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.maillard\Desktop\SUIVI FINANCIER\Demande infos sur web\"/>
    </mc:Choice>
  </mc:AlternateContent>
  <xr:revisionPtr revIDLastSave="0" documentId="13_ncr:1_{634D5302-42AE-48CA-8513-AE54AC833EC7}" xr6:coauthVersionLast="45" xr6:coauthVersionMax="45" xr10:uidLastSave="{00000000-0000-0000-0000-000000000000}"/>
  <bookViews>
    <workbookView xWindow="-120" yWindow="-120" windowWidth="29040" windowHeight="17640" activeTab="8" xr2:uid="{00000000-000D-0000-FFFF-FFFF00000000}"/>
  </bookViews>
  <sheets>
    <sheet name="Informations de base" sheetId="15" r:id="rId1"/>
    <sheet name="Suivi financier &gt; 500" sheetId="12" r:id="rId2"/>
    <sheet name="Suivi financier &lt; 500" sheetId="19" r:id="rId3"/>
    <sheet name="Récap offres-commandes" sheetId="21" r:id="rId4"/>
    <sheet name="Récap acomptes&amp;transitoires" sheetId="20" r:id="rId5"/>
    <sheet name="Récap offres" sheetId="14" r:id="rId6"/>
    <sheet name="Récap commandes" sheetId="16" r:id="rId7"/>
    <sheet name="Listes déroulantes" sheetId="9" r:id="rId8"/>
    <sheet name="Vacances" sheetId="17" r:id="rId9"/>
  </sheets>
  <externalReferences>
    <externalReference r:id="rId10"/>
  </externalReferences>
  <definedNames>
    <definedName name="_xlnm.Print_Titles" localSheetId="3">'Récap offres-commandes'!$1:$9</definedName>
    <definedName name="_xlnm.Print_Titles" localSheetId="2">'Suivi financier &lt; 500'!$8:$10</definedName>
    <definedName name="_xlnm.Print_Titles" localSheetId="1">'Suivi financier &gt; 500'!$8:$10</definedName>
    <definedName name="_xlnm.Print_Area" localSheetId="4">'Récap acomptes&amp;transitoires'!$A:$E</definedName>
    <definedName name="_xlnm.Print_Area" localSheetId="3">'Récap offres-commandes'!$A:$O</definedName>
    <definedName name="_xlnm.Print_Area" localSheetId="2">'Suivi financier &lt; 500'!$A:$AM</definedName>
    <definedName name="_xlnm.Print_Area" localSheetId="1">'Suivi financier &gt; 500'!$A:$BB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33" i="12" l="1"/>
  <c r="R34" i="12"/>
  <c r="R35" i="12"/>
  <c r="R36" i="12"/>
  <c r="R37" i="12"/>
  <c r="R38" i="12"/>
  <c r="R39" i="12"/>
  <c r="R40" i="12"/>
  <c r="R41" i="12"/>
  <c r="R42" i="12"/>
  <c r="R43" i="12"/>
  <c r="R44" i="12"/>
  <c r="R45" i="12"/>
  <c r="R46" i="12"/>
  <c r="R47" i="12"/>
  <c r="R32" i="12"/>
  <c r="R12" i="12"/>
  <c r="R13" i="12"/>
  <c r="R14" i="12"/>
  <c r="R15" i="12"/>
  <c r="R16" i="12"/>
  <c r="R17" i="12"/>
  <c r="R18" i="12"/>
  <c r="R19" i="12"/>
  <c r="R20" i="12"/>
  <c r="R21" i="12"/>
  <c r="R22" i="12"/>
  <c r="R23" i="12"/>
  <c r="R24" i="12"/>
  <c r="R25" i="12"/>
  <c r="R26" i="12"/>
  <c r="R27" i="12"/>
  <c r="R28" i="12"/>
  <c r="R29" i="12"/>
  <c r="R30" i="12"/>
  <c r="R11" i="12"/>
  <c r="M12" i="19" l="1"/>
  <c r="M13" i="19"/>
  <c r="M14" i="19"/>
  <c r="M15" i="19"/>
  <c r="M16" i="19"/>
  <c r="M17" i="19"/>
  <c r="M18" i="19"/>
  <c r="M19" i="19"/>
  <c r="M20" i="19"/>
  <c r="M21" i="19"/>
  <c r="M22" i="19"/>
  <c r="M23" i="19"/>
  <c r="M24" i="19"/>
  <c r="M25" i="19"/>
  <c r="M26" i="19"/>
  <c r="M27" i="19"/>
  <c r="M28" i="19"/>
  <c r="M29" i="19"/>
  <c r="M30" i="19"/>
  <c r="M31" i="19"/>
  <c r="M32" i="19"/>
  <c r="M33" i="19"/>
  <c r="M34" i="19"/>
  <c r="M35" i="19"/>
  <c r="M36" i="19"/>
  <c r="M37" i="19"/>
  <c r="M38" i="19"/>
  <c r="M39" i="19"/>
  <c r="M40" i="19"/>
  <c r="M41" i="19"/>
  <c r="M42" i="19"/>
  <c r="M43" i="19"/>
  <c r="M44" i="19"/>
  <c r="M45" i="19"/>
  <c r="M46" i="19"/>
  <c r="M47" i="19"/>
  <c r="M48" i="19"/>
  <c r="M49" i="19"/>
  <c r="M50" i="19"/>
  <c r="M51" i="19"/>
  <c r="M52" i="19"/>
  <c r="M53" i="19"/>
  <c r="M54" i="19"/>
  <c r="M55" i="19"/>
  <c r="M56" i="19"/>
  <c r="M57" i="19"/>
  <c r="M58" i="19"/>
  <c r="M59" i="19"/>
  <c r="M60" i="19"/>
  <c r="M61" i="19"/>
  <c r="M62" i="19"/>
  <c r="M63" i="19"/>
  <c r="M64" i="19"/>
  <c r="M65" i="19"/>
  <c r="M66" i="19"/>
  <c r="M67" i="19"/>
  <c r="M68" i="19"/>
  <c r="M69" i="19"/>
  <c r="M70" i="19"/>
  <c r="M71" i="19"/>
  <c r="M72" i="19"/>
  <c r="M73" i="19"/>
  <c r="M74" i="19"/>
  <c r="M75" i="19"/>
  <c r="M76" i="19"/>
  <c r="M77" i="19"/>
  <c r="M78" i="19"/>
  <c r="M79" i="19"/>
  <c r="M80" i="19"/>
  <c r="M81" i="19"/>
  <c r="M82" i="19"/>
  <c r="M83" i="19"/>
  <c r="M84" i="19"/>
  <c r="M85" i="19"/>
  <c r="M86" i="19"/>
  <c r="M87" i="19"/>
  <c r="M88" i="19"/>
  <c r="M89" i="19"/>
  <c r="M90" i="19"/>
  <c r="M91" i="19"/>
  <c r="M92" i="19"/>
  <c r="M93" i="19"/>
  <c r="M94" i="19"/>
  <c r="M95" i="19"/>
  <c r="M96" i="19"/>
  <c r="M97" i="19"/>
  <c r="M98" i="19"/>
  <c r="M99" i="19"/>
  <c r="M100" i="19"/>
  <c r="M101" i="19"/>
  <c r="M102" i="19"/>
  <c r="M103" i="19"/>
  <c r="M104" i="19"/>
  <c r="M105" i="19"/>
  <c r="M106" i="19"/>
  <c r="M107" i="19"/>
  <c r="M108" i="19"/>
  <c r="M109" i="19"/>
  <c r="M110" i="19"/>
  <c r="M111" i="19"/>
  <c r="M112" i="19"/>
  <c r="M113" i="19"/>
  <c r="M114" i="19"/>
  <c r="M115" i="19"/>
  <c r="M116" i="19"/>
  <c r="M117" i="19"/>
  <c r="M118" i="19"/>
  <c r="M119" i="19"/>
  <c r="M120" i="19"/>
  <c r="M121" i="19"/>
  <c r="M122" i="19"/>
  <c r="M123" i="19"/>
  <c r="M124" i="19"/>
  <c r="M125" i="19"/>
  <c r="M126" i="19"/>
  <c r="M127" i="19"/>
  <c r="M128" i="19"/>
  <c r="M129" i="19"/>
  <c r="M130" i="19"/>
  <c r="M131" i="19"/>
  <c r="M132" i="19"/>
  <c r="M133" i="19"/>
  <c r="M134" i="19"/>
  <c r="M135" i="19"/>
  <c r="M136" i="19"/>
  <c r="M137" i="19"/>
  <c r="M138" i="19"/>
  <c r="M139" i="19"/>
  <c r="M140" i="19"/>
  <c r="M141" i="19"/>
  <c r="M142" i="19"/>
  <c r="M143" i="19"/>
  <c r="M144" i="19"/>
  <c r="M145" i="19"/>
  <c r="M146" i="19"/>
  <c r="M147" i="19"/>
  <c r="M148" i="19"/>
  <c r="M149" i="19"/>
  <c r="M150" i="19"/>
  <c r="M151" i="19"/>
  <c r="M152" i="19"/>
  <c r="M153" i="19"/>
  <c r="M154" i="19"/>
  <c r="M155" i="19"/>
  <c r="M156" i="19"/>
  <c r="M157" i="19"/>
  <c r="M158" i="19"/>
  <c r="M159" i="19"/>
  <c r="M160" i="19"/>
  <c r="M161" i="19"/>
  <c r="M162" i="19"/>
  <c r="M163" i="19"/>
  <c r="M164" i="19"/>
  <c r="M165" i="19"/>
  <c r="M166" i="19"/>
  <c r="M167" i="19"/>
  <c r="M168" i="19"/>
  <c r="M169" i="19"/>
  <c r="M170" i="19"/>
  <c r="M171" i="19"/>
  <c r="M172" i="19"/>
  <c r="M173" i="19"/>
  <c r="M174" i="19"/>
  <c r="M175" i="19"/>
  <c r="M176" i="19"/>
  <c r="M177" i="19"/>
  <c r="M178" i="19"/>
  <c r="M179" i="19"/>
  <c r="M180" i="19"/>
  <c r="M181" i="19"/>
  <c r="M182" i="19"/>
  <c r="M183" i="19"/>
  <c r="M184" i="19"/>
  <c r="M185" i="19"/>
  <c r="M186" i="19"/>
  <c r="M187" i="19"/>
  <c r="M188" i="19"/>
  <c r="M189" i="19"/>
  <c r="M190" i="19"/>
  <c r="M191" i="19"/>
  <c r="M192" i="19"/>
  <c r="M193" i="19"/>
  <c r="M194" i="19"/>
  <c r="M195" i="19"/>
  <c r="M196" i="19"/>
  <c r="M197" i="19"/>
  <c r="M198" i="19"/>
  <c r="M199" i="19"/>
  <c r="M200" i="19"/>
  <c r="M201" i="19"/>
  <c r="M202" i="19"/>
  <c r="M203" i="19"/>
  <c r="M204" i="19"/>
  <c r="M205" i="19"/>
  <c r="M206" i="19"/>
  <c r="M207" i="19"/>
  <c r="M208" i="19"/>
  <c r="M209" i="19"/>
  <c r="M210" i="19"/>
  <c r="M211" i="19"/>
  <c r="M212" i="19"/>
  <c r="M213" i="19"/>
  <c r="M214" i="19"/>
  <c r="M215" i="19"/>
  <c r="M216" i="19"/>
  <c r="M217" i="19"/>
  <c r="M218" i="19"/>
  <c r="M219" i="19"/>
  <c r="M220" i="19"/>
  <c r="M221" i="19"/>
  <c r="M222" i="19"/>
  <c r="M223" i="19"/>
  <c r="M224" i="19"/>
  <c r="M225" i="19"/>
  <c r="M226" i="19"/>
  <c r="M227" i="19"/>
  <c r="M228" i="19"/>
  <c r="M229" i="19"/>
  <c r="M230" i="19"/>
  <c r="M231" i="19"/>
  <c r="M232" i="19"/>
  <c r="M233" i="19"/>
  <c r="M234" i="19"/>
  <c r="M235" i="19"/>
  <c r="M236" i="19"/>
  <c r="M237" i="19"/>
  <c r="M238" i="19"/>
  <c r="M239" i="19"/>
  <c r="M240" i="19"/>
  <c r="M241" i="19"/>
  <c r="M242" i="19"/>
  <c r="M243" i="19"/>
  <c r="M244" i="19"/>
  <c r="M245" i="19"/>
  <c r="M246" i="19"/>
  <c r="M247" i="19"/>
  <c r="M248" i="19"/>
  <c r="M249" i="19"/>
  <c r="M250" i="19"/>
  <c r="M251" i="19"/>
  <c r="M252" i="19"/>
  <c r="M253" i="19"/>
  <c r="M254" i="19"/>
  <c r="M255" i="19"/>
  <c r="M256" i="19"/>
  <c r="M257" i="19"/>
  <c r="M258" i="19"/>
  <c r="M259" i="19"/>
  <c r="M260" i="19"/>
  <c r="M261" i="19"/>
  <c r="M262" i="19"/>
  <c r="M263" i="19"/>
  <c r="M264" i="19"/>
  <c r="M265" i="19"/>
  <c r="M266" i="19"/>
  <c r="M267" i="19"/>
  <c r="M268" i="19"/>
  <c r="M269" i="19"/>
  <c r="M270" i="19"/>
  <c r="M271" i="19"/>
  <c r="M272" i="19"/>
  <c r="M273" i="19"/>
  <c r="M274" i="19"/>
  <c r="M275" i="19"/>
  <c r="M276" i="19"/>
  <c r="M277" i="19"/>
  <c r="M278" i="19"/>
  <c r="M279" i="19"/>
  <c r="M280" i="19"/>
  <c r="M281" i="19"/>
  <c r="M282" i="19"/>
  <c r="M283" i="19"/>
  <c r="M284" i="19"/>
  <c r="M285" i="19"/>
  <c r="M286" i="19"/>
  <c r="M287" i="19"/>
  <c r="M288" i="19"/>
  <c r="M289" i="19"/>
  <c r="M290" i="19"/>
  <c r="M291" i="19"/>
  <c r="M292" i="19"/>
  <c r="M293" i="19"/>
  <c r="M294" i="19"/>
  <c r="M295" i="19"/>
  <c r="M296" i="19"/>
  <c r="M297" i="19"/>
  <c r="M298" i="19"/>
  <c r="M299" i="19"/>
  <c r="M300" i="19"/>
  <c r="M301" i="19"/>
  <c r="M302" i="19"/>
  <c r="M303" i="19"/>
  <c r="M304" i="19"/>
  <c r="M305" i="19"/>
  <c r="M306" i="19"/>
  <c r="M307" i="19"/>
  <c r="M308" i="19"/>
  <c r="M309" i="19"/>
  <c r="M310" i="19"/>
  <c r="M311" i="19"/>
  <c r="M312" i="19"/>
  <c r="M313" i="19"/>
  <c r="M314" i="19"/>
  <c r="M315" i="19"/>
  <c r="M316" i="19"/>
  <c r="M317" i="19"/>
  <c r="M318" i="19"/>
  <c r="M319" i="19"/>
  <c r="M320" i="19"/>
  <c r="M321" i="19"/>
  <c r="M322" i="19"/>
  <c r="M323" i="19"/>
  <c r="M324" i="19"/>
  <c r="M325" i="19"/>
  <c r="M326" i="19"/>
  <c r="M327" i="19"/>
  <c r="M328" i="19"/>
  <c r="M329" i="19"/>
  <c r="M330" i="19"/>
  <c r="M331" i="19"/>
  <c r="M332" i="19"/>
  <c r="M333" i="19"/>
  <c r="M334" i="19"/>
  <c r="M335" i="19"/>
  <c r="M336" i="19"/>
  <c r="M337" i="19"/>
  <c r="M338" i="19"/>
  <c r="M339" i="19"/>
  <c r="M340" i="19"/>
  <c r="M341" i="19"/>
  <c r="M342" i="19"/>
  <c r="M343" i="19"/>
  <c r="M344" i="19"/>
  <c r="M345" i="19"/>
  <c r="M346" i="19"/>
  <c r="M347" i="19"/>
  <c r="M348" i="19"/>
  <c r="M349" i="19"/>
  <c r="M350" i="19"/>
  <c r="M351" i="19"/>
  <c r="M352" i="19"/>
  <c r="M353" i="19"/>
  <c r="M354" i="19"/>
  <c r="M355" i="19"/>
  <c r="M356" i="19"/>
  <c r="M357" i="19"/>
  <c r="M358" i="19"/>
  <c r="M359" i="19"/>
  <c r="M360" i="19"/>
  <c r="M361" i="19"/>
  <c r="M362" i="19"/>
  <c r="M363" i="19"/>
  <c r="M364" i="19"/>
  <c r="M365" i="19"/>
  <c r="M366" i="19"/>
  <c r="M367" i="19"/>
  <c r="M368" i="19"/>
  <c r="M369" i="19"/>
  <c r="M370" i="19"/>
  <c r="M371" i="19"/>
  <c r="M372" i="19"/>
  <c r="M373" i="19"/>
  <c r="M374" i="19"/>
  <c r="M375" i="19"/>
  <c r="M376" i="19"/>
  <c r="M377" i="19"/>
  <c r="M378" i="19"/>
  <c r="M379" i="19"/>
  <c r="M380" i="19"/>
  <c r="M381" i="19"/>
  <c r="M382" i="19"/>
  <c r="M383" i="19"/>
  <c r="M384" i="19"/>
  <c r="M385" i="19"/>
  <c r="M386" i="19"/>
  <c r="M387" i="19"/>
  <c r="M388" i="19"/>
  <c r="M389" i="19"/>
  <c r="M390" i="19"/>
  <c r="M391" i="19"/>
  <c r="M392" i="19"/>
  <c r="M393" i="19"/>
  <c r="M394" i="19"/>
  <c r="M395" i="19"/>
  <c r="M396" i="19"/>
  <c r="M397" i="19"/>
  <c r="M398" i="19"/>
  <c r="M399" i="19"/>
  <c r="M400" i="19"/>
  <c r="M401" i="19"/>
  <c r="M402" i="19"/>
  <c r="M403" i="19"/>
  <c r="M404" i="19"/>
  <c r="M405" i="19"/>
  <c r="M406" i="19"/>
  <c r="M407" i="19"/>
  <c r="M408" i="19"/>
  <c r="M409" i="19"/>
  <c r="M410" i="19"/>
  <c r="M411" i="19"/>
  <c r="M412" i="19"/>
  <c r="M413" i="19"/>
  <c r="M414" i="19"/>
  <c r="M415" i="19"/>
  <c r="M416" i="19"/>
  <c r="M417" i="19"/>
  <c r="M418" i="19"/>
  <c r="M419" i="19"/>
  <c r="M420" i="19"/>
  <c r="M421" i="19"/>
  <c r="M422" i="19"/>
  <c r="M423" i="19"/>
  <c r="M424" i="19"/>
  <c r="M425" i="19"/>
  <c r="M426" i="19"/>
  <c r="M427" i="19"/>
  <c r="M428" i="19"/>
  <c r="M429" i="19"/>
  <c r="M430" i="19"/>
  <c r="M431" i="19"/>
  <c r="M432" i="19"/>
  <c r="M433" i="19"/>
  <c r="M434" i="19"/>
  <c r="M435" i="19"/>
  <c r="M436" i="19"/>
  <c r="M437" i="19"/>
  <c r="M438" i="19"/>
  <c r="M439" i="19"/>
  <c r="M440" i="19"/>
  <c r="M441" i="19"/>
  <c r="M442" i="19"/>
  <c r="M443" i="19"/>
  <c r="M444" i="19"/>
  <c r="M445" i="19"/>
  <c r="M446" i="19"/>
  <c r="M447" i="19"/>
  <c r="M448" i="19"/>
  <c r="M449" i="19"/>
  <c r="M450" i="19"/>
  <c r="M451" i="19"/>
  <c r="M452" i="19"/>
  <c r="M453" i="19"/>
  <c r="M454" i="19"/>
  <c r="M455" i="19"/>
  <c r="M456" i="19"/>
  <c r="M457" i="19"/>
  <c r="M458" i="19"/>
  <c r="M459" i="19"/>
  <c r="M460" i="19"/>
  <c r="M461" i="19"/>
  <c r="M462" i="19"/>
  <c r="M463" i="19"/>
  <c r="M464" i="19"/>
  <c r="M465" i="19"/>
  <c r="M466" i="19"/>
  <c r="M467" i="19"/>
  <c r="M468" i="19"/>
  <c r="M469" i="19"/>
  <c r="M470" i="19"/>
  <c r="M471" i="19"/>
  <c r="M472" i="19"/>
  <c r="M473" i="19"/>
  <c r="M474" i="19"/>
  <c r="M475" i="19"/>
  <c r="M476" i="19"/>
  <c r="M477" i="19"/>
  <c r="M478" i="19"/>
  <c r="M479" i="19"/>
  <c r="M480" i="19"/>
  <c r="M481" i="19"/>
  <c r="M482" i="19"/>
  <c r="M483" i="19"/>
  <c r="M484" i="19"/>
  <c r="M485" i="19"/>
  <c r="M486" i="19"/>
  <c r="M487" i="19"/>
  <c r="M488" i="19"/>
  <c r="M489" i="19"/>
  <c r="M490" i="19"/>
  <c r="M491" i="19"/>
  <c r="M492" i="19"/>
  <c r="M493" i="19"/>
  <c r="M494" i="19"/>
  <c r="M495" i="19"/>
  <c r="M496" i="19"/>
  <c r="M497" i="19"/>
  <c r="M498" i="19"/>
  <c r="M499" i="19"/>
  <c r="M500" i="19"/>
  <c r="M501" i="19"/>
  <c r="M502" i="19"/>
  <c r="M503" i="19"/>
  <c r="M504" i="19"/>
  <c r="M505" i="19"/>
  <c r="M506" i="19"/>
  <c r="M507" i="19"/>
  <c r="M508" i="19"/>
  <c r="M509" i="19"/>
  <c r="M510" i="19"/>
  <c r="M511" i="19"/>
  <c r="M512" i="19"/>
  <c r="M513" i="19"/>
  <c r="M514" i="19"/>
  <c r="M515" i="19"/>
  <c r="M516" i="19"/>
  <c r="M517" i="19"/>
  <c r="M518" i="19"/>
  <c r="M519" i="19"/>
  <c r="M520" i="19"/>
  <c r="M521" i="19"/>
  <c r="M522" i="19"/>
  <c r="M523" i="19"/>
  <c r="M524" i="19"/>
  <c r="M525" i="19"/>
  <c r="M526" i="19"/>
  <c r="M527" i="19"/>
  <c r="M528" i="19"/>
  <c r="M529" i="19"/>
  <c r="M530" i="19"/>
  <c r="M531" i="19"/>
  <c r="M532" i="19"/>
  <c r="M533" i="19"/>
  <c r="M534" i="19"/>
  <c r="M535" i="19"/>
  <c r="M536" i="19"/>
  <c r="M537" i="19"/>
  <c r="M538" i="19"/>
  <c r="M539" i="19"/>
  <c r="M540" i="19"/>
  <c r="M541" i="19"/>
  <c r="M542" i="19"/>
  <c r="M543" i="19"/>
  <c r="M544" i="19"/>
  <c r="M545" i="19"/>
  <c r="M546" i="19"/>
  <c r="M547" i="19"/>
  <c r="M548" i="19"/>
  <c r="M549" i="19"/>
  <c r="M550" i="19"/>
  <c r="M551" i="19"/>
  <c r="M552" i="19"/>
  <c r="M553" i="19"/>
  <c r="M554" i="19"/>
  <c r="M555" i="19"/>
  <c r="M556" i="19"/>
  <c r="M557" i="19"/>
  <c r="M558" i="19"/>
  <c r="M559" i="19"/>
  <c r="M560" i="19"/>
  <c r="M561" i="19"/>
  <c r="M562" i="19"/>
  <c r="M563" i="19"/>
  <c r="M564" i="19"/>
  <c r="M565" i="19"/>
  <c r="M566" i="19"/>
  <c r="M567" i="19"/>
  <c r="M568" i="19"/>
  <c r="M569" i="19"/>
  <c r="M570" i="19"/>
  <c r="M571" i="19"/>
  <c r="M572" i="19"/>
  <c r="M573" i="19"/>
  <c r="M574" i="19"/>
  <c r="M575" i="19"/>
  <c r="M576" i="19"/>
  <c r="M577" i="19"/>
  <c r="M578" i="19"/>
  <c r="M579" i="19"/>
  <c r="M580" i="19"/>
  <c r="M581" i="19"/>
  <c r="M582" i="19"/>
  <c r="M583" i="19"/>
  <c r="M584" i="19"/>
  <c r="M585" i="19"/>
  <c r="M586" i="19"/>
  <c r="M587" i="19"/>
  <c r="M588" i="19"/>
  <c r="M589" i="19"/>
  <c r="M590" i="19"/>
  <c r="M591" i="19"/>
  <c r="M592" i="19"/>
  <c r="M593" i="19"/>
  <c r="M594" i="19"/>
  <c r="M595" i="19"/>
  <c r="M596" i="19"/>
  <c r="M597" i="19"/>
  <c r="M598" i="19"/>
  <c r="M599" i="19"/>
  <c r="M600" i="19"/>
  <c r="M601" i="19"/>
  <c r="M602" i="19"/>
  <c r="M603" i="19"/>
  <c r="M604" i="19"/>
  <c r="M605" i="19"/>
  <c r="M606" i="19"/>
  <c r="M607" i="19"/>
  <c r="M608" i="19"/>
  <c r="M609" i="19"/>
  <c r="M610" i="19"/>
  <c r="M11" i="19"/>
  <c r="P48" i="12"/>
  <c r="P49" i="12"/>
  <c r="P50" i="12"/>
  <c r="P51" i="12"/>
  <c r="P52" i="12"/>
  <c r="P53" i="12"/>
  <c r="P54" i="12"/>
  <c r="P55" i="12"/>
  <c r="P56" i="12"/>
  <c r="P57" i="12"/>
  <c r="P58" i="12"/>
  <c r="P59" i="12"/>
  <c r="P60" i="12"/>
  <c r="P61" i="12"/>
  <c r="P62" i="12"/>
  <c r="P63" i="12"/>
  <c r="P64" i="12"/>
  <c r="P65" i="12"/>
  <c r="P66" i="12"/>
  <c r="P67" i="12"/>
  <c r="P68" i="12"/>
  <c r="P69" i="12"/>
  <c r="P70" i="12"/>
  <c r="P71" i="12"/>
  <c r="P72" i="12"/>
  <c r="P73" i="12"/>
  <c r="P74" i="12"/>
  <c r="P75" i="12"/>
  <c r="P76" i="12"/>
  <c r="P77" i="12"/>
  <c r="P78" i="12"/>
  <c r="P79" i="12"/>
  <c r="P80" i="12"/>
  <c r="P81" i="12"/>
  <c r="P82" i="12"/>
  <c r="P83" i="12"/>
  <c r="P84" i="12"/>
  <c r="P85" i="12"/>
  <c r="P86" i="12"/>
  <c r="P87" i="12"/>
  <c r="P88" i="12"/>
  <c r="P89" i="12"/>
  <c r="P90" i="12"/>
  <c r="P91" i="12"/>
  <c r="P92" i="12"/>
  <c r="P93" i="12"/>
  <c r="P94" i="12"/>
  <c r="P95" i="12"/>
  <c r="P96" i="12"/>
  <c r="P97" i="12"/>
  <c r="P98" i="12"/>
  <c r="P99" i="12"/>
  <c r="P100" i="12"/>
  <c r="P101" i="12"/>
  <c r="P102" i="12"/>
  <c r="P103" i="12"/>
  <c r="P104" i="12"/>
  <c r="P105" i="12"/>
  <c r="P106" i="12"/>
  <c r="P107" i="12"/>
  <c r="P108" i="12"/>
  <c r="P109" i="12"/>
  <c r="P110" i="12"/>
  <c r="P111" i="12"/>
  <c r="P112" i="12"/>
  <c r="P113" i="12"/>
  <c r="P114" i="12"/>
  <c r="P115" i="12"/>
  <c r="P116" i="12"/>
  <c r="P117" i="12"/>
  <c r="P118" i="12"/>
  <c r="P119" i="12"/>
  <c r="P120" i="12"/>
  <c r="P121" i="12"/>
  <c r="P122" i="12"/>
  <c r="P123" i="12"/>
  <c r="P124" i="12"/>
  <c r="P125" i="12"/>
  <c r="P126" i="12"/>
  <c r="P127" i="12"/>
  <c r="P128" i="12"/>
  <c r="P129" i="12"/>
  <c r="P130" i="12"/>
  <c r="P131" i="12"/>
  <c r="P132" i="12"/>
  <c r="P133" i="12"/>
  <c r="P134" i="12"/>
  <c r="P135" i="12"/>
  <c r="P136" i="12"/>
  <c r="P137" i="12"/>
  <c r="P138" i="12"/>
  <c r="P139" i="12"/>
  <c r="P140" i="12"/>
  <c r="P141" i="12"/>
  <c r="P142" i="12"/>
  <c r="P143" i="12"/>
  <c r="P144" i="12"/>
  <c r="P145" i="12"/>
  <c r="P146" i="12"/>
  <c r="P147" i="12"/>
  <c r="P148" i="12"/>
  <c r="P149" i="12"/>
  <c r="P150" i="12"/>
  <c r="P151" i="12"/>
  <c r="P152" i="12"/>
  <c r="P153" i="12"/>
  <c r="P154" i="12"/>
  <c r="P155" i="12"/>
  <c r="P156" i="12"/>
  <c r="P157" i="12"/>
  <c r="P158" i="12"/>
  <c r="P159" i="12"/>
  <c r="P160" i="12"/>
  <c r="P161" i="12"/>
  <c r="P162" i="12"/>
  <c r="P163" i="12"/>
  <c r="P164" i="12"/>
  <c r="P165" i="12"/>
  <c r="P166" i="12"/>
  <c r="P167" i="12"/>
  <c r="P168" i="12"/>
  <c r="P169" i="12"/>
  <c r="P170" i="12"/>
  <c r="P171" i="12"/>
  <c r="P172" i="12"/>
  <c r="P173" i="12"/>
  <c r="P174" i="12"/>
  <c r="P175" i="12"/>
  <c r="P176" i="12"/>
  <c r="P177" i="12"/>
  <c r="P178" i="12"/>
  <c r="P179" i="12"/>
  <c r="P180" i="12"/>
  <c r="P181" i="12"/>
  <c r="P182" i="12"/>
  <c r="P183" i="12"/>
  <c r="P184" i="12"/>
  <c r="P185" i="12"/>
  <c r="P186" i="12"/>
  <c r="P187" i="12"/>
  <c r="P188" i="12"/>
  <c r="P189" i="12"/>
  <c r="P190" i="12"/>
  <c r="P191" i="12"/>
  <c r="P192" i="12"/>
  <c r="P193" i="12"/>
  <c r="P194" i="12"/>
  <c r="P195" i="12"/>
  <c r="P196" i="12"/>
  <c r="P197" i="12"/>
  <c r="P198" i="12"/>
  <c r="P199" i="12"/>
  <c r="P200" i="12"/>
  <c r="P201" i="12"/>
  <c r="P202" i="12"/>
  <c r="P203" i="12"/>
  <c r="P204" i="12"/>
  <c r="P205" i="12"/>
  <c r="P206" i="12"/>
  <c r="P207" i="12"/>
  <c r="P208" i="12"/>
  <c r="P209" i="12"/>
  <c r="P210" i="12"/>
  <c r="P211" i="12"/>
  <c r="P212" i="12"/>
  <c r="P213" i="12"/>
  <c r="P214" i="12"/>
  <c r="P215" i="12"/>
  <c r="P216" i="12"/>
  <c r="P217" i="12"/>
  <c r="P218" i="12"/>
  <c r="P219" i="12"/>
  <c r="P220" i="12"/>
  <c r="P221" i="12"/>
  <c r="P222" i="12"/>
  <c r="P223" i="12"/>
  <c r="P224" i="12"/>
  <c r="P225" i="12"/>
  <c r="P226" i="12"/>
  <c r="P227" i="12"/>
  <c r="P228" i="12"/>
  <c r="P229" i="12"/>
  <c r="P230" i="12"/>
  <c r="P231" i="12"/>
  <c r="P232" i="12"/>
  <c r="P233" i="12"/>
  <c r="P234" i="12"/>
  <c r="P235" i="12"/>
  <c r="P236" i="12"/>
  <c r="P237" i="12"/>
  <c r="P238" i="12"/>
  <c r="P239" i="12"/>
  <c r="P240" i="12"/>
  <c r="P241" i="12"/>
  <c r="P242" i="12"/>
  <c r="P243" i="12"/>
  <c r="P244" i="12"/>
  <c r="P245" i="12"/>
  <c r="P246" i="12"/>
  <c r="P247" i="12"/>
  <c r="P248" i="12"/>
  <c r="P249" i="12"/>
  <c r="P250" i="12"/>
  <c r="P251" i="12"/>
  <c r="P252" i="12"/>
  <c r="P253" i="12"/>
  <c r="P254" i="12"/>
  <c r="P255" i="12"/>
  <c r="P256" i="12"/>
  <c r="P257" i="12"/>
  <c r="P258" i="12"/>
  <c r="P259" i="12"/>
  <c r="P260" i="12"/>
  <c r="P261" i="12"/>
  <c r="P262" i="12"/>
  <c r="P263" i="12"/>
  <c r="P264" i="12"/>
  <c r="P265" i="12"/>
  <c r="P266" i="12"/>
  <c r="P267" i="12"/>
  <c r="P268" i="12"/>
  <c r="P269" i="12"/>
  <c r="P270" i="12"/>
  <c r="P271" i="12"/>
  <c r="P272" i="12"/>
  <c r="P273" i="12"/>
  <c r="P274" i="12"/>
  <c r="P275" i="12"/>
  <c r="P276" i="12"/>
  <c r="P277" i="12"/>
  <c r="P278" i="12"/>
  <c r="P279" i="12"/>
  <c r="P280" i="12"/>
  <c r="P281" i="12"/>
  <c r="P282" i="12"/>
  <c r="P283" i="12"/>
  <c r="P284" i="12"/>
  <c r="P285" i="12"/>
  <c r="P286" i="12"/>
  <c r="P287" i="12"/>
  <c r="P288" i="12"/>
  <c r="P289" i="12"/>
  <c r="P290" i="12"/>
  <c r="P291" i="12"/>
  <c r="P292" i="12"/>
  <c r="P293" i="12"/>
  <c r="P294" i="12"/>
  <c r="P295" i="12"/>
  <c r="P296" i="12"/>
  <c r="P297" i="12"/>
  <c r="P298" i="12"/>
  <c r="P299" i="12"/>
  <c r="P300" i="12"/>
  <c r="P301" i="12"/>
  <c r="P302" i="12"/>
  <c r="P303" i="12"/>
  <c r="P304" i="12"/>
  <c r="P305" i="12"/>
  <c r="P306" i="12"/>
  <c r="P307" i="12"/>
  <c r="P308" i="12"/>
  <c r="P309" i="12"/>
  <c r="P310" i="12"/>
  <c r="P311" i="12"/>
  <c r="P312" i="12"/>
  <c r="P313" i="12"/>
  <c r="P314" i="12"/>
  <c r="P315" i="12"/>
  <c r="P316" i="12"/>
  <c r="P317" i="12"/>
  <c r="P318" i="12"/>
  <c r="P319" i="12"/>
  <c r="P320" i="12"/>
  <c r="P321" i="12"/>
  <c r="P322" i="12"/>
  <c r="P323" i="12"/>
  <c r="P324" i="12"/>
  <c r="P325" i="12"/>
  <c r="P326" i="12"/>
  <c r="P327" i="12"/>
  <c r="P328" i="12"/>
  <c r="P329" i="12"/>
  <c r="P330" i="12"/>
  <c r="P331" i="12"/>
  <c r="P332" i="12"/>
  <c r="P333" i="12"/>
  <c r="P334" i="12"/>
  <c r="P335" i="12"/>
  <c r="P336" i="12"/>
  <c r="P337" i="12"/>
  <c r="P338" i="12"/>
  <c r="P339" i="12"/>
  <c r="P340" i="12"/>
  <c r="P341" i="12"/>
  <c r="P342" i="12"/>
  <c r="P343" i="12"/>
  <c r="P344" i="12"/>
  <c r="P345" i="12"/>
  <c r="P346" i="12"/>
  <c r="P347" i="12"/>
  <c r="P348" i="12"/>
  <c r="P349" i="12"/>
  <c r="P350" i="12"/>
  <c r="P351" i="12"/>
  <c r="P352" i="12"/>
  <c r="P353" i="12"/>
  <c r="P354" i="12"/>
  <c r="P355" i="12"/>
  <c r="P356" i="12"/>
  <c r="P357" i="12"/>
  <c r="P358" i="12"/>
  <c r="P359" i="12"/>
  <c r="P360" i="12"/>
  <c r="P361" i="12"/>
  <c r="P362" i="12"/>
  <c r="P363" i="12"/>
  <c r="P364" i="12"/>
  <c r="P365" i="12"/>
  <c r="P366" i="12"/>
  <c r="P367" i="12"/>
  <c r="P368" i="12"/>
  <c r="P369" i="12"/>
  <c r="P370" i="12"/>
  <c r="P371" i="12"/>
  <c r="P372" i="12"/>
  <c r="P373" i="12"/>
  <c r="P374" i="12"/>
  <c r="P375" i="12"/>
  <c r="P376" i="12"/>
  <c r="P377" i="12"/>
  <c r="P378" i="12"/>
  <c r="P379" i="12"/>
  <c r="P380" i="12"/>
  <c r="P381" i="12"/>
  <c r="P382" i="12"/>
  <c r="P383" i="12"/>
  <c r="P384" i="12"/>
  <c r="P385" i="12"/>
  <c r="P386" i="12"/>
  <c r="P387" i="12"/>
  <c r="P388" i="12"/>
  <c r="P389" i="12"/>
  <c r="P390" i="12"/>
  <c r="P391" i="12"/>
  <c r="P392" i="12"/>
  <c r="P393" i="12"/>
  <c r="P394" i="12"/>
  <c r="P395" i="12"/>
  <c r="P396" i="12"/>
  <c r="P397" i="12"/>
  <c r="P398" i="12"/>
  <c r="P399" i="12"/>
  <c r="P400" i="12"/>
  <c r="P401" i="12"/>
  <c r="P402" i="12"/>
  <c r="P403" i="12"/>
  <c r="P404" i="12"/>
  <c r="P405" i="12"/>
  <c r="P406" i="12"/>
  <c r="P407" i="12"/>
  <c r="P408" i="12"/>
  <c r="P409" i="12"/>
  <c r="P410" i="12"/>
  <c r="P411" i="12"/>
  <c r="P412" i="12"/>
  <c r="P413" i="12"/>
  <c r="P414" i="12"/>
  <c r="P415" i="12"/>
  <c r="P416" i="12"/>
  <c r="P417" i="12"/>
  <c r="P418" i="12"/>
  <c r="P419" i="12"/>
  <c r="P420" i="12"/>
  <c r="P421" i="12"/>
  <c r="P422" i="12"/>
  <c r="P423" i="12"/>
  <c r="P424" i="12"/>
  <c r="P425" i="12"/>
  <c r="P426" i="12"/>
  <c r="P427" i="12"/>
  <c r="P428" i="12"/>
  <c r="P429" i="12"/>
  <c r="P430" i="12"/>
  <c r="P431" i="12"/>
  <c r="P432" i="12"/>
  <c r="P433" i="12"/>
  <c r="P434" i="12"/>
  <c r="P435" i="12"/>
  <c r="P436" i="12"/>
  <c r="P437" i="12"/>
  <c r="P438" i="12"/>
  <c r="P439" i="12"/>
  <c r="P440" i="12"/>
  <c r="P441" i="12"/>
  <c r="P442" i="12"/>
  <c r="P443" i="12"/>
  <c r="P444" i="12"/>
  <c r="P445" i="12"/>
  <c r="P446" i="12"/>
  <c r="P447" i="12"/>
  <c r="P448" i="12"/>
  <c r="P449" i="12"/>
  <c r="P450" i="12"/>
  <c r="P451" i="12"/>
  <c r="P452" i="12"/>
  <c r="P453" i="12"/>
  <c r="P454" i="12"/>
  <c r="P455" i="12"/>
  <c r="P456" i="12"/>
  <c r="P457" i="12"/>
  <c r="P458" i="12"/>
  <c r="P459" i="12"/>
  <c r="P460" i="12"/>
  <c r="P461" i="12"/>
  <c r="P462" i="12"/>
  <c r="P463" i="12"/>
  <c r="P464" i="12"/>
  <c r="P465" i="12"/>
  <c r="P466" i="12"/>
  <c r="P467" i="12"/>
  <c r="P468" i="12"/>
  <c r="P469" i="12"/>
  <c r="P470" i="12"/>
  <c r="P471" i="12"/>
  <c r="P472" i="12"/>
  <c r="P473" i="12"/>
  <c r="P474" i="12"/>
  <c r="P475" i="12"/>
  <c r="P476" i="12"/>
  <c r="P477" i="12"/>
  <c r="P478" i="12"/>
  <c r="P479" i="12"/>
  <c r="P480" i="12"/>
  <c r="P481" i="12"/>
  <c r="P482" i="12"/>
  <c r="P483" i="12"/>
  <c r="P484" i="12"/>
  <c r="P485" i="12"/>
  <c r="P486" i="12"/>
  <c r="P487" i="12"/>
  <c r="P488" i="12"/>
  <c r="P489" i="12"/>
  <c r="P490" i="12"/>
  <c r="P491" i="12"/>
  <c r="P492" i="12"/>
  <c r="P493" i="12"/>
  <c r="P494" i="12"/>
  <c r="P495" i="12"/>
  <c r="P496" i="12"/>
  <c r="P497" i="12"/>
  <c r="P498" i="12"/>
  <c r="P499" i="12"/>
  <c r="P500" i="12"/>
  <c r="P501" i="12"/>
  <c r="P502" i="12"/>
  <c r="P503" i="12"/>
  <c r="P504" i="12"/>
  <c r="P505" i="12"/>
  <c r="P506" i="12"/>
  <c r="P507" i="12"/>
  <c r="P508" i="12"/>
  <c r="P509" i="12"/>
  <c r="P510" i="12"/>
  <c r="P511" i="12"/>
  <c r="P512" i="12"/>
  <c r="P513" i="12"/>
  <c r="P514" i="12"/>
  <c r="P515" i="12"/>
  <c r="P516" i="12"/>
  <c r="P517" i="12"/>
  <c r="P518" i="12"/>
  <c r="P519" i="12"/>
  <c r="P520" i="12"/>
  <c r="P521" i="12"/>
  <c r="P522" i="12"/>
  <c r="P523" i="12"/>
  <c r="P524" i="12"/>
  <c r="P525" i="12"/>
  <c r="P526" i="12"/>
  <c r="P527" i="12"/>
  <c r="P528" i="12"/>
  <c r="P529" i="12"/>
  <c r="P530" i="12"/>
  <c r="P531" i="12"/>
  <c r="P532" i="12"/>
  <c r="P533" i="12"/>
  <c r="P534" i="12"/>
  <c r="P535" i="12"/>
  <c r="P536" i="12"/>
  <c r="P537" i="12"/>
  <c r="P538" i="12"/>
  <c r="P539" i="12"/>
  <c r="P540" i="12"/>
  <c r="P541" i="12"/>
  <c r="P542" i="12"/>
  <c r="P543" i="12"/>
  <c r="P544" i="12"/>
  <c r="P545" i="12"/>
  <c r="P546" i="12"/>
  <c r="P547" i="12"/>
  <c r="P548" i="12"/>
  <c r="P549" i="12"/>
  <c r="P550" i="12"/>
  <c r="P551" i="12"/>
  <c r="P552" i="12"/>
  <c r="P553" i="12"/>
  <c r="P554" i="12"/>
  <c r="P555" i="12"/>
  <c r="P556" i="12"/>
  <c r="P557" i="12"/>
  <c r="P558" i="12"/>
  <c r="P559" i="12"/>
  <c r="P560" i="12"/>
  <c r="P561" i="12"/>
  <c r="P562" i="12"/>
  <c r="P563" i="12"/>
  <c r="P564" i="12"/>
  <c r="P565" i="12"/>
  <c r="P566" i="12"/>
  <c r="P567" i="12"/>
  <c r="P568" i="12"/>
  <c r="P569" i="12"/>
  <c r="P570" i="12"/>
  <c r="P571" i="12"/>
  <c r="P572" i="12"/>
  <c r="P573" i="12"/>
  <c r="P574" i="12"/>
  <c r="P575" i="12"/>
  <c r="P576" i="12"/>
  <c r="P577" i="12"/>
  <c r="P578" i="12"/>
  <c r="P579" i="12"/>
  <c r="P580" i="12"/>
  <c r="P581" i="12"/>
  <c r="P582" i="12"/>
  <c r="P583" i="12"/>
  <c r="P584" i="12"/>
  <c r="P585" i="12"/>
  <c r="P586" i="12"/>
  <c r="P587" i="12"/>
  <c r="P588" i="12"/>
  <c r="P589" i="12"/>
  <c r="P590" i="12"/>
  <c r="P591" i="12"/>
  <c r="P592" i="12"/>
  <c r="P593" i="12"/>
  <c r="P594" i="12"/>
  <c r="P595" i="12"/>
  <c r="P596" i="12"/>
  <c r="P597" i="12"/>
  <c r="P598" i="12"/>
  <c r="P599" i="12"/>
  <c r="P600" i="12"/>
  <c r="P601" i="12"/>
  <c r="P602" i="12"/>
  <c r="P603" i="12"/>
  <c r="P604" i="12"/>
  <c r="P605" i="12"/>
  <c r="P606" i="12"/>
  <c r="P607" i="12"/>
  <c r="P608" i="12"/>
  <c r="P609" i="12"/>
  <c r="P610" i="12"/>
  <c r="D42" i="21" l="1"/>
  <c r="O4" i="21"/>
  <c r="M38" i="21"/>
  <c r="M39" i="21" s="1"/>
  <c r="M40" i="21" s="1"/>
  <c r="M41" i="21" s="1"/>
  <c r="M42" i="21" s="1"/>
  <c r="M43" i="21" s="1"/>
  <c r="M44" i="21" s="1"/>
  <c r="M45" i="21" s="1"/>
  <c r="M46" i="21" s="1"/>
  <c r="M47" i="21" s="1"/>
  <c r="M48" i="21" s="1"/>
  <c r="M49" i="21" s="1"/>
  <c r="M50" i="21" s="1"/>
  <c r="M51" i="21" s="1"/>
  <c r="M52" i="21" s="1"/>
  <c r="M53" i="21" s="1"/>
  <c r="M54" i="21" s="1"/>
  <c r="M55" i="21" s="1"/>
  <c r="M56" i="21" s="1"/>
  <c r="M57" i="21" s="1"/>
  <c r="M58" i="21" s="1"/>
  <c r="M59" i="21" s="1"/>
  <c r="M60" i="21" s="1"/>
  <c r="M61" i="21" s="1"/>
  <c r="M62" i="21" s="1"/>
  <c r="M63" i="21" s="1"/>
  <c r="M64" i="21" s="1"/>
  <c r="M65" i="21" s="1"/>
  <c r="M66" i="21" s="1"/>
  <c r="M67" i="21" s="1"/>
  <c r="M68" i="21" s="1"/>
  <c r="M69" i="21" s="1"/>
  <c r="M70" i="21" s="1"/>
  <c r="M71" i="21" s="1"/>
  <c r="M72" i="21" s="1"/>
  <c r="M73" i="21" s="1"/>
  <c r="M74" i="21" s="1"/>
  <c r="M75" i="21" s="1"/>
  <c r="M76" i="21" s="1"/>
  <c r="M77" i="21" s="1"/>
  <c r="M78" i="21" s="1"/>
  <c r="M79" i="21" s="1"/>
  <c r="M80" i="21" s="1"/>
  <c r="M81" i="21" s="1"/>
  <c r="M82" i="21" s="1"/>
  <c r="M83" i="21" s="1"/>
  <c r="M84" i="21" s="1"/>
  <c r="M85" i="21" s="1"/>
  <c r="M86" i="21" s="1"/>
  <c r="M87" i="21" s="1"/>
  <c r="M88" i="21" s="1"/>
  <c r="G38" i="21"/>
  <c r="G39" i="21" s="1"/>
  <c r="G40" i="21" s="1"/>
  <c r="G41" i="21" s="1"/>
  <c r="G42" i="21" s="1"/>
  <c r="G43" i="21" s="1"/>
  <c r="G44" i="21" s="1"/>
  <c r="G45" i="21" s="1"/>
  <c r="G46" i="21" s="1"/>
  <c r="G47" i="21" s="1"/>
  <c r="G48" i="21" s="1"/>
  <c r="G49" i="21" s="1"/>
  <c r="G50" i="21" s="1"/>
  <c r="G51" i="21" s="1"/>
  <c r="G52" i="21" s="1"/>
  <c r="G53" i="21" s="1"/>
  <c r="G54" i="21" s="1"/>
  <c r="G55" i="21" s="1"/>
  <c r="G56" i="21" s="1"/>
  <c r="G57" i="21" s="1"/>
  <c r="G58" i="21" s="1"/>
  <c r="G59" i="21" s="1"/>
  <c r="G60" i="21" s="1"/>
  <c r="G61" i="21" s="1"/>
  <c r="G62" i="21" s="1"/>
  <c r="G63" i="21" s="1"/>
  <c r="G64" i="21" s="1"/>
  <c r="G65" i="21" s="1"/>
  <c r="G66" i="21" s="1"/>
  <c r="G67" i="21" s="1"/>
  <c r="G68" i="21" s="1"/>
  <c r="G69" i="21" s="1"/>
  <c r="G70" i="21" s="1"/>
  <c r="G71" i="21" s="1"/>
  <c r="G72" i="21" s="1"/>
  <c r="G73" i="21" s="1"/>
  <c r="G74" i="21" s="1"/>
  <c r="G75" i="21" s="1"/>
  <c r="G76" i="21" s="1"/>
  <c r="G77" i="21" s="1"/>
  <c r="G78" i="21" s="1"/>
  <c r="G79" i="21" s="1"/>
  <c r="G80" i="21" s="1"/>
  <c r="G81" i="21" s="1"/>
  <c r="G82" i="21" s="1"/>
  <c r="G83" i="21" s="1"/>
  <c r="G84" i="21" s="1"/>
  <c r="G85" i="21" s="1"/>
  <c r="G86" i="21" s="1"/>
  <c r="G87" i="21" s="1"/>
  <c r="G88" i="21" s="1"/>
  <c r="A38" i="21"/>
  <c r="A39" i="21" s="1"/>
  <c r="A40" i="21" s="1"/>
  <c r="A41" i="21" s="1"/>
  <c r="A42" i="21" s="1"/>
  <c r="A43" i="21" s="1"/>
  <c r="A44" i="21" s="1"/>
  <c r="A45" i="21" s="1"/>
  <c r="A46" i="21" s="1"/>
  <c r="A47" i="21" s="1"/>
  <c r="A48" i="21" s="1"/>
  <c r="A49" i="21" s="1"/>
  <c r="A50" i="21" s="1"/>
  <c r="A51" i="21" s="1"/>
  <c r="A52" i="21" s="1"/>
  <c r="A53" i="21" s="1"/>
  <c r="A54" i="21" s="1"/>
  <c r="A55" i="21" s="1"/>
  <c r="A56" i="21" s="1"/>
  <c r="A57" i="21" s="1"/>
  <c r="A58" i="21" s="1"/>
  <c r="A59" i="21" s="1"/>
  <c r="A60" i="21" s="1"/>
  <c r="A61" i="21" s="1"/>
  <c r="A62" i="21" s="1"/>
  <c r="A63" i="21" s="1"/>
  <c r="A64" i="21" s="1"/>
  <c r="A65" i="21" s="1"/>
  <c r="A66" i="21" s="1"/>
  <c r="A67" i="21" s="1"/>
  <c r="A68" i="21" s="1"/>
  <c r="A69" i="21" s="1"/>
  <c r="A70" i="21" s="1"/>
  <c r="A71" i="21" s="1"/>
  <c r="A72" i="21" s="1"/>
  <c r="A73" i="21" s="1"/>
  <c r="A74" i="21" s="1"/>
  <c r="A75" i="21" s="1"/>
  <c r="A76" i="21" s="1"/>
  <c r="A77" i="21" s="1"/>
  <c r="A78" i="21" s="1"/>
  <c r="A79" i="21" s="1"/>
  <c r="A80" i="21" s="1"/>
  <c r="A81" i="21" s="1"/>
  <c r="A82" i="21" s="1"/>
  <c r="A83" i="21" s="1"/>
  <c r="A84" i="21" s="1"/>
  <c r="A85" i="21" s="1"/>
  <c r="A86" i="21" s="1"/>
  <c r="A87" i="21" s="1"/>
  <c r="A88" i="21" s="1"/>
  <c r="BG12" i="17"/>
  <c r="BH12" i="17" s="1"/>
  <c r="BI12" i="17" s="1"/>
  <c r="BJ12" i="17" s="1"/>
  <c r="BK12" i="17" s="1"/>
  <c r="BL12" i="17" s="1"/>
  <c r="BM12" i="17" s="1"/>
  <c r="BN12" i="17" s="1"/>
  <c r="BO12" i="17" s="1"/>
  <c r="BP12" i="17" s="1"/>
  <c r="BQ12" i="17" s="1"/>
  <c r="BR12" i="17" s="1"/>
  <c r="BS12" i="17" s="1"/>
  <c r="BT12" i="17" s="1"/>
  <c r="BU12" i="17" s="1"/>
  <c r="BV12" i="17" s="1"/>
  <c r="AI12" i="17"/>
  <c r="AJ12" i="17" s="1"/>
  <c r="AK12" i="17" s="1"/>
  <c r="AL12" i="17" s="1"/>
  <c r="AD12" i="17"/>
  <c r="AE12" i="17" s="1"/>
  <c r="AF12" i="17" s="1"/>
  <c r="AG12" i="17" s="1"/>
  <c r="R12" i="17"/>
  <c r="S12" i="17" s="1"/>
  <c r="T12" i="17" s="1"/>
  <c r="U12" i="17" s="1"/>
  <c r="M12" i="17"/>
  <c r="N12" i="17" l="1"/>
  <c r="O12" i="17" s="1"/>
  <c r="P12" i="17" s="1"/>
  <c r="E4" i="20"/>
  <c r="AF610" i="19"/>
  <c r="AE610" i="19"/>
  <c r="AD610" i="19" s="1"/>
  <c r="AC610" i="19"/>
  <c r="AF609" i="19"/>
  <c r="AE609" i="19"/>
  <c r="AD609" i="19" s="1"/>
  <c r="AC609" i="19"/>
  <c r="AF608" i="19"/>
  <c r="AE608" i="19"/>
  <c r="AD608" i="19" s="1"/>
  <c r="AC608" i="19"/>
  <c r="AF607" i="19"/>
  <c r="AE607" i="19"/>
  <c r="AD607" i="19" s="1"/>
  <c r="AC607" i="19"/>
  <c r="AF606" i="19"/>
  <c r="AE606" i="19"/>
  <c r="AD606" i="19" s="1"/>
  <c r="AC606" i="19"/>
  <c r="AF605" i="19"/>
  <c r="AE605" i="19"/>
  <c r="AD605" i="19" s="1"/>
  <c r="AC605" i="19"/>
  <c r="AF604" i="19"/>
  <c r="AE604" i="19"/>
  <c r="AD604" i="19" s="1"/>
  <c r="AC604" i="19"/>
  <c r="AF603" i="19"/>
  <c r="AE603" i="19"/>
  <c r="AD603" i="19" s="1"/>
  <c r="AC603" i="19"/>
  <c r="AF602" i="19"/>
  <c r="AE602" i="19"/>
  <c r="AD602" i="19" s="1"/>
  <c r="AC602" i="19"/>
  <c r="AF601" i="19"/>
  <c r="AE601" i="19"/>
  <c r="AD601" i="19" s="1"/>
  <c r="AC601" i="19"/>
  <c r="AF600" i="19"/>
  <c r="AE600" i="19"/>
  <c r="AD600" i="19" s="1"/>
  <c r="AC600" i="19"/>
  <c r="AF599" i="19"/>
  <c r="AE599" i="19"/>
  <c r="AD599" i="19" s="1"/>
  <c r="AC599" i="19"/>
  <c r="AF598" i="19"/>
  <c r="AE598" i="19"/>
  <c r="AD598" i="19" s="1"/>
  <c r="AC598" i="19"/>
  <c r="AF597" i="19"/>
  <c r="AE597" i="19"/>
  <c r="AD597" i="19" s="1"/>
  <c r="AC597" i="19"/>
  <c r="AF596" i="19"/>
  <c r="AE596" i="19"/>
  <c r="AD596" i="19" s="1"/>
  <c r="AC596" i="19"/>
  <c r="AF595" i="19"/>
  <c r="AE595" i="19"/>
  <c r="AD595" i="19" s="1"/>
  <c r="AC595" i="19"/>
  <c r="AF594" i="19"/>
  <c r="AE594" i="19"/>
  <c r="AD594" i="19" s="1"/>
  <c r="AC594" i="19"/>
  <c r="AF593" i="19"/>
  <c r="AE593" i="19"/>
  <c r="AD593" i="19" s="1"/>
  <c r="AC593" i="19"/>
  <c r="AF592" i="19"/>
  <c r="AE592" i="19"/>
  <c r="AD592" i="19" s="1"/>
  <c r="AC592" i="19"/>
  <c r="AF591" i="19"/>
  <c r="AE591" i="19"/>
  <c r="AD591" i="19" s="1"/>
  <c r="AC591" i="19"/>
  <c r="AF590" i="19"/>
  <c r="AE590" i="19"/>
  <c r="AD590" i="19" s="1"/>
  <c r="AC590" i="19"/>
  <c r="AF589" i="19"/>
  <c r="AE589" i="19"/>
  <c r="AD589" i="19" s="1"/>
  <c r="AC589" i="19"/>
  <c r="AF588" i="19"/>
  <c r="AE588" i="19"/>
  <c r="AD588" i="19" s="1"/>
  <c r="AC588" i="19"/>
  <c r="AF587" i="19"/>
  <c r="AE587" i="19"/>
  <c r="AD587" i="19" s="1"/>
  <c r="AC587" i="19"/>
  <c r="AF586" i="19"/>
  <c r="AE586" i="19"/>
  <c r="AD586" i="19" s="1"/>
  <c r="AC586" i="19"/>
  <c r="AF585" i="19"/>
  <c r="AE585" i="19"/>
  <c r="AD585" i="19" s="1"/>
  <c r="AC585" i="19"/>
  <c r="AF584" i="19"/>
  <c r="AE584" i="19"/>
  <c r="AD584" i="19" s="1"/>
  <c r="AC584" i="19"/>
  <c r="AF583" i="19"/>
  <c r="AE583" i="19"/>
  <c r="AD583" i="19" s="1"/>
  <c r="AC583" i="19"/>
  <c r="AF582" i="19"/>
  <c r="AE582" i="19"/>
  <c r="AD582" i="19" s="1"/>
  <c r="AC582" i="19"/>
  <c r="AF581" i="19"/>
  <c r="AE581" i="19"/>
  <c r="AD581" i="19" s="1"/>
  <c r="AC581" i="19"/>
  <c r="AF580" i="19"/>
  <c r="AE580" i="19"/>
  <c r="AD580" i="19" s="1"/>
  <c r="AC580" i="19"/>
  <c r="AF579" i="19"/>
  <c r="AE579" i="19"/>
  <c r="AD579" i="19" s="1"/>
  <c r="AC579" i="19"/>
  <c r="AF578" i="19"/>
  <c r="AE578" i="19"/>
  <c r="AD578" i="19" s="1"/>
  <c r="AC578" i="19"/>
  <c r="AF577" i="19"/>
  <c r="AE577" i="19"/>
  <c r="AD577" i="19" s="1"/>
  <c r="AC577" i="19"/>
  <c r="AF576" i="19"/>
  <c r="AE576" i="19"/>
  <c r="AD576" i="19" s="1"/>
  <c r="AC576" i="19"/>
  <c r="AF575" i="19"/>
  <c r="AE575" i="19"/>
  <c r="AD575" i="19" s="1"/>
  <c r="AC575" i="19"/>
  <c r="AF574" i="19"/>
  <c r="AE574" i="19"/>
  <c r="AD574" i="19" s="1"/>
  <c r="AC574" i="19"/>
  <c r="AF573" i="19"/>
  <c r="AE573" i="19"/>
  <c r="AD573" i="19" s="1"/>
  <c r="AC573" i="19"/>
  <c r="AF572" i="19"/>
  <c r="AE572" i="19"/>
  <c r="AD572" i="19" s="1"/>
  <c r="AC572" i="19"/>
  <c r="AF571" i="19"/>
  <c r="AE571" i="19"/>
  <c r="AD571" i="19" s="1"/>
  <c r="AC571" i="19"/>
  <c r="AF570" i="19"/>
  <c r="AE570" i="19"/>
  <c r="AD570" i="19" s="1"/>
  <c r="AC570" i="19"/>
  <c r="AF569" i="19"/>
  <c r="AE569" i="19"/>
  <c r="AD569" i="19" s="1"/>
  <c r="AC569" i="19"/>
  <c r="AF568" i="19"/>
  <c r="AE568" i="19"/>
  <c r="AD568" i="19" s="1"/>
  <c r="AC568" i="19"/>
  <c r="AF567" i="19"/>
  <c r="AE567" i="19"/>
  <c r="AD567" i="19" s="1"/>
  <c r="AC567" i="19"/>
  <c r="AF566" i="19"/>
  <c r="AE566" i="19"/>
  <c r="AD566" i="19" s="1"/>
  <c r="AC566" i="19"/>
  <c r="AF565" i="19"/>
  <c r="AE565" i="19"/>
  <c r="AD565" i="19" s="1"/>
  <c r="AC565" i="19"/>
  <c r="AF564" i="19"/>
  <c r="AE564" i="19"/>
  <c r="AD564" i="19" s="1"/>
  <c r="AC564" i="19"/>
  <c r="AF563" i="19"/>
  <c r="AE563" i="19"/>
  <c r="AD563" i="19" s="1"/>
  <c r="AC563" i="19"/>
  <c r="AF562" i="19"/>
  <c r="AE562" i="19"/>
  <c r="AD562" i="19" s="1"/>
  <c r="AC562" i="19"/>
  <c r="AF561" i="19"/>
  <c r="AE561" i="19"/>
  <c r="AD561" i="19" s="1"/>
  <c r="AC561" i="19"/>
  <c r="AF560" i="19"/>
  <c r="AE560" i="19"/>
  <c r="AD560" i="19" s="1"/>
  <c r="AC560" i="19"/>
  <c r="AF559" i="19"/>
  <c r="AE559" i="19"/>
  <c r="AD559" i="19" s="1"/>
  <c r="AC559" i="19"/>
  <c r="AF558" i="19"/>
  <c r="AE558" i="19"/>
  <c r="AD558" i="19" s="1"/>
  <c r="AC558" i="19"/>
  <c r="AF557" i="19"/>
  <c r="AE557" i="19"/>
  <c r="AD557" i="19" s="1"/>
  <c r="AC557" i="19"/>
  <c r="AF556" i="19"/>
  <c r="AE556" i="19"/>
  <c r="AD556" i="19" s="1"/>
  <c r="AC556" i="19"/>
  <c r="AF555" i="19"/>
  <c r="AE555" i="19"/>
  <c r="AD555" i="19" s="1"/>
  <c r="AC555" i="19"/>
  <c r="AF554" i="19"/>
  <c r="AE554" i="19"/>
  <c r="AD554" i="19" s="1"/>
  <c r="AC554" i="19"/>
  <c r="AF553" i="19"/>
  <c r="AE553" i="19"/>
  <c r="AD553" i="19" s="1"/>
  <c r="AC553" i="19"/>
  <c r="AF552" i="19"/>
  <c r="AE552" i="19"/>
  <c r="AD552" i="19" s="1"/>
  <c r="AC552" i="19"/>
  <c r="AF551" i="19"/>
  <c r="AE551" i="19"/>
  <c r="AD551" i="19" s="1"/>
  <c r="AC551" i="19"/>
  <c r="AF550" i="19"/>
  <c r="AE550" i="19"/>
  <c r="AD550" i="19" s="1"/>
  <c r="AC550" i="19"/>
  <c r="AF549" i="19"/>
  <c r="AE549" i="19"/>
  <c r="AD549" i="19" s="1"/>
  <c r="AC549" i="19"/>
  <c r="AF548" i="19"/>
  <c r="AE548" i="19"/>
  <c r="AD548" i="19" s="1"/>
  <c r="AC548" i="19"/>
  <c r="AF547" i="19"/>
  <c r="AE547" i="19"/>
  <c r="AD547" i="19" s="1"/>
  <c r="AC547" i="19"/>
  <c r="AF546" i="19"/>
  <c r="AE546" i="19"/>
  <c r="AD546" i="19" s="1"/>
  <c r="AC546" i="19"/>
  <c r="AF545" i="19"/>
  <c r="AE545" i="19"/>
  <c r="AD545" i="19" s="1"/>
  <c r="AC545" i="19"/>
  <c r="AF544" i="19"/>
  <c r="AE544" i="19"/>
  <c r="AD544" i="19" s="1"/>
  <c r="AC544" i="19"/>
  <c r="AF543" i="19"/>
  <c r="AE543" i="19"/>
  <c r="AD543" i="19" s="1"/>
  <c r="AC543" i="19"/>
  <c r="AF542" i="19"/>
  <c r="AE542" i="19"/>
  <c r="AD542" i="19" s="1"/>
  <c r="AC542" i="19"/>
  <c r="AF541" i="19"/>
  <c r="AE541" i="19"/>
  <c r="AD541" i="19" s="1"/>
  <c r="AC541" i="19"/>
  <c r="AF540" i="19"/>
  <c r="AE540" i="19"/>
  <c r="AD540" i="19" s="1"/>
  <c r="AC540" i="19"/>
  <c r="AF539" i="19"/>
  <c r="AE539" i="19"/>
  <c r="AD539" i="19" s="1"/>
  <c r="AC539" i="19"/>
  <c r="AF538" i="19"/>
  <c r="AE538" i="19"/>
  <c r="AD538" i="19" s="1"/>
  <c r="AC538" i="19"/>
  <c r="AF537" i="19"/>
  <c r="AE537" i="19"/>
  <c r="AD537" i="19" s="1"/>
  <c r="AC537" i="19"/>
  <c r="AF536" i="19"/>
  <c r="AE536" i="19"/>
  <c r="AD536" i="19" s="1"/>
  <c r="AC536" i="19"/>
  <c r="AF535" i="19"/>
  <c r="AE535" i="19"/>
  <c r="AD535" i="19" s="1"/>
  <c r="AC535" i="19"/>
  <c r="AF534" i="19"/>
  <c r="AE534" i="19"/>
  <c r="AD534" i="19" s="1"/>
  <c r="AC534" i="19"/>
  <c r="AF533" i="19"/>
  <c r="AE533" i="19"/>
  <c r="AD533" i="19" s="1"/>
  <c r="AC533" i="19"/>
  <c r="AF532" i="19"/>
  <c r="AE532" i="19"/>
  <c r="AD532" i="19" s="1"/>
  <c r="AC532" i="19"/>
  <c r="AF531" i="19"/>
  <c r="AE531" i="19"/>
  <c r="AD531" i="19" s="1"/>
  <c r="AC531" i="19"/>
  <c r="AF530" i="19"/>
  <c r="AE530" i="19"/>
  <c r="AD530" i="19" s="1"/>
  <c r="AC530" i="19"/>
  <c r="AF529" i="19"/>
  <c r="AE529" i="19"/>
  <c r="AD529" i="19" s="1"/>
  <c r="AC529" i="19"/>
  <c r="AF528" i="19"/>
  <c r="AE528" i="19"/>
  <c r="AD528" i="19" s="1"/>
  <c r="AC528" i="19"/>
  <c r="AF527" i="19"/>
  <c r="AE527" i="19"/>
  <c r="AD527" i="19" s="1"/>
  <c r="AC527" i="19"/>
  <c r="AF526" i="19"/>
  <c r="AE526" i="19"/>
  <c r="AD526" i="19" s="1"/>
  <c r="AC526" i="19"/>
  <c r="AF525" i="19"/>
  <c r="AE525" i="19"/>
  <c r="AD525" i="19" s="1"/>
  <c r="AC525" i="19"/>
  <c r="AF524" i="19"/>
  <c r="AE524" i="19"/>
  <c r="AD524" i="19" s="1"/>
  <c r="AC524" i="19"/>
  <c r="AF523" i="19"/>
  <c r="AE523" i="19"/>
  <c r="AD523" i="19" s="1"/>
  <c r="AC523" i="19"/>
  <c r="AF522" i="19"/>
  <c r="AE522" i="19"/>
  <c r="AD522" i="19" s="1"/>
  <c r="AC522" i="19"/>
  <c r="AF521" i="19"/>
  <c r="AE521" i="19"/>
  <c r="AD521" i="19" s="1"/>
  <c r="AC521" i="19"/>
  <c r="AF520" i="19"/>
  <c r="AE520" i="19"/>
  <c r="AD520" i="19" s="1"/>
  <c r="AC520" i="19"/>
  <c r="AF519" i="19"/>
  <c r="AE519" i="19"/>
  <c r="AD519" i="19" s="1"/>
  <c r="AC519" i="19"/>
  <c r="AF518" i="19"/>
  <c r="AE518" i="19"/>
  <c r="AD518" i="19" s="1"/>
  <c r="AC518" i="19"/>
  <c r="AF517" i="19"/>
  <c r="AE517" i="19"/>
  <c r="AD517" i="19" s="1"/>
  <c r="AC517" i="19"/>
  <c r="AF516" i="19"/>
  <c r="AE516" i="19"/>
  <c r="AD516" i="19" s="1"/>
  <c r="AC516" i="19"/>
  <c r="AF515" i="19"/>
  <c r="AE515" i="19"/>
  <c r="AD515" i="19" s="1"/>
  <c r="AC515" i="19"/>
  <c r="AF514" i="19"/>
  <c r="AE514" i="19"/>
  <c r="AD514" i="19" s="1"/>
  <c r="AC514" i="19"/>
  <c r="AF513" i="19"/>
  <c r="AE513" i="19"/>
  <c r="AD513" i="19" s="1"/>
  <c r="AC513" i="19"/>
  <c r="AF512" i="19"/>
  <c r="AE512" i="19"/>
  <c r="AD512" i="19" s="1"/>
  <c r="AC512" i="19"/>
  <c r="AF511" i="19"/>
  <c r="AE511" i="19"/>
  <c r="AD511" i="19" s="1"/>
  <c r="AC511" i="19"/>
  <c r="AF510" i="19"/>
  <c r="AE510" i="19"/>
  <c r="AD510" i="19" s="1"/>
  <c r="AC510" i="19"/>
  <c r="AF509" i="19"/>
  <c r="AE509" i="19"/>
  <c r="AD509" i="19" s="1"/>
  <c r="AC509" i="19"/>
  <c r="AF508" i="19"/>
  <c r="AE508" i="19"/>
  <c r="AD508" i="19" s="1"/>
  <c r="AC508" i="19"/>
  <c r="AF507" i="19"/>
  <c r="AE507" i="19"/>
  <c r="AD507" i="19" s="1"/>
  <c r="AC507" i="19"/>
  <c r="AF506" i="19"/>
  <c r="AE506" i="19"/>
  <c r="AD506" i="19" s="1"/>
  <c r="AC506" i="19"/>
  <c r="AF505" i="19"/>
  <c r="AE505" i="19"/>
  <c r="AD505" i="19" s="1"/>
  <c r="AC505" i="19"/>
  <c r="AF504" i="19"/>
  <c r="AE504" i="19"/>
  <c r="AD504" i="19" s="1"/>
  <c r="AC504" i="19"/>
  <c r="AF503" i="19"/>
  <c r="AE503" i="19"/>
  <c r="AD503" i="19" s="1"/>
  <c r="AC503" i="19"/>
  <c r="AF502" i="19"/>
  <c r="AE502" i="19"/>
  <c r="AD502" i="19" s="1"/>
  <c r="AC502" i="19"/>
  <c r="AF501" i="19"/>
  <c r="AE501" i="19"/>
  <c r="AD501" i="19" s="1"/>
  <c r="AC501" i="19"/>
  <c r="AF500" i="19"/>
  <c r="AE500" i="19"/>
  <c r="AD500" i="19" s="1"/>
  <c r="AC500" i="19"/>
  <c r="AF499" i="19"/>
  <c r="AE499" i="19"/>
  <c r="AD499" i="19" s="1"/>
  <c r="AC499" i="19"/>
  <c r="AF498" i="19"/>
  <c r="AE498" i="19"/>
  <c r="AD498" i="19" s="1"/>
  <c r="AC498" i="19"/>
  <c r="AF497" i="19"/>
  <c r="AE497" i="19"/>
  <c r="AD497" i="19" s="1"/>
  <c r="AC497" i="19"/>
  <c r="AF496" i="19"/>
  <c r="AE496" i="19"/>
  <c r="AD496" i="19" s="1"/>
  <c r="AC496" i="19"/>
  <c r="AF495" i="19"/>
  <c r="AE495" i="19"/>
  <c r="AD495" i="19" s="1"/>
  <c r="AC495" i="19"/>
  <c r="AF494" i="19"/>
  <c r="AE494" i="19"/>
  <c r="AD494" i="19" s="1"/>
  <c r="AC494" i="19"/>
  <c r="AF493" i="19"/>
  <c r="AE493" i="19"/>
  <c r="AD493" i="19" s="1"/>
  <c r="AC493" i="19"/>
  <c r="AF492" i="19"/>
  <c r="AE492" i="19"/>
  <c r="AD492" i="19" s="1"/>
  <c r="AC492" i="19"/>
  <c r="AF491" i="19"/>
  <c r="AE491" i="19"/>
  <c r="AD491" i="19" s="1"/>
  <c r="AC491" i="19"/>
  <c r="AF490" i="19"/>
  <c r="AE490" i="19"/>
  <c r="AD490" i="19" s="1"/>
  <c r="AC490" i="19"/>
  <c r="AF489" i="19"/>
  <c r="AE489" i="19"/>
  <c r="AD489" i="19" s="1"/>
  <c r="AC489" i="19"/>
  <c r="AF488" i="19"/>
  <c r="AE488" i="19"/>
  <c r="AD488" i="19" s="1"/>
  <c r="AC488" i="19"/>
  <c r="AF487" i="19"/>
  <c r="AE487" i="19"/>
  <c r="AD487" i="19" s="1"/>
  <c r="AC487" i="19"/>
  <c r="AF486" i="19"/>
  <c r="AE486" i="19"/>
  <c r="AD486" i="19" s="1"/>
  <c r="AC486" i="19"/>
  <c r="AF485" i="19"/>
  <c r="AE485" i="19"/>
  <c r="AD485" i="19" s="1"/>
  <c r="AC485" i="19"/>
  <c r="AF484" i="19"/>
  <c r="AE484" i="19"/>
  <c r="AD484" i="19" s="1"/>
  <c r="AC484" i="19"/>
  <c r="AF483" i="19"/>
  <c r="AE483" i="19"/>
  <c r="AD483" i="19" s="1"/>
  <c r="AC483" i="19"/>
  <c r="AF482" i="19"/>
  <c r="AE482" i="19"/>
  <c r="AD482" i="19" s="1"/>
  <c r="AC482" i="19"/>
  <c r="AF481" i="19"/>
  <c r="AE481" i="19"/>
  <c r="AD481" i="19" s="1"/>
  <c r="AC481" i="19"/>
  <c r="AF480" i="19"/>
  <c r="AE480" i="19"/>
  <c r="AD480" i="19" s="1"/>
  <c r="AC480" i="19"/>
  <c r="AF479" i="19"/>
  <c r="AE479" i="19"/>
  <c r="AD479" i="19" s="1"/>
  <c r="AC479" i="19"/>
  <c r="AF478" i="19"/>
  <c r="AE478" i="19"/>
  <c r="AD478" i="19" s="1"/>
  <c r="AC478" i="19"/>
  <c r="AF477" i="19"/>
  <c r="AE477" i="19"/>
  <c r="AD477" i="19" s="1"/>
  <c r="AC477" i="19"/>
  <c r="AF476" i="19"/>
  <c r="AE476" i="19"/>
  <c r="AD476" i="19" s="1"/>
  <c r="AC476" i="19"/>
  <c r="AF475" i="19"/>
  <c r="AE475" i="19"/>
  <c r="AD475" i="19" s="1"/>
  <c r="AC475" i="19"/>
  <c r="AF474" i="19"/>
  <c r="AE474" i="19"/>
  <c r="AD474" i="19" s="1"/>
  <c r="AC474" i="19"/>
  <c r="AF473" i="19"/>
  <c r="AE473" i="19"/>
  <c r="AD473" i="19" s="1"/>
  <c r="AC473" i="19"/>
  <c r="AF472" i="19"/>
  <c r="AE472" i="19"/>
  <c r="AD472" i="19" s="1"/>
  <c r="AC472" i="19"/>
  <c r="AF471" i="19"/>
  <c r="AE471" i="19"/>
  <c r="AD471" i="19" s="1"/>
  <c r="AC471" i="19"/>
  <c r="AF470" i="19"/>
  <c r="AE470" i="19"/>
  <c r="AD470" i="19" s="1"/>
  <c r="AC470" i="19"/>
  <c r="AF469" i="19"/>
  <c r="AE469" i="19"/>
  <c r="AD469" i="19" s="1"/>
  <c r="AC469" i="19"/>
  <c r="AF468" i="19"/>
  <c r="AE468" i="19"/>
  <c r="AD468" i="19" s="1"/>
  <c r="AC468" i="19"/>
  <c r="AF467" i="19"/>
  <c r="AE467" i="19"/>
  <c r="AD467" i="19" s="1"/>
  <c r="AC467" i="19"/>
  <c r="AF466" i="19"/>
  <c r="AE466" i="19"/>
  <c r="AD466" i="19" s="1"/>
  <c r="AC466" i="19"/>
  <c r="AF465" i="19"/>
  <c r="AE465" i="19"/>
  <c r="AD465" i="19" s="1"/>
  <c r="AC465" i="19"/>
  <c r="AF464" i="19"/>
  <c r="AE464" i="19"/>
  <c r="AD464" i="19" s="1"/>
  <c r="AC464" i="19"/>
  <c r="AF463" i="19"/>
  <c r="AE463" i="19"/>
  <c r="AD463" i="19" s="1"/>
  <c r="AC463" i="19"/>
  <c r="AF462" i="19"/>
  <c r="AE462" i="19"/>
  <c r="AD462" i="19" s="1"/>
  <c r="AC462" i="19"/>
  <c r="AF461" i="19"/>
  <c r="AE461" i="19"/>
  <c r="AD461" i="19" s="1"/>
  <c r="AC461" i="19"/>
  <c r="AF460" i="19"/>
  <c r="AE460" i="19"/>
  <c r="AD460" i="19" s="1"/>
  <c r="AC460" i="19"/>
  <c r="AF459" i="19"/>
  <c r="AE459" i="19"/>
  <c r="AD459" i="19" s="1"/>
  <c r="AC459" i="19"/>
  <c r="AF458" i="19"/>
  <c r="AE458" i="19"/>
  <c r="AD458" i="19" s="1"/>
  <c r="AC458" i="19"/>
  <c r="AF457" i="19"/>
  <c r="AE457" i="19"/>
  <c r="AD457" i="19" s="1"/>
  <c r="AC457" i="19"/>
  <c r="AF456" i="19"/>
  <c r="AE456" i="19"/>
  <c r="AD456" i="19" s="1"/>
  <c r="AC456" i="19"/>
  <c r="AF455" i="19"/>
  <c r="AE455" i="19"/>
  <c r="AD455" i="19" s="1"/>
  <c r="AC455" i="19"/>
  <c r="AF454" i="19"/>
  <c r="AE454" i="19"/>
  <c r="AD454" i="19" s="1"/>
  <c r="AC454" i="19"/>
  <c r="AF453" i="19"/>
  <c r="AE453" i="19"/>
  <c r="AD453" i="19" s="1"/>
  <c r="AC453" i="19"/>
  <c r="AF452" i="19"/>
  <c r="AE452" i="19"/>
  <c r="AD452" i="19" s="1"/>
  <c r="AC452" i="19"/>
  <c r="AF451" i="19"/>
  <c r="AE451" i="19"/>
  <c r="AD451" i="19" s="1"/>
  <c r="AC451" i="19"/>
  <c r="AF450" i="19"/>
  <c r="AE450" i="19"/>
  <c r="AD450" i="19" s="1"/>
  <c r="AC450" i="19"/>
  <c r="AF449" i="19"/>
  <c r="AE449" i="19"/>
  <c r="AD449" i="19" s="1"/>
  <c r="AC449" i="19"/>
  <c r="AF448" i="19"/>
  <c r="AE448" i="19"/>
  <c r="AD448" i="19" s="1"/>
  <c r="AC448" i="19"/>
  <c r="AF447" i="19"/>
  <c r="AE447" i="19"/>
  <c r="AD447" i="19" s="1"/>
  <c r="AC447" i="19"/>
  <c r="AF446" i="19"/>
  <c r="AE446" i="19"/>
  <c r="AD446" i="19" s="1"/>
  <c r="AC446" i="19"/>
  <c r="AF445" i="19"/>
  <c r="AE445" i="19"/>
  <c r="AD445" i="19" s="1"/>
  <c r="AC445" i="19"/>
  <c r="AF444" i="19"/>
  <c r="AE444" i="19"/>
  <c r="AD444" i="19" s="1"/>
  <c r="AC444" i="19"/>
  <c r="AF443" i="19"/>
  <c r="AE443" i="19"/>
  <c r="AD443" i="19" s="1"/>
  <c r="AC443" i="19"/>
  <c r="AF442" i="19"/>
  <c r="AE442" i="19"/>
  <c r="AD442" i="19" s="1"/>
  <c r="AC442" i="19"/>
  <c r="AF441" i="19"/>
  <c r="AE441" i="19"/>
  <c r="AD441" i="19" s="1"/>
  <c r="AC441" i="19"/>
  <c r="AF440" i="19"/>
  <c r="AE440" i="19"/>
  <c r="AD440" i="19" s="1"/>
  <c r="AC440" i="19"/>
  <c r="AF439" i="19"/>
  <c r="AE439" i="19"/>
  <c r="AD439" i="19" s="1"/>
  <c r="AC439" i="19"/>
  <c r="AF438" i="19"/>
  <c r="AE438" i="19"/>
  <c r="AD438" i="19" s="1"/>
  <c r="AC438" i="19"/>
  <c r="AF437" i="19"/>
  <c r="AE437" i="19"/>
  <c r="AD437" i="19" s="1"/>
  <c r="AC437" i="19"/>
  <c r="AF436" i="19"/>
  <c r="AE436" i="19"/>
  <c r="AD436" i="19" s="1"/>
  <c r="AC436" i="19"/>
  <c r="AF435" i="19"/>
  <c r="AE435" i="19"/>
  <c r="AD435" i="19" s="1"/>
  <c r="AC435" i="19"/>
  <c r="AF434" i="19"/>
  <c r="AE434" i="19"/>
  <c r="AD434" i="19" s="1"/>
  <c r="AC434" i="19"/>
  <c r="AF433" i="19"/>
  <c r="AE433" i="19"/>
  <c r="AD433" i="19" s="1"/>
  <c r="AC433" i="19"/>
  <c r="AF432" i="19"/>
  <c r="AE432" i="19"/>
  <c r="AD432" i="19" s="1"/>
  <c r="AC432" i="19"/>
  <c r="AF431" i="19"/>
  <c r="AE431" i="19"/>
  <c r="AD431" i="19" s="1"/>
  <c r="AC431" i="19"/>
  <c r="AF430" i="19"/>
  <c r="AE430" i="19"/>
  <c r="AD430" i="19" s="1"/>
  <c r="AC430" i="19"/>
  <c r="AF429" i="19"/>
  <c r="AE429" i="19"/>
  <c r="AD429" i="19" s="1"/>
  <c r="AC429" i="19"/>
  <c r="AF428" i="19"/>
  <c r="AE428" i="19"/>
  <c r="AD428" i="19" s="1"/>
  <c r="AC428" i="19"/>
  <c r="AF427" i="19"/>
  <c r="AE427" i="19"/>
  <c r="AD427" i="19" s="1"/>
  <c r="AC427" i="19"/>
  <c r="AF426" i="19"/>
  <c r="AE426" i="19"/>
  <c r="AD426" i="19" s="1"/>
  <c r="AC426" i="19"/>
  <c r="AF425" i="19"/>
  <c r="AE425" i="19"/>
  <c r="AD425" i="19" s="1"/>
  <c r="AC425" i="19"/>
  <c r="AF424" i="19"/>
  <c r="AE424" i="19"/>
  <c r="AD424" i="19" s="1"/>
  <c r="AC424" i="19"/>
  <c r="AF423" i="19"/>
  <c r="AE423" i="19"/>
  <c r="AD423" i="19" s="1"/>
  <c r="AC423" i="19"/>
  <c r="AF422" i="19"/>
  <c r="AE422" i="19"/>
  <c r="AD422" i="19" s="1"/>
  <c r="AC422" i="19"/>
  <c r="AF421" i="19"/>
  <c r="AE421" i="19"/>
  <c r="AD421" i="19" s="1"/>
  <c r="AC421" i="19"/>
  <c r="AF420" i="19"/>
  <c r="AE420" i="19"/>
  <c r="AD420" i="19" s="1"/>
  <c r="AC420" i="19"/>
  <c r="AF419" i="19"/>
  <c r="AE419" i="19"/>
  <c r="AD419" i="19" s="1"/>
  <c r="AC419" i="19"/>
  <c r="AF418" i="19"/>
  <c r="AE418" i="19"/>
  <c r="AD418" i="19" s="1"/>
  <c r="AC418" i="19"/>
  <c r="AF417" i="19"/>
  <c r="AE417" i="19"/>
  <c r="AD417" i="19" s="1"/>
  <c r="AC417" i="19"/>
  <c r="AF416" i="19"/>
  <c r="AE416" i="19"/>
  <c r="AD416" i="19" s="1"/>
  <c r="AC416" i="19"/>
  <c r="AF415" i="19"/>
  <c r="AE415" i="19"/>
  <c r="AD415" i="19" s="1"/>
  <c r="AC415" i="19"/>
  <c r="AF414" i="19"/>
  <c r="AE414" i="19"/>
  <c r="AD414" i="19" s="1"/>
  <c r="AC414" i="19"/>
  <c r="AF413" i="19"/>
  <c r="AE413" i="19"/>
  <c r="AD413" i="19" s="1"/>
  <c r="AC413" i="19"/>
  <c r="AF412" i="19"/>
  <c r="AE412" i="19"/>
  <c r="AD412" i="19" s="1"/>
  <c r="AC412" i="19"/>
  <c r="AF411" i="19"/>
  <c r="AE411" i="19"/>
  <c r="AD411" i="19" s="1"/>
  <c r="AC411" i="19"/>
  <c r="AF410" i="19"/>
  <c r="AE410" i="19"/>
  <c r="AD410" i="19" s="1"/>
  <c r="AC410" i="19"/>
  <c r="AF409" i="19"/>
  <c r="AE409" i="19"/>
  <c r="AD409" i="19" s="1"/>
  <c r="AC409" i="19"/>
  <c r="AF408" i="19"/>
  <c r="AE408" i="19"/>
  <c r="AD408" i="19" s="1"/>
  <c r="AC408" i="19"/>
  <c r="AF407" i="19"/>
  <c r="AE407" i="19"/>
  <c r="AD407" i="19" s="1"/>
  <c r="AC407" i="19"/>
  <c r="AF406" i="19"/>
  <c r="AE406" i="19"/>
  <c r="AD406" i="19" s="1"/>
  <c r="AC406" i="19"/>
  <c r="AF405" i="19"/>
  <c r="AE405" i="19"/>
  <c r="AD405" i="19" s="1"/>
  <c r="AC405" i="19"/>
  <c r="AF404" i="19"/>
  <c r="AE404" i="19"/>
  <c r="AD404" i="19" s="1"/>
  <c r="AC404" i="19"/>
  <c r="AF403" i="19"/>
  <c r="AE403" i="19"/>
  <c r="AD403" i="19" s="1"/>
  <c r="AC403" i="19"/>
  <c r="AF402" i="19"/>
  <c r="AE402" i="19"/>
  <c r="AD402" i="19" s="1"/>
  <c r="AC402" i="19"/>
  <c r="AF401" i="19"/>
  <c r="AE401" i="19"/>
  <c r="AD401" i="19" s="1"/>
  <c r="AC401" i="19"/>
  <c r="AF400" i="19"/>
  <c r="AE400" i="19"/>
  <c r="AD400" i="19" s="1"/>
  <c r="AC400" i="19"/>
  <c r="AF399" i="19"/>
  <c r="AE399" i="19"/>
  <c r="AD399" i="19" s="1"/>
  <c r="AC399" i="19"/>
  <c r="AF398" i="19"/>
  <c r="AE398" i="19"/>
  <c r="AD398" i="19" s="1"/>
  <c r="AC398" i="19"/>
  <c r="AF397" i="19"/>
  <c r="AE397" i="19"/>
  <c r="AD397" i="19" s="1"/>
  <c r="AC397" i="19"/>
  <c r="AF396" i="19"/>
  <c r="AE396" i="19"/>
  <c r="AD396" i="19" s="1"/>
  <c r="AC396" i="19"/>
  <c r="AF395" i="19"/>
  <c r="AE395" i="19"/>
  <c r="AD395" i="19" s="1"/>
  <c r="AC395" i="19"/>
  <c r="AF394" i="19"/>
  <c r="AE394" i="19"/>
  <c r="AD394" i="19" s="1"/>
  <c r="AC394" i="19"/>
  <c r="AF393" i="19"/>
  <c r="AE393" i="19"/>
  <c r="AD393" i="19" s="1"/>
  <c r="AC393" i="19"/>
  <c r="AF392" i="19"/>
  <c r="AE392" i="19"/>
  <c r="AD392" i="19" s="1"/>
  <c r="AC392" i="19"/>
  <c r="AF391" i="19"/>
  <c r="AE391" i="19"/>
  <c r="AD391" i="19" s="1"/>
  <c r="AC391" i="19"/>
  <c r="AF390" i="19"/>
  <c r="AE390" i="19"/>
  <c r="AD390" i="19" s="1"/>
  <c r="AC390" i="19"/>
  <c r="AF389" i="19"/>
  <c r="AE389" i="19"/>
  <c r="AD389" i="19" s="1"/>
  <c r="AC389" i="19"/>
  <c r="AF388" i="19"/>
  <c r="AE388" i="19"/>
  <c r="AD388" i="19" s="1"/>
  <c r="AC388" i="19"/>
  <c r="AF387" i="19"/>
  <c r="AE387" i="19"/>
  <c r="AD387" i="19" s="1"/>
  <c r="AC387" i="19"/>
  <c r="AF386" i="19"/>
  <c r="AE386" i="19"/>
  <c r="AD386" i="19" s="1"/>
  <c r="AC386" i="19"/>
  <c r="AF385" i="19"/>
  <c r="AE385" i="19"/>
  <c r="AD385" i="19" s="1"/>
  <c r="AC385" i="19"/>
  <c r="AF384" i="19"/>
  <c r="AE384" i="19"/>
  <c r="AD384" i="19" s="1"/>
  <c r="AC384" i="19"/>
  <c r="AF383" i="19"/>
  <c r="AE383" i="19"/>
  <c r="AD383" i="19" s="1"/>
  <c r="AC383" i="19"/>
  <c r="AF382" i="19"/>
  <c r="AE382" i="19"/>
  <c r="AD382" i="19" s="1"/>
  <c r="AC382" i="19"/>
  <c r="AF381" i="19"/>
  <c r="AE381" i="19"/>
  <c r="AD381" i="19" s="1"/>
  <c r="AC381" i="19"/>
  <c r="AF380" i="19"/>
  <c r="AE380" i="19"/>
  <c r="AD380" i="19" s="1"/>
  <c r="AC380" i="19"/>
  <c r="AF379" i="19"/>
  <c r="AE379" i="19"/>
  <c r="AD379" i="19" s="1"/>
  <c r="AC379" i="19"/>
  <c r="AF378" i="19"/>
  <c r="AE378" i="19"/>
  <c r="AD378" i="19" s="1"/>
  <c r="AC378" i="19"/>
  <c r="AF377" i="19"/>
  <c r="AE377" i="19"/>
  <c r="AD377" i="19" s="1"/>
  <c r="AC377" i="19"/>
  <c r="AF376" i="19"/>
  <c r="AE376" i="19"/>
  <c r="AD376" i="19" s="1"/>
  <c r="AC376" i="19"/>
  <c r="AF375" i="19"/>
  <c r="AE375" i="19"/>
  <c r="AD375" i="19" s="1"/>
  <c r="AC375" i="19"/>
  <c r="AF374" i="19"/>
  <c r="AE374" i="19"/>
  <c r="AD374" i="19" s="1"/>
  <c r="AC374" i="19"/>
  <c r="AF373" i="19"/>
  <c r="AE373" i="19"/>
  <c r="AD373" i="19" s="1"/>
  <c r="AC373" i="19"/>
  <c r="AF372" i="19"/>
  <c r="AE372" i="19"/>
  <c r="AD372" i="19" s="1"/>
  <c r="AC372" i="19"/>
  <c r="AF371" i="19"/>
  <c r="AE371" i="19"/>
  <c r="AD371" i="19" s="1"/>
  <c r="AC371" i="19"/>
  <c r="AF370" i="19"/>
  <c r="AE370" i="19"/>
  <c r="AD370" i="19" s="1"/>
  <c r="AC370" i="19"/>
  <c r="AF369" i="19"/>
  <c r="AE369" i="19"/>
  <c r="AD369" i="19" s="1"/>
  <c r="AC369" i="19"/>
  <c r="AF368" i="19"/>
  <c r="AE368" i="19"/>
  <c r="AD368" i="19" s="1"/>
  <c r="AC368" i="19"/>
  <c r="AF367" i="19"/>
  <c r="AE367" i="19"/>
  <c r="AD367" i="19" s="1"/>
  <c r="AC367" i="19"/>
  <c r="AF366" i="19"/>
  <c r="AE366" i="19"/>
  <c r="AD366" i="19" s="1"/>
  <c r="AC366" i="19"/>
  <c r="AF365" i="19"/>
  <c r="AE365" i="19"/>
  <c r="AD365" i="19" s="1"/>
  <c r="AC365" i="19"/>
  <c r="AF364" i="19"/>
  <c r="AE364" i="19"/>
  <c r="AD364" i="19" s="1"/>
  <c r="AC364" i="19"/>
  <c r="AF363" i="19"/>
  <c r="AE363" i="19"/>
  <c r="AD363" i="19" s="1"/>
  <c r="AC363" i="19"/>
  <c r="AF362" i="19"/>
  <c r="AE362" i="19"/>
  <c r="AD362" i="19" s="1"/>
  <c r="AC362" i="19"/>
  <c r="AF361" i="19"/>
  <c r="AE361" i="19"/>
  <c r="AD361" i="19" s="1"/>
  <c r="AC361" i="19"/>
  <c r="AF360" i="19"/>
  <c r="AE360" i="19"/>
  <c r="AD360" i="19" s="1"/>
  <c r="AC360" i="19"/>
  <c r="AF359" i="19"/>
  <c r="AE359" i="19"/>
  <c r="AD359" i="19" s="1"/>
  <c r="AC359" i="19"/>
  <c r="AF358" i="19"/>
  <c r="AE358" i="19"/>
  <c r="AD358" i="19" s="1"/>
  <c r="AC358" i="19"/>
  <c r="AF357" i="19"/>
  <c r="AE357" i="19"/>
  <c r="AD357" i="19" s="1"/>
  <c r="AC357" i="19"/>
  <c r="AF356" i="19"/>
  <c r="AE356" i="19"/>
  <c r="AD356" i="19" s="1"/>
  <c r="AC356" i="19"/>
  <c r="AF355" i="19"/>
  <c r="AE355" i="19"/>
  <c r="AD355" i="19" s="1"/>
  <c r="AC355" i="19"/>
  <c r="AF354" i="19"/>
  <c r="AE354" i="19"/>
  <c r="AD354" i="19" s="1"/>
  <c r="AC354" i="19"/>
  <c r="AF353" i="19"/>
  <c r="AE353" i="19"/>
  <c r="AD353" i="19" s="1"/>
  <c r="AC353" i="19"/>
  <c r="AF352" i="19"/>
  <c r="AE352" i="19"/>
  <c r="AD352" i="19" s="1"/>
  <c r="AC352" i="19"/>
  <c r="AF351" i="19"/>
  <c r="AE351" i="19"/>
  <c r="AD351" i="19" s="1"/>
  <c r="AC351" i="19"/>
  <c r="AF350" i="19"/>
  <c r="AE350" i="19"/>
  <c r="AD350" i="19" s="1"/>
  <c r="AC350" i="19"/>
  <c r="AF349" i="19"/>
  <c r="AE349" i="19"/>
  <c r="AD349" i="19" s="1"/>
  <c r="AC349" i="19"/>
  <c r="AF348" i="19"/>
  <c r="AE348" i="19"/>
  <c r="AD348" i="19" s="1"/>
  <c r="AC348" i="19"/>
  <c r="AF347" i="19"/>
  <c r="AE347" i="19"/>
  <c r="AD347" i="19" s="1"/>
  <c r="AC347" i="19"/>
  <c r="AF346" i="19"/>
  <c r="AE346" i="19"/>
  <c r="AD346" i="19" s="1"/>
  <c r="AC346" i="19"/>
  <c r="AF345" i="19"/>
  <c r="AE345" i="19"/>
  <c r="AD345" i="19" s="1"/>
  <c r="AC345" i="19"/>
  <c r="AF344" i="19"/>
  <c r="AE344" i="19"/>
  <c r="AD344" i="19" s="1"/>
  <c r="AC344" i="19"/>
  <c r="AF343" i="19"/>
  <c r="AE343" i="19"/>
  <c r="AD343" i="19" s="1"/>
  <c r="AC343" i="19"/>
  <c r="AF342" i="19"/>
  <c r="AE342" i="19"/>
  <c r="AD342" i="19" s="1"/>
  <c r="AC342" i="19"/>
  <c r="AF341" i="19"/>
  <c r="AE341" i="19"/>
  <c r="AD341" i="19" s="1"/>
  <c r="AC341" i="19"/>
  <c r="AF340" i="19"/>
  <c r="AE340" i="19"/>
  <c r="AD340" i="19" s="1"/>
  <c r="AC340" i="19"/>
  <c r="AF339" i="19"/>
  <c r="AE339" i="19"/>
  <c r="AD339" i="19" s="1"/>
  <c r="AC339" i="19"/>
  <c r="AF338" i="19"/>
  <c r="AE338" i="19"/>
  <c r="AD338" i="19" s="1"/>
  <c r="AC338" i="19"/>
  <c r="AF337" i="19"/>
  <c r="AE337" i="19"/>
  <c r="AD337" i="19" s="1"/>
  <c r="AC337" i="19"/>
  <c r="AF336" i="19"/>
  <c r="AE336" i="19"/>
  <c r="AD336" i="19" s="1"/>
  <c r="AC336" i="19"/>
  <c r="AF335" i="19"/>
  <c r="AE335" i="19"/>
  <c r="AD335" i="19" s="1"/>
  <c r="AC335" i="19"/>
  <c r="AF334" i="19"/>
  <c r="AE334" i="19"/>
  <c r="AD334" i="19" s="1"/>
  <c r="AC334" i="19"/>
  <c r="AF333" i="19"/>
  <c r="AE333" i="19"/>
  <c r="AD333" i="19" s="1"/>
  <c r="AC333" i="19"/>
  <c r="AF332" i="19"/>
  <c r="AE332" i="19"/>
  <c r="AD332" i="19" s="1"/>
  <c r="AC332" i="19"/>
  <c r="AF331" i="19"/>
  <c r="AE331" i="19"/>
  <c r="AD331" i="19" s="1"/>
  <c r="AC331" i="19"/>
  <c r="AF330" i="19"/>
  <c r="AE330" i="19"/>
  <c r="AD330" i="19" s="1"/>
  <c r="AC330" i="19"/>
  <c r="AF329" i="19"/>
  <c r="AE329" i="19"/>
  <c r="AD329" i="19" s="1"/>
  <c r="AC329" i="19"/>
  <c r="AF328" i="19"/>
  <c r="AE328" i="19"/>
  <c r="AD328" i="19" s="1"/>
  <c r="AC328" i="19"/>
  <c r="AF327" i="19"/>
  <c r="AE327" i="19"/>
  <c r="AD327" i="19" s="1"/>
  <c r="AC327" i="19"/>
  <c r="AF326" i="19"/>
  <c r="AE326" i="19"/>
  <c r="AD326" i="19" s="1"/>
  <c r="AC326" i="19"/>
  <c r="AF325" i="19"/>
  <c r="AE325" i="19"/>
  <c r="AD325" i="19" s="1"/>
  <c r="AC325" i="19"/>
  <c r="AF324" i="19"/>
  <c r="AE324" i="19"/>
  <c r="AD324" i="19" s="1"/>
  <c r="AC324" i="19"/>
  <c r="AF323" i="19"/>
  <c r="AE323" i="19"/>
  <c r="AD323" i="19" s="1"/>
  <c r="AC323" i="19"/>
  <c r="AF322" i="19"/>
  <c r="AE322" i="19"/>
  <c r="AD322" i="19" s="1"/>
  <c r="AC322" i="19"/>
  <c r="AF321" i="19"/>
  <c r="AE321" i="19"/>
  <c r="AD321" i="19" s="1"/>
  <c r="AC321" i="19"/>
  <c r="AF320" i="19"/>
  <c r="AE320" i="19"/>
  <c r="AD320" i="19" s="1"/>
  <c r="AC320" i="19"/>
  <c r="AF319" i="19"/>
  <c r="AE319" i="19"/>
  <c r="AD319" i="19" s="1"/>
  <c r="AC319" i="19"/>
  <c r="AF318" i="19"/>
  <c r="AE318" i="19"/>
  <c r="AD318" i="19" s="1"/>
  <c r="AC318" i="19"/>
  <c r="AF317" i="19"/>
  <c r="AE317" i="19"/>
  <c r="AD317" i="19" s="1"/>
  <c r="AC317" i="19"/>
  <c r="AF316" i="19"/>
  <c r="AE316" i="19"/>
  <c r="AD316" i="19" s="1"/>
  <c r="AC316" i="19"/>
  <c r="AF315" i="19"/>
  <c r="AE315" i="19"/>
  <c r="AD315" i="19" s="1"/>
  <c r="AC315" i="19"/>
  <c r="AF314" i="19"/>
  <c r="AE314" i="19"/>
  <c r="AD314" i="19" s="1"/>
  <c r="AC314" i="19"/>
  <c r="AF313" i="19"/>
  <c r="AE313" i="19"/>
  <c r="AD313" i="19" s="1"/>
  <c r="AC313" i="19"/>
  <c r="AF312" i="19"/>
  <c r="AE312" i="19"/>
  <c r="AD312" i="19" s="1"/>
  <c r="AC312" i="19"/>
  <c r="AF311" i="19"/>
  <c r="AE311" i="19"/>
  <c r="AD311" i="19" s="1"/>
  <c r="AC311" i="19"/>
  <c r="AF310" i="19"/>
  <c r="AE310" i="19"/>
  <c r="AD310" i="19" s="1"/>
  <c r="AC310" i="19"/>
  <c r="AF309" i="19"/>
  <c r="AE309" i="19"/>
  <c r="AD309" i="19" s="1"/>
  <c r="AC309" i="19"/>
  <c r="AF308" i="19"/>
  <c r="AE308" i="19"/>
  <c r="AD308" i="19" s="1"/>
  <c r="AC308" i="19"/>
  <c r="AF307" i="19"/>
  <c r="AE307" i="19"/>
  <c r="AD307" i="19" s="1"/>
  <c r="AC307" i="19"/>
  <c r="AF306" i="19"/>
  <c r="AE306" i="19"/>
  <c r="AD306" i="19" s="1"/>
  <c r="AC306" i="19"/>
  <c r="AF305" i="19"/>
  <c r="AE305" i="19"/>
  <c r="AD305" i="19" s="1"/>
  <c r="AC305" i="19"/>
  <c r="AF304" i="19"/>
  <c r="AE304" i="19"/>
  <c r="AD304" i="19" s="1"/>
  <c r="AC304" i="19"/>
  <c r="AF303" i="19"/>
  <c r="AE303" i="19"/>
  <c r="AD303" i="19" s="1"/>
  <c r="AC303" i="19"/>
  <c r="AF302" i="19"/>
  <c r="AE302" i="19"/>
  <c r="AD302" i="19" s="1"/>
  <c r="AC302" i="19"/>
  <c r="AF301" i="19"/>
  <c r="AE301" i="19"/>
  <c r="AD301" i="19" s="1"/>
  <c r="AC301" i="19"/>
  <c r="AF300" i="19"/>
  <c r="AE300" i="19"/>
  <c r="AD300" i="19" s="1"/>
  <c r="AC300" i="19"/>
  <c r="AF299" i="19"/>
  <c r="AE299" i="19"/>
  <c r="AD299" i="19" s="1"/>
  <c r="AC299" i="19"/>
  <c r="AF298" i="19"/>
  <c r="AE298" i="19"/>
  <c r="AD298" i="19" s="1"/>
  <c r="AC298" i="19"/>
  <c r="AF297" i="19"/>
  <c r="AE297" i="19"/>
  <c r="AD297" i="19" s="1"/>
  <c r="AC297" i="19"/>
  <c r="AF296" i="19"/>
  <c r="AE296" i="19"/>
  <c r="AD296" i="19" s="1"/>
  <c r="AC296" i="19"/>
  <c r="AF295" i="19"/>
  <c r="AE295" i="19"/>
  <c r="AD295" i="19" s="1"/>
  <c r="AC295" i="19"/>
  <c r="AF294" i="19"/>
  <c r="AE294" i="19"/>
  <c r="AD294" i="19" s="1"/>
  <c r="AC294" i="19"/>
  <c r="AF293" i="19"/>
  <c r="AE293" i="19"/>
  <c r="AD293" i="19" s="1"/>
  <c r="AC293" i="19"/>
  <c r="AF292" i="19"/>
  <c r="AE292" i="19"/>
  <c r="AD292" i="19" s="1"/>
  <c r="AC292" i="19"/>
  <c r="AF291" i="19"/>
  <c r="AE291" i="19"/>
  <c r="AD291" i="19" s="1"/>
  <c r="AC291" i="19"/>
  <c r="AF290" i="19"/>
  <c r="AE290" i="19"/>
  <c r="AD290" i="19" s="1"/>
  <c r="AC290" i="19"/>
  <c r="AF289" i="19"/>
  <c r="AE289" i="19"/>
  <c r="AD289" i="19" s="1"/>
  <c r="AC289" i="19"/>
  <c r="AF288" i="19"/>
  <c r="AE288" i="19"/>
  <c r="AD288" i="19" s="1"/>
  <c r="AC288" i="19"/>
  <c r="AF287" i="19"/>
  <c r="AE287" i="19"/>
  <c r="AD287" i="19" s="1"/>
  <c r="AC287" i="19"/>
  <c r="AF286" i="19"/>
  <c r="AE286" i="19"/>
  <c r="AD286" i="19" s="1"/>
  <c r="AC286" i="19"/>
  <c r="AF285" i="19"/>
  <c r="AE285" i="19"/>
  <c r="AD285" i="19" s="1"/>
  <c r="AC285" i="19"/>
  <c r="AF284" i="19"/>
  <c r="AE284" i="19"/>
  <c r="AD284" i="19" s="1"/>
  <c r="AC284" i="19"/>
  <c r="AF283" i="19"/>
  <c r="AE283" i="19"/>
  <c r="AD283" i="19" s="1"/>
  <c r="AC283" i="19"/>
  <c r="AF282" i="19"/>
  <c r="AE282" i="19"/>
  <c r="AD282" i="19" s="1"/>
  <c r="AC282" i="19"/>
  <c r="AF281" i="19"/>
  <c r="AE281" i="19"/>
  <c r="AD281" i="19" s="1"/>
  <c r="AC281" i="19"/>
  <c r="AF280" i="19"/>
  <c r="AE280" i="19"/>
  <c r="AD280" i="19" s="1"/>
  <c r="AC280" i="19"/>
  <c r="AF279" i="19"/>
  <c r="AE279" i="19"/>
  <c r="AD279" i="19" s="1"/>
  <c r="AC279" i="19"/>
  <c r="AF278" i="19"/>
  <c r="AE278" i="19"/>
  <c r="AD278" i="19" s="1"/>
  <c r="AC278" i="19"/>
  <c r="AF277" i="19"/>
  <c r="AE277" i="19"/>
  <c r="AD277" i="19" s="1"/>
  <c r="AC277" i="19"/>
  <c r="AF276" i="19"/>
  <c r="AE276" i="19"/>
  <c r="AD276" i="19" s="1"/>
  <c r="AC276" i="19"/>
  <c r="AF275" i="19"/>
  <c r="AE275" i="19"/>
  <c r="AD275" i="19" s="1"/>
  <c r="AC275" i="19"/>
  <c r="AF274" i="19"/>
  <c r="AE274" i="19"/>
  <c r="AD274" i="19" s="1"/>
  <c r="AC274" i="19"/>
  <c r="AF273" i="19"/>
  <c r="AE273" i="19"/>
  <c r="AD273" i="19" s="1"/>
  <c r="AC273" i="19"/>
  <c r="AF272" i="19"/>
  <c r="AE272" i="19"/>
  <c r="AD272" i="19" s="1"/>
  <c r="AC272" i="19"/>
  <c r="AF271" i="19"/>
  <c r="AE271" i="19"/>
  <c r="AD271" i="19" s="1"/>
  <c r="AC271" i="19"/>
  <c r="AF270" i="19"/>
  <c r="AE270" i="19"/>
  <c r="AD270" i="19" s="1"/>
  <c r="AC270" i="19"/>
  <c r="AF269" i="19"/>
  <c r="AE269" i="19"/>
  <c r="AD269" i="19" s="1"/>
  <c r="AC269" i="19"/>
  <c r="AF268" i="19"/>
  <c r="AE268" i="19"/>
  <c r="AD268" i="19" s="1"/>
  <c r="AC268" i="19"/>
  <c r="AF267" i="19"/>
  <c r="AE267" i="19"/>
  <c r="AD267" i="19" s="1"/>
  <c r="AC267" i="19"/>
  <c r="AF266" i="19"/>
  <c r="AE266" i="19"/>
  <c r="AD266" i="19" s="1"/>
  <c r="AC266" i="19"/>
  <c r="AF265" i="19"/>
  <c r="AE265" i="19"/>
  <c r="AD265" i="19" s="1"/>
  <c r="AC265" i="19"/>
  <c r="AF264" i="19"/>
  <c r="AE264" i="19"/>
  <c r="AD264" i="19" s="1"/>
  <c r="AC264" i="19"/>
  <c r="AF263" i="19"/>
  <c r="AE263" i="19"/>
  <c r="AD263" i="19" s="1"/>
  <c r="AC263" i="19"/>
  <c r="AF262" i="19"/>
  <c r="AE262" i="19"/>
  <c r="AD262" i="19" s="1"/>
  <c r="AC262" i="19"/>
  <c r="AF261" i="19"/>
  <c r="AE261" i="19"/>
  <c r="AD261" i="19" s="1"/>
  <c r="AC261" i="19"/>
  <c r="AF260" i="19"/>
  <c r="AE260" i="19"/>
  <c r="AD260" i="19" s="1"/>
  <c r="AC260" i="19"/>
  <c r="AF259" i="19"/>
  <c r="AE259" i="19"/>
  <c r="AD259" i="19" s="1"/>
  <c r="AC259" i="19"/>
  <c r="AF258" i="19"/>
  <c r="AE258" i="19"/>
  <c r="AD258" i="19" s="1"/>
  <c r="AC258" i="19"/>
  <c r="AF257" i="19"/>
  <c r="AE257" i="19"/>
  <c r="AD257" i="19" s="1"/>
  <c r="AC257" i="19"/>
  <c r="AF256" i="19"/>
  <c r="AE256" i="19"/>
  <c r="AD256" i="19" s="1"/>
  <c r="AC256" i="19"/>
  <c r="AF255" i="19"/>
  <c r="AE255" i="19"/>
  <c r="AD255" i="19" s="1"/>
  <c r="AC255" i="19"/>
  <c r="AF254" i="19"/>
  <c r="AE254" i="19"/>
  <c r="AD254" i="19" s="1"/>
  <c r="AC254" i="19"/>
  <c r="AF253" i="19"/>
  <c r="AE253" i="19"/>
  <c r="AD253" i="19" s="1"/>
  <c r="AC253" i="19"/>
  <c r="AF252" i="19"/>
  <c r="AE252" i="19"/>
  <c r="AD252" i="19" s="1"/>
  <c r="AC252" i="19"/>
  <c r="AF251" i="19"/>
  <c r="AE251" i="19"/>
  <c r="AD251" i="19" s="1"/>
  <c r="AC251" i="19"/>
  <c r="AF250" i="19"/>
  <c r="AE250" i="19"/>
  <c r="AD250" i="19" s="1"/>
  <c r="AC250" i="19"/>
  <c r="AF249" i="19"/>
  <c r="AE249" i="19"/>
  <c r="AD249" i="19" s="1"/>
  <c r="AC249" i="19"/>
  <c r="AF248" i="19"/>
  <c r="AE248" i="19"/>
  <c r="AD248" i="19" s="1"/>
  <c r="AC248" i="19"/>
  <c r="AF247" i="19"/>
  <c r="AE247" i="19"/>
  <c r="AD247" i="19" s="1"/>
  <c r="AC247" i="19"/>
  <c r="AF246" i="19"/>
  <c r="AE246" i="19"/>
  <c r="AD246" i="19" s="1"/>
  <c r="AC246" i="19"/>
  <c r="AF245" i="19"/>
  <c r="AE245" i="19"/>
  <c r="AD245" i="19" s="1"/>
  <c r="AC245" i="19"/>
  <c r="AF244" i="19"/>
  <c r="AE244" i="19"/>
  <c r="AD244" i="19" s="1"/>
  <c r="AC244" i="19"/>
  <c r="AF243" i="19"/>
  <c r="AE243" i="19"/>
  <c r="AD243" i="19" s="1"/>
  <c r="AC243" i="19"/>
  <c r="AF242" i="19"/>
  <c r="AE242" i="19"/>
  <c r="AD242" i="19" s="1"/>
  <c r="AC242" i="19"/>
  <c r="AF241" i="19"/>
  <c r="AE241" i="19"/>
  <c r="AD241" i="19" s="1"/>
  <c r="AC241" i="19"/>
  <c r="AF240" i="19"/>
  <c r="AE240" i="19"/>
  <c r="AD240" i="19" s="1"/>
  <c r="AC240" i="19"/>
  <c r="AF239" i="19"/>
  <c r="AE239" i="19"/>
  <c r="AD239" i="19" s="1"/>
  <c r="AC239" i="19"/>
  <c r="AF238" i="19"/>
  <c r="AE238" i="19"/>
  <c r="AD238" i="19" s="1"/>
  <c r="AC238" i="19"/>
  <c r="AF237" i="19"/>
  <c r="AE237" i="19"/>
  <c r="AD237" i="19" s="1"/>
  <c r="AC237" i="19"/>
  <c r="AF236" i="19"/>
  <c r="AE236" i="19"/>
  <c r="AD236" i="19" s="1"/>
  <c r="AC236" i="19"/>
  <c r="AF235" i="19"/>
  <c r="AE235" i="19"/>
  <c r="AD235" i="19" s="1"/>
  <c r="AC235" i="19"/>
  <c r="AF234" i="19"/>
  <c r="AE234" i="19"/>
  <c r="AD234" i="19" s="1"/>
  <c r="AC234" i="19"/>
  <c r="AF233" i="19"/>
  <c r="AE233" i="19"/>
  <c r="AD233" i="19" s="1"/>
  <c r="AC233" i="19"/>
  <c r="AF232" i="19"/>
  <c r="AE232" i="19"/>
  <c r="AD232" i="19" s="1"/>
  <c r="AC232" i="19"/>
  <c r="AF231" i="19"/>
  <c r="AE231" i="19"/>
  <c r="AD231" i="19" s="1"/>
  <c r="AC231" i="19"/>
  <c r="AF230" i="19"/>
  <c r="AE230" i="19"/>
  <c r="AD230" i="19" s="1"/>
  <c r="AC230" i="19"/>
  <c r="AF229" i="19"/>
  <c r="AE229" i="19"/>
  <c r="AD229" i="19" s="1"/>
  <c r="AC229" i="19"/>
  <c r="AF228" i="19"/>
  <c r="AE228" i="19"/>
  <c r="AD228" i="19" s="1"/>
  <c r="AC228" i="19"/>
  <c r="AF227" i="19"/>
  <c r="AE227" i="19"/>
  <c r="AD227" i="19" s="1"/>
  <c r="AC227" i="19"/>
  <c r="AF226" i="19"/>
  <c r="AE226" i="19"/>
  <c r="AD226" i="19" s="1"/>
  <c r="AC226" i="19"/>
  <c r="AF225" i="19"/>
  <c r="AE225" i="19"/>
  <c r="AD225" i="19" s="1"/>
  <c r="AC225" i="19"/>
  <c r="AF224" i="19"/>
  <c r="AE224" i="19"/>
  <c r="AD224" i="19" s="1"/>
  <c r="AC224" i="19"/>
  <c r="AF223" i="19"/>
  <c r="AE223" i="19"/>
  <c r="AD223" i="19" s="1"/>
  <c r="AC223" i="19"/>
  <c r="AF222" i="19"/>
  <c r="AE222" i="19"/>
  <c r="AD222" i="19" s="1"/>
  <c r="AC222" i="19"/>
  <c r="AF221" i="19"/>
  <c r="AE221" i="19"/>
  <c r="AD221" i="19" s="1"/>
  <c r="AC221" i="19"/>
  <c r="AF220" i="19"/>
  <c r="AE220" i="19"/>
  <c r="AD220" i="19" s="1"/>
  <c r="AC220" i="19"/>
  <c r="AF219" i="19"/>
  <c r="AE219" i="19"/>
  <c r="AD219" i="19" s="1"/>
  <c r="AC219" i="19"/>
  <c r="AF218" i="19"/>
  <c r="AE218" i="19"/>
  <c r="AD218" i="19" s="1"/>
  <c r="AC218" i="19"/>
  <c r="AF217" i="19"/>
  <c r="AE217" i="19"/>
  <c r="AD217" i="19" s="1"/>
  <c r="AC217" i="19"/>
  <c r="AF216" i="19"/>
  <c r="AE216" i="19"/>
  <c r="AD216" i="19" s="1"/>
  <c r="AC216" i="19"/>
  <c r="AF215" i="19"/>
  <c r="AE215" i="19"/>
  <c r="AD215" i="19" s="1"/>
  <c r="AC215" i="19"/>
  <c r="AF214" i="19"/>
  <c r="AE214" i="19"/>
  <c r="AD214" i="19" s="1"/>
  <c r="AC214" i="19"/>
  <c r="AF213" i="19"/>
  <c r="AE213" i="19"/>
  <c r="AD213" i="19" s="1"/>
  <c r="AC213" i="19"/>
  <c r="AF212" i="19"/>
  <c r="AE212" i="19"/>
  <c r="AD212" i="19" s="1"/>
  <c r="AC212" i="19"/>
  <c r="AF211" i="19"/>
  <c r="AE211" i="19"/>
  <c r="AD211" i="19" s="1"/>
  <c r="AC211" i="19"/>
  <c r="AF210" i="19"/>
  <c r="AE210" i="19"/>
  <c r="AD210" i="19" s="1"/>
  <c r="AC210" i="19"/>
  <c r="AF209" i="19"/>
  <c r="AE209" i="19"/>
  <c r="AD209" i="19" s="1"/>
  <c r="AC209" i="19"/>
  <c r="AF208" i="19"/>
  <c r="AE208" i="19"/>
  <c r="AD208" i="19" s="1"/>
  <c r="AC208" i="19"/>
  <c r="AF207" i="19"/>
  <c r="AE207" i="19"/>
  <c r="AD207" i="19" s="1"/>
  <c r="AC207" i="19"/>
  <c r="AF206" i="19"/>
  <c r="AE206" i="19"/>
  <c r="AD206" i="19" s="1"/>
  <c r="AC206" i="19"/>
  <c r="AF205" i="19"/>
  <c r="AE205" i="19"/>
  <c r="AD205" i="19" s="1"/>
  <c r="AC205" i="19"/>
  <c r="AF204" i="19"/>
  <c r="AE204" i="19"/>
  <c r="AD204" i="19" s="1"/>
  <c r="AC204" i="19"/>
  <c r="AF203" i="19"/>
  <c r="AE203" i="19"/>
  <c r="AD203" i="19" s="1"/>
  <c r="AC203" i="19"/>
  <c r="AF202" i="19"/>
  <c r="AE202" i="19"/>
  <c r="AD202" i="19" s="1"/>
  <c r="AC202" i="19"/>
  <c r="AF201" i="19"/>
  <c r="AE201" i="19"/>
  <c r="AD201" i="19" s="1"/>
  <c r="AC201" i="19"/>
  <c r="AF200" i="19"/>
  <c r="AE200" i="19"/>
  <c r="AD200" i="19" s="1"/>
  <c r="AC200" i="19"/>
  <c r="AF199" i="19"/>
  <c r="AE199" i="19"/>
  <c r="AD199" i="19" s="1"/>
  <c r="AC199" i="19"/>
  <c r="AF198" i="19"/>
  <c r="AE198" i="19"/>
  <c r="AD198" i="19" s="1"/>
  <c r="AC198" i="19"/>
  <c r="AF197" i="19"/>
  <c r="AE197" i="19"/>
  <c r="AD197" i="19" s="1"/>
  <c r="AC197" i="19"/>
  <c r="AF196" i="19"/>
  <c r="AE196" i="19"/>
  <c r="AD196" i="19" s="1"/>
  <c r="AC196" i="19"/>
  <c r="AF195" i="19"/>
  <c r="AE195" i="19"/>
  <c r="AD195" i="19" s="1"/>
  <c r="AC195" i="19"/>
  <c r="AF194" i="19"/>
  <c r="AE194" i="19"/>
  <c r="AD194" i="19" s="1"/>
  <c r="AC194" i="19"/>
  <c r="AF193" i="19"/>
  <c r="AE193" i="19"/>
  <c r="AD193" i="19" s="1"/>
  <c r="AC193" i="19"/>
  <c r="AF192" i="19"/>
  <c r="AE192" i="19"/>
  <c r="AD192" i="19" s="1"/>
  <c r="AC192" i="19"/>
  <c r="AF191" i="19"/>
  <c r="AE191" i="19"/>
  <c r="AD191" i="19" s="1"/>
  <c r="AC191" i="19"/>
  <c r="AF190" i="19"/>
  <c r="AE190" i="19"/>
  <c r="AD190" i="19" s="1"/>
  <c r="AC190" i="19"/>
  <c r="AF189" i="19"/>
  <c r="AE189" i="19"/>
  <c r="AD189" i="19" s="1"/>
  <c r="AC189" i="19"/>
  <c r="AF188" i="19"/>
  <c r="AE188" i="19"/>
  <c r="AD188" i="19" s="1"/>
  <c r="AC188" i="19"/>
  <c r="AF187" i="19"/>
  <c r="AE187" i="19"/>
  <c r="AD187" i="19" s="1"/>
  <c r="AC187" i="19"/>
  <c r="AF186" i="19"/>
  <c r="AE186" i="19"/>
  <c r="AD186" i="19" s="1"/>
  <c r="AC186" i="19"/>
  <c r="AF185" i="19"/>
  <c r="AE185" i="19"/>
  <c r="AD185" i="19" s="1"/>
  <c r="AC185" i="19"/>
  <c r="AF184" i="19"/>
  <c r="AE184" i="19"/>
  <c r="AD184" i="19" s="1"/>
  <c r="AC184" i="19"/>
  <c r="AF183" i="19"/>
  <c r="AE183" i="19"/>
  <c r="AD183" i="19" s="1"/>
  <c r="AC183" i="19"/>
  <c r="AF182" i="19"/>
  <c r="AE182" i="19"/>
  <c r="AD182" i="19" s="1"/>
  <c r="AC182" i="19"/>
  <c r="AF181" i="19"/>
  <c r="AE181" i="19"/>
  <c r="AD181" i="19" s="1"/>
  <c r="AC181" i="19"/>
  <c r="AF180" i="19"/>
  <c r="AE180" i="19"/>
  <c r="AD180" i="19" s="1"/>
  <c r="AC180" i="19"/>
  <c r="AF179" i="19"/>
  <c r="AE179" i="19"/>
  <c r="AD179" i="19" s="1"/>
  <c r="AC179" i="19"/>
  <c r="AF178" i="19"/>
  <c r="AE178" i="19"/>
  <c r="AD178" i="19" s="1"/>
  <c r="AC178" i="19"/>
  <c r="AF177" i="19"/>
  <c r="AE177" i="19"/>
  <c r="AD177" i="19" s="1"/>
  <c r="AC177" i="19"/>
  <c r="AF176" i="19"/>
  <c r="AE176" i="19"/>
  <c r="AD176" i="19" s="1"/>
  <c r="AC176" i="19"/>
  <c r="AF175" i="19"/>
  <c r="AE175" i="19"/>
  <c r="AD175" i="19" s="1"/>
  <c r="AC175" i="19"/>
  <c r="AF174" i="19"/>
  <c r="AE174" i="19"/>
  <c r="AD174" i="19" s="1"/>
  <c r="AC174" i="19"/>
  <c r="AF173" i="19"/>
  <c r="AE173" i="19"/>
  <c r="AD173" i="19" s="1"/>
  <c r="AC173" i="19"/>
  <c r="AF172" i="19"/>
  <c r="AE172" i="19"/>
  <c r="AD172" i="19" s="1"/>
  <c r="AC172" i="19"/>
  <c r="AF171" i="19"/>
  <c r="AE171" i="19"/>
  <c r="AD171" i="19" s="1"/>
  <c r="AC171" i="19"/>
  <c r="AF170" i="19"/>
  <c r="AE170" i="19"/>
  <c r="AD170" i="19" s="1"/>
  <c r="AC170" i="19"/>
  <c r="AF169" i="19"/>
  <c r="AE169" i="19"/>
  <c r="AD169" i="19" s="1"/>
  <c r="AC169" i="19"/>
  <c r="AF168" i="19"/>
  <c r="AE168" i="19"/>
  <c r="AD168" i="19" s="1"/>
  <c r="AC168" i="19"/>
  <c r="AF167" i="19"/>
  <c r="AE167" i="19"/>
  <c r="AD167" i="19" s="1"/>
  <c r="AC167" i="19"/>
  <c r="AF166" i="19"/>
  <c r="AE166" i="19"/>
  <c r="AD166" i="19" s="1"/>
  <c r="AC166" i="19"/>
  <c r="AF165" i="19"/>
  <c r="AE165" i="19"/>
  <c r="AD165" i="19" s="1"/>
  <c r="AC165" i="19"/>
  <c r="AF164" i="19"/>
  <c r="AE164" i="19"/>
  <c r="AD164" i="19" s="1"/>
  <c r="AC164" i="19"/>
  <c r="AF163" i="19"/>
  <c r="AE163" i="19"/>
  <c r="AD163" i="19" s="1"/>
  <c r="AC163" i="19"/>
  <c r="AF162" i="19"/>
  <c r="AE162" i="19"/>
  <c r="AD162" i="19" s="1"/>
  <c r="AC162" i="19"/>
  <c r="AF161" i="19"/>
  <c r="AE161" i="19"/>
  <c r="AD161" i="19" s="1"/>
  <c r="AC161" i="19"/>
  <c r="AF160" i="19"/>
  <c r="AE160" i="19"/>
  <c r="AD160" i="19" s="1"/>
  <c r="AC160" i="19"/>
  <c r="AF159" i="19"/>
  <c r="AE159" i="19"/>
  <c r="AD159" i="19" s="1"/>
  <c r="AC159" i="19"/>
  <c r="AF158" i="19"/>
  <c r="AE158" i="19"/>
  <c r="AD158" i="19" s="1"/>
  <c r="AC158" i="19"/>
  <c r="AF157" i="19"/>
  <c r="AE157" i="19"/>
  <c r="AD157" i="19" s="1"/>
  <c r="AC157" i="19"/>
  <c r="AF156" i="19"/>
  <c r="AE156" i="19"/>
  <c r="AD156" i="19" s="1"/>
  <c r="AC156" i="19"/>
  <c r="AF155" i="19"/>
  <c r="AE155" i="19"/>
  <c r="AD155" i="19" s="1"/>
  <c r="AC155" i="19"/>
  <c r="AF154" i="19"/>
  <c r="AE154" i="19"/>
  <c r="AD154" i="19" s="1"/>
  <c r="AC154" i="19"/>
  <c r="AF153" i="19"/>
  <c r="AE153" i="19"/>
  <c r="AD153" i="19" s="1"/>
  <c r="AC153" i="19"/>
  <c r="AF152" i="19"/>
  <c r="AE152" i="19"/>
  <c r="AD152" i="19" s="1"/>
  <c r="AC152" i="19"/>
  <c r="AF151" i="19"/>
  <c r="AE151" i="19"/>
  <c r="AD151" i="19" s="1"/>
  <c r="AC151" i="19"/>
  <c r="AF150" i="19"/>
  <c r="AE150" i="19"/>
  <c r="AD150" i="19" s="1"/>
  <c r="AC150" i="19"/>
  <c r="AF149" i="19"/>
  <c r="AE149" i="19"/>
  <c r="AD149" i="19" s="1"/>
  <c r="AC149" i="19"/>
  <c r="AF148" i="19"/>
  <c r="AE148" i="19"/>
  <c r="AD148" i="19" s="1"/>
  <c r="AC148" i="19"/>
  <c r="AF147" i="19"/>
  <c r="AE147" i="19"/>
  <c r="AD147" i="19" s="1"/>
  <c r="AC147" i="19"/>
  <c r="AF146" i="19"/>
  <c r="AE146" i="19"/>
  <c r="AD146" i="19" s="1"/>
  <c r="AC146" i="19"/>
  <c r="AF145" i="19"/>
  <c r="AE145" i="19"/>
  <c r="AD145" i="19" s="1"/>
  <c r="AC145" i="19"/>
  <c r="AF144" i="19"/>
  <c r="AE144" i="19"/>
  <c r="AD144" i="19" s="1"/>
  <c r="AC144" i="19"/>
  <c r="AF143" i="19"/>
  <c r="AE143" i="19"/>
  <c r="AD143" i="19" s="1"/>
  <c r="AC143" i="19"/>
  <c r="AF142" i="19"/>
  <c r="AE142" i="19"/>
  <c r="AD142" i="19" s="1"/>
  <c r="AC142" i="19"/>
  <c r="AF141" i="19"/>
  <c r="AE141" i="19"/>
  <c r="AD141" i="19" s="1"/>
  <c r="AC141" i="19"/>
  <c r="AF140" i="19"/>
  <c r="AE140" i="19"/>
  <c r="AD140" i="19" s="1"/>
  <c r="AC140" i="19"/>
  <c r="AF139" i="19"/>
  <c r="AE139" i="19"/>
  <c r="AD139" i="19" s="1"/>
  <c r="AC139" i="19"/>
  <c r="AF138" i="19"/>
  <c r="AE138" i="19"/>
  <c r="AD138" i="19" s="1"/>
  <c r="AC138" i="19"/>
  <c r="AF137" i="19"/>
  <c r="AE137" i="19"/>
  <c r="AD137" i="19" s="1"/>
  <c r="AC137" i="19"/>
  <c r="AF136" i="19"/>
  <c r="AE136" i="19"/>
  <c r="AD136" i="19" s="1"/>
  <c r="AC136" i="19"/>
  <c r="AF135" i="19"/>
  <c r="AE135" i="19"/>
  <c r="AD135" i="19" s="1"/>
  <c r="AC135" i="19"/>
  <c r="AF134" i="19"/>
  <c r="AE134" i="19"/>
  <c r="AD134" i="19" s="1"/>
  <c r="AC134" i="19"/>
  <c r="AF133" i="19"/>
  <c r="AE133" i="19"/>
  <c r="AD133" i="19" s="1"/>
  <c r="AC133" i="19"/>
  <c r="AF132" i="19"/>
  <c r="AE132" i="19"/>
  <c r="AD132" i="19" s="1"/>
  <c r="AC132" i="19"/>
  <c r="AF131" i="19"/>
  <c r="AE131" i="19"/>
  <c r="AD131" i="19" s="1"/>
  <c r="AC131" i="19"/>
  <c r="AF130" i="19"/>
  <c r="AE130" i="19"/>
  <c r="AD130" i="19" s="1"/>
  <c r="AC130" i="19"/>
  <c r="AF129" i="19"/>
  <c r="AE129" i="19"/>
  <c r="AD129" i="19" s="1"/>
  <c r="AC129" i="19"/>
  <c r="AF128" i="19"/>
  <c r="AE128" i="19"/>
  <c r="AD128" i="19" s="1"/>
  <c r="AC128" i="19"/>
  <c r="AF127" i="19"/>
  <c r="AE127" i="19"/>
  <c r="AD127" i="19" s="1"/>
  <c r="AC127" i="19"/>
  <c r="AF126" i="19"/>
  <c r="AE126" i="19"/>
  <c r="AD126" i="19" s="1"/>
  <c r="AC126" i="19"/>
  <c r="AF125" i="19"/>
  <c r="AE125" i="19"/>
  <c r="AD125" i="19" s="1"/>
  <c r="AC125" i="19"/>
  <c r="AF124" i="19"/>
  <c r="AE124" i="19"/>
  <c r="AD124" i="19" s="1"/>
  <c r="AC124" i="19"/>
  <c r="AF123" i="19"/>
  <c r="AE123" i="19"/>
  <c r="AD123" i="19" s="1"/>
  <c r="AC123" i="19"/>
  <c r="AF122" i="19"/>
  <c r="AE122" i="19"/>
  <c r="AD122" i="19" s="1"/>
  <c r="AC122" i="19"/>
  <c r="AF121" i="19"/>
  <c r="AE121" i="19"/>
  <c r="AD121" i="19" s="1"/>
  <c r="AC121" i="19"/>
  <c r="AF120" i="19"/>
  <c r="AE120" i="19"/>
  <c r="AD120" i="19" s="1"/>
  <c r="AC120" i="19"/>
  <c r="AF119" i="19"/>
  <c r="AE119" i="19"/>
  <c r="AD119" i="19" s="1"/>
  <c r="AC119" i="19"/>
  <c r="AF118" i="19"/>
  <c r="AE118" i="19"/>
  <c r="AD118" i="19" s="1"/>
  <c r="AC118" i="19"/>
  <c r="AF117" i="19"/>
  <c r="AE117" i="19"/>
  <c r="AD117" i="19" s="1"/>
  <c r="AC117" i="19"/>
  <c r="AF116" i="19"/>
  <c r="AE116" i="19"/>
  <c r="AD116" i="19" s="1"/>
  <c r="AC116" i="19"/>
  <c r="AF115" i="19"/>
  <c r="AE115" i="19"/>
  <c r="AD115" i="19" s="1"/>
  <c r="AC115" i="19"/>
  <c r="AF114" i="19"/>
  <c r="AE114" i="19"/>
  <c r="AD114" i="19" s="1"/>
  <c r="AC114" i="19"/>
  <c r="AF113" i="19"/>
  <c r="AE113" i="19"/>
  <c r="AD113" i="19" s="1"/>
  <c r="AC113" i="19"/>
  <c r="AF112" i="19"/>
  <c r="AE112" i="19"/>
  <c r="AD112" i="19" s="1"/>
  <c r="AC112" i="19"/>
  <c r="AF111" i="19"/>
  <c r="AE111" i="19"/>
  <c r="AD111" i="19" s="1"/>
  <c r="AC111" i="19"/>
  <c r="AF110" i="19"/>
  <c r="AE110" i="19"/>
  <c r="AD110" i="19" s="1"/>
  <c r="AC110" i="19"/>
  <c r="AF109" i="19"/>
  <c r="AE109" i="19"/>
  <c r="AD109" i="19" s="1"/>
  <c r="AC109" i="19"/>
  <c r="AF108" i="19"/>
  <c r="AE108" i="19"/>
  <c r="AD108" i="19" s="1"/>
  <c r="AC108" i="19"/>
  <c r="AF107" i="19"/>
  <c r="AE107" i="19"/>
  <c r="AD107" i="19" s="1"/>
  <c r="AC107" i="19"/>
  <c r="AF106" i="19"/>
  <c r="AE106" i="19"/>
  <c r="AD106" i="19" s="1"/>
  <c r="AC106" i="19"/>
  <c r="AF105" i="19"/>
  <c r="AE105" i="19"/>
  <c r="AD105" i="19" s="1"/>
  <c r="AC105" i="19"/>
  <c r="AF104" i="19"/>
  <c r="AE104" i="19"/>
  <c r="AD104" i="19" s="1"/>
  <c r="AC104" i="19"/>
  <c r="AF103" i="19"/>
  <c r="AE103" i="19"/>
  <c r="AD103" i="19" s="1"/>
  <c r="AC103" i="19"/>
  <c r="AF102" i="19"/>
  <c r="AE102" i="19"/>
  <c r="AD102" i="19" s="1"/>
  <c r="AC102" i="19"/>
  <c r="AF101" i="19"/>
  <c r="AE101" i="19"/>
  <c r="AD101" i="19" s="1"/>
  <c r="AC101" i="19"/>
  <c r="AF100" i="19"/>
  <c r="AE100" i="19"/>
  <c r="AD100" i="19" s="1"/>
  <c r="AC100" i="19"/>
  <c r="AF99" i="19"/>
  <c r="AE99" i="19"/>
  <c r="AD99" i="19" s="1"/>
  <c r="AC99" i="19"/>
  <c r="AF98" i="19"/>
  <c r="AE98" i="19"/>
  <c r="AD98" i="19" s="1"/>
  <c r="AC98" i="19"/>
  <c r="AF97" i="19"/>
  <c r="AE97" i="19"/>
  <c r="AD97" i="19" s="1"/>
  <c r="AC97" i="19"/>
  <c r="AF96" i="19"/>
  <c r="AE96" i="19"/>
  <c r="AD96" i="19" s="1"/>
  <c r="AC96" i="19"/>
  <c r="AF95" i="19"/>
  <c r="AE95" i="19"/>
  <c r="AD95" i="19" s="1"/>
  <c r="AC95" i="19"/>
  <c r="AF94" i="19"/>
  <c r="AE94" i="19"/>
  <c r="AD94" i="19" s="1"/>
  <c r="AC94" i="19"/>
  <c r="AF93" i="19"/>
  <c r="AE93" i="19"/>
  <c r="AD93" i="19" s="1"/>
  <c r="AC93" i="19"/>
  <c r="AF92" i="19"/>
  <c r="AE92" i="19"/>
  <c r="AD92" i="19" s="1"/>
  <c r="AC92" i="19"/>
  <c r="AF91" i="19"/>
  <c r="AE91" i="19"/>
  <c r="AD91" i="19" s="1"/>
  <c r="AC91" i="19"/>
  <c r="AF90" i="19"/>
  <c r="AE90" i="19"/>
  <c r="AD90" i="19" s="1"/>
  <c r="AC90" i="19"/>
  <c r="AF89" i="19"/>
  <c r="AE89" i="19"/>
  <c r="AD89" i="19" s="1"/>
  <c r="AC89" i="19"/>
  <c r="AF88" i="19"/>
  <c r="AE88" i="19"/>
  <c r="AD88" i="19" s="1"/>
  <c r="AC88" i="19"/>
  <c r="AF87" i="19"/>
  <c r="AE87" i="19"/>
  <c r="AD87" i="19" s="1"/>
  <c r="AC87" i="19"/>
  <c r="AF86" i="19"/>
  <c r="AE86" i="19"/>
  <c r="AD86" i="19" s="1"/>
  <c r="AC86" i="19"/>
  <c r="AF85" i="19"/>
  <c r="AE85" i="19"/>
  <c r="AD85" i="19" s="1"/>
  <c r="AC85" i="19"/>
  <c r="AF84" i="19"/>
  <c r="AE84" i="19"/>
  <c r="AD84" i="19" s="1"/>
  <c r="AC84" i="19"/>
  <c r="AF83" i="19"/>
  <c r="AE83" i="19"/>
  <c r="AD83" i="19" s="1"/>
  <c r="AC83" i="19"/>
  <c r="AF82" i="19"/>
  <c r="AE82" i="19"/>
  <c r="AD82" i="19" s="1"/>
  <c r="AC82" i="19"/>
  <c r="AF81" i="19"/>
  <c r="AE81" i="19"/>
  <c r="AD81" i="19" s="1"/>
  <c r="AC81" i="19"/>
  <c r="AF80" i="19"/>
  <c r="AE80" i="19"/>
  <c r="AD80" i="19" s="1"/>
  <c r="AC80" i="19"/>
  <c r="AF79" i="19"/>
  <c r="AE79" i="19"/>
  <c r="AD79" i="19" s="1"/>
  <c r="AC79" i="19"/>
  <c r="AF78" i="19"/>
  <c r="AE78" i="19"/>
  <c r="AD78" i="19" s="1"/>
  <c r="AC78" i="19"/>
  <c r="AF77" i="19"/>
  <c r="AE77" i="19"/>
  <c r="AD77" i="19" s="1"/>
  <c r="AC77" i="19"/>
  <c r="AF76" i="19"/>
  <c r="AE76" i="19"/>
  <c r="AD76" i="19" s="1"/>
  <c r="AC76" i="19"/>
  <c r="AF75" i="19"/>
  <c r="AE75" i="19"/>
  <c r="AD75" i="19" s="1"/>
  <c r="AC75" i="19"/>
  <c r="AF74" i="19"/>
  <c r="AE74" i="19"/>
  <c r="AD74" i="19" s="1"/>
  <c r="AC74" i="19"/>
  <c r="AF73" i="19"/>
  <c r="AE73" i="19"/>
  <c r="AD73" i="19" s="1"/>
  <c r="AC73" i="19"/>
  <c r="AF72" i="19"/>
  <c r="AE72" i="19"/>
  <c r="AD72" i="19" s="1"/>
  <c r="AC72" i="19"/>
  <c r="AF71" i="19"/>
  <c r="AE71" i="19"/>
  <c r="AD71" i="19" s="1"/>
  <c r="AC71" i="19"/>
  <c r="AF70" i="19"/>
  <c r="AE70" i="19"/>
  <c r="AD70" i="19" s="1"/>
  <c r="AC70" i="19"/>
  <c r="AF69" i="19"/>
  <c r="AE69" i="19"/>
  <c r="AD69" i="19" s="1"/>
  <c r="AC69" i="19"/>
  <c r="AF68" i="19"/>
  <c r="AE68" i="19"/>
  <c r="AD68" i="19" s="1"/>
  <c r="AC68" i="19"/>
  <c r="AF67" i="19"/>
  <c r="AE67" i="19"/>
  <c r="AD67" i="19" s="1"/>
  <c r="AC67" i="19"/>
  <c r="AF66" i="19"/>
  <c r="AE66" i="19"/>
  <c r="AD66" i="19" s="1"/>
  <c r="AC66" i="19"/>
  <c r="AF65" i="19"/>
  <c r="AE65" i="19"/>
  <c r="AD65" i="19" s="1"/>
  <c r="AC65" i="19"/>
  <c r="AF64" i="19"/>
  <c r="AE64" i="19"/>
  <c r="AD64" i="19" s="1"/>
  <c r="AC64" i="19"/>
  <c r="AF63" i="19"/>
  <c r="AE63" i="19"/>
  <c r="AD63" i="19" s="1"/>
  <c r="AC63" i="19"/>
  <c r="AF62" i="19"/>
  <c r="AE62" i="19"/>
  <c r="AD62" i="19" s="1"/>
  <c r="AC62" i="19"/>
  <c r="AF61" i="19"/>
  <c r="AE61" i="19"/>
  <c r="AD61" i="19" s="1"/>
  <c r="AC61" i="19"/>
  <c r="AF60" i="19"/>
  <c r="AE60" i="19"/>
  <c r="AD60" i="19" s="1"/>
  <c r="AC60" i="19"/>
  <c r="AF59" i="19"/>
  <c r="AE59" i="19"/>
  <c r="AD59" i="19" s="1"/>
  <c r="AC59" i="19"/>
  <c r="AF58" i="19"/>
  <c r="AE58" i="19"/>
  <c r="AD58" i="19" s="1"/>
  <c r="AC58" i="19"/>
  <c r="AF57" i="19"/>
  <c r="AE57" i="19"/>
  <c r="AD57" i="19" s="1"/>
  <c r="AC57" i="19"/>
  <c r="AF56" i="19"/>
  <c r="AE56" i="19"/>
  <c r="AD56" i="19" s="1"/>
  <c r="AC56" i="19"/>
  <c r="AF55" i="19"/>
  <c r="AE55" i="19"/>
  <c r="AD55" i="19" s="1"/>
  <c r="AC55" i="19"/>
  <c r="AF54" i="19"/>
  <c r="AE54" i="19"/>
  <c r="AD54" i="19" s="1"/>
  <c r="AC54" i="19"/>
  <c r="AF53" i="19"/>
  <c r="AE53" i="19"/>
  <c r="AD53" i="19" s="1"/>
  <c r="AC53" i="19"/>
  <c r="AF52" i="19"/>
  <c r="AE52" i="19"/>
  <c r="AD52" i="19" s="1"/>
  <c r="AC52" i="19"/>
  <c r="AF51" i="19"/>
  <c r="AE51" i="19"/>
  <c r="AD51" i="19" s="1"/>
  <c r="AC51" i="19"/>
  <c r="AF50" i="19"/>
  <c r="AE50" i="19"/>
  <c r="AD50" i="19" s="1"/>
  <c r="AC50" i="19"/>
  <c r="AF49" i="19"/>
  <c r="AE49" i="19"/>
  <c r="AD49" i="19" s="1"/>
  <c r="AC49" i="19"/>
  <c r="AF48" i="19"/>
  <c r="AE48" i="19"/>
  <c r="AD48" i="19" s="1"/>
  <c r="AC48" i="19"/>
  <c r="AF47" i="19"/>
  <c r="AE47" i="19"/>
  <c r="AD47" i="19" s="1"/>
  <c r="AC47" i="19"/>
  <c r="AF46" i="19"/>
  <c r="AE46" i="19"/>
  <c r="AD46" i="19" s="1"/>
  <c r="AC46" i="19"/>
  <c r="AF45" i="19"/>
  <c r="AE45" i="19"/>
  <c r="AD45" i="19" s="1"/>
  <c r="AC45" i="19"/>
  <c r="AF44" i="19"/>
  <c r="AE44" i="19"/>
  <c r="AD44" i="19" s="1"/>
  <c r="AC44" i="19"/>
  <c r="AF43" i="19"/>
  <c r="AE43" i="19"/>
  <c r="AD43" i="19" s="1"/>
  <c r="AC43" i="19"/>
  <c r="AF42" i="19"/>
  <c r="AE42" i="19"/>
  <c r="AD42" i="19" s="1"/>
  <c r="AC42" i="19"/>
  <c r="AF41" i="19"/>
  <c r="AE41" i="19"/>
  <c r="AD41" i="19" s="1"/>
  <c r="AC41" i="19"/>
  <c r="AF40" i="19"/>
  <c r="AE40" i="19"/>
  <c r="AD40" i="19" s="1"/>
  <c r="AC40" i="19"/>
  <c r="AF39" i="19"/>
  <c r="AE39" i="19"/>
  <c r="AD39" i="19" s="1"/>
  <c r="AC39" i="19"/>
  <c r="AF38" i="19"/>
  <c r="AE38" i="19"/>
  <c r="AD38" i="19" s="1"/>
  <c r="AC38" i="19"/>
  <c r="AF37" i="19"/>
  <c r="AE37" i="19"/>
  <c r="AD37" i="19" s="1"/>
  <c r="AC37" i="19"/>
  <c r="AF36" i="19"/>
  <c r="AE36" i="19"/>
  <c r="AD36" i="19" s="1"/>
  <c r="AC36" i="19"/>
  <c r="AF35" i="19"/>
  <c r="AE35" i="19"/>
  <c r="AD35" i="19" s="1"/>
  <c r="AC35" i="19"/>
  <c r="AF34" i="19"/>
  <c r="AE34" i="19"/>
  <c r="AD34" i="19" s="1"/>
  <c r="AC34" i="19"/>
  <c r="AF33" i="19"/>
  <c r="AE33" i="19"/>
  <c r="AD33" i="19" s="1"/>
  <c r="AC33" i="19"/>
  <c r="AF32" i="19"/>
  <c r="AE32" i="19"/>
  <c r="AD32" i="19" s="1"/>
  <c r="AC32" i="19"/>
  <c r="AF31" i="19"/>
  <c r="AE31" i="19"/>
  <c r="AD31" i="19" s="1"/>
  <c r="AC31" i="19"/>
  <c r="AF30" i="19"/>
  <c r="AE30" i="19"/>
  <c r="AD30" i="19" s="1"/>
  <c r="AC30" i="19"/>
  <c r="AF29" i="19"/>
  <c r="AE29" i="19"/>
  <c r="AD29" i="19" s="1"/>
  <c r="AC29" i="19"/>
  <c r="AF28" i="19"/>
  <c r="AE28" i="19"/>
  <c r="AD28" i="19" s="1"/>
  <c r="AC28" i="19"/>
  <c r="AF27" i="19"/>
  <c r="AE27" i="19"/>
  <c r="AD27" i="19" s="1"/>
  <c r="AC27" i="19"/>
  <c r="AF26" i="19"/>
  <c r="AE26" i="19"/>
  <c r="AD26" i="19" s="1"/>
  <c r="AC26" i="19"/>
  <c r="AF25" i="19"/>
  <c r="AE25" i="19"/>
  <c r="AD25" i="19" s="1"/>
  <c r="AC25" i="19"/>
  <c r="AF24" i="19"/>
  <c r="AE24" i="19"/>
  <c r="AD24" i="19" s="1"/>
  <c r="AC24" i="19"/>
  <c r="AF23" i="19"/>
  <c r="AE23" i="19"/>
  <c r="AD23" i="19" s="1"/>
  <c r="AC23" i="19"/>
  <c r="AF22" i="19"/>
  <c r="AE22" i="19"/>
  <c r="AD22" i="19" s="1"/>
  <c r="AC22" i="19"/>
  <c r="AF21" i="19"/>
  <c r="AE21" i="19"/>
  <c r="AD21" i="19" s="1"/>
  <c r="AC21" i="19"/>
  <c r="AF20" i="19"/>
  <c r="AE20" i="19"/>
  <c r="AD20" i="19" s="1"/>
  <c r="AC20" i="19"/>
  <c r="AF19" i="19"/>
  <c r="AE19" i="19"/>
  <c r="AD19" i="19" s="1"/>
  <c r="AC19" i="19"/>
  <c r="AF18" i="19"/>
  <c r="AE18" i="19"/>
  <c r="AD18" i="19" s="1"/>
  <c r="AC18" i="19"/>
  <c r="AF17" i="19"/>
  <c r="AE17" i="19"/>
  <c r="AD17" i="19" s="1"/>
  <c r="AC17" i="19"/>
  <c r="AF16" i="19"/>
  <c r="AE16" i="19"/>
  <c r="AD16" i="19" s="1"/>
  <c r="AC16" i="19"/>
  <c r="AF15" i="19"/>
  <c r="AE15" i="19"/>
  <c r="AD15" i="19" s="1"/>
  <c r="AC15" i="19"/>
  <c r="AF14" i="19"/>
  <c r="AE14" i="19"/>
  <c r="AD14" i="19" s="1"/>
  <c r="AC14" i="19"/>
  <c r="AF13" i="19"/>
  <c r="AE13" i="19"/>
  <c r="AD13" i="19" s="1"/>
  <c r="AC13" i="19"/>
  <c r="AF12" i="19"/>
  <c r="AE12" i="19"/>
  <c r="AD12" i="19" s="1"/>
  <c r="AC12" i="19"/>
  <c r="AF11" i="19"/>
  <c r="AE11" i="19"/>
  <c r="AD11" i="19" s="1"/>
  <c r="AC11" i="19"/>
  <c r="AQ610" i="12"/>
  <c r="AU610" i="12" s="1"/>
  <c r="AQ609" i="12"/>
  <c r="AU609" i="12" s="1"/>
  <c r="AQ608" i="12"/>
  <c r="AQ607" i="12"/>
  <c r="AT607" i="12" s="1"/>
  <c r="AS607" i="12" s="1"/>
  <c r="AQ606" i="12"/>
  <c r="AU606" i="12" s="1"/>
  <c r="AQ605" i="12"/>
  <c r="AU605" i="12" s="1"/>
  <c r="AQ604" i="12"/>
  <c r="AR604" i="12" s="1"/>
  <c r="AQ603" i="12"/>
  <c r="AR603" i="12" s="1"/>
  <c r="AQ602" i="12"/>
  <c r="AT602" i="12" s="1"/>
  <c r="AS602" i="12" s="1"/>
  <c r="AQ601" i="12"/>
  <c r="AU601" i="12" s="1"/>
  <c r="AQ600" i="12"/>
  <c r="AQ599" i="12"/>
  <c r="AT599" i="12" s="1"/>
  <c r="AS599" i="12" s="1"/>
  <c r="AQ598" i="12"/>
  <c r="AU598" i="12" s="1"/>
  <c r="AQ597" i="12"/>
  <c r="AU597" i="12" s="1"/>
  <c r="AQ596" i="12"/>
  <c r="AR596" i="12" s="1"/>
  <c r="AQ595" i="12"/>
  <c r="AR595" i="12" s="1"/>
  <c r="AQ594" i="12"/>
  <c r="AT594" i="12" s="1"/>
  <c r="AS594" i="12" s="1"/>
  <c r="AQ593" i="12"/>
  <c r="AU593" i="12" s="1"/>
  <c r="AQ592" i="12"/>
  <c r="AQ591" i="12"/>
  <c r="AT591" i="12" s="1"/>
  <c r="AS591" i="12" s="1"/>
  <c r="AQ590" i="12"/>
  <c r="AU590" i="12" s="1"/>
  <c r="AQ589" i="12"/>
  <c r="AU589" i="12" s="1"/>
  <c r="AQ588" i="12"/>
  <c r="AR588" i="12" s="1"/>
  <c r="AQ587" i="12"/>
  <c r="AR587" i="12" s="1"/>
  <c r="AQ586" i="12"/>
  <c r="AT586" i="12" s="1"/>
  <c r="AS586" i="12" s="1"/>
  <c r="AQ585" i="12"/>
  <c r="AU585" i="12" s="1"/>
  <c r="AQ584" i="12"/>
  <c r="AQ583" i="12"/>
  <c r="AT583" i="12" s="1"/>
  <c r="AS583" i="12" s="1"/>
  <c r="AQ582" i="12"/>
  <c r="AU582" i="12" s="1"/>
  <c r="AQ581" i="12"/>
  <c r="AU581" i="12" s="1"/>
  <c r="AQ580" i="12"/>
  <c r="AR580" i="12" s="1"/>
  <c r="AQ579" i="12"/>
  <c r="AR579" i="12" s="1"/>
  <c r="AQ578" i="12"/>
  <c r="AT578" i="12" s="1"/>
  <c r="AS578" i="12" s="1"/>
  <c r="AQ577" i="12"/>
  <c r="AU577" i="12" s="1"/>
  <c r="AQ576" i="12"/>
  <c r="AQ575" i="12"/>
  <c r="AT575" i="12" s="1"/>
  <c r="AS575" i="12" s="1"/>
  <c r="AQ574" i="12"/>
  <c r="AU574" i="12" s="1"/>
  <c r="AQ573" i="12"/>
  <c r="AU573" i="12" s="1"/>
  <c r="AQ572" i="12"/>
  <c r="AR572" i="12" s="1"/>
  <c r="AQ571" i="12"/>
  <c r="AR571" i="12" s="1"/>
  <c r="AQ570" i="12"/>
  <c r="AT570" i="12" s="1"/>
  <c r="AS570" i="12" s="1"/>
  <c r="AQ569" i="12"/>
  <c r="AU569" i="12" s="1"/>
  <c r="AQ568" i="12"/>
  <c r="AQ567" i="12"/>
  <c r="AT567" i="12" s="1"/>
  <c r="AS567" i="12" s="1"/>
  <c r="AQ566" i="12"/>
  <c r="AU566" i="12" s="1"/>
  <c r="AQ565" i="12"/>
  <c r="AU565" i="12" s="1"/>
  <c r="AQ564" i="12"/>
  <c r="AR564" i="12" s="1"/>
  <c r="AQ563" i="12"/>
  <c r="AR563" i="12" s="1"/>
  <c r="AQ562" i="12"/>
  <c r="AT562" i="12" s="1"/>
  <c r="AS562" i="12" s="1"/>
  <c r="AQ561" i="12"/>
  <c r="AU561" i="12" s="1"/>
  <c r="AQ560" i="12"/>
  <c r="AQ559" i="12"/>
  <c r="AT559" i="12" s="1"/>
  <c r="AS559" i="12" s="1"/>
  <c r="AQ558" i="12"/>
  <c r="AU558" i="12" s="1"/>
  <c r="AQ557" i="12"/>
  <c r="AU557" i="12" s="1"/>
  <c r="AQ556" i="12"/>
  <c r="AR556" i="12" s="1"/>
  <c r="AQ555" i="12"/>
  <c r="AR555" i="12" s="1"/>
  <c r="AQ554" i="12"/>
  <c r="AT554" i="12" s="1"/>
  <c r="AS554" i="12" s="1"/>
  <c r="AQ553" i="12"/>
  <c r="AU553" i="12" s="1"/>
  <c r="AQ552" i="12"/>
  <c r="AQ551" i="12"/>
  <c r="AQ550" i="12"/>
  <c r="AU550" i="12" s="1"/>
  <c r="AQ549" i="12"/>
  <c r="AU549" i="12" s="1"/>
  <c r="AQ548" i="12"/>
  <c r="AR548" i="12" s="1"/>
  <c r="AQ547" i="12"/>
  <c r="AT547" i="12" s="1"/>
  <c r="AS547" i="12" s="1"/>
  <c r="AQ546" i="12"/>
  <c r="AT546" i="12" s="1"/>
  <c r="AS546" i="12" s="1"/>
  <c r="AQ545" i="12"/>
  <c r="AU545" i="12" s="1"/>
  <c r="AQ544" i="12"/>
  <c r="AQ543" i="12"/>
  <c r="AQ542" i="12"/>
  <c r="AU542" i="12" s="1"/>
  <c r="AQ541" i="12"/>
  <c r="AU541" i="12" s="1"/>
  <c r="AQ540" i="12"/>
  <c r="AR540" i="12" s="1"/>
  <c r="AQ539" i="12"/>
  <c r="AT539" i="12" s="1"/>
  <c r="AS539" i="12" s="1"/>
  <c r="AQ538" i="12"/>
  <c r="AT538" i="12" s="1"/>
  <c r="AS538" i="12" s="1"/>
  <c r="AQ537" i="12"/>
  <c r="AU537" i="12" s="1"/>
  <c r="AQ536" i="12"/>
  <c r="AQ535" i="12"/>
  <c r="AQ534" i="12"/>
  <c r="AU534" i="12" s="1"/>
  <c r="AQ533" i="12"/>
  <c r="AU533" i="12" s="1"/>
  <c r="AQ532" i="12"/>
  <c r="AR532" i="12" s="1"/>
  <c r="AQ531" i="12"/>
  <c r="AT531" i="12" s="1"/>
  <c r="AS531" i="12" s="1"/>
  <c r="AQ530" i="12"/>
  <c r="AT530" i="12" s="1"/>
  <c r="AS530" i="12" s="1"/>
  <c r="AQ529" i="12"/>
  <c r="AU529" i="12" s="1"/>
  <c r="AQ528" i="12"/>
  <c r="AQ527" i="12"/>
  <c r="AQ526" i="12"/>
  <c r="AU526" i="12" s="1"/>
  <c r="AQ525" i="12"/>
  <c r="AU525" i="12" s="1"/>
  <c r="AQ524" i="12"/>
  <c r="AR524" i="12" s="1"/>
  <c r="AQ523" i="12"/>
  <c r="AT523" i="12" s="1"/>
  <c r="AS523" i="12" s="1"/>
  <c r="AQ522" i="12"/>
  <c r="AT522" i="12" s="1"/>
  <c r="AS522" i="12" s="1"/>
  <c r="AQ521" i="12"/>
  <c r="AU521" i="12" s="1"/>
  <c r="AQ520" i="12"/>
  <c r="AQ519" i="12"/>
  <c r="AQ518" i="12"/>
  <c r="AU518" i="12" s="1"/>
  <c r="AQ517" i="12"/>
  <c r="AU517" i="12" s="1"/>
  <c r="AQ516" i="12"/>
  <c r="AR516" i="12" s="1"/>
  <c r="AQ515" i="12"/>
  <c r="AT515" i="12" s="1"/>
  <c r="AS515" i="12" s="1"/>
  <c r="AQ514" i="12"/>
  <c r="AT514" i="12" s="1"/>
  <c r="AS514" i="12" s="1"/>
  <c r="AQ513" i="12"/>
  <c r="AU513" i="12" s="1"/>
  <c r="AQ512" i="12"/>
  <c r="AQ511" i="12"/>
  <c r="AQ510" i="12"/>
  <c r="AR510" i="12" s="1"/>
  <c r="AQ509" i="12"/>
  <c r="AU509" i="12" s="1"/>
  <c r="AQ508" i="12"/>
  <c r="AR508" i="12" s="1"/>
  <c r="AQ507" i="12"/>
  <c r="AQ506" i="12"/>
  <c r="AT506" i="12" s="1"/>
  <c r="AS506" i="12" s="1"/>
  <c r="AQ505" i="12"/>
  <c r="AU505" i="12" s="1"/>
  <c r="AQ504" i="12"/>
  <c r="AT504" i="12" s="1"/>
  <c r="AS504" i="12" s="1"/>
  <c r="AQ503" i="12"/>
  <c r="AR503" i="12" s="1"/>
  <c r="AQ502" i="12"/>
  <c r="AQ501" i="12"/>
  <c r="AU501" i="12" s="1"/>
  <c r="AQ500" i="12"/>
  <c r="AR500" i="12" s="1"/>
  <c r="AQ499" i="12"/>
  <c r="AT499" i="12" s="1"/>
  <c r="AS499" i="12" s="1"/>
  <c r="AQ498" i="12"/>
  <c r="AT498" i="12" s="1"/>
  <c r="AS498" i="12" s="1"/>
  <c r="AQ497" i="12"/>
  <c r="AU497" i="12" s="1"/>
  <c r="AQ496" i="12"/>
  <c r="AT496" i="12" s="1"/>
  <c r="AS496" i="12" s="1"/>
  <c r="AQ495" i="12"/>
  <c r="AR495" i="12" s="1"/>
  <c r="AQ494" i="12"/>
  <c r="AR494" i="12" s="1"/>
  <c r="AQ493" i="12"/>
  <c r="AU493" i="12" s="1"/>
  <c r="AQ492" i="12"/>
  <c r="AR492" i="12" s="1"/>
  <c r="AQ491" i="12"/>
  <c r="AT491" i="12" s="1"/>
  <c r="AS491" i="12" s="1"/>
  <c r="AQ490" i="12"/>
  <c r="AT490" i="12" s="1"/>
  <c r="AS490" i="12" s="1"/>
  <c r="AQ489" i="12"/>
  <c r="AU489" i="12" s="1"/>
  <c r="AQ488" i="12"/>
  <c r="AT488" i="12" s="1"/>
  <c r="AS488" i="12" s="1"/>
  <c r="AQ487" i="12"/>
  <c r="AQ486" i="12"/>
  <c r="AR486" i="12" s="1"/>
  <c r="AQ485" i="12"/>
  <c r="AU485" i="12" s="1"/>
  <c r="AQ484" i="12"/>
  <c r="AR484" i="12" s="1"/>
  <c r="AQ483" i="12"/>
  <c r="AT483" i="12" s="1"/>
  <c r="AS483" i="12" s="1"/>
  <c r="AQ482" i="12"/>
  <c r="AT482" i="12" s="1"/>
  <c r="AS482" i="12" s="1"/>
  <c r="AQ481" i="12"/>
  <c r="AU481" i="12" s="1"/>
  <c r="AQ480" i="12"/>
  <c r="AT480" i="12" s="1"/>
  <c r="AS480" i="12" s="1"/>
  <c r="AQ479" i="12"/>
  <c r="AR479" i="12" s="1"/>
  <c r="AQ478" i="12"/>
  <c r="AQ477" i="12"/>
  <c r="AU477" i="12" s="1"/>
  <c r="AQ476" i="12"/>
  <c r="AR476" i="12" s="1"/>
  <c r="AQ475" i="12"/>
  <c r="AU475" i="12" s="1"/>
  <c r="AQ474" i="12"/>
  <c r="AT474" i="12" s="1"/>
  <c r="AS474" i="12" s="1"/>
  <c r="AQ473" i="12"/>
  <c r="AU473" i="12" s="1"/>
  <c r="AQ472" i="12"/>
  <c r="AT472" i="12" s="1"/>
  <c r="AS472" i="12" s="1"/>
  <c r="AQ471" i="12"/>
  <c r="AR471" i="12" s="1"/>
  <c r="AQ470" i="12"/>
  <c r="AT470" i="12" s="1"/>
  <c r="AS470" i="12" s="1"/>
  <c r="AQ469" i="12"/>
  <c r="AU469" i="12" s="1"/>
  <c r="AQ468" i="12"/>
  <c r="AR468" i="12" s="1"/>
  <c r="AQ467" i="12"/>
  <c r="AT467" i="12" s="1"/>
  <c r="AS467" i="12" s="1"/>
  <c r="AQ466" i="12"/>
  <c r="AT466" i="12" s="1"/>
  <c r="AS466" i="12" s="1"/>
  <c r="AQ465" i="12"/>
  <c r="AU465" i="12" s="1"/>
  <c r="AQ464" i="12"/>
  <c r="AR464" i="12" s="1"/>
  <c r="AQ463" i="12"/>
  <c r="AT463" i="12" s="1"/>
  <c r="AS463" i="12" s="1"/>
  <c r="AQ462" i="12"/>
  <c r="AT462" i="12" s="1"/>
  <c r="AS462" i="12" s="1"/>
  <c r="AQ461" i="12"/>
  <c r="AU461" i="12" s="1"/>
  <c r="AQ460" i="12"/>
  <c r="AR460" i="12" s="1"/>
  <c r="AQ459" i="12"/>
  <c r="AT459" i="12" s="1"/>
  <c r="AS459" i="12" s="1"/>
  <c r="AQ458" i="12"/>
  <c r="AT458" i="12" s="1"/>
  <c r="AS458" i="12" s="1"/>
  <c r="AQ457" i="12"/>
  <c r="AU457" i="12" s="1"/>
  <c r="AQ456" i="12"/>
  <c r="AR456" i="12" s="1"/>
  <c r="AQ455" i="12"/>
  <c r="AU455" i="12" s="1"/>
  <c r="AQ454" i="12"/>
  <c r="AT454" i="12" s="1"/>
  <c r="AS454" i="12" s="1"/>
  <c r="AQ453" i="12"/>
  <c r="AR453" i="12" s="1"/>
  <c r="AQ452" i="12"/>
  <c r="AR452" i="12" s="1"/>
  <c r="AQ451" i="12"/>
  <c r="AR451" i="12" s="1"/>
  <c r="AQ450" i="12"/>
  <c r="AT450" i="12" s="1"/>
  <c r="AS450" i="12" s="1"/>
  <c r="AQ449" i="12"/>
  <c r="AU449" i="12" s="1"/>
  <c r="AQ448" i="12"/>
  <c r="AR448" i="12" s="1"/>
  <c r="AQ447" i="12"/>
  <c r="AR447" i="12" s="1"/>
  <c r="AQ446" i="12"/>
  <c r="AT446" i="12" s="1"/>
  <c r="AS446" i="12" s="1"/>
  <c r="AQ445" i="12"/>
  <c r="AT445" i="12" s="1"/>
  <c r="AS445" i="12" s="1"/>
  <c r="AQ444" i="12"/>
  <c r="AU444" i="12" s="1"/>
  <c r="AQ443" i="12"/>
  <c r="AU443" i="12" s="1"/>
  <c r="AQ442" i="12"/>
  <c r="AR442" i="12" s="1"/>
  <c r="AQ441" i="12"/>
  <c r="AU441" i="12" s="1"/>
  <c r="AQ440" i="12"/>
  <c r="AR440" i="12" s="1"/>
  <c r="AQ439" i="12"/>
  <c r="AQ438" i="12"/>
  <c r="AR438" i="12" s="1"/>
  <c r="AQ437" i="12"/>
  <c r="AR437" i="12" s="1"/>
  <c r="AQ436" i="12"/>
  <c r="AR436" i="12" s="1"/>
  <c r="AQ435" i="12"/>
  <c r="AU435" i="12" s="1"/>
  <c r="AQ434" i="12"/>
  <c r="AU434" i="12" s="1"/>
  <c r="AQ433" i="12"/>
  <c r="AR433" i="12" s="1"/>
  <c r="AQ432" i="12"/>
  <c r="AR432" i="12" s="1"/>
  <c r="AQ431" i="12"/>
  <c r="AU431" i="12" s="1"/>
  <c r="AQ430" i="12"/>
  <c r="AR430" i="12" s="1"/>
  <c r="AQ429" i="12"/>
  <c r="AR429" i="12" s="1"/>
  <c r="AQ428" i="12"/>
  <c r="AR428" i="12" s="1"/>
  <c r="AQ427" i="12"/>
  <c r="AT427" i="12" s="1"/>
  <c r="AS427" i="12" s="1"/>
  <c r="AQ426" i="12"/>
  <c r="AU426" i="12" s="1"/>
  <c r="AQ425" i="12"/>
  <c r="AR425" i="12" s="1"/>
  <c r="AQ424" i="12"/>
  <c r="AT424" i="12" s="1"/>
  <c r="AS424" i="12" s="1"/>
  <c r="AQ423" i="12"/>
  <c r="AU423" i="12" s="1"/>
  <c r="AQ422" i="12"/>
  <c r="AR422" i="12" s="1"/>
  <c r="AQ421" i="12"/>
  <c r="AR421" i="12" s="1"/>
  <c r="AQ420" i="12"/>
  <c r="AR420" i="12" s="1"/>
  <c r="AQ419" i="12"/>
  <c r="AT419" i="12" s="1"/>
  <c r="AS419" i="12" s="1"/>
  <c r="AQ418" i="12"/>
  <c r="AU418" i="12" s="1"/>
  <c r="AQ417" i="12"/>
  <c r="AR417" i="12" s="1"/>
  <c r="AQ416" i="12"/>
  <c r="AT416" i="12" s="1"/>
  <c r="AS416" i="12" s="1"/>
  <c r="AQ415" i="12"/>
  <c r="AU415" i="12" s="1"/>
  <c r="AQ414" i="12"/>
  <c r="AR414" i="12" s="1"/>
  <c r="AQ413" i="12"/>
  <c r="AR413" i="12" s="1"/>
  <c r="AQ412" i="12"/>
  <c r="AR412" i="12" s="1"/>
  <c r="AQ411" i="12"/>
  <c r="AT411" i="12" s="1"/>
  <c r="AS411" i="12" s="1"/>
  <c r="AQ410" i="12"/>
  <c r="AU410" i="12" s="1"/>
  <c r="AQ409" i="12"/>
  <c r="AR409" i="12" s="1"/>
  <c r="AQ408" i="12"/>
  <c r="AR408" i="12" s="1"/>
  <c r="AQ407" i="12"/>
  <c r="AT407" i="12" s="1"/>
  <c r="AS407" i="12" s="1"/>
  <c r="AQ406" i="12"/>
  <c r="AU406" i="12" s="1"/>
  <c r="AQ405" i="12"/>
  <c r="AR405" i="12" s="1"/>
  <c r="AQ404" i="12"/>
  <c r="AR404" i="12" s="1"/>
  <c r="AQ403" i="12"/>
  <c r="AT403" i="12" s="1"/>
  <c r="AS403" i="12" s="1"/>
  <c r="AQ402" i="12"/>
  <c r="AU402" i="12" s="1"/>
  <c r="AQ401" i="12"/>
  <c r="AR401" i="12" s="1"/>
  <c r="AQ400" i="12"/>
  <c r="AT400" i="12" s="1"/>
  <c r="AS400" i="12" s="1"/>
  <c r="AQ399" i="12"/>
  <c r="AQ398" i="12"/>
  <c r="AU398" i="12" s="1"/>
  <c r="AQ397" i="12"/>
  <c r="AQ396" i="12"/>
  <c r="AR396" i="12" s="1"/>
  <c r="AQ395" i="12"/>
  <c r="AT395" i="12" s="1"/>
  <c r="AS395" i="12" s="1"/>
  <c r="AQ394" i="12"/>
  <c r="AU394" i="12" s="1"/>
  <c r="AQ393" i="12"/>
  <c r="AR393" i="12" s="1"/>
  <c r="AQ392" i="12"/>
  <c r="AT392" i="12" s="1"/>
  <c r="AS392" i="12" s="1"/>
  <c r="AQ391" i="12"/>
  <c r="AT391" i="12" s="1"/>
  <c r="AS391" i="12" s="1"/>
  <c r="AQ390" i="12"/>
  <c r="AU390" i="12" s="1"/>
  <c r="AQ389" i="12"/>
  <c r="AQ388" i="12"/>
  <c r="AQ387" i="12"/>
  <c r="AT387" i="12" s="1"/>
  <c r="AS387" i="12" s="1"/>
  <c r="AQ386" i="12"/>
  <c r="AU386" i="12" s="1"/>
  <c r="AQ385" i="12"/>
  <c r="AR385" i="12" s="1"/>
  <c r="AQ384" i="12"/>
  <c r="AT384" i="12" s="1"/>
  <c r="AS384" i="12" s="1"/>
  <c r="AQ383" i="12"/>
  <c r="AQ382" i="12"/>
  <c r="AU382" i="12" s="1"/>
  <c r="AQ381" i="12"/>
  <c r="AQ380" i="12"/>
  <c r="AR380" i="12" s="1"/>
  <c r="AQ379" i="12"/>
  <c r="AT379" i="12" s="1"/>
  <c r="AS379" i="12" s="1"/>
  <c r="AQ378" i="12"/>
  <c r="AU378" i="12" s="1"/>
  <c r="AQ377" i="12"/>
  <c r="AR377" i="12" s="1"/>
  <c r="AQ376" i="12"/>
  <c r="AR376" i="12" s="1"/>
  <c r="AQ375" i="12"/>
  <c r="AT375" i="12" s="1"/>
  <c r="AS375" i="12" s="1"/>
  <c r="AQ374" i="12"/>
  <c r="AU374" i="12" s="1"/>
  <c r="AQ373" i="12"/>
  <c r="AQ372" i="12"/>
  <c r="AU372" i="12" s="1"/>
  <c r="AQ371" i="12"/>
  <c r="AQ370" i="12"/>
  <c r="AU370" i="12" s="1"/>
  <c r="AQ369" i="12"/>
  <c r="AR369" i="12" s="1"/>
  <c r="AQ368" i="12"/>
  <c r="AQ367" i="12"/>
  <c r="AT367" i="12" s="1"/>
  <c r="AS367" i="12" s="1"/>
  <c r="AQ366" i="12"/>
  <c r="AR366" i="12" s="1"/>
  <c r="AQ365" i="12"/>
  <c r="AQ364" i="12"/>
  <c r="AT364" i="12" s="1"/>
  <c r="AS364" i="12" s="1"/>
  <c r="AQ363" i="12"/>
  <c r="AQ362" i="12"/>
  <c r="AR362" i="12" s="1"/>
  <c r="AQ361" i="12"/>
  <c r="AR361" i="12" s="1"/>
  <c r="AQ360" i="12"/>
  <c r="AT360" i="12" s="1"/>
  <c r="AS360" i="12" s="1"/>
  <c r="AQ359" i="12"/>
  <c r="AT359" i="12" s="1"/>
  <c r="AS359" i="12" s="1"/>
  <c r="AQ358" i="12"/>
  <c r="AU358" i="12" s="1"/>
  <c r="AQ357" i="12"/>
  <c r="AQ356" i="12"/>
  <c r="AT356" i="12" s="1"/>
  <c r="AS356" i="12" s="1"/>
  <c r="AQ355" i="12"/>
  <c r="AU355" i="12" s="1"/>
  <c r="AQ354" i="12"/>
  <c r="AQ353" i="12"/>
  <c r="AR353" i="12" s="1"/>
  <c r="AQ352" i="12"/>
  <c r="AT352" i="12" s="1"/>
  <c r="AS352" i="12" s="1"/>
  <c r="AQ351" i="12"/>
  <c r="AQ350" i="12"/>
  <c r="AU350" i="12" s="1"/>
  <c r="AQ349" i="12"/>
  <c r="AQ348" i="12"/>
  <c r="AR348" i="12" s="1"/>
  <c r="AQ347" i="12"/>
  <c r="AU347" i="12" s="1"/>
  <c r="AQ346" i="12"/>
  <c r="AU346" i="12" s="1"/>
  <c r="AQ345" i="12"/>
  <c r="AQ344" i="12"/>
  <c r="AU344" i="12" s="1"/>
  <c r="AQ343" i="12"/>
  <c r="AQ342" i="12"/>
  <c r="AT342" i="12" s="1"/>
  <c r="AS342" i="12" s="1"/>
  <c r="AQ341" i="12"/>
  <c r="AR341" i="12" s="1"/>
  <c r="AQ340" i="12"/>
  <c r="AQ339" i="12"/>
  <c r="AT339" i="12" s="1"/>
  <c r="AS339" i="12" s="1"/>
  <c r="AQ338" i="12"/>
  <c r="AU338" i="12" s="1"/>
  <c r="AQ337" i="12"/>
  <c r="AR337" i="12" s="1"/>
  <c r="AQ336" i="12"/>
  <c r="AT336" i="12" s="1"/>
  <c r="AS336" i="12" s="1"/>
  <c r="AQ335" i="12"/>
  <c r="AQ334" i="12"/>
  <c r="AT334" i="12" s="1"/>
  <c r="AS334" i="12" s="1"/>
  <c r="AQ333" i="12"/>
  <c r="AQ332" i="12"/>
  <c r="AR332" i="12" s="1"/>
  <c r="AQ331" i="12"/>
  <c r="AU331" i="12" s="1"/>
  <c r="AQ330" i="12"/>
  <c r="AU330" i="12" s="1"/>
  <c r="AQ329" i="12"/>
  <c r="AQ328" i="12"/>
  <c r="AU328" i="12" s="1"/>
  <c r="AQ327" i="12"/>
  <c r="AQ326" i="12"/>
  <c r="AT326" i="12" s="1"/>
  <c r="AS326" i="12" s="1"/>
  <c r="AQ325" i="12"/>
  <c r="AR325" i="12" s="1"/>
  <c r="AQ324" i="12"/>
  <c r="AQ323" i="12"/>
  <c r="AR323" i="12" s="1"/>
  <c r="AQ322" i="12"/>
  <c r="AU322" i="12" s="1"/>
  <c r="AQ321" i="12"/>
  <c r="AR321" i="12" s="1"/>
  <c r="AQ320" i="12"/>
  <c r="AT320" i="12" s="1"/>
  <c r="AS320" i="12" s="1"/>
  <c r="AQ319" i="12"/>
  <c r="AQ318" i="12"/>
  <c r="AR318" i="12" s="1"/>
  <c r="AQ317" i="12"/>
  <c r="AQ316" i="12"/>
  <c r="AR316" i="12" s="1"/>
  <c r="AQ315" i="12"/>
  <c r="AU315" i="12" s="1"/>
  <c r="AQ314" i="12"/>
  <c r="AU314" i="12" s="1"/>
  <c r="AQ313" i="12"/>
  <c r="AQ312" i="12"/>
  <c r="AU312" i="12" s="1"/>
  <c r="AQ311" i="12"/>
  <c r="AQ310" i="12"/>
  <c r="AU310" i="12" s="1"/>
  <c r="AQ309" i="12"/>
  <c r="AR309" i="12" s="1"/>
  <c r="AQ308" i="12"/>
  <c r="AQ307" i="12"/>
  <c r="AT307" i="12" s="1"/>
  <c r="AS307" i="12" s="1"/>
  <c r="AQ306" i="12"/>
  <c r="AT306" i="12" s="1"/>
  <c r="AS306" i="12" s="1"/>
  <c r="AQ305" i="12"/>
  <c r="AU305" i="12" s="1"/>
  <c r="AQ304" i="12"/>
  <c r="AR304" i="12" s="1"/>
  <c r="AQ303" i="12"/>
  <c r="AU303" i="12" s="1"/>
  <c r="AQ302" i="12"/>
  <c r="AQ301" i="12"/>
  <c r="AU301" i="12" s="1"/>
  <c r="AQ300" i="12"/>
  <c r="AQ299" i="12"/>
  <c r="AT299" i="12" s="1"/>
  <c r="AS299" i="12" s="1"/>
  <c r="AQ298" i="12"/>
  <c r="AT298" i="12" s="1"/>
  <c r="AS298" i="12" s="1"/>
  <c r="AQ297" i="12"/>
  <c r="AU297" i="12" s="1"/>
  <c r="AQ296" i="12"/>
  <c r="AR296" i="12" s="1"/>
  <c r="AQ295" i="12"/>
  <c r="AU295" i="12" s="1"/>
  <c r="AQ294" i="12"/>
  <c r="AU294" i="12" s="1"/>
  <c r="AQ293" i="12"/>
  <c r="AU293" i="12" s="1"/>
  <c r="AQ292" i="12"/>
  <c r="AQ291" i="12"/>
  <c r="AU291" i="12" s="1"/>
  <c r="AQ290" i="12"/>
  <c r="AQ289" i="12"/>
  <c r="AU289" i="12" s="1"/>
  <c r="AQ288" i="12"/>
  <c r="AR288" i="12" s="1"/>
  <c r="AQ287" i="12"/>
  <c r="AU287" i="12" s="1"/>
  <c r="AQ286" i="12"/>
  <c r="AQ285" i="12"/>
  <c r="AT285" i="12" s="1"/>
  <c r="AS285" i="12" s="1"/>
  <c r="AQ284" i="12"/>
  <c r="AQ283" i="12"/>
  <c r="AT283" i="12" s="1"/>
  <c r="AS283" i="12" s="1"/>
  <c r="AQ282" i="12"/>
  <c r="AT282" i="12" s="1"/>
  <c r="AS282" i="12" s="1"/>
  <c r="AQ281" i="12"/>
  <c r="AU281" i="12" s="1"/>
  <c r="AQ280" i="12"/>
  <c r="AR280" i="12" s="1"/>
  <c r="AQ279" i="12"/>
  <c r="AU279" i="12" s="1"/>
  <c r="AQ278" i="12"/>
  <c r="AQ277" i="12"/>
  <c r="AR277" i="12" s="1"/>
  <c r="AQ276" i="12"/>
  <c r="AQ275" i="12"/>
  <c r="AU275" i="12" s="1"/>
  <c r="AQ274" i="12"/>
  <c r="AT274" i="12" s="1"/>
  <c r="AS274" i="12" s="1"/>
  <c r="AQ273" i="12"/>
  <c r="AU273" i="12" s="1"/>
  <c r="AQ272" i="12"/>
  <c r="AR272" i="12" s="1"/>
  <c r="AQ271" i="12"/>
  <c r="AQ270" i="12"/>
  <c r="AQ269" i="12"/>
  <c r="AU269" i="12" s="1"/>
  <c r="AQ268" i="12"/>
  <c r="AQ267" i="12"/>
  <c r="AR267" i="12" s="1"/>
  <c r="AQ266" i="12"/>
  <c r="AT266" i="12" s="1"/>
  <c r="AS266" i="12" s="1"/>
  <c r="AQ265" i="12"/>
  <c r="AU265" i="12" s="1"/>
  <c r="AQ264" i="12"/>
  <c r="AR264" i="12" s="1"/>
  <c r="AQ263" i="12"/>
  <c r="AU263" i="12" s="1"/>
  <c r="AQ262" i="12"/>
  <c r="AQ261" i="12"/>
  <c r="AR261" i="12" s="1"/>
  <c r="AQ260" i="12"/>
  <c r="AQ259" i="12"/>
  <c r="AT259" i="12" s="1"/>
  <c r="AS259" i="12" s="1"/>
  <c r="AQ258" i="12"/>
  <c r="AQ257" i="12"/>
  <c r="AU257" i="12" s="1"/>
  <c r="AQ256" i="12"/>
  <c r="AR256" i="12" s="1"/>
  <c r="AQ255" i="12"/>
  <c r="AU255" i="12" s="1"/>
  <c r="AQ254" i="12"/>
  <c r="AT254" i="12" s="1"/>
  <c r="AS254" i="12" s="1"/>
  <c r="AQ253" i="12"/>
  <c r="AU253" i="12" s="1"/>
  <c r="AQ252" i="12"/>
  <c r="AR252" i="12" s="1"/>
  <c r="AQ251" i="12"/>
  <c r="AT251" i="12" s="1"/>
  <c r="AS251" i="12" s="1"/>
  <c r="AQ250" i="12"/>
  <c r="AT250" i="12" s="1"/>
  <c r="AS250" i="12" s="1"/>
  <c r="AQ249" i="12"/>
  <c r="AU249" i="12" s="1"/>
  <c r="AQ248" i="12"/>
  <c r="AR248" i="12" s="1"/>
  <c r="AQ247" i="12"/>
  <c r="AT247" i="12" s="1"/>
  <c r="AS247" i="12" s="1"/>
  <c r="AQ246" i="12"/>
  <c r="AT246" i="12" s="1"/>
  <c r="AS246" i="12" s="1"/>
  <c r="AQ245" i="12"/>
  <c r="AU245" i="12" s="1"/>
  <c r="AQ244" i="12"/>
  <c r="AQ243" i="12"/>
  <c r="AU243" i="12" s="1"/>
  <c r="AQ242" i="12"/>
  <c r="AQ241" i="12"/>
  <c r="AU241" i="12" s="1"/>
  <c r="AQ240" i="12"/>
  <c r="AQ239" i="12"/>
  <c r="AU239" i="12" s="1"/>
  <c r="AQ238" i="12"/>
  <c r="AQ237" i="12"/>
  <c r="AR237" i="12" s="1"/>
  <c r="AQ236" i="12"/>
  <c r="AR236" i="12" s="1"/>
  <c r="AQ235" i="12"/>
  <c r="AR235" i="12" s="1"/>
  <c r="AQ234" i="12"/>
  <c r="AU234" i="12" s="1"/>
  <c r="AQ233" i="12"/>
  <c r="AU233" i="12" s="1"/>
  <c r="AQ232" i="12"/>
  <c r="AR232" i="12" s="1"/>
  <c r="AQ231" i="12"/>
  <c r="AQ230" i="12"/>
  <c r="AT230" i="12" s="1"/>
  <c r="AS230" i="12" s="1"/>
  <c r="AQ229" i="12"/>
  <c r="AU229" i="12" s="1"/>
  <c r="AQ228" i="12"/>
  <c r="AR228" i="12" s="1"/>
  <c r="AQ227" i="12"/>
  <c r="AR227" i="12" s="1"/>
  <c r="AQ226" i="12"/>
  <c r="AR226" i="12" s="1"/>
  <c r="AQ225" i="12"/>
  <c r="AU225" i="12" s="1"/>
  <c r="AQ224" i="12"/>
  <c r="AR224" i="12" s="1"/>
  <c r="AQ223" i="12"/>
  <c r="AT223" i="12" s="1"/>
  <c r="AS223" i="12" s="1"/>
  <c r="AQ222" i="12"/>
  <c r="AQ221" i="12"/>
  <c r="AU221" i="12" s="1"/>
  <c r="AQ220" i="12"/>
  <c r="AR220" i="12" s="1"/>
  <c r="AQ219" i="12"/>
  <c r="AR219" i="12" s="1"/>
  <c r="AQ218" i="12"/>
  <c r="AU218" i="12" s="1"/>
  <c r="AQ217" i="12"/>
  <c r="AU217" i="12" s="1"/>
  <c r="AQ216" i="12"/>
  <c r="AT216" i="12" s="1"/>
  <c r="AS216" i="12" s="1"/>
  <c r="AQ215" i="12"/>
  <c r="AU215" i="12" s="1"/>
  <c r="AQ214" i="12"/>
  <c r="AR214" i="12" s="1"/>
  <c r="AQ213" i="12"/>
  <c r="AU213" i="12" s="1"/>
  <c r="AQ212" i="12"/>
  <c r="AQ211" i="12"/>
  <c r="AU211" i="12" s="1"/>
  <c r="AQ210" i="12"/>
  <c r="AR210" i="12" s="1"/>
  <c r="AQ209" i="12"/>
  <c r="AR209" i="12" s="1"/>
  <c r="AQ208" i="12"/>
  <c r="AU208" i="12" s="1"/>
  <c r="AQ207" i="12"/>
  <c r="AU207" i="12" s="1"/>
  <c r="AQ206" i="12"/>
  <c r="AR206" i="12" s="1"/>
  <c r="AQ205" i="12"/>
  <c r="AU205" i="12" s="1"/>
  <c r="AQ204" i="12"/>
  <c r="AU204" i="12" s="1"/>
  <c r="AQ203" i="12"/>
  <c r="AU203" i="12" s="1"/>
  <c r="AQ202" i="12"/>
  <c r="AR202" i="12" s="1"/>
  <c r="AQ201" i="12"/>
  <c r="AR201" i="12" s="1"/>
  <c r="AQ200" i="12"/>
  <c r="AQ199" i="12"/>
  <c r="AU199" i="12" s="1"/>
  <c r="AQ198" i="12"/>
  <c r="AR198" i="12" s="1"/>
  <c r="AQ197" i="12"/>
  <c r="AU197" i="12" s="1"/>
  <c r="AQ196" i="12"/>
  <c r="AU196" i="12" s="1"/>
  <c r="AQ195" i="12"/>
  <c r="AU195" i="12" s="1"/>
  <c r="AQ194" i="12"/>
  <c r="AQ193" i="12"/>
  <c r="AR193" i="12" s="1"/>
  <c r="AQ192" i="12"/>
  <c r="AQ191" i="12"/>
  <c r="AU191" i="12" s="1"/>
  <c r="AQ190" i="12"/>
  <c r="AR190" i="12" s="1"/>
  <c r="AQ189" i="12"/>
  <c r="AU189" i="12" s="1"/>
  <c r="AQ188" i="12"/>
  <c r="AU188" i="12" s="1"/>
  <c r="AQ187" i="12"/>
  <c r="AU187" i="12" s="1"/>
  <c r="AQ186" i="12"/>
  <c r="AQ185" i="12"/>
  <c r="AR185" i="12" s="1"/>
  <c r="AQ184" i="12"/>
  <c r="AQ183" i="12"/>
  <c r="AU183" i="12" s="1"/>
  <c r="AQ182" i="12"/>
  <c r="AR182" i="12" s="1"/>
  <c r="AQ181" i="12"/>
  <c r="AU181" i="12" s="1"/>
  <c r="AQ180" i="12"/>
  <c r="AU180" i="12" s="1"/>
  <c r="AQ179" i="12"/>
  <c r="AR179" i="12" s="1"/>
  <c r="AQ178" i="12"/>
  <c r="AQ177" i="12"/>
  <c r="AR177" i="12" s="1"/>
  <c r="AQ176" i="12"/>
  <c r="AU176" i="12" s="1"/>
  <c r="AQ175" i="12"/>
  <c r="AU175" i="12" s="1"/>
  <c r="AQ174" i="12"/>
  <c r="AR174" i="12" s="1"/>
  <c r="AQ173" i="12"/>
  <c r="AU173" i="12" s="1"/>
  <c r="AQ172" i="12"/>
  <c r="AQ171" i="12"/>
  <c r="AT171" i="12" s="1"/>
  <c r="AS171" i="12" s="1"/>
  <c r="AQ170" i="12"/>
  <c r="AQ169" i="12"/>
  <c r="AR169" i="12" s="1"/>
  <c r="AQ168" i="12"/>
  <c r="AU168" i="12" s="1"/>
  <c r="AQ167" i="12"/>
  <c r="AU167" i="12" s="1"/>
  <c r="AQ166" i="12"/>
  <c r="AR166" i="12" s="1"/>
  <c r="AQ165" i="12"/>
  <c r="AU165" i="12" s="1"/>
  <c r="AQ164" i="12"/>
  <c r="AU164" i="12" s="1"/>
  <c r="AQ163" i="12"/>
  <c r="AU163" i="12" s="1"/>
  <c r="AQ162" i="12"/>
  <c r="AQ161" i="12"/>
  <c r="AR161" i="12" s="1"/>
  <c r="AQ160" i="12"/>
  <c r="AU160" i="12" s="1"/>
  <c r="AQ159" i="12"/>
  <c r="AU159" i="12" s="1"/>
  <c r="AQ158" i="12"/>
  <c r="AR158" i="12" s="1"/>
  <c r="AQ157" i="12"/>
  <c r="AU157" i="12" s="1"/>
  <c r="AQ156" i="12"/>
  <c r="AU156" i="12" s="1"/>
  <c r="AQ155" i="12"/>
  <c r="AT155" i="12" s="1"/>
  <c r="AS155" i="12" s="1"/>
  <c r="AQ154" i="12"/>
  <c r="AQ153" i="12"/>
  <c r="AR153" i="12" s="1"/>
  <c r="AQ152" i="12"/>
  <c r="AT152" i="12" s="1"/>
  <c r="AS152" i="12" s="1"/>
  <c r="AQ151" i="12"/>
  <c r="AU151" i="12" s="1"/>
  <c r="AQ150" i="12"/>
  <c r="AR150" i="12" s="1"/>
  <c r="AQ149" i="12"/>
  <c r="AU149" i="12" s="1"/>
  <c r="AQ148" i="12"/>
  <c r="AQ147" i="12"/>
  <c r="AR147" i="12" s="1"/>
  <c r="AQ146" i="12"/>
  <c r="AQ145" i="12"/>
  <c r="AR145" i="12" s="1"/>
  <c r="AQ144" i="12"/>
  <c r="AT144" i="12" s="1"/>
  <c r="AS144" i="12" s="1"/>
  <c r="AQ143" i="12"/>
  <c r="AU143" i="12" s="1"/>
  <c r="AQ142" i="12"/>
  <c r="AR142" i="12" s="1"/>
  <c r="AQ141" i="12"/>
  <c r="AU141" i="12" s="1"/>
  <c r="AQ140" i="12"/>
  <c r="AU140" i="12" s="1"/>
  <c r="AQ139" i="12"/>
  <c r="AT139" i="12" s="1"/>
  <c r="AS139" i="12" s="1"/>
  <c r="AQ138" i="12"/>
  <c r="AQ137" i="12"/>
  <c r="AR137" i="12" s="1"/>
  <c r="AQ136" i="12"/>
  <c r="AT136" i="12" s="1"/>
  <c r="AS136" i="12" s="1"/>
  <c r="AQ135" i="12"/>
  <c r="AU135" i="12" s="1"/>
  <c r="AQ134" i="12"/>
  <c r="AR134" i="12" s="1"/>
  <c r="AQ133" i="12"/>
  <c r="AU133" i="12" s="1"/>
  <c r="AQ132" i="12"/>
  <c r="AU132" i="12" s="1"/>
  <c r="AQ131" i="12"/>
  <c r="AU131" i="12" s="1"/>
  <c r="AQ130" i="12"/>
  <c r="AQ129" i="12"/>
  <c r="AR129" i="12" s="1"/>
  <c r="AQ128" i="12"/>
  <c r="AT128" i="12" s="1"/>
  <c r="AS128" i="12" s="1"/>
  <c r="AQ127" i="12"/>
  <c r="AU127" i="12" s="1"/>
  <c r="AQ126" i="12"/>
  <c r="AR126" i="12" s="1"/>
  <c r="AQ125" i="12"/>
  <c r="AT125" i="12" s="1"/>
  <c r="AS125" i="12" s="1"/>
  <c r="AQ124" i="12"/>
  <c r="AT124" i="12" s="1"/>
  <c r="AS124" i="12" s="1"/>
  <c r="AQ123" i="12"/>
  <c r="AT123" i="12" s="1"/>
  <c r="AS123" i="12" s="1"/>
  <c r="AQ122" i="12"/>
  <c r="AT122" i="12" s="1"/>
  <c r="AS122" i="12" s="1"/>
  <c r="AQ121" i="12"/>
  <c r="AR121" i="12" s="1"/>
  <c r="AQ120" i="12"/>
  <c r="AT120" i="12" s="1"/>
  <c r="AS120" i="12" s="1"/>
  <c r="AQ119" i="12"/>
  <c r="AU119" i="12" s="1"/>
  <c r="AQ118" i="12"/>
  <c r="AR118" i="12" s="1"/>
  <c r="AQ117" i="12"/>
  <c r="AU117" i="12" s="1"/>
  <c r="AQ116" i="12"/>
  <c r="AT116" i="12" s="1"/>
  <c r="AS116" i="12" s="1"/>
  <c r="AQ115" i="12"/>
  <c r="AR115" i="12" s="1"/>
  <c r="AQ114" i="12"/>
  <c r="AT114" i="12" s="1"/>
  <c r="AS114" i="12" s="1"/>
  <c r="AQ113" i="12"/>
  <c r="AR113" i="12" s="1"/>
  <c r="AQ112" i="12"/>
  <c r="AT112" i="12" s="1"/>
  <c r="AS112" i="12" s="1"/>
  <c r="AQ111" i="12"/>
  <c r="AU111" i="12" s="1"/>
  <c r="AQ110" i="12"/>
  <c r="AR110" i="12" s="1"/>
  <c r="AQ109" i="12"/>
  <c r="AT109" i="12" s="1"/>
  <c r="AS109" i="12" s="1"/>
  <c r="AQ108" i="12"/>
  <c r="AT108" i="12" s="1"/>
  <c r="AS108" i="12" s="1"/>
  <c r="AQ107" i="12"/>
  <c r="AT107" i="12" s="1"/>
  <c r="AS107" i="12" s="1"/>
  <c r="AQ106" i="12"/>
  <c r="AT106" i="12" s="1"/>
  <c r="AS106" i="12" s="1"/>
  <c r="AQ105" i="12"/>
  <c r="AR105" i="12" s="1"/>
  <c r="AQ104" i="12"/>
  <c r="AT104" i="12" s="1"/>
  <c r="AS104" i="12" s="1"/>
  <c r="AQ103" i="12"/>
  <c r="AU103" i="12" s="1"/>
  <c r="AQ102" i="12"/>
  <c r="AR102" i="12" s="1"/>
  <c r="AQ101" i="12"/>
  <c r="AT101" i="12" s="1"/>
  <c r="AS101" i="12" s="1"/>
  <c r="AQ100" i="12"/>
  <c r="AT100" i="12" s="1"/>
  <c r="AS100" i="12" s="1"/>
  <c r="AQ99" i="12"/>
  <c r="AU99" i="12" s="1"/>
  <c r="AQ98" i="12"/>
  <c r="AQ97" i="12"/>
  <c r="AR97" i="12" s="1"/>
  <c r="AQ96" i="12"/>
  <c r="AT96" i="12" s="1"/>
  <c r="AS96" i="12" s="1"/>
  <c r="AQ95" i="12"/>
  <c r="AU95" i="12" s="1"/>
  <c r="AQ94" i="12"/>
  <c r="AR94" i="12" s="1"/>
  <c r="AQ93" i="12"/>
  <c r="AU93" i="12" s="1"/>
  <c r="AQ92" i="12"/>
  <c r="AT92" i="12" s="1"/>
  <c r="AS92" i="12" s="1"/>
  <c r="AQ91" i="12"/>
  <c r="AT91" i="12" s="1"/>
  <c r="AS91" i="12" s="1"/>
  <c r="AQ90" i="12"/>
  <c r="AT90" i="12" s="1"/>
  <c r="AS90" i="12" s="1"/>
  <c r="AQ89" i="12"/>
  <c r="AR89" i="12" s="1"/>
  <c r="AQ88" i="12"/>
  <c r="AU88" i="12" s="1"/>
  <c r="AQ87" i="12"/>
  <c r="AR87" i="12" s="1"/>
  <c r="AQ86" i="12"/>
  <c r="AR86" i="12" s="1"/>
  <c r="AQ85" i="12"/>
  <c r="AU85" i="12" s="1"/>
  <c r="AQ84" i="12"/>
  <c r="AT84" i="12" s="1"/>
  <c r="AS84" i="12" s="1"/>
  <c r="AQ83" i="12"/>
  <c r="AU83" i="12" s="1"/>
  <c r="AQ82" i="12"/>
  <c r="AU82" i="12" s="1"/>
  <c r="AQ81" i="12"/>
  <c r="AR81" i="12" s="1"/>
  <c r="AQ80" i="12"/>
  <c r="AU80" i="12" s="1"/>
  <c r="AQ79" i="12"/>
  <c r="AR79" i="12" s="1"/>
  <c r="AQ78" i="12"/>
  <c r="AR78" i="12" s="1"/>
  <c r="AQ77" i="12"/>
  <c r="AU77" i="12" s="1"/>
  <c r="AQ76" i="12"/>
  <c r="AT76" i="12" s="1"/>
  <c r="AS76" i="12" s="1"/>
  <c r="AQ75" i="12"/>
  <c r="AT75" i="12" s="1"/>
  <c r="AS75" i="12" s="1"/>
  <c r="AQ74" i="12"/>
  <c r="AT74" i="12" s="1"/>
  <c r="AS74" i="12" s="1"/>
  <c r="AQ73" i="12"/>
  <c r="AT73" i="12" s="1"/>
  <c r="AS73" i="12" s="1"/>
  <c r="AQ72" i="12"/>
  <c r="AU72" i="12" s="1"/>
  <c r="AQ71" i="12"/>
  <c r="AU71" i="12" s="1"/>
  <c r="AQ70" i="12"/>
  <c r="AR70" i="12" s="1"/>
  <c r="AQ69" i="12"/>
  <c r="AR69" i="12" s="1"/>
  <c r="AQ68" i="12"/>
  <c r="AT68" i="12" s="1"/>
  <c r="AS68" i="12" s="1"/>
  <c r="AQ67" i="12"/>
  <c r="AT67" i="12" s="1"/>
  <c r="AS67" i="12" s="1"/>
  <c r="AQ66" i="12"/>
  <c r="AU66" i="12" s="1"/>
  <c r="AQ65" i="12"/>
  <c r="AU65" i="12" s="1"/>
  <c r="AQ64" i="12"/>
  <c r="AR64" i="12" s="1"/>
  <c r="AQ63" i="12"/>
  <c r="AU63" i="12" s="1"/>
  <c r="AQ62" i="12"/>
  <c r="AT62" i="12" s="1"/>
  <c r="AS62" i="12" s="1"/>
  <c r="AQ61" i="12"/>
  <c r="AT61" i="12" s="1"/>
  <c r="AS61" i="12" s="1"/>
  <c r="AQ60" i="12"/>
  <c r="AT60" i="12" s="1"/>
  <c r="AS60" i="12" s="1"/>
  <c r="AQ59" i="12"/>
  <c r="AT59" i="12" s="1"/>
  <c r="AS59" i="12" s="1"/>
  <c r="AQ58" i="12"/>
  <c r="AU58" i="12" s="1"/>
  <c r="AQ57" i="12"/>
  <c r="AU57" i="12" s="1"/>
  <c r="AQ56" i="12"/>
  <c r="AR56" i="12" s="1"/>
  <c r="AQ55" i="12"/>
  <c r="AU55" i="12" s="1"/>
  <c r="AQ54" i="12"/>
  <c r="AR54" i="12" s="1"/>
  <c r="AQ53" i="12"/>
  <c r="AT53" i="12" s="1"/>
  <c r="AS53" i="12" s="1"/>
  <c r="AQ52" i="12"/>
  <c r="AU52" i="12" s="1"/>
  <c r="AQ51" i="12"/>
  <c r="AU51" i="12" s="1"/>
  <c r="AQ50" i="12"/>
  <c r="AU50" i="12" s="1"/>
  <c r="AQ49" i="12"/>
  <c r="AU49" i="12" s="1"/>
  <c r="AQ48" i="12"/>
  <c r="AR48" i="12" s="1"/>
  <c r="AQ47" i="12"/>
  <c r="AU47" i="12" s="1"/>
  <c r="AQ46" i="12"/>
  <c r="AT46" i="12" s="1"/>
  <c r="AS46" i="12" s="1"/>
  <c r="AQ45" i="12"/>
  <c r="AT45" i="12" s="1"/>
  <c r="AS45" i="12" s="1"/>
  <c r="AQ44" i="12"/>
  <c r="AT44" i="12" s="1"/>
  <c r="AS44" i="12" s="1"/>
  <c r="AQ43" i="12"/>
  <c r="AT43" i="12" s="1"/>
  <c r="AS43" i="12" s="1"/>
  <c r="AQ42" i="12"/>
  <c r="AU42" i="12" s="1"/>
  <c r="AQ41" i="12"/>
  <c r="AU41" i="12" s="1"/>
  <c r="AQ40" i="12"/>
  <c r="AR40" i="12" s="1"/>
  <c r="AQ39" i="12"/>
  <c r="AU39" i="12" s="1"/>
  <c r="AQ38" i="12"/>
  <c r="AR38" i="12" s="1"/>
  <c r="AQ37" i="12"/>
  <c r="AT37" i="12" s="1"/>
  <c r="AS37" i="12" s="1"/>
  <c r="AQ36" i="12"/>
  <c r="AR36" i="12" s="1"/>
  <c r="AQ35" i="12"/>
  <c r="AR35" i="12" s="1"/>
  <c r="AQ34" i="12"/>
  <c r="AU34" i="12" s="1"/>
  <c r="AQ33" i="12"/>
  <c r="AU33" i="12" s="1"/>
  <c r="AQ32" i="12"/>
  <c r="AR32" i="12" s="1"/>
  <c r="AQ31" i="12"/>
  <c r="AU31" i="12" s="1"/>
  <c r="AQ30" i="12"/>
  <c r="AR30" i="12" s="1"/>
  <c r="AQ29" i="12"/>
  <c r="AT29" i="12" s="1"/>
  <c r="AS29" i="12" s="1"/>
  <c r="AQ28" i="12"/>
  <c r="AT28" i="12" s="1"/>
  <c r="AS28" i="12" s="1"/>
  <c r="AQ27" i="12"/>
  <c r="AU27" i="12" s="1"/>
  <c r="AQ26" i="12"/>
  <c r="AU26" i="12" s="1"/>
  <c r="AQ25" i="12"/>
  <c r="AU25" i="12" s="1"/>
  <c r="AQ24" i="12"/>
  <c r="AR24" i="12" s="1"/>
  <c r="AQ23" i="12"/>
  <c r="AU23" i="12" s="1"/>
  <c r="AQ22" i="12"/>
  <c r="AU22" i="12" s="1"/>
  <c r="AQ21" i="12"/>
  <c r="AT21" i="12" s="1"/>
  <c r="AS21" i="12" s="1"/>
  <c r="AQ20" i="12"/>
  <c r="AU20" i="12" s="1"/>
  <c r="AQ19" i="12"/>
  <c r="AU19" i="12" s="1"/>
  <c r="AQ18" i="12"/>
  <c r="AU18" i="12" s="1"/>
  <c r="AQ17" i="12"/>
  <c r="AU17" i="12" s="1"/>
  <c r="AQ16" i="12"/>
  <c r="AR16" i="12" s="1"/>
  <c r="AQ15" i="12"/>
  <c r="AU15" i="12" s="1"/>
  <c r="AQ14" i="12"/>
  <c r="AU14" i="12" s="1"/>
  <c r="AQ13" i="12"/>
  <c r="AT13" i="12" s="1"/>
  <c r="AS13" i="12" s="1"/>
  <c r="AQ12" i="12"/>
  <c r="AU12" i="12" s="1"/>
  <c r="AQ11" i="12"/>
  <c r="AU11" i="12" s="1"/>
  <c r="AR283" i="12" l="1"/>
  <c r="AR490" i="12"/>
  <c r="AR531" i="12"/>
  <c r="AU570" i="12"/>
  <c r="AR29" i="12"/>
  <c r="AR60" i="12"/>
  <c r="AR550" i="12"/>
  <c r="AT198" i="12"/>
  <c r="AS198" i="12" s="1"/>
  <c r="AT421" i="12"/>
  <c r="AS421" i="12" s="1"/>
  <c r="AT38" i="12"/>
  <c r="AS38" i="12" s="1"/>
  <c r="AU60" i="12"/>
  <c r="AU76" i="12"/>
  <c r="AR83" i="12"/>
  <c r="AR247" i="12"/>
  <c r="AU107" i="12"/>
  <c r="AU524" i="12"/>
  <c r="AT440" i="12"/>
  <c r="AS440" i="12" s="1"/>
  <c r="AU454" i="12"/>
  <c r="AT461" i="12"/>
  <c r="AS461" i="12" s="1"/>
  <c r="AR127" i="12"/>
  <c r="AT42" i="12"/>
  <c r="AS42" i="12" s="1"/>
  <c r="AR93" i="12"/>
  <c r="AT350" i="12"/>
  <c r="AS350" i="12" s="1"/>
  <c r="AU508" i="12"/>
  <c r="AU567" i="12"/>
  <c r="AR109" i="12"/>
  <c r="AU129" i="12"/>
  <c r="AR144" i="12"/>
  <c r="AR375" i="12"/>
  <c r="AT429" i="12"/>
  <c r="AS429" i="12" s="1"/>
  <c r="AU583" i="12"/>
  <c r="AU109" i="12"/>
  <c r="AT183" i="12"/>
  <c r="AS183" i="12" s="1"/>
  <c r="AT489" i="12"/>
  <c r="AS489" i="12" s="1"/>
  <c r="AT169" i="12"/>
  <c r="AS169" i="12" s="1"/>
  <c r="AR269" i="12"/>
  <c r="AT315" i="12"/>
  <c r="AS315" i="12" s="1"/>
  <c r="AU445" i="12"/>
  <c r="AR18" i="12"/>
  <c r="AT32" i="12"/>
  <c r="AS32" i="12" s="1"/>
  <c r="AR73" i="12"/>
  <c r="AU91" i="12"/>
  <c r="AT163" i="12"/>
  <c r="AS163" i="12" s="1"/>
  <c r="AT182" i="12"/>
  <c r="AS182" i="12" s="1"/>
  <c r="AR215" i="12"/>
  <c r="AR285" i="12"/>
  <c r="AT455" i="12"/>
  <c r="AS455" i="12" s="1"/>
  <c r="AR525" i="12"/>
  <c r="AR539" i="12"/>
  <c r="AU105" i="12"/>
  <c r="AT115" i="12"/>
  <c r="AS115" i="12" s="1"/>
  <c r="AU134" i="12"/>
  <c r="AU182" i="12"/>
  <c r="AR281" i="12"/>
  <c r="AT322" i="12"/>
  <c r="AS322" i="12" s="1"/>
  <c r="AR374" i="12"/>
  <c r="AT380" i="12"/>
  <c r="AS380" i="12" s="1"/>
  <c r="AU462" i="12"/>
  <c r="AT54" i="12"/>
  <c r="AS54" i="12" s="1"/>
  <c r="AT80" i="12"/>
  <c r="AS80" i="12" s="1"/>
  <c r="AT129" i="12"/>
  <c r="AS129" i="12" s="1"/>
  <c r="AU171" i="12"/>
  <c r="AR189" i="12"/>
  <c r="AR203" i="12"/>
  <c r="AU352" i="12"/>
  <c r="AU420" i="12"/>
  <c r="AU425" i="12"/>
  <c r="AR445" i="12"/>
  <c r="AR111" i="12"/>
  <c r="AT203" i="12"/>
  <c r="AS203" i="12" s="1"/>
  <c r="AR225" i="12"/>
  <c r="AT253" i="12"/>
  <c r="AS253" i="12" s="1"/>
  <c r="AR82" i="12"/>
  <c r="AT234" i="12"/>
  <c r="AS234" i="12" s="1"/>
  <c r="AR241" i="12"/>
  <c r="AU283" i="12"/>
  <c r="AT304" i="12"/>
  <c r="AS304" i="12" s="1"/>
  <c r="AT434" i="12"/>
  <c r="AS434" i="12" s="1"/>
  <c r="AU446" i="12"/>
  <c r="AT465" i="12"/>
  <c r="AS465" i="12" s="1"/>
  <c r="AU43" i="12"/>
  <c r="AR95" i="12"/>
  <c r="AR119" i="12"/>
  <c r="AU174" i="12"/>
  <c r="AU298" i="12"/>
  <c r="AU334" i="12"/>
  <c r="AT422" i="12"/>
  <c r="AS422" i="12" s="1"/>
  <c r="AR489" i="12"/>
  <c r="AT509" i="12"/>
  <c r="AS509" i="12" s="1"/>
  <c r="AT78" i="12"/>
  <c r="AS78" i="12" s="1"/>
  <c r="AT97" i="12"/>
  <c r="AS97" i="12" s="1"/>
  <c r="AU123" i="12"/>
  <c r="AU155" i="12"/>
  <c r="AU179" i="12"/>
  <c r="AR183" i="12"/>
  <c r="AU193" i="12"/>
  <c r="AR197" i="12"/>
  <c r="AU252" i="12"/>
  <c r="AR291" i="12"/>
  <c r="AR298" i="12"/>
  <c r="AU307" i="12"/>
  <c r="AU342" i="12"/>
  <c r="AR382" i="12"/>
  <c r="AR410" i="12"/>
  <c r="AT417" i="12"/>
  <c r="AS417" i="12" s="1"/>
  <c r="AT426" i="12"/>
  <c r="AS426" i="12" s="1"/>
  <c r="AT430" i="12"/>
  <c r="AS430" i="12" s="1"/>
  <c r="AT451" i="12"/>
  <c r="AS451" i="12" s="1"/>
  <c r="AU456" i="12"/>
  <c r="AR466" i="12"/>
  <c r="AU516" i="12"/>
  <c r="AU562" i="12"/>
  <c r="AR574" i="12"/>
  <c r="AR602" i="12"/>
  <c r="AR21" i="12"/>
  <c r="AT36" i="12"/>
  <c r="AS36" i="12" s="1"/>
  <c r="AR350" i="12"/>
  <c r="AU360" i="12"/>
  <c r="AR557" i="12"/>
  <c r="AU575" i="12"/>
  <c r="AR582" i="12"/>
  <c r="AR22" i="12"/>
  <c r="AU28" i="12"/>
  <c r="AU37" i="12"/>
  <c r="AR68" i="12"/>
  <c r="AU94" i="12"/>
  <c r="AT110" i="12"/>
  <c r="AS110" i="12" s="1"/>
  <c r="AR135" i="12"/>
  <c r="AT145" i="12"/>
  <c r="AS145" i="12" s="1"/>
  <c r="AT175" i="12"/>
  <c r="AS175" i="12" s="1"/>
  <c r="AR195" i="12"/>
  <c r="AT235" i="12"/>
  <c r="AS235" i="12" s="1"/>
  <c r="AT241" i="12"/>
  <c r="AS241" i="12" s="1"/>
  <c r="AU259" i="12"/>
  <c r="AT269" i="12"/>
  <c r="AS269" i="12" s="1"/>
  <c r="AR282" i="12"/>
  <c r="AR299" i="12"/>
  <c r="AU316" i="12"/>
  <c r="AU326" i="12"/>
  <c r="AU339" i="12"/>
  <c r="AU369" i="12"/>
  <c r="AT374" i="12"/>
  <c r="AS374" i="12" s="1"/>
  <c r="AU379" i="12"/>
  <c r="AR384" i="12"/>
  <c r="AR390" i="12"/>
  <c r="AT428" i="12"/>
  <c r="AS428" i="12" s="1"/>
  <c r="AT432" i="12"/>
  <c r="AS432" i="12" s="1"/>
  <c r="AR443" i="12"/>
  <c r="AT447" i="12"/>
  <c r="AS447" i="12" s="1"/>
  <c r="AR458" i="12"/>
  <c r="AU463" i="12"/>
  <c r="AT468" i="12"/>
  <c r="AS468" i="12" s="1"/>
  <c r="AR481" i="12"/>
  <c r="AT22" i="12"/>
  <c r="AS22" i="12" s="1"/>
  <c r="AR43" i="12"/>
  <c r="AT56" i="12"/>
  <c r="AS56" i="12" s="1"/>
  <c r="AR80" i="12"/>
  <c r="AU84" i="12"/>
  <c r="AT185" i="12"/>
  <c r="AS185" i="12" s="1"/>
  <c r="AU190" i="12"/>
  <c r="AT195" i="12"/>
  <c r="AS195" i="12" s="1"/>
  <c r="AR211" i="12"/>
  <c r="AU254" i="12"/>
  <c r="AR265" i="12"/>
  <c r="AT277" i="12"/>
  <c r="AS277" i="12" s="1"/>
  <c r="AU299" i="12"/>
  <c r="AT305" i="12"/>
  <c r="AS305" i="12" s="1"/>
  <c r="AR322" i="12"/>
  <c r="AR334" i="12"/>
  <c r="AT420" i="12"/>
  <c r="AS420" i="12" s="1"/>
  <c r="AU428" i="12"/>
  <c r="AU438" i="12"/>
  <c r="AU468" i="12"/>
  <c r="AT500" i="12"/>
  <c r="AS500" i="12" s="1"/>
  <c r="AR554" i="12"/>
  <c r="AR605" i="12"/>
  <c r="AU433" i="12"/>
  <c r="AU476" i="12"/>
  <c r="AU554" i="12"/>
  <c r="AT35" i="12"/>
  <c r="AS35" i="12" s="1"/>
  <c r="AR108" i="12"/>
  <c r="AU116" i="12"/>
  <c r="AT137" i="12"/>
  <c r="AS137" i="12" s="1"/>
  <c r="AT147" i="12"/>
  <c r="AS147" i="12" s="1"/>
  <c r="AU166" i="12"/>
  <c r="AT201" i="12"/>
  <c r="AS201" i="12" s="1"/>
  <c r="AT219" i="12"/>
  <c r="AS219" i="12" s="1"/>
  <c r="AT261" i="12"/>
  <c r="AS261" i="12" s="1"/>
  <c r="AT318" i="12"/>
  <c r="AS318" i="12" s="1"/>
  <c r="AU341" i="12"/>
  <c r="AR606" i="12"/>
  <c r="AR13" i="12"/>
  <c r="AU30" i="12"/>
  <c r="AU35" i="12"/>
  <c r="AT86" i="12"/>
  <c r="AS86" i="12" s="1"/>
  <c r="AR92" i="12"/>
  <c r="AR123" i="12"/>
  <c r="AT133" i="12"/>
  <c r="AS133" i="12" s="1"/>
  <c r="AU137" i="12"/>
  <c r="AR143" i="12"/>
  <c r="AR155" i="12"/>
  <c r="AU161" i="12"/>
  <c r="AT226" i="12"/>
  <c r="AS226" i="12" s="1"/>
  <c r="AT233" i="12"/>
  <c r="AS233" i="12" s="1"/>
  <c r="AU256" i="12"/>
  <c r="AU261" i="12"/>
  <c r="AT267" i="12"/>
  <c r="AS267" i="12" s="1"/>
  <c r="AR307" i="12"/>
  <c r="AU318" i="12"/>
  <c r="AT323" i="12"/>
  <c r="AS323" i="12" s="1"/>
  <c r="AR360" i="12"/>
  <c r="AU376" i="12"/>
  <c r="AU387" i="12"/>
  <c r="AR11" i="12"/>
  <c r="AR45" i="12"/>
  <c r="AU54" i="12"/>
  <c r="AR59" i="12"/>
  <c r="AR62" i="12"/>
  <c r="AT66" i="12"/>
  <c r="AS66" i="12" s="1"/>
  <c r="AR75" i="12"/>
  <c r="AR100" i="12"/>
  <c r="AR103" i="12"/>
  <c r="AT131" i="12"/>
  <c r="AS131" i="12" s="1"/>
  <c r="AR139" i="12"/>
  <c r="AR159" i="12"/>
  <c r="AT167" i="12"/>
  <c r="AS167" i="12" s="1"/>
  <c r="AU250" i="12"/>
  <c r="AR263" i="12"/>
  <c r="AU267" i="12"/>
  <c r="AT272" i="12"/>
  <c r="AS272" i="12" s="1"/>
  <c r="AU285" i="12"/>
  <c r="AT296" i="12"/>
  <c r="AS296" i="12" s="1"/>
  <c r="AU320" i="12"/>
  <c r="AT331" i="12"/>
  <c r="AS331" i="12" s="1"/>
  <c r="AT348" i="12"/>
  <c r="AS348" i="12" s="1"/>
  <c r="AT361" i="12"/>
  <c r="AS361" i="12" s="1"/>
  <c r="AT366" i="12"/>
  <c r="AS366" i="12" s="1"/>
  <c r="AT390" i="12"/>
  <c r="AS390" i="12" s="1"/>
  <c r="AT408" i="12"/>
  <c r="AS408" i="12" s="1"/>
  <c r="AT413" i="12"/>
  <c r="AS413" i="12" s="1"/>
  <c r="AT438" i="12"/>
  <c r="AS438" i="12" s="1"/>
  <c r="AU451" i="12"/>
  <c r="AU459" i="12"/>
  <c r="AU466" i="12"/>
  <c r="AT469" i="12"/>
  <c r="AS469" i="12" s="1"/>
  <c r="AT473" i="12"/>
  <c r="AS473" i="12" s="1"/>
  <c r="AU483" i="12"/>
  <c r="AR493" i="12"/>
  <c r="AR498" i="12"/>
  <c r="AR501" i="12"/>
  <c r="AU506" i="12"/>
  <c r="AR514" i="12"/>
  <c r="AR541" i="12"/>
  <c r="AR547" i="12"/>
  <c r="AU572" i="12"/>
  <c r="AR585" i="12"/>
  <c r="AT597" i="12"/>
  <c r="AS597" i="12" s="1"/>
  <c r="AU498" i="12"/>
  <c r="AU514" i="12"/>
  <c r="AT17" i="12"/>
  <c r="AS17" i="12" s="1"/>
  <c r="AR27" i="12"/>
  <c r="AU29" i="12"/>
  <c r="AR34" i="12"/>
  <c r="AR46" i="12"/>
  <c r="AR52" i="12"/>
  <c r="AU62" i="12"/>
  <c r="AU67" i="12"/>
  <c r="AU75" i="12"/>
  <c r="AT83" i="12"/>
  <c r="AS83" i="12" s="1"/>
  <c r="AR88" i="12"/>
  <c r="AU92" i="12"/>
  <c r="AR101" i="12"/>
  <c r="AU108" i="12"/>
  <c r="AR125" i="12"/>
  <c r="AU128" i="12"/>
  <c r="AU144" i="12"/>
  <c r="AR149" i="12"/>
  <c r="AR165" i="12"/>
  <c r="AT173" i="12"/>
  <c r="AS173" i="12" s="1"/>
  <c r="AT177" i="12"/>
  <c r="AS177" i="12" s="1"/>
  <c r="AT189" i="12"/>
  <c r="AS189" i="12" s="1"/>
  <c r="AT197" i="12"/>
  <c r="AS197" i="12" s="1"/>
  <c r="AT206" i="12"/>
  <c r="AS206" i="12" s="1"/>
  <c r="AR221" i="12"/>
  <c r="AU232" i="12"/>
  <c r="AU235" i="12"/>
  <c r="AR251" i="12"/>
  <c r="AT273" i="12"/>
  <c r="AS273" i="12" s="1"/>
  <c r="AR279" i="12"/>
  <c r="AR293" i="12"/>
  <c r="AR297" i="12"/>
  <c r="AU321" i="12"/>
  <c r="AT325" i="12"/>
  <c r="AS325" i="12" s="1"/>
  <c r="AT338" i="12"/>
  <c r="AS338" i="12" s="1"/>
  <c r="AR391" i="12"/>
  <c r="AT409" i="12"/>
  <c r="AS409" i="12" s="1"/>
  <c r="AT414" i="12"/>
  <c r="AS414" i="12" s="1"/>
  <c r="AR419" i="12"/>
  <c r="AU460" i="12"/>
  <c r="AU467" i="12"/>
  <c r="AR470" i="12"/>
  <c r="AR538" i="12"/>
  <c r="AU559" i="12"/>
  <c r="AR569" i="12"/>
  <c r="AR577" i="12"/>
  <c r="AR593" i="12"/>
  <c r="AR598" i="12"/>
  <c r="AT604" i="12"/>
  <c r="AS604" i="12" s="1"/>
  <c r="AU59" i="12"/>
  <c r="AU348" i="12"/>
  <c r="AU361" i="12"/>
  <c r="AT27" i="12"/>
  <c r="AS27" i="12" s="1"/>
  <c r="AU46" i="12"/>
  <c r="AU101" i="12"/>
  <c r="AR112" i="12"/>
  <c r="AU125" i="12"/>
  <c r="AU177" i="12"/>
  <c r="AU206" i="12"/>
  <c r="AT221" i="12"/>
  <c r="AS221" i="12" s="1"/>
  <c r="AT279" i="12"/>
  <c r="AS279" i="12" s="1"/>
  <c r="AT293" i="12"/>
  <c r="AS293" i="12" s="1"/>
  <c r="AU325" i="12"/>
  <c r="AT353" i="12"/>
  <c r="AS353" i="12" s="1"/>
  <c r="AT377" i="12"/>
  <c r="AS377" i="12" s="1"/>
  <c r="AR398" i="12"/>
  <c r="AT404" i="12"/>
  <c r="AS404" i="12" s="1"/>
  <c r="AT453" i="12"/>
  <c r="AS453" i="12" s="1"/>
  <c r="AT457" i="12"/>
  <c r="AS457" i="12" s="1"/>
  <c r="AU464" i="12"/>
  <c r="AU495" i="12"/>
  <c r="AT508" i="12"/>
  <c r="AS508" i="12" s="1"/>
  <c r="AT521" i="12"/>
  <c r="AS521" i="12" s="1"/>
  <c r="AU564" i="12"/>
  <c r="AT569" i="12"/>
  <c r="AS569" i="12" s="1"/>
  <c r="AT573" i="12"/>
  <c r="AS573" i="12" s="1"/>
  <c r="AU604" i="12"/>
  <c r="AU139" i="12"/>
  <c r="AU470" i="12"/>
  <c r="AT577" i="12"/>
  <c r="AS577" i="12" s="1"/>
  <c r="AT102" i="12"/>
  <c r="AS102" i="12" s="1"/>
  <c r="AR207" i="12"/>
  <c r="AR218" i="12"/>
  <c r="AT237" i="12"/>
  <c r="AS237" i="12" s="1"/>
  <c r="AR266" i="12"/>
  <c r="AU280" i="12"/>
  <c r="AR326" i="12"/>
  <c r="AR330" i="12"/>
  <c r="AR378" i="12"/>
  <c r="AT437" i="12"/>
  <c r="AS437" i="12" s="1"/>
  <c r="AR505" i="12"/>
  <c r="AR534" i="12"/>
  <c r="AR545" i="12"/>
  <c r="AT561" i="12"/>
  <c r="AS561" i="12" s="1"/>
  <c r="AR14" i="12"/>
  <c r="AT64" i="12"/>
  <c r="AS64" i="12" s="1"/>
  <c r="AR74" i="12"/>
  <c r="AU126" i="12"/>
  <c r="AT14" i="12"/>
  <c r="AS14" i="12" s="1"/>
  <c r="AR19" i="12"/>
  <c r="AR28" i="12"/>
  <c r="AT40" i="12"/>
  <c r="AS40" i="12" s="1"/>
  <c r="AU44" i="12"/>
  <c r="AR58" i="12"/>
  <c r="AU61" i="12"/>
  <c r="AT69" i="12"/>
  <c r="AS69" i="12" s="1"/>
  <c r="AU74" i="12"/>
  <c r="AT94" i="12"/>
  <c r="AS94" i="12" s="1"/>
  <c r="AU102" i="12"/>
  <c r="AR107" i="12"/>
  <c r="AT134" i="12"/>
  <c r="AS134" i="12" s="1"/>
  <c r="AR163" i="12"/>
  <c r="AR167" i="12"/>
  <c r="AR175" i="12"/>
  <c r="AT179" i="12"/>
  <c r="AS179" i="12" s="1"/>
  <c r="AT191" i="12"/>
  <c r="AS191" i="12" s="1"/>
  <c r="AT199" i="12"/>
  <c r="AS199" i="12" s="1"/>
  <c r="AT207" i="12"/>
  <c r="AS207" i="12" s="1"/>
  <c r="AR234" i="12"/>
  <c r="AU237" i="12"/>
  <c r="AR249" i="12"/>
  <c r="AR253" i="12"/>
  <c r="AR257" i="12"/>
  <c r="AR315" i="12"/>
  <c r="AT330" i="12"/>
  <c r="AS330" i="12" s="1"/>
  <c r="AR370" i="12"/>
  <c r="AR394" i="12"/>
  <c r="AR400" i="12"/>
  <c r="AT425" i="12"/>
  <c r="AS425" i="12" s="1"/>
  <c r="AT433" i="12"/>
  <c r="AS433" i="12" s="1"/>
  <c r="AT441" i="12"/>
  <c r="AS441" i="12" s="1"/>
  <c r="AU458" i="12"/>
  <c r="AR462" i="12"/>
  <c r="AR477" i="12"/>
  <c r="AU500" i="12"/>
  <c r="AT505" i="12"/>
  <c r="AS505" i="12" s="1"/>
  <c r="AT513" i="12"/>
  <c r="AS513" i="12" s="1"/>
  <c r="AT517" i="12"/>
  <c r="AS517" i="12" s="1"/>
  <c r="AR529" i="12"/>
  <c r="AU540" i="12"/>
  <c r="AU578" i="12"/>
  <c r="AR590" i="12"/>
  <c r="AT596" i="12"/>
  <c r="AS596" i="12" s="1"/>
  <c r="AR12" i="12"/>
  <c r="AR20" i="12"/>
  <c r="AR26" i="12"/>
  <c r="AT30" i="12"/>
  <c r="AS30" i="12" s="1"/>
  <c r="AT34" i="12"/>
  <c r="AS34" i="12" s="1"/>
  <c r="AU36" i="12"/>
  <c r="AU38" i="12"/>
  <c r="AR51" i="12"/>
  <c r="AR53" i="12"/>
  <c r="AU86" i="12"/>
  <c r="AT89" i="12"/>
  <c r="AS89" i="12" s="1"/>
  <c r="AR99" i="12"/>
  <c r="AR104" i="12"/>
  <c r="AU112" i="12"/>
  <c r="AU115" i="12"/>
  <c r="AT118" i="12"/>
  <c r="AS118" i="12" s="1"/>
  <c r="AU121" i="12"/>
  <c r="AR136" i="12"/>
  <c r="AU147" i="12"/>
  <c r="AR151" i="12"/>
  <c r="AT166" i="12"/>
  <c r="AS166" i="12" s="1"/>
  <c r="AR181" i="12"/>
  <c r="AR187" i="12"/>
  <c r="AU198" i="12"/>
  <c r="AU201" i="12"/>
  <c r="AR205" i="12"/>
  <c r="AU216" i="12"/>
  <c r="AU219" i="12"/>
  <c r="AU223" i="12"/>
  <c r="AU226" i="12"/>
  <c r="AR229" i="12"/>
  <c r="AR245" i="12"/>
  <c r="AU247" i="12"/>
  <c r="AT263" i="12"/>
  <c r="AS263" i="12" s="1"/>
  <c r="AU266" i="12"/>
  <c r="AU272" i="12"/>
  <c r="AR275" i="12"/>
  <c r="AU277" i="12"/>
  <c r="AR289" i="12"/>
  <c r="AR301" i="12"/>
  <c r="AU304" i="12"/>
  <c r="AR310" i="12"/>
  <c r="AR314" i="12"/>
  <c r="AU323" i="12"/>
  <c r="AU337" i="12"/>
  <c r="AR347" i="12"/>
  <c r="AU353" i="12"/>
  <c r="AR358" i="12"/>
  <c r="AU366" i="12"/>
  <c r="AR386" i="12"/>
  <c r="AT393" i="12"/>
  <c r="AS393" i="12" s="1"/>
  <c r="AT396" i="12"/>
  <c r="AS396" i="12" s="1"/>
  <c r="AR402" i="12"/>
  <c r="AR406" i="12"/>
  <c r="AU412" i="12"/>
  <c r="AU414" i="12"/>
  <c r="AU417" i="12"/>
  <c r="AU422" i="12"/>
  <c r="AU430" i="12"/>
  <c r="AT436" i="12"/>
  <c r="AS436" i="12" s="1"/>
  <c r="AR444" i="12"/>
  <c r="AR449" i="12"/>
  <c r="AU453" i="12"/>
  <c r="AT476" i="12"/>
  <c r="AS476" i="12" s="1"/>
  <c r="AU482" i="12"/>
  <c r="AR485" i="12"/>
  <c r="AT497" i="12"/>
  <c r="AS497" i="12" s="1"/>
  <c r="AR526" i="12"/>
  <c r="AR530" i="12"/>
  <c r="AR533" i="12"/>
  <c r="AR537" i="12"/>
  <c r="AR542" i="12"/>
  <c r="AR546" i="12"/>
  <c r="AR549" i="12"/>
  <c r="AR553" i="12"/>
  <c r="AR558" i="12"/>
  <c r="AT580" i="12"/>
  <c r="AS580" i="12" s="1"/>
  <c r="AR586" i="12"/>
  <c r="AR589" i="12"/>
  <c r="AT601" i="12"/>
  <c r="AS601" i="12" s="1"/>
  <c r="AT51" i="12"/>
  <c r="AS51" i="12" s="1"/>
  <c r="AU53" i="12"/>
  <c r="AT99" i="12"/>
  <c r="AS99" i="12" s="1"/>
  <c r="AU118" i="12"/>
  <c r="AT142" i="12"/>
  <c r="AS142" i="12" s="1"/>
  <c r="AT158" i="12"/>
  <c r="AS158" i="12" s="1"/>
  <c r="AT181" i="12"/>
  <c r="AS181" i="12" s="1"/>
  <c r="AT187" i="12"/>
  <c r="AS187" i="12" s="1"/>
  <c r="AT205" i="12"/>
  <c r="AS205" i="12" s="1"/>
  <c r="AT214" i="12"/>
  <c r="AS214" i="12" s="1"/>
  <c r="AT275" i="12"/>
  <c r="AS275" i="12" s="1"/>
  <c r="AT289" i="12"/>
  <c r="AS289" i="12" s="1"/>
  <c r="AT301" i="12"/>
  <c r="AS301" i="12" s="1"/>
  <c r="AT310" i="12"/>
  <c r="AS310" i="12" s="1"/>
  <c r="AT314" i="12"/>
  <c r="AS314" i="12" s="1"/>
  <c r="AT347" i="12"/>
  <c r="AS347" i="12" s="1"/>
  <c r="AU393" i="12"/>
  <c r="AU396" i="12"/>
  <c r="AU436" i="12"/>
  <c r="AT492" i="12"/>
  <c r="AS492" i="12" s="1"/>
  <c r="AR517" i="12"/>
  <c r="AR521" i="12"/>
  <c r="AT524" i="12"/>
  <c r="AS524" i="12" s="1"/>
  <c r="AU530" i="12"/>
  <c r="AT540" i="12"/>
  <c r="AS540" i="12" s="1"/>
  <c r="AU546" i="12"/>
  <c r="AT556" i="12"/>
  <c r="AS556" i="12" s="1"/>
  <c r="AR562" i="12"/>
  <c r="AR565" i="12"/>
  <c r="AU580" i="12"/>
  <c r="AU586" i="12"/>
  <c r="AR609" i="12"/>
  <c r="AT12" i="12"/>
  <c r="AS12" i="12" s="1"/>
  <c r="AT20" i="12"/>
  <c r="AS20" i="12" s="1"/>
  <c r="AT26" i="12"/>
  <c r="AS26" i="12" s="1"/>
  <c r="AT18" i="12"/>
  <c r="AS18" i="12" s="1"/>
  <c r="AR37" i="12"/>
  <c r="AU45" i="12"/>
  <c r="AT48" i="12"/>
  <c r="AS48" i="12" s="1"/>
  <c r="AR66" i="12"/>
  <c r="AU73" i="12"/>
  <c r="AU78" i="12"/>
  <c r="AT81" i="12"/>
  <c r="AS81" i="12" s="1"/>
  <c r="AT105" i="12"/>
  <c r="AS105" i="12" s="1"/>
  <c r="AU110" i="12"/>
  <c r="AR116" i="12"/>
  <c r="AR131" i="12"/>
  <c r="AU142" i="12"/>
  <c r="AU145" i="12"/>
  <c r="AT151" i="12"/>
  <c r="AS151" i="12" s="1"/>
  <c r="AU158" i="12"/>
  <c r="AT161" i="12"/>
  <c r="AS161" i="12" s="1"/>
  <c r="AU169" i="12"/>
  <c r="AR173" i="12"/>
  <c r="AT190" i="12"/>
  <c r="AS190" i="12" s="1"/>
  <c r="AT193" i="12"/>
  <c r="AS193" i="12" s="1"/>
  <c r="AR199" i="12"/>
  <c r="AT211" i="12"/>
  <c r="AS211" i="12" s="1"/>
  <c r="AU214" i="12"/>
  <c r="AT217" i="12"/>
  <c r="AS217" i="12" s="1"/>
  <c r="AU224" i="12"/>
  <c r="AT227" i="12"/>
  <c r="AS227" i="12" s="1"/>
  <c r="AT229" i="12"/>
  <c r="AS229" i="12" s="1"/>
  <c r="AT245" i="12"/>
  <c r="AS245" i="12" s="1"/>
  <c r="AU248" i="12"/>
  <c r="AU251" i="12"/>
  <c r="AT257" i="12"/>
  <c r="AS257" i="12" s="1"/>
  <c r="AT264" i="12"/>
  <c r="AS264" i="12" s="1"/>
  <c r="AR273" i="12"/>
  <c r="AT281" i="12"/>
  <c r="AS281" i="12" s="1"/>
  <c r="AT287" i="12"/>
  <c r="AS287" i="12" s="1"/>
  <c r="AU296" i="12"/>
  <c r="AR305" i="12"/>
  <c r="AR331" i="12"/>
  <c r="AR338" i="12"/>
  <c r="AT341" i="12"/>
  <c r="AS341" i="12" s="1"/>
  <c r="AT358" i="12"/>
  <c r="AS358" i="12" s="1"/>
  <c r="AR367" i="12"/>
  <c r="AU377" i="12"/>
  <c r="AU384" i="12"/>
  <c r="AU400" i="12"/>
  <c r="AU403" i="12"/>
  <c r="AT406" i="12"/>
  <c r="AS406" i="12" s="1"/>
  <c r="AU409" i="12"/>
  <c r="AR418" i="12"/>
  <c r="AR426" i="12"/>
  <c r="AR434" i="12"/>
  <c r="AT442" i="12"/>
  <c r="AS442" i="12" s="1"/>
  <c r="AT444" i="12"/>
  <c r="AS444" i="12" s="1"/>
  <c r="AT449" i="12"/>
  <c r="AS449" i="12" s="1"/>
  <c r="AT452" i="12"/>
  <c r="AS452" i="12" s="1"/>
  <c r="AR454" i="12"/>
  <c r="AT456" i="12"/>
  <c r="AS456" i="12" s="1"/>
  <c r="AT460" i="12"/>
  <c r="AS460" i="12" s="1"/>
  <c r="AT464" i="12"/>
  <c r="AS464" i="12" s="1"/>
  <c r="AR473" i="12"/>
  <c r="AT485" i="12"/>
  <c r="AS485" i="12" s="1"/>
  <c r="AU492" i="12"/>
  <c r="AT533" i="12"/>
  <c r="AS533" i="12" s="1"/>
  <c r="AT537" i="12"/>
  <c r="AS537" i="12" s="1"/>
  <c r="AT549" i="12"/>
  <c r="AS549" i="12" s="1"/>
  <c r="AT553" i="12"/>
  <c r="AS553" i="12" s="1"/>
  <c r="AU556" i="12"/>
  <c r="AT589" i="12"/>
  <c r="AS589" i="12" s="1"/>
  <c r="AU452" i="12"/>
  <c r="AT565" i="12"/>
  <c r="AS565" i="12" s="1"/>
  <c r="AT572" i="12"/>
  <c r="AS572" i="12" s="1"/>
  <c r="AR578" i="12"/>
  <c r="AR581" i="12"/>
  <c r="AT593" i="12"/>
  <c r="AS593" i="12" s="1"/>
  <c r="AU596" i="12"/>
  <c r="AU599" i="12"/>
  <c r="AU602" i="12"/>
  <c r="AT609" i="12"/>
  <c r="AS609" i="12" s="1"/>
  <c r="AT11" i="12"/>
  <c r="AS11" i="12" s="1"/>
  <c r="AU13" i="12"/>
  <c r="AT16" i="12"/>
  <c r="AS16" i="12" s="1"/>
  <c r="AT19" i="12"/>
  <c r="AS19" i="12" s="1"/>
  <c r="AU21" i="12"/>
  <c r="AT24" i="12"/>
  <c r="AS24" i="12" s="1"/>
  <c r="AR44" i="12"/>
  <c r="AR50" i="12"/>
  <c r="AT52" i="12"/>
  <c r="AS52" i="12" s="1"/>
  <c r="AT58" i="12"/>
  <c r="AS58" i="12" s="1"/>
  <c r="AR67" i="12"/>
  <c r="AT82" i="12"/>
  <c r="AS82" i="12" s="1"/>
  <c r="AT88" i="12"/>
  <c r="AS88" i="12" s="1"/>
  <c r="AR91" i="12"/>
  <c r="AU97" i="12"/>
  <c r="AU100" i="12"/>
  <c r="AR117" i="12"/>
  <c r="AR120" i="12"/>
  <c r="AR141" i="12"/>
  <c r="AT150" i="12"/>
  <c r="AS150" i="12" s="1"/>
  <c r="AT153" i="12"/>
  <c r="AS153" i="12" s="1"/>
  <c r="AT165" i="12"/>
  <c r="AS165" i="12" s="1"/>
  <c r="AR171" i="12"/>
  <c r="AU185" i="12"/>
  <c r="AR191" i="12"/>
  <c r="AT209" i="12"/>
  <c r="AS209" i="12" s="1"/>
  <c r="AR213" i="12"/>
  <c r="AT218" i="12"/>
  <c r="AS218" i="12" s="1"/>
  <c r="AT225" i="12"/>
  <c r="AS225" i="12" s="1"/>
  <c r="AT228" i="12"/>
  <c r="AS228" i="12" s="1"/>
  <c r="AU246" i="12"/>
  <c r="AT249" i="12"/>
  <c r="AS249" i="12" s="1"/>
  <c r="AT255" i="12"/>
  <c r="AS255" i="12" s="1"/>
  <c r="AR259" i="12"/>
  <c r="AT265" i="12"/>
  <c r="AS265" i="12" s="1"/>
  <c r="AU282" i="12"/>
  <c r="AT288" i="12"/>
  <c r="AS288" i="12" s="1"/>
  <c r="AT291" i="12"/>
  <c r="AS291" i="12" s="1"/>
  <c r="AT297" i="12"/>
  <c r="AS297" i="12" s="1"/>
  <c r="AT309" i="12"/>
  <c r="AS309" i="12" s="1"/>
  <c r="AT332" i="12"/>
  <c r="AS332" i="12" s="1"/>
  <c r="AR339" i="12"/>
  <c r="AR342" i="12"/>
  <c r="AR346" i="12"/>
  <c r="AR359" i="12"/>
  <c r="AT382" i="12"/>
  <c r="AS382" i="12" s="1"/>
  <c r="AT385" i="12"/>
  <c r="AS385" i="12" s="1"/>
  <c r="AR395" i="12"/>
  <c r="AT398" i="12"/>
  <c r="AS398" i="12" s="1"/>
  <c r="AT401" i="12"/>
  <c r="AS401" i="12" s="1"/>
  <c r="AU407" i="12"/>
  <c r="AU419" i="12"/>
  <c r="AT443" i="12"/>
  <c r="AS443" i="12" s="1"/>
  <c r="AT448" i="12"/>
  <c r="AS448" i="12" s="1"/>
  <c r="AU450" i="12"/>
  <c r="AR457" i="12"/>
  <c r="AR459" i="12"/>
  <c r="AR461" i="12"/>
  <c r="AR463" i="12"/>
  <c r="AR465" i="12"/>
  <c r="AR467" i="12"/>
  <c r="AR469" i="12"/>
  <c r="AT471" i="12"/>
  <c r="AS471" i="12" s="1"/>
  <c r="AT477" i="12"/>
  <c r="AS477" i="12" s="1"/>
  <c r="AT484" i="12"/>
  <c r="AS484" i="12" s="1"/>
  <c r="AU490" i="12"/>
  <c r="AU499" i="12"/>
  <c r="AT501" i="12"/>
  <c r="AS501" i="12" s="1"/>
  <c r="AR518" i="12"/>
  <c r="AR522" i="12"/>
  <c r="AT532" i="12"/>
  <c r="AS532" i="12" s="1"/>
  <c r="AU538" i="12"/>
  <c r="AT548" i="12"/>
  <c r="AS548" i="12" s="1"/>
  <c r="AR561" i="12"/>
  <c r="AR566" i="12"/>
  <c r="AT581" i="12"/>
  <c r="AS581" i="12" s="1"/>
  <c r="AT588" i="12"/>
  <c r="AS588" i="12" s="1"/>
  <c r="AR594" i="12"/>
  <c r="AR597" i="12"/>
  <c r="AR610" i="12"/>
  <c r="AR42" i="12"/>
  <c r="AT50" i="12"/>
  <c r="AS50" i="12" s="1"/>
  <c r="AR61" i="12"/>
  <c r="AR71" i="12"/>
  <c r="AT117" i="12"/>
  <c r="AS117" i="12" s="1"/>
  <c r="AU120" i="12"/>
  <c r="AT126" i="12"/>
  <c r="AS126" i="12" s="1"/>
  <c r="AT141" i="12"/>
  <c r="AS141" i="12" s="1"/>
  <c r="AU150" i="12"/>
  <c r="AU153" i="12"/>
  <c r="AT159" i="12"/>
  <c r="AS159" i="12" s="1"/>
  <c r="AT174" i="12"/>
  <c r="AS174" i="12" s="1"/>
  <c r="AU209" i="12"/>
  <c r="AT213" i="12"/>
  <c r="AS213" i="12" s="1"/>
  <c r="AT215" i="12"/>
  <c r="AS215" i="12" s="1"/>
  <c r="AU228" i="12"/>
  <c r="AU274" i="12"/>
  <c r="AT280" i="12"/>
  <c r="AS280" i="12" s="1"/>
  <c r="AU288" i="12"/>
  <c r="AU309" i="12"/>
  <c r="AT316" i="12"/>
  <c r="AS316" i="12" s="1"/>
  <c r="AU332" i="12"/>
  <c r="AU336" i="12"/>
  <c r="AT346" i="12"/>
  <c r="AS346" i="12" s="1"/>
  <c r="AT369" i="12"/>
  <c r="AS369" i="12" s="1"/>
  <c r="AT376" i="12"/>
  <c r="AS376" i="12" s="1"/>
  <c r="AR379" i="12"/>
  <c r="AU385" i="12"/>
  <c r="AU395" i="12"/>
  <c r="AU401" i="12"/>
  <c r="AT405" i="12"/>
  <c r="AS405" i="12" s="1"/>
  <c r="AR411" i="12"/>
  <c r="AU448" i="12"/>
  <c r="AR455" i="12"/>
  <c r="AU471" i="12"/>
  <c r="AT481" i="12"/>
  <c r="AS481" i="12" s="1"/>
  <c r="AU484" i="12"/>
  <c r="AT493" i="12"/>
  <c r="AS493" i="12" s="1"/>
  <c r="AR497" i="12"/>
  <c r="AR506" i="12"/>
  <c r="AR509" i="12"/>
  <c r="AR513" i="12"/>
  <c r="AT516" i="12"/>
  <c r="AS516" i="12" s="1"/>
  <c r="AU522" i="12"/>
  <c r="AT525" i="12"/>
  <c r="AS525" i="12" s="1"/>
  <c r="AT529" i="12"/>
  <c r="AS529" i="12" s="1"/>
  <c r="AU532" i="12"/>
  <c r="AT541" i="12"/>
  <c r="AS541" i="12" s="1"/>
  <c r="AT545" i="12"/>
  <c r="AS545" i="12" s="1"/>
  <c r="AU548" i="12"/>
  <c r="AT557" i="12"/>
  <c r="AS557" i="12" s="1"/>
  <c r="AT564" i="12"/>
  <c r="AS564" i="12" s="1"/>
  <c r="AR570" i="12"/>
  <c r="AR573" i="12"/>
  <c r="AT585" i="12"/>
  <c r="AS585" i="12" s="1"/>
  <c r="AU588" i="12"/>
  <c r="AU591" i="12"/>
  <c r="AU594" i="12"/>
  <c r="AR601" i="12"/>
  <c r="AU607" i="12"/>
  <c r="AT184" i="12"/>
  <c r="AS184" i="12" s="1"/>
  <c r="AR184" i="12"/>
  <c r="AR15" i="12"/>
  <c r="AU16" i="12"/>
  <c r="AR23" i="12"/>
  <c r="AU24" i="12"/>
  <c r="AR31" i="12"/>
  <c r="AU32" i="12"/>
  <c r="AR39" i="12"/>
  <c r="AU40" i="12"/>
  <c r="AR47" i="12"/>
  <c r="AU48" i="12"/>
  <c r="AR55" i="12"/>
  <c r="AU56" i="12"/>
  <c r="AR63" i="12"/>
  <c r="AU64" i="12"/>
  <c r="AU69" i="12"/>
  <c r="AT71" i="12"/>
  <c r="AS71" i="12" s="1"/>
  <c r="AR77" i="12"/>
  <c r="AU79" i="12"/>
  <c r="AT79" i="12"/>
  <c r="AS79" i="12" s="1"/>
  <c r="AR85" i="12"/>
  <c r="AU87" i="12"/>
  <c r="AT87" i="12"/>
  <c r="AS87" i="12" s="1"/>
  <c r="AT93" i="12"/>
  <c r="AS93" i="12" s="1"/>
  <c r="AR98" i="12"/>
  <c r="AU98" i="12"/>
  <c r="AT113" i="12"/>
  <c r="AS113" i="12" s="1"/>
  <c r="AR124" i="12"/>
  <c r="AU136" i="12"/>
  <c r="AT149" i="12"/>
  <c r="AS149" i="12" s="1"/>
  <c r="AR154" i="12"/>
  <c r="AU154" i="12"/>
  <c r="AT154" i="12"/>
  <c r="AS154" i="12" s="1"/>
  <c r="AT164" i="12"/>
  <c r="AS164" i="12" s="1"/>
  <c r="AR164" i="12"/>
  <c r="AT192" i="12"/>
  <c r="AS192" i="12" s="1"/>
  <c r="AR192" i="12"/>
  <c r="AT200" i="12"/>
  <c r="AS200" i="12" s="1"/>
  <c r="AR200" i="12"/>
  <c r="AT208" i="12"/>
  <c r="AS208" i="12" s="1"/>
  <c r="AR208" i="12"/>
  <c r="AR240" i="12"/>
  <c r="AU240" i="12"/>
  <c r="AT240" i="12"/>
  <c r="AS240" i="12" s="1"/>
  <c r="AU292" i="12"/>
  <c r="AT292" i="12"/>
  <c r="AS292" i="12" s="1"/>
  <c r="AR292" i="12"/>
  <c r="AT399" i="12"/>
  <c r="AS399" i="12" s="1"/>
  <c r="AU399" i="12"/>
  <c r="AR399" i="12"/>
  <c r="AU104" i="12"/>
  <c r="AU113" i="12"/>
  <c r="AU124" i="12"/>
  <c r="AT172" i="12"/>
  <c r="AS172" i="12" s="1"/>
  <c r="AR172" i="12"/>
  <c r="AU184" i="12"/>
  <c r="AT260" i="12"/>
  <c r="AS260" i="12" s="1"/>
  <c r="AR260" i="12"/>
  <c r="AU260" i="12"/>
  <c r="AT343" i="12"/>
  <c r="AS343" i="12" s="1"/>
  <c r="AU343" i="12"/>
  <c r="AR343" i="12"/>
  <c r="AT156" i="12"/>
  <c r="AS156" i="12" s="1"/>
  <c r="AR156" i="12"/>
  <c r="AT15" i="12"/>
  <c r="AS15" i="12" s="1"/>
  <c r="AR17" i="12"/>
  <c r="AT23" i="12"/>
  <c r="AS23" i="12" s="1"/>
  <c r="AR25" i="12"/>
  <c r="AT31" i="12"/>
  <c r="AS31" i="12" s="1"/>
  <c r="AR33" i="12"/>
  <c r="AT39" i="12"/>
  <c r="AS39" i="12" s="1"/>
  <c r="AR41" i="12"/>
  <c r="AT47" i="12"/>
  <c r="AS47" i="12" s="1"/>
  <c r="AR49" i="12"/>
  <c r="AT55" i="12"/>
  <c r="AS55" i="12" s="1"/>
  <c r="AR57" i="12"/>
  <c r="AT63" i="12"/>
  <c r="AS63" i="12" s="1"/>
  <c r="AR65" i="12"/>
  <c r="AR72" i="12"/>
  <c r="AT77" i="12"/>
  <c r="AS77" i="12" s="1"/>
  <c r="AU81" i="12"/>
  <c r="AT85" i="12"/>
  <c r="AS85" i="12" s="1"/>
  <c r="AU89" i="12"/>
  <c r="AR96" i="12"/>
  <c r="AT98" i="12"/>
  <c r="AS98" i="12" s="1"/>
  <c r="AR114" i="12"/>
  <c r="AU114" i="12"/>
  <c r="AT132" i="12"/>
  <c r="AS132" i="12" s="1"/>
  <c r="AR132" i="12"/>
  <c r="AR152" i="12"/>
  <c r="AR157" i="12"/>
  <c r="AR162" i="12"/>
  <c r="AU162" i="12"/>
  <c r="AT162" i="12"/>
  <c r="AS162" i="12" s="1"/>
  <c r="AU172" i="12"/>
  <c r="AT180" i="12"/>
  <c r="AS180" i="12" s="1"/>
  <c r="AR180" i="12"/>
  <c r="AU192" i="12"/>
  <c r="AU200" i="12"/>
  <c r="AU212" i="12"/>
  <c r="AT212" i="12"/>
  <c r="AS212" i="12" s="1"/>
  <c r="AR212" i="12"/>
  <c r="AU68" i="12"/>
  <c r="AT70" i="12"/>
  <c r="AS70" i="12" s="1"/>
  <c r="AR90" i="12"/>
  <c r="AU90" i="12"/>
  <c r="AR130" i="12"/>
  <c r="AU130" i="12"/>
  <c r="AT130" i="12"/>
  <c r="AS130" i="12" s="1"/>
  <c r="AT140" i="12"/>
  <c r="AS140" i="12" s="1"/>
  <c r="AR140" i="12"/>
  <c r="AT157" i="12"/>
  <c r="AS157" i="12" s="1"/>
  <c r="AR170" i="12"/>
  <c r="AU170" i="12"/>
  <c r="AT170" i="12"/>
  <c r="AS170" i="12" s="1"/>
  <c r="AT188" i="12"/>
  <c r="AS188" i="12" s="1"/>
  <c r="AR188" i="12"/>
  <c r="AT196" i="12"/>
  <c r="AS196" i="12" s="1"/>
  <c r="AR196" i="12"/>
  <c r="AT204" i="12"/>
  <c r="AS204" i="12" s="1"/>
  <c r="AR204" i="12"/>
  <c r="AT290" i="12"/>
  <c r="AS290" i="12" s="1"/>
  <c r="AU290" i="12"/>
  <c r="AR290" i="12"/>
  <c r="AT327" i="12"/>
  <c r="AS327" i="12" s="1"/>
  <c r="AU327" i="12"/>
  <c r="AR327" i="12"/>
  <c r="AT351" i="12"/>
  <c r="AS351" i="12" s="1"/>
  <c r="AU351" i="12"/>
  <c r="AR351" i="12"/>
  <c r="AR381" i="12"/>
  <c r="AU381" i="12"/>
  <c r="AT381" i="12"/>
  <c r="AS381" i="12" s="1"/>
  <c r="AR244" i="12"/>
  <c r="AU244" i="12"/>
  <c r="AT244" i="12"/>
  <c r="AS244" i="12" s="1"/>
  <c r="AT25" i="12"/>
  <c r="AS25" i="12" s="1"/>
  <c r="AT33" i="12"/>
  <c r="AS33" i="12" s="1"/>
  <c r="AT41" i="12"/>
  <c r="AS41" i="12" s="1"/>
  <c r="AT49" i="12"/>
  <c r="AS49" i="12" s="1"/>
  <c r="AT57" i="12"/>
  <c r="AS57" i="12" s="1"/>
  <c r="AT65" i="12"/>
  <c r="AS65" i="12" s="1"/>
  <c r="AU70" i="12"/>
  <c r="AT72" i="12"/>
  <c r="AS72" i="12" s="1"/>
  <c r="AU96" i="12"/>
  <c r="AR138" i="12"/>
  <c r="AU138" i="12"/>
  <c r="AT138" i="12"/>
  <c r="AS138" i="12" s="1"/>
  <c r="AT148" i="12"/>
  <c r="AS148" i="12" s="1"/>
  <c r="AR148" i="12"/>
  <c r="AU152" i="12"/>
  <c r="AT160" i="12"/>
  <c r="AS160" i="12" s="1"/>
  <c r="AR160" i="12"/>
  <c r="AR178" i="12"/>
  <c r="AU178" i="12"/>
  <c r="AT178" i="12"/>
  <c r="AS178" i="12" s="1"/>
  <c r="AT258" i="12"/>
  <c r="AS258" i="12" s="1"/>
  <c r="AU258" i="12"/>
  <c r="AR258" i="12"/>
  <c r="AT311" i="12"/>
  <c r="AS311" i="12" s="1"/>
  <c r="AU311" i="12"/>
  <c r="AR311" i="12"/>
  <c r="AR76" i="12"/>
  <c r="AR84" i="12"/>
  <c r="AR106" i="12"/>
  <c r="AU106" i="12"/>
  <c r="AT121" i="12"/>
  <c r="AS121" i="12" s="1"/>
  <c r="AR128" i="12"/>
  <c r="AR133" i="12"/>
  <c r="AR146" i="12"/>
  <c r="AU146" i="12"/>
  <c r="AT146" i="12"/>
  <c r="AS146" i="12" s="1"/>
  <c r="AU148" i="12"/>
  <c r="AT168" i="12"/>
  <c r="AS168" i="12" s="1"/>
  <c r="AR168" i="12"/>
  <c r="AR186" i="12"/>
  <c r="AU186" i="12"/>
  <c r="AT186" i="12"/>
  <c r="AS186" i="12" s="1"/>
  <c r="AU231" i="12"/>
  <c r="AT231" i="12"/>
  <c r="AS231" i="12" s="1"/>
  <c r="AR231" i="12"/>
  <c r="AT242" i="12"/>
  <c r="AS242" i="12" s="1"/>
  <c r="AU242" i="12"/>
  <c r="AR242" i="12"/>
  <c r="AU271" i="12"/>
  <c r="AT271" i="12"/>
  <c r="AS271" i="12" s="1"/>
  <c r="AR271" i="12"/>
  <c r="AT335" i="12"/>
  <c r="AS335" i="12" s="1"/>
  <c r="AU335" i="12"/>
  <c r="AR335" i="12"/>
  <c r="AR122" i="12"/>
  <c r="AU122" i="12"/>
  <c r="AT176" i="12"/>
  <c r="AS176" i="12" s="1"/>
  <c r="AR176" i="12"/>
  <c r="AR194" i="12"/>
  <c r="AU194" i="12"/>
  <c r="AT194" i="12"/>
  <c r="AS194" i="12" s="1"/>
  <c r="AT222" i="12"/>
  <c r="AS222" i="12" s="1"/>
  <c r="AU222" i="12"/>
  <c r="AR222" i="12"/>
  <c r="AT238" i="12"/>
  <c r="AS238" i="12" s="1"/>
  <c r="AU238" i="12"/>
  <c r="AR238" i="12"/>
  <c r="AT262" i="12"/>
  <c r="AS262" i="12" s="1"/>
  <c r="AR262" i="12"/>
  <c r="AU262" i="12"/>
  <c r="AT319" i="12"/>
  <c r="AS319" i="12" s="1"/>
  <c r="AU319" i="12"/>
  <c r="AR319" i="12"/>
  <c r="AT202" i="12"/>
  <c r="AS202" i="12" s="1"/>
  <c r="AT210" i="12"/>
  <c r="AS210" i="12" s="1"/>
  <c r="AT220" i="12"/>
  <c r="AS220" i="12" s="1"/>
  <c r="AU227" i="12"/>
  <c r="AT236" i="12"/>
  <c r="AS236" i="12" s="1"/>
  <c r="AU264" i="12"/>
  <c r="AT278" i="12"/>
  <c r="AS278" i="12" s="1"/>
  <c r="AR278" i="12"/>
  <c r="AU306" i="12"/>
  <c r="AU317" i="12"/>
  <c r="AT317" i="12"/>
  <c r="AS317" i="12" s="1"/>
  <c r="AR317" i="12"/>
  <c r="AU333" i="12"/>
  <c r="AT333" i="12"/>
  <c r="AS333" i="12" s="1"/>
  <c r="AR333" i="12"/>
  <c r="AU349" i="12"/>
  <c r="AT349" i="12"/>
  <c r="AS349" i="12" s="1"/>
  <c r="AR349" i="12"/>
  <c r="AU354" i="12"/>
  <c r="AT354" i="12"/>
  <c r="AS354" i="12" s="1"/>
  <c r="AT363" i="12"/>
  <c r="AS363" i="12" s="1"/>
  <c r="AR363" i="12"/>
  <c r="AU520" i="12"/>
  <c r="AR520" i="12"/>
  <c r="AT520" i="12"/>
  <c r="AS520" i="12" s="1"/>
  <c r="AT95" i="12"/>
  <c r="AS95" i="12" s="1"/>
  <c r="AT103" i="12"/>
  <c r="AS103" i="12" s="1"/>
  <c r="AT111" i="12"/>
  <c r="AS111" i="12" s="1"/>
  <c r="AT119" i="12"/>
  <c r="AS119" i="12" s="1"/>
  <c r="AT127" i="12"/>
  <c r="AS127" i="12" s="1"/>
  <c r="AT135" i="12"/>
  <c r="AS135" i="12" s="1"/>
  <c r="AT143" i="12"/>
  <c r="AS143" i="12" s="1"/>
  <c r="AU202" i="12"/>
  <c r="AU210" i="12"/>
  <c r="AR217" i="12"/>
  <c r="AU220" i="12"/>
  <c r="AR233" i="12"/>
  <c r="AU236" i="12"/>
  <c r="AR246" i="12"/>
  <c r="AR250" i="12"/>
  <c r="AU276" i="12"/>
  <c r="AT276" i="12"/>
  <c r="AS276" i="12" s="1"/>
  <c r="AR276" i="12"/>
  <c r="AU278" i="12"/>
  <c r="AR295" i="12"/>
  <c r="AT302" i="12"/>
  <c r="AS302" i="12" s="1"/>
  <c r="AR302" i="12"/>
  <c r="AR320" i="12"/>
  <c r="AR336" i="12"/>
  <c r="AR352" i="12"/>
  <c r="AR354" i="12"/>
  <c r="AU363" i="12"/>
  <c r="AT224" i="12"/>
  <c r="AS224" i="12" s="1"/>
  <c r="AT248" i="12"/>
  <c r="AS248" i="12" s="1"/>
  <c r="AT252" i="12"/>
  <c r="AS252" i="12" s="1"/>
  <c r="AR254" i="12"/>
  <c r="AT256" i="12"/>
  <c r="AS256" i="12" s="1"/>
  <c r="AR274" i="12"/>
  <c r="AT295" i="12"/>
  <c r="AS295" i="12" s="1"/>
  <c r="AU300" i="12"/>
  <c r="AT300" i="12"/>
  <c r="AS300" i="12" s="1"/>
  <c r="AR300" i="12"/>
  <c r="AU302" i="12"/>
  <c r="AT312" i="12"/>
  <c r="AS312" i="12" s="1"/>
  <c r="AR312" i="12"/>
  <c r="AT328" i="12"/>
  <c r="AS328" i="12" s="1"/>
  <c r="AR328" i="12"/>
  <c r="AT344" i="12"/>
  <c r="AS344" i="12" s="1"/>
  <c r="AR344" i="12"/>
  <c r="AT355" i="12"/>
  <c r="AS355" i="12" s="1"/>
  <c r="AR355" i="12"/>
  <c r="AR364" i="12"/>
  <c r="AU364" i="12"/>
  <c r="AR397" i="12"/>
  <c r="AU397" i="12"/>
  <c r="AT397" i="12"/>
  <c r="AS397" i="12" s="1"/>
  <c r="AT286" i="12"/>
  <c r="AS286" i="12" s="1"/>
  <c r="AR286" i="12"/>
  <c r="AR388" i="12"/>
  <c r="AU388" i="12"/>
  <c r="AT388" i="12"/>
  <c r="AS388" i="12" s="1"/>
  <c r="AR216" i="12"/>
  <c r="AR223" i="12"/>
  <c r="AR230" i="12"/>
  <c r="AR239" i="12"/>
  <c r="AR243" i="12"/>
  <c r="AT268" i="12"/>
  <c r="AS268" i="12" s="1"/>
  <c r="AR268" i="12"/>
  <c r="AT270" i="12"/>
  <c r="AS270" i="12" s="1"/>
  <c r="AR270" i="12"/>
  <c r="AU284" i="12"/>
  <c r="AT284" i="12"/>
  <c r="AS284" i="12" s="1"/>
  <c r="AR284" i="12"/>
  <c r="AU286" i="12"/>
  <c r="AR303" i="12"/>
  <c r="AR313" i="12"/>
  <c r="AT313" i="12"/>
  <c r="AS313" i="12" s="1"/>
  <c r="AR329" i="12"/>
  <c r="AT329" i="12"/>
  <c r="AS329" i="12" s="1"/>
  <c r="AR345" i="12"/>
  <c r="AT345" i="12"/>
  <c r="AS345" i="12" s="1"/>
  <c r="AR356" i="12"/>
  <c r="AU356" i="12"/>
  <c r="AU365" i="12"/>
  <c r="AT365" i="12"/>
  <c r="AS365" i="12" s="1"/>
  <c r="AR365" i="12"/>
  <c r="AR368" i="12"/>
  <c r="AT368" i="12"/>
  <c r="AS368" i="12" s="1"/>
  <c r="AR392" i="12"/>
  <c r="AU392" i="12"/>
  <c r="AT239" i="12"/>
  <c r="AS239" i="12" s="1"/>
  <c r="AT243" i="12"/>
  <c r="AS243" i="12" s="1"/>
  <c r="AT303" i="12"/>
  <c r="AS303" i="12" s="1"/>
  <c r="AU308" i="12"/>
  <c r="AR308" i="12"/>
  <c r="AU324" i="12"/>
  <c r="AR324" i="12"/>
  <c r="AU340" i="12"/>
  <c r="AR340" i="12"/>
  <c r="AT371" i="12"/>
  <c r="AS371" i="12" s="1"/>
  <c r="AU371" i="12"/>
  <c r="AR371" i="12"/>
  <c r="AT383" i="12"/>
  <c r="AS383" i="12" s="1"/>
  <c r="AR383" i="12"/>
  <c r="AU230" i="12"/>
  <c r="AT232" i="12"/>
  <c r="AS232" i="12" s="1"/>
  <c r="AR255" i="12"/>
  <c r="AU268" i="12"/>
  <c r="AU270" i="12"/>
  <c r="AR287" i="12"/>
  <c r="AT294" i="12"/>
  <c r="AS294" i="12" s="1"/>
  <c r="AR294" i="12"/>
  <c r="AR306" i="12"/>
  <c r="AT308" i="12"/>
  <c r="AS308" i="12" s="1"/>
  <c r="AU313" i="12"/>
  <c r="AT324" i="12"/>
  <c r="AS324" i="12" s="1"/>
  <c r="AU329" i="12"/>
  <c r="AT340" i="12"/>
  <c r="AS340" i="12" s="1"/>
  <c r="AU345" i="12"/>
  <c r="AU357" i="12"/>
  <c r="AT357" i="12"/>
  <c r="AS357" i="12" s="1"/>
  <c r="AR357" i="12"/>
  <c r="AU362" i="12"/>
  <c r="AT362" i="12"/>
  <c r="AS362" i="12" s="1"/>
  <c r="AU368" i="12"/>
  <c r="AR372" i="12"/>
  <c r="AT372" i="12"/>
  <c r="AS372" i="12" s="1"/>
  <c r="AU383" i="12"/>
  <c r="AR373" i="12"/>
  <c r="AU373" i="12"/>
  <c r="AU408" i="12"/>
  <c r="AR416" i="12"/>
  <c r="AU416" i="12"/>
  <c r="AR424" i="12"/>
  <c r="AU424" i="12"/>
  <c r="AT431" i="12"/>
  <c r="AS431" i="12" s="1"/>
  <c r="AR431" i="12"/>
  <c r="AT507" i="12"/>
  <c r="AS507" i="12" s="1"/>
  <c r="AU507" i="12"/>
  <c r="AR507" i="12"/>
  <c r="AT439" i="12"/>
  <c r="AS439" i="12" s="1"/>
  <c r="AR439" i="12"/>
  <c r="AT373" i="12"/>
  <c r="AS373" i="12" s="1"/>
  <c r="AU375" i="12"/>
  <c r="AR389" i="12"/>
  <c r="AU389" i="12"/>
  <c r="AU404" i="12"/>
  <c r="AU411" i="12"/>
  <c r="AU439" i="12"/>
  <c r="AU528" i="12"/>
  <c r="AR528" i="12"/>
  <c r="AT528" i="12"/>
  <c r="AS528" i="12" s="1"/>
  <c r="AU544" i="12"/>
  <c r="AR544" i="12"/>
  <c r="AT544" i="12"/>
  <c r="AS544" i="12" s="1"/>
  <c r="AR427" i="12"/>
  <c r="AT321" i="12"/>
  <c r="AS321" i="12" s="1"/>
  <c r="AT337" i="12"/>
  <c r="AS337" i="12" s="1"/>
  <c r="AU359" i="12"/>
  <c r="AU367" i="12"/>
  <c r="AU380" i="12"/>
  <c r="AR387" i="12"/>
  <c r="AT389" i="12"/>
  <c r="AS389" i="12" s="1"/>
  <c r="AU391" i="12"/>
  <c r="AR407" i="12"/>
  <c r="AT412" i="12"/>
  <c r="AS412" i="12" s="1"/>
  <c r="AU427" i="12"/>
  <c r="AT435" i="12"/>
  <c r="AS435" i="12" s="1"/>
  <c r="AR435" i="12"/>
  <c r="AU512" i="12"/>
  <c r="AR512" i="12"/>
  <c r="AT512" i="12"/>
  <c r="AS512" i="12" s="1"/>
  <c r="AR487" i="12"/>
  <c r="AU487" i="12"/>
  <c r="AT487" i="12"/>
  <c r="AS487" i="12" s="1"/>
  <c r="AR403" i="12"/>
  <c r="AT415" i="12"/>
  <c r="AS415" i="12" s="1"/>
  <c r="AR415" i="12"/>
  <c r="AT423" i="12"/>
  <c r="AS423" i="12" s="1"/>
  <c r="AR423" i="12"/>
  <c r="AT478" i="12"/>
  <c r="AS478" i="12" s="1"/>
  <c r="AU478" i="12"/>
  <c r="AR478" i="12"/>
  <c r="AU536" i="12"/>
  <c r="AR536" i="12"/>
  <c r="AT536" i="12"/>
  <c r="AS536" i="12" s="1"/>
  <c r="AU552" i="12"/>
  <c r="AR552" i="12"/>
  <c r="AT552" i="12"/>
  <c r="AS552" i="12" s="1"/>
  <c r="AU432" i="12"/>
  <c r="AU440" i="12"/>
  <c r="AU447" i="12"/>
  <c r="AU502" i="12"/>
  <c r="AT502" i="12"/>
  <c r="AS502" i="12" s="1"/>
  <c r="AU555" i="12"/>
  <c r="AT555" i="12"/>
  <c r="AS555" i="12" s="1"/>
  <c r="AU584" i="12"/>
  <c r="AT584" i="12"/>
  <c r="AS584" i="12" s="1"/>
  <c r="AR584" i="12"/>
  <c r="AU587" i="12"/>
  <c r="AT587" i="12"/>
  <c r="AS587" i="12" s="1"/>
  <c r="AU608" i="12"/>
  <c r="AT608" i="12"/>
  <c r="AS608" i="12" s="1"/>
  <c r="AR608" i="12"/>
  <c r="AT370" i="12"/>
  <c r="AS370" i="12" s="1"/>
  <c r="AT378" i="12"/>
  <c r="AS378" i="12" s="1"/>
  <c r="AT386" i="12"/>
  <c r="AS386" i="12" s="1"/>
  <c r="AT394" i="12"/>
  <c r="AS394" i="12" s="1"/>
  <c r="AT402" i="12"/>
  <c r="AS402" i="12" s="1"/>
  <c r="AU405" i="12"/>
  <c r="AT410" i="12"/>
  <c r="AS410" i="12" s="1"/>
  <c r="AU413" i="12"/>
  <c r="AT418" i="12"/>
  <c r="AS418" i="12" s="1"/>
  <c r="AU421" i="12"/>
  <c r="AU429" i="12"/>
  <c r="AU437" i="12"/>
  <c r="AU442" i="12"/>
  <c r="AR446" i="12"/>
  <c r="AU472" i="12"/>
  <c r="AR472" i="12"/>
  <c r="AR474" i="12"/>
  <c r="AR483" i="12"/>
  <c r="AR502" i="12"/>
  <c r="AR515" i="12"/>
  <c r="AR523" i="12"/>
  <c r="AR441" i="12"/>
  <c r="AR450" i="12"/>
  <c r="AU474" i="12"/>
  <c r="AU488" i="12"/>
  <c r="AR488" i="12"/>
  <c r="AT495" i="12"/>
  <c r="AS495" i="12" s="1"/>
  <c r="AU510" i="12"/>
  <c r="AT510" i="12"/>
  <c r="AS510" i="12" s="1"/>
  <c r="AU515" i="12"/>
  <c r="AU523" i="12"/>
  <c r="AU531" i="12"/>
  <c r="AU539" i="12"/>
  <c r="AU547" i="12"/>
  <c r="AU576" i="12"/>
  <c r="AT576" i="12"/>
  <c r="AS576" i="12" s="1"/>
  <c r="AR576" i="12"/>
  <c r="AU579" i="12"/>
  <c r="AT579" i="12"/>
  <c r="AS579" i="12" s="1"/>
  <c r="AR475" i="12"/>
  <c r="AT479" i="12"/>
  <c r="AS479" i="12" s="1"/>
  <c r="AU486" i="12"/>
  <c r="AT486" i="12"/>
  <c r="AS486" i="12" s="1"/>
  <c r="AR491" i="12"/>
  <c r="AU496" i="12"/>
  <c r="AR496" i="12"/>
  <c r="AT503" i="12"/>
  <c r="AS503" i="12" s="1"/>
  <c r="AU568" i="12"/>
  <c r="AT568" i="12"/>
  <c r="AS568" i="12" s="1"/>
  <c r="AR568" i="12"/>
  <c r="AU571" i="12"/>
  <c r="AT571" i="12"/>
  <c r="AS571" i="12" s="1"/>
  <c r="AU600" i="12"/>
  <c r="AT600" i="12"/>
  <c r="AS600" i="12" s="1"/>
  <c r="AR600" i="12"/>
  <c r="AU603" i="12"/>
  <c r="AT603" i="12"/>
  <c r="AS603" i="12" s="1"/>
  <c r="AT475" i="12"/>
  <c r="AS475" i="12" s="1"/>
  <c r="AU479" i="12"/>
  <c r="AU491" i="12"/>
  <c r="AU503" i="12"/>
  <c r="AT511" i="12"/>
  <c r="AS511" i="12" s="1"/>
  <c r="AR511" i="12"/>
  <c r="AT519" i="12"/>
  <c r="AS519" i="12" s="1"/>
  <c r="AR519" i="12"/>
  <c r="AT527" i="12"/>
  <c r="AS527" i="12" s="1"/>
  <c r="AR527" i="12"/>
  <c r="AT535" i="12"/>
  <c r="AS535" i="12" s="1"/>
  <c r="AR535" i="12"/>
  <c r="AT543" i="12"/>
  <c r="AS543" i="12" s="1"/>
  <c r="AR543" i="12"/>
  <c r="AT551" i="12"/>
  <c r="AS551" i="12" s="1"/>
  <c r="AR551" i="12"/>
  <c r="AU480" i="12"/>
  <c r="AR480" i="12"/>
  <c r="AR482" i="12"/>
  <c r="AU494" i="12"/>
  <c r="AT494" i="12"/>
  <c r="AS494" i="12" s="1"/>
  <c r="AR499" i="12"/>
  <c r="AU504" i="12"/>
  <c r="AR504" i="12"/>
  <c r="AU511" i="12"/>
  <c r="AU519" i="12"/>
  <c r="AU527" i="12"/>
  <c r="AU535" i="12"/>
  <c r="AU543" i="12"/>
  <c r="AU551" i="12"/>
  <c r="AU560" i="12"/>
  <c r="AT560" i="12"/>
  <c r="AS560" i="12" s="1"/>
  <c r="AR560" i="12"/>
  <c r="AU563" i="12"/>
  <c r="AT563" i="12"/>
  <c r="AS563" i="12" s="1"/>
  <c r="AU592" i="12"/>
  <c r="AT592" i="12"/>
  <c r="AS592" i="12" s="1"/>
  <c r="AR592" i="12"/>
  <c r="AU595" i="12"/>
  <c r="AT595" i="12"/>
  <c r="AS595" i="12" s="1"/>
  <c r="AT518" i="12"/>
  <c r="AS518" i="12" s="1"/>
  <c r="AT526" i="12"/>
  <c r="AS526" i="12" s="1"/>
  <c r="AT534" i="12"/>
  <c r="AS534" i="12" s="1"/>
  <c r="AT542" i="12"/>
  <c r="AS542" i="12" s="1"/>
  <c r="AT550" i="12"/>
  <c r="AS550" i="12" s="1"/>
  <c r="AT558" i="12"/>
  <c r="AS558" i="12" s="1"/>
  <c r="AT566" i="12"/>
  <c r="AS566" i="12" s="1"/>
  <c r="AT574" i="12"/>
  <c r="AS574" i="12" s="1"/>
  <c r="AT582" i="12"/>
  <c r="AS582" i="12" s="1"/>
  <c r="AT590" i="12"/>
  <c r="AS590" i="12" s="1"/>
  <c r="AT598" i="12"/>
  <c r="AS598" i="12" s="1"/>
  <c r="AT606" i="12"/>
  <c r="AS606" i="12" s="1"/>
  <c r="AR559" i="12"/>
  <c r="AR567" i="12"/>
  <c r="AR575" i="12"/>
  <c r="AR583" i="12"/>
  <c r="AR591" i="12"/>
  <c r="AR599" i="12"/>
  <c r="AT605" i="12"/>
  <c r="AS605" i="12" s="1"/>
  <c r="AR607" i="12"/>
  <c r="AT610" i="12"/>
  <c r="AS610" i="12" s="1"/>
  <c r="E2" i="20" l="1"/>
  <c r="O2" i="21"/>
  <c r="K9" i="21"/>
  <c r="E9" i="21"/>
  <c r="H21" i="15" l="1"/>
  <c r="AH612" i="19"/>
  <c r="AG612" i="19"/>
  <c r="O612" i="19"/>
  <c r="M612" i="19"/>
  <c r="L612" i="19"/>
  <c r="AS610" i="19"/>
  <c r="AP610" i="19"/>
  <c r="AQ610" i="19" s="1"/>
  <c r="AI610" i="19"/>
  <c r="AK610" i="19" s="1"/>
  <c r="Y610" i="19"/>
  <c r="X610" i="19"/>
  <c r="W610" i="19" s="1"/>
  <c r="V610" i="19"/>
  <c r="T610" i="19"/>
  <c r="S610" i="19"/>
  <c r="P610" i="19"/>
  <c r="N610" i="19"/>
  <c r="J610" i="19"/>
  <c r="I610" i="19"/>
  <c r="H610" i="19"/>
  <c r="G610" i="19" s="1"/>
  <c r="F610" i="19"/>
  <c r="AS609" i="19"/>
  <c r="AP609" i="19"/>
  <c r="AQ609" i="19" s="1"/>
  <c r="AI609" i="19"/>
  <c r="AK609" i="19" s="1"/>
  <c r="Y609" i="19"/>
  <c r="X609" i="19"/>
  <c r="W609" i="19" s="1"/>
  <c r="V609" i="19"/>
  <c r="T609" i="19"/>
  <c r="S609" i="19"/>
  <c r="P609" i="19"/>
  <c r="N609" i="19"/>
  <c r="J609" i="19"/>
  <c r="I609" i="19"/>
  <c r="H609" i="19"/>
  <c r="G609" i="19" s="1"/>
  <c r="F609" i="19"/>
  <c r="AS608" i="19"/>
  <c r="AP608" i="19"/>
  <c r="AQ608" i="19" s="1"/>
  <c r="AI608" i="19"/>
  <c r="AJ608" i="19" s="1"/>
  <c r="Y608" i="19"/>
  <c r="X608" i="19"/>
  <c r="W608" i="19" s="1"/>
  <c r="V608" i="19"/>
  <c r="T608" i="19"/>
  <c r="S608" i="19"/>
  <c r="P608" i="19"/>
  <c r="N608" i="19"/>
  <c r="J608" i="19"/>
  <c r="I608" i="19"/>
  <c r="H608" i="19"/>
  <c r="G608" i="19" s="1"/>
  <c r="F608" i="19"/>
  <c r="AS607" i="19"/>
  <c r="AP607" i="19"/>
  <c r="AQ607" i="19" s="1"/>
  <c r="AI607" i="19"/>
  <c r="AK607" i="19" s="1"/>
  <c r="Y607" i="19"/>
  <c r="X607" i="19"/>
  <c r="W607" i="19" s="1"/>
  <c r="V607" i="19"/>
  <c r="T607" i="19"/>
  <c r="S607" i="19"/>
  <c r="P607" i="19"/>
  <c r="N607" i="19"/>
  <c r="J607" i="19"/>
  <c r="I607" i="19"/>
  <c r="H607" i="19"/>
  <c r="G607" i="19" s="1"/>
  <c r="F607" i="19"/>
  <c r="AS606" i="19"/>
  <c r="AP606" i="19"/>
  <c r="AQ606" i="19" s="1"/>
  <c r="AI606" i="19"/>
  <c r="AK606" i="19" s="1"/>
  <c r="Y606" i="19"/>
  <c r="X606" i="19"/>
  <c r="W606" i="19" s="1"/>
  <c r="V606" i="19"/>
  <c r="T606" i="19"/>
  <c r="S606" i="19"/>
  <c r="P606" i="19"/>
  <c r="N606" i="19"/>
  <c r="J606" i="19"/>
  <c r="I606" i="19"/>
  <c r="H606" i="19"/>
  <c r="G606" i="19" s="1"/>
  <c r="F606" i="19"/>
  <c r="AS605" i="19"/>
  <c r="AP605" i="19"/>
  <c r="AQ605" i="19" s="1"/>
  <c r="AI605" i="19"/>
  <c r="AK605" i="19" s="1"/>
  <c r="Y605" i="19"/>
  <c r="X605" i="19"/>
  <c r="W605" i="19" s="1"/>
  <c r="V605" i="19"/>
  <c r="T605" i="19"/>
  <c r="S605" i="19"/>
  <c r="P605" i="19"/>
  <c r="N605" i="19"/>
  <c r="J605" i="19"/>
  <c r="I605" i="19"/>
  <c r="H605" i="19"/>
  <c r="G605" i="19" s="1"/>
  <c r="F605" i="19"/>
  <c r="AS604" i="19"/>
  <c r="AP604" i="19"/>
  <c r="AQ604" i="19" s="1"/>
  <c r="AI604" i="19"/>
  <c r="AJ604" i="19" s="1"/>
  <c r="Y604" i="19"/>
  <c r="X604" i="19"/>
  <c r="W604" i="19" s="1"/>
  <c r="V604" i="19"/>
  <c r="T604" i="19"/>
  <c r="S604" i="19"/>
  <c r="P604" i="19"/>
  <c r="N604" i="19"/>
  <c r="J604" i="19"/>
  <c r="I604" i="19"/>
  <c r="H604" i="19"/>
  <c r="G604" i="19" s="1"/>
  <c r="F604" i="19"/>
  <c r="AS603" i="19"/>
  <c r="AP603" i="19"/>
  <c r="AQ603" i="19" s="1"/>
  <c r="AI603" i="19"/>
  <c r="AK603" i="19" s="1"/>
  <c r="Y603" i="19"/>
  <c r="X603" i="19"/>
  <c r="W603" i="19" s="1"/>
  <c r="V603" i="19"/>
  <c r="T603" i="19"/>
  <c r="S603" i="19"/>
  <c r="P603" i="19"/>
  <c r="N603" i="19"/>
  <c r="J603" i="19"/>
  <c r="I603" i="19"/>
  <c r="H603" i="19"/>
  <c r="G603" i="19" s="1"/>
  <c r="F603" i="19"/>
  <c r="AS602" i="19"/>
  <c r="AP602" i="19"/>
  <c r="AQ602" i="19" s="1"/>
  <c r="AI602" i="19"/>
  <c r="AK602" i="19" s="1"/>
  <c r="Y602" i="19"/>
  <c r="X602" i="19"/>
  <c r="W602" i="19" s="1"/>
  <c r="V602" i="19"/>
  <c r="T602" i="19"/>
  <c r="S602" i="19"/>
  <c r="P602" i="19"/>
  <c r="N602" i="19"/>
  <c r="J602" i="19"/>
  <c r="I602" i="19"/>
  <c r="H602" i="19"/>
  <c r="G602" i="19" s="1"/>
  <c r="F602" i="19"/>
  <c r="AS601" i="19"/>
  <c r="AP601" i="19"/>
  <c r="AQ601" i="19" s="1"/>
  <c r="AI601" i="19"/>
  <c r="AK601" i="19" s="1"/>
  <c r="Y601" i="19"/>
  <c r="X601" i="19"/>
  <c r="W601" i="19" s="1"/>
  <c r="V601" i="19"/>
  <c r="T601" i="19"/>
  <c r="S601" i="19"/>
  <c r="P601" i="19"/>
  <c r="N601" i="19"/>
  <c r="J601" i="19"/>
  <c r="I601" i="19"/>
  <c r="H601" i="19"/>
  <c r="G601" i="19" s="1"/>
  <c r="F601" i="19"/>
  <c r="AS600" i="19"/>
  <c r="AP600" i="19"/>
  <c r="AQ600" i="19" s="1"/>
  <c r="AI600" i="19"/>
  <c r="AJ600" i="19" s="1"/>
  <c r="Y600" i="19"/>
  <c r="X600" i="19"/>
  <c r="W600" i="19" s="1"/>
  <c r="V600" i="19"/>
  <c r="T600" i="19"/>
  <c r="S600" i="19"/>
  <c r="P600" i="19"/>
  <c r="N600" i="19"/>
  <c r="J600" i="19"/>
  <c r="I600" i="19"/>
  <c r="H600" i="19"/>
  <c r="G600" i="19" s="1"/>
  <c r="F600" i="19"/>
  <c r="AS599" i="19"/>
  <c r="AP599" i="19"/>
  <c r="AQ599" i="19" s="1"/>
  <c r="AI599" i="19"/>
  <c r="AK599" i="19" s="1"/>
  <c r="Y599" i="19"/>
  <c r="X599" i="19"/>
  <c r="W599" i="19" s="1"/>
  <c r="V599" i="19"/>
  <c r="T599" i="19"/>
  <c r="S599" i="19"/>
  <c r="P599" i="19"/>
  <c r="N599" i="19"/>
  <c r="J599" i="19"/>
  <c r="I599" i="19"/>
  <c r="H599" i="19"/>
  <c r="G599" i="19" s="1"/>
  <c r="F599" i="19"/>
  <c r="AS598" i="19"/>
  <c r="AP598" i="19"/>
  <c r="AQ598" i="19" s="1"/>
  <c r="AI598" i="19"/>
  <c r="AK598" i="19" s="1"/>
  <c r="Y598" i="19"/>
  <c r="X598" i="19"/>
  <c r="W598" i="19" s="1"/>
  <c r="V598" i="19"/>
  <c r="T598" i="19"/>
  <c r="S598" i="19"/>
  <c r="P598" i="19"/>
  <c r="N598" i="19"/>
  <c r="J598" i="19"/>
  <c r="I598" i="19"/>
  <c r="H598" i="19"/>
  <c r="G598" i="19" s="1"/>
  <c r="F598" i="19"/>
  <c r="AS597" i="19"/>
  <c r="AP597" i="19"/>
  <c r="AQ597" i="19" s="1"/>
  <c r="AI597" i="19"/>
  <c r="AK597" i="19" s="1"/>
  <c r="Y597" i="19"/>
  <c r="X597" i="19"/>
  <c r="W597" i="19" s="1"/>
  <c r="V597" i="19"/>
  <c r="T597" i="19"/>
  <c r="S597" i="19"/>
  <c r="P597" i="19"/>
  <c r="N597" i="19"/>
  <c r="J597" i="19"/>
  <c r="I597" i="19"/>
  <c r="H597" i="19"/>
  <c r="G597" i="19" s="1"/>
  <c r="F597" i="19"/>
  <c r="AS596" i="19"/>
  <c r="AP596" i="19"/>
  <c r="AQ596" i="19" s="1"/>
  <c r="AI596" i="19"/>
  <c r="AJ596" i="19" s="1"/>
  <c r="Y596" i="19"/>
  <c r="X596" i="19"/>
  <c r="W596" i="19" s="1"/>
  <c r="V596" i="19"/>
  <c r="T596" i="19"/>
  <c r="S596" i="19"/>
  <c r="P596" i="19"/>
  <c r="N596" i="19"/>
  <c r="J596" i="19"/>
  <c r="I596" i="19"/>
  <c r="H596" i="19"/>
  <c r="G596" i="19" s="1"/>
  <c r="F596" i="19"/>
  <c r="AS595" i="19"/>
  <c r="AP595" i="19"/>
  <c r="AQ595" i="19" s="1"/>
  <c r="AI595" i="19"/>
  <c r="AK595" i="19" s="1"/>
  <c r="Y595" i="19"/>
  <c r="X595" i="19"/>
  <c r="W595" i="19" s="1"/>
  <c r="V595" i="19"/>
  <c r="T595" i="19"/>
  <c r="S595" i="19"/>
  <c r="P595" i="19"/>
  <c r="N595" i="19"/>
  <c r="J595" i="19"/>
  <c r="I595" i="19"/>
  <c r="H595" i="19"/>
  <c r="G595" i="19" s="1"/>
  <c r="F595" i="19"/>
  <c r="AS594" i="19"/>
  <c r="AP594" i="19"/>
  <c r="AQ594" i="19" s="1"/>
  <c r="AI594" i="19"/>
  <c r="AK594" i="19" s="1"/>
  <c r="Y594" i="19"/>
  <c r="X594" i="19"/>
  <c r="W594" i="19" s="1"/>
  <c r="V594" i="19"/>
  <c r="T594" i="19"/>
  <c r="S594" i="19"/>
  <c r="P594" i="19"/>
  <c r="N594" i="19"/>
  <c r="J594" i="19"/>
  <c r="I594" i="19"/>
  <c r="H594" i="19"/>
  <c r="G594" i="19" s="1"/>
  <c r="F594" i="19"/>
  <c r="AS593" i="19"/>
  <c r="AP593" i="19"/>
  <c r="AQ593" i="19" s="1"/>
  <c r="AI593" i="19"/>
  <c r="AK593" i="19" s="1"/>
  <c r="Y593" i="19"/>
  <c r="X593" i="19"/>
  <c r="W593" i="19" s="1"/>
  <c r="V593" i="19"/>
  <c r="T593" i="19"/>
  <c r="S593" i="19"/>
  <c r="P593" i="19"/>
  <c r="N593" i="19"/>
  <c r="J593" i="19"/>
  <c r="I593" i="19"/>
  <c r="H593" i="19"/>
  <c r="G593" i="19" s="1"/>
  <c r="F593" i="19"/>
  <c r="AS592" i="19"/>
  <c r="AP592" i="19"/>
  <c r="AQ592" i="19" s="1"/>
  <c r="AI592" i="19"/>
  <c r="AJ592" i="19" s="1"/>
  <c r="Y592" i="19"/>
  <c r="X592" i="19"/>
  <c r="W592" i="19" s="1"/>
  <c r="V592" i="19"/>
  <c r="T592" i="19"/>
  <c r="S592" i="19"/>
  <c r="P592" i="19"/>
  <c r="N592" i="19"/>
  <c r="J592" i="19"/>
  <c r="I592" i="19"/>
  <c r="H592" i="19"/>
  <c r="G592" i="19" s="1"/>
  <c r="F592" i="19"/>
  <c r="AS591" i="19"/>
  <c r="AP591" i="19"/>
  <c r="AQ591" i="19" s="1"/>
  <c r="AI591" i="19"/>
  <c r="AK591" i="19" s="1"/>
  <c r="Y591" i="19"/>
  <c r="X591" i="19"/>
  <c r="W591" i="19" s="1"/>
  <c r="V591" i="19"/>
  <c r="T591" i="19"/>
  <c r="S591" i="19"/>
  <c r="P591" i="19"/>
  <c r="N591" i="19"/>
  <c r="J591" i="19"/>
  <c r="I591" i="19"/>
  <c r="H591" i="19"/>
  <c r="G591" i="19" s="1"/>
  <c r="F591" i="19"/>
  <c r="AS590" i="19"/>
  <c r="AP590" i="19"/>
  <c r="AQ590" i="19" s="1"/>
  <c r="AI590" i="19"/>
  <c r="AK590" i="19" s="1"/>
  <c r="Y590" i="19"/>
  <c r="X590" i="19"/>
  <c r="W590" i="19" s="1"/>
  <c r="V590" i="19"/>
  <c r="T590" i="19"/>
  <c r="S590" i="19"/>
  <c r="P590" i="19"/>
  <c r="N590" i="19"/>
  <c r="J590" i="19"/>
  <c r="I590" i="19"/>
  <c r="H590" i="19"/>
  <c r="G590" i="19" s="1"/>
  <c r="F590" i="19"/>
  <c r="AS589" i="19"/>
  <c r="AP589" i="19"/>
  <c r="AQ589" i="19" s="1"/>
  <c r="AI589" i="19"/>
  <c r="AJ589" i="19" s="1"/>
  <c r="Y589" i="19"/>
  <c r="X589" i="19"/>
  <c r="W589" i="19" s="1"/>
  <c r="V589" i="19"/>
  <c r="T589" i="19"/>
  <c r="S589" i="19"/>
  <c r="P589" i="19"/>
  <c r="N589" i="19"/>
  <c r="J589" i="19"/>
  <c r="I589" i="19"/>
  <c r="H589" i="19"/>
  <c r="G589" i="19" s="1"/>
  <c r="F589" i="19"/>
  <c r="AS588" i="19"/>
  <c r="AP588" i="19"/>
  <c r="AQ588" i="19" s="1"/>
  <c r="AI588" i="19"/>
  <c r="AJ588" i="19" s="1"/>
  <c r="Y588" i="19"/>
  <c r="X588" i="19"/>
  <c r="W588" i="19" s="1"/>
  <c r="V588" i="19"/>
  <c r="T588" i="19"/>
  <c r="S588" i="19"/>
  <c r="P588" i="19"/>
  <c r="N588" i="19"/>
  <c r="J588" i="19"/>
  <c r="I588" i="19"/>
  <c r="H588" i="19"/>
  <c r="G588" i="19" s="1"/>
  <c r="F588" i="19"/>
  <c r="AS587" i="19"/>
  <c r="AP587" i="19"/>
  <c r="AQ587" i="19" s="1"/>
  <c r="AI587" i="19"/>
  <c r="AK587" i="19" s="1"/>
  <c r="Y587" i="19"/>
  <c r="X587" i="19"/>
  <c r="W587" i="19" s="1"/>
  <c r="V587" i="19"/>
  <c r="T587" i="19"/>
  <c r="S587" i="19"/>
  <c r="P587" i="19"/>
  <c r="N587" i="19"/>
  <c r="J587" i="19"/>
  <c r="I587" i="19"/>
  <c r="H587" i="19"/>
  <c r="G587" i="19" s="1"/>
  <c r="F587" i="19"/>
  <c r="AS586" i="19"/>
  <c r="AP586" i="19"/>
  <c r="AQ586" i="19" s="1"/>
  <c r="AI586" i="19"/>
  <c r="AJ586" i="19" s="1"/>
  <c r="Y586" i="19"/>
  <c r="X586" i="19"/>
  <c r="W586" i="19" s="1"/>
  <c r="V586" i="19"/>
  <c r="T586" i="19"/>
  <c r="S586" i="19"/>
  <c r="P586" i="19"/>
  <c r="N586" i="19"/>
  <c r="J586" i="19"/>
  <c r="I586" i="19"/>
  <c r="H586" i="19"/>
  <c r="G586" i="19" s="1"/>
  <c r="F586" i="19"/>
  <c r="AS585" i="19"/>
  <c r="AP585" i="19"/>
  <c r="AQ585" i="19" s="1"/>
  <c r="AI585" i="19"/>
  <c r="AJ585" i="19" s="1"/>
  <c r="Y585" i="19"/>
  <c r="X585" i="19"/>
  <c r="W585" i="19" s="1"/>
  <c r="V585" i="19"/>
  <c r="T585" i="19"/>
  <c r="S585" i="19"/>
  <c r="P585" i="19"/>
  <c r="N585" i="19"/>
  <c r="J585" i="19"/>
  <c r="I585" i="19"/>
  <c r="H585" i="19"/>
  <c r="G585" i="19" s="1"/>
  <c r="F585" i="19"/>
  <c r="AS584" i="19"/>
  <c r="AP584" i="19"/>
  <c r="AQ584" i="19" s="1"/>
  <c r="AI584" i="19"/>
  <c r="AJ584" i="19" s="1"/>
  <c r="Y584" i="19"/>
  <c r="X584" i="19"/>
  <c r="W584" i="19" s="1"/>
  <c r="V584" i="19"/>
  <c r="T584" i="19"/>
  <c r="S584" i="19"/>
  <c r="P584" i="19"/>
  <c r="N584" i="19"/>
  <c r="J584" i="19"/>
  <c r="I584" i="19"/>
  <c r="H584" i="19"/>
  <c r="G584" i="19" s="1"/>
  <c r="F584" i="19"/>
  <c r="AS583" i="19"/>
  <c r="AP583" i="19"/>
  <c r="AQ583" i="19" s="1"/>
  <c r="AI583" i="19"/>
  <c r="AJ583" i="19" s="1"/>
  <c r="Y583" i="19"/>
  <c r="X583" i="19"/>
  <c r="W583" i="19" s="1"/>
  <c r="V583" i="19"/>
  <c r="T583" i="19"/>
  <c r="S583" i="19"/>
  <c r="P583" i="19"/>
  <c r="N583" i="19"/>
  <c r="J583" i="19"/>
  <c r="I583" i="19"/>
  <c r="H583" i="19"/>
  <c r="G583" i="19" s="1"/>
  <c r="F583" i="19"/>
  <c r="AS582" i="19"/>
  <c r="AP582" i="19"/>
  <c r="AQ582" i="19" s="1"/>
  <c r="AI582" i="19"/>
  <c r="AJ582" i="19" s="1"/>
  <c r="Y582" i="19"/>
  <c r="X582" i="19"/>
  <c r="W582" i="19" s="1"/>
  <c r="V582" i="19"/>
  <c r="T582" i="19"/>
  <c r="S582" i="19"/>
  <c r="P582" i="19"/>
  <c r="N582" i="19"/>
  <c r="J582" i="19"/>
  <c r="I582" i="19"/>
  <c r="H582" i="19"/>
  <c r="G582" i="19" s="1"/>
  <c r="F582" i="19"/>
  <c r="AS581" i="19"/>
  <c r="AP581" i="19"/>
  <c r="AQ581" i="19" s="1"/>
  <c r="AI581" i="19"/>
  <c r="AJ581" i="19" s="1"/>
  <c r="Y581" i="19"/>
  <c r="X581" i="19"/>
  <c r="W581" i="19" s="1"/>
  <c r="V581" i="19"/>
  <c r="T581" i="19"/>
  <c r="S581" i="19"/>
  <c r="P581" i="19"/>
  <c r="N581" i="19"/>
  <c r="J581" i="19"/>
  <c r="I581" i="19"/>
  <c r="H581" i="19"/>
  <c r="G581" i="19" s="1"/>
  <c r="F581" i="19"/>
  <c r="AS580" i="19"/>
  <c r="AP580" i="19"/>
  <c r="AQ580" i="19" s="1"/>
  <c r="AI580" i="19"/>
  <c r="AJ580" i="19" s="1"/>
  <c r="Y580" i="19"/>
  <c r="X580" i="19"/>
  <c r="W580" i="19" s="1"/>
  <c r="V580" i="19"/>
  <c r="T580" i="19"/>
  <c r="S580" i="19"/>
  <c r="P580" i="19"/>
  <c r="N580" i="19"/>
  <c r="J580" i="19"/>
  <c r="I580" i="19"/>
  <c r="H580" i="19"/>
  <c r="G580" i="19" s="1"/>
  <c r="F580" i="19"/>
  <c r="AS579" i="19"/>
  <c r="AP579" i="19"/>
  <c r="AQ579" i="19" s="1"/>
  <c r="AI579" i="19"/>
  <c r="AJ579" i="19" s="1"/>
  <c r="Y579" i="19"/>
  <c r="X579" i="19"/>
  <c r="W579" i="19" s="1"/>
  <c r="V579" i="19"/>
  <c r="T579" i="19"/>
  <c r="S579" i="19"/>
  <c r="P579" i="19"/>
  <c r="N579" i="19"/>
  <c r="J579" i="19"/>
  <c r="I579" i="19"/>
  <c r="H579" i="19"/>
  <c r="G579" i="19" s="1"/>
  <c r="F579" i="19"/>
  <c r="AS578" i="19"/>
  <c r="AP578" i="19"/>
  <c r="AQ578" i="19" s="1"/>
  <c r="AI578" i="19"/>
  <c r="AJ578" i="19" s="1"/>
  <c r="Y578" i="19"/>
  <c r="X578" i="19"/>
  <c r="W578" i="19" s="1"/>
  <c r="V578" i="19"/>
  <c r="T578" i="19"/>
  <c r="S578" i="19"/>
  <c r="P578" i="19"/>
  <c r="N578" i="19"/>
  <c r="J578" i="19"/>
  <c r="I578" i="19"/>
  <c r="H578" i="19"/>
  <c r="G578" i="19" s="1"/>
  <c r="F578" i="19"/>
  <c r="AS577" i="19"/>
  <c r="AP577" i="19"/>
  <c r="AQ577" i="19" s="1"/>
  <c r="AI577" i="19"/>
  <c r="AJ577" i="19" s="1"/>
  <c r="Y577" i="19"/>
  <c r="X577" i="19"/>
  <c r="W577" i="19" s="1"/>
  <c r="V577" i="19"/>
  <c r="T577" i="19"/>
  <c r="S577" i="19"/>
  <c r="P577" i="19"/>
  <c r="N577" i="19"/>
  <c r="J577" i="19"/>
  <c r="I577" i="19"/>
  <c r="H577" i="19"/>
  <c r="G577" i="19" s="1"/>
  <c r="F577" i="19"/>
  <c r="AS576" i="19"/>
  <c r="AP576" i="19"/>
  <c r="AQ576" i="19" s="1"/>
  <c r="AI576" i="19"/>
  <c r="AJ576" i="19" s="1"/>
  <c r="Y576" i="19"/>
  <c r="X576" i="19"/>
  <c r="W576" i="19" s="1"/>
  <c r="V576" i="19"/>
  <c r="T576" i="19"/>
  <c r="S576" i="19"/>
  <c r="P576" i="19"/>
  <c r="N576" i="19"/>
  <c r="J576" i="19"/>
  <c r="I576" i="19"/>
  <c r="H576" i="19"/>
  <c r="G576" i="19" s="1"/>
  <c r="F576" i="19"/>
  <c r="AS575" i="19"/>
  <c r="AP575" i="19"/>
  <c r="AQ575" i="19" s="1"/>
  <c r="AI575" i="19"/>
  <c r="AK575" i="19" s="1"/>
  <c r="Y575" i="19"/>
  <c r="X575" i="19"/>
  <c r="W575" i="19" s="1"/>
  <c r="V575" i="19"/>
  <c r="T575" i="19"/>
  <c r="S575" i="19"/>
  <c r="P575" i="19"/>
  <c r="N575" i="19"/>
  <c r="J575" i="19"/>
  <c r="I575" i="19"/>
  <c r="H575" i="19"/>
  <c r="G575" i="19" s="1"/>
  <c r="F575" i="19"/>
  <c r="AS574" i="19"/>
  <c r="AP574" i="19"/>
  <c r="AQ574" i="19" s="1"/>
  <c r="AI574" i="19"/>
  <c r="AJ574" i="19" s="1"/>
  <c r="Y574" i="19"/>
  <c r="X574" i="19"/>
  <c r="W574" i="19" s="1"/>
  <c r="V574" i="19"/>
  <c r="T574" i="19"/>
  <c r="S574" i="19"/>
  <c r="P574" i="19"/>
  <c r="N574" i="19"/>
  <c r="J574" i="19"/>
  <c r="I574" i="19"/>
  <c r="H574" i="19"/>
  <c r="G574" i="19" s="1"/>
  <c r="F574" i="19"/>
  <c r="AS573" i="19"/>
  <c r="AP573" i="19"/>
  <c r="AQ573" i="19" s="1"/>
  <c r="AI573" i="19"/>
  <c r="AJ573" i="19" s="1"/>
  <c r="Y573" i="19"/>
  <c r="X573" i="19"/>
  <c r="W573" i="19" s="1"/>
  <c r="V573" i="19"/>
  <c r="T573" i="19"/>
  <c r="S573" i="19"/>
  <c r="P573" i="19"/>
  <c r="N573" i="19"/>
  <c r="J573" i="19"/>
  <c r="I573" i="19"/>
  <c r="H573" i="19"/>
  <c r="G573" i="19" s="1"/>
  <c r="F573" i="19"/>
  <c r="AS572" i="19"/>
  <c r="AP572" i="19"/>
  <c r="AQ572" i="19" s="1"/>
  <c r="AI572" i="19"/>
  <c r="AJ572" i="19" s="1"/>
  <c r="Y572" i="19"/>
  <c r="X572" i="19"/>
  <c r="W572" i="19" s="1"/>
  <c r="V572" i="19"/>
  <c r="T572" i="19"/>
  <c r="S572" i="19"/>
  <c r="P572" i="19"/>
  <c r="N572" i="19"/>
  <c r="J572" i="19"/>
  <c r="I572" i="19"/>
  <c r="H572" i="19"/>
  <c r="G572" i="19" s="1"/>
  <c r="F572" i="19"/>
  <c r="AS571" i="19"/>
  <c r="AP571" i="19"/>
  <c r="AQ571" i="19" s="1"/>
  <c r="AI571" i="19"/>
  <c r="AK571" i="19" s="1"/>
  <c r="Y571" i="19"/>
  <c r="X571" i="19"/>
  <c r="W571" i="19" s="1"/>
  <c r="V571" i="19"/>
  <c r="T571" i="19"/>
  <c r="S571" i="19"/>
  <c r="P571" i="19"/>
  <c r="N571" i="19"/>
  <c r="J571" i="19"/>
  <c r="I571" i="19"/>
  <c r="H571" i="19"/>
  <c r="G571" i="19" s="1"/>
  <c r="F571" i="19"/>
  <c r="AS570" i="19"/>
  <c r="AP570" i="19"/>
  <c r="AQ570" i="19" s="1"/>
  <c r="AI570" i="19"/>
  <c r="AJ570" i="19" s="1"/>
  <c r="Y570" i="19"/>
  <c r="X570" i="19"/>
  <c r="W570" i="19" s="1"/>
  <c r="V570" i="19"/>
  <c r="T570" i="19"/>
  <c r="S570" i="19"/>
  <c r="P570" i="19"/>
  <c r="N570" i="19"/>
  <c r="J570" i="19"/>
  <c r="I570" i="19"/>
  <c r="H570" i="19"/>
  <c r="G570" i="19" s="1"/>
  <c r="F570" i="19"/>
  <c r="AS569" i="19"/>
  <c r="AP569" i="19"/>
  <c r="AQ569" i="19" s="1"/>
  <c r="AI569" i="19"/>
  <c r="AJ569" i="19" s="1"/>
  <c r="Y569" i="19"/>
  <c r="X569" i="19"/>
  <c r="W569" i="19" s="1"/>
  <c r="V569" i="19"/>
  <c r="T569" i="19"/>
  <c r="S569" i="19"/>
  <c r="P569" i="19"/>
  <c r="N569" i="19"/>
  <c r="J569" i="19"/>
  <c r="I569" i="19"/>
  <c r="H569" i="19"/>
  <c r="G569" i="19" s="1"/>
  <c r="F569" i="19"/>
  <c r="AS568" i="19"/>
  <c r="AP568" i="19"/>
  <c r="AQ568" i="19" s="1"/>
  <c r="AI568" i="19"/>
  <c r="AJ568" i="19" s="1"/>
  <c r="Y568" i="19"/>
  <c r="X568" i="19"/>
  <c r="W568" i="19" s="1"/>
  <c r="V568" i="19"/>
  <c r="T568" i="19"/>
  <c r="S568" i="19"/>
  <c r="P568" i="19"/>
  <c r="N568" i="19"/>
  <c r="J568" i="19"/>
  <c r="I568" i="19"/>
  <c r="H568" i="19"/>
  <c r="G568" i="19" s="1"/>
  <c r="F568" i="19"/>
  <c r="AS567" i="19"/>
  <c r="AP567" i="19"/>
  <c r="AQ567" i="19" s="1"/>
  <c r="AI567" i="19"/>
  <c r="AJ567" i="19" s="1"/>
  <c r="Y567" i="19"/>
  <c r="X567" i="19"/>
  <c r="W567" i="19" s="1"/>
  <c r="V567" i="19"/>
  <c r="T567" i="19"/>
  <c r="S567" i="19"/>
  <c r="P567" i="19"/>
  <c r="N567" i="19"/>
  <c r="J567" i="19"/>
  <c r="I567" i="19"/>
  <c r="H567" i="19"/>
  <c r="G567" i="19" s="1"/>
  <c r="F567" i="19"/>
  <c r="AS566" i="19"/>
  <c r="AP566" i="19"/>
  <c r="AQ566" i="19" s="1"/>
  <c r="AI566" i="19"/>
  <c r="AJ566" i="19" s="1"/>
  <c r="Y566" i="19"/>
  <c r="X566" i="19"/>
  <c r="W566" i="19" s="1"/>
  <c r="V566" i="19"/>
  <c r="T566" i="19"/>
  <c r="S566" i="19"/>
  <c r="P566" i="19"/>
  <c r="N566" i="19"/>
  <c r="J566" i="19"/>
  <c r="I566" i="19"/>
  <c r="H566" i="19"/>
  <c r="G566" i="19" s="1"/>
  <c r="F566" i="19"/>
  <c r="AS565" i="19"/>
  <c r="AP565" i="19"/>
  <c r="AQ565" i="19" s="1"/>
  <c r="AI565" i="19"/>
  <c r="AJ565" i="19" s="1"/>
  <c r="Y565" i="19"/>
  <c r="X565" i="19"/>
  <c r="W565" i="19" s="1"/>
  <c r="V565" i="19"/>
  <c r="T565" i="19"/>
  <c r="S565" i="19"/>
  <c r="P565" i="19"/>
  <c r="N565" i="19"/>
  <c r="J565" i="19"/>
  <c r="I565" i="19"/>
  <c r="H565" i="19"/>
  <c r="G565" i="19" s="1"/>
  <c r="F565" i="19"/>
  <c r="AS564" i="19"/>
  <c r="AP564" i="19"/>
  <c r="AQ564" i="19" s="1"/>
  <c r="AI564" i="19"/>
  <c r="AJ564" i="19" s="1"/>
  <c r="Y564" i="19"/>
  <c r="X564" i="19"/>
  <c r="W564" i="19" s="1"/>
  <c r="V564" i="19"/>
  <c r="T564" i="19"/>
  <c r="S564" i="19"/>
  <c r="P564" i="19"/>
  <c r="N564" i="19"/>
  <c r="J564" i="19"/>
  <c r="I564" i="19"/>
  <c r="H564" i="19"/>
  <c r="G564" i="19" s="1"/>
  <c r="F564" i="19"/>
  <c r="AS563" i="19"/>
  <c r="AP563" i="19"/>
  <c r="AQ563" i="19" s="1"/>
  <c r="AI563" i="19"/>
  <c r="AJ563" i="19" s="1"/>
  <c r="Y563" i="19"/>
  <c r="X563" i="19"/>
  <c r="W563" i="19" s="1"/>
  <c r="V563" i="19"/>
  <c r="T563" i="19"/>
  <c r="S563" i="19"/>
  <c r="P563" i="19"/>
  <c r="N563" i="19"/>
  <c r="J563" i="19"/>
  <c r="I563" i="19"/>
  <c r="H563" i="19"/>
  <c r="G563" i="19" s="1"/>
  <c r="F563" i="19"/>
  <c r="AS562" i="19"/>
  <c r="AP562" i="19"/>
  <c r="AQ562" i="19" s="1"/>
  <c r="AI562" i="19"/>
  <c r="AJ562" i="19" s="1"/>
  <c r="Y562" i="19"/>
  <c r="X562" i="19"/>
  <c r="W562" i="19" s="1"/>
  <c r="V562" i="19"/>
  <c r="T562" i="19"/>
  <c r="S562" i="19"/>
  <c r="P562" i="19"/>
  <c r="N562" i="19"/>
  <c r="J562" i="19"/>
  <c r="I562" i="19"/>
  <c r="H562" i="19"/>
  <c r="G562" i="19" s="1"/>
  <c r="F562" i="19"/>
  <c r="AS561" i="19"/>
  <c r="AP561" i="19"/>
  <c r="AQ561" i="19" s="1"/>
  <c r="AI561" i="19"/>
  <c r="AJ561" i="19" s="1"/>
  <c r="Y561" i="19"/>
  <c r="X561" i="19"/>
  <c r="W561" i="19" s="1"/>
  <c r="V561" i="19"/>
  <c r="T561" i="19"/>
  <c r="S561" i="19"/>
  <c r="P561" i="19"/>
  <c r="N561" i="19"/>
  <c r="J561" i="19"/>
  <c r="I561" i="19"/>
  <c r="H561" i="19"/>
  <c r="G561" i="19" s="1"/>
  <c r="F561" i="19"/>
  <c r="AS560" i="19"/>
  <c r="AP560" i="19"/>
  <c r="AQ560" i="19" s="1"/>
  <c r="AI560" i="19"/>
  <c r="AJ560" i="19" s="1"/>
  <c r="Y560" i="19"/>
  <c r="X560" i="19"/>
  <c r="W560" i="19" s="1"/>
  <c r="V560" i="19"/>
  <c r="T560" i="19"/>
  <c r="S560" i="19"/>
  <c r="P560" i="19"/>
  <c r="N560" i="19"/>
  <c r="J560" i="19"/>
  <c r="I560" i="19"/>
  <c r="H560" i="19"/>
  <c r="G560" i="19" s="1"/>
  <c r="F560" i="19"/>
  <c r="AS559" i="19"/>
  <c r="AP559" i="19"/>
  <c r="AQ559" i="19" s="1"/>
  <c r="AI559" i="19"/>
  <c r="AK559" i="19" s="1"/>
  <c r="Y559" i="19"/>
  <c r="X559" i="19"/>
  <c r="W559" i="19" s="1"/>
  <c r="V559" i="19"/>
  <c r="T559" i="19"/>
  <c r="S559" i="19"/>
  <c r="P559" i="19"/>
  <c r="N559" i="19"/>
  <c r="J559" i="19"/>
  <c r="I559" i="19"/>
  <c r="H559" i="19"/>
  <c r="G559" i="19" s="1"/>
  <c r="F559" i="19"/>
  <c r="AS558" i="19"/>
  <c r="AP558" i="19"/>
  <c r="AQ558" i="19" s="1"/>
  <c r="AI558" i="19"/>
  <c r="AJ558" i="19" s="1"/>
  <c r="Y558" i="19"/>
  <c r="X558" i="19"/>
  <c r="W558" i="19" s="1"/>
  <c r="V558" i="19"/>
  <c r="T558" i="19"/>
  <c r="S558" i="19"/>
  <c r="P558" i="19"/>
  <c r="N558" i="19"/>
  <c r="J558" i="19"/>
  <c r="I558" i="19"/>
  <c r="H558" i="19"/>
  <c r="G558" i="19" s="1"/>
  <c r="F558" i="19"/>
  <c r="AS557" i="19"/>
  <c r="AP557" i="19"/>
  <c r="AQ557" i="19" s="1"/>
  <c r="AI557" i="19"/>
  <c r="AJ557" i="19" s="1"/>
  <c r="Y557" i="19"/>
  <c r="X557" i="19"/>
  <c r="W557" i="19" s="1"/>
  <c r="V557" i="19"/>
  <c r="T557" i="19"/>
  <c r="S557" i="19"/>
  <c r="P557" i="19"/>
  <c r="N557" i="19"/>
  <c r="J557" i="19"/>
  <c r="I557" i="19"/>
  <c r="H557" i="19"/>
  <c r="G557" i="19" s="1"/>
  <c r="F557" i="19"/>
  <c r="AS556" i="19"/>
  <c r="AP556" i="19"/>
  <c r="AQ556" i="19" s="1"/>
  <c r="AI556" i="19"/>
  <c r="AJ556" i="19" s="1"/>
  <c r="Y556" i="19"/>
  <c r="X556" i="19"/>
  <c r="W556" i="19" s="1"/>
  <c r="V556" i="19"/>
  <c r="T556" i="19"/>
  <c r="S556" i="19"/>
  <c r="P556" i="19"/>
  <c r="N556" i="19"/>
  <c r="J556" i="19"/>
  <c r="I556" i="19"/>
  <c r="H556" i="19"/>
  <c r="G556" i="19" s="1"/>
  <c r="F556" i="19"/>
  <c r="AS555" i="19"/>
  <c r="AP555" i="19"/>
  <c r="AQ555" i="19" s="1"/>
  <c r="AI555" i="19"/>
  <c r="AK555" i="19" s="1"/>
  <c r="Y555" i="19"/>
  <c r="X555" i="19"/>
  <c r="W555" i="19" s="1"/>
  <c r="V555" i="19"/>
  <c r="T555" i="19"/>
  <c r="S555" i="19"/>
  <c r="P555" i="19"/>
  <c r="N555" i="19"/>
  <c r="J555" i="19"/>
  <c r="I555" i="19"/>
  <c r="H555" i="19"/>
  <c r="G555" i="19" s="1"/>
  <c r="F555" i="19"/>
  <c r="AS554" i="19"/>
  <c r="AP554" i="19"/>
  <c r="AQ554" i="19" s="1"/>
  <c r="AI554" i="19"/>
  <c r="AJ554" i="19" s="1"/>
  <c r="Y554" i="19"/>
  <c r="X554" i="19"/>
  <c r="W554" i="19" s="1"/>
  <c r="V554" i="19"/>
  <c r="T554" i="19"/>
  <c r="S554" i="19"/>
  <c r="P554" i="19"/>
  <c r="N554" i="19"/>
  <c r="J554" i="19"/>
  <c r="I554" i="19"/>
  <c r="H554" i="19"/>
  <c r="G554" i="19" s="1"/>
  <c r="F554" i="19"/>
  <c r="AS553" i="19"/>
  <c r="AP553" i="19"/>
  <c r="AQ553" i="19" s="1"/>
  <c r="AI553" i="19"/>
  <c r="Y553" i="19"/>
  <c r="X553" i="19"/>
  <c r="W553" i="19" s="1"/>
  <c r="V553" i="19"/>
  <c r="T553" i="19"/>
  <c r="S553" i="19"/>
  <c r="P553" i="19"/>
  <c r="N553" i="19"/>
  <c r="J553" i="19"/>
  <c r="I553" i="19"/>
  <c r="H553" i="19"/>
  <c r="G553" i="19" s="1"/>
  <c r="F553" i="19"/>
  <c r="AS552" i="19"/>
  <c r="AP552" i="19"/>
  <c r="AQ552" i="19" s="1"/>
  <c r="AI552" i="19"/>
  <c r="AJ552" i="19" s="1"/>
  <c r="Y552" i="19"/>
  <c r="X552" i="19"/>
  <c r="W552" i="19" s="1"/>
  <c r="V552" i="19"/>
  <c r="T552" i="19"/>
  <c r="S552" i="19"/>
  <c r="P552" i="19"/>
  <c r="N552" i="19"/>
  <c r="J552" i="19"/>
  <c r="I552" i="19"/>
  <c r="H552" i="19"/>
  <c r="G552" i="19" s="1"/>
  <c r="F552" i="19"/>
  <c r="AS551" i="19"/>
  <c r="AP551" i="19"/>
  <c r="AQ551" i="19" s="1"/>
  <c r="AI551" i="19"/>
  <c r="AJ551" i="19" s="1"/>
  <c r="Y551" i="19"/>
  <c r="X551" i="19"/>
  <c r="W551" i="19" s="1"/>
  <c r="V551" i="19"/>
  <c r="T551" i="19"/>
  <c r="S551" i="19"/>
  <c r="P551" i="19"/>
  <c r="N551" i="19"/>
  <c r="J551" i="19"/>
  <c r="I551" i="19"/>
  <c r="H551" i="19"/>
  <c r="G551" i="19" s="1"/>
  <c r="F551" i="19"/>
  <c r="AS550" i="19"/>
  <c r="AP550" i="19"/>
  <c r="AQ550" i="19" s="1"/>
  <c r="AI550" i="19"/>
  <c r="AJ550" i="19" s="1"/>
  <c r="Y550" i="19"/>
  <c r="X550" i="19"/>
  <c r="W550" i="19" s="1"/>
  <c r="V550" i="19"/>
  <c r="T550" i="19"/>
  <c r="S550" i="19"/>
  <c r="P550" i="19"/>
  <c r="N550" i="19"/>
  <c r="J550" i="19"/>
  <c r="I550" i="19"/>
  <c r="H550" i="19"/>
  <c r="G550" i="19" s="1"/>
  <c r="F550" i="19"/>
  <c r="AS549" i="19"/>
  <c r="AP549" i="19"/>
  <c r="AQ549" i="19" s="1"/>
  <c r="AI549" i="19"/>
  <c r="Y549" i="19"/>
  <c r="X549" i="19"/>
  <c r="W549" i="19" s="1"/>
  <c r="V549" i="19"/>
  <c r="T549" i="19"/>
  <c r="S549" i="19"/>
  <c r="P549" i="19"/>
  <c r="N549" i="19"/>
  <c r="J549" i="19"/>
  <c r="I549" i="19"/>
  <c r="H549" i="19"/>
  <c r="G549" i="19" s="1"/>
  <c r="F549" i="19"/>
  <c r="AS548" i="19"/>
  <c r="AP548" i="19"/>
  <c r="AQ548" i="19" s="1"/>
  <c r="AI548" i="19"/>
  <c r="AJ548" i="19" s="1"/>
  <c r="Y548" i="19"/>
  <c r="X548" i="19"/>
  <c r="W548" i="19" s="1"/>
  <c r="V548" i="19"/>
  <c r="T548" i="19"/>
  <c r="S548" i="19"/>
  <c r="P548" i="19"/>
  <c r="N548" i="19"/>
  <c r="J548" i="19"/>
  <c r="I548" i="19"/>
  <c r="H548" i="19"/>
  <c r="G548" i="19" s="1"/>
  <c r="F548" i="19"/>
  <c r="AS547" i="19"/>
  <c r="AP547" i="19"/>
  <c r="AQ547" i="19" s="1"/>
  <c r="AI547" i="19"/>
  <c r="AK547" i="19" s="1"/>
  <c r="Y547" i="19"/>
  <c r="X547" i="19"/>
  <c r="W547" i="19" s="1"/>
  <c r="V547" i="19"/>
  <c r="T547" i="19"/>
  <c r="S547" i="19"/>
  <c r="P547" i="19"/>
  <c r="N547" i="19"/>
  <c r="J547" i="19"/>
  <c r="I547" i="19"/>
  <c r="H547" i="19"/>
  <c r="G547" i="19" s="1"/>
  <c r="F547" i="19"/>
  <c r="AS546" i="19"/>
  <c r="AP546" i="19"/>
  <c r="AQ546" i="19" s="1"/>
  <c r="AI546" i="19"/>
  <c r="AJ546" i="19" s="1"/>
  <c r="Y546" i="19"/>
  <c r="X546" i="19"/>
  <c r="W546" i="19" s="1"/>
  <c r="V546" i="19"/>
  <c r="T546" i="19"/>
  <c r="S546" i="19"/>
  <c r="P546" i="19"/>
  <c r="N546" i="19"/>
  <c r="J546" i="19"/>
  <c r="I546" i="19"/>
  <c r="H546" i="19"/>
  <c r="G546" i="19" s="1"/>
  <c r="F546" i="19"/>
  <c r="AS545" i="19"/>
  <c r="AP545" i="19"/>
  <c r="AQ545" i="19" s="1"/>
  <c r="AI545" i="19"/>
  <c r="Y545" i="19"/>
  <c r="X545" i="19"/>
  <c r="W545" i="19" s="1"/>
  <c r="V545" i="19"/>
  <c r="T545" i="19"/>
  <c r="S545" i="19"/>
  <c r="AA545" i="19" s="1"/>
  <c r="P545" i="19"/>
  <c r="N545" i="19"/>
  <c r="J545" i="19"/>
  <c r="I545" i="19"/>
  <c r="H545" i="19"/>
  <c r="G545" i="19" s="1"/>
  <c r="F545" i="19"/>
  <c r="AS544" i="19"/>
  <c r="AP544" i="19"/>
  <c r="AQ544" i="19" s="1"/>
  <c r="AI544" i="19"/>
  <c r="AJ544" i="19" s="1"/>
  <c r="Y544" i="19"/>
  <c r="X544" i="19"/>
  <c r="W544" i="19" s="1"/>
  <c r="V544" i="19"/>
  <c r="T544" i="19"/>
  <c r="S544" i="19"/>
  <c r="P544" i="19"/>
  <c r="N544" i="19"/>
  <c r="J544" i="19"/>
  <c r="I544" i="19"/>
  <c r="H544" i="19"/>
  <c r="G544" i="19" s="1"/>
  <c r="F544" i="19"/>
  <c r="AS543" i="19"/>
  <c r="AP543" i="19"/>
  <c r="AQ543" i="19" s="1"/>
  <c r="AI543" i="19"/>
  <c r="AJ543" i="19" s="1"/>
  <c r="Y543" i="19"/>
  <c r="X543" i="19"/>
  <c r="W543" i="19" s="1"/>
  <c r="V543" i="19"/>
  <c r="T543" i="19"/>
  <c r="S543" i="19"/>
  <c r="P543" i="19"/>
  <c r="N543" i="19"/>
  <c r="J543" i="19"/>
  <c r="I543" i="19"/>
  <c r="H543" i="19"/>
  <c r="G543" i="19" s="1"/>
  <c r="F543" i="19"/>
  <c r="AS542" i="19"/>
  <c r="AP542" i="19"/>
  <c r="AQ542" i="19" s="1"/>
  <c r="AI542" i="19"/>
  <c r="AJ542" i="19" s="1"/>
  <c r="Y542" i="19"/>
  <c r="X542" i="19"/>
  <c r="W542" i="19" s="1"/>
  <c r="V542" i="19"/>
  <c r="T542" i="19"/>
  <c r="S542" i="19"/>
  <c r="P542" i="19"/>
  <c r="N542" i="19"/>
  <c r="J542" i="19"/>
  <c r="I542" i="19"/>
  <c r="H542" i="19"/>
  <c r="G542" i="19" s="1"/>
  <c r="F542" i="19"/>
  <c r="AS541" i="19"/>
  <c r="AP541" i="19"/>
  <c r="AQ541" i="19" s="1"/>
  <c r="AI541" i="19"/>
  <c r="Y541" i="19"/>
  <c r="X541" i="19"/>
  <c r="W541" i="19" s="1"/>
  <c r="V541" i="19"/>
  <c r="T541" i="19"/>
  <c r="S541" i="19"/>
  <c r="P541" i="19"/>
  <c r="N541" i="19"/>
  <c r="J541" i="19"/>
  <c r="I541" i="19"/>
  <c r="H541" i="19"/>
  <c r="G541" i="19" s="1"/>
  <c r="F541" i="19"/>
  <c r="AS540" i="19"/>
  <c r="AP540" i="19"/>
  <c r="AQ540" i="19" s="1"/>
  <c r="AI540" i="19"/>
  <c r="AJ540" i="19" s="1"/>
  <c r="Y540" i="19"/>
  <c r="X540" i="19"/>
  <c r="W540" i="19" s="1"/>
  <c r="V540" i="19"/>
  <c r="T540" i="19"/>
  <c r="S540" i="19"/>
  <c r="P540" i="19"/>
  <c r="N540" i="19"/>
  <c r="J540" i="19"/>
  <c r="I540" i="19"/>
  <c r="H540" i="19"/>
  <c r="G540" i="19" s="1"/>
  <c r="F540" i="19"/>
  <c r="AS539" i="19"/>
  <c r="AP539" i="19"/>
  <c r="AQ539" i="19" s="1"/>
  <c r="AI539" i="19"/>
  <c r="AK539" i="19" s="1"/>
  <c r="Y539" i="19"/>
  <c r="X539" i="19"/>
  <c r="W539" i="19" s="1"/>
  <c r="V539" i="19"/>
  <c r="T539" i="19"/>
  <c r="S539" i="19"/>
  <c r="AA539" i="19" s="1"/>
  <c r="P539" i="19"/>
  <c r="N539" i="19"/>
  <c r="J539" i="19"/>
  <c r="I539" i="19"/>
  <c r="H539" i="19"/>
  <c r="G539" i="19" s="1"/>
  <c r="F539" i="19"/>
  <c r="AS538" i="19"/>
  <c r="AP538" i="19"/>
  <c r="AQ538" i="19" s="1"/>
  <c r="AI538" i="19"/>
  <c r="AJ538" i="19" s="1"/>
  <c r="Y538" i="19"/>
  <c r="X538" i="19"/>
  <c r="W538" i="19" s="1"/>
  <c r="V538" i="19"/>
  <c r="T538" i="19"/>
  <c r="S538" i="19"/>
  <c r="P538" i="19"/>
  <c r="N538" i="19"/>
  <c r="J538" i="19"/>
  <c r="I538" i="19"/>
  <c r="H538" i="19"/>
  <c r="G538" i="19" s="1"/>
  <c r="F538" i="19"/>
  <c r="AS537" i="19"/>
  <c r="AP537" i="19"/>
  <c r="AQ537" i="19" s="1"/>
  <c r="AI537" i="19"/>
  <c r="Y537" i="19"/>
  <c r="X537" i="19"/>
  <c r="W537" i="19" s="1"/>
  <c r="V537" i="19"/>
  <c r="T537" i="19"/>
  <c r="S537" i="19"/>
  <c r="P537" i="19"/>
  <c r="N537" i="19"/>
  <c r="J537" i="19"/>
  <c r="I537" i="19"/>
  <c r="H537" i="19"/>
  <c r="G537" i="19" s="1"/>
  <c r="F537" i="19"/>
  <c r="AS536" i="19"/>
  <c r="AP536" i="19"/>
  <c r="AQ536" i="19" s="1"/>
  <c r="AI536" i="19"/>
  <c r="AJ536" i="19" s="1"/>
  <c r="Y536" i="19"/>
  <c r="X536" i="19"/>
  <c r="W536" i="19" s="1"/>
  <c r="V536" i="19"/>
  <c r="T536" i="19"/>
  <c r="S536" i="19"/>
  <c r="P536" i="19"/>
  <c r="N536" i="19"/>
  <c r="J536" i="19"/>
  <c r="I536" i="19"/>
  <c r="H536" i="19"/>
  <c r="G536" i="19" s="1"/>
  <c r="F536" i="19"/>
  <c r="AS535" i="19"/>
  <c r="AP535" i="19"/>
  <c r="AQ535" i="19" s="1"/>
  <c r="AI535" i="19"/>
  <c r="AJ535" i="19" s="1"/>
  <c r="Y535" i="19"/>
  <c r="X535" i="19"/>
  <c r="W535" i="19" s="1"/>
  <c r="V535" i="19"/>
  <c r="T535" i="19"/>
  <c r="S535" i="19"/>
  <c r="P535" i="19"/>
  <c r="N535" i="19"/>
  <c r="J535" i="19"/>
  <c r="I535" i="19"/>
  <c r="H535" i="19"/>
  <c r="G535" i="19" s="1"/>
  <c r="F535" i="19"/>
  <c r="AS534" i="19"/>
  <c r="AP534" i="19"/>
  <c r="AQ534" i="19" s="1"/>
  <c r="AI534" i="19"/>
  <c r="AJ534" i="19" s="1"/>
  <c r="Y534" i="19"/>
  <c r="X534" i="19"/>
  <c r="W534" i="19" s="1"/>
  <c r="V534" i="19"/>
  <c r="T534" i="19"/>
  <c r="S534" i="19"/>
  <c r="P534" i="19"/>
  <c r="N534" i="19"/>
  <c r="J534" i="19"/>
  <c r="I534" i="19"/>
  <c r="H534" i="19"/>
  <c r="G534" i="19" s="1"/>
  <c r="F534" i="19"/>
  <c r="AS533" i="19"/>
  <c r="AP533" i="19"/>
  <c r="AQ533" i="19" s="1"/>
  <c r="AI533" i="19"/>
  <c r="Y533" i="19"/>
  <c r="X533" i="19"/>
  <c r="W533" i="19" s="1"/>
  <c r="V533" i="19"/>
  <c r="T533" i="19"/>
  <c r="S533" i="19"/>
  <c r="AA533" i="19" s="1"/>
  <c r="P533" i="19"/>
  <c r="N533" i="19"/>
  <c r="J533" i="19"/>
  <c r="I533" i="19"/>
  <c r="H533" i="19"/>
  <c r="G533" i="19" s="1"/>
  <c r="F533" i="19"/>
  <c r="AS532" i="19"/>
  <c r="AP532" i="19"/>
  <c r="AQ532" i="19" s="1"/>
  <c r="AI532" i="19"/>
  <c r="AJ532" i="19" s="1"/>
  <c r="Y532" i="19"/>
  <c r="X532" i="19"/>
  <c r="W532" i="19" s="1"/>
  <c r="V532" i="19"/>
  <c r="T532" i="19"/>
  <c r="S532" i="19"/>
  <c r="P532" i="19"/>
  <c r="N532" i="19"/>
  <c r="J532" i="19"/>
  <c r="I532" i="19"/>
  <c r="H532" i="19"/>
  <c r="G532" i="19" s="1"/>
  <c r="F532" i="19"/>
  <c r="AS531" i="19"/>
  <c r="AP531" i="19"/>
  <c r="AQ531" i="19" s="1"/>
  <c r="AI531" i="19"/>
  <c r="AK531" i="19" s="1"/>
  <c r="Y531" i="19"/>
  <c r="X531" i="19"/>
  <c r="W531" i="19" s="1"/>
  <c r="V531" i="19"/>
  <c r="T531" i="19"/>
  <c r="S531" i="19"/>
  <c r="P531" i="19"/>
  <c r="N531" i="19"/>
  <c r="J531" i="19"/>
  <c r="I531" i="19"/>
  <c r="H531" i="19"/>
  <c r="G531" i="19" s="1"/>
  <c r="F531" i="19"/>
  <c r="AS530" i="19"/>
  <c r="AP530" i="19"/>
  <c r="AQ530" i="19" s="1"/>
  <c r="AI530" i="19"/>
  <c r="AJ530" i="19" s="1"/>
  <c r="Y530" i="19"/>
  <c r="X530" i="19"/>
  <c r="W530" i="19" s="1"/>
  <c r="V530" i="19"/>
  <c r="T530" i="19"/>
  <c r="S530" i="19"/>
  <c r="P530" i="19"/>
  <c r="N530" i="19"/>
  <c r="J530" i="19"/>
  <c r="I530" i="19"/>
  <c r="H530" i="19"/>
  <c r="G530" i="19" s="1"/>
  <c r="F530" i="19"/>
  <c r="AS529" i="19"/>
  <c r="AP529" i="19"/>
  <c r="AQ529" i="19" s="1"/>
  <c r="AI529" i="19"/>
  <c r="Y529" i="19"/>
  <c r="X529" i="19"/>
  <c r="W529" i="19" s="1"/>
  <c r="V529" i="19"/>
  <c r="T529" i="19"/>
  <c r="S529" i="19"/>
  <c r="P529" i="19"/>
  <c r="N529" i="19"/>
  <c r="J529" i="19"/>
  <c r="I529" i="19"/>
  <c r="H529" i="19"/>
  <c r="G529" i="19" s="1"/>
  <c r="F529" i="19"/>
  <c r="AS528" i="19"/>
  <c r="AP528" i="19"/>
  <c r="AQ528" i="19" s="1"/>
  <c r="AI528" i="19"/>
  <c r="AJ528" i="19" s="1"/>
  <c r="Y528" i="19"/>
  <c r="X528" i="19"/>
  <c r="W528" i="19" s="1"/>
  <c r="V528" i="19"/>
  <c r="T528" i="19"/>
  <c r="S528" i="19"/>
  <c r="P528" i="19"/>
  <c r="N528" i="19"/>
  <c r="J528" i="19"/>
  <c r="I528" i="19"/>
  <c r="H528" i="19"/>
  <c r="G528" i="19" s="1"/>
  <c r="F528" i="19"/>
  <c r="AS527" i="19"/>
  <c r="AP527" i="19"/>
  <c r="AQ527" i="19" s="1"/>
  <c r="AI527" i="19"/>
  <c r="AJ527" i="19" s="1"/>
  <c r="Y527" i="19"/>
  <c r="X527" i="19"/>
  <c r="W527" i="19" s="1"/>
  <c r="V527" i="19"/>
  <c r="T527" i="19"/>
  <c r="S527" i="19"/>
  <c r="P527" i="19"/>
  <c r="N527" i="19"/>
  <c r="J527" i="19"/>
  <c r="I527" i="19"/>
  <c r="H527" i="19"/>
  <c r="G527" i="19" s="1"/>
  <c r="F527" i="19"/>
  <c r="AS526" i="19"/>
  <c r="AP526" i="19"/>
  <c r="AQ526" i="19" s="1"/>
  <c r="AI526" i="19"/>
  <c r="AJ526" i="19" s="1"/>
  <c r="Y526" i="19"/>
  <c r="X526" i="19"/>
  <c r="W526" i="19" s="1"/>
  <c r="V526" i="19"/>
  <c r="T526" i="19"/>
  <c r="S526" i="19"/>
  <c r="P526" i="19"/>
  <c r="N526" i="19"/>
  <c r="J526" i="19"/>
  <c r="I526" i="19"/>
  <c r="H526" i="19"/>
  <c r="G526" i="19" s="1"/>
  <c r="F526" i="19"/>
  <c r="AS525" i="19"/>
  <c r="AP525" i="19"/>
  <c r="AQ525" i="19" s="1"/>
  <c r="AI525" i="19"/>
  <c r="Y525" i="19"/>
  <c r="X525" i="19"/>
  <c r="W525" i="19" s="1"/>
  <c r="V525" i="19"/>
  <c r="T525" i="19"/>
  <c r="S525" i="19"/>
  <c r="P525" i="19"/>
  <c r="N525" i="19"/>
  <c r="J525" i="19"/>
  <c r="I525" i="19"/>
  <c r="H525" i="19"/>
  <c r="G525" i="19" s="1"/>
  <c r="F525" i="19"/>
  <c r="AS524" i="19"/>
  <c r="AP524" i="19"/>
  <c r="AQ524" i="19" s="1"/>
  <c r="AI524" i="19"/>
  <c r="AJ524" i="19" s="1"/>
  <c r="Y524" i="19"/>
  <c r="X524" i="19"/>
  <c r="W524" i="19" s="1"/>
  <c r="V524" i="19"/>
  <c r="T524" i="19"/>
  <c r="S524" i="19"/>
  <c r="P524" i="19"/>
  <c r="N524" i="19"/>
  <c r="J524" i="19"/>
  <c r="I524" i="19"/>
  <c r="H524" i="19"/>
  <c r="G524" i="19" s="1"/>
  <c r="F524" i="19"/>
  <c r="AS523" i="19"/>
  <c r="AP523" i="19"/>
  <c r="AQ523" i="19" s="1"/>
  <c r="AI523" i="19"/>
  <c r="AK523" i="19" s="1"/>
  <c r="Y523" i="19"/>
  <c r="X523" i="19"/>
  <c r="W523" i="19" s="1"/>
  <c r="V523" i="19"/>
  <c r="T523" i="19"/>
  <c r="S523" i="19"/>
  <c r="P523" i="19"/>
  <c r="N523" i="19"/>
  <c r="J523" i="19"/>
  <c r="I523" i="19"/>
  <c r="H523" i="19"/>
  <c r="G523" i="19" s="1"/>
  <c r="F523" i="19"/>
  <c r="AS522" i="19"/>
  <c r="AP522" i="19"/>
  <c r="AQ522" i="19" s="1"/>
  <c r="AI522" i="19"/>
  <c r="AJ522" i="19" s="1"/>
  <c r="Y522" i="19"/>
  <c r="X522" i="19"/>
  <c r="W522" i="19" s="1"/>
  <c r="V522" i="19"/>
  <c r="T522" i="19"/>
  <c r="S522" i="19"/>
  <c r="P522" i="19"/>
  <c r="N522" i="19"/>
  <c r="J522" i="19"/>
  <c r="I522" i="19"/>
  <c r="H522" i="19"/>
  <c r="G522" i="19" s="1"/>
  <c r="F522" i="19"/>
  <c r="AS521" i="19"/>
  <c r="AP521" i="19"/>
  <c r="AQ521" i="19" s="1"/>
  <c r="AI521" i="19"/>
  <c r="Y521" i="19"/>
  <c r="X521" i="19"/>
  <c r="W521" i="19" s="1"/>
  <c r="V521" i="19"/>
  <c r="T521" i="19"/>
  <c r="S521" i="19"/>
  <c r="P521" i="19"/>
  <c r="N521" i="19"/>
  <c r="J521" i="19"/>
  <c r="I521" i="19"/>
  <c r="H521" i="19"/>
  <c r="G521" i="19" s="1"/>
  <c r="F521" i="19"/>
  <c r="AS520" i="19"/>
  <c r="AP520" i="19"/>
  <c r="AQ520" i="19" s="1"/>
  <c r="AI520" i="19"/>
  <c r="AJ520" i="19" s="1"/>
  <c r="Y520" i="19"/>
  <c r="X520" i="19"/>
  <c r="W520" i="19" s="1"/>
  <c r="V520" i="19"/>
  <c r="T520" i="19"/>
  <c r="S520" i="19"/>
  <c r="P520" i="19"/>
  <c r="N520" i="19"/>
  <c r="J520" i="19"/>
  <c r="I520" i="19"/>
  <c r="H520" i="19"/>
  <c r="G520" i="19" s="1"/>
  <c r="F520" i="19"/>
  <c r="AS519" i="19"/>
  <c r="AP519" i="19"/>
  <c r="AQ519" i="19" s="1"/>
  <c r="AI519" i="19"/>
  <c r="AJ519" i="19" s="1"/>
  <c r="Y519" i="19"/>
  <c r="X519" i="19"/>
  <c r="W519" i="19" s="1"/>
  <c r="V519" i="19"/>
  <c r="T519" i="19"/>
  <c r="S519" i="19"/>
  <c r="P519" i="19"/>
  <c r="N519" i="19"/>
  <c r="J519" i="19"/>
  <c r="I519" i="19"/>
  <c r="H519" i="19"/>
  <c r="G519" i="19" s="1"/>
  <c r="F519" i="19"/>
  <c r="AS518" i="19"/>
  <c r="AP518" i="19"/>
  <c r="AQ518" i="19" s="1"/>
  <c r="AI518" i="19"/>
  <c r="AJ518" i="19" s="1"/>
  <c r="Y518" i="19"/>
  <c r="X518" i="19"/>
  <c r="W518" i="19" s="1"/>
  <c r="V518" i="19"/>
  <c r="T518" i="19"/>
  <c r="S518" i="19"/>
  <c r="P518" i="19"/>
  <c r="N518" i="19"/>
  <c r="J518" i="19"/>
  <c r="I518" i="19"/>
  <c r="H518" i="19"/>
  <c r="G518" i="19" s="1"/>
  <c r="F518" i="19"/>
  <c r="AS517" i="19"/>
  <c r="AP517" i="19"/>
  <c r="AQ517" i="19" s="1"/>
  <c r="AI517" i="19"/>
  <c r="Y517" i="19"/>
  <c r="X517" i="19"/>
  <c r="W517" i="19" s="1"/>
  <c r="V517" i="19"/>
  <c r="T517" i="19"/>
  <c r="S517" i="19"/>
  <c r="P517" i="19"/>
  <c r="N517" i="19"/>
  <c r="J517" i="19"/>
  <c r="I517" i="19"/>
  <c r="H517" i="19"/>
  <c r="G517" i="19" s="1"/>
  <c r="F517" i="19"/>
  <c r="AS516" i="19"/>
  <c r="AP516" i="19"/>
  <c r="AQ516" i="19" s="1"/>
  <c r="AI516" i="19"/>
  <c r="AJ516" i="19" s="1"/>
  <c r="Y516" i="19"/>
  <c r="X516" i="19"/>
  <c r="W516" i="19" s="1"/>
  <c r="V516" i="19"/>
  <c r="T516" i="19"/>
  <c r="S516" i="19"/>
  <c r="P516" i="19"/>
  <c r="N516" i="19"/>
  <c r="J516" i="19"/>
  <c r="I516" i="19"/>
  <c r="H516" i="19"/>
  <c r="G516" i="19" s="1"/>
  <c r="F516" i="19"/>
  <c r="AS515" i="19"/>
  <c r="AP515" i="19"/>
  <c r="AQ515" i="19" s="1"/>
  <c r="AI515" i="19"/>
  <c r="AK515" i="19" s="1"/>
  <c r="Y515" i="19"/>
  <c r="X515" i="19"/>
  <c r="W515" i="19" s="1"/>
  <c r="V515" i="19"/>
  <c r="T515" i="19"/>
  <c r="S515" i="19"/>
  <c r="P515" i="19"/>
  <c r="N515" i="19"/>
  <c r="J515" i="19"/>
  <c r="I515" i="19"/>
  <c r="H515" i="19"/>
  <c r="G515" i="19" s="1"/>
  <c r="F515" i="19"/>
  <c r="AS514" i="19"/>
  <c r="AP514" i="19"/>
  <c r="AQ514" i="19" s="1"/>
  <c r="AI514" i="19"/>
  <c r="AJ514" i="19" s="1"/>
  <c r="Y514" i="19"/>
  <c r="X514" i="19"/>
  <c r="W514" i="19" s="1"/>
  <c r="V514" i="19"/>
  <c r="T514" i="19"/>
  <c r="S514" i="19"/>
  <c r="P514" i="19"/>
  <c r="N514" i="19"/>
  <c r="J514" i="19"/>
  <c r="I514" i="19"/>
  <c r="H514" i="19"/>
  <c r="G514" i="19" s="1"/>
  <c r="F514" i="19"/>
  <c r="AS513" i="19"/>
  <c r="AP513" i="19"/>
  <c r="AQ513" i="19" s="1"/>
  <c r="AI513" i="19"/>
  <c r="Y513" i="19"/>
  <c r="X513" i="19"/>
  <c r="W513" i="19" s="1"/>
  <c r="V513" i="19"/>
  <c r="T513" i="19"/>
  <c r="S513" i="19"/>
  <c r="P513" i="19"/>
  <c r="N513" i="19"/>
  <c r="J513" i="19"/>
  <c r="I513" i="19"/>
  <c r="H513" i="19"/>
  <c r="G513" i="19" s="1"/>
  <c r="F513" i="19"/>
  <c r="AS512" i="19"/>
  <c r="AP512" i="19"/>
  <c r="AQ512" i="19" s="1"/>
  <c r="AI512" i="19"/>
  <c r="AJ512" i="19" s="1"/>
  <c r="Y512" i="19"/>
  <c r="X512" i="19"/>
  <c r="W512" i="19" s="1"/>
  <c r="V512" i="19"/>
  <c r="T512" i="19"/>
  <c r="S512" i="19"/>
  <c r="P512" i="19"/>
  <c r="N512" i="19"/>
  <c r="J512" i="19"/>
  <c r="I512" i="19"/>
  <c r="H512" i="19"/>
  <c r="G512" i="19" s="1"/>
  <c r="F512" i="19"/>
  <c r="AS511" i="19"/>
  <c r="AP511" i="19"/>
  <c r="AQ511" i="19" s="1"/>
  <c r="AI511" i="19"/>
  <c r="AJ511" i="19" s="1"/>
  <c r="Y511" i="19"/>
  <c r="X511" i="19"/>
  <c r="W511" i="19" s="1"/>
  <c r="V511" i="19"/>
  <c r="T511" i="19"/>
  <c r="S511" i="19"/>
  <c r="P511" i="19"/>
  <c r="N511" i="19"/>
  <c r="J511" i="19"/>
  <c r="I511" i="19"/>
  <c r="H511" i="19"/>
  <c r="G511" i="19" s="1"/>
  <c r="F511" i="19"/>
  <c r="AS510" i="19"/>
  <c r="AP510" i="19"/>
  <c r="AQ510" i="19" s="1"/>
  <c r="AI510" i="19"/>
  <c r="AJ510" i="19" s="1"/>
  <c r="Y510" i="19"/>
  <c r="X510" i="19"/>
  <c r="W510" i="19" s="1"/>
  <c r="V510" i="19"/>
  <c r="T510" i="19"/>
  <c r="S510" i="19"/>
  <c r="P510" i="19"/>
  <c r="N510" i="19"/>
  <c r="J510" i="19"/>
  <c r="I510" i="19"/>
  <c r="H510" i="19"/>
  <c r="G510" i="19" s="1"/>
  <c r="F510" i="19"/>
  <c r="AS509" i="19"/>
  <c r="AP509" i="19"/>
  <c r="AQ509" i="19" s="1"/>
  <c r="AI509" i="19"/>
  <c r="Y509" i="19"/>
  <c r="X509" i="19"/>
  <c r="W509" i="19" s="1"/>
  <c r="V509" i="19"/>
  <c r="T509" i="19"/>
  <c r="S509" i="19"/>
  <c r="P509" i="19"/>
  <c r="N509" i="19"/>
  <c r="J509" i="19"/>
  <c r="I509" i="19"/>
  <c r="H509" i="19"/>
  <c r="G509" i="19" s="1"/>
  <c r="F509" i="19"/>
  <c r="AS508" i="19"/>
  <c r="AP508" i="19"/>
  <c r="AQ508" i="19" s="1"/>
  <c r="AI508" i="19"/>
  <c r="AJ508" i="19" s="1"/>
  <c r="Y508" i="19"/>
  <c r="X508" i="19"/>
  <c r="W508" i="19" s="1"/>
  <c r="V508" i="19"/>
  <c r="T508" i="19"/>
  <c r="S508" i="19"/>
  <c r="P508" i="19"/>
  <c r="N508" i="19"/>
  <c r="J508" i="19"/>
  <c r="I508" i="19"/>
  <c r="H508" i="19"/>
  <c r="G508" i="19" s="1"/>
  <c r="F508" i="19"/>
  <c r="AS507" i="19"/>
  <c r="AP507" i="19"/>
  <c r="AQ507" i="19" s="1"/>
  <c r="AI507" i="19"/>
  <c r="AJ507" i="19" s="1"/>
  <c r="Y507" i="19"/>
  <c r="X507" i="19"/>
  <c r="W507" i="19" s="1"/>
  <c r="V507" i="19"/>
  <c r="T507" i="19"/>
  <c r="S507" i="19"/>
  <c r="R507" i="19" s="1"/>
  <c r="P507" i="19"/>
  <c r="N507" i="19"/>
  <c r="J507" i="19"/>
  <c r="I507" i="19"/>
  <c r="H507" i="19"/>
  <c r="G507" i="19" s="1"/>
  <c r="F507" i="19"/>
  <c r="AS506" i="19"/>
  <c r="AP506" i="19"/>
  <c r="AQ506" i="19" s="1"/>
  <c r="AI506" i="19"/>
  <c r="AJ506" i="19" s="1"/>
  <c r="Y506" i="19"/>
  <c r="X506" i="19"/>
  <c r="W506" i="19" s="1"/>
  <c r="V506" i="19"/>
  <c r="T506" i="19"/>
  <c r="S506" i="19"/>
  <c r="P506" i="19"/>
  <c r="N506" i="19"/>
  <c r="J506" i="19"/>
  <c r="I506" i="19"/>
  <c r="H506" i="19"/>
  <c r="G506" i="19" s="1"/>
  <c r="F506" i="19"/>
  <c r="AS505" i="19"/>
  <c r="AP505" i="19"/>
  <c r="AQ505" i="19" s="1"/>
  <c r="AI505" i="19"/>
  <c r="Y505" i="19"/>
  <c r="X505" i="19"/>
  <c r="W505" i="19" s="1"/>
  <c r="V505" i="19"/>
  <c r="T505" i="19"/>
  <c r="S505" i="19"/>
  <c r="P505" i="19"/>
  <c r="N505" i="19"/>
  <c r="J505" i="19"/>
  <c r="I505" i="19"/>
  <c r="H505" i="19"/>
  <c r="G505" i="19" s="1"/>
  <c r="F505" i="19"/>
  <c r="AS504" i="19"/>
  <c r="AP504" i="19"/>
  <c r="AQ504" i="19" s="1"/>
  <c r="AI504" i="19"/>
  <c r="AJ504" i="19" s="1"/>
  <c r="Y504" i="19"/>
  <c r="X504" i="19"/>
  <c r="W504" i="19" s="1"/>
  <c r="V504" i="19"/>
  <c r="T504" i="19"/>
  <c r="S504" i="19"/>
  <c r="P504" i="19"/>
  <c r="N504" i="19"/>
  <c r="J504" i="19"/>
  <c r="I504" i="19"/>
  <c r="H504" i="19"/>
  <c r="G504" i="19" s="1"/>
  <c r="F504" i="19"/>
  <c r="AS503" i="19"/>
  <c r="AP503" i="19"/>
  <c r="AQ503" i="19" s="1"/>
  <c r="AI503" i="19"/>
  <c r="AJ503" i="19" s="1"/>
  <c r="Y503" i="19"/>
  <c r="X503" i="19"/>
  <c r="W503" i="19" s="1"/>
  <c r="V503" i="19"/>
  <c r="T503" i="19"/>
  <c r="S503" i="19"/>
  <c r="P503" i="19"/>
  <c r="N503" i="19"/>
  <c r="J503" i="19"/>
  <c r="I503" i="19"/>
  <c r="H503" i="19"/>
  <c r="G503" i="19" s="1"/>
  <c r="F503" i="19"/>
  <c r="AS502" i="19"/>
  <c r="AP502" i="19"/>
  <c r="AQ502" i="19" s="1"/>
  <c r="AI502" i="19"/>
  <c r="AJ502" i="19" s="1"/>
  <c r="Y502" i="19"/>
  <c r="X502" i="19"/>
  <c r="W502" i="19" s="1"/>
  <c r="V502" i="19"/>
  <c r="T502" i="19"/>
  <c r="S502" i="19"/>
  <c r="P502" i="19"/>
  <c r="N502" i="19"/>
  <c r="J502" i="19"/>
  <c r="I502" i="19"/>
  <c r="H502" i="19"/>
  <c r="G502" i="19" s="1"/>
  <c r="F502" i="19"/>
  <c r="AS501" i="19"/>
  <c r="AP501" i="19"/>
  <c r="AQ501" i="19" s="1"/>
  <c r="AI501" i="19"/>
  <c r="Y501" i="19"/>
  <c r="X501" i="19"/>
  <c r="W501" i="19" s="1"/>
  <c r="V501" i="19"/>
  <c r="T501" i="19"/>
  <c r="S501" i="19"/>
  <c r="P501" i="19"/>
  <c r="N501" i="19"/>
  <c r="J501" i="19"/>
  <c r="I501" i="19"/>
  <c r="H501" i="19"/>
  <c r="G501" i="19" s="1"/>
  <c r="F501" i="19"/>
  <c r="AS500" i="19"/>
  <c r="AP500" i="19"/>
  <c r="AQ500" i="19" s="1"/>
  <c r="AI500" i="19"/>
  <c r="AJ500" i="19" s="1"/>
  <c r="Y500" i="19"/>
  <c r="X500" i="19"/>
  <c r="W500" i="19" s="1"/>
  <c r="V500" i="19"/>
  <c r="T500" i="19"/>
  <c r="S500" i="19"/>
  <c r="P500" i="19"/>
  <c r="N500" i="19"/>
  <c r="J500" i="19"/>
  <c r="I500" i="19"/>
  <c r="H500" i="19"/>
  <c r="G500" i="19" s="1"/>
  <c r="F500" i="19"/>
  <c r="AS499" i="19"/>
  <c r="AP499" i="19"/>
  <c r="AQ499" i="19" s="1"/>
  <c r="AI499" i="19"/>
  <c r="AJ499" i="19" s="1"/>
  <c r="Y499" i="19"/>
  <c r="X499" i="19"/>
  <c r="W499" i="19" s="1"/>
  <c r="V499" i="19"/>
  <c r="T499" i="19"/>
  <c r="S499" i="19"/>
  <c r="P499" i="19"/>
  <c r="N499" i="19"/>
  <c r="J499" i="19"/>
  <c r="I499" i="19"/>
  <c r="H499" i="19"/>
  <c r="G499" i="19" s="1"/>
  <c r="F499" i="19"/>
  <c r="AS498" i="19"/>
  <c r="AP498" i="19"/>
  <c r="AQ498" i="19" s="1"/>
  <c r="AI498" i="19"/>
  <c r="AJ498" i="19" s="1"/>
  <c r="Y498" i="19"/>
  <c r="X498" i="19"/>
  <c r="W498" i="19" s="1"/>
  <c r="V498" i="19"/>
  <c r="T498" i="19"/>
  <c r="S498" i="19"/>
  <c r="P498" i="19"/>
  <c r="N498" i="19"/>
  <c r="J498" i="19"/>
  <c r="I498" i="19"/>
  <c r="H498" i="19"/>
  <c r="G498" i="19" s="1"/>
  <c r="F498" i="19"/>
  <c r="AS497" i="19"/>
  <c r="AP497" i="19"/>
  <c r="AQ497" i="19" s="1"/>
  <c r="AI497" i="19"/>
  <c r="Y497" i="19"/>
  <c r="X497" i="19"/>
  <c r="W497" i="19" s="1"/>
  <c r="V497" i="19"/>
  <c r="T497" i="19"/>
  <c r="S497" i="19"/>
  <c r="P497" i="19"/>
  <c r="N497" i="19"/>
  <c r="J497" i="19"/>
  <c r="I497" i="19"/>
  <c r="H497" i="19"/>
  <c r="G497" i="19" s="1"/>
  <c r="F497" i="19"/>
  <c r="AS496" i="19"/>
  <c r="AP496" i="19"/>
  <c r="AQ496" i="19" s="1"/>
  <c r="AI496" i="19"/>
  <c r="AJ496" i="19" s="1"/>
  <c r="Y496" i="19"/>
  <c r="X496" i="19"/>
  <c r="W496" i="19" s="1"/>
  <c r="V496" i="19"/>
  <c r="T496" i="19"/>
  <c r="S496" i="19"/>
  <c r="AA496" i="19" s="1"/>
  <c r="P496" i="19"/>
  <c r="N496" i="19"/>
  <c r="J496" i="19"/>
  <c r="I496" i="19"/>
  <c r="H496" i="19"/>
  <c r="G496" i="19" s="1"/>
  <c r="F496" i="19"/>
  <c r="AS495" i="19"/>
  <c r="AP495" i="19"/>
  <c r="AQ495" i="19" s="1"/>
  <c r="AI495" i="19"/>
  <c r="AJ495" i="19" s="1"/>
  <c r="Y495" i="19"/>
  <c r="X495" i="19"/>
  <c r="W495" i="19" s="1"/>
  <c r="V495" i="19"/>
  <c r="T495" i="19"/>
  <c r="S495" i="19"/>
  <c r="P495" i="19"/>
  <c r="N495" i="19"/>
  <c r="J495" i="19"/>
  <c r="I495" i="19"/>
  <c r="H495" i="19"/>
  <c r="G495" i="19" s="1"/>
  <c r="F495" i="19"/>
  <c r="AS494" i="19"/>
  <c r="AP494" i="19"/>
  <c r="AQ494" i="19" s="1"/>
  <c r="AI494" i="19"/>
  <c r="AJ494" i="19" s="1"/>
  <c r="Y494" i="19"/>
  <c r="X494" i="19"/>
  <c r="W494" i="19" s="1"/>
  <c r="V494" i="19"/>
  <c r="T494" i="19"/>
  <c r="S494" i="19"/>
  <c r="AA494" i="19" s="1"/>
  <c r="P494" i="19"/>
  <c r="N494" i="19"/>
  <c r="J494" i="19"/>
  <c r="I494" i="19"/>
  <c r="H494" i="19"/>
  <c r="G494" i="19" s="1"/>
  <c r="F494" i="19"/>
  <c r="AS493" i="19"/>
  <c r="AP493" i="19"/>
  <c r="AQ493" i="19" s="1"/>
  <c r="AI493" i="19"/>
  <c r="Y493" i="19"/>
  <c r="X493" i="19"/>
  <c r="W493" i="19" s="1"/>
  <c r="V493" i="19"/>
  <c r="T493" i="19"/>
  <c r="S493" i="19"/>
  <c r="P493" i="19"/>
  <c r="N493" i="19"/>
  <c r="J493" i="19"/>
  <c r="I493" i="19"/>
  <c r="H493" i="19"/>
  <c r="G493" i="19" s="1"/>
  <c r="F493" i="19"/>
  <c r="AS492" i="19"/>
  <c r="AP492" i="19"/>
  <c r="AQ492" i="19" s="1"/>
  <c r="AI492" i="19"/>
  <c r="AJ492" i="19" s="1"/>
  <c r="Y492" i="19"/>
  <c r="X492" i="19"/>
  <c r="W492" i="19" s="1"/>
  <c r="V492" i="19"/>
  <c r="T492" i="19"/>
  <c r="S492" i="19"/>
  <c r="P492" i="19"/>
  <c r="N492" i="19"/>
  <c r="J492" i="19"/>
  <c r="I492" i="19"/>
  <c r="H492" i="19"/>
  <c r="G492" i="19" s="1"/>
  <c r="F492" i="19"/>
  <c r="AS491" i="19"/>
  <c r="AP491" i="19"/>
  <c r="AQ491" i="19" s="1"/>
  <c r="AI491" i="19"/>
  <c r="AJ491" i="19" s="1"/>
  <c r="Y491" i="19"/>
  <c r="X491" i="19"/>
  <c r="W491" i="19" s="1"/>
  <c r="V491" i="19"/>
  <c r="T491" i="19"/>
  <c r="S491" i="19"/>
  <c r="P491" i="19"/>
  <c r="N491" i="19"/>
  <c r="J491" i="19"/>
  <c r="I491" i="19"/>
  <c r="H491" i="19"/>
  <c r="G491" i="19" s="1"/>
  <c r="F491" i="19"/>
  <c r="AS490" i="19"/>
  <c r="AP490" i="19"/>
  <c r="AQ490" i="19" s="1"/>
  <c r="AI490" i="19"/>
  <c r="AJ490" i="19" s="1"/>
  <c r="Y490" i="19"/>
  <c r="X490" i="19"/>
  <c r="W490" i="19" s="1"/>
  <c r="V490" i="19"/>
  <c r="T490" i="19"/>
  <c r="S490" i="19"/>
  <c r="P490" i="19"/>
  <c r="N490" i="19"/>
  <c r="J490" i="19"/>
  <c r="I490" i="19"/>
  <c r="H490" i="19"/>
  <c r="G490" i="19" s="1"/>
  <c r="F490" i="19"/>
  <c r="AS489" i="19"/>
  <c r="AP489" i="19"/>
  <c r="AQ489" i="19" s="1"/>
  <c r="AI489" i="19"/>
  <c r="Y489" i="19"/>
  <c r="X489" i="19"/>
  <c r="W489" i="19" s="1"/>
  <c r="V489" i="19"/>
  <c r="T489" i="19"/>
  <c r="S489" i="19"/>
  <c r="P489" i="19"/>
  <c r="N489" i="19"/>
  <c r="J489" i="19"/>
  <c r="I489" i="19"/>
  <c r="H489" i="19"/>
  <c r="G489" i="19" s="1"/>
  <c r="F489" i="19"/>
  <c r="AS488" i="19"/>
  <c r="AP488" i="19"/>
  <c r="AQ488" i="19" s="1"/>
  <c r="AI488" i="19"/>
  <c r="AJ488" i="19" s="1"/>
  <c r="Y488" i="19"/>
  <c r="X488" i="19"/>
  <c r="W488" i="19" s="1"/>
  <c r="V488" i="19"/>
  <c r="T488" i="19"/>
  <c r="S488" i="19"/>
  <c r="P488" i="19"/>
  <c r="N488" i="19"/>
  <c r="J488" i="19"/>
  <c r="I488" i="19"/>
  <c r="H488" i="19"/>
  <c r="G488" i="19" s="1"/>
  <c r="F488" i="19"/>
  <c r="AS487" i="19"/>
  <c r="AP487" i="19"/>
  <c r="AQ487" i="19" s="1"/>
  <c r="AI487" i="19"/>
  <c r="AJ487" i="19" s="1"/>
  <c r="Y487" i="19"/>
  <c r="X487" i="19"/>
  <c r="W487" i="19" s="1"/>
  <c r="V487" i="19"/>
  <c r="T487" i="19"/>
  <c r="S487" i="19"/>
  <c r="P487" i="19"/>
  <c r="N487" i="19"/>
  <c r="J487" i="19"/>
  <c r="I487" i="19"/>
  <c r="H487" i="19"/>
  <c r="G487" i="19" s="1"/>
  <c r="F487" i="19"/>
  <c r="AS486" i="19"/>
  <c r="AP486" i="19"/>
  <c r="AQ486" i="19" s="1"/>
  <c r="AI486" i="19"/>
  <c r="AJ486" i="19" s="1"/>
  <c r="Y486" i="19"/>
  <c r="X486" i="19"/>
  <c r="W486" i="19" s="1"/>
  <c r="V486" i="19"/>
  <c r="T486" i="19"/>
  <c r="S486" i="19"/>
  <c r="P486" i="19"/>
  <c r="N486" i="19"/>
  <c r="J486" i="19"/>
  <c r="I486" i="19"/>
  <c r="H486" i="19"/>
  <c r="G486" i="19" s="1"/>
  <c r="F486" i="19"/>
  <c r="AS485" i="19"/>
  <c r="AP485" i="19"/>
  <c r="AQ485" i="19" s="1"/>
  <c r="AI485" i="19"/>
  <c r="Y485" i="19"/>
  <c r="X485" i="19"/>
  <c r="W485" i="19" s="1"/>
  <c r="V485" i="19"/>
  <c r="T485" i="19"/>
  <c r="S485" i="19"/>
  <c r="P485" i="19"/>
  <c r="N485" i="19"/>
  <c r="J485" i="19"/>
  <c r="I485" i="19"/>
  <c r="H485" i="19"/>
  <c r="G485" i="19" s="1"/>
  <c r="F485" i="19"/>
  <c r="AS484" i="19"/>
  <c r="AP484" i="19"/>
  <c r="AQ484" i="19" s="1"/>
  <c r="AI484" i="19"/>
  <c r="AJ484" i="19" s="1"/>
  <c r="Y484" i="19"/>
  <c r="X484" i="19"/>
  <c r="W484" i="19" s="1"/>
  <c r="V484" i="19"/>
  <c r="T484" i="19"/>
  <c r="S484" i="19"/>
  <c r="P484" i="19"/>
  <c r="N484" i="19"/>
  <c r="J484" i="19"/>
  <c r="I484" i="19"/>
  <c r="H484" i="19"/>
  <c r="G484" i="19" s="1"/>
  <c r="F484" i="19"/>
  <c r="AS483" i="19"/>
  <c r="AP483" i="19"/>
  <c r="AQ483" i="19" s="1"/>
  <c r="AI483" i="19"/>
  <c r="AJ483" i="19" s="1"/>
  <c r="Y483" i="19"/>
  <c r="X483" i="19"/>
  <c r="W483" i="19" s="1"/>
  <c r="V483" i="19"/>
  <c r="T483" i="19"/>
  <c r="S483" i="19"/>
  <c r="P483" i="19"/>
  <c r="N483" i="19"/>
  <c r="J483" i="19"/>
  <c r="I483" i="19"/>
  <c r="H483" i="19"/>
  <c r="G483" i="19" s="1"/>
  <c r="F483" i="19"/>
  <c r="AS482" i="19"/>
  <c r="AP482" i="19"/>
  <c r="AQ482" i="19" s="1"/>
  <c r="AI482" i="19"/>
  <c r="AJ482" i="19" s="1"/>
  <c r="Y482" i="19"/>
  <c r="X482" i="19"/>
  <c r="W482" i="19" s="1"/>
  <c r="V482" i="19"/>
  <c r="T482" i="19"/>
  <c r="S482" i="19"/>
  <c r="P482" i="19"/>
  <c r="N482" i="19"/>
  <c r="J482" i="19"/>
  <c r="I482" i="19"/>
  <c r="H482" i="19"/>
  <c r="G482" i="19" s="1"/>
  <c r="F482" i="19"/>
  <c r="AS481" i="19"/>
  <c r="AP481" i="19"/>
  <c r="AQ481" i="19" s="1"/>
  <c r="AI481" i="19"/>
  <c r="Y481" i="19"/>
  <c r="X481" i="19"/>
  <c r="W481" i="19" s="1"/>
  <c r="V481" i="19"/>
  <c r="T481" i="19"/>
  <c r="S481" i="19"/>
  <c r="P481" i="19"/>
  <c r="N481" i="19"/>
  <c r="J481" i="19"/>
  <c r="I481" i="19"/>
  <c r="H481" i="19"/>
  <c r="G481" i="19" s="1"/>
  <c r="F481" i="19"/>
  <c r="AS480" i="19"/>
  <c r="AP480" i="19"/>
  <c r="AQ480" i="19" s="1"/>
  <c r="AI480" i="19"/>
  <c r="AJ480" i="19" s="1"/>
  <c r="Y480" i="19"/>
  <c r="X480" i="19"/>
  <c r="W480" i="19" s="1"/>
  <c r="V480" i="19"/>
  <c r="T480" i="19"/>
  <c r="S480" i="19"/>
  <c r="R480" i="19" s="1"/>
  <c r="P480" i="19"/>
  <c r="N480" i="19"/>
  <c r="J480" i="19"/>
  <c r="I480" i="19"/>
  <c r="H480" i="19"/>
  <c r="G480" i="19" s="1"/>
  <c r="F480" i="19"/>
  <c r="AS479" i="19"/>
  <c r="AP479" i="19"/>
  <c r="AQ479" i="19" s="1"/>
  <c r="AI479" i="19"/>
  <c r="AJ479" i="19" s="1"/>
  <c r="Y479" i="19"/>
  <c r="X479" i="19"/>
  <c r="W479" i="19" s="1"/>
  <c r="V479" i="19"/>
  <c r="T479" i="19"/>
  <c r="S479" i="19"/>
  <c r="P479" i="19"/>
  <c r="N479" i="19"/>
  <c r="J479" i="19"/>
  <c r="I479" i="19"/>
  <c r="H479" i="19"/>
  <c r="G479" i="19" s="1"/>
  <c r="F479" i="19"/>
  <c r="AS478" i="19"/>
  <c r="AP478" i="19"/>
  <c r="AQ478" i="19" s="1"/>
  <c r="AI478" i="19"/>
  <c r="AJ478" i="19" s="1"/>
  <c r="Y478" i="19"/>
  <c r="X478" i="19"/>
  <c r="W478" i="19" s="1"/>
  <c r="V478" i="19"/>
  <c r="T478" i="19"/>
  <c r="S478" i="19"/>
  <c r="P478" i="19"/>
  <c r="N478" i="19"/>
  <c r="J478" i="19"/>
  <c r="I478" i="19"/>
  <c r="H478" i="19"/>
  <c r="G478" i="19" s="1"/>
  <c r="F478" i="19"/>
  <c r="AS477" i="19"/>
  <c r="AP477" i="19"/>
  <c r="AQ477" i="19" s="1"/>
  <c r="AI477" i="19"/>
  <c r="Y477" i="19"/>
  <c r="X477" i="19"/>
  <c r="W477" i="19" s="1"/>
  <c r="V477" i="19"/>
  <c r="T477" i="19"/>
  <c r="S477" i="19"/>
  <c r="P477" i="19"/>
  <c r="N477" i="19"/>
  <c r="J477" i="19"/>
  <c r="I477" i="19"/>
  <c r="H477" i="19"/>
  <c r="G477" i="19" s="1"/>
  <c r="F477" i="19"/>
  <c r="AS476" i="19"/>
  <c r="AP476" i="19"/>
  <c r="AQ476" i="19" s="1"/>
  <c r="AI476" i="19"/>
  <c r="AJ476" i="19" s="1"/>
  <c r="Y476" i="19"/>
  <c r="X476" i="19"/>
  <c r="W476" i="19" s="1"/>
  <c r="V476" i="19"/>
  <c r="T476" i="19"/>
  <c r="S476" i="19"/>
  <c r="P476" i="19"/>
  <c r="N476" i="19"/>
  <c r="J476" i="19"/>
  <c r="I476" i="19"/>
  <c r="H476" i="19"/>
  <c r="G476" i="19" s="1"/>
  <c r="F476" i="19"/>
  <c r="AS475" i="19"/>
  <c r="AP475" i="19"/>
  <c r="AQ475" i="19" s="1"/>
  <c r="AI475" i="19"/>
  <c r="AJ475" i="19" s="1"/>
  <c r="Y475" i="19"/>
  <c r="X475" i="19"/>
  <c r="W475" i="19" s="1"/>
  <c r="V475" i="19"/>
  <c r="T475" i="19"/>
  <c r="S475" i="19"/>
  <c r="P475" i="19"/>
  <c r="N475" i="19"/>
  <c r="J475" i="19"/>
  <c r="I475" i="19"/>
  <c r="H475" i="19"/>
  <c r="G475" i="19" s="1"/>
  <c r="F475" i="19"/>
  <c r="AS474" i="19"/>
  <c r="AP474" i="19"/>
  <c r="AQ474" i="19" s="1"/>
  <c r="AI474" i="19"/>
  <c r="AJ474" i="19" s="1"/>
  <c r="Y474" i="19"/>
  <c r="X474" i="19"/>
  <c r="W474" i="19" s="1"/>
  <c r="V474" i="19"/>
  <c r="T474" i="19"/>
  <c r="S474" i="19"/>
  <c r="P474" i="19"/>
  <c r="N474" i="19"/>
  <c r="J474" i="19"/>
  <c r="I474" i="19"/>
  <c r="H474" i="19"/>
  <c r="G474" i="19" s="1"/>
  <c r="F474" i="19"/>
  <c r="AS473" i="19"/>
  <c r="AP473" i="19"/>
  <c r="AQ473" i="19" s="1"/>
  <c r="AI473" i="19"/>
  <c r="Y473" i="19"/>
  <c r="X473" i="19"/>
  <c r="W473" i="19" s="1"/>
  <c r="V473" i="19"/>
  <c r="T473" i="19"/>
  <c r="S473" i="19"/>
  <c r="P473" i="19"/>
  <c r="N473" i="19"/>
  <c r="J473" i="19"/>
  <c r="I473" i="19"/>
  <c r="H473" i="19"/>
  <c r="G473" i="19" s="1"/>
  <c r="F473" i="19"/>
  <c r="AS472" i="19"/>
  <c r="AP472" i="19"/>
  <c r="AQ472" i="19" s="1"/>
  <c r="AI472" i="19"/>
  <c r="AJ472" i="19" s="1"/>
  <c r="Y472" i="19"/>
  <c r="X472" i="19"/>
  <c r="W472" i="19" s="1"/>
  <c r="V472" i="19"/>
  <c r="T472" i="19"/>
  <c r="S472" i="19"/>
  <c r="P472" i="19"/>
  <c r="N472" i="19"/>
  <c r="J472" i="19"/>
  <c r="I472" i="19"/>
  <c r="H472" i="19"/>
  <c r="G472" i="19" s="1"/>
  <c r="F472" i="19"/>
  <c r="AS471" i="19"/>
  <c r="AP471" i="19"/>
  <c r="AQ471" i="19" s="1"/>
  <c r="AI471" i="19"/>
  <c r="AJ471" i="19" s="1"/>
  <c r="Y471" i="19"/>
  <c r="X471" i="19"/>
  <c r="W471" i="19" s="1"/>
  <c r="V471" i="19"/>
  <c r="T471" i="19"/>
  <c r="S471" i="19"/>
  <c r="P471" i="19"/>
  <c r="N471" i="19"/>
  <c r="J471" i="19"/>
  <c r="I471" i="19"/>
  <c r="H471" i="19"/>
  <c r="G471" i="19" s="1"/>
  <c r="F471" i="19"/>
  <c r="AS470" i="19"/>
  <c r="AP470" i="19"/>
  <c r="AQ470" i="19" s="1"/>
  <c r="AI470" i="19"/>
  <c r="AJ470" i="19" s="1"/>
  <c r="Y470" i="19"/>
  <c r="X470" i="19"/>
  <c r="W470" i="19" s="1"/>
  <c r="V470" i="19"/>
  <c r="T470" i="19"/>
  <c r="S470" i="19"/>
  <c r="P470" i="19"/>
  <c r="N470" i="19"/>
  <c r="J470" i="19"/>
  <c r="I470" i="19"/>
  <c r="H470" i="19"/>
  <c r="G470" i="19" s="1"/>
  <c r="F470" i="19"/>
  <c r="AS469" i="19"/>
  <c r="AP469" i="19"/>
  <c r="AQ469" i="19" s="1"/>
  <c r="AI469" i="19"/>
  <c r="Y469" i="19"/>
  <c r="X469" i="19"/>
  <c r="W469" i="19" s="1"/>
  <c r="V469" i="19"/>
  <c r="T469" i="19"/>
  <c r="S469" i="19"/>
  <c r="P469" i="19"/>
  <c r="N469" i="19"/>
  <c r="J469" i="19"/>
  <c r="I469" i="19"/>
  <c r="H469" i="19"/>
  <c r="G469" i="19" s="1"/>
  <c r="F469" i="19"/>
  <c r="AS468" i="19"/>
  <c r="AP468" i="19"/>
  <c r="AQ468" i="19" s="1"/>
  <c r="AI468" i="19"/>
  <c r="Y468" i="19"/>
  <c r="X468" i="19"/>
  <c r="W468" i="19" s="1"/>
  <c r="V468" i="19"/>
  <c r="T468" i="19"/>
  <c r="S468" i="19"/>
  <c r="P468" i="19"/>
  <c r="N468" i="19"/>
  <c r="J468" i="19"/>
  <c r="I468" i="19"/>
  <c r="H468" i="19"/>
  <c r="G468" i="19" s="1"/>
  <c r="F468" i="19"/>
  <c r="AS467" i="19"/>
  <c r="AP467" i="19"/>
  <c r="AQ467" i="19" s="1"/>
  <c r="AI467" i="19"/>
  <c r="Y467" i="19"/>
  <c r="X467" i="19"/>
  <c r="W467" i="19" s="1"/>
  <c r="V467" i="19"/>
  <c r="T467" i="19"/>
  <c r="S467" i="19"/>
  <c r="P467" i="19"/>
  <c r="N467" i="19"/>
  <c r="J467" i="19"/>
  <c r="I467" i="19"/>
  <c r="H467" i="19"/>
  <c r="G467" i="19" s="1"/>
  <c r="F467" i="19"/>
  <c r="AS466" i="19"/>
  <c r="AP466" i="19"/>
  <c r="AQ466" i="19" s="1"/>
  <c r="AI466" i="19"/>
  <c r="AJ466" i="19" s="1"/>
  <c r="Y466" i="19"/>
  <c r="X466" i="19"/>
  <c r="W466" i="19" s="1"/>
  <c r="V466" i="19"/>
  <c r="T466" i="19"/>
  <c r="S466" i="19"/>
  <c r="P466" i="19"/>
  <c r="N466" i="19"/>
  <c r="J466" i="19"/>
  <c r="I466" i="19"/>
  <c r="H466" i="19"/>
  <c r="G466" i="19" s="1"/>
  <c r="F466" i="19"/>
  <c r="AS465" i="19"/>
  <c r="AP465" i="19"/>
  <c r="AQ465" i="19" s="1"/>
  <c r="AI465" i="19"/>
  <c r="Y465" i="19"/>
  <c r="X465" i="19"/>
  <c r="W465" i="19" s="1"/>
  <c r="V465" i="19"/>
  <c r="T465" i="19"/>
  <c r="S465" i="19"/>
  <c r="P465" i="19"/>
  <c r="N465" i="19"/>
  <c r="J465" i="19"/>
  <c r="I465" i="19"/>
  <c r="H465" i="19"/>
  <c r="G465" i="19" s="1"/>
  <c r="F465" i="19"/>
  <c r="AS464" i="19"/>
  <c r="AP464" i="19"/>
  <c r="AQ464" i="19" s="1"/>
  <c r="AI464" i="19"/>
  <c r="Y464" i="19"/>
  <c r="X464" i="19"/>
  <c r="W464" i="19" s="1"/>
  <c r="V464" i="19"/>
  <c r="T464" i="19"/>
  <c r="S464" i="19"/>
  <c r="P464" i="19"/>
  <c r="N464" i="19"/>
  <c r="J464" i="19"/>
  <c r="I464" i="19"/>
  <c r="H464" i="19"/>
  <c r="G464" i="19" s="1"/>
  <c r="F464" i="19"/>
  <c r="AS463" i="19"/>
  <c r="AP463" i="19"/>
  <c r="AQ463" i="19" s="1"/>
  <c r="AI463" i="19"/>
  <c r="Y463" i="19"/>
  <c r="X463" i="19"/>
  <c r="W463" i="19" s="1"/>
  <c r="V463" i="19"/>
  <c r="T463" i="19"/>
  <c r="S463" i="19"/>
  <c r="P463" i="19"/>
  <c r="N463" i="19"/>
  <c r="J463" i="19"/>
  <c r="I463" i="19"/>
  <c r="H463" i="19"/>
  <c r="G463" i="19" s="1"/>
  <c r="F463" i="19"/>
  <c r="AS462" i="19"/>
  <c r="AP462" i="19"/>
  <c r="AQ462" i="19" s="1"/>
  <c r="AI462" i="19"/>
  <c r="AJ462" i="19" s="1"/>
  <c r="Y462" i="19"/>
  <c r="X462" i="19"/>
  <c r="W462" i="19" s="1"/>
  <c r="V462" i="19"/>
  <c r="T462" i="19"/>
  <c r="S462" i="19"/>
  <c r="P462" i="19"/>
  <c r="N462" i="19"/>
  <c r="J462" i="19"/>
  <c r="I462" i="19"/>
  <c r="H462" i="19"/>
  <c r="G462" i="19" s="1"/>
  <c r="F462" i="19"/>
  <c r="AS461" i="19"/>
  <c r="AP461" i="19"/>
  <c r="AQ461" i="19" s="1"/>
  <c r="AI461" i="19"/>
  <c r="Y461" i="19"/>
  <c r="X461" i="19"/>
  <c r="W461" i="19" s="1"/>
  <c r="V461" i="19"/>
  <c r="T461" i="19"/>
  <c r="S461" i="19"/>
  <c r="P461" i="19"/>
  <c r="N461" i="19"/>
  <c r="J461" i="19"/>
  <c r="I461" i="19"/>
  <c r="H461" i="19"/>
  <c r="G461" i="19" s="1"/>
  <c r="F461" i="19"/>
  <c r="AS460" i="19"/>
  <c r="AP460" i="19"/>
  <c r="AQ460" i="19" s="1"/>
  <c r="AI460" i="19"/>
  <c r="Y460" i="19"/>
  <c r="X460" i="19"/>
  <c r="W460" i="19" s="1"/>
  <c r="V460" i="19"/>
  <c r="T460" i="19"/>
  <c r="S460" i="19"/>
  <c r="P460" i="19"/>
  <c r="N460" i="19"/>
  <c r="J460" i="19"/>
  <c r="I460" i="19"/>
  <c r="H460" i="19"/>
  <c r="G460" i="19" s="1"/>
  <c r="F460" i="19"/>
  <c r="AS459" i="19"/>
  <c r="AP459" i="19"/>
  <c r="AQ459" i="19" s="1"/>
  <c r="AI459" i="19"/>
  <c r="Y459" i="19"/>
  <c r="X459" i="19"/>
  <c r="W459" i="19" s="1"/>
  <c r="V459" i="19"/>
  <c r="T459" i="19"/>
  <c r="S459" i="19"/>
  <c r="P459" i="19"/>
  <c r="N459" i="19"/>
  <c r="J459" i="19"/>
  <c r="I459" i="19"/>
  <c r="H459" i="19"/>
  <c r="G459" i="19" s="1"/>
  <c r="F459" i="19"/>
  <c r="AS458" i="19"/>
  <c r="AP458" i="19"/>
  <c r="AQ458" i="19" s="1"/>
  <c r="AI458" i="19"/>
  <c r="AJ458" i="19" s="1"/>
  <c r="Y458" i="19"/>
  <c r="X458" i="19"/>
  <c r="W458" i="19" s="1"/>
  <c r="V458" i="19"/>
  <c r="T458" i="19"/>
  <c r="S458" i="19"/>
  <c r="P458" i="19"/>
  <c r="N458" i="19"/>
  <c r="J458" i="19"/>
  <c r="I458" i="19"/>
  <c r="H458" i="19"/>
  <c r="G458" i="19" s="1"/>
  <c r="F458" i="19"/>
  <c r="AS457" i="19"/>
  <c r="AP457" i="19"/>
  <c r="AQ457" i="19" s="1"/>
  <c r="AI457" i="19"/>
  <c r="Y457" i="19"/>
  <c r="X457" i="19"/>
  <c r="W457" i="19" s="1"/>
  <c r="V457" i="19"/>
  <c r="T457" i="19"/>
  <c r="S457" i="19"/>
  <c r="P457" i="19"/>
  <c r="N457" i="19"/>
  <c r="J457" i="19"/>
  <c r="I457" i="19"/>
  <c r="H457" i="19"/>
  <c r="G457" i="19" s="1"/>
  <c r="F457" i="19"/>
  <c r="AS456" i="19"/>
  <c r="AP456" i="19"/>
  <c r="AQ456" i="19" s="1"/>
  <c r="AI456" i="19"/>
  <c r="Y456" i="19"/>
  <c r="X456" i="19"/>
  <c r="W456" i="19" s="1"/>
  <c r="V456" i="19"/>
  <c r="T456" i="19"/>
  <c r="S456" i="19"/>
  <c r="P456" i="19"/>
  <c r="N456" i="19"/>
  <c r="J456" i="19"/>
  <c r="I456" i="19"/>
  <c r="H456" i="19"/>
  <c r="G456" i="19" s="1"/>
  <c r="F456" i="19"/>
  <c r="AS455" i="19"/>
  <c r="AP455" i="19"/>
  <c r="AQ455" i="19" s="1"/>
  <c r="AI455" i="19"/>
  <c r="Y455" i="19"/>
  <c r="X455" i="19"/>
  <c r="W455" i="19" s="1"/>
  <c r="V455" i="19"/>
  <c r="T455" i="19"/>
  <c r="S455" i="19"/>
  <c r="P455" i="19"/>
  <c r="N455" i="19"/>
  <c r="J455" i="19"/>
  <c r="I455" i="19"/>
  <c r="H455" i="19"/>
  <c r="G455" i="19" s="1"/>
  <c r="F455" i="19"/>
  <c r="AS454" i="19"/>
  <c r="AP454" i="19"/>
  <c r="AQ454" i="19" s="1"/>
  <c r="AI454" i="19"/>
  <c r="AJ454" i="19" s="1"/>
  <c r="Y454" i="19"/>
  <c r="X454" i="19"/>
  <c r="W454" i="19" s="1"/>
  <c r="V454" i="19"/>
  <c r="T454" i="19"/>
  <c r="S454" i="19"/>
  <c r="P454" i="19"/>
  <c r="N454" i="19"/>
  <c r="J454" i="19"/>
  <c r="I454" i="19"/>
  <c r="H454" i="19"/>
  <c r="G454" i="19" s="1"/>
  <c r="F454" i="19"/>
  <c r="AS453" i="19"/>
  <c r="AP453" i="19"/>
  <c r="AQ453" i="19" s="1"/>
  <c r="AI453" i="19"/>
  <c r="Y453" i="19"/>
  <c r="X453" i="19"/>
  <c r="W453" i="19" s="1"/>
  <c r="V453" i="19"/>
  <c r="T453" i="19"/>
  <c r="S453" i="19"/>
  <c r="P453" i="19"/>
  <c r="N453" i="19"/>
  <c r="J453" i="19"/>
  <c r="I453" i="19"/>
  <c r="H453" i="19"/>
  <c r="G453" i="19" s="1"/>
  <c r="F453" i="19"/>
  <c r="AS452" i="19"/>
  <c r="AP452" i="19"/>
  <c r="AQ452" i="19" s="1"/>
  <c r="AI452" i="19"/>
  <c r="Y452" i="19"/>
  <c r="X452" i="19"/>
  <c r="W452" i="19" s="1"/>
  <c r="V452" i="19"/>
  <c r="T452" i="19"/>
  <c r="S452" i="19"/>
  <c r="P452" i="19"/>
  <c r="N452" i="19"/>
  <c r="J452" i="19"/>
  <c r="I452" i="19"/>
  <c r="H452" i="19"/>
  <c r="G452" i="19" s="1"/>
  <c r="F452" i="19"/>
  <c r="AS451" i="19"/>
  <c r="AP451" i="19"/>
  <c r="AQ451" i="19" s="1"/>
  <c r="AI451" i="19"/>
  <c r="Y451" i="19"/>
  <c r="X451" i="19"/>
  <c r="W451" i="19" s="1"/>
  <c r="V451" i="19"/>
  <c r="T451" i="19"/>
  <c r="S451" i="19"/>
  <c r="P451" i="19"/>
  <c r="N451" i="19"/>
  <c r="J451" i="19"/>
  <c r="I451" i="19"/>
  <c r="H451" i="19"/>
  <c r="G451" i="19" s="1"/>
  <c r="F451" i="19"/>
  <c r="AS450" i="19"/>
  <c r="AP450" i="19"/>
  <c r="AQ450" i="19" s="1"/>
  <c r="AI450" i="19"/>
  <c r="AJ450" i="19" s="1"/>
  <c r="Y450" i="19"/>
  <c r="X450" i="19"/>
  <c r="W450" i="19" s="1"/>
  <c r="V450" i="19"/>
  <c r="T450" i="19"/>
  <c r="S450" i="19"/>
  <c r="P450" i="19"/>
  <c r="N450" i="19"/>
  <c r="J450" i="19"/>
  <c r="I450" i="19"/>
  <c r="H450" i="19"/>
  <c r="G450" i="19" s="1"/>
  <c r="F450" i="19"/>
  <c r="AS449" i="19"/>
  <c r="AP449" i="19"/>
  <c r="AQ449" i="19" s="1"/>
  <c r="AI449" i="19"/>
  <c r="Y449" i="19"/>
  <c r="X449" i="19"/>
  <c r="W449" i="19" s="1"/>
  <c r="V449" i="19"/>
  <c r="T449" i="19"/>
  <c r="S449" i="19"/>
  <c r="P449" i="19"/>
  <c r="N449" i="19"/>
  <c r="J449" i="19"/>
  <c r="I449" i="19"/>
  <c r="H449" i="19"/>
  <c r="G449" i="19" s="1"/>
  <c r="F449" i="19"/>
  <c r="AS448" i="19"/>
  <c r="AP448" i="19"/>
  <c r="AQ448" i="19" s="1"/>
  <c r="AI448" i="19"/>
  <c r="Y448" i="19"/>
  <c r="X448" i="19"/>
  <c r="W448" i="19" s="1"/>
  <c r="V448" i="19"/>
  <c r="T448" i="19"/>
  <c r="S448" i="19"/>
  <c r="P448" i="19"/>
  <c r="N448" i="19"/>
  <c r="J448" i="19"/>
  <c r="I448" i="19"/>
  <c r="H448" i="19"/>
  <c r="G448" i="19" s="1"/>
  <c r="F448" i="19"/>
  <c r="AS447" i="19"/>
  <c r="AP447" i="19"/>
  <c r="AQ447" i="19" s="1"/>
  <c r="AI447" i="19"/>
  <c r="Y447" i="19"/>
  <c r="X447" i="19"/>
  <c r="W447" i="19" s="1"/>
  <c r="V447" i="19"/>
  <c r="T447" i="19"/>
  <c r="S447" i="19"/>
  <c r="P447" i="19"/>
  <c r="N447" i="19"/>
  <c r="J447" i="19"/>
  <c r="I447" i="19"/>
  <c r="H447" i="19"/>
  <c r="G447" i="19" s="1"/>
  <c r="F447" i="19"/>
  <c r="AS446" i="19"/>
  <c r="AP446" i="19"/>
  <c r="AQ446" i="19" s="1"/>
  <c r="AI446" i="19"/>
  <c r="AJ446" i="19" s="1"/>
  <c r="Y446" i="19"/>
  <c r="X446" i="19"/>
  <c r="W446" i="19" s="1"/>
  <c r="V446" i="19"/>
  <c r="T446" i="19"/>
  <c r="S446" i="19"/>
  <c r="P446" i="19"/>
  <c r="N446" i="19"/>
  <c r="J446" i="19"/>
  <c r="I446" i="19"/>
  <c r="H446" i="19"/>
  <c r="G446" i="19" s="1"/>
  <c r="F446" i="19"/>
  <c r="AS445" i="19"/>
  <c r="AP445" i="19"/>
  <c r="AQ445" i="19" s="1"/>
  <c r="AI445" i="19"/>
  <c r="Y445" i="19"/>
  <c r="X445" i="19"/>
  <c r="W445" i="19" s="1"/>
  <c r="V445" i="19"/>
  <c r="T445" i="19"/>
  <c r="S445" i="19"/>
  <c r="P445" i="19"/>
  <c r="N445" i="19"/>
  <c r="J445" i="19"/>
  <c r="I445" i="19"/>
  <c r="H445" i="19"/>
  <c r="G445" i="19" s="1"/>
  <c r="F445" i="19"/>
  <c r="AS444" i="19"/>
  <c r="AP444" i="19"/>
  <c r="AQ444" i="19" s="1"/>
  <c r="AI444" i="19"/>
  <c r="Y444" i="19"/>
  <c r="X444" i="19"/>
  <c r="W444" i="19" s="1"/>
  <c r="V444" i="19"/>
  <c r="T444" i="19"/>
  <c r="S444" i="19"/>
  <c r="P444" i="19"/>
  <c r="N444" i="19"/>
  <c r="J444" i="19"/>
  <c r="I444" i="19"/>
  <c r="H444" i="19"/>
  <c r="G444" i="19" s="1"/>
  <c r="F444" i="19"/>
  <c r="AS443" i="19"/>
  <c r="AP443" i="19"/>
  <c r="AQ443" i="19" s="1"/>
  <c r="AI443" i="19"/>
  <c r="Y443" i="19"/>
  <c r="X443" i="19"/>
  <c r="W443" i="19" s="1"/>
  <c r="V443" i="19"/>
  <c r="T443" i="19"/>
  <c r="S443" i="19"/>
  <c r="P443" i="19"/>
  <c r="N443" i="19"/>
  <c r="J443" i="19"/>
  <c r="I443" i="19"/>
  <c r="H443" i="19"/>
  <c r="G443" i="19" s="1"/>
  <c r="F443" i="19"/>
  <c r="AS442" i="19"/>
  <c r="AP442" i="19"/>
  <c r="AQ442" i="19" s="1"/>
  <c r="AI442" i="19"/>
  <c r="AJ442" i="19" s="1"/>
  <c r="Y442" i="19"/>
  <c r="X442" i="19"/>
  <c r="W442" i="19" s="1"/>
  <c r="V442" i="19"/>
  <c r="T442" i="19"/>
  <c r="S442" i="19"/>
  <c r="P442" i="19"/>
  <c r="N442" i="19"/>
  <c r="J442" i="19"/>
  <c r="I442" i="19"/>
  <c r="H442" i="19"/>
  <c r="G442" i="19" s="1"/>
  <c r="F442" i="19"/>
  <c r="AS441" i="19"/>
  <c r="AP441" i="19"/>
  <c r="AQ441" i="19" s="1"/>
  <c r="AI441" i="19"/>
  <c r="Y441" i="19"/>
  <c r="X441" i="19"/>
  <c r="W441" i="19" s="1"/>
  <c r="V441" i="19"/>
  <c r="T441" i="19"/>
  <c r="S441" i="19"/>
  <c r="P441" i="19"/>
  <c r="N441" i="19"/>
  <c r="J441" i="19"/>
  <c r="I441" i="19"/>
  <c r="H441" i="19"/>
  <c r="G441" i="19" s="1"/>
  <c r="F441" i="19"/>
  <c r="AS440" i="19"/>
  <c r="AP440" i="19"/>
  <c r="AQ440" i="19" s="1"/>
  <c r="AI440" i="19"/>
  <c r="Y440" i="19"/>
  <c r="X440" i="19"/>
  <c r="W440" i="19" s="1"/>
  <c r="V440" i="19"/>
  <c r="T440" i="19"/>
  <c r="S440" i="19"/>
  <c r="P440" i="19"/>
  <c r="N440" i="19"/>
  <c r="J440" i="19"/>
  <c r="I440" i="19"/>
  <c r="H440" i="19"/>
  <c r="G440" i="19" s="1"/>
  <c r="F440" i="19"/>
  <c r="AS439" i="19"/>
  <c r="AP439" i="19"/>
  <c r="AQ439" i="19" s="1"/>
  <c r="AI439" i="19"/>
  <c r="Y439" i="19"/>
  <c r="X439" i="19"/>
  <c r="W439" i="19" s="1"/>
  <c r="V439" i="19"/>
  <c r="T439" i="19"/>
  <c r="S439" i="19"/>
  <c r="P439" i="19"/>
  <c r="N439" i="19"/>
  <c r="J439" i="19"/>
  <c r="I439" i="19"/>
  <c r="H439" i="19"/>
  <c r="G439" i="19" s="1"/>
  <c r="F439" i="19"/>
  <c r="AS438" i="19"/>
  <c r="AP438" i="19"/>
  <c r="AQ438" i="19" s="1"/>
  <c r="AI438" i="19"/>
  <c r="AJ438" i="19" s="1"/>
  <c r="Y438" i="19"/>
  <c r="X438" i="19"/>
  <c r="W438" i="19" s="1"/>
  <c r="V438" i="19"/>
  <c r="T438" i="19"/>
  <c r="S438" i="19"/>
  <c r="P438" i="19"/>
  <c r="N438" i="19"/>
  <c r="J438" i="19"/>
  <c r="I438" i="19"/>
  <c r="H438" i="19"/>
  <c r="G438" i="19" s="1"/>
  <c r="F438" i="19"/>
  <c r="AS437" i="19"/>
  <c r="AP437" i="19"/>
  <c r="AQ437" i="19" s="1"/>
  <c r="AI437" i="19"/>
  <c r="Y437" i="19"/>
  <c r="X437" i="19"/>
  <c r="W437" i="19" s="1"/>
  <c r="V437" i="19"/>
  <c r="T437" i="19"/>
  <c r="S437" i="19"/>
  <c r="P437" i="19"/>
  <c r="N437" i="19"/>
  <c r="J437" i="19"/>
  <c r="I437" i="19"/>
  <c r="H437" i="19"/>
  <c r="G437" i="19" s="1"/>
  <c r="F437" i="19"/>
  <c r="AS436" i="19"/>
  <c r="AP436" i="19"/>
  <c r="AQ436" i="19" s="1"/>
  <c r="AI436" i="19"/>
  <c r="Y436" i="19"/>
  <c r="X436" i="19"/>
  <c r="W436" i="19" s="1"/>
  <c r="V436" i="19"/>
  <c r="T436" i="19"/>
  <c r="S436" i="19"/>
  <c r="P436" i="19"/>
  <c r="N436" i="19"/>
  <c r="J436" i="19"/>
  <c r="I436" i="19"/>
  <c r="H436" i="19"/>
  <c r="G436" i="19" s="1"/>
  <c r="F436" i="19"/>
  <c r="AS435" i="19"/>
  <c r="AP435" i="19"/>
  <c r="AQ435" i="19" s="1"/>
  <c r="AI435" i="19"/>
  <c r="Y435" i="19"/>
  <c r="X435" i="19"/>
  <c r="W435" i="19" s="1"/>
  <c r="V435" i="19"/>
  <c r="T435" i="19"/>
  <c r="S435" i="19"/>
  <c r="P435" i="19"/>
  <c r="N435" i="19"/>
  <c r="J435" i="19"/>
  <c r="I435" i="19"/>
  <c r="H435" i="19"/>
  <c r="G435" i="19" s="1"/>
  <c r="F435" i="19"/>
  <c r="AS434" i="19"/>
  <c r="AP434" i="19"/>
  <c r="AQ434" i="19" s="1"/>
  <c r="AI434" i="19"/>
  <c r="AJ434" i="19" s="1"/>
  <c r="Y434" i="19"/>
  <c r="X434" i="19"/>
  <c r="W434" i="19" s="1"/>
  <c r="V434" i="19"/>
  <c r="T434" i="19"/>
  <c r="S434" i="19"/>
  <c r="P434" i="19"/>
  <c r="N434" i="19"/>
  <c r="J434" i="19"/>
  <c r="I434" i="19"/>
  <c r="H434" i="19"/>
  <c r="G434" i="19" s="1"/>
  <c r="F434" i="19"/>
  <c r="AS433" i="19"/>
  <c r="AP433" i="19"/>
  <c r="AQ433" i="19" s="1"/>
  <c r="AI433" i="19"/>
  <c r="Y433" i="19"/>
  <c r="X433" i="19"/>
  <c r="W433" i="19" s="1"/>
  <c r="V433" i="19"/>
  <c r="T433" i="19"/>
  <c r="S433" i="19"/>
  <c r="P433" i="19"/>
  <c r="N433" i="19"/>
  <c r="J433" i="19"/>
  <c r="I433" i="19"/>
  <c r="H433" i="19"/>
  <c r="G433" i="19" s="1"/>
  <c r="F433" i="19"/>
  <c r="AS432" i="19"/>
  <c r="AP432" i="19"/>
  <c r="AQ432" i="19" s="1"/>
  <c r="AI432" i="19"/>
  <c r="Y432" i="19"/>
  <c r="X432" i="19"/>
  <c r="W432" i="19" s="1"/>
  <c r="V432" i="19"/>
  <c r="T432" i="19"/>
  <c r="S432" i="19"/>
  <c r="P432" i="19"/>
  <c r="N432" i="19"/>
  <c r="J432" i="19"/>
  <c r="I432" i="19"/>
  <c r="H432" i="19"/>
  <c r="G432" i="19" s="1"/>
  <c r="F432" i="19"/>
  <c r="AS431" i="19"/>
  <c r="AP431" i="19"/>
  <c r="AQ431" i="19" s="1"/>
  <c r="AI431" i="19"/>
  <c r="Y431" i="19"/>
  <c r="X431" i="19"/>
  <c r="W431" i="19" s="1"/>
  <c r="V431" i="19"/>
  <c r="T431" i="19"/>
  <c r="S431" i="19"/>
  <c r="P431" i="19"/>
  <c r="N431" i="19"/>
  <c r="J431" i="19"/>
  <c r="I431" i="19"/>
  <c r="H431" i="19"/>
  <c r="G431" i="19" s="1"/>
  <c r="F431" i="19"/>
  <c r="AS430" i="19"/>
  <c r="AP430" i="19"/>
  <c r="AQ430" i="19" s="1"/>
  <c r="AI430" i="19"/>
  <c r="AJ430" i="19" s="1"/>
  <c r="Y430" i="19"/>
  <c r="X430" i="19"/>
  <c r="W430" i="19" s="1"/>
  <c r="V430" i="19"/>
  <c r="T430" i="19"/>
  <c r="S430" i="19"/>
  <c r="P430" i="19"/>
  <c r="N430" i="19"/>
  <c r="J430" i="19"/>
  <c r="I430" i="19"/>
  <c r="H430" i="19"/>
  <c r="G430" i="19" s="1"/>
  <c r="F430" i="19"/>
  <c r="AS429" i="19"/>
  <c r="AP429" i="19"/>
  <c r="AQ429" i="19" s="1"/>
  <c r="AI429" i="19"/>
  <c r="Y429" i="19"/>
  <c r="X429" i="19"/>
  <c r="W429" i="19" s="1"/>
  <c r="V429" i="19"/>
  <c r="T429" i="19"/>
  <c r="S429" i="19"/>
  <c r="P429" i="19"/>
  <c r="N429" i="19"/>
  <c r="J429" i="19"/>
  <c r="I429" i="19"/>
  <c r="H429" i="19"/>
  <c r="G429" i="19" s="1"/>
  <c r="F429" i="19"/>
  <c r="AS428" i="19"/>
  <c r="AP428" i="19"/>
  <c r="AQ428" i="19" s="1"/>
  <c r="AI428" i="19"/>
  <c r="Y428" i="19"/>
  <c r="X428" i="19"/>
  <c r="W428" i="19" s="1"/>
  <c r="V428" i="19"/>
  <c r="T428" i="19"/>
  <c r="S428" i="19"/>
  <c r="P428" i="19"/>
  <c r="N428" i="19"/>
  <c r="J428" i="19"/>
  <c r="I428" i="19"/>
  <c r="H428" i="19"/>
  <c r="G428" i="19" s="1"/>
  <c r="F428" i="19"/>
  <c r="AS427" i="19"/>
  <c r="AP427" i="19"/>
  <c r="AQ427" i="19" s="1"/>
  <c r="AI427" i="19"/>
  <c r="Y427" i="19"/>
  <c r="X427" i="19"/>
  <c r="W427" i="19" s="1"/>
  <c r="V427" i="19"/>
  <c r="T427" i="19"/>
  <c r="S427" i="19"/>
  <c r="P427" i="19"/>
  <c r="N427" i="19"/>
  <c r="J427" i="19"/>
  <c r="I427" i="19"/>
  <c r="H427" i="19"/>
  <c r="G427" i="19" s="1"/>
  <c r="F427" i="19"/>
  <c r="AS426" i="19"/>
  <c r="AP426" i="19"/>
  <c r="AQ426" i="19" s="1"/>
  <c r="AI426" i="19"/>
  <c r="AJ426" i="19" s="1"/>
  <c r="Y426" i="19"/>
  <c r="X426" i="19"/>
  <c r="W426" i="19" s="1"/>
  <c r="V426" i="19"/>
  <c r="T426" i="19"/>
  <c r="S426" i="19"/>
  <c r="P426" i="19"/>
  <c r="N426" i="19"/>
  <c r="J426" i="19"/>
  <c r="I426" i="19"/>
  <c r="H426" i="19"/>
  <c r="G426" i="19" s="1"/>
  <c r="F426" i="19"/>
  <c r="AS425" i="19"/>
  <c r="AP425" i="19"/>
  <c r="AQ425" i="19" s="1"/>
  <c r="AI425" i="19"/>
  <c r="Y425" i="19"/>
  <c r="X425" i="19"/>
  <c r="W425" i="19" s="1"/>
  <c r="V425" i="19"/>
  <c r="T425" i="19"/>
  <c r="S425" i="19"/>
  <c r="P425" i="19"/>
  <c r="N425" i="19"/>
  <c r="J425" i="19"/>
  <c r="I425" i="19"/>
  <c r="H425" i="19"/>
  <c r="G425" i="19" s="1"/>
  <c r="F425" i="19"/>
  <c r="AS424" i="19"/>
  <c r="AP424" i="19"/>
  <c r="AQ424" i="19" s="1"/>
  <c r="AI424" i="19"/>
  <c r="Y424" i="19"/>
  <c r="X424" i="19"/>
  <c r="W424" i="19" s="1"/>
  <c r="V424" i="19"/>
  <c r="T424" i="19"/>
  <c r="S424" i="19"/>
  <c r="P424" i="19"/>
  <c r="N424" i="19"/>
  <c r="J424" i="19"/>
  <c r="I424" i="19"/>
  <c r="H424" i="19"/>
  <c r="G424" i="19" s="1"/>
  <c r="F424" i="19"/>
  <c r="AS423" i="19"/>
  <c r="AP423" i="19"/>
  <c r="AQ423" i="19" s="1"/>
  <c r="AI423" i="19"/>
  <c r="Y423" i="19"/>
  <c r="X423" i="19"/>
  <c r="W423" i="19" s="1"/>
  <c r="V423" i="19"/>
  <c r="T423" i="19"/>
  <c r="S423" i="19"/>
  <c r="P423" i="19"/>
  <c r="N423" i="19"/>
  <c r="J423" i="19"/>
  <c r="I423" i="19"/>
  <c r="H423" i="19"/>
  <c r="G423" i="19" s="1"/>
  <c r="F423" i="19"/>
  <c r="AS422" i="19"/>
  <c r="AP422" i="19"/>
  <c r="AQ422" i="19" s="1"/>
  <c r="AI422" i="19"/>
  <c r="AJ422" i="19" s="1"/>
  <c r="Y422" i="19"/>
  <c r="X422" i="19"/>
  <c r="W422" i="19" s="1"/>
  <c r="V422" i="19"/>
  <c r="T422" i="19"/>
  <c r="S422" i="19"/>
  <c r="P422" i="19"/>
  <c r="N422" i="19"/>
  <c r="J422" i="19"/>
  <c r="I422" i="19"/>
  <c r="H422" i="19"/>
  <c r="G422" i="19" s="1"/>
  <c r="F422" i="19"/>
  <c r="AS421" i="19"/>
  <c r="AP421" i="19"/>
  <c r="AQ421" i="19" s="1"/>
  <c r="AI421" i="19"/>
  <c r="Y421" i="19"/>
  <c r="X421" i="19"/>
  <c r="W421" i="19" s="1"/>
  <c r="V421" i="19"/>
  <c r="T421" i="19"/>
  <c r="S421" i="19"/>
  <c r="P421" i="19"/>
  <c r="N421" i="19"/>
  <c r="J421" i="19"/>
  <c r="I421" i="19"/>
  <c r="H421" i="19"/>
  <c r="G421" i="19" s="1"/>
  <c r="F421" i="19"/>
  <c r="AS420" i="19"/>
  <c r="AP420" i="19"/>
  <c r="AQ420" i="19" s="1"/>
  <c r="AI420" i="19"/>
  <c r="Y420" i="19"/>
  <c r="X420" i="19"/>
  <c r="W420" i="19" s="1"/>
  <c r="V420" i="19"/>
  <c r="T420" i="19"/>
  <c r="S420" i="19"/>
  <c r="P420" i="19"/>
  <c r="N420" i="19"/>
  <c r="J420" i="19"/>
  <c r="I420" i="19"/>
  <c r="H420" i="19"/>
  <c r="G420" i="19" s="1"/>
  <c r="F420" i="19"/>
  <c r="AS419" i="19"/>
  <c r="AP419" i="19"/>
  <c r="AQ419" i="19" s="1"/>
  <c r="AI419" i="19"/>
  <c r="Y419" i="19"/>
  <c r="X419" i="19"/>
  <c r="W419" i="19" s="1"/>
  <c r="V419" i="19"/>
  <c r="T419" i="19"/>
  <c r="S419" i="19"/>
  <c r="P419" i="19"/>
  <c r="N419" i="19"/>
  <c r="J419" i="19"/>
  <c r="I419" i="19"/>
  <c r="H419" i="19"/>
  <c r="G419" i="19" s="1"/>
  <c r="F419" i="19"/>
  <c r="AS418" i="19"/>
  <c r="AP418" i="19"/>
  <c r="AQ418" i="19" s="1"/>
  <c r="AI418" i="19"/>
  <c r="AJ418" i="19" s="1"/>
  <c r="Y418" i="19"/>
  <c r="X418" i="19"/>
  <c r="W418" i="19" s="1"/>
  <c r="V418" i="19"/>
  <c r="T418" i="19"/>
  <c r="S418" i="19"/>
  <c r="P418" i="19"/>
  <c r="N418" i="19"/>
  <c r="J418" i="19"/>
  <c r="I418" i="19"/>
  <c r="H418" i="19"/>
  <c r="G418" i="19" s="1"/>
  <c r="F418" i="19"/>
  <c r="AS417" i="19"/>
  <c r="AP417" i="19"/>
  <c r="AQ417" i="19" s="1"/>
  <c r="AI417" i="19"/>
  <c r="Y417" i="19"/>
  <c r="X417" i="19"/>
  <c r="W417" i="19" s="1"/>
  <c r="V417" i="19"/>
  <c r="T417" i="19"/>
  <c r="S417" i="19"/>
  <c r="P417" i="19"/>
  <c r="N417" i="19"/>
  <c r="J417" i="19"/>
  <c r="I417" i="19"/>
  <c r="H417" i="19"/>
  <c r="G417" i="19" s="1"/>
  <c r="F417" i="19"/>
  <c r="AS416" i="19"/>
  <c r="AP416" i="19"/>
  <c r="AQ416" i="19" s="1"/>
  <c r="AI416" i="19"/>
  <c r="Y416" i="19"/>
  <c r="X416" i="19"/>
  <c r="W416" i="19" s="1"/>
  <c r="V416" i="19"/>
  <c r="T416" i="19"/>
  <c r="S416" i="19"/>
  <c r="P416" i="19"/>
  <c r="N416" i="19"/>
  <c r="J416" i="19"/>
  <c r="I416" i="19"/>
  <c r="H416" i="19"/>
  <c r="G416" i="19" s="1"/>
  <c r="F416" i="19"/>
  <c r="AS415" i="19"/>
  <c r="AP415" i="19"/>
  <c r="AQ415" i="19" s="1"/>
  <c r="AI415" i="19"/>
  <c r="Y415" i="19"/>
  <c r="X415" i="19"/>
  <c r="W415" i="19" s="1"/>
  <c r="V415" i="19"/>
  <c r="T415" i="19"/>
  <c r="S415" i="19"/>
  <c r="P415" i="19"/>
  <c r="N415" i="19"/>
  <c r="J415" i="19"/>
  <c r="I415" i="19"/>
  <c r="H415" i="19"/>
  <c r="G415" i="19" s="1"/>
  <c r="F415" i="19"/>
  <c r="AS414" i="19"/>
  <c r="AP414" i="19"/>
  <c r="AQ414" i="19" s="1"/>
  <c r="AI414" i="19"/>
  <c r="AJ414" i="19" s="1"/>
  <c r="Y414" i="19"/>
  <c r="X414" i="19"/>
  <c r="W414" i="19" s="1"/>
  <c r="V414" i="19"/>
  <c r="T414" i="19"/>
  <c r="S414" i="19"/>
  <c r="P414" i="19"/>
  <c r="N414" i="19"/>
  <c r="J414" i="19"/>
  <c r="I414" i="19"/>
  <c r="H414" i="19"/>
  <c r="G414" i="19" s="1"/>
  <c r="F414" i="19"/>
  <c r="AS413" i="19"/>
  <c r="AP413" i="19"/>
  <c r="AQ413" i="19" s="1"/>
  <c r="AI413" i="19"/>
  <c r="Y413" i="19"/>
  <c r="X413" i="19"/>
  <c r="W413" i="19" s="1"/>
  <c r="V413" i="19"/>
  <c r="T413" i="19"/>
  <c r="S413" i="19"/>
  <c r="R413" i="19" s="1"/>
  <c r="P413" i="19"/>
  <c r="N413" i="19"/>
  <c r="J413" i="19"/>
  <c r="I413" i="19"/>
  <c r="H413" i="19"/>
  <c r="G413" i="19" s="1"/>
  <c r="F413" i="19"/>
  <c r="AS412" i="19"/>
  <c r="AP412" i="19"/>
  <c r="AQ412" i="19" s="1"/>
  <c r="AI412" i="19"/>
  <c r="Y412" i="19"/>
  <c r="X412" i="19"/>
  <c r="W412" i="19" s="1"/>
  <c r="V412" i="19"/>
  <c r="T412" i="19"/>
  <c r="S412" i="19"/>
  <c r="P412" i="19"/>
  <c r="N412" i="19"/>
  <c r="J412" i="19"/>
  <c r="I412" i="19"/>
  <c r="H412" i="19"/>
  <c r="G412" i="19" s="1"/>
  <c r="F412" i="19"/>
  <c r="AS411" i="19"/>
  <c r="AP411" i="19"/>
  <c r="AQ411" i="19" s="1"/>
  <c r="AI411" i="19"/>
  <c r="Y411" i="19"/>
  <c r="X411" i="19"/>
  <c r="W411" i="19" s="1"/>
  <c r="V411" i="19"/>
  <c r="T411" i="19"/>
  <c r="S411" i="19"/>
  <c r="P411" i="19"/>
  <c r="N411" i="19"/>
  <c r="J411" i="19"/>
  <c r="I411" i="19"/>
  <c r="H411" i="19"/>
  <c r="G411" i="19" s="1"/>
  <c r="F411" i="19"/>
  <c r="AS410" i="19"/>
  <c r="AP410" i="19"/>
  <c r="AQ410" i="19" s="1"/>
  <c r="AI410" i="19"/>
  <c r="AJ410" i="19" s="1"/>
  <c r="Y410" i="19"/>
  <c r="X410" i="19"/>
  <c r="W410" i="19" s="1"/>
  <c r="V410" i="19"/>
  <c r="T410" i="19"/>
  <c r="S410" i="19"/>
  <c r="P410" i="19"/>
  <c r="N410" i="19"/>
  <c r="J410" i="19"/>
  <c r="I410" i="19"/>
  <c r="H410" i="19"/>
  <c r="G410" i="19" s="1"/>
  <c r="F410" i="19"/>
  <c r="AS409" i="19"/>
  <c r="AP409" i="19"/>
  <c r="AQ409" i="19" s="1"/>
  <c r="AI409" i="19"/>
  <c r="Y409" i="19"/>
  <c r="X409" i="19"/>
  <c r="W409" i="19" s="1"/>
  <c r="V409" i="19"/>
  <c r="T409" i="19"/>
  <c r="S409" i="19"/>
  <c r="P409" i="19"/>
  <c r="N409" i="19"/>
  <c r="J409" i="19"/>
  <c r="I409" i="19"/>
  <c r="H409" i="19"/>
  <c r="G409" i="19" s="1"/>
  <c r="F409" i="19"/>
  <c r="AS408" i="19"/>
  <c r="AP408" i="19"/>
  <c r="AQ408" i="19" s="1"/>
  <c r="AI408" i="19"/>
  <c r="Y408" i="19"/>
  <c r="X408" i="19"/>
  <c r="W408" i="19" s="1"/>
  <c r="V408" i="19"/>
  <c r="T408" i="19"/>
  <c r="S408" i="19"/>
  <c r="P408" i="19"/>
  <c r="N408" i="19"/>
  <c r="J408" i="19"/>
  <c r="I408" i="19"/>
  <c r="H408" i="19"/>
  <c r="G408" i="19" s="1"/>
  <c r="F408" i="19"/>
  <c r="AS407" i="19"/>
  <c r="AP407" i="19"/>
  <c r="AQ407" i="19" s="1"/>
  <c r="AI407" i="19"/>
  <c r="Y407" i="19"/>
  <c r="X407" i="19"/>
  <c r="W407" i="19" s="1"/>
  <c r="V407" i="19"/>
  <c r="T407" i="19"/>
  <c r="S407" i="19"/>
  <c r="P407" i="19"/>
  <c r="N407" i="19"/>
  <c r="J407" i="19"/>
  <c r="I407" i="19"/>
  <c r="H407" i="19"/>
  <c r="G407" i="19" s="1"/>
  <c r="F407" i="19"/>
  <c r="AS406" i="19"/>
  <c r="AP406" i="19"/>
  <c r="AQ406" i="19" s="1"/>
  <c r="AI406" i="19"/>
  <c r="AJ406" i="19" s="1"/>
  <c r="Y406" i="19"/>
  <c r="X406" i="19"/>
  <c r="W406" i="19" s="1"/>
  <c r="V406" i="19"/>
  <c r="T406" i="19"/>
  <c r="S406" i="19"/>
  <c r="P406" i="19"/>
  <c r="N406" i="19"/>
  <c r="J406" i="19"/>
  <c r="I406" i="19"/>
  <c r="H406" i="19"/>
  <c r="G406" i="19" s="1"/>
  <c r="F406" i="19"/>
  <c r="AS405" i="19"/>
  <c r="AP405" i="19"/>
  <c r="AQ405" i="19" s="1"/>
  <c r="AI405" i="19"/>
  <c r="Y405" i="19"/>
  <c r="X405" i="19"/>
  <c r="W405" i="19" s="1"/>
  <c r="V405" i="19"/>
  <c r="T405" i="19"/>
  <c r="S405" i="19"/>
  <c r="R405" i="19" s="1"/>
  <c r="P405" i="19"/>
  <c r="N405" i="19"/>
  <c r="J405" i="19"/>
  <c r="I405" i="19"/>
  <c r="H405" i="19"/>
  <c r="G405" i="19" s="1"/>
  <c r="F405" i="19"/>
  <c r="AS404" i="19"/>
  <c r="AP404" i="19"/>
  <c r="AQ404" i="19" s="1"/>
  <c r="AI404" i="19"/>
  <c r="Y404" i="19"/>
  <c r="X404" i="19"/>
  <c r="W404" i="19" s="1"/>
  <c r="V404" i="19"/>
  <c r="T404" i="19"/>
  <c r="S404" i="19"/>
  <c r="P404" i="19"/>
  <c r="N404" i="19"/>
  <c r="J404" i="19"/>
  <c r="I404" i="19"/>
  <c r="H404" i="19"/>
  <c r="G404" i="19" s="1"/>
  <c r="F404" i="19"/>
  <c r="AS403" i="19"/>
  <c r="AP403" i="19"/>
  <c r="AQ403" i="19" s="1"/>
  <c r="AI403" i="19"/>
  <c r="Y403" i="19"/>
  <c r="X403" i="19"/>
  <c r="W403" i="19" s="1"/>
  <c r="V403" i="19"/>
  <c r="T403" i="19"/>
  <c r="S403" i="19"/>
  <c r="P403" i="19"/>
  <c r="N403" i="19"/>
  <c r="J403" i="19"/>
  <c r="I403" i="19"/>
  <c r="H403" i="19"/>
  <c r="G403" i="19" s="1"/>
  <c r="F403" i="19"/>
  <c r="AS402" i="19"/>
  <c r="AP402" i="19"/>
  <c r="AQ402" i="19" s="1"/>
  <c r="AI402" i="19"/>
  <c r="AJ402" i="19" s="1"/>
  <c r="Y402" i="19"/>
  <c r="X402" i="19"/>
  <c r="W402" i="19" s="1"/>
  <c r="V402" i="19"/>
  <c r="T402" i="19"/>
  <c r="S402" i="19"/>
  <c r="P402" i="19"/>
  <c r="N402" i="19"/>
  <c r="J402" i="19"/>
  <c r="I402" i="19"/>
  <c r="H402" i="19"/>
  <c r="G402" i="19" s="1"/>
  <c r="F402" i="19"/>
  <c r="AS401" i="19"/>
  <c r="AP401" i="19"/>
  <c r="AQ401" i="19" s="1"/>
  <c r="AI401" i="19"/>
  <c r="Y401" i="19"/>
  <c r="X401" i="19"/>
  <c r="W401" i="19" s="1"/>
  <c r="V401" i="19"/>
  <c r="T401" i="19"/>
  <c r="S401" i="19"/>
  <c r="AA401" i="19" s="1"/>
  <c r="P401" i="19"/>
  <c r="N401" i="19"/>
  <c r="J401" i="19"/>
  <c r="I401" i="19"/>
  <c r="H401" i="19"/>
  <c r="G401" i="19" s="1"/>
  <c r="F401" i="19"/>
  <c r="AS400" i="19"/>
  <c r="AP400" i="19"/>
  <c r="AQ400" i="19" s="1"/>
  <c r="AI400" i="19"/>
  <c r="Y400" i="19"/>
  <c r="X400" i="19"/>
  <c r="W400" i="19" s="1"/>
  <c r="V400" i="19"/>
  <c r="T400" i="19"/>
  <c r="S400" i="19"/>
  <c r="P400" i="19"/>
  <c r="N400" i="19"/>
  <c r="J400" i="19"/>
  <c r="I400" i="19"/>
  <c r="H400" i="19"/>
  <c r="G400" i="19" s="1"/>
  <c r="F400" i="19"/>
  <c r="AS399" i="19"/>
  <c r="AP399" i="19"/>
  <c r="AQ399" i="19" s="1"/>
  <c r="AI399" i="19"/>
  <c r="Y399" i="19"/>
  <c r="X399" i="19"/>
  <c r="W399" i="19" s="1"/>
  <c r="V399" i="19"/>
  <c r="T399" i="19"/>
  <c r="S399" i="19"/>
  <c r="P399" i="19"/>
  <c r="N399" i="19"/>
  <c r="J399" i="19"/>
  <c r="I399" i="19"/>
  <c r="H399" i="19"/>
  <c r="G399" i="19" s="1"/>
  <c r="F399" i="19"/>
  <c r="AS398" i="19"/>
  <c r="AP398" i="19"/>
  <c r="AQ398" i="19" s="1"/>
  <c r="AI398" i="19"/>
  <c r="AJ398" i="19" s="1"/>
  <c r="Y398" i="19"/>
  <c r="X398" i="19"/>
  <c r="W398" i="19" s="1"/>
  <c r="V398" i="19"/>
  <c r="T398" i="19"/>
  <c r="S398" i="19"/>
  <c r="P398" i="19"/>
  <c r="N398" i="19"/>
  <c r="J398" i="19"/>
  <c r="I398" i="19"/>
  <c r="H398" i="19"/>
  <c r="G398" i="19" s="1"/>
  <c r="F398" i="19"/>
  <c r="AS397" i="19"/>
  <c r="AP397" i="19"/>
  <c r="AQ397" i="19" s="1"/>
  <c r="AI397" i="19"/>
  <c r="Y397" i="19"/>
  <c r="X397" i="19"/>
  <c r="W397" i="19" s="1"/>
  <c r="V397" i="19"/>
  <c r="T397" i="19"/>
  <c r="S397" i="19"/>
  <c r="P397" i="19"/>
  <c r="N397" i="19"/>
  <c r="J397" i="19"/>
  <c r="I397" i="19"/>
  <c r="H397" i="19"/>
  <c r="G397" i="19" s="1"/>
  <c r="F397" i="19"/>
  <c r="AS396" i="19"/>
  <c r="AP396" i="19"/>
  <c r="AQ396" i="19" s="1"/>
  <c r="AI396" i="19"/>
  <c r="Y396" i="19"/>
  <c r="X396" i="19"/>
  <c r="W396" i="19" s="1"/>
  <c r="V396" i="19"/>
  <c r="T396" i="19"/>
  <c r="S396" i="19"/>
  <c r="P396" i="19"/>
  <c r="N396" i="19"/>
  <c r="J396" i="19"/>
  <c r="I396" i="19"/>
  <c r="H396" i="19"/>
  <c r="G396" i="19" s="1"/>
  <c r="F396" i="19"/>
  <c r="AS395" i="19"/>
  <c r="AP395" i="19"/>
  <c r="AQ395" i="19" s="1"/>
  <c r="AI395" i="19"/>
  <c r="Y395" i="19"/>
  <c r="X395" i="19"/>
  <c r="W395" i="19" s="1"/>
  <c r="V395" i="19"/>
  <c r="T395" i="19"/>
  <c r="S395" i="19"/>
  <c r="P395" i="19"/>
  <c r="N395" i="19"/>
  <c r="J395" i="19"/>
  <c r="I395" i="19"/>
  <c r="H395" i="19"/>
  <c r="G395" i="19" s="1"/>
  <c r="F395" i="19"/>
  <c r="AS394" i="19"/>
  <c r="AP394" i="19"/>
  <c r="AQ394" i="19" s="1"/>
  <c r="AI394" i="19"/>
  <c r="AJ394" i="19" s="1"/>
  <c r="Y394" i="19"/>
  <c r="X394" i="19"/>
  <c r="W394" i="19" s="1"/>
  <c r="V394" i="19"/>
  <c r="T394" i="19"/>
  <c r="S394" i="19"/>
  <c r="R394" i="19" s="1"/>
  <c r="P394" i="19"/>
  <c r="N394" i="19"/>
  <c r="J394" i="19"/>
  <c r="I394" i="19"/>
  <c r="H394" i="19"/>
  <c r="G394" i="19" s="1"/>
  <c r="F394" i="19"/>
  <c r="AS393" i="19"/>
  <c r="AP393" i="19"/>
  <c r="AQ393" i="19" s="1"/>
  <c r="AI393" i="19"/>
  <c r="Y393" i="19"/>
  <c r="X393" i="19"/>
  <c r="W393" i="19" s="1"/>
  <c r="V393" i="19"/>
  <c r="T393" i="19"/>
  <c r="S393" i="19"/>
  <c r="P393" i="19"/>
  <c r="N393" i="19"/>
  <c r="J393" i="19"/>
  <c r="I393" i="19"/>
  <c r="H393" i="19"/>
  <c r="G393" i="19" s="1"/>
  <c r="F393" i="19"/>
  <c r="AS392" i="19"/>
  <c r="AP392" i="19"/>
  <c r="AQ392" i="19" s="1"/>
  <c r="AI392" i="19"/>
  <c r="Y392" i="19"/>
  <c r="X392" i="19"/>
  <c r="W392" i="19" s="1"/>
  <c r="V392" i="19"/>
  <c r="T392" i="19"/>
  <c r="S392" i="19"/>
  <c r="P392" i="19"/>
  <c r="N392" i="19"/>
  <c r="J392" i="19"/>
  <c r="I392" i="19"/>
  <c r="H392" i="19"/>
  <c r="G392" i="19" s="1"/>
  <c r="F392" i="19"/>
  <c r="AS391" i="19"/>
  <c r="AP391" i="19"/>
  <c r="AQ391" i="19" s="1"/>
  <c r="AI391" i="19"/>
  <c r="Y391" i="19"/>
  <c r="X391" i="19"/>
  <c r="W391" i="19" s="1"/>
  <c r="V391" i="19"/>
  <c r="T391" i="19"/>
  <c r="S391" i="19"/>
  <c r="P391" i="19"/>
  <c r="N391" i="19"/>
  <c r="J391" i="19"/>
  <c r="I391" i="19"/>
  <c r="H391" i="19"/>
  <c r="G391" i="19" s="1"/>
  <c r="F391" i="19"/>
  <c r="AS390" i="19"/>
  <c r="AP390" i="19"/>
  <c r="AQ390" i="19" s="1"/>
  <c r="AI390" i="19"/>
  <c r="AJ390" i="19" s="1"/>
  <c r="Y390" i="19"/>
  <c r="X390" i="19"/>
  <c r="W390" i="19" s="1"/>
  <c r="V390" i="19"/>
  <c r="T390" i="19"/>
  <c r="S390" i="19"/>
  <c r="P390" i="19"/>
  <c r="N390" i="19"/>
  <c r="J390" i="19"/>
  <c r="I390" i="19"/>
  <c r="H390" i="19"/>
  <c r="G390" i="19" s="1"/>
  <c r="F390" i="19"/>
  <c r="AS389" i="19"/>
  <c r="AP389" i="19"/>
  <c r="AQ389" i="19" s="1"/>
  <c r="AI389" i="19"/>
  <c r="Y389" i="19"/>
  <c r="X389" i="19"/>
  <c r="W389" i="19" s="1"/>
  <c r="V389" i="19"/>
  <c r="T389" i="19"/>
  <c r="S389" i="19"/>
  <c r="P389" i="19"/>
  <c r="N389" i="19"/>
  <c r="J389" i="19"/>
  <c r="I389" i="19"/>
  <c r="H389" i="19"/>
  <c r="G389" i="19" s="1"/>
  <c r="F389" i="19"/>
  <c r="AS388" i="19"/>
  <c r="AP388" i="19"/>
  <c r="AQ388" i="19" s="1"/>
  <c r="AI388" i="19"/>
  <c r="Y388" i="19"/>
  <c r="X388" i="19"/>
  <c r="W388" i="19" s="1"/>
  <c r="V388" i="19"/>
  <c r="T388" i="19"/>
  <c r="S388" i="19"/>
  <c r="P388" i="19"/>
  <c r="N388" i="19"/>
  <c r="J388" i="19"/>
  <c r="I388" i="19"/>
  <c r="H388" i="19"/>
  <c r="G388" i="19" s="1"/>
  <c r="F388" i="19"/>
  <c r="AS387" i="19"/>
  <c r="AP387" i="19"/>
  <c r="AQ387" i="19" s="1"/>
  <c r="AI387" i="19"/>
  <c r="Y387" i="19"/>
  <c r="X387" i="19"/>
  <c r="W387" i="19" s="1"/>
  <c r="V387" i="19"/>
  <c r="T387" i="19"/>
  <c r="S387" i="19"/>
  <c r="P387" i="19"/>
  <c r="N387" i="19"/>
  <c r="J387" i="19"/>
  <c r="I387" i="19"/>
  <c r="H387" i="19"/>
  <c r="G387" i="19" s="1"/>
  <c r="F387" i="19"/>
  <c r="AS386" i="19"/>
  <c r="AP386" i="19"/>
  <c r="AQ386" i="19" s="1"/>
  <c r="AI386" i="19"/>
  <c r="AJ386" i="19" s="1"/>
  <c r="Y386" i="19"/>
  <c r="X386" i="19"/>
  <c r="W386" i="19" s="1"/>
  <c r="V386" i="19"/>
  <c r="T386" i="19"/>
  <c r="S386" i="19"/>
  <c r="P386" i="19"/>
  <c r="N386" i="19"/>
  <c r="J386" i="19"/>
  <c r="I386" i="19"/>
  <c r="H386" i="19"/>
  <c r="G386" i="19" s="1"/>
  <c r="F386" i="19"/>
  <c r="AS385" i="19"/>
  <c r="AP385" i="19"/>
  <c r="AQ385" i="19" s="1"/>
  <c r="AI385" i="19"/>
  <c r="Y385" i="19"/>
  <c r="X385" i="19"/>
  <c r="W385" i="19" s="1"/>
  <c r="V385" i="19"/>
  <c r="T385" i="19"/>
  <c r="S385" i="19"/>
  <c r="P385" i="19"/>
  <c r="N385" i="19"/>
  <c r="J385" i="19"/>
  <c r="I385" i="19"/>
  <c r="H385" i="19"/>
  <c r="G385" i="19" s="1"/>
  <c r="F385" i="19"/>
  <c r="AS384" i="19"/>
  <c r="AP384" i="19"/>
  <c r="AQ384" i="19" s="1"/>
  <c r="AI384" i="19"/>
  <c r="Y384" i="19"/>
  <c r="X384" i="19"/>
  <c r="W384" i="19" s="1"/>
  <c r="V384" i="19"/>
  <c r="T384" i="19"/>
  <c r="S384" i="19"/>
  <c r="P384" i="19"/>
  <c r="N384" i="19"/>
  <c r="J384" i="19"/>
  <c r="I384" i="19"/>
  <c r="H384" i="19"/>
  <c r="G384" i="19" s="1"/>
  <c r="F384" i="19"/>
  <c r="AS383" i="19"/>
  <c r="AP383" i="19"/>
  <c r="AQ383" i="19" s="1"/>
  <c r="AI383" i="19"/>
  <c r="Y383" i="19"/>
  <c r="X383" i="19"/>
  <c r="W383" i="19" s="1"/>
  <c r="V383" i="19"/>
  <c r="T383" i="19"/>
  <c r="S383" i="19"/>
  <c r="P383" i="19"/>
  <c r="N383" i="19"/>
  <c r="J383" i="19"/>
  <c r="I383" i="19"/>
  <c r="H383" i="19"/>
  <c r="G383" i="19" s="1"/>
  <c r="F383" i="19"/>
  <c r="AS382" i="19"/>
  <c r="AP382" i="19"/>
  <c r="AQ382" i="19" s="1"/>
  <c r="AI382" i="19"/>
  <c r="AJ382" i="19" s="1"/>
  <c r="Y382" i="19"/>
  <c r="X382" i="19"/>
  <c r="W382" i="19" s="1"/>
  <c r="V382" i="19"/>
  <c r="T382" i="19"/>
  <c r="S382" i="19"/>
  <c r="AA382" i="19" s="1"/>
  <c r="P382" i="19"/>
  <c r="N382" i="19"/>
  <c r="J382" i="19"/>
  <c r="I382" i="19"/>
  <c r="H382" i="19"/>
  <c r="G382" i="19" s="1"/>
  <c r="F382" i="19"/>
  <c r="AS381" i="19"/>
  <c r="AP381" i="19"/>
  <c r="AQ381" i="19" s="1"/>
  <c r="AI381" i="19"/>
  <c r="Y381" i="19"/>
  <c r="X381" i="19"/>
  <c r="W381" i="19" s="1"/>
  <c r="V381" i="19"/>
  <c r="T381" i="19"/>
  <c r="S381" i="19"/>
  <c r="P381" i="19"/>
  <c r="N381" i="19"/>
  <c r="J381" i="19"/>
  <c r="I381" i="19"/>
  <c r="H381" i="19"/>
  <c r="G381" i="19" s="1"/>
  <c r="F381" i="19"/>
  <c r="AS380" i="19"/>
  <c r="AP380" i="19"/>
  <c r="AQ380" i="19" s="1"/>
  <c r="AI380" i="19"/>
  <c r="Y380" i="19"/>
  <c r="X380" i="19"/>
  <c r="W380" i="19" s="1"/>
  <c r="V380" i="19"/>
  <c r="T380" i="19"/>
  <c r="S380" i="19"/>
  <c r="P380" i="19"/>
  <c r="N380" i="19"/>
  <c r="J380" i="19"/>
  <c r="I380" i="19"/>
  <c r="H380" i="19"/>
  <c r="G380" i="19" s="1"/>
  <c r="F380" i="19"/>
  <c r="AS379" i="19"/>
  <c r="AP379" i="19"/>
  <c r="AQ379" i="19" s="1"/>
  <c r="AI379" i="19"/>
  <c r="Y379" i="19"/>
  <c r="X379" i="19"/>
  <c r="W379" i="19" s="1"/>
  <c r="V379" i="19"/>
  <c r="T379" i="19"/>
  <c r="S379" i="19"/>
  <c r="P379" i="19"/>
  <c r="N379" i="19"/>
  <c r="J379" i="19"/>
  <c r="I379" i="19"/>
  <c r="H379" i="19"/>
  <c r="G379" i="19" s="1"/>
  <c r="F379" i="19"/>
  <c r="AS378" i="19"/>
  <c r="AP378" i="19"/>
  <c r="AQ378" i="19" s="1"/>
  <c r="AI378" i="19"/>
  <c r="AJ378" i="19" s="1"/>
  <c r="Y378" i="19"/>
  <c r="X378" i="19"/>
  <c r="W378" i="19" s="1"/>
  <c r="V378" i="19"/>
  <c r="T378" i="19"/>
  <c r="S378" i="19"/>
  <c r="P378" i="19"/>
  <c r="N378" i="19"/>
  <c r="J378" i="19"/>
  <c r="I378" i="19"/>
  <c r="H378" i="19"/>
  <c r="G378" i="19" s="1"/>
  <c r="F378" i="19"/>
  <c r="AS377" i="19"/>
  <c r="AP377" i="19"/>
  <c r="AQ377" i="19" s="1"/>
  <c r="AI377" i="19"/>
  <c r="Y377" i="19"/>
  <c r="X377" i="19"/>
  <c r="W377" i="19" s="1"/>
  <c r="V377" i="19"/>
  <c r="T377" i="19"/>
  <c r="S377" i="19"/>
  <c r="P377" i="19"/>
  <c r="N377" i="19"/>
  <c r="J377" i="19"/>
  <c r="I377" i="19"/>
  <c r="H377" i="19"/>
  <c r="G377" i="19" s="1"/>
  <c r="F377" i="19"/>
  <c r="AS376" i="19"/>
  <c r="AP376" i="19"/>
  <c r="AQ376" i="19" s="1"/>
  <c r="AI376" i="19"/>
  <c r="Y376" i="19"/>
  <c r="X376" i="19"/>
  <c r="W376" i="19" s="1"/>
  <c r="V376" i="19"/>
  <c r="T376" i="19"/>
  <c r="S376" i="19"/>
  <c r="P376" i="19"/>
  <c r="N376" i="19"/>
  <c r="J376" i="19"/>
  <c r="I376" i="19"/>
  <c r="H376" i="19"/>
  <c r="G376" i="19" s="1"/>
  <c r="F376" i="19"/>
  <c r="AS375" i="19"/>
  <c r="AP375" i="19"/>
  <c r="AQ375" i="19" s="1"/>
  <c r="AI375" i="19"/>
  <c r="Y375" i="19"/>
  <c r="X375" i="19"/>
  <c r="W375" i="19" s="1"/>
  <c r="V375" i="19"/>
  <c r="T375" i="19"/>
  <c r="S375" i="19"/>
  <c r="P375" i="19"/>
  <c r="N375" i="19"/>
  <c r="J375" i="19"/>
  <c r="I375" i="19"/>
  <c r="H375" i="19"/>
  <c r="G375" i="19" s="1"/>
  <c r="F375" i="19"/>
  <c r="AS374" i="19"/>
  <c r="AP374" i="19"/>
  <c r="AQ374" i="19" s="1"/>
  <c r="AI374" i="19"/>
  <c r="AJ374" i="19" s="1"/>
  <c r="Y374" i="19"/>
  <c r="X374" i="19"/>
  <c r="W374" i="19" s="1"/>
  <c r="V374" i="19"/>
  <c r="T374" i="19"/>
  <c r="S374" i="19"/>
  <c r="P374" i="19"/>
  <c r="N374" i="19"/>
  <c r="J374" i="19"/>
  <c r="I374" i="19"/>
  <c r="H374" i="19"/>
  <c r="G374" i="19" s="1"/>
  <c r="F374" i="19"/>
  <c r="AS373" i="19"/>
  <c r="AP373" i="19"/>
  <c r="AQ373" i="19" s="1"/>
  <c r="AI373" i="19"/>
  <c r="Y373" i="19"/>
  <c r="X373" i="19"/>
  <c r="W373" i="19" s="1"/>
  <c r="V373" i="19"/>
  <c r="T373" i="19"/>
  <c r="S373" i="19"/>
  <c r="P373" i="19"/>
  <c r="N373" i="19"/>
  <c r="J373" i="19"/>
  <c r="I373" i="19"/>
  <c r="H373" i="19"/>
  <c r="G373" i="19" s="1"/>
  <c r="F373" i="19"/>
  <c r="AS372" i="19"/>
  <c r="AP372" i="19"/>
  <c r="AQ372" i="19" s="1"/>
  <c r="AI372" i="19"/>
  <c r="Y372" i="19"/>
  <c r="X372" i="19"/>
  <c r="W372" i="19" s="1"/>
  <c r="V372" i="19"/>
  <c r="T372" i="19"/>
  <c r="S372" i="19"/>
  <c r="P372" i="19"/>
  <c r="N372" i="19"/>
  <c r="J372" i="19"/>
  <c r="I372" i="19"/>
  <c r="H372" i="19"/>
  <c r="G372" i="19" s="1"/>
  <c r="F372" i="19"/>
  <c r="AS371" i="19"/>
  <c r="AP371" i="19"/>
  <c r="AQ371" i="19" s="1"/>
  <c r="AI371" i="19"/>
  <c r="Y371" i="19"/>
  <c r="X371" i="19"/>
  <c r="W371" i="19" s="1"/>
  <c r="V371" i="19"/>
  <c r="T371" i="19"/>
  <c r="S371" i="19"/>
  <c r="P371" i="19"/>
  <c r="N371" i="19"/>
  <c r="J371" i="19"/>
  <c r="I371" i="19"/>
  <c r="H371" i="19"/>
  <c r="G371" i="19" s="1"/>
  <c r="F371" i="19"/>
  <c r="AS370" i="19"/>
  <c r="AP370" i="19"/>
  <c r="AQ370" i="19" s="1"/>
  <c r="AI370" i="19"/>
  <c r="AJ370" i="19" s="1"/>
  <c r="Y370" i="19"/>
  <c r="X370" i="19"/>
  <c r="W370" i="19" s="1"/>
  <c r="V370" i="19"/>
  <c r="T370" i="19"/>
  <c r="S370" i="19"/>
  <c r="P370" i="19"/>
  <c r="N370" i="19"/>
  <c r="J370" i="19"/>
  <c r="I370" i="19"/>
  <c r="H370" i="19"/>
  <c r="G370" i="19" s="1"/>
  <c r="F370" i="19"/>
  <c r="AS369" i="19"/>
  <c r="AP369" i="19"/>
  <c r="AQ369" i="19" s="1"/>
  <c r="AI369" i="19"/>
  <c r="Y369" i="19"/>
  <c r="X369" i="19"/>
  <c r="W369" i="19" s="1"/>
  <c r="V369" i="19"/>
  <c r="T369" i="19"/>
  <c r="S369" i="19"/>
  <c r="P369" i="19"/>
  <c r="N369" i="19"/>
  <c r="J369" i="19"/>
  <c r="I369" i="19"/>
  <c r="H369" i="19"/>
  <c r="G369" i="19" s="1"/>
  <c r="F369" i="19"/>
  <c r="AS368" i="19"/>
  <c r="AP368" i="19"/>
  <c r="AQ368" i="19" s="1"/>
  <c r="AI368" i="19"/>
  <c r="Y368" i="19"/>
  <c r="X368" i="19"/>
  <c r="W368" i="19" s="1"/>
  <c r="V368" i="19"/>
  <c r="T368" i="19"/>
  <c r="S368" i="19"/>
  <c r="P368" i="19"/>
  <c r="N368" i="19"/>
  <c r="J368" i="19"/>
  <c r="I368" i="19"/>
  <c r="H368" i="19"/>
  <c r="G368" i="19" s="1"/>
  <c r="F368" i="19"/>
  <c r="AS367" i="19"/>
  <c r="AP367" i="19"/>
  <c r="AQ367" i="19" s="1"/>
  <c r="AI367" i="19"/>
  <c r="Y367" i="19"/>
  <c r="X367" i="19"/>
  <c r="W367" i="19" s="1"/>
  <c r="V367" i="19"/>
  <c r="T367" i="19"/>
  <c r="S367" i="19"/>
  <c r="R367" i="19" s="1"/>
  <c r="P367" i="19"/>
  <c r="N367" i="19"/>
  <c r="J367" i="19"/>
  <c r="I367" i="19"/>
  <c r="H367" i="19"/>
  <c r="G367" i="19" s="1"/>
  <c r="F367" i="19"/>
  <c r="AS366" i="19"/>
  <c r="AP366" i="19"/>
  <c r="AQ366" i="19" s="1"/>
  <c r="AI366" i="19"/>
  <c r="AJ366" i="19" s="1"/>
  <c r="Y366" i="19"/>
  <c r="X366" i="19"/>
  <c r="W366" i="19" s="1"/>
  <c r="V366" i="19"/>
  <c r="T366" i="19"/>
  <c r="S366" i="19"/>
  <c r="P366" i="19"/>
  <c r="N366" i="19"/>
  <c r="J366" i="19"/>
  <c r="I366" i="19"/>
  <c r="H366" i="19"/>
  <c r="G366" i="19" s="1"/>
  <c r="F366" i="19"/>
  <c r="AS365" i="19"/>
  <c r="AP365" i="19"/>
  <c r="AQ365" i="19" s="1"/>
  <c r="AI365" i="19"/>
  <c r="Y365" i="19"/>
  <c r="X365" i="19"/>
  <c r="W365" i="19" s="1"/>
  <c r="V365" i="19"/>
  <c r="T365" i="19"/>
  <c r="S365" i="19"/>
  <c r="P365" i="19"/>
  <c r="N365" i="19"/>
  <c r="J365" i="19"/>
  <c r="I365" i="19"/>
  <c r="H365" i="19"/>
  <c r="G365" i="19" s="1"/>
  <c r="F365" i="19"/>
  <c r="AS364" i="19"/>
  <c r="AP364" i="19"/>
  <c r="AQ364" i="19" s="1"/>
  <c r="AI364" i="19"/>
  <c r="Y364" i="19"/>
  <c r="X364" i="19"/>
  <c r="W364" i="19" s="1"/>
  <c r="V364" i="19"/>
  <c r="T364" i="19"/>
  <c r="S364" i="19"/>
  <c r="P364" i="19"/>
  <c r="N364" i="19"/>
  <c r="J364" i="19"/>
  <c r="I364" i="19"/>
  <c r="H364" i="19"/>
  <c r="G364" i="19" s="1"/>
  <c r="F364" i="19"/>
  <c r="AS363" i="19"/>
  <c r="AP363" i="19"/>
  <c r="AQ363" i="19" s="1"/>
  <c r="AI363" i="19"/>
  <c r="Y363" i="19"/>
  <c r="X363" i="19"/>
  <c r="W363" i="19" s="1"/>
  <c r="V363" i="19"/>
  <c r="T363" i="19"/>
  <c r="S363" i="19"/>
  <c r="P363" i="19"/>
  <c r="N363" i="19"/>
  <c r="J363" i="19"/>
  <c r="I363" i="19"/>
  <c r="H363" i="19"/>
  <c r="G363" i="19" s="1"/>
  <c r="F363" i="19"/>
  <c r="AS362" i="19"/>
  <c r="AP362" i="19"/>
  <c r="AQ362" i="19" s="1"/>
  <c r="AI362" i="19"/>
  <c r="AJ362" i="19" s="1"/>
  <c r="Y362" i="19"/>
  <c r="X362" i="19"/>
  <c r="W362" i="19" s="1"/>
  <c r="V362" i="19"/>
  <c r="T362" i="19"/>
  <c r="S362" i="19"/>
  <c r="P362" i="19"/>
  <c r="N362" i="19"/>
  <c r="J362" i="19"/>
  <c r="I362" i="19"/>
  <c r="H362" i="19"/>
  <c r="G362" i="19" s="1"/>
  <c r="F362" i="19"/>
  <c r="AS361" i="19"/>
  <c r="AP361" i="19"/>
  <c r="AQ361" i="19" s="1"/>
  <c r="AI361" i="19"/>
  <c r="Y361" i="19"/>
  <c r="X361" i="19"/>
  <c r="W361" i="19" s="1"/>
  <c r="V361" i="19"/>
  <c r="T361" i="19"/>
  <c r="S361" i="19"/>
  <c r="P361" i="19"/>
  <c r="N361" i="19"/>
  <c r="J361" i="19"/>
  <c r="I361" i="19"/>
  <c r="H361" i="19"/>
  <c r="G361" i="19" s="1"/>
  <c r="F361" i="19"/>
  <c r="AS360" i="19"/>
  <c r="AP360" i="19"/>
  <c r="AQ360" i="19" s="1"/>
  <c r="AI360" i="19"/>
  <c r="Y360" i="19"/>
  <c r="X360" i="19"/>
  <c r="W360" i="19" s="1"/>
  <c r="V360" i="19"/>
  <c r="T360" i="19"/>
  <c r="S360" i="19"/>
  <c r="P360" i="19"/>
  <c r="N360" i="19"/>
  <c r="J360" i="19"/>
  <c r="I360" i="19"/>
  <c r="H360" i="19"/>
  <c r="G360" i="19" s="1"/>
  <c r="F360" i="19"/>
  <c r="AS359" i="19"/>
  <c r="AP359" i="19"/>
  <c r="AQ359" i="19" s="1"/>
  <c r="AI359" i="19"/>
  <c r="Y359" i="19"/>
  <c r="X359" i="19"/>
  <c r="W359" i="19" s="1"/>
  <c r="V359" i="19"/>
  <c r="T359" i="19"/>
  <c r="S359" i="19"/>
  <c r="R359" i="19" s="1"/>
  <c r="P359" i="19"/>
  <c r="N359" i="19"/>
  <c r="J359" i="19"/>
  <c r="I359" i="19"/>
  <c r="H359" i="19"/>
  <c r="G359" i="19" s="1"/>
  <c r="F359" i="19"/>
  <c r="AS358" i="19"/>
  <c r="AP358" i="19"/>
  <c r="AQ358" i="19" s="1"/>
  <c r="AI358" i="19"/>
  <c r="AJ358" i="19" s="1"/>
  <c r="Y358" i="19"/>
  <c r="X358" i="19"/>
  <c r="W358" i="19" s="1"/>
  <c r="V358" i="19"/>
  <c r="T358" i="19"/>
  <c r="S358" i="19"/>
  <c r="P358" i="19"/>
  <c r="N358" i="19"/>
  <c r="J358" i="19"/>
  <c r="I358" i="19"/>
  <c r="H358" i="19"/>
  <c r="G358" i="19" s="1"/>
  <c r="F358" i="19"/>
  <c r="AS357" i="19"/>
  <c r="AP357" i="19"/>
  <c r="AQ357" i="19" s="1"/>
  <c r="AI357" i="19"/>
  <c r="Y357" i="19"/>
  <c r="X357" i="19"/>
  <c r="W357" i="19" s="1"/>
  <c r="V357" i="19"/>
  <c r="T357" i="19"/>
  <c r="S357" i="19"/>
  <c r="P357" i="19"/>
  <c r="N357" i="19"/>
  <c r="J357" i="19"/>
  <c r="I357" i="19"/>
  <c r="H357" i="19"/>
  <c r="G357" i="19" s="1"/>
  <c r="F357" i="19"/>
  <c r="AS356" i="19"/>
  <c r="AP356" i="19"/>
  <c r="AQ356" i="19" s="1"/>
  <c r="AI356" i="19"/>
  <c r="Y356" i="19"/>
  <c r="X356" i="19"/>
  <c r="W356" i="19" s="1"/>
  <c r="V356" i="19"/>
  <c r="T356" i="19"/>
  <c r="S356" i="19"/>
  <c r="P356" i="19"/>
  <c r="N356" i="19"/>
  <c r="J356" i="19"/>
  <c r="I356" i="19"/>
  <c r="H356" i="19"/>
  <c r="G356" i="19" s="1"/>
  <c r="F356" i="19"/>
  <c r="AS355" i="19"/>
  <c r="AP355" i="19"/>
  <c r="AQ355" i="19" s="1"/>
  <c r="AI355" i="19"/>
  <c r="Y355" i="19"/>
  <c r="X355" i="19"/>
  <c r="W355" i="19" s="1"/>
  <c r="V355" i="19"/>
  <c r="T355" i="19"/>
  <c r="S355" i="19"/>
  <c r="P355" i="19"/>
  <c r="N355" i="19"/>
  <c r="J355" i="19"/>
  <c r="I355" i="19"/>
  <c r="H355" i="19"/>
  <c r="G355" i="19" s="1"/>
  <c r="F355" i="19"/>
  <c r="AS354" i="19"/>
  <c r="AP354" i="19"/>
  <c r="AQ354" i="19" s="1"/>
  <c r="AI354" i="19"/>
  <c r="AJ354" i="19" s="1"/>
  <c r="Y354" i="19"/>
  <c r="X354" i="19"/>
  <c r="W354" i="19" s="1"/>
  <c r="V354" i="19"/>
  <c r="T354" i="19"/>
  <c r="S354" i="19"/>
  <c r="P354" i="19"/>
  <c r="N354" i="19"/>
  <c r="J354" i="19"/>
  <c r="I354" i="19"/>
  <c r="H354" i="19"/>
  <c r="G354" i="19" s="1"/>
  <c r="F354" i="19"/>
  <c r="AS353" i="19"/>
  <c r="AP353" i="19"/>
  <c r="AQ353" i="19" s="1"/>
  <c r="AI353" i="19"/>
  <c r="Y353" i="19"/>
  <c r="X353" i="19"/>
  <c r="W353" i="19" s="1"/>
  <c r="V353" i="19"/>
  <c r="T353" i="19"/>
  <c r="S353" i="19"/>
  <c r="P353" i="19"/>
  <c r="N353" i="19"/>
  <c r="J353" i="19"/>
  <c r="I353" i="19"/>
  <c r="H353" i="19"/>
  <c r="G353" i="19" s="1"/>
  <c r="F353" i="19"/>
  <c r="AS352" i="19"/>
  <c r="AP352" i="19"/>
  <c r="AQ352" i="19" s="1"/>
  <c r="AI352" i="19"/>
  <c r="Y352" i="19"/>
  <c r="X352" i="19"/>
  <c r="W352" i="19" s="1"/>
  <c r="V352" i="19"/>
  <c r="T352" i="19"/>
  <c r="S352" i="19"/>
  <c r="P352" i="19"/>
  <c r="N352" i="19"/>
  <c r="J352" i="19"/>
  <c r="I352" i="19"/>
  <c r="H352" i="19"/>
  <c r="G352" i="19" s="1"/>
  <c r="F352" i="19"/>
  <c r="AS351" i="19"/>
  <c r="AP351" i="19"/>
  <c r="AQ351" i="19" s="1"/>
  <c r="AI351" i="19"/>
  <c r="Y351" i="19"/>
  <c r="X351" i="19"/>
  <c r="W351" i="19" s="1"/>
  <c r="V351" i="19"/>
  <c r="T351" i="19"/>
  <c r="S351" i="19"/>
  <c r="P351" i="19"/>
  <c r="N351" i="19"/>
  <c r="J351" i="19"/>
  <c r="I351" i="19"/>
  <c r="H351" i="19"/>
  <c r="G351" i="19" s="1"/>
  <c r="F351" i="19"/>
  <c r="AS350" i="19"/>
  <c r="AP350" i="19"/>
  <c r="AQ350" i="19" s="1"/>
  <c r="AI350" i="19"/>
  <c r="AJ350" i="19" s="1"/>
  <c r="Y350" i="19"/>
  <c r="X350" i="19"/>
  <c r="W350" i="19" s="1"/>
  <c r="V350" i="19"/>
  <c r="T350" i="19"/>
  <c r="S350" i="19"/>
  <c r="P350" i="19"/>
  <c r="N350" i="19"/>
  <c r="J350" i="19"/>
  <c r="I350" i="19"/>
  <c r="H350" i="19"/>
  <c r="G350" i="19" s="1"/>
  <c r="F350" i="19"/>
  <c r="AS349" i="19"/>
  <c r="AP349" i="19"/>
  <c r="AQ349" i="19" s="1"/>
  <c r="AI349" i="19"/>
  <c r="Y349" i="19"/>
  <c r="X349" i="19"/>
  <c r="W349" i="19" s="1"/>
  <c r="V349" i="19"/>
  <c r="T349" i="19"/>
  <c r="S349" i="19"/>
  <c r="P349" i="19"/>
  <c r="N349" i="19"/>
  <c r="J349" i="19"/>
  <c r="I349" i="19"/>
  <c r="H349" i="19"/>
  <c r="G349" i="19" s="1"/>
  <c r="F349" i="19"/>
  <c r="AS348" i="19"/>
  <c r="AP348" i="19"/>
  <c r="AQ348" i="19" s="1"/>
  <c r="AI348" i="19"/>
  <c r="Y348" i="19"/>
  <c r="X348" i="19"/>
  <c r="W348" i="19" s="1"/>
  <c r="V348" i="19"/>
  <c r="T348" i="19"/>
  <c r="S348" i="19"/>
  <c r="P348" i="19"/>
  <c r="N348" i="19"/>
  <c r="J348" i="19"/>
  <c r="I348" i="19"/>
  <c r="H348" i="19"/>
  <c r="G348" i="19" s="1"/>
  <c r="F348" i="19"/>
  <c r="AS347" i="19"/>
  <c r="AP347" i="19"/>
  <c r="AQ347" i="19" s="1"/>
  <c r="AI347" i="19"/>
  <c r="Y347" i="19"/>
  <c r="X347" i="19"/>
  <c r="W347" i="19" s="1"/>
  <c r="V347" i="19"/>
  <c r="T347" i="19"/>
  <c r="S347" i="19"/>
  <c r="R347" i="19" s="1"/>
  <c r="P347" i="19"/>
  <c r="N347" i="19"/>
  <c r="J347" i="19"/>
  <c r="I347" i="19"/>
  <c r="H347" i="19"/>
  <c r="G347" i="19" s="1"/>
  <c r="F347" i="19"/>
  <c r="AS346" i="19"/>
  <c r="AP346" i="19"/>
  <c r="AQ346" i="19" s="1"/>
  <c r="AI346" i="19"/>
  <c r="Y346" i="19"/>
  <c r="X346" i="19"/>
  <c r="W346" i="19" s="1"/>
  <c r="V346" i="19"/>
  <c r="T346" i="19"/>
  <c r="S346" i="19"/>
  <c r="P346" i="19"/>
  <c r="N346" i="19"/>
  <c r="J346" i="19"/>
  <c r="I346" i="19"/>
  <c r="H346" i="19"/>
  <c r="G346" i="19" s="1"/>
  <c r="F346" i="19"/>
  <c r="AS345" i="19"/>
  <c r="AP345" i="19"/>
  <c r="AQ345" i="19" s="1"/>
  <c r="AI345" i="19"/>
  <c r="Y345" i="19"/>
  <c r="X345" i="19"/>
  <c r="W345" i="19" s="1"/>
  <c r="V345" i="19"/>
  <c r="T345" i="19"/>
  <c r="S345" i="19"/>
  <c r="P345" i="19"/>
  <c r="N345" i="19"/>
  <c r="J345" i="19"/>
  <c r="I345" i="19"/>
  <c r="H345" i="19"/>
  <c r="G345" i="19" s="1"/>
  <c r="F345" i="19"/>
  <c r="AS344" i="19"/>
  <c r="AP344" i="19"/>
  <c r="AQ344" i="19" s="1"/>
  <c r="AI344" i="19"/>
  <c r="Y344" i="19"/>
  <c r="X344" i="19"/>
  <c r="W344" i="19" s="1"/>
  <c r="V344" i="19"/>
  <c r="T344" i="19"/>
  <c r="S344" i="19"/>
  <c r="P344" i="19"/>
  <c r="N344" i="19"/>
  <c r="J344" i="19"/>
  <c r="I344" i="19"/>
  <c r="H344" i="19"/>
  <c r="G344" i="19" s="1"/>
  <c r="F344" i="19"/>
  <c r="AS343" i="19"/>
  <c r="AP343" i="19"/>
  <c r="AQ343" i="19" s="1"/>
  <c r="AI343" i="19"/>
  <c r="Y343" i="19"/>
  <c r="X343" i="19"/>
  <c r="W343" i="19" s="1"/>
  <c r="V343" i="19"/>
  <c r="T343" i="19"/>
  <c r="S343" i="19"/>
  <c r="P343" i="19"/>
  <c r="N343" i="19"/>
  <c r="J343" i="19"/>
  <c r="I343" i="19"/>
  <c r="H343" i="19"/>
  <c r="G343" i="19" s="1"/>
  <c r="F343" i="19"/>
  <c r="AS342" i="19"/>
  <c r="AP342" i="19"/>
  <c r="AQ342" i="19" s="1"/>
  <c r="AI342" i="19"/>
  <c r="Y342" i="19"/>
  <c r="X342" i="19"/>
  <c r="W342" i="19" s="1"/>
  <c r="V342" i="19"/>
  <c r="T342" i="19"/>
  <c r="S342" i="19"/>
  <c r="P342" i="19"/>
  <c r="N342" i="19"/>
  <c r="J342" i="19"/>
  <c r="I342" i="19"/>
  <c r="H342" i="19"/>
  <c r="G342" i="19" s="1"/>
  <c r="F342" i="19"/>
  <c r="AS341" i="19"/>
  <c r="AP341" i="19"/>
  <c r="AQ341" i="19" s="1"/>
  <c r="AI341" i="19"/>
  <c r="Y341" i="19"/>
  <c r="X341" i="19"/>
  <c r="W341" i="19" s="1"/>
  <c r="V341" i="19"/>
  <c r="T341" i="19"/>
  <c r="S341" i="19"/>
  <c r="P341" i="19"/>
  <c r="N341" i="19"/>
  <c r="J341" i="19"/>
  <c r="I341" i="19"/>
  <c r="H341" i="19"/>
  <c r="G341" i="19" s="1"/>
  <c r="F341" i="19"/>
  <c r="AS340" i="19"/>
  <c r="AP340" i="19"/>
  <c r="AQ340" i="19" s="1"/>
  <c r="AI340" i="19"/>
  <c r="Y340" i="19"/>
  <c r="X340" i="19"/>
  <c r="W340" i="19" s="1"/>
  <c r="V340" i="19"/>
  <c r="T340" i="19"/>
  <c r="S340" i="19"/>
  <c r="P340" i="19"/>
  <c r="N340" i="19"/>
  <c r="J340" i="19"/>
  <c r="I340" i="19"/>
  <c r="H340" i="19"/>
  <c r="G340" i="19" s="1"/>
  <c r="F340" i="19"/>
  <c r="AS339" i="19"/>
  <c r="AP339" i="19"/>
  <c r="AQ339" i="19" s="1"/>
  <c r="AI339" i="19"/>
  <c r="AJ339" i="19" s="1"/>
  <c r="Y339" i="19"/>
  <c r="X339" i="19"/>
  <c r="W339" i="19" s="1"/>
  <c r="V339" i="19"/>
  <c r="T339" i="19"/>
  <c r="S339" i="19"/>
  <c r="P339" i="19"/>
  <c r="N339" i="19"/>
  <c r="J339" i="19"/>
  <c r="I339" i="19"/>
  <c r="H339" i="19"/>
  <c r="G339" i="19" s="1"/>
  <c r="F339" i="19"/>
  <c r="AS338" i="19"/>
  <c r="AP338" i="19"/>
  <c r="AQ338" i="19" s="1"/>
  <c r="AI338" i="19"/>
  <c r="Y338" i="19"/>
  <c r="X338" i="19"/>
  <c r="W338" i="19" s="1"/>
  <c r="V338" i="19"/>
  <c r="T338" i="19"/>
  <c r="S338" i="19"/>
  <c r="P338" i="19"/>
  <c r="N338" i="19"/>
  <c r="J338" i="19"/>
  <c r="I338" i="19"/>
  <c r="H338" i="19"/>
  <c r="G338" i="19" s="1"/>
  <c r="F338" i="19"/>
  <c r="AS337" i="19"/>
  <c r="AP337" i="19"/>
  <c r="AQ337" i="19" s="1"/>
  <c r="AI337" i="19"/>
  <c r="Y337" i="19"/>
  <c r="X337" i="19"/>
  <c r="W337" i="19" s="1"/>
  <c r="V337" i="19"/>
  <c r="T337" i="19"/>
  <c r="S337" i="19"/>
  <c r="R337" i="19" s="1"/>
  <c r="P337" i="19"/>
  <c r="N337" i="19"/>
  <c r="J337" i="19"/>
  <c r="I337" i="19"/>
  <c r="H337" i="19"/>
  <c r="G337" i="19" s="1"/>
  <c r="F337" i="19"/>
  <c r="AS336" i="19"/>
  <c r="AP336" i="19"/>
  <c r="AQ336" i="19" s="1"/>
  <c r="AI336" i="19"/>
  <c r="Y336" i="19"/>
  <c r="X336" i="19"/>
  <c r="W336" i="19" s="1"/>
  <c r="V336" i="19"/>
  <c r="T336" i="19"/>
  <c r="S336" i="19"/>
  <c r="P336" i="19"/>
  <c r="N336" i="19"/>
  <c r="J336" i="19"/>
  <c r="I336" i="19"/>
  <c r="H336" i="19"/>
  <c r="G336" i="19" s="1"/>
  <c r="F336" i="19"/>
  <c r="AS335" i="19"/>
  <c r="AP335" i="19"/>
  <c r="AQ335" i="19" s="1"/>
  <c r="AI335" i="19"/>
  <c r="Y335" i="19"/>
  <c r="X335" i="19"/>
  <c r="W335" i="19" s="1"/>
  <c r="V335" i="19"/>
  <c r="T335" i="19"/>
  <c r="S335" i="19"/>
  <c r="P335" i="19"/>
  <c r="N335" i="19"/>
  <c r="J335" i="19"/>
  <c r="I335" i="19"/>
  <c r="H335" i="19"/>
  <c r="G335" i="19" s="1"/>
  <c r="F335" i="19"/>
  <c r="AS334" i="19"/>
  <c r="AP334" i="19"/>
  <c r="AQ334" i="19" s="1"/>
  <c r="AI334" i="19"/>
  <c r="Y334" i="19"/>
  <c r="X334" i="19"/>
  <c r="W334" i="19" s="1"/>
  <c r="V334" i="19"/>
  <c r="T334" i="19"/>
  <c r="S334" i="19"/>
  <c r="R334" i="19" s="1"/>
  <c r="P334" i="19"/>
  <c r="N334" i="19"/>
  <c r="J334" i="19"/>
  <c r="I334" i="19"/>
  <c r="H334" i="19"/>
  <c r="G334" i="19" s="1"/>
  <c r="F334" i="19"/>
  <c r="AS333" i="19"/>
  <c r="AP333" i="19"/>
  <c r="AQ333" i="19" s="1"/>
  <c r="AI333" i="19"/>
  <c r="Y333" i="19"/>
  <c r="X333" i="19"/>
  <c r="W333" i="19" s="1"/>
  <c r="V333" i="19"/>
  <c r="T333" i="19"/>
  <c r="S333" i="19"/>
  <c r="P333" i="19"/>
  <c r="N333" i="19"/>
  <c r="J333" i="19"/>
  <c r="I333" i="19"/>
  <c r="H333" i="19"/>
  <c r="G333" i="19" s="1"/>
  <c r="F333" i="19"/>
  <c r="AS332" i="19"/>
  <c r="AP332" i="19"/>
  <c r="AQ332" i="19" s="1"/>
  <c r="AI332" i="19"/>
  <c r="Y332" i="19"/>
  <c r="X332" i="19"/>
  <c r="W332" i="19" s="1"/>
  <c r="V332" i="19"/>
  <c r="T332" i="19"/>
  <c r="S332" i="19"/>
  <c r="P332" i="19"/>
  <c r="N332" i="19"/>
  <c r="J332" i="19"/>
  <c r="I332" i="19"/>
  <c r="H332" i="19"/>
  <c r="G332" i="19" s="1"/>
  <c r="F332" i="19"/>
  <c r="AS331" i="19"/>
  <c r="AP331" i="19"/>
  <c r="AQ331" i="19" s="1"/>
  <c r="AI331" i="19"/>
  <c r="Y331" i="19"/>
  <c r="X331" i="19"/>
  <c r="W331" i="19" s="1"/>
  <c r="V331" i="19"/>
  <c r="T331" i="19"/>
  <c r="S331" i="19"/>
  <c r="R331" i="19" s="1"/>
  <c r="P331" i="19"/>
  <c r="N331" i="19"/>
  <c r="J331" i="19"/>
  <c r="I331" i="19"/>
  <c r="H331" i="19"/>
  <c r="G331" i="19" s="1"/>
  <c r="F331" i="19"/>
  <c r="AS330" i="19"/>
  <c r="AP330" i="19"/>
  <c r="AQ330" i="19" s="1"/>
  <c r="AI330" i="19"/>
  <c r="Y330" i="19"/>
  <c r="X330" i="19"/>
  <c r="W330" i="19" s="1"/>
  <c r="V330" i="19"/>
  <c r="T330" i="19"/>
  <c r="S330" i="19"/>
  <c r="R330" i="19" s="1"/>
  <c r="P330" i="19"/>
  <c r="N330" i="19"/>
  <c r="J330" i="19"/>
  <c r="I330" i="19"/>
  <c r="H330" i="19"/>
  <c r="G330" i="19" s="1"/>
  <c r="F330" i="19"/>
  <c r="AS329" i="19"/>
  <c r="AP329" i="19"/>
  <c r="AQ329" i="19" s="1"/>
  <c r="AI329" i="19"/>
  <c r="AK329" i="19" s="1"/>
  <c r="Y329" i="19"/>
  <c r="X329" i="19"/>
  <c r="W329" i="19" s="1"/>
  <c r="V329" i="19"/>
  <c r="T329" i="19"/>
  <c r="S329" i="19"/>
  <c r="P329" i="19"/>
  <c r="N329" i="19"/>
  <c r="J329" i="19"/>
  <c r="I329" i="19"/>
  <c r="H329" i="19"/>
  <c r="G329" i="19" s="1"/>
  <c r="F329" i="19"/>
  <c r="AS328" i="19"/>
  <c r="AP328" i="19"/>
  <c r="AQ328" i="19" s="1"/>
  <c r="AI328" i="19"/>
  <c r="Y328" i="19"/>
  <c r="X328" i="19"/>
  <c r="W328" i="19" s="1"/>
  <c r="V328" i="19"/>
  <c r="T328" i="19"/>
  <c r="S328" i="19"/>
  <c r="P328" i="19"/>
  <c r="N328" i="19"/>
  <c r="J328" i="19"/>
  <c r="I328" i="19"/>
  <c r="H328" i="19"/>
  <c r="G328" i="19" s="1"/>
  <c r="F328" i="19"/>
  <c r="AS327" i="19"/>
  <c r="AP327" i="19"/>
  <c r="AQ327" i="19" s="1"/>
  <c r="AI327" i="19"/>
  <c r="Y327" i="19"/>
  <c r="X327" i="19"/>
  <c r="W327" i="19" s="1"/>
  <c r="V327" i="19"/>
  <c r="T327" i="19"/>
  <c r="S327" i="19"/>
  <c r="P327" i="19"/>
  <c r="N327" i="19"/>
  <c r="J327" i="19"/>
  <c r="I327" i="19"/>
  <c r="H327" i="19"/>
  <c r="G327" i="19" s="1"/>
  <c r="F327" i="19"/>
  <c r="AS326" i="19"/>
  <c r="AP326" i="19"/>
  <c r="AQ326" i="19" s="1"/>
  <c r="AI326" i="19"/>
  <c r="Y326" i="19"/>
  <c r="X326" i="19"/>
  <c r="W326" i="19" s="1"/>
  <c r="V326" i="19"/>
  <c r="T326" i="19"/>
  <c r="S326" i="19"/>
  <c r="AA326" i="19" s="1"/>
  <c r="P326" i="19"/>
  <c r="N326" i="19"/>
  <c r="J326" i="19"/>
  <c r="I326" i="19"/>
  <c r="H326" i="19"/>
  <c r="G326" i="19" s="1"/>
  <c r="F326" i="19"/>
  <c r="AS325" i="19"/>
  <c r="AP325" i="19"/>
  <c r="AQ325" i="19" s="1"/>
  <c r="AI325" i="19"/>
  <c r="Y325" i="19"/>
  <c r="X325" i="19"/>
  <c r="W325" i="19" s="1"/>
  <c r="V325" i="19"/>
  <c r="T325" i="19"/>
  <c r="S325" i="19"/>
  <c r="P325" i="19"/>
  <c r="N325" i="19"/>
  <c r="J325" i="19"/>
  <c r="I325" i="19"/>
  <c r="H325" i="19"/>
  <c r="G325" i="19" s="1"/>
  <c r="F325" i="19"/>
  <c r="AS324" i="19"/>
  <c r="AP324" i="19"/>
  <c r="AQ324" i="19" s="1"/>
  <c r="AI324" i="19"/>
  <c r="Y324" i="19"/>
  <c r="X324" i="19"/>
  <c r="W324" i="19" s="1"/>
  <c r="V324" i="19"/>
  <c r="T324" i="19"/>
  <c r="S324" i="19"/>
  <c r="AA324" i="19" s="1"/>
  <c r="P324" i="19"/>
  <c r="N324" i="19"/>
  <c r="J324" i="19"/>
  <c r="I324" i="19"/>
  <c r="H324" i="19"/>
  <c r="G324" i="19" s="1"/>
  <c r="F324" i="19"/>
  <c r="AS323" i="19"/>
  <c r="AP323" i="19"/>
  <c r="AQ323" i="19" s="1"/>
  <c r="AI323" i="19"/>
  <c r="Y323" i="19"/>
  <c r="X323" i="19"/>
  <c r="W323" i="19" s="1"/>
  <c r="V323" i="19"/>
  <c r="T323" i="19"/>
  <c r="S323" i="19"/>
  <c r="P323" i="19"/>
  <c r="N323" i="19"/>
  <c r="J323" i="19"/>
  <c r="I323" i="19"/>
  <c r="H323" i="19"/>
  <c r="G323" i="19" s="1"/>
  <c r="F323" i="19"/>
  <c r="AS322" i="19"/>
  <c r="AP322" i="19"/>
  <c r="AQ322" i="19" s="1"/>
  <c r="AI322" i="19"/>
  <c r="Y322" i="19"/>
  <c r="X322" i="19"/>
  <c r="W322" i="19" s="1"/>
  <c r="V322" i="19"/>
  <c r="T322" i="19"/>
  <c r="S322" i="19"/>
  <c r="AA322" i="19" s="1"/>
  <c r="P322" i="19"/>
  <c r="N322" i="19"/>
  <c r="J322" i="19"/>
  <c r="I322" i="19"/>
  <c r="H322" i="19"/>
  <c r="G322" i="19" s="1"/>
  <c r="F322" i="19"/>
  <c r="AS321" i="19"/>
  <c r="AP321" i="19"/>
  <c r="AQ321" i="19" s="1"/>
  <c r="AI321" i="19"/>
  <c r="Y321" i="19"/>
  <c r="X321" i="19"/>
  <c r="W321" i="19" s="1"/>
  <c r="V321" i="19"/>
  <c r="T321" i="19"/>
  <c r="S321" i="19"/>
  <c r="P321" i="19"/>
  <c r="N321" i="19"/>
  <c r="J321" i="19"/>
  <c r="I321" i="19"/>
  <c r="H321" i="19"/>
  <c r="G321" i="19" s="1"/>
  <c r="F321" i="19"/>
  <c r="AS320" i="19"/>
  <c r="AP320" i="19"/>
  <c r="AQ320" i="19" s="1"/>
  <c r="AI320" i="19"/>
  <c r="Y320" i="19"/>
  <c r="X320" i="19"/>
  <c r="W320" i="19" s="1"/>
  <c r="V320" i="19"/>
  <c r="T320" i="19"/>
  <c r="S320" i="19"/>
  <c r="P320" i="19"/>
  <c r="N320" i="19"/>
  <c r="J320" i="19"/>
  <c r="I320" i="19"/>
  <c r="H320" i="19"/>
  <c r="G320" i="19" s="1"/>
  <c r="F320" i="19"/>
  <c r="AS319" i="19"/>
  <c r="AP319" i="19"/>
  <c r="AQ319" i="19" s="1"/>
  <c r="AI319" i="19"/>
  <c r="Y319" i="19"/>
  <c r="X319" i="19"/>
  <c r="W319" i="19" s="1"/>
  <c r="V319" i="19"/>
  <c r="T319" i="19"/>
  <c r="S319" i="19"/>
  <c r="P319" i="19"/>
  <c r="N319" i="19"/>
  <c r="J319" i="19"/>
  <c r="I319" i="19"/>
  <c r="H319" i="19"/>
  <c r="G319" i="19" s="1"/>
  <c r="F319" i="19"/>
  <c r="AS318" i="19"/>
  <c r="AP318" i="19"/>
  <c r="AQ318" i="19" s="1"/>
  <c r="AI318" i="19"/>
  <c r="AJ318" i="19" s="1"/>
  <c r="Y318" i="19"/>
  <c r="X318" i="19"/>
  <c r="W318" i="19" s="1"/>
  <c r="V318" i="19"/>
  <c r="T318" i="19"/>
  <c r="S318" i="19"/>
  <c r="P318" i="19"/>
  <c r="N318" i="19"/>
  <c r="J318" i="19"/>
  <c r="I318" i="19"/>
  <c r="H318" i="19"/>
  <c r="G318" i="19" s="1"/>
  <c r="F318" i="19"/>
  <c r="AS317" i="19"/>
  <c r="AP317" i="19"/>
  <c r="AQ317" i="19" s="1"/>
  <c r="AI317" i="19"/>
  <c r="Y317" i="19"/>
  <c r="X317" i="19"/>
  <c r="W317" i="19" s="1"/>
  <c r="V317" i="19"/>
  <c r="T317" i="19"/>
  <c r="S317" i="19"/>
  <c r="AA317" i="19" s="1"/>
  <c r="P317" i="19"/>
  <c r="N317" i="19"/>
  <c r="J317" i="19"/>
  <c r="I317" i="19"/>
  <c r="H317" i="19"/>
  <c r="G317" i="19" s="1"/>
  <c r="F317" i="19"/>
  <c r="AS316" i="19"/>
  <c r="AP316" i="19"/>
  <c r="AQ316" i="19" s="1"/>
  <c r="AI316" i="19"/>
  <c r="Y316" i="19"/>
  <c r="X316" i="19"/>
  <c r="W316" i="19" s="1"/>
  <c r="V316" i="19"/>
  <c r="T316" i="19"/>
  <c r="S316" i="19"/>
  <c r="P316" i="19"/>
  <c r="N316" i="19"/>
  <c r="J316" i="19"/>
  <c r="I316" i="19"/>
  <c r="H316" i="19"/>
  <c r="G316" i="19" s="1"/>
  <c r="F316" i="19"/>
  <c r="AS315" i="19"/>
  <c r="AP315" i="19"/>
  <c r="AQ315" i="19" s="1"/>
  <c r="AI315" i="19"/>
  <c r="Y315" i="19"/>
  <c r="X315" i="19"/>
  <c r="W315" i="19" s="1"/>
  <c r="V315" i="19"/>
  <c r="T315" i="19"/>
  <c r="S315" i="19"/>
  <c r="AA315" i="19" s="1"/>
  <c r="P315" i="19"/>
  <c r="N315" i="19"/>
  <c r="J315" i="19"/>
  <c r="I315" i="19"/>
  <c r="H315" i="19"/>
  <c r="G315" i="19" s="1"/>
  <c r="F315" i="19"/>
  <c r="AS314" i="19"/>
  <c r="AP314" i="19"/>
  <c r="AQ314" i="19" s="1"/>
  <c r="AI314" i="19"/>
  <c r="Y314" i="19"/>
  <c r="X314" i="19"/>
  <c r="W314" i="19" s="1"/>
  <c r="V314" i="19"/>
  <c r="T314" i="19"/>
  <c r="S314" i="19"/>
  <c r="R314" i="19" s="1"/>
  <c r="P314" i="19"/>
  <c r="N314" i="19"/>
  <c r="J314" i="19"/>
  <c r="I314" i="19"/>
  <c r="H314" i="19"/>
  <c r="G314" i="19" s="1"/>
  <c r="F314" i="19"/>
  <c r="AS313" i="19"/>
  <c r="AP313" i="19"/>
  <c r="AQ313" i="19" s="1"/>
  <c r="AI313" i="19"/>
  <c r="Y313" i="19"/>
  <c r="X313" i="19"/>
  <c r="W313" i="19" s="1"/>
  <c r="V313" i="19"/>
  <c r="T313" i="19"/>
  <c r="S313" i="19"/>
  <c r="AA313" i="19" s="1"/>
  <c r="P313" i="19"/>
  <c r="N313" i="19"/>
  <c r="J313" i="19"/>
  <c r="I313" i="19"/>
  <c r="H313" i="19"/>
  <c r="G313" i="19" s="1"/>
  <c r="F313" i="19"/>
  <c r="AS312" i="19"/>
  <c r="AP312" i="19"/>
  <c r="AQ312" i="19" s="1"/>
  <c r="AI312" i="19"/>
  <c r="Y312" i="19"/>
  <c r="X312" i="19"/>
  <c r="W312" i="19" s="1"/>
  <c r="V312" i="19"/>
  <c r="T312" i="19"/>
  <c r="S312" i="19"/>
  <c r="P312" i="19"/>
  <c r="N312" i="19"/>
  <c r="J312" i="19"/>
  <c r="I312" i="19"/>
  <c r="H312" i="19"/>
  <c r="G312" i="19" s="1"/>
  <c r="F312" i="19"/>
  <c r="AS311" i="19"/>
  <c r="AP311" i="19"/>
  <c r="AQ311" i="19" s="1"/>
  <c r="AI311" i="19"/>
  <c r="Y311" i="19"/>
  <c r="X311" i="19"/>
  <c r="W311" i="19" s="1"/>
  <c r="V311" i="19"/>
  <c r="T311" i="19"/>
  <c r="S311" i="19"/>
  <c r="AA311" i="19" s="1"/>
  <c r="P311" i="19"/>
  <c r="N311" i="19"/>
  <c r="J311" i="19"/>
  <c r="I311" i="19"/>
  <c r="H311" i="19"/>
  <c r="G311" i="19" s="1"/>
  <c r="F311" i="19"/>
  <c r="AS310" i="19"/>
  <c r="AP310" i="19"/>
  <c r="AQ310" i="19" s="1"/>
  <c r="AI310" i="19"/>
  <c r="Y310" i="19"/>
  <c r="X310" i="19"/>
  <c r="W310" i="19" s="1"/>
  <c r="V310" i="19"/>
  <c r="T310" i="19"/>
  <c r="S310" i="19"/>
  <c r="R310" i="19" s="1"/>
  <c r="P310" i="19"/>
  <c r="N310" i="19"/>
  <c r="J310" i="19"/>
  <c r="I310" i="19"/>
  <c r="H310" i="19"/>
  <c r="G310" i="19" s="1"/>
  <c r="F310" i="19"/>
  <c r="AS309" i="19"/>
  <c r="AP309" i="19"/>
  <c r="AQ309" i="19" s="1"/>
  <c r="AI309" i="19"/>
  <c r="Y309" i="19"/>
  <c r="X309" i="19"/>
  <c r="W309" i="19" s="1"/>
  <c r="V309" i="19"/>
  <c r="T309" i="19"/>
  <c r="S309" i="19"/>
  <c r="AA309" i="19" s="1"/>
  <c r="P309" i="19"/>
  <c r="N309" i="19"/>
  <c r="J309" i="19"/>
  <c r="I309" i="19"/>
  <c r="H309" i="19"/>
  <c r="G309" i="19" s="1"/>
  <c r="F309" i="19"/>
  <c r="AS308" i="19"/>
  <c r="AP308" i="19"/>
  <c r="AQ308" i="19" s="1"/>
  <c r="AI308" i="19"/>
  <c r="Y308" i="19"/>
  <c r="X308" i="19"/>
  <c r="W308" i="19" s="1"/>
  <c r="V308" i="19"/>
  <c r="T308" i="19"/>
  <c r="S308" i="19"/>
  <c r="P308" i="19"/>
  <c r="N308" i="19"/>
  <c r="J308" i="19"/>
  <c r="I308" i="19"/>
  <c r="H308" i="19"/>
  <c r="G308" i="19" s="1"/>
  <c r="F308" i="19"/>
  <c r="AS307" i="19"/>
  <c r="AP307" i="19"/>
  <c r="AQ307" i="19" s="1"/>
  <c r="AI307" i="19"/>
  <c r="AJ307" i="19" s="1"/>
  <c r="Y307" i="19"/>
  <c r="X307" i="19"/>
  <c r="W307" i="19" s="1"/>
  <c r="V307" i="19"/>
  <c r="T307" i="19"/>
  <c r="S307" i="19"/>
  <c r="AA307" i="19" s="1"/>
  <c r="P307" i="19"/>
  <c r="N307" i="19"/>
  <c r="J307" i="19"/>
  <c r="I307" i="19"/>
  <c r="H307" i="19"/>
  <c r="G307" i="19" s="1"/>
  <c r="F307" i="19"/>
  <c r="AS306" i="19"/>
  <c r="AP306" i="19"/>
  <c r="AQ306" i="19" s="1"/>
  <c r="AI306" i="19"/>
  <c r="Y306" i="19"/>
  <c r="X306" i="19"/>
  <c r="W306" i="19" s="1"/>
  <c r="V306" i="19"/>
  <c r="T306" i="19"/>
  <c r="S306" i="19"/>
  <c r="P306" i="19"/>
  <c r="N306" i="19"/>
  <c r="J306" i="19"/>
  <c r="I306" i="19"/>
  <c r="H306" i="19"/>
  <c r="G306" i="19" s="1"/>
  <c r="F306" i="19"/>
  <c r="AS305" i="19"/>
  <c r="AP305" i="19"/>
  <c r="AQ305" i="19" s="1"/>
  <c r="AI305" i="19"/>
  <c r="Y305" i="19"/>
  <c r="X305" i="19"/>
  <c r="W305" i="19" s="1"/>
  <c r="V305" i="19"/>
  <c r="T305" i="19"/>
  <c r="S305" i="19"/>
  <c r="P305" i="19"/>
  <c r="N305" i="19"/>
  <c r="J305" i="19"/>
  <c r="I305" i="19"/>
  <c r="H305" i="19"/>
  <c r="G305" i="19" s="1"/>
  <c r="F305" i="19"/>
  <c r="AS304" i="19"/>
  <c r="AP304" i="19"/>
  <c r="AQ304" i="19" s="1"/>
  <c r="AI304" i="19"/>
  <c r="Y304" i="19"/>
  <c r="X304" i="19"/>
  <c r="W304" i="19" s="1"/>
  <c r="V304" i="19"/>
  <c r="T304" i="19"/>
  <c r="S304" i="19"/>
  <c r="P304" i="19"/>
  <c r="N304" i="19"/>
  <c r="J304" i="19"/>
  <c r="I304" i="19"/>
  <c r="H304" i="19"/>
  <c r="G304" i="19" s="1"/>
  <c r="F304" i="19"/>
  <c r="AS303" i="19"/>
  <c r="AP303" i="19"/>
  <c r="AQ303" i="19" s="1"/>
  <c r="AI303" i="19"/>
  <c r="Y303" i="19"/>
  <c r="X303" i="19"/>
  <c r="W303" i="19" s="1"/>
  <c r="V303" i="19"/>
  <c r="T303" i="19"/>
  <c r="S303" i="19"/>
  <c r="P303" i="19"/>
  <c r="N303" i="19"/>
  <c r="J303" i="19"/>
  <c r="I303" i="19"/>
  <c r="H303" i="19"/>
  <c r="G303" i="19" s="1"/>
  <c r="F303" i="19"/>
  <c r="AS302" i="19"/>
  <c r="AP302" i="19"/>
  <c r="AQ302" i="19" s="1"/>
  <c r="AI302" i="19"/>
  <c r="Y302" i="19"/>
  <c r="X302" i="19"/>
  <c r="W302" i="19" s="1"/>
  <c r="V302" i="19"/>
  <c r="T302" i="19"/>
  <c r="S302" i="19"/>
  <c r="P302" i="19"/>
  <c r="N302" i="19"/>
  <c r="J302" i="19"/>
  <c r="I302" i="19"/>
  <c r="H302" i="19"/>
  <c r="G302" i="19" s="1"/>
  <c r="F302" i="19"/>
  <c r="AS301" i="19"/>
  <c r="AP301" i="19"/>
  <c r="AQ301" i="19" s="1"/>
  <c r="AI301" i="19"/>
  <c r="Y301" i="19"/>
  <c r="X301" i="19"/>
  <c r="W301" i="19" s="1"/>
  <c r="V301" i="19"/>
  <c r="T301" i="19"/>
  <c r="S301" i="19"/>
  <c r="P301" i="19"/>
  <c r="N301" i="19"/>
  <c r="J301" i="19"/>
  <c r="I301" i="19"/>
  <c r="H301" i="19"/>
  <c r="G301" i="19" s="1"/>
  <c r="F301" i="19"/>
  <c r="AS300" i="19"/>
  <c r="AP300" i="19"/>
  <c r="AQ300" i="19" s="1"/>
  <c r="AI300" i="19"/>
  <c r="Y300" i="19"/>
  <c r="X300" i="19"/>
  <c r="W300" i="19" s="1"/>
  <c r="V300" i="19"/>
  <c r="T300" i="19"/>
  <c r="S300" i="19"/>
  <c r="P300" i="19"/>
  <c r="N300" i="19"/>
  <c r="J300" i="19"/>
  <c r="I300" i="19"/>
  <c r="H300" i="19"/>
  <c r="G300" i="19" s="1"/>
  <c r="F300" i="19"/>
  <c r="AS299" i="19"/>
  <c r="AP299" i="19"/>
  <c r="AQ299" i="19" s="1"/>
  <c r="AI299" i="19"/>
  <c r="Y299" i="19"/>
  <c r="X299" i="19"/>
  <c r="W299" i="19" s="1"/>
  <c r="V299" i="19"/>
  <c r="T299" i="19"/>
  <c r="S299" i="19"/>
  <c r="P299" i="19"/>
  <c r="N299" i="19"/>
  <c r="J299" i="19"/>
  <c r="I299" i="19"/>
  <c r="H299" i="19"/>
  <c r="G299" i="19" s="1"/>
  <c r="F299" i="19"/>
  <c r="AS298" i="19"/>
  <c r="AP298" i="19"/>
  <c r="AQ298" i="19" s="1"/>
  <c r="AI298" i="19"/>
  <c r="Y298" i="19"/>
  <c r="X298" i="19"/>
  <c r="W298" i="19" s="1"/>
  <c r="V298" i="19"/>
  <c r="T298" i="19"/>
  <c r="S298" i="19"/>
  <c r="P298" i="19"/>
  <c r="N298" i="19"/>
  <c r="J298" i="19"/>
  <c r="I298" i="19"/>
  <c r="H298" i="19"/>
  <c r="G298" i="19" s="1"/>
  <c r="F298" i="19"/>
  <c r="AS297" i="19"/>
  <c r="AP297" i="19"/>
  <c r="AQ297" i="19" s="1"/>
  <c r="AI297" i="19"/>
  <c r="AK297" i="19" s="1"/>
  <c r="Y297" i="19"/>
  <c r="X297" i="19"/>
  <c r="W297" i="19" s="1"/>
  <c r="V297" i="19"/>
  <c r="T297" i="19"/>
  <c r="S297" i="19"/>
  <c r="P297" i="19"/>
  <c r="N297" i="19"/>
  <c r="J297" i="19"/>
  <c r="I297" i="19"/>
  <c r="H297" i="19"/>
  <c r="G297" i="19" s="1"/>
  <c r="F297" i="19"/>
  <c r="AS296" i="19"/>
  <c r="AP296" i="19"/>
  <c r="AQ296" i="19" s="1"/>
  <c r="AI296" i="19"/>
  <c r="Y296" i="19"/>
  <c r="X296" i="19"/>
  <c r="W296" i="19" s="1"/>
  <c r="V296" i="19"/>
  <c r="T296" i="19"/>
  <c r="S296" i="19"/>
  <c r="P296" i="19"/>
  <c r="N296" i="19"/>
  <c r="J296" i="19"/>
  <c r="I296" i="19"/>
  <c r="H296" i="19"/>
  <c r="G296" i="19" s="1"/>
  <c r="F296" i="19"/>
  <c r="AS295" i="19"/>
  <c r="AP295" i="19"/>
  <c r="AQ295" i="19" s="1"/>
  <c r="AI295" i="19"/>
  <c r="Y295" i="19"/>
  <c r="X295" i="19"/>
  <c r="W295" i="19" s="1"/>
  <c r="V295" i="19"/>
  <c r="T295" i="19"/>
  <c r="S295" i="19"/>
  <c r="P295" i="19"/>
  <c r="N295" i="19"/>
  <c r="J295" i="19"/>
  <c r="I295" i="19"/>
  <c r="H295" i="19"/>
  <c r="G295" i="19" s="1"/>
  <c r="F295" i="19"/>
  <c r="AS294" i="19"/>
  <c r="AP294" i="19"/>
  <c r="AQ294" i="19" s="1"/>
  <c r="AI294" i="19"/>
  <c r="Y294" i="19"/>
  <c r="X294" i="19"/>
  <c r="W294" i="19" s="1"/>
  <c r="V294" i="19"/>
  <c r="T294" i="19"/>
  <c r="S294" i="19"/>
  <c r="P294" i="19"/>
  <c r="N294" i="19"/>
  <c r="J294" i="19"/>
  <c r="I294" i="19"/>
  <c r="H294" i="19"/>
  <c r="G294" i="19" s="1"/>
  <c r="F294" i="19"/>
  <c r="AS293" i="19"/>
  <c r="AP293" i="19"/>
  <c r="AQ293" i="19" s="1"/>
  <c r="AI293" i="19"/>
  <c r="Y293" i="19"/>
  <c r="X293" i="19"/>
  <c r="W293" i="19" s="1"/>
  <c r="V293" i="19"/>
  <c r="T293" i="19"/>
  <c r="S293" i="19"/>
  <c r="P293" i="19"/>
  <c r="N293" i="19"/>
  <c r="J293" i="19"/>
  <c r="I293" i="19"/>
  <c r="H293" i="19"/>
  <c r="G293" i="19" s="1"/>
  <c r="F293" i="19"/>
  <c r="AS292" i="19"/>
  <c r="AP292" i="19"/>
  <c r="AQ292" i="19" s="1"/>
  <c r="AI292" i="19"/>
  <c r="Y292" i="19"/>
  <c r="X292" i="19"/>
  <c r="W292" i="19" s="1"/>
  <c r="V292" i="19"/>
  <c r="T292" i="19"/>
  <c r="S292" i="19"/>
  <c r="P292" i="19"/>
  <c r="N292" i="19"/>
  <c r="J292" i="19"/>
  <c r="I292" i="19"/>
  <c r="H292" i="19"/>
  <c r="G292" i="19" s="1"/>
  <c r="F292" i="19"/>
  <c r="AS291" i="19"/>
  <c r="AP291" i="19"/>
  <c r="AQ291" i="19" s="1"/>
  <c r="AI291" i="19"/>
  <c r="Y291" i="19"/>
  <c r="X291" i="19"/>
  <c r="W291" i="19" s="1"/>
  <c r="V291" i="19"/>
  <c r="T291" i="19"/>
  <c r="S291" i="19"/>
  <c r="P291" i="19"/>
  <c r="N291" i="19"/>
  <c r="J291" i="19"/>
  <c r="I291" i="19"/>
  <c r="H291" i="19"/>
  <c r="G291" i="19" s="1"/>
  <c r="F291" i="19"/>
  <c r="AS290" i="19"/>
  <c r="AP290" i="19"/>
  <c r="AQ290" i="19" s="1"/>
  <c r="AI290" i="19"/>
  <c r="Y290" i="19"/>
  <c r="X290" i="19"/>
  <c r="W290" i="19" s="1"/>
  <c r="V290" i="19"/>
  <c r="T290" i="19"/>
  <c r="S290" i="19"/>
  <c r="P290" i="19"/>
  <c r="N290" i="19"/>
  <c r="J290" i="19"/>
  <c r="I290" i="19"/>
  <c r="H290" i="19"/>
  <c r="G290" i="19" s="1"/>
  <c r="F290" i="19"/>
  <c r="AS289" i="19"/>
  <c r="AP289" i="19"/>
  <c r="AQ289" i="19" s="1"/>
  <c r="AI289" i="19"/>
  <c r="Y289" i="19"/>
  <c r="X289" i="19"/>
  <c r="W289" i="19" s="1"/>
  <c r="V289" i="19"/>
  <c r="T289" i="19"/>
  <c r="S289" i="19"/>
  <c r="P289" i="19"/>
  <c r="N289" i="19"/>
  <c r="J289" i="19"/>
  <c r="I289" i="19"/>
  <c r="H289" i="19"/>
  <c r="G289" i="19" s="1"/>
  <c r="F289" i="19"/>
  <c r="AS288" i="19"/>
  <c r="AP288" i="19"/>
  <c r="AQ288" i="19" s="1"/>
  <c r="AI288" i="19"/>
  <c r="Y288" i="19"/>
  <c r="X288" i="19"/>
  <c r="W288" i="19" s="1"/>
  <c r="V288" i="19"/>
  <c r="T288" i="19"/>
  <c r="S288" i="19"/>
  <c r="P288" i="19"/>
  <c r="N288" i="19"/>
  <c r="J288" i="19"/>
  <c r="I288" i="19"/>
  <c r="H288" i="19"/>
  <c r="G288" i="19" s="1"/>
  <c r="F288" i="19"/>
  <c r="AS287" i="19"/>
  <c r="AP287" i="19"/>
  <c r="AQ287" i="19" s="1"/>
  <c r="AI287" i="19"/>
  <c r="Y287" i="19"/>
  <c r="X287" i="19"/>
  <c r="W287" i="19" s="1"/>
  <c r="V287" i="19"/>
  <c r="T287" i="19"/>
  <c r="S287" i="19"/>
  <c r="P287" i="19"/>
  <c r="N287" i="19"/>
  <c r="J287" i="19"/>
  <c r="I287" i="19"/>
  <c r="H287" i="19"/>
  <c r="G287" i="19" s="1"/>
  <c r="F287" i="19"/>
  <c r="AS286" i="19"/>
  <c r="AP286" i="19"/>
  <c r="AQ286" i="19" s="1"/>
  <c r="AI286" i="19"/>
  <c r="AJ286" i="19" s="1"/>
  <c r="Y286" i="19"/>
  <c r="X286" i="19"/>
  <c r="W286" i="19" s="1"/>
  <c r="V286" i="19"/>
  <c r="T286" i="19"/>
  <c r="S286" i="19"/>
  <c r="P286" i="19"/>
  <c r="N286" i="19"/>
  <c r="J286" i="19"/>
  <c r="I286" i="19"/>
  <c r="H286" i="19"/>
  <c r="G286" i="19" s="1"/>
  <c r="F286" i="19"/>
  <c r="AS285" i="19"/>
  <c r="AP285" i="19"/>
  <c r="AQ285" i="19" s="1"/>
  <c r="AI285" i="19"/>
  <c r="Y285" i="19"/>
  <c r="X285" i="19"/>
  <c r="W285" i="19" s="1"/>
  <c r="V285" i="19"/>
  <c r="T285" i="19"/>
  <c r="S285" i="19"/>
  <c r="P285" i="19"/>
  <c r="N285" i="19"/>
  <c r="J285" i="19"/>
  <c r="I285" i="19"/>
  <c r="H285" i="19"/>
  <c r="G285" i="19" s="1"/>
  <c r="F285" i="19"/>
  <c r="AS284" i="19"/>
  <c r="AP284" i="19"/>
  <c r="AQ284" i="19" s="1"/>
  <c r="AI284" i="19"/>
  <c r="Y284" i="19"/>
  <c r="X284" i="19"/>
  <c r="W284" i="19" s="1"/>
  <c r="V284" i="19"/>
  <c r="T284" i="19"/>
  <c r="S284" i="19"/>
  <c r="P284" i="19"/>
  <c r="N284" i="19"/>
  <c r="J284" i="19"/>
  <c r="I284" i="19"/>
  <c r="H284" i="19"/>
  <c r="G284" i="19" s="1"/>
  <c r="F284" i="19"/>
  <c r="AS283" i="19"/>
  <c r="AP283" i="19"/>
  <c r="AQ283" i="19" s="1"/>
  <c r="AI283" i="19"/>
  <c r="Y283" i="19"/>
  <c r="X283" i="19"/>
  <c r="W283" i="19" s="1"/>
  <c r="V283" i="19"/>
  <c r="T283" i="19"/>
  <c r="S283" i="19"/>
  <c r="P283" i="19"/>
  <c r="N283" i="19"/>
  <c r="J283" i="19"/>
  <c r="I283" i="19"/>
  <c r="H283" i="19"/>
  <c r="G283" i="19" s="1"/>
  <c r="F283" i="19"/>
  <c r="AS282" i="19"/>
  <c r="AP282" i="19"/>
  <c r="AQ282" i="19" s="1"/>
  <c r="AI282" i="19"/>
  <c r="Y282" i="19"/>
  <c r="X282" i="19"/>
  <c r="W282" i="19" s="1"/>
  <c r="V282" i="19"/>
  <c r="T282" i="19"/>
  <c r="S282" i="19"/>
  <c r="AA282" i="19" s="1"/>
  <c r="P282" i="19"/>
  <c r="N282" i="19"/>
  <c r="J282" i="19"/>
  <c r="I282" i="19"/>
  <c r="H282" i="19"/>
  <c r="G282" i="19" s="1"/>
  <c r="F282" i="19"/>
  <c r="AS281" i="19"/>
  <c r="AP281" i="19"/>
  <c r="AQ281" i="19" s="1"/>
  <c r="AI281" i="19"/>
  <c r="Y281" i="19"/>
  <c r="X281" i="19"/>
  <c r="W281" i="19" s="1"/>
  <c r="V281" i="19"/>
  <c r="T281" i="19"/>
  <c r="S281" i="19"/>
  <c r="P281" i="19"/>
  <c r="N281" i="19"/>
  <c r="J281" i="19"/>
  <c r="I281" i="19"/>
  <c r="H281" i="19"/>
  <c r="G281" i="19" s="1"/>
  <c r="F281" i="19"/>
  <c r="AS280" i="19"/>
  <c r="AP280" i="19"/>
  <c r="AQ280" i="19" s="1"/>
  <c r="AI280" i="19"/>
  <c r="Y280" i="19"/>
  <c r="X280" i="19"/>
  <c r="W280" i="19" s="1"/>
  <c r="V280" i="19"/>
  <c r="T280" i="19"/>
  <c r="S280" i="19"/>
  <c r="P280" i="19"/>
  <c r="N280" i="19"/>
  <c r="J280" i="19"/>
  <c r="I280" i="19"/>
  <c r="H280" i="19"/>
  <c r="G280" i="19" s="1"/>
  <c r="F280" i="19"/>
  <c r="AS279" i="19"/>
  <c r="AP279" i="19"/>
  <c r="AQ279" i="19" s="1"/>
  <c r="AI279" i="19"/>
  <c r="Y279" i="19"/>
  <c r="X279" i="19"/>
  <c r="W279" i="19" s="1"/>
  <c r="V279" i="19"/>
  <c r="T279" i="19"/>
  <c r="S279" i="19"/>
  <c r="P279" i="19"/>
  <c r="N279" i="19"/>
  <c r="J279" i="19"/>
  <c r="I279" i="19"/>
  <c r="H279" i="19"/>
  <c r="G279" i="19" s="1"/>
  <c r="F279" i="19"/>
  <c r="AS278" i="19"/>
  <c r="AP278" i="19"/>
  <c r="AQ278" i="19" s="1"/>
  <c r="AI278" i="19"/>
  <c r="Y278" i="19"/>
  <c r="X278" i="19"/>
  <c r="W278" i="19" s="1"/>
  <c r="V278" i="19"/>
  <c r="T278" i="19"/>
  <c r="S278" i="19"/>
  <c r="P278" i="19"/>
  <c r="N278" i="19"/>
  <c r="J278" i="19"/>
  <c r="I278" i="19"/>
  <c r="H278" i="19"/>
  <c r="G278" i="19" s="1"/>
  <c r="F278" i="19"/>
  <c r="AS277" i="19"/>
  <c r="AP277" i="19"/>
  <c r="AQ277" i="19" s="1"/>
  <c r="AI277" i="19"/>
  <c r="Y277" i="19"/>
  <c r="X277" i="19"/>
  <c r="W277" i="19" s="1"/>
  <c r="V277" i="19"/>
  <c r="T277" i="19"/>
  <c r="S277" i="19"/>
  <c r="P277" i="19"/>
  <c r="N277" i="19"/>
  <c r="J277" i="19"/>
  <c r="I277" i="19"/>
  <c r="H277" i="19"/>
  <c r="G277" i="19" s="1"/>
  <c r="F277" i="19"/>
  <c r="AS276" i="19"/>
  <c r="AP276" i="19"/>
  <c r="AQ276" i="19" s="1"/>
  <c r="AI276" i="19"/>
  <c r="Y276" i="19"/>
  <c r="X276" i="19"/>
  <c r="W276" i="19" s="1"/>
  <c r="V276" i="19"/>
  <c r="T276" i="19"/>
  <c r="S276" i="19"/>
  <c r="P276" i="19"/>
  <c r="N276" i="19"/>
  <c r="J276" i="19"/>
  <c r="I276" i="19"/>
  <c r="H276" i="19"/>
  <c r="G276" i="19" s="1"/>
  <c r="F276" i="19"/>
  <c r="AS275" i="19"/>
  <c r="AP275" i="19"/>
  <c r="AQ275" i="19" s="1"/>
  <c r="AI275" i="19"/>
  <c r="AJ275" i="19" s="1"/>
  <c r="Y275" i="19"/>
  <c r="X275" i="19"/>
  <c r="W275" i="19" s="1"/>
  <c r="V275" i="19"/>
  <c r="T275" i="19"/>
  <c r="S275" i="19"/>
  <c r="P275" i="19"/>
  <c r="N275" i="19"/>
  <c r="J275" i="19"/>
  <c r="I275" i="19"/>
  <c r="H275" i="19"/>
  <c r="G275" i="19" s="1"/>
  <c r="F275" i="19"/>
  <c r="AS274" i="19"/>
  <c r="AP274" i="19"/>
  <c r="AQ274" i="19" s="1"/>
  <c r="AI274" i="19"/>
  <c r="Y274" i="19"/>
  <c r="X274" i="19"/>
  <c r="W274" i="19" s="1"/>
  <c r="V274" i="19"/>
  <c r="T274" i="19"/>
  <c r="S274" i="19"/>
  <c r="AA274" i="19" s="1"/>
  <c r="P274" i="19"/>
  <c r="N274" i="19"/>
  <c r="J274" i="19"/>
  <c r="I274" i="19"/>
  <c r="H274" i="19"/>
  <c r="G274" i="19" s="1"/>
  <c r="F274" i="19"/>
  <c r="AS273" i="19"/>
  <c r="AP273" i="19"/>
  <c r="AQ273" i="19" s="1"/>
  <c r="AI273" i="19"/>
  <c r="Y273" i="19"/>
  <c r="X273" i="19"/>
  <c r="W273" i="19" s="1"/>
  <c r="V273" i="19"/>
  <c r="T273" i="19"/>
  <c r="S273" i="19"/>
  <c r="P273" i="19"/>
  <c r="N273" i="19"/>
  <c r="J273" i="19"/>
  <c r="I273" i="19"/>
  <c r="H273" i="19"/>
  <c r="G273" i="19" s="1"/>
  <c r="F273" i="19"/>
  <c r="AS272" i="19"/>
  <c r="AP272" i="19"/>
  <c r="AQ272" i="19" s="1"/>
  <c r="AI272" i="19"/>
  <c r="Y272" i="19"/>
  <c r="X272" i="19"/>
  <c r="W272" i="19" s="1"/>
  <c r="V272" i="19"/>
  <c r="T272" i="19"/>
  <c r="S272" i="19"/>
  <c r="P272" i="19"/>
  <c r="N272" i="19"/>
  <c r="J272" i="19"/>
  <c r="I272" i="19"/>
  <c r="H272" i="19"/>
  <c r="G272" i="19" s="1"/>
  <c r="F272" i="19"/>
  <c r="AS271" i="19"/>
  <c r="AP271" i="19"/>
  <c r="AQ271" i="19" s="1"/>
  <c r="AI271" i="19"/>
  <c r="Y271" i="19"/>
  <c r="X271" i="19"/>
  <c r="W271" i="19" s="1"/>
  <c r="V271" i="19"/>
  <c r="T271" i="19"/>
  <c r="S271" i="19"/>
  <c r="P271" i="19"/>
  <c r="N271" i="19"/>
  <c r="J271" i="19"/>
  <c r="I271" i="19"/>
  <c r="H271" i="19"/>
  <c r="G271" i="19" s="1"/>
  <c r="F271" i="19"/>
  <c r="AS270" i="19"/>
  <c r="AP270" i="19"/>
  <c r="AQ270" i="19" s="1"/>
  <c r="AI270" i="19"/>
  <c r="Y270" i="19"/>
  <c r="X270" i="19"/>
  <c r="W270" i="19" s="1"/>
  <c r="V270" i="19"/>
  <c r="T270" i="19"/>
  <c r="S270" i="19"/>
  <c r="P270" i="19"/>
  <c r="N270" i="19"/>
  <c r="J270" i="19"/>
  <c r="I270" i="19"/>
  <c r="H270" i="19"/>
  <c r="G270" i="19" s="1"/>
  <c r="F270" i="19"/>
  <c r="AS269" i="19"/>
  <c r="AP269" i="19"/>
  <c r="AQ269" i="19" s="1"/>
  <c r="AI269" i="19"/>
  <c r="Y269" i="19"/>
  <c r="X269" i="19"/>
  <c r="W269" i="19" s="1"/>
  <c r="V269" i="19"/>
  <c r="T269" i="19"/>
  <c r="S269" i="19"/>
  <c r="P269" i="19"/>
  <c r="N269" i="19"/>
  <c r="J269" i="19"/>
  <c r="I269" i="19"/>
  <c r="H269" i="19"/>
  <c r="G269" i="19" s="1"/>
  <c r="F269" i="19"/>
  <c r="AS268" i="19"/>
  <c r="AP268" i="19"/>
  <c r="AQ268" i="19" s="1"/>
  <c r="AI268" i="19"/>
  <c r="Y268" i="19"/>
  <c r="X268" i="19"/>
  <c r="W268" i="19" s="1"/>
  <c r="V268" i="19"/>
  <c r="T268" i="19"/>
  <c r="S268" i="19"/>
  <c r="P268" i="19"/>
  <c r="N268" i="19"/>
  <c r="J268" i="19"/>
  <c r="I268" i="19"/>
  <c r="H268" i="19"/>
  <c r="G268" i="19" s="1"/>
  <c r="F268" i="19"/>
  <c r="AS267" i="19"/>
  <c r="AP267" i="19"/>
  <c r="AQ267" i="19" s="1"/>
  <c r="AI267" i="19"/>
  <c r="Y267" i="19"/>
  <c r="X267" i="19"/>
  <c r="W267" i="19" s="1"/>
  <c r="V267" i="19"/>
  <c r="T267" i="19"/>
  <c r="S267" i="19"/>
  <c r="P267" i="19"/>
  <c r="N267" i="19"/>
  <c r="J267" i="19"/>
  <c r="I267" i="19"/>
  <c r="H267" i="19"/>
  <c r="G267" i="19" s="1"/>
  <c r="F267" i="19"/>
  <c r="AS266" i="19"/>
  <c r="AP266" i="19"/>
  <c r="AQ266" i="19" s="1"/>
  <c r="AI266" i="19"/>
  <c r="Y266" i="19"/>
  <c r="X266" i="19"/>
  <c r="W266" i="19" s="1"/>
  <c r="V266" i="19"/>
  <c r="T266" i="19"/>
  <c r="S266" i="19"/>
  <c r="AA266" i="19" s="1"/>
  <c r="P266" i="19"/>
  <c r="N266" i="19"/>
  <c r="J266" i="19"/>
  <c r="I266" i="19"/>
  <c r="H266" i="19"/>
  <c r="G266" i="19" s="1"/>
  <c r="F266" i="19"/>
  <c r="AS265" i="19"/>
  <c r="AP265" i="19"/>
  <c r="AQ265" i="19" s="1"/>
  <c r="AI265" i="19"/>
  <c r="AK265" i="19" s="1"/>
  <c r="Y265" i="19"/>
  <c r="X265" i="19"/>
  <c r="W265" i="19" s="1"/>
  <c r="V265" i="19"/>
  <c r="T265" i="19"/>
  <c r="S265" i="19"/>
  <c r="P265" i="19"/>
  <c r="N265" i="19"/>
  <c r="J265" i="19"/>
  <c r="I265" i="19"/>
  <c r="H265" i="19"/>
  <c r="G265" i="19" s="1"/>
  <c r="F265" i="19"/>
  <c r="AS264" i="19"/>
  <c r="AP264" i="19"/>
  <c r="AQ264" i="19" s="1"/>
  <c r="AI264" i="19"/>
  <c r="Y264" i="19"/>
  <c r="X264" i="19"/>
  <c r="W264" i="19" s="1"/>
  <c r="V264" i="19"/>
  <c r="T264" i="19"/>
  <c r="S264" i="19"/>
  <c r="P264" i="19"/>
  <c r="N264" i="19"/>
  <c r="J264" i="19"/>
  <c r="I264" i="19"/>
  <c r="H264" i="19"/>
  <c r="G264" i="19" s="1"/>
  <c r="F264" i="19"/>
  <c r="AS263" i="19"/>
  <c r="AP263" i="19"/>
  <c r="AQ263" i="19" s="1"/>
  <c r="AI263" i="19"/>
  <c r="Y263" i="19"/>
  <c r="X263" i="19"/>
  <c r="W263" i="19" s="1"/>
  <c r="V263" i="19"/>
  <c r="T263" i="19"/>
  <c r="S263" i="19"/>
  <c r="P263" i="19"/>
  <c r="N263" i="19"/>
  <c r="J263" i="19"/>
  <c r="I263" i="19"/>
  <c r="H263" i="19"/>
  <c r="G263" i="19" s="1"/>
  <c r="F263" i="19"/>
  <c r="AS262" i="19"/>
  <c r="AP262" i="19"/>
  <c r="AQ262" i="19" s="1"/>
  <c r="AI262" i="19"/>
  <c r="Y262" i="19"/>
  <c r="X262" i="19"/>
  <c r="W262" i="19" s="1"/>
  <c r="V262" i="19"/>
  <c r="T262" i="19"/>
  <c r="S262" i="19"/>
  <c r="R262" i="19" s="1"/>
  <c r="P262" i="19"/>
  <c r="N262" i="19"/>
  <c r="J262" i="19"/>
  <c r="I262" i="19"/>
  <c r="H262" i="19"/>
  <c r="G262" i="19" s="1"/>
  <c r="F262" i="19"/>
  <c r="AS261" i="19"/>
  <c r="AP261" i="19"/>
  <c r="AQ261" i="19" s="1"/>
  <c r="AI261" i="19"/>
  <c r="Y261" i="19"/>
  <c r="X261" i="19"/>
  <c r="W261" i="19" s="1"/>
  <c r="V261" i="19"/>
  <c r="T261" i="19"/>
  <c r="S261" i="19"/>
  <c r="P261" i="19"/>
  <c r="N261" i="19"/>
  <c r="J261" i="19"/>
  <c r="I261" i="19"/>
  <c r="H261" i="19"/>
  <c r="G261" i="19" s="1"/>
  <c r="F261" i="19"/>
  <c r="AS260" i="19"/>
  <c r="AP260" i="19"/>
  <c r="AQ260" i="19" s="1"/>
  <c r="AI260" i="19"/>
  <c r="Y260" i="19"/>
  <c r="X260" i="19"/>
  <c r="W260" i="19" s="1"/>
  <c r="V260" i="19"/>
  <c r="T260" i="19"/>
  <c r="S260" i="19"/>
  <c r="P260" i="19"/>
  <c r="N260" i="19"/>
  <c r="J260" i="19"/>
  <c r="I260" i="19"/>
  <c r="H260" i="19"/>
  <c r="G260" i="19" s="1"/>
  <c r="F260" i="19"/>
  <c r="AS259" i="19"/>
  <c r="AP259" i="19"/>
  <c r="AQ259" i="19" s="1"/>
  <c r="AI259" i="19"/>
  <c r="Y259" i="19"/>
  <c r="X259" i="19"/>
  <c r="W259" i="19" s="1"/>
  <c r="V259" i="19"/>
  <c r="T259" i="19"/>
  <c r="S259" i="19"/>
  <c r="P259" i="19"/>
  <c r="N259" i="19"/>
  <c r="J259" i="19"/>
  <c r="I259" i="19"/>
  <c r="H259" i="19"/>
  <c r="G259" i="19" s="1"/>
  <c r="F259" i="19"/>
  <c r="AS258" i="19"/>
  <c r="AP258" i="19"/>
  <c r="AQ258" i="19" s="1"/>
  <c r="AI258" i="19"/>
  <c r="Y258" i="19"/>
  <c r="X258" i="19"/>
  <c r="W258" i="19" s="1"/>
  <c r="V258" i="19"/>
  <c r="T258" i="19"/>
  <c r="S258" i="19"/>
  <c r="AA258" i="19" s="1"/>
  <c r="P258" i="19"/>
  <c r="N258" i="19"/>
  <c r="J258" i="19"/>
  <c r="I258" i="19"/>
  <c r="H258" i="19"/>
  <c r="G258" i="19" s="1"/>
  <c r="F258" i="19"/>
  <c r="AS257" i="19"/>
  <c r="AP257" i="19"/>
  <c r="AQ257" i="19" s="1"/>
  <c r="AI257" i="19"/>
  <c r="Y257" i="19"/>
  <c r="X257" i="19"/>
  <c r="W257" i="19" s="1"/>
  <c r="V257" i="19"/>
  <c r="T257" i="19"/>
  <c r="S257" i="19"/>
  <c r="P257" i="19"/>
  <c r="N257" i="19"/>
  <c r="J257" i="19"/>
  <c r="I257" i="19"/>
  <c r="H257" i="19"/>
  <c r="G257" i="19" s="1"/>
  <c r="F257" i="19"/>
  <c r="AS256" i="19"/>
  <c r="AP256" i="19"/>
  <c r="AQ256" i="19" s="1"/>
  <c r="AI256" i="19"/>
  <c r="Y256" i="19"/>
  <c r="X256" i="19"/>
  <c r="W256" i="19" s="1"/>
  <c r="V256" i="19"/>
  <c r="T256" i="19"/>
  <c r="S256" i="19"/>
  <c r="AA256" i="19" s="1"/>
  <c r="P256" i="19"/>
  <c r="N256" i="19"/>
  <c r="J256" i="19"/>
  <c r="I256" i="19"/>
  <c r="H256" i="19"/>
  <c r="G256" i="19" s="1"/>
  <c r="F256" i="19"/>
  <c r="AS255" i="19"/>
  <c r="AP255" i="19"/>
  <c r="AQ255" i="19" s="1"/>
  <c r="AI255" i="19"/>
  <c r="Y255" i="19"/>
  <c r="X255" i="19"/>
  <c r="W255" i="19" s="1"/>
  <c r="V255" i="19"/>
  <c r="T255" i="19"/>
  <c r="S255" i="19"/>
  <c r="P255" i="19"/>
  <c r="N255" i="19"/>
  <c r="J255" i="19"/>
  <c r="I255" i="19"/>
  <c r="H255" i="19"/>
  <c r="G255" i="19" s="1"/>
  <c r="F255" i="19"/>
  <c r="AS254" i="19"/>
  <c r="AP254" i="19"/>
  <c r="AQ254" i="19" s="1"/>
  <c r="AI254" i="19"/>
  <c r="AJ254" i="19" s="1"/>
  <c r="Y254" i="19"/>
  <c r="X254" i="19"/>
  <c r="W254" i="19" s="1"/>
  <c r="V254" i="19"/>
  <c r="T254" i="19"/>
  <c r="S254" i="19"/>
  <c r="P254" i="19"/>
  <c r="N254" i="19"/>
  <c r="J254" i="19"/>
  <c r="I254" i="19"/>
  <c r="H254" i="19"/>
  <c r="G254" i="19" s="1"/>
  <c r="F254" i="19"/>
  <c r="AS253" i="19"/>
  <c r="AP253" i="19"/>
  <c r="AQ253" i="19" s="1"/>
  <c r="AI253" i="19"/>
  <c r="Y253" i="19"/>
  <c r="X253" i="19"/>
  <c r="W253" i="19" s="1"/>
  <c r="V253" i="19"/>
  <c r="T253" i="19"/>
  <c r="S253" i="19"/>
  <c r="P253" i="19"/>
  <c r="N253" i="19"/>
  <c r="J253" i="19"/>
  <c r="I253" i="19"/>
  <c r="H253" i="19"/>
  <c r="G253" i="19" s="1"/>
  <c r="F253" i="19"/>
  <c r="AS252" i="19"/>
  <c r="AP252" i="19"/>
  <c r="AQ252" i="19" s="1"/>
  <c r="AI252" i="19"/>
  <c r="Y252" i="19"/>
  <c r="X252" i="19"/>
  <c r="W252" i="19" s="1"/>
  <c r="V252" i="19"/>
  <c r="T252" i="19"/>
  <c r="S252" i="19"/>
  <c r="P252" i="19"/>
  <c r="N252" i="19"/>
  <c r="J252" i="19"/>
  <c r="I252" i="19"/>
  <c r="H252" i="19"/>
  <c r="G252" i="19" s="1"/>
  <c r="F252" i="19"/>
  <c r="AS251" i="19"/>
  <c r="AP251" i="19"/>
  <c r="AQ251" i="19" s="1"/>
  <c r="AI251" i="19"/>
  <c r="Y251" i="19"/>
  <c r="X251" i="19"/>
  <c r="W251" i="19" s="1"/>
  <c r="V251" i="19"/>
  <c r="T251" i="19"/>
  <c r="S251" i="19"/>
  <c r="P251" i="19"/>
  <c r="N251" i="19"/>
  <c r="J251" i="19"/>
  <c r="I251" i="19"/>
  <c r="H251" i="19"/>
  <c r="G251" i="19" s="1"/>
  <c r="F251" i="19"/>
  <c r="AS250" i="19"/>
  <c r="AP250" i="19"/>
  <c r="AQ250" i="19" s="1"/>
  <c r="AI250" i="19"/>
  <c r="Y250" i="19"/>
  <c r="X250" i="19"/>
  <c r="W250" i="19" s="1"/>
  <c r="V250" i="19"/>
  <c r="T250" i="19"/>
  <c r="S250" i="19"/>
  <c r="P250" i="19"/>
  <c r="N250" i="19"/>
  <c r="J250" i="19"/>
  <c r="I250" i="19"/>
  <c r="H250" i="19"/>
  <c r="G250" i="19" s="1"/>
  <c r="F250" i="19"/>
  <c r="AS249" i="19"/>
  <c r="AP249" i="19"/>
  <c r="AQ249" i="19" s="1"/>
  <c r="AI249" i="19"/>
  <c r="Y249" i="19"/>
  <c r="X249" i="19"/>
  <c r="W249" i="19" s="1"/>
  <c r="V249" i="19"/>
  <c r="T249" i="19"/>
  <c r="S249" i="19"/>
  <c r="P249" i="19"/>
  <c r="N249" i="19"/>
  <c r="J249" i="19"/>
  <c r="I249" i="19"/>
  <c r="H249" i="19"/>
  <c r="G249" i="19" s="1"/>
  <c r="F249" i="19"/>
  <c r="AS248" i="19"/>
  <c r="AP248" i="19"/>
  <c r="AQ248" i="19" s="1"/>
  <c r="AI248" i="19"/>
  <c r="Y248" i="19"/>
  <c r="X248" i="19"/>
  <c r="W248" i="19" s="1"/>
  <c r="V248" i="19"/>
  <c r="T248" i="19"/>
  <c r="S248" i="19"/>
  <c r="P248" i="19"/>
  <c r="N248" i="19"/>
  <c r="J248" i="19"/>
  <c r="I248" i="19"/>
  <c r="H248" i="19"/>
  <c r="G248" i="19" s="1"/>
  <c r="F248" i="19"/>
  <c r="AS247" i="19"/>
  <c r="AP247" i="19"/>
  <c r="AQ247" i="19" s="1"/>
  <c r="AI247" i="19"/>
  <c r="Y247" i="19"/>
  <c r="X247" i="19"/>
  <c r="W247" i="19" s="1"/>
  <c r="V247" i="19"/>
  <c r="T247" i="19"/>
  <c r="S247" i="19"/>
  <c r="P247" i="19"/>
  <c r="N247" i="19"/>
  <c r="J247" i="19"/>
  <c r="I247" i="19"/>
  <c r="H247" i="19"/>
  <c r="G247" i="19" s="1"/>
  <c r="F247" i="19"/>
  <c r="AS246" i="19"/>
  <c r="AP246" i="19"/>
  <c r="AQ246" i="19" s="1"/>
  <c r="AI246" i="19"/>
  <c r="Y246" i="19"/>
  <c r="X246" i="19"/>
  <c r="W246" i="19" s="1"/>
  <c r="V246" i="19"/>
  <c r="T246" i="19"/>
  <c r="S246" i="19"/>
  <c r="P246" i="19"/>
  <c r="N246" i="19"/>
  <c r="J246" i="19"/>
  <c r="I246" i="19"/>
  <c r="H246" i="19"/>
  <c r="G246" i="19" s="1"/>
  <c r="F246" i="19"/>
  <c r="AS245" i="19"/>
  <c r="AP245" i="19"/>
  <c r="AQ245" i="19" s="1"/>
  <c r="AI245" i="19"/>
  <c r="Y245" i="19"/>
  <c r="X245" i="19"/>
  <c r="W245" i="19" s="1"/>
  <c r="V245" i="19"/>
  <c r="T245" i="19"/>
  <c r="S245" i="19"/>
  <c r="AA245" i="19" s="1"/>
  <c r="P245" i="19"/>
  <c r="N245" i="19"/>
  <c r="J245" i="19"/>
  <c r="I245" i="19"/>
  <c r="H245" i="19"/>
  <c r="G245" i="19" s="1"/>
  <c r="F245" i="19"/>
  <c r="AS244" i="19"/>
  <c r="AP244" i="19"/>
  <c r="AQ244" i="19" s="1"/>
  <c r="AI244" i="19"/>
  <c r="Y244" i="19"/>
  <c r="X244" i="19"/>
  <c r="W244" i="19" s="1"/>
  <c r="V244" i="19"/>
  <c r="T244" i="19"/>
  <c r="S244" i="19"/>
  <c r="AA244" i="19" s="1"/>
  <c r="P244" i="19"/>
  <c r="N244" i="19"/>
  <c r="J244" i="19"/>
  <c r="I244" i="19"/>
  <c r="H244" i="19"/>
  <c r="G244" i="19" s="1"/>
  <c r="F244" i="19"/>
  <c r="AS243" i="19"/>
  <c r="AP243" i="19"/>
  <c r="AQ243" i="19" s="1"/>
  <c r="AI243" i="19"/>
  <c r="AJ243" i="19" s="1"/>
  <c r="Y243" i="19"/>
  <c r="X243" i="19"/>
  <c r="W243" i="19" s="1"/>
  <c r="V243" i="19"/>
  <c r="T243" i="19"/>
  <c r="S243" i="19"/>
  <c r="P243" i="19"/>
  <c r="N243" i="19"/>
  <c r="J243" i="19"/>
  <c r="I243" i="19"/>
  <c r="H243" i="19"/>
  <c r="G243" i="19" s="1"/>
  <c r="F243" i="19"/>
  <c r="AS242" i="19"/>
  <c r="AP242" i="19"/>
  <c r="AQ242" i="19" s="1"/>
  <c r="AI242" i="19"/>
  <c r="Y242" i="19"/>
  <c r="X242" i="19"/>
  <c r="W242" i="19" s="1"/>
  <c r="V242" i="19"/>
  <c r="T242" i="19"/>
  <c r="S242" i="19"/>
  <c r="P242" i="19"/>
  <c r="N242" i="19"/>
  <c r="J242" i="19"/>
  <c r="I242" i="19"/>
  <c r="H242" i="19"/>
  <c r="G242" i="19" s="1"/>
  <c r="F242" i="19"/>
  <c r="AS241" i="19"/>
  <c r="AP241" i="19"/>
  <c r="AQ241" i="19" s="1"/>
  <c r="AI241" i="19"/>
  <c r="Y241" i="19"/>
  <c r="X241" i="19"/>
  <c r="W241" i="19" s="1"/>
  <c r="V241" i="19"/>
  <c r="T241" i="19"/>
  <c r="S241" i="19"/>
  <c r="P241" i="19"/>
  <c r="N241" i="19"/>
  <c r="J241" i="19"/>
  <c r="I241" i="19"/>
  <c r="H241" i="19"/>
  <c r="G241" i="19" s="1"/>
  <c r="F241" i="19"/>
  <c r="AS240" i="19"/>
  <c r="AP240" i="19"/>
  <c r="AQ240" i="19" s="1"/>
  <c r="AI240" i="19"/>
  <c r="Y240" i="19"/>
  <c r="X240" i="19"/>
  <c r="W240" i="19" s="1"/>
  <c r="V240" i="19"/>
  <c r="T240" i="19"/>
  <c r="S240" i="19"/>
  <c r="P240" i="19"/>
  <c r="N240" i="19"/>
  <c r="J240" i="19"/>
  <c r="I240" i="19"/>
  <c r="H240" i="19"/>
  <c r="G240" i="19" s="1"/>
  <c r="F240" i="19"/>
  <c r="AS239" i="19"/>
  <c r="AP239" i="19"/>
  <c r="AQ239" i="19" s="1"/>
  <c r="AI239" i="19"/>
  <c r="Y239" i="19"/>
  <c r="X239" i="19"/>
  <c r="W239" i="19" s="1"/>
  <c r="V239" i="19"/>
  <c r="T239" i="19"/>
  <c r="S239" i="19"/>
  <c r="P239" i="19"/>
  <c r="N239" i="19"/>
  <c r="J239" i="19"/>
  <c r="I239" i="19"/>
  <c r="H239" i="19"/>
  <c r="G239" i="19" s="1"/>
  <c r="F239" i="19"/>
  <c r="AS238" i="19"/>
  <c r="AP238" i="19"/>
  <c r="AQ238" i="19" s="1"/>
  <c r="AI238" i="19"/>
  <c r="Y238" i="19"/>
  <c r="X238" i="19"/>
  <c r="W238" i="19" s="1"/>
  <c r="V238" i="19"/>
  <c r="T238" i="19"/>
  <c r="S238" i="19"/>
  <c r="P238" i="19"/>
  <c r="N238" i="19"/>
  <c r="J238" i="19"/>
  <c r="I238" i="19"/>
  <c r="H238" i="19"/>
  <c r="G238" i="19" s="1"/>
  <c r="F238" i="19"/>
  <c r="AS237" i="19"/>
  <c r="AP237" i="19"/>
  <c r="AQ237" i="19" s="1"/>
  <c r="AI237" i="19"/>
  <c r="Y237" i="19"/>
  <c r="X237" i="19"/>
  <c r="W237" i="19" s="1"/>
  <c r="V237" i="19"/>
  <c r="T237" i="19"/>
  <c r="S237" i="19"/>
  <c r="P237" i="19"/>
  <c r="N237" i="19"/>
  <c r="J237" i="19"/>
  <c r="I237" i="19"/>
  <c r="H237" i="19"/>
  <c r="G237" i="19" s="1"/>
  <c r="F237" i="19"/>
  <c r="AS236" i="19"/>
  <c r="AP236" i="19"/>
  <c r="AQ236" i="19" s="1"/>
  <c r="AI236" i="19"/>
  <c r="Y236" i="19"/>
  <c r="X236" i="19"/>
  <c r="W236" i="19" s="1"/>
  <c r="V236" i="19"/>
  <c r="T236" i="19"/>
  <c r="S236" i="19"/>
  <c r="P236" i="19"/>
  <c r="N236" i="19"/>
  <c r="J236" i="19"/>
  <c r="I236" i="19"/>
  <c r="H236" i="19"/>
  <c r="G236" i="19" s="1"/>
  <c r="F236" i="19"/>
  <c r="AS235" i="19"/>
  <c r="AP235" i="19"/>
  <c r="AQ235" i="19" s="1"/>
  <c r="AI235" i="19"/>
  <c r="Y235" i="19"/>
  <c r="X235" i="19"/>
  <c r="W235" i="19" s="1"/>
  <c r="V235" i="19"/>
  <c r="T235" i="19"/>
  <c r="S235" i="19"/>
  <c r="P235" i="19"/>
  <c r="N235" i="19"/>
  <c r="J235" i="19"/>
  <c r="I235" i="19"/>
  <c r="H235" i="19"/>
  <c r="G235" i="19" s="1"/>
  <c r="F235" i="19"/>
  <c r="AS234" i="19"/>
  <c r="AP234" i="19"/>
  <c r="AQ234" i="19" s="1"/>
  <c r="AI234" i="19"/>
  <c r="Y234" i="19"/>
  <c r="X234" i="19"/>
  <c r="W234" i="19" s="1"/>
  <c r="V234" i="19"/>
  <c r="T234" i="19"/>
  <c r="S234" i="19"/>
  <c r="P234" i="19"/>
  <c r="N234" i="19"/>
  <c r="J234" i="19"/>
  <c r="I234" i="19"/>
  <c r="H234" i="19"/>
  <c r="G234" i="19" s="1"/>
  <c r="F234" i="19"/>
  <c r="AS233" i="19"/>
  <c r="AP233" i="19"/>
  <c r="AQ233" i="19" s="1"/>
  <c r="AI233" i="19"/>
  <c r="AK233" i="19" s="1"/>
  <c r="Y233" i="19"/>
  <c r="X233" i="19"/>
  <c r="W233" i="19" s="1"/>
  <c r="V233" i="19"/>
  <c r="T233" i="19"/>
  <c r="S233" i="19"/>
  <c r="P233" i="19"/>
  <c r="N233" i="19"/>
  <c r="J233" i="19"/>
  <c r="I233" i="19"/>
  <c r="H233" i="19"/>
  <c r="G233" i="19" s="1"/>
  <c r="F233" i="19"/>
  <c r="AS232" i="19"/>
  <c r="AP232" i="19"/>
  <c r="AQ232" i="19" s="1"/>
  <c r="AI232" i="19"/>
  <c r="Y232" i="19"/>
  <c r="X232" i="19"/>
  <c r="W232" i="19" s="1"/>
  <c r="V232" i="19"/>
  <c r="T232" i="19"/>
  <c r="S232" i="19"/>
  <c r="P232" i="19"/>
  <c r="N232" i="19"/>
  <c r="J232" i="19"/>
  <c r="I232" i="19"/>
  <c r="H232" i="19"/>
  <c r="G232" i="19" s="1"/>
  <c r="F232" i="19"/>
  <c r="AS231" i="19"/>
  <c r="AP231" i="19"/>
  <c r="AQ231" i="19" s="1"/>
  <c r="AI231" i="19"/>
  <c r="Y231" i="19"/>
  <c r="X231" i="19"/>
  <c r="W231" i="19" s="1"/>
  <c r="V231" i="19"/>
  <c r="T231" i="19"/>
  <c r="S231" i="19"/>
  <c r="P231" i="19"/>
  <c r="N231" i="19"/>
  <c r="J231" i="19"/>
  <c r="I231" i="19"/>
  <c r="H231" i="19"/>
  <c r="G231" i="19" s="1"/>
  <c r="F231" i="19"/>
  <c r="AS230" i="19"/>
  <c r="AP230" i="19"/>
  <c r="AQ230" i="19" s="1"/>
  <c r="AI230" i="19"/>
  <c r="Y230" i="19"/>
  <c r="X230" i="19"/>
  <c r="W230" i="19" s="1"/>
  <c r="V230" i="19"/>
  <c r="T230" i="19"/>
  <c r="S230" i="19"/>
  <c r="P230" i="19"/>
  <c r="N230" i="19"/>
  <c r="J230" i="19"/>
  <c r="I230" i="19"/>
  <c r="H230" i="19"/>
  <c r="G230" i="19" s="1"/>
  <c r="F230" i="19"/>
  <c r="AS229" i="19"/>
  <c r="AP229" i="19"/>
  <c r="AQ229" i="19" s="1"/>
  <c r="AI229" i="19"/>
  <c r="Y229" i="19"/>
  <c r="X229" i="19"/>
  <c r="W229" i="19" s="1"/>
  <c r="V229" i="19"/>
  <c r="T229" i="19"/>
  <c r="S229" i="19"/>
  <c r="P229" i="19"/>
  <c r="N229" i="19"/>
  <c r="J229" i="19"/>
  <c r="I229" i="19"/>
  <c r="H229" i="19"/>
  <c r="G229" i="19" s="1"/>
  <c r="F229" i="19"/>
  <c r="AS228" i="19"/>
  <c r="AP228" i="19"/>
  <c r="AQ228" i="19" s="1"/>
  <c r="AI228" i="19"/>
  <c r="Y228" i="19"/>
  <c r="X228" i="19"/>
  <c r="W228" i="19" s="1"/>
  <c r="V228" i="19"/>
  <c r="T228" i="19"/>
  <c r="S228" i="19"/>
  <c r="P228" i="19"/>
  <c r="N228" i="19"/>
  <c r="J228" i="19"/>
  <c r="I228" i="19"/>
  <c r="H228" i="19"/>
  <c r="G228" i="19" s="1"/>
  <c r="F228" i="19"/>
  <c r="AS227" i="19"/>
  <c r="AP227" i="19"/>
  <c r="AQ227" i="19" s="1"/>
  <c r="AI227" i="19"/>
  <c r="Y227" i="19"/>
  <c r="X227" i="19"/>
  <c r="W227" i="19" s="1"/>
  <c r="V227" i="19"/>
  <c r="T227" i="19"/>
  <c r="S227" i="19"/>
  <c r="P227" i="19"/>
  <c r="N227" i="19"/>
  <c r="J227" i="19"/>
  <c r="I227" i="19"/>
  <c r="H227" i="19"/>
  <c r="G227" i="19" s="1"/>
  <c r="F227" i="19"/>
  <c r="AS226" i="19"/>
  <c r="AP226" i="19"/>
  <c r="AQ226" i="19" s="1"/>
  <c r="AI226" i="19"/>
  <c r="Y226" i="19"/>
  <c r="X226" i="19"/>
  <c r="W226" i="19" s="1"/>
  <c r="V226" i="19"/>
  <c r="T226" i="19"/>
  <c r="S226" i="19"/>
  <c r="P226" i="19"/>
  <c r="N226" i="19"/>
  <c r="J226" i="19"/>
  <c r="I226" i="19"/>
  <c r="H226" i="19"/>
  <c r="G226" i="19" s="1"/>
  <c r="F226" i="19"/>
  <c r="AS225" i="19"/>
  <c r="AP225" i="19"/>
  <c r="AQ225" i="19" s="1"/>
  <c r="AI225" i="19"/>
  <c r="Y225" i="19"/>
  <c r="X225" i="19"/>
  <c r="W225" i="19" s="1"/>
  <c r="V225" i="19"/>
  <c r="T225" i="19"/>
  <c r="S225" i="19"/>
  <c r="P225" i="19"/>
  <c r="N225" i="19"/>
  <c r="J225" i="19"/>
  <c r="I225" i="19"/>
  <c r="H225" i="19"/>
  <c r="G225" i="19" s="1"/>
  <c r="F225" i="19"/>
  <c r="AS224" i="19"/>
  <c r="AP224" i="19"/>
  <c r="AQ224" i="19" s="1"/>
  <c r="AI224" i="19"/>
  <c r="Y224" i="19"/>
  <c r="X224" i="19"/>
  <c r="W224" i="19" s="1"/>
  <c r="V224" i="19"/>
  <c r="T224" i="19"/>
  <c r="S224" i="19"/>
  <c r="P224" i="19"/>
  <c r="N224" i="19"/>
  <c r="J224" i="19"/>
  <c r="I224" i="19"/>
  <c r="H224" i="19"/>
  <c r="G224" i="19" s="1"/>
  <c r="F224" i="19"/>
  <c r="AS223" i="19"/>
  <c r="AP223" i="19"/>
  <c r="AQ223" i="19" s="1"/>
  <c r="AI223" i="19"/>
  <c r="Y223" i="19"/>
  <c r="X223" i="19"/>
  <c r="W223" i="19" s="1"/>
  <c r="V223" i="19"/>
  <c r="T223" i="19"/>
  <c r="S223" i="19"/>
  <c r="P223" i="19"/>
  <c r="N223" i="19"/>
  <c r="J223" i="19"/>
  <c r="I223" i="19"/>
  <c r="H223" i="19"/>
  <c r="G223" i="19" s="1"/>
  <c r="F223" i="19"/>
  <c r="AS222" i="19"/>
  <c r="AP222" i="19"/>
  <c r="AQ222" i="19" s="1"/>
  <c r="AI222" i="19"/>
  <c r="AJ222" i="19" s="1"/>
  <c r="Y222" i="19"/>
  <c r="X222" i="19"/>
  <c r="W222" i="19" s="1"/>
  <c r="V222" i="19"/>
  <c r="T222" i="19"/>
  <c r="S222" i="19"/>
  <c r="AA222" i="19" s="1"/>
  <c r="P222" i="19"/>
  <c r="N222" i="19"/>
  <c r="J222" i="19"/>
  <c r="I222" i="19"/>
  <c r="H222" i="19"/>
  <c r="G222" i="19" s="1"/>
  <c r="F222" i="19"/>
  <c r="AS221" i="19"/>
  <c r="AP221" i="19"/>
  <c r="AQ221" i="19" s="1"/>
  <c r="AI221" i="19"/>
  <c r="Y221" i="19"/>
  <c r="X221" i="19"/>
  <c r="W221" i="19" s="1"/>
  <c r="V221" i="19"/>
  <c r="T221" i="19"/>
  <c r="S221" i="19"/>
  <c r="P221" i="19"/>
  <c r="N221" i="19"/>
  <c r="J221" i="19"/>
  <c r="I221" i="19"/>
  <c r="H221" i="19"/>
  <c r="G221" i="19" s="1"/>
  <c r="F221" i="19"/>
  <c r="AS220" i="19"/>
  <c r="AP220" i="19"/>
  <c r="AQ220" i="19" s="1"/>
  <c r="AI220" i="19"/>
  <c r="Y220" i="19"/>
  <c r="X220" i="19"/>
  <c r="W220" i="19" s="1"/>
  <c r="V220" i="19"/>
  <c r="T220" i="19"/>
  <c r="S220" i="19"/>
  <c r="P220" i="19"/>
  <c r="N220" i="19"/>
  <c r="J220" i="19"/>
  <c r="I220" i="19"/>
  <c r="H220" i="19"/>
  <c r="G220" i="19" s="1"/>
  <c r="F220" i="19"/>
  <c r="AS219" i="19"/>
  <c r="AP219" i="19"/>
  <c r="AQ219" i="19" s="1"/>
  <c r="AI219" i="19"/>
  <c r="Y219" i="19"/>
  <c r="X219" i="19"/>
  <c r="W219" i="19" s="1"/>
  <c r="V219" i="19"/>
  <c r="T219" i="19"/>
  <c r="S219" i="19"/>
  <c r="AA219" i="19" s="1"/>
  <c r="P219" i="19"/>
  <c r="N219" i="19"/>
  <c r="J219" i="19"/>
  <c r="I219" i="19"/>
  <c r="H219" i="19"/>
  <c r="G219" i="19" s="1"/>
  <c r="F219" i="19"/>
  <c r="AS218" i="19"/>
  <c r="AP218" i="19"/>
  <c r="AQ218" i="19" s="1"/>
  <c r="AI218" i="19"/>
  <c r="Y218" i="19"/>
  <c r="X218" i="19"/>
  <c r="W218" i="19" s="1"/>
  <c r="V218" i="19"/>
  <c r="T218" i="19"/>
  <c r="S218" i="19"/>
  <c r="P218" i="19"/>
  <c r="N218" i="19"/>
  <c r="J218" i="19"/>
  <c r="I218" i="19"/>
  <c r="H218" i="19"/>
  <c r="G218" i="19" s="1"/>
  <c r="F218" i="19"/>
  <c r="AS217" i="19"/>
  <c r="AP217" i="19"/>
  <c r="AQ217" i="19" s="1"/>
  <c r="AI217" i="19"/>
  <c r="Y217" i="19"/>
  <c r="X217" i="19"/>
  <c r="W217" i="19" s="1"/>
  <c r="V217" i="19"/>
  <c r="T217" i="19"/>
  <c r="S217" i="19"/>
  <c r="P217" i="19"/>
  <c r="N217" i="19"/>
  <c r="J217" i="19"/>
  <c r="I217" i="19"/>
  <c r="H217" i="19"/>
  <c r="G217" i="19" s="1"/>
  <c r="F217" i="19"/>
  <c r="AS216" i="19"/>
  <c r="AP216" i="19"/>
  <c r="AQ216" i="19" s="1"/>
  <c r="AI216" i="19"/>
  <c r="Y216" i="19"/>
  <c r="X216" i="19"/>
  <c r="W216" i="19" s="1"/>
  <c r="V216" i="19"/>
  <c r="T216" i="19"/>
  <c r="S216" i="19"/>
  <c r="P216" i="19"/>
  <c r="N216" i="19"/>
  <c r="J216" i="19"/>
  <c r="I216" i="19"/>
  <c r="H216" i="19"/>
  <c r="G216" i="19" s="1"/>
  <c r="F216" i="19"/>
  <c r="AS215" i="19"/>
  <c r="AP215" i="19"/>
  <c r="AQ215" i="19" s="1"/>
  <c r="AI215" i="19"/>
  <c r="Y215" i="19"/>
  <c r="X215" i="19"/>
  <c r="W215" i="19" s="1"/>
  <c r="V215" i="19"/>
  <c r="T215" i="19"/>
  <c r="S215" i="19"/>
  <c r="P215" i="19"/>
  <c r="N215" i="19"/>
  <c r="J215" i="19"/>
  <c r="I215" i="19"/>
  <c r="H215" i="19"/>
  <c r="G215" i="19" s="1"/>
  <c r="F215" i="19"/>
  <c r="AS214" i="19"/>
  <c r="AP214" i="19"/>
  <c r="AQ214" i="19" s="1"/>
  <c r="AI214" i="19"/>
  <c r="Y214" i="19"/>
  <c r="X214" i="19"/>
  <c r="W214" i="19" s="1"/>
  <c r="V214" i="19"/>
  <c r="T214" i="19"/>
  <c r="S214" i="19"/>
  <c r="P214" i="19"/>
  <c r="N214" i="19"/>
  <c r="J214" i="19"/>
  <c r="I214" i="19"/>
  <c r="H214" i="19"/>
  <c r="G214" i="19" s="1"/>
  <c r="F214" i="19"/>
  <c r="AS213" i="19"/>
  <c r="AP213" i="19"/>
  <c r="AQ213" i="19" s="1"/>
  <c r="AI213" i="19"/>
  <c r="Y213" i="19"/>
  <c r="X213" i="19"/>
  <c r="W213" i="19" s="1"/>
  <c r="V213" i="19"/>
  <c r="T213" i="19"/>
  <c r="S213" i="19"/>
  <c r="P213" i="19"/>
  <c r="N213" i="19"/>
  <c r="J213" i="19"/>
  <c r="I213" i="19"/>
  <c r="H213" i="19"/>
  <c r="G213" i="19" s="1"/>
  <c r="F213" i="19"/>
  <c r="AS212" i="19"/>
  <c r="AP212" i="19"/>
  <c r="AQ212" i="19" s="1"/>
  <c r="AI212" i="19"/>
  <c r="Y212" i="19"/>
  <c r="X212" i="19"/>
  <c r="W212" i="19" s="1"/>
  <c r="V212" i="19"/>
  <c r="T212" i="19"/>
  <c r="S212" i="19"/>
  <c r="P212" i="19"/>
  <c r="N212" i="19"/>
  <c r="J212" i="19"/>
  <c r="I212" i="19"/>
  <c r="H212" i="19"/>
  <c r="G212" i="19" s="1"/>
  <c r="F212" i="19"/>
  <c r="AS211" i="19"/>
  <c r="AP211" i="19"/>
  <c r="AQ211" i="19" s="1"/>
  <c r="AI211" i="19"/>
  <c r="AJ211" i="19" s="1"/>
  <c r="Y211" i="19"/>
  <c r="X211" i="19"/>
  <c r="W211" i="19" s="1"/>
  <c r="V211" i="19"/>
  <c r="T211" i="19"/>
  <c r="S211" i="19"/>
  <c r="P211" i="19"/>
  <c r="N211" i="19"/>
  <c r="J211" i="19"/>
  <c r="I211" i="19"/>
  <c r="H211" i="19"/>
  <c r="G211" i="19" s="1"/>
  <c r="F211" i="19"/>
  <c r="AS210" i="19"/>
  <c r="AP210" i="19"/>
  <c r="AQ210" i="19" s="1"/>
  <c r="AI210" i="19"/>
  <c r="Y210" i="19"/>
  <c r="X210" i="19"/>
  <c r="W210" i="19" s="1"/>
  <c r="V210" i="19"/>
  <c r="T210" i="19"/>
  <c r="S210" i="19"/>
  <c r="P210" i="19"/>
  <c r="N210" i="19"/>
  <c r="J210" i="19"/>
  <c r="I210" i="19"/>
  <c r="H210" i="19"/>
  <c r="G210" i="19" s="1"/>
  <c r="F210" i="19"/>
  <c r="AS209" i="19"/>
  <c r="AP209" i="19"/>
  <c r="AQ209" i="19" s="1"/>
  <c r="AI209" i="19"/>
  <c r="Y209" i="19"/>
  <c r="X209" i="19"/>
  <c r="W209" i="19" s="1"/>
  <c r="V209" i="19"/>
  <c r="T209" i="19"/>
  <c r="S209" i="19"/>
  <c r="P209" i="19"/>
  <c r="N209" i="19"/>
  <c r="J209" i="19"/>
  <c r="I209" i="19"/>
  <c r="H209" i="19"/>
  <c r="G209" i="19" s="1"/>
  <c r="F209" i="19"/>
  <c r="AS208" i="19"/>
  <c r="AP208" i="19"/>
  <c r="AQ208" i="19" s="1"/>
  <c r="AI208" i="19"/>
  <c r="Y208" i="19"/>
  <c r="X208" i="19"/>
  <c r="W208" i="19" s="1"/>
  <c r="V208" i="19"/>
  <c r="T208" i="19"/>
  <c r="S208" i="19"/>
  <c r="AA208" i="19" s="1"/>
  <c r="P208" i="19"/>
  <c r="N208" i="19"/>
  <c r="J208" i="19"/>
  <c r="I208" i="19"/>
  <c r="H208" i="19"/>
  <c r="G208" i="19" s="1"/>
  <c r="F208" i="19"/>
  <c r="AS207" i="19"/>
  <c r="AP207" i="19"/>
  <c r="AQ207" i="19" s="1"/>
  <c r="AI207" i="19"/>
  <c r="Y207" i="19"/>
  <c r="X207" i="19"/>
  <c r="W207" i="19" s="1"/>
  <c r="V207" i="19"/>
  <c r="T207" i="19"/>
  <c r="S207" i="19"/>
  <c r="P207" i="19"/>
  <c r="N207" i="19"/>
  <c r="J207" i="19"/>
  <c r="I207" i="19"/>
  <c r="H207" i="19"/>
  <c r="G207" i="19" s="1"/>
  <c r="F207" i="19"/>
  <c r="AS206" i="19"/>
  <c r="AP206" i="19"/>
  <c r="AQ206" i="19" s="1"/>
  <c r="AI206" i="19"/>
  <c r="Y206" i="19"/>
  <c r="X206" i="19"/>
  <c r="W206" i="19" s="1"/>
  <c r="V206" i="19"/>
  <c r="T206" i="19"/>
  <c r="S206" i="19"/>
  <c r="P206" i="19"/>
  <c r="N206" i="19"/>
  <c r="J206" i="19"/>
  <c r="I206" i="19"/>
  <c r="H206" i="19"/>
  <c r="G206" i="19" s="1"/>
  <c r="F206" i="19"/>
  <c r="AS205" i="19"/>
  <c r="AP205" i="19"/>
  <c r="AQ205" i="19" s="1"/>
  <c r="AI205" i="19"/>
  <c r="Y205" i="19"/>
  <c r="X205" i="19"/>
  <c r="W205" i="19" s="1"/>
  <c r="V205" i="19"/>
  <c r="T205" i="19"/>
  <c r="S205" i="19"/>
  <c r="P205" i="19"/>
  <c r="N205" i="19"/>
  <c r="J205" i="19"/>
  <c r="I205" i="19"/>
  <c r="H205" i="19"/>
  <c r="G205" i="19" s="1"/>
  <c r="F205" i="19"/>
  <c r="AS204" i="19"/>
  <c r="AP204" i="19"/>
  <c r="AQ204" i="19" s="1"/>
  <c r="AI204" i="19"/>
  <c r="Y204" i="19"/>
  <c r="X204" i="19"/>
  <c r="W204" i="19" s="1"/>
  <c r="V204" i="19"/>
  <c r="T204" i="19"/>
  <c r="S204" i="19"/>
  <c r="P204" i="19"/>
  <c r="N204" i="19"/>
  <c r="J204" i="19"/>
  <c r="I204" i="19"/>
  <c r="H204" i="19"/>
  <c r="G204" i="19" s="1"/>
  <c r="F204" i="19"/>
  <c r="AS203" i="19"/>
  <c r="AP203" i="19"/>
  <c r="AQ203" i="19" s="1"/>
  <c r="AI203" i="19"/>
  <c r="Y203" i="19"/>
  <c r="X203" i="19"/>
  <c r="W203" i="19" s="1"/>
  <c r="V203" i="19"/>
  <c r="T203" i="19"/>
  <c r="S203" i="19"/>
  <c r="P203" i="19"/>
  <c r="N203" i="19"/>
  <c r="J203" i="19"/>
  <c r="I203" i="19"/>
  <c r="H203" i="19"/>
  <c r="G203" i="19" s="1"/>
  <c r="F203" i="19"/>
  <c r="AS202" i="19"/>
  <c r="AP202" i="19"/>
  <c r="AQ202" i="19" s="1"/>
  <c r="AI202" i="19"/>
  <c r="Y202" i="19"/>
  <c r="X202" i="19"/>
  <c r="W202" i="19" s="1"/>
  <c r="V202" i="19"/>
  <c r="T202" i="19"/>
  <c r="S202" i="19"/>
  <c r="P202" i="19"/>
  <c r="N202" i="19"/>
  <c r="J202" i="19"/>
  <c r="I202" i="19"/>
  <c r="H202" i="19"/>
  <c r="G202" i="19" s="1"/>
  <c r="F202" i="19"/>
  <c r="AS201" i="19"/>
  <c r="AP201" i="19"/>
  <c r="AQ201" i="19" s="1"/>
  <c r="AI201" i="19"/>
  <c r="AK201" i="19" s="1"/>
  <c r="Y201" i="19"/>
  <c r="X201" i="19"/>
  <c r="W201" i="19" s="1"/>
  <c r="V201" i="19"/>
  <c r="T201" i="19"/>
  <c r="S201" i="19"/>
  <c r="P201" i="19"/>
  <c r="N201" i="19"/>
  <c r="J201" i="19"/>
  <c r="I201" i="19"/>
  <c r="H201" i="19"/>
  <c r="G201" i="19" s="1"/>
  <c r="F201" i="19"/>
  <c r="AS200" i="19"/>
  <c r="AP200" i="19"/>
  <c r="AQ200" i="19" s="1"/>
  <c r="AI200" i="19"/>
  <c r="Y200" i="19"/>
  <c r="X200" i="19"/>
  <c r="W200" i="19" s="1"/>
  <c r="V200" i="19"/>
  <c r="T200" i="19"/>
  <c r="S200" i="19"/>
  <c r="P200" i="19"/>
  <c r="N200" i="19"/>
  <c r="J200" i="19"/>
  <c r="I200" i="19"/>
  <c r="H200" i="19"/>
  <c r="G200" i="19" s="1"/>
  <c r="F200" i="19"/>
  <c r="AS199" i="19"/>
  <c r="AP199" i="19"/>
  <c r="AQ199" i="19" s="1"/>
  <c r="AI199" i="19"/>
  <c r="Y199" i="19"/>
  <c r="X199" i="19"/>
  <c r="W199" i="19" s="1"/>
  <c r="V199" i="19"/>
  <c r="T199" i="19"/>
  <c r="S199" i="19"/>
  <c r="P199" i="19"/>
  <c r="N199" i="19"/>
  <c r="J199" i="19"/>
  <c r="I199" i="19"/>
  <c r="H199" i="19"/>
  <c r="G199" i="19" s="1"/>
  <c r="F199" i="19"/>
  <c r="AS198" i="19"/>
  <c r="AP198" i="19"/>
  <c r="AQ198" i="19" s="1"/>
  <c r="AI198" i="19"/>
  <c r="Y198" i="19"/>
  <c r="X198" i="19"/>
  <c r="W198" i="19" s="1"/>
  <c r="V198" i="19"/>
  <c r="T198" i="19"/>
  <c r="S198" i="19"/>
  <c r="P198" i="19"/>
  <c r="N198" i="19"/>
  <c r="J198" i="19"/>
  <c r="I198" i="19"/>
  <c r="H198" i="19"/>
  <c r="G198" i="19" s="1"/>
  <c r="F198" i="19"/>
  <c r="AS197" i="19"/>
  <c r="AP197" i="19"/>
  <c r="AQ197" i="19" s="1"/>
  <c r="AI197" i="19"/>
  <c r="Y197" i="19"/>
  <c r="X197" i="19"/>
  <c r="W197" i="19" s="1"/>
  <c r="V197" i="19"/>
  <c r="T197" i="19"/>
  <c r="S197" i="19"/>
  <c r="P197" i="19"/>
  <c r="N197" i="19"/>
  <c r="J197" i="19"/>
  <c r="I197" i="19"/>
  <c r="H197" i="19"/>
  <c r="G197" i="19" s="1"/>
  <c r="F197" i="19"/>
  <c r="AS196" i="19"/>
  <c r="AP196" i="19"/>
  <c r="AQ196" i="19" s="1"/>
  <c r="AI196" i="19"/>
  <c r="Y196" i="19"/>
  <c r="X196" i="19"/>
  <c r="W196" i="19" s="1"/>
  <c r="V196" i="19"/>
  <c r="T196" i="19"/>
  <c r="S196" i="19"/>
  <c r="P196" i="19"/>
  <c r="N196" i="19"/>
  <c r="J196" i="19"/>
  <c r="I196" i="19"/>
  <c r="H196" i="19"/>
  <c r="G196" i="19" s="1"/>
  <c r="F196" i="19"/>
  <c r="AS195" i="19"/>
  <c r="AP195" i="19"/>
  <c r="AQ195" i="19" s="1"/>
  <c r="AI195" i="19"/>
  <c r="Y195" i="19"/>
  <c r="X195" i="19"/>
  <c r="W195" i="19" s="1"/>
  <c r="V195" i="19"/>
  <c r="T195" i="19"/>
  <c r="S195" i="19"/>
  <c r="P195" i="19"/>
  <c r="N195" i="19"/>
  <c r="J195" i="19"/>
  <c r="I195" i="19"/>
  <c r="H195" i="19"/>
  <c r="G195" i="19" s="1"/>
  <c r="F195" i="19"/>
  <c r="AS194" i="19"/>
  <c r="AP194" i="19"/>
  <c r="AQ194" i="19" s="1"/>
  <c r="AI194" i="19"/>
  <c r="Y194" i="19"/>
  <c r="X194" i="19"/>
  <c r="W194" i="19" s="1"/>
  <c r="V194" i="19"/>
  <c r="T194" i="19"/>
  <c r="S194" i="19"/>
  <c r="P194" i="19"/>
  <c r="N194" i="19"/>
  <c r="J194" i="19"/>
  <c r="I194" i="19"/>
  <c r="H194" i="19"/>
  <c r="G194" i="19" s="1"/>
  <c r="F194" i="19"/>
  <c r="AS193" i="19"/>
  <c r="AP193" i="19"/>
  <c r="AQ193" i="19" s="1"/>
  <c r="AI193" i="19"/>
  <c r="Y193" i="19"/>
  <c r="X193" i="19"/>
  <c r="W193" i="19" s="1"/>
  <c r="V193" i="19"/>
  <c r="T193" i="19"/>
  <c r="S193" i="19"/>
  <c r="P193" i="19"/>
  <c r="N193" i="19"/>
  <c r="J193" i="19"/>
  <c r="I193" i="19"/>
  <c r="H193" i="19"/>
  <c r="G193" i="19" s="1"/>
  <c r="F193" i="19"/>
  <c r="AS192" i="19"/>
  <c r="AP192" i="19"/>
  <c r="AQ192" i="19" s="1"/>
  <c r="AI192" i="19"/>
  <c r="Y192" i="19"/>
  <c r="X192" i="19"/>
  <c r="W192" i="19" s="1"/>
  <c r="V192" i="19"/>
  <c r="T192" i="19"/>
  <c r="S192" i="19"/>
  <c r="P192" i="19"/>
  <c r="N192" i="19"/>
  <c r="J192" i="19"/>
  <c r="I192" i="19"/>
  <c r="H192" i="19"/>
  <c r="G192" i="19" s="1"/>
  <c r="F192" i="19"/>
  <c r="AS191" i="19"/>
  <c r="AP191" i="19"/>
  <c r="AQ191" i="19" s="1"/>
  <c r="AI191" i="19"/>
  <c r="Y191" i="19"/>
  <c r="X191" i="19"/>
  <c r="W191" i="19" s="1"/>
  <c r="V191" i="19"/>
  <c r="T191" i="19"/>
  <c r="S191" i="19"/>
  <c r="P191" i="19"/>
  <c r="N191" i="19"/>
  <c r="J191" i="19"/>
  <c r="I191" i="19"/>
  <c r="H191" i="19"/>
  <c r="G191" i="19" s="1"/>
  <c r="F191" i="19"/>
  <c r="AS190" i="19"/>
  <c r="AP190" i="19"/>
  <c r="AQ190" i="19" s="1"/>
  <c r="AI190" i="19"/>
  <c r="Y190" i="19"/>
  <c r="X190" i="19"/>
  <c r="W190" i="19" s="1"/>
  <c r="V190" i="19"/>
  <c r="T190" i="19"/>
  <c r="S190" i="19"/>
  <c r="P190" i="19"/>
  <c r="N190" i="19"/>
  <c r="J190" i="19"/>
  <c r="I190" i="19"/>
  <c r="H190" i="19"/>
  <c r="G190" i="19" s="1"/>
  <c r="F190" i="19"/>
  <c r="AS189" i="19"/>
  <c r="AP189" i="19"/>
  <c r="AQ189" i="19" s="1"/>
  <c r="AI189" i="19"/>
  <c r="Y189" i="19"/>
  <c r="X189" i="19"/>
  <c r="W189" i="19" s="1"/>
  <c r="V189" i="19"/>
  <c r="T189" i="19"/>
  <c r="S189" i="19"/>
  <c r="P189" i="19"/>
  <c r="N189" i="19"/>
  <c r="J189" i="19"/>
  <c r="I189" i="19"/>
  <c r="H189" i="19"/>
  <c r="G189" i="19" s="1"/>
  <c r="F189" i="19"/>
  <c r="AS188" i="19"/>
  <c r="AP188" i="19"/>
  <c r="AQ188" i="19" s="1"/>
  <c r="AI188" i="19"/>
  <c r="Y188" i="19"/>
  <c r="X188" i="19"/>
  <c r="W188" i="19" s="1"/>
  <c r="V188" i="19"/>
  <c r="T188" i="19"/>
  <c r="S188" i="19"/>
  <c r="P188" i="19"/>
  <c r="N188" i="19"/>
  <c r="J188" i="19"/>
  <c r="I188" i="19"/>
  <c r="H188" i="19"/>
  <c r="G188" i="19" s="1"/>
  <c r="F188" i="19"/>
  <c r="AS187" i="19"/>
  <c r="AP187" i="19"/>
  <c r="AQ187" i="19" s="1"/>
  <c r="AI187" i="19"/>
  <c r="AJ187" i="19" s="1"/>
  <c r="Y187" i="19"/>
  <c r="X187" i="19"/>
  <c r="W187" i="19" s="1"/>
  <c r="V187" i="19"/>
  <c r="T187" i="19"/>
  <c r="S187" i="19"/>
  <c r="P187" i="19"/>
  <c r="N187" i="19"/>
  <c r="J187" i="19"/>
  <c r="I187" i="19"/>
  <c r="H187" i="19"/>
  <c r="G187" i="19" s="1"/>
  <c r="F187" i="19"/>
  <c r="AS186" i="19"/>
  <c r="AP186" i="19"/>
  <c r="AQ186" i="19" s="1"/>
  <c r="AI186" i="19"/>
  <c r="Y186" i="19"/>
  <c r="X186" i="19"/>
  <c r="W186" i="19" s="1"/>
  <c r="V186" i="19"/>
  <c r="T186" i="19"/>
  <c r="S186" i="19"/>
  <c r="P186" i="19"/>
  <c r="N186" i="19"/>
  <c r="J186" i="19"/>
  <c r="I186" i="19"/>
  <c r="H186" i="19"/>
  <c r="G186" i="19" s="1"/>
  <c r="F186" i="19"/>
  <c r="AS185" i="19"/>
  <c r="AP185" i="19"/>
  <c r="AQ185" i="19" s="1"/>
  <c r="AI185" i="19"/>
  <c r="Y185" i="19"/>
  <c r="X185" i="19"/>
  <c r="W185" i="19" s="1"/>
  <c r="V185" i="19"/>
  <c r="T185" i="19"/>
  <c r="S185" i="19"/>
  <c r="AA185" i="19" s="1"/>
  <c r="P185" i="19"/>
  <c r="N185" i="19"/>
  <c r="J185" i="19"/>
  <c r="I185" i="19"/>
  <c r="H185" i="19"/>
  <c r="G185" i="19" s="1"/>
  <c r="F185" i="19"/>
  <c r="AS184" i="19"/>
  <c r="AP184" i="19"/>
  <c r="AQ184" i="19" s="1"/>
  <c r="AI184" i="19"/>
  <c r="Y184" i="19"/>
  <c r="X184" i="19"/>
  <c r="W184" i="19" s="1"/>
  <c r="V184" i="19"/>
  <c r="T184" i="19"/>
  <c r="S184" i="19"/>
  <c r="P184" i="19"/>
  <c r="N184" i="19"/>
  <c r="J184" i="19"/>
  <c r="I184" i="19"/>
  <c r="H184" i="19"/>
  <c r="G184" i="19" s="1"/>
  <c r="F184" i="19"/>
  <c r="AS183" i="19"/>
  <c r="AP183" i="19"/>
  <c r="AQ183" i="19" s="1"/>
  <c r="AI183" i="19"/>
  <c r="Y183" i="19"/>
  <c r="X183" i="19"/>
  <c r="W183" i="19" s="1"/>
  <c r="V183" i="19"/>
  <c r="T183" i="19"/>
  <c r="S183" i="19"/>
  <c r="P183" i="19"/>
  <c r="N183" i="19"/>
  <c r="J183" i="19"/>
  <c r="I183" i="19"/>
  <c r="H183" i="19"/>
  <c r="G183" i="19" s="1"/>
  <c r="F183" i="19"/>
  <c r="AS182" i="19"/>
  <c r="AP182" i="19"/>
  <c r="AQ182" i="19" s="1"/>
  <c r="AI182" i="19"/>
  <c r="Y182" i="19"/>
  <c r="X182" i="19"/>
  <c r="W182" i="19" s="1"/>
  <c r="V182" i="19"/>
  <c r="T182" i="19"/>
  <c r="S182" i="19"/>
  <c r="P182" i="19"/>
  <c r="N182" i="19"/>
  <c r="J182" i="19"/>
  <c r="I182" i="19"/>
  <c r="H182" i="19"/>
  <c r="G182" i="19" s="1"/>
  <c r="F182" i="19"/>
  <c r="AS181" i="19"/>
  <c r="AP181" i="19"/>
  <c r="AQ181" i="19" s="1"/>
  <c r="AI181" i="19"/>
  <c r="Y181" i="19"/>
  <c r="X181" i="19"/>
  <c r="W181" i="19" s="1"/>
  <c r="V181" i="19"/>
  <c r="T181" i="19"/>
  <c r="S181" i="19"/>
  <c r="P181" i="19"/>
  <c r="N181" i="19"/>
  <c r="J181" i="19"/>
  <c r="I181" i="19"/>
  <c r="H181" i="19"/>
  <c r="G181" i="19" s="1"/>
  <c r="F181" i="19"/>
  <c r="AS180" i="19"/>
  <c r="AP180" i="19"/>
  <c r="AQ180" i="19" s="1"/>
  <c r="AI180" i="19"/>
  <c r="Y180" i="19"/>
  <c r="X180" i="19"/>
  <c r="W180" i="19" s="1"/>
  <c r="V180" i="19"/>
  <c r="T180" i="19"/>
  <c r="S180" i="19"/>
  <c r="R180" i="19" s="1"/>
  <c r="P180" i="19"/>
  <c r="N180" i="19"/>
  <c r="J180" i="19"/>
  <c r="I180" i="19"/>
  <c r="H180" i="19"/>
  <c r="G180" i="19" s="1"/>
  <c r="F180" i="19"/>
  <c r="AS179" i="19"/>
  <c r="AP179" i="19"/>
  <c r="AQ179" i="19" s="1"/>
  <c r="AI179" i="19"/>
  <c r="Y179" i="19"/>
  <c r="X179" i="19"/>
  <c r="W179" i="19" s="1"/>
  <c r="V179" i="19"/>
  <c r="T179" i="19"/>
  <c r="S179" i="19"/>
  <c r="P179" i="19"/>
  <c r="N179" i="19"/>
  <c r="J179" i="19"/>
  <c r="I179" i="19"/>
  <c r="H179" i="19"/>
  <c r="G179" i="19" s="1"/>
  <c r="F179" i="19"/>
  <c r="AS178" i="19"/>
  <c r="AP178" i="19"/>
  <c r="AQ178" i="19" s="1"/>
  <c r="AI178" i="19"/>
  <c r="Y178" i="19"/>
  <c r="X178" i="19"/>
  <c r="W178" i="19" s="1"/>
  <c r="V178" i="19"/>
  <c r="T178" i="19"/>
  <c r="S178" i="19"/>
  <c r="P178" i="19"/>
  <c r="N178" i="19"/>
  <c r="J178" i="19"/>
  <c r="I178" i="19"/>
  <c r="H178" i="19"/>
  <c r="G178" i="19" s="1"/>
  <c r="F178" i="19"/>
  <c r="AS177" i="19"/>
  <c r="AP177" i="19"/>
  <c r="AQ177" i="19" s="1"/>
  <c r="AI177" i="19"/>
  <c r="Y177" i="19"/>
  <c r="X177" i="19"/>
  <c r="W177" i="19" s="1"/>
  <c r="V177" i="19"/>
  <c r="T177" i="19"/>
  <c r="S177" i="19"/>
  <c r="P177" i="19"/>
  <c r="N177" i="19"/>
  <c r="J177" i="19"/>
  <c r="I177" i="19"/>
  <c r="H177" i="19"/>
  <c r="G177" i="19" s="1"/>
  <c r="F177" i="19"/>
  <c r="AS176" i="19"/>
  <c r="AP176" i="19"/>
  <c r="AQ176" i="19" s="1"/>
  <c r="AI176" i="19"/>
  <c r="Y176" i="19"/>
  <c r="X176" i="19"/>
  <c r="W176" i="19" s="1"/>
  <c r="V176" i="19"/>
  <c r="T176" i="19"/>
  <c r="S176" i="19"/>
  <c r="P176" i="19"/>
  <c r="N176" i="19"/>
  <c r="J176" i="19"/>
  <c r="I176" i="19"/>
  <c r="H176" i="19"/>
  <c r="G176" i="19" s="1"/>
  <c r="F176" i="19"/>
  <c r="AS175" i="19"/>
  <c r="AP175" i="19"/>
  <c r="AQ175" i="19" s="1"/>
  <c r="AI175" i="19"/>
  <c r="Y175" i="19"/>
  <c r="X175" i="19"/>
  <c r="W175" i="19" s="1"/>
  <c r="V175" i="19"/>
  <c r="T175" i="19"/>
  <c r="S175" i="19"/>
  <c r="AA175" i="19" s="1"/>
  <c r="P175" i="19"/>
  <c r="N175" i="19"/>
  <c r="J175" i="19"/>
  <c r="I175" i="19"/>
  <c r="H175" i="19"/>
  <c r="G175" i="19" s="1"/>
  <c r="F175" i="19"/>
  <c r="AS174" i="19"/>
  <c r="AP174" i="19"/>
  <c r="AQ174" i="19" s="1"/>
  <c r="AI174" i="19"/>
  <c r="Y174" i="19"/>
  <c r="X174" i="19"/>
  <c r="W174" i="19" s="1"/>
  <c r="V174" i="19"/>
  <c r="T174" i="19"/>
  <c r="S174" i="19"/>
  <c r="AA174" i="19" s="1"/>
  <c r="P174" i="19"/>
  <c r="N174" i="19"/>
  <c r="J174" i="19"/>
  <c r="I174" i="19"/>
  <c r="H174" i="19"/>
  <c r="G174" i="19" s="1"/>
  <c r="F174" i="19"/>
  <c r="AS173" i="19"/>
  <c r="AP173" i="19"/>
  <c r="AQ173" i="19" s="1"/>
  <c r="AI173" i="19"/>
  <c r="Y173" i="19"/>
  <c r="X173" i="19"/>
  <c r="W173" i="19" s="1"/>
  <c r="V173" i="19"/>
  <c r="T173" i="19"/>
  <c r="S173" i="19"/>
  <c r="P173" i="19"/>
  <c r="N173" i="19"/>
  <c r="J173" i="19"/>
  <c r="I173" i="19"/>
  <c r="H173" i="19"/>
  <c r="G173" i="19" s="1"/>
  <c r="F173" i="19"/>
  <c r="AS172" i="19"/>
  <c r="AP172" i="19"/>
  <c r="AQ172" i="19" s="1"/>
  <c r="AI172" i="19"/>
  <c r="Y172" i="19"/>
  <c r="X172" i="19"/>
  <c r="W172" i="19" s="1"/>
  <c r="V172" i="19"/>
  <c r="T172" i="19"/>
  <c r="S172" i="19"/>
  <c r="P172" i="19"/>
  <c r="N172" i="19"/>
  <c r="J172" i="19"/>
  <c r="I172" i="19"/>
  <c r="H172" i="19"/>
  <c r="G172" i="19" s="1"/>
  <c r="F172" i="19"/>
  <c r="AS171" i="19"/>
  <c r="AP171" i="19"/>
  <c r="AQ171" i="19" s="1"/>
  <c r="AI171" i="19"/>
  <c r="AJ171" i="19" s="1"/>
  <c r="Y171" i="19"/>
  <c r="X171" i="19"/>
  <c r="W171" i="19" s="1"/>
  <c r="V171" i="19"/>
  <c r="T171" i="19"/>
  <c r="S171" i="19"/>
  <c r="P171" i="19"/>
  <c r="N171" i="19"/>
  <c r="J171" i="19"/>
  <c r="I171" i="19"/>
  <c r="H171" i="19"/>
  <c r="G171" i="19" s="1"/>
  <c r="F171" i="19"/>
  <c r="AS170" i="19"/>
  <c r="AP170" i="19"/>
  <c r="AQ170" i="19" s="1"/>
  <c r="AI170" i="19"/>
  <c r="Y170" i="19"/>
  <c r="X170" i="19"/>
  <c r="W170" i="19" s="1"/>
  <c r="V170" i="19"/>
  <c r="T170" i="19"/>
  <c r="S170" i="19"/>
  <c r="P170" i="19"/>
  <c r="N170" i="19"/>
  <c r="J170" i="19"/>
  <c r="I170" i="19"/>
  <c r="H170" i="19"/>
  <c r="G170" i="19" s="1"/>
  <c r="F170" i="19"/>
  <c r="AS169" i="19"/>
  <c r="AP169" i="19"/>
  <c r="AQ169" i="19" s="1"/>
  <c r="AI169" i="19"/>
  <c r="Y169" i="19"/>
  <c r="X169" i="19"/>
  <c r="W169" i="19" s="1"/>
  <c r="V169" i="19"/>
  <c r="T169" i="19"/>
  <c r="S169" i="19"/>
  <c r="P169" i="19"/>
  <c r="N169" i="19"/>
  <c r="J169" i="19"/>
  <c r="I169" i="19"/>
  <c r="H169" i="19"/>
  <c r="G169" i="19" s="1"/>
  <c r="F169" i="19"/>
  <c r="AS168" i="19"/>
  <c r="AP168" i="19"/>
  <c r="AQ168" i="19" s="1"/>
  <c r="AI168" i="19"/>
  <c r="Y168" i="19"/>
  <c r="X168" i="19"/>
  <c r="W168" i="19" s="1"/>
  <c r="V168" i="19"/>
  <c r="T168" i="19"/>
  <c r="S168" i="19"/>
  <c r="AA168" i="19" s="1"/>
  <c r="P168" i="19"/>
  <c r="N168" i="19"/>
  <c r="J168" i="19"/>
  <c r="I168" i="19"/>
  <c r="H168" i="19"/>
  <c r="G168" i="19" s="1"/>
  <c r="F168" i="19"/>
  <c r="AS167" i="19"/>
  <c r="AP167" i="19"/>
  <c r="AQ167" i="19" s="1"/>
  <c r="AI167" i="19"/>
  <c r="Y167" i="19"/>
  <c r="X167" i="19"/>
  <c r="W167" i="19" s="1"/>
  <c r="V167" i="19"/>
  <c r="T167" i="19"/>
  <c r="S167" i="19"/>
  <c r="P167" i="19"/>
  <c r="N167" i="19"/>
  <c r="J167" i="19"/>
  <c r="I167" i="19"/>
  <c r="H167" i="19"/>
  <c r="G167" i="19" s="1"/>
  <c r="F167" i="19"/>
  <c r="AS166" i="19"/>
  <c r="AP166" i="19"/>
  <c r="AQ166" i="19" s="1"/>
  <c r="AI166" i="19"/>
  <c r="Y166" i="19"/>
  <c r="X166" i="19"/>
  <c r="W166" i="19" s="1"/>
  <c r="V166" i="19"/>
  <c r="T166" i="19"/>
  <c r="S166" i="19"/>
  <c r="R166" i="19" s="1"/>
  <c r="P166" i="19"/>
  <c r="N166" i="19"/>
  <c r="J166" i="19"/>
  <c r="I166" i="19"/>
  <c r="H166" i="19"/>
  <c r="G166" i="19" s="1"/>
  <c r="F166" i="19"/>
  <c r="AS165" i="19"/>
  <c r="AP165" i="19"/>
  <c r="AQ165" i="19" s="1"/>
  <c r="AI165" i="19"/>
  <c r="Y165" i="19"/>
  <c r="X165" i="19"/>
  <c r="W165" i="19" s="1"/>
  <c r="V165" i="19"/>
  <c r="T165" i="19"/>
  <c r="S165" i="19"/>
  <c r="P165" i="19"/>
  <c r="N165" i="19"/>
  <c r="J165" i="19"/>
  <c r="I165" i="19"/>
  <c r="H165" i="19"/>
  <c r="G165" i="19" s="1"/>
  <c r="F165" i="19"/>
  <c r="AS164" i="19"/>
  <c r="AP164" i="19"/>
  <c r="AQ164" i="19" s="1"/>
  <c r="AI164" i="19"/>
  <c r="Y164" i="19"/>
  <c r="X164" i="19"/>
  <c r="W164" i="19" s="1"/>
  <c r="V164" i="19"/>
  <c r="T164" i="19"/>
  <c r="S164" i="19"/>
  <c r="P164" i="19"/>
  <c r="N164" i="19"/>
  <c r="J164" i="19"/>
  <c r="I164" i="19"/>
  <c r="H164" i="19"/>
  <c r="G164" i="19" s="1"/>
  <c r="F164" i="19"/>
  <c r="AS163" i="19"/>
  <c r="AP163" i="19"/>
  <c r="AQ163" i="19" s="1"/>
  <c r="AI163" i="19"/>
  <c r="Y163" i="19"/>
  <c r="X163" i="19"/>
  <c r="W163" i="19" s="1"/>
  <c r="V163" i="19"/>
  <c r="T163" i="19"/>
  <c r="S163" i="19"/>
  <c r="P163" i="19"/>
  <c r="N163" i="19"/>
  <c r="J163" i="19"/>
  <c r="I163" i="19"/>
  <c r="H163" i="19"/>
  <c r="G163" i="19" s="1"/>
  <c r="F163" i="19"/>
  <c r="AS162" i="19"/>
  <c r="AP162" i="19"/>
  <c r="AQ162" i="19" s="1"/>
  <c r="AI162" i="19"/>
  <c r="Y162" i="19"/>
  <c r="X162" i="19"/>
  <c r="W162" i="19" s="1"/>
  <c r="V162" i="19"/>
  <c r="T162" i="19"/>
  <c r="S162" i="19"/>
  <c r="AA162" i="19" s="1"/>
  <c r="P162" i="19"/>
  <c r="N162" i="19"/>
  <c r="J162" i="19"/>
  <c r="I162" i="19"/>
  <c r="H162" i="19"/>
  <c r="G162" i="19" s="1"/>
  <c r="F162" i="19"/>
  <c r="AS161" i="19"/>
  <c r="AP161" i="19"/>
  <c r="AQ161" i="19" s="1"/>
  <c r="AI161" i="19"/>
  <c r="Y161" i="19"/>
  <c r="X161" i="19"/>
  <c r="W161" i="19" s="1"/>
  <c r="V161" i="19"/>
  <c r="T161" i="19"/>
  <c r="S161" i="19"/>
  <c r="P161" i="19"/>
  <c r="N161" i="19"/>
  <c r="J161" i="19"/>
  <c r="I161" i="19"/>
  <c r="H161" i="19"/>
  <c r="G161" i="19" s="1"/>
  <c r="F161" i="19"/>
  <c r="AS160" i="19"/>
  <c r="AP160" i="19"/>
  <c r="AQ160" i="19" s="1"/>
  <c r="AI160" i="19"/>
  <c r="Y160" i="19"/>
  <c r="X160" i="19"/>
  <c r="W160" i="19" s="1"/>
  <c r="V160" i="19"/>
  <c r="T160" i="19"/>
  <c r="S160" i="19"/>
  <c r="P160" i="19"/>
  <c r="N160" i="19"/>
  <c r="J160" i="19"/>
  <c r="I160" i="19"/>
  <c r="H160" i="19"/>
  <c r="G160" i="19" s="1"/>
  <c r="F160" i="19"/>
  <c r="AS159" i="19"/>
  <c r="AP159" i="19"/>
  <c r="AQ159" i="19" s="1"/>
  <c r="AI159" i="19"/>
  <c r="Y159" i="19"/>
  <c r="X159" i="19"/>
  <c r="W159" i="19" s="1"/>
  <c r="V159" i="19"/>
  <c r="T159" i="19"/>
  <c r="S159" i="19"/>
  <c r="AA159" i="19" s="1"/>
  <c r="P159" i="19"/>
  <c r="N159" i="19"/>
  <c r="J159" i="19"/>
  <c r="I159" i="19"/>
  <c r="H159" i="19"/>
  <c r="G159" i="19" s="1"/>
  <c r="F159" i="19"/>
  <c r="AS158" i="19"/>
  <c r="AP158" i="19"/>
  <c r="AQ158" i="19" s="1"/>
  <c r="AI158" i="19"/>
  <c r="Y158" i="19"/>
  <c r="X158" i="19"/>
  <c r="W158" i="19" s="1"/>
  <c r="V158" i="19"/>
  <c r="T158" i="19"/>
  <c r="S158" i="19"/>
  <c r="P158" i="19"/>
  <c r="N158" i="19"/>
  <c r="J158" i="19"/>
  <c r="I158" i="19"/>
  <c r="H158" i="19"/>
  <c r="G158" i="19" s="1"/>
  <c r="F158" i="19"/>
  <c r="AS157" i="19"/>
  <c r="AP157" i="19"/>
  <c r="AQ157" i="19" s="1"/>
  <c r="AI157" i="19"/>
  <c r="Y157" i="19"/>
  <c r="X157" i="19"/>
  <c r="W157" i="19" s="1"/>
  <c r="V157" i="19"/>
  <c r="T157" i="19"/>
  <c r="S157" i="19"/>
  <c r="P157" i="19"/>
  <c r="N157" i="19"/>
  <c r="J157" i="19"/>
  <c r="I157" i="19"/>
  <c r="H157" i="19"/>
  <c r="G157" i="19" s="1"/>
  <c r="F157" i="19"/>
  <c r="AS156" i="19"/>
  <c r="AP156" i="19"/>
  <c r="AQ156" i="19" s="1"/>
  <c r="AI156" i="19"/>
  <c r="Y156" i="19"/>
  <c r="X156" i="19"/>
  <c r="W156" i="19" s="1"/>
  <c r="V156" i="19"/>
  <c r="T156" i="19"/>
  <c r="S156" i="19"/>
  <c r="P156" i="19"/>
  <c r="N156" i="19"/>
  <c r="J156" i="19"/>
  <c r="I156" i="19"/>
  <c r="H156" i="19"/>
  <c r="G156" i="19" s="1"/>
  <c r="F156" i="19"/>
  <c r="AS155" i="19"/>
  <c r="AP155" i="19"/>
  <c r="AQ155" i="19" s="1"/>
  <c r="AI155" i="19"/>
  <c r="AJ155" i="19" s="1"/>
  <c r="Y155" i="19"/>
  <c r="X155" i="19"/>
  <c r="W155" i="19" s="1"/>
  <c r="V155" i="19"/>
  <c r="T155" i="19"/>
  <c r="S155" i="19"/>
  <c r="P155" i="19"/>
  <c r="N155" i="19"/>
  <c r="J155" i="19"/>
  <c r="I155" i="19"/>
  <c r="H155" i="19"/>
  <c r="G155" i="19" s="1"/>
  <c r="F155" i="19"/>
  <c r="AS154" i="19"/>
  <c r="AP154" i="19"/>
  <c r="AQ154" i="19" s="1"/>
  <c r="AI154" i="19"/>
  <c r="Y154" i="19"/>
  <c r="X154" i="19"/>
  <c r="W154" i="19" s="1"/>
  <c r="V154" i="19"/>
  <c r="T154" i="19"/>
  <c r="S154" i="19"/>
  <c r="P154" i="19"/>
  <c r="N154" i="19"/>
  <c r="J154" i="19"/>
  <c r="I154" i="19"/>
  <c r="H154" i="19"/>
  <c r="G154" i="19" s="1"/>
  <c r="F154" i="19"/>
  <c r="AS153" i="19"/>
  <c r="AP153" i="19"/>
  <c r="AQ153" i="19" s="1"/>
  <c r="AI153" i="19"/>
  <c r="Y153" i="19"/>
  <c r="X153" i="19"/>
  <c r="W153" i="19" s="1"/>
  <c r="V153" i="19"/>
  <c r="T153" i="19"/>
  <c r="S153" i="19"/>
  <c r="P153" i="19"/>
  <c r="N153" i="19"/>
  <c r="J153" i="19"/>
  <c r="I153" i="19"/>
  <c r="H153" i="19"/>
  <c r="G153" i="19" s="1"/>
  <c r="F153" i="19"/>
  <c r="AS152" i="19"/>
  <c r="AP152" i="19"/>
  <c r="AQ152" i="19" s="1"/>
  <c r="AI152" i="19"/>
  <c r="Y152" i="19"/>
  <c r="X152" i="19"/>
  <c r="W152" i="19" s="1"/>
  <c r="V152" i="19"/>
  <c r="T152" i="19"/>
  <c r="S152" i="19"/>
  <c r="P152" i="19"/>
  <c r="N152" i="19"/>
  <c r="J152" i="19"/>
  <c r="I152" i="19"/>
  <c r="H152" i="19"/>
  <c r="G152" i="19" s="1"/>
  <c r="F152" i="19"/>
  <c r="AS151" i="19"/>
  <c r="AP151" i="19"/>
  <c r="AQ151" i="19" s="1"/>
  <c r="AI151" i="19"/>
  <c r="Y151" i="19"/>
  <c r="X151" i="19"/>
  <c r="W151" i="19" s="1"/>
  <c r="V151" i="19"/>
  <c r="T151" i="19"/>
  <c r="S151" i="19"/>
  <c r="P151" i="19"/>
  <c r="N151" i="19"/>
  <c r="J151" i="19"/>
  <c r="I151" i="19"/>
  <c r="H151" i="19"/>
  <c r="G151" i="19" s="1"/>
  <c r="F151" i="19"/>
  <c r="AS150" i="19"/>
  <c r="AP150" i="19"/>
  <c r="AQ150" i="19" s="1"/>
  <c r="AI150" i="19"/>
  <c r="Y150" i="19"/>
  <c r="X150" i="19"/>
  <c r="W150" i="19" s="1"/>
  <c r="V150" i="19"/>
  <c r="T150" i="19"/>
  <c r="S150" i="19"/>
  <c r="P150" i="19"/>
  <c r="N150" i="19"/>
  <c r="J150" i="19"/>
  <c r="I150" i="19"/>
  <c r="H150" i="19"/>
  <c r="G150" i="19" s="1"/>
  <c r="F150" i="19"/>
  <c r="AS149" i="19"/>
  <c r="AP149" i="19"/>
  <c r="AQ149" i="19" s="1"/>
  <c r="AI149" i="19"/>
  <c r="Y149" i="19"/>
  <c r="X149" i="19"/>
  <c r="W149" i="19" s="1"/>
  <c r="V149" i="19"/>
  <c r="T149" i="19"/>
  <c r="S149" i="19"/>
  <c r="P149" i="19"/>
  <c r="N149" i="19"/>
  <c r="J149" i="19"/>
  <c r="I149" i="19"/>
  <c r="H149" i="19"/>
  <c r="G149" i="19" s="1"/>
  <c r="F149" i="19"/>
  <c r="AS148" i="19"/>
  <c r="AP148" i="19"/>
  <c r="AQ148" i="19" s="1"/>
  <c r="AI148" i="19"/>
  <c r="Y148" i="19"/>
  <c r="X148" i="19"/>
  <c r="W148" i="19" s="1"/>
  <c r="V148" i="19"/>
  <c r="T148" i="19"/>
  <c r="S148" i="19"/>
  <c r="P148" i="19"/>
  <c r="N148" i="19"/>
  <c r="J148" i="19"/>
  <c r="I148" i="19"/>
  <c r="H148" i="19"/>
  <c r="G148" i="19" s="1"/>
  <c r="F148" i="19"/>
  <c r="AS147" i="19"/>
  <c r="AP147" i="19"/>
  <c r="AQ147" i="19" s="1"/>
  <c r="AI147" i="19"/>
  <c r="Y147" i="19"/>
  <c r="X147" i="19"/>
  <c r="W147" i="19" s="1"/>
  <c r="V147" i="19"/>
  <c r="T147" i="19"/>
  <c r="S147" i="19"/>
  <c r="P147" i="19"/>
  <c r="N147" i="19"/>
  <c r="J147" i="19"/>
  <c r="I147" i="19"/>
  <c r="H147" i="19"/>
  <c r="G147" i="19" s="1"/>
  <c r="F147" i="19"/>
  <c r="AS146" i="19"/>
  <c r="AP146" i="19"/>
  <c r="AQ146" i="19" s="1"/>
  <c r="AI146" i="19"/>
  <c r="Y146" i="19"/>
  <c r="X146" i="19"/>
  <c r="W146" i="19" s="1"/>
  <c r="V146" i="19"/>
  <c r="T146" i="19"/>
  <c r="S146" i="19"/>
  <c r="P146" i="19"/>
  <c r="N146" i="19"/>
  <c r="J146" i="19"/>
  <c r="I146" i="19"/>
  <c r="H146" i="19"/>
  <c r="G146" i="19" s="1"/>
  <c r="F146" i="19"/>
  <c r="AS145" i="19"/>
  <c r="AP145" i="19"/>
  <c r="AQ145" i="19" s="1"/>
  <c r="AI145" i="19"/>
  <c r="Y145" i="19"/>
  <c r="X145" i="19"/>
  <c r="W145" i="19" s="1"/>
  <c r="V145" i="19"/>
  <c r="T145" i="19"/>
  <c r="S145" i="19"/>
  <c r="P145" i="19"/>
  <c r="N145" i="19"/>
  <c r="J145" i="19"/>
  <c r="I145" i="19"/>
  <c r="H145" i="19"/>
  <c r="G145" i="19" s="1"/>
  <c r="F145" i="19"/>
  <c r="AS144" i="19"/>
  <c r="AP144" i="19"/>
  <c r="AQ144" i="19" s="1"/>
  <c r="AI144" i="19"/>
  <c r="Y144" i="19"/>
  <c r="X144" i="19"/>
  <c r="W144" i="19" s="1"/>
  <c r="V144" i="19"/>
  <c r="T144" i="19"/>
  <c r="S144" i="19"/>
  <c r="P144" i="19"/>
  <c r="N144" i="19"/>
  <c r="J144" i="19"/>
  <c r="I144" i="19"/>
  <c r="H144" i="19"/>
  <c r="G144" i="19" s="1"/>
  <c r="F144" i="19"/>
  <c r="AS143" i="19"/>
  <c r="AP143" i="19"/>
  <c r="AQ143" i="19" s="1"/>
  <c r="AI143" i="19"/>
  <c r="Y143" i="19"/>
  <c r="X143" i="19"/>
  <c r="W143" i="19" s="1"/>
  <c r="V143" i="19"/>
  <c r="T143" i="19"/>
  <c r="S143" i="19"/>
  <c r="AA143" i="19" s="1"/>
  <c r="P143" i="19"/>
  <c r="N143" i="19"/>
  <c r="J143" i="19"/>
  <c r="I143" i="19"/>
  <c r="H143" i="19"/>
  <c r="G143" i="19" s="1"/>
  <c r="F143" i="19"/>
  <c r="AS142" i="19"/>
  <c r="AP142" i="19"/>
  <c r="AQ142" i="19" s="1"/>
  <c r="AI142" i="19"/>
  <c r="Y142" i="19"/>
  <c r="X142" i="19"/>
  <c r="W142" i="19" s="1"/>
  <c r="V142" i="19"/>
  <c r="T142" i="19"/>
  <c r="S142" i="19"/>
  <c r="P142" i="19"/>
  <c r="N142" i="19"/>
  <c r="J142" i="19"/>
  <c r="I142" i="19"/>
  <c r="H142" i="19"/>
  <c r="G142" i="19" s="1"/>
  <c r="F142" i="19"/>
  <c r="AS141" i="19"/>
  <c r="AP141" i="19"/>
  <c r="AQ141" i="19" s="1"/>
  <c r="AI141" i="19"/>
  <c r="Y141" i="19"/>
  <c r="X141" i="19"/>
  <c r="W141" i="19" s="1"/>
  <c r="V141" i="19"/>
  <c r="T141" i="19"/>
  <c r="S141" i="19"/>
  <c r="P141" i="19"/>
  <c r="N141" i="19"/>
  <c r="J141" i="19"/>
  <c r="I141" i="19"/>
  <c r="H141" i="19"/>
  <c r="G141" i="19" s="1"/>
  <c r="F141" i="19"/>
  <c r="AS140" i="19"/>
  <c r="AP140" i="19"/>
  <c r="AQ140" i="19" s="1"/>
  <c r="AI140" i="19"/>
  <c r="Y140" i="19"/>
  <c r="X140" i="19"/>
  <c r="W140" i="19" s="1"/>
  <c r="V140" i="19"/>
  <c r="T140" i="19"/>
  <c r="S140" i="19"/>
  <c r="P140" i="19"/>
  <c r="N140" i="19"/>
  <c r="J140" i="19"/>
  <c r="I140" i="19"/>
  <c r="H140" i="19"/>
  <c r="G140" i="19" s="1"/>
  <c r="F140" i="19"/>
  <c r="AS139" i="19"/>
  <c r="AP139" i="19"/>
  <c r="AQ139" i="19" s="1"/>
  <c r="AI139" i="19"/>
  <c r="AJ139" i="19" s="1"/>
  <c r="Y139" i="19"/>
  <c r="X139" i="19"/>
  <c r="W139" i="19" s="1"/>
  <c r="V139" i="19"/>
  <c r="T139" i="19"/>
  <c r="S139" i="19"/>
  <c r="AA139" i="19" s="1"/>
  <c r="P139" i="19"/>
  <c r="N139" i="19"/>
  <c r="J139" i="19"/>
  <c r="I139" i="19"/>
  <c r="H139" i="19"/>
  <c r="G139" i="19" s="1"/>
  <c r="F139" i="19"/>
  <c r="AS138" i="19"/>
  <c r="AP138" i="19"/>
  <c r="AQ138" i="19" s="1"/>
  <c r="AI138" i="19"/>
  <c r="Y138" i="19"/>
  <c r="X138" i="19"/>
  <c r="W138" i="19" s="1"/>
  <c r="V138" i="19"/>
  <c r="T138" i="19"/>
  <c r="S138" i="19"/>
  <c r="P138" i="19"/>
  <c r="N138" i="19"/>
  <c r="J138" i="19"/>
  <c r="I138" i="19"/>
  <c r="H138" i="19"/>
  <c r="G138" i="19" s="1"/>
  <c r="F138" i="19"/>
  <c r="AS137" i="19"/>
  <c r="AP137" i="19"/>
  <c r="AQ137" i="19" s="1"/>
  <c r="AI137" i="19"/>
  <c r="Y137" i="19"/>
  <c r="X137" i="19"/>
  <c r="W137" i="19" s="1"/>
  <c r="V137" i="19"/>
  <c r="T137" i="19"/>
  <c r="S137" i="19"/>
  <c r="P137" i="19"/>
  <c r="N137" i="19"/>
  <c r="J137" i="19"/>
  <c r="I137" i="19"/>
  <c r="H137" i="19"/>
  <c r="G137" i="19" s="1"/>
  <c r="F137" i="19"/>
  <c r="AS136" i="19"/>
  <c r="AP136" i="19"/>
  <c r="AQ136" i="19" s="1"/>
  <c r="AI136" i="19"/>
  <c r="Y136" i="19"/>
  <c r="X136" i="19"/>
  <c r="W136" i="19" s="1"/>
  <c r="V136" i="19"/>
  <c r="T136" i="19"/>
  <c r="S136" i="19"/>
  <c r="P136" i="19"/>
  <c r="N136" i="19"/>
  <c r="J136" i="19"/>
  <c r="I136" i="19"/>
  <c r="H136" i="19"/>
  <c r="G136" i="19" s="1"/>
  <c r="F136" i="19"/>
  <c r="AS135" i="19"/>
  <c r="AP135" i="19"/>
  <c r="AQ135" i="19" s="1"/>
  <c r="AI135" i="19"/>
  <c r="Y135" i="19"/>
  <c r="X135" i="19"/>
  <c r="W135" i="19" s="1"/>
  <c r="V135" i="19"/>
  <c r="T135" i="19"/>
  <c r="S135" i="19"/>
  <c r="P135" i="19"/>
  <c r="N135" i="19"/>
  <c r="J135" i="19"/>
  <c r="I135" i="19"/>
  <c r="H135" i="19"/>
  <c r="G135" i="19" s="1"/>
  <c r="F135" i="19"/>
  <c r="AS134" i="19"/>
  <c r="AP134" i="19"/>
  <c r="AQ134" i="19" s="1"/>
  <c r="AI134" i="19"/>
  <c r="Y134" i="19"/>
  <c r="X134" i="19"/>
  <c r="W134" i="19" s="1"/>
  <c r="V134" i="19"/>
  <c r="T134" i="19"/>
  <c r="S134" i="19"/>
  <c r="P134" i="19"/>
  <c r="N134" i="19"/>
  <c r="J134" i="19"/>
  <c r="I134" i="19"/>
  <c r="H134" i="19"/>
  <c r="G134" i="19" s="1"/>
  <c r="F134" i="19"/>
  <c r="AS133" i="19"/>
  <c r="AP133" i="19"/>
  <c r="AQ133" i="19" s="1"/>
  <c r="AI133" i="19"/>
  <c r="Y133" i="19"/>
  <c r="X133" i="19"/>
  <c r="W133" i="19" s="1"/>
  <c r="V133" i="19"/>
  <c r="T133" i="19"/>
  <c r="S133" i="19"/>
  <c r="P133" i="19"/>
  <c r="N133" i="19"/>
  <c r="J133" i="19"/>
  <c r="I133" i="19"/>
  <c r="H133" i="19"/>
  <c r="G133" i="19" s="1"/>
  <c r="F133" i="19"/>
  <c r="AS132" i="19"/>
  <c r="AP132" i="19"/>
  <c r="AQ132" i="19" s="1"/>
  <c r="AI132" i="19"/>
  <c r="Y132" i="19"/>
  <c r="X132" i="19"/>
  <c r="W132" i="19" s="1"/>
  <c r="V132" i="19"/>
  <c r="T132" i="19"/>
  <c r="S132" i="19"/>
  <c r="P132" i="19"/>
  <c r="N132" i="19"/>
  <c r="J132" i="19"/>
  <c r="I132" i="19"/>
  <c r="H132" i="19"/>
  <c r="G132" i="19" s="1"/>
  <c r="F132" i="19"/>
  <c r="AS131" i="19"/>
  <c r="AP131" i="19"/>
  <c r="AQ131" i="19" s="1"/>
  <c r="AI131" i="19"/>
  <c r="Y131" i="19"/>
  <c r="X131" i="19"/>
  <c r="W131" i="19" s="1"/>
  <c r="V131" i="19"/>
  <c r="T131" i="19"/>
  <c r="S131" i="19"/>
  <c r="P131" i="19"/>
  <c r="N131" i="19"/>
  <c r="J131" i="19"/>
  <c r="I131" i="19"/>
  <c r="H131" i="19"/>
  <c r="G131" i="19" s="1"/>
  <c r="F131" i="19"/>
  <c r="AS130" i="19"/>
  <c r="AP130" i="19"/>
  <c r="AQ130" i="19" s="1"/>
  <c r="AI130" i="19"/>
  <c r="Y130" i="19"/>
  <c r="X130" i="19"/>
  <c r="W130" i="19" s="1"/>
  <c r="V130" i="19"/>
  <c r="T130" i="19"/>
  <c r="S130" i="19"/>
  <c r="P130" i="19"/>
  <c r="N130" i="19"/>
  <c r="J130" i="19"/>
  <c r="I130" i="19"/>
  <c r="H130" i="19"/>
  <c r="G130" i="19" s="1"/>
  <c r="F130" i="19"/>
  <c r="AS129" i="19"/>
  <c r="AP129" i="19"/>
  <c r="AQ129" i="19" s="1"/>
  <c r="AI129" i="19"/>
  <c r="Y129" i="19"/>
  <c r="X129" i="19"/>
  <c r="W129" i="19" s="1"/>
  <c r="V129" i="19"/>
  <c r="T129" i="19"/>
  <c r="S129" i="19"/>
  <c r="P129" i="19"/>
  <c r="N129" i="19"/>
  <c r="J129" i="19"/>
  <c r="I129" i="19"/>
  <c r="H129" i="19"/>
  <c r="G129" i="19" s="1"/>
  <c r="F129" i="19"/>
  <c r="AS128" i="19"/>
  <c r="AP128" i="19"/>
  <c r="AQ128" i="19" s="1"/>
  <c r="AI128" i="19"/>
  <c r="Y128" i="19"/>
  <c r="X128" i="19"/>
  <c r="W128" i="19" s="1"/>
  <c r="V128" i="19"/>
  <c r="T128" i="19"/>
  <c r="S128" i="19"/>
  <c r="P128" i="19"/>
  <c r="N128" i="19"/>
  <c r="J128" i="19"/>
  <c r="I128" i="19"/>
  <c r="H128" i="19"/>
  <c r="G128" i="19" s="1"/>
  <c r="F128" i="19"/>
  <c r="AS127" i="19"/>
  <c r="AP127" i="19"/>
  <c r="AQ127" i="19" s="1"/>
  <c r="AI127" i="19"/>
  <c r="Y127" i="19"/>
  <c r="X127" i="19"/>
  <c r="W127" i="19" s="1"/>
  <c r="V127" i="19"/>
  <c r="T127" i="19"/>
  <c r="S127" i="19"/>
  <c r="AA127" i="19" s="1"/>
  <c r="P127" i="19"/>
  <c r="N127" i="19"/>
  <c r="J127" i="19"/>
  <c r="I127" i="19"/>
  <c r="H127" i="19"/>
  <c r="G127" i="19" s="1"/>
  <c r="F127" i="19"/>
  <c r="AS126" i="19"/>
  <c r="AP126" i="19"/>
  <c r="AQ126" i="19" s="1"/>
  <c r="AI126" i="19"/>
  <c r="Y126" i="19"/>
  <c r="X126" i="19"/>
  <c r="W126" i="19" s="1"/>
  <c r="V126" i="19"/>
  <c r="T126" i="19"/>
  <c r="S126" i="19"/>
  <c r="P126" i="19"/>
  <c r="N126" i="19"/>
  <c r="J126" i="19"/>
  <c r="I126" i="19"/>
  <c r="H126" i="19"/>
  <c r="G126" i="19" s="1"/>
  <c r="F126" i="19"/>
  <c r="AS125" i="19"/>
  <c r="AP125" i="19"/>
  <c r="AQ125" i="19" s="1"/>
  <c r="AI125" i="19"/>
  <c r="Y125" i="19"/>
  <c r="X125" i="19"/>
  <c r="W125" i="19" s="1"/>
  <c r="V125" i="19"/>
  <c r="T125" i="19"/>
  <c r="S125" i="19"/>
  <c r="P125" i="19"/>
  <c r="N125" i="19"/>
  <c r="J125" i="19"/>
  <c r="I125" i="19"/>
  <c r="H125" i="19"/>
  <c r="G125" i="19" s="1"/>
  <c r="F125" i="19"/>
  <c r="AS124" i="19"/>
  <c r="AP124" i="19"/>
  <c r="AQ124" i="19" s="1"/>
  <c r="AI124" i="19"/>
  <c r="Y124" i="19"/>
  <c r="X124" i="19"/>
  <c r="W124" i="19" s="1"/>
  <c r="V124" i="19"/>
  <c r="T124" i="19"/>
  <c r="S124" i="19"/>
  <c r="P124" i="19"/>
  <c r="N124" i="19"/>
  <c r="J124" i="19"/>
  <c r="I124" i="19"/>
  <c r="H124" i="19"/>
  <c r="G124" i="19" s="1"/>
  <c r="F124" i="19"/>
  <c r="AS123" i="19"/>
  <c r="AP123" i="19"/>
  <c r="AQ123" i="19" s="1"/>
  <c r="AI123" i="19"/>
  <c r="AJ123" i="19" s="1"/>
  <c r="Y123" i="19"/>
  <c r="X123" i="19"/>
  <c r="W123" i="19" s="1"/>
  <c r="V123" i="19"/>
  <c r="T123" i="19"/>
  <c r="S123" i="19"/>
  <c r="AA123" i="19" s="1"/>
  <c r="P123" i="19"/>
  <c r="N123" i="19"/>
  <c r="J123" i="19"/>
  <c r="I123" i="19"/>
  <c r="H123" i="19"/>
  <c r="G123" i="19" s="1"/>
  <c r="F123" i="19"/>
  <c r="AS122" i="19"/>
  <c r="AP122" i="19"/>
  <c r="AQ122" i="19" s="1"/>
  <c r="AI122" i="19"/>
  <c r="Y122" i="19"/>
  <c r="X122" i="19"/>
  <c r="W122" i="19" s="1"/>
  <c r="V122" i="19"/>
  <c r="T122" i="19"/>
  <c r="S122" i="19"/>
  <c r="P122" i="19"/>
  <c r="N122" i="19"/>
  <c r="J122" i="19"/>
  <c r="I122" i="19"/>
  <c r="H122" i="19"/>
  <c r="G122" i="19" s="1"/>
  <c r="F122" i="19"/>
  <c r="AS121" i="19"/>
  <c r="AP121" i="19"/>
  <c r="AQ121" i="19" s="1"/>
  <c r="AI121" i="19"/>
  <c r="Y121" i="19"/>
  <c r="X121" i="19"/>
  <c r="W121" i="19" s="1"/>
  <c r="V121" i="19"/>
  <c r="T121" i="19"/>
  <c r="S121" i="19"/>
  <c r="P121" i="19"/>
  <c r="N121" i="19"/>
  <c r="J121" i="19"/>
  <c r="I121" i="19"/>
  <c r="H121" i="19"/>
  <c r="G121" i="19" s="1"/>
  <c r="F121" i="19"/>
  <c r="AS120" i="19"/>
  <c r="AP120" i="19"/>
  <c r="AQ120" i="19" s="1"/>
  <c r="AI120" i="19"/>
  <c r="Y120" i="19"/>
  <c r="X120" i="19"/>
  <c r="W120" i="19" s="1"/>
  <c r="V120" i="19"/>
  <c r="T120" i="19"/>
  <c r="S120" i="19"/>
  <c r="P120" i="19"/>
  <c r="N120" i="19"/>
  <c r="J120" i="19"/>
  <c r="I120" i="19"/>
  <c r="H120" i="19"/>
  <c r="G120" i="19" s="1"/>
  <c r="F120" i="19"/>
  <c r="AS119" i="19"/>
  <c r="AP119" i="19"/>
  <c r="AQ119" i="19" s="1"/>
  <c r="AI119" i="19"/>
  <c r="Y119" i="19"/>
  <c r="X119" i="19"/>
  <c r="W119" i="19" s="1"/>
  <c r="V119" i="19"/>
  <c r="T119" i="19"/>
  <c r="S119" i="19"/>
  <c r="P119" i="19"/>
  <c r="N119" i="19"/>
  <c r="J119" i="19"/>
  <c r="I119" i="19"/>
  <c r="H119" i="19"/>
  <c r="G119" i="19" s="1"/>
  <c r="F119" i="19"/>
  <c r="AS118" i="19"/>
  <c r="AP118" i="19"/>
  <c r="AQ118" i="19" s="1"/>
  <c r="AI118" i="19"/>
  <c r="Y118" i="19"/>
  <c r="X118" i="19"/>
  <c r="W118" i="19" s="1"/>
  <c r="V118" i="19"/>
  <c r="T118" i="19"/>
  <c r="S118" i="19"/>
  <c r="P118" i="19"/>
  <c r="N118" i="19"/>
  <c r="J118" i="19"/>
  <c r="I118" i="19"/>
  <c r="H118" i="19"/>
  <c r="G118" i="19" s="1"/>
  <c r="F118" i="19"/>
  <c r="AS117" i="19"/>
  <c r="AP117" i="19"/>
  <c r="AQ117" i="19" s="1"/>
  <c r="AI117" i="19"/>
  <c r="Y117" i="19"/>
  <c r="X117" i="19"/>
  <c r="W117" i="19" s="1"/>
  <c r="V117" i="19"/>
  <c r="T117" i="19"/>
  <c r="S117" i="19"/>
  <c r="P117" i="19"/>
  <c r="N117" i="19"/>
  <c r="J117" i="19"/>
  <c r="I117" i="19"/>
  <c r="H117" i="19"/>
  <c r="G117" i="19" s="1"/>
  <c r="F117" i="19"/>
  <c r="AS116" i="19"/>
  <c r="AP116" i="19"/>
  <c r="AQ116" i="19" s="1"/>
  <c r="AI116" i="19"/>
  <c r="Y116" i="19"/>
  <c r="X116" i="19"/>
  <c r="W116" i="19" s="1"/>
  <c r="V116" i="19"/>
  <c r="T116" i="19"/>
  <c r="S116" i="19"/>
  <c r="P116" i="19"/>
  <c r="N116" i="19"/>
  <c r="J116" i="19"/>
  <c r="I116" i="19"/>
  <c r="H116" i="19"/>
  <c r="G116" i="19" s="1"/>
  <c r="F116" i="19"/>
  <c r="AS115" i="19"/>
  <c r="AP115" i="19"/>
  <c r="AQ115" i="19" s="1"/>
  <c r="AI115" i="19"/>
  <c r="Y115" i="19"/>
  <c r="X115" i="19"/>
  <c r="W115" i="19" s="1"/>
  <c r="V115" i="19"/>
  <c r="T115" i="19"/>
  <c r="S115" i="19"/>
  <c r="P115" i="19"/>
  <c r="N115" i="19"/>
  <c r="J115" i="19"/>
  <c r="I115" i="19"/>
  <c r="H115" i="19"/>
  <c r="G115" i="19" s="1"/>
  <c r="F115" i="19"/>
  <c r="AS114" i="19"/>
  <c r="AP114" i="19"/>
  <c r="AQ114" i="19" s="1"/>
  <c r="AI114" i="19"/>
  <c r="Y114" i="19"/>
  <c r="X114" i="19"/>
  <c r="W114" i="19" s="1"/>
  <c r="V114" i="19"/>
  <c r="T114" i="19"/>
  <c r="S114" i="19"/>
  <c r="P114" i="19"/>
  <c r="N114" i="19"/>
  <c r="J114" i="19"/>
  <c r="I114" i="19"/>
  <c r="H114" i="19"/>
  <c r="G114" i="19" s="1"/>
  <c r="F114" i="19"/>
  <c r="AS113" i="19"/>
  <c r="AP113" i="19"/>
  <c r="AQ113" i="19" s="1"/>
  <c r="AI113" i="19"/>
  <c r="Y113" i="19"/>
  <c r="X113" i="19"/>
  <c r="W113" i="19" s="1"/>
  <c r="V113" i="19"/>
  <c r="T113" i="19"/>
  <c r="S113" i="19"/>
  <c r="AA113" i="19" s="1"/>
  <c r="P113" i="19"/>
  <c r="N113" i="19"/>
  <c r="J113" i="19"/>
  <c r="I113" i="19"/>
  <c r="H113" i="19"/>
  <c r="G113" i="19" s="1"/>
  <c r="F113" i="19"/>
  <c r="AS112" i="19"/>
  <c r="AP112" i="19"/>
  <c r="AQ112" i="19" s="1"/>
  <c r="AI112" i="19"/>
  <c r="Y112" i="19"/>
  <c r="X112" i="19"/>
  <c r="W112" i="19" s="1"/>
  <c r="V112" i="19"/>
  <c r="T112" i="19"/>
  <c r="S112" i="19"/>
  <c r="P112" i="19"/>
  <c r="N112" i="19"/>
  <c r="J112" i="19"/>
  <c r="I112" i="19"/>
  <c r="H112" i="19"/>
  <c r="G112" i="19" s="1"/>
  <c r="F112" i="19"/>
  <c r="AS111" i="19"/>
  <c r="AP111" i="19"/>
  <c r="AQ111" i="19" s="1"/>
  <c r="AI111" i="19"/>
  <c r="Y111" i="19"/>
  <c r="X111" i="19"/>
  <c r="W111" i="19" s="1"/>
  <c r="V111" i="19"/>
  <c r="T111" i="19"/>
  <c r="S111" i="19"/>
  <c r="P111" i="19"/>
  <c r="N111" i="19"/>
  <c r="J111" i="19"/>
  <c r="I111" i="19"/>
  <c r="H111" i="19"/>
  <c r="G111" i="19" s="1"/>
  <c r="F111" i="19"/>
  <c r="AS110" i="19"/>
  <c r="AP110" i="19"/>
  <c r="AQ110" i="19" s="1"/>
  <c r="AI110" i="19"/>
  <c r="Y110" i="19"/>
  <c r="X110" i="19"/>
  <c r="W110" i="19" s="1"/>
  <c r="V110" i="19"/>
  <c r="T110" i="19"/>
  <c r="S110" i="19"/>
  <c r="P110" i="19"/>
  <c r="N110" i="19"/>
  <c r="J110" i="19"/>
  <c r="I110" i="19"/>
  <c r="H110" i="19"/>
  <c r="G110" i="19" s="1"/>
  <c r="F110" i="19"/>
  <c r="AS109" i="19"/>
  <c r="AP109" i="19"/>
  <c r="AQ109" i="19" s="1"/>
  <c r="AI109" i="19"/>
  <c r="Y109" i="19"/>
  <c r="X109" i="19"/>
  <c r="W109" i="19" s="1"/>
  <c r="V109" i="19"/>
  <c r="T109" i="19"/>
  <c r="S109" i="19"/>
  <c r="P109" i="19"/>
  <c r="N109" i="19"/>
  <c r="J109" i="19"/>
  <c r="I109" i="19"/>
  <c r="H109" i="19"/>
  <c r="G109" i="19" s="1"/>
  <c r="F109" i="19"/>
  <c r="AS108" i="19"/>
  <c r="AP108" i="19"/>
  <c r="AQ108" i="19" s="1"/>
  <c r="AI108" i="19"/>
  <c r="Y108" i="19"/>
  <c r="X108" i="19"/>
  <c r="W108" i="19" s="1"/>
  <c r="V108" i="19"/>
  <c r="T108" i="19"/>
  <c r="S108" i="19"/>
  <c r="P108" i="19"/>
  <c r="N108" i="19"/>
  <c r="J108" i="19"/>
  <c r="I108" i="19"/>
  <c r="H108" i="19"/>
  <c r="G108" i="19" s="1"/>
  <c r="F108" i="19"/>
  <c r="AS107" i="19"/>
  <c r="AP107" i="19"/>
  <c r="AQ107" i="19" s="1"/>
  <c r="AI107" i="19"/>
  <c r="AJ107" i="19" s="1"/>
  <c r="Y107" i="19"/>
  <c r="X107" i="19"/>
  <c r="W107" i="19" s="1"/>
  <c r="V107" i="19"/>
  <c r="T107" i="19"/>
  <c r="S107" i="19"/>
  <c r="R107" i="19" s="1"/>
  <c r="P107" i="19"/>
  <c r="N107" i="19"/>
  <c r="J107" i="19"/>
  <c r="I107" i="19"/>
  <c r="H107" i="19"/>
  <c r="G107" i="19" s="1"/>
  <c r="F107" i="19"/>
  <c r="AS106" i="19"/>
  <c r="AP106" i="19"/>
  <c r="AQ106" i="19" s="1"/>
  <c r="AI106" i="19"/>
  <c r="Y106" i="19"/>
  <c r="X106" i="19"/>
  <c r="W106" i="19" s="1"/>
  <c r="V106" i="19"/>
  <c r="T106" i="19"/>
  <c r="S106" i="19"/>
  <c r="P106" i="19"/>
  <c r="N106" i="19"/>
  <c r="J106" i="19"/>
  <c r="I106" i="19"/>
  <c r="H106" i="19"/>
  <c r="G106" i="19" s="1"/>
  <c r="F106" i="19"/>
  <c r="AS105" i="19"/>
  <c r="AP105" i="19"/>
  <c r="AQ105" i="19" s="1"/>
  <c r="AI105" i="19"/>
  <c r="Y105" i="19"/>
  <c r="X105" i="19"/>
  <c r="W105" i="19" s="1"/>
  <c r="V105" i="19"/>
  <c r="T105" i="19"/>
  <c r="S105" i="19"/>
  <c r="P105" i="19"/>
  <c r="N105" i="19"/>
  <c r="J105" i="19"/>
  <c r="I105" i="19"/>
  <c r="H105" i="19"/>
  <c r="G105" i="19" s="1"/>
  <c r="F105" i="19"/>
  <c r="AS104" i="19"/>
  <c r="AP104" i="19"/>
  <c r="AQ104" i="19" s="1"/>
  <c r="AI104" i="19"/>
  <c r="Y104" i="19"/>
  <c r="X104" i="19"/>
  <c r="W104" i="19" s="1"/>
  <c r="V104" i="19"/>
  <c r="T104" i="19"/>
  <c r="S104" i="19"/>
  <c r="P104" i="19"/>
  <c r="N104" i="19"/>
  <c r="J104" i="19"/>
  <c r="I104" i="19"/>
  <c r="H104" i="19"/>
  <c r="G104" i="19" s="1"/>
  <c r="F104" i="19"/>
  <c r="AS103" i="19"/>
  <c r="AP103" i="19"/>
  <c r="AQ103" i="19" s="1"/>
  <c r="AI103" i="19"/>
  <c r="Y103" i="19"/>
  <c r="X103" i="19"/>
  <c r="W103" i="19" s="1"/>
  <c r="V103" i="19"/>
  <c r="T103" i="19"/>
  <c r="S103" i="19"/>
  <c r="P103" i="19"/>
  <c r="N103" i="19"/>
  <c r="J103" i="19"/>
  <c r="I103" i="19"/>
  <c r="H103" i="19"/>
  <c r="G103" i="19" s="1"/>
  <c r="F103" i="19"/>
  <c r="AS102" i="19"/>
  <c r="AP102" i="19"/>
  <c r="AQ102" i="19" s="1"/>
  <c r="AI102" i="19"/>
  <c r="Y102" i="19"/>
  <c r="X102" i="19"/>
  <c r="W102" i="19" s="1"/>
  <c r="V102" i="19"/>
  <c r="T102" i="19"/>
  <c r="S102" i="19"/>
  <c r="P102" i="19"/>
  <c r="N102" i="19"/>
  <c r="J102" i="19"/>
  <c r="I102" i="19"/>
  <c r="H102" i="19"/>
  <c r="G102" i="19" s="1"/>
  <c r="F102" i="19"/>
  <c r="AS101" i="19"/>
  <c r="AP101" i="19"/>
  <c r="AQ101" i="19" s="1"/>
  <c r="AI101" i="19"/>
  <c r="Y101" i="19"/>
  <c r="X101" i="19"/>
  <c r="W101" i="19" s="1"/>
  <c r="V101" i="19"/>
  <c r="T101" i="19"/>
  <c r="S101" i="19"/>
  <c r="P101" i="19"/>
  <c r="N101" i="19"/>
  <c r="J101" i="19"/>
  <c r="I101" i="19"/>
  <c r="H101" i="19"/>
  <c r="G101" i="19" s="1"/>
  <c r="F101" i="19"/>
  <c r="AS100" i="19"/>
  <c r="AP100" i="19"/>
  <c r="AQ100" i="19" s="1"/>
  <c r="AI100" i="19"/>
  <c r="Y100" i="19"/>
  <c r="X100" i="19"/>
  <c r="W100" i="19" s="1"/>
  <c r="V100" i="19"/>
  <c r="T100" i="19"/>
  <c r="S100" i="19"/>
  <c r="P100" i="19"/>
  <c r="N100" i="19"/>
  <c r="J100" i="19"/>
  <c r="I100" i="19"/>
  <c r="H100" i="19"/>
  <c r="G100" i="19" s="1"/>
  <c r="F100" i="19"/>
  <c r="AS99" i="19"/>
  <c r="AP99" i="19"/>
  <c r="AQ99" i="19" s="1"/>
  <c r="AI99" i="19"/>
  <c r="Y99" i="19"/>
  <c r="X99" i="19"/>
  <c r="W99" i="19" s="1"/>
  <c r="V99" i="19"/>
  <c r="T99" i="19"/>
  <c r="S99" i="19"/>
  <c r="AA99" i="19" s="1"/>
  <c r="P99" i="19"/>
  <c r="N99" i="19"/>
  <c r="J99" i="19"/>
  <c r="I99" i="19"/>
  <c r="H99" i="19"/>
  <c r="G99" i="19" s="1"/>
  <c r="F99" i="19"/>
  <c r="AS98" i="19"/>
  <c r="AP98" i="19"/>
  <c r="AQ98" i="19" s="1"/>
  <c r="AI98" i="19"/>
  <c r="Y98" i="19"/>
  <c r="X98" i="19"/>
  <c r="W98" i="19" s="1"/>
  <c r="V98" i="19"/>
  <c r="T98" i="19"/>
  <c r="S98" i="19"/>
  <c r="P98" i="19"/>
  <c r="N98" i="19"/>
  <c r="J98" i="19"/>
  <c r="I98" i="19"/>
  <c r="H98" i="19"/>
  <c r="G98" i="19" s="1"/>
  <c r="F98" i="19"/>
  <c r="AS97" i="19"/>
  <c r="AP97" i="19"/>
  <c r="AQ97" i="19" s="1"/>
  <c r="AI97" i="19"/>
  <c r="Y97" i="19"/>
  <c r="X97" i="19"/>
  <c r="W97" i="19" s="1"/>
  <c r="V97" i="19"/>
  <c r="T97" i="19"/>
  <c r="S97" i="19"/>
  <c r="P97" i="19"/>
  <c r="N97" i="19"/>
  <c r="J97" i="19"/>
  <c r="I97" i="19"/>
  <c r="H97" i="19"/>
  <c r="G97" i="19" s="1"/>
  <c r="F97" i="19"/>
  <c r="AS96" i="19"/>
  <c r="AP96" i="19"/>
  <c r="AQ96" i="19" s="1"/>
  <c r="AI96" i="19"/>
  <c r="Y96" i="19"/>
  <c r="X96" i="19"/>
  <c r="W96" i="19" s="1"/>
  <c r="V96" i="19"/>
  <c r="T96" i="19"/>
  <c r="S96" i="19"/>
  <c r="P96" i="19"/>
  <c r="N96" i="19"/>
  <c r="J96" i="19"/>
  <c r="I96" i="19"/>
  <c r="H96" i="19"/>
  <c r="G96" i="19" s="1"/>
  <c r="F96" i="19"/>
  <c r="AS95" i="19"/>
  <c r="AP95" i="19"/>
  <c r="AQ95" i="19" s="1"/>
  <c r="AI95" i="19"/>
  <c r="Y95" i="19"/>
  <c r="X95" i="19"/>
  <c r="W95" i="19" s="1"/>
  <c r="V95" i="19"/>
  <c r="T95" i="19"/>
  <c r="S95" i="19"/>
  <c r="P95" i="19"/>
  <c r="N95" i="19"/>
  <c r="J95" i="19"/>
  <c r="I95" i="19"/>
  <c r="H95" i="19"/>
  <c r="G95" i="19" s="1"/>
  <c r="F95" i="19"/>
  <c r="AS94" i="19"/>
  <c r="AP94" i="19"/>
  <c r="AQ94" i="19" s="1"/>
  <c r="AI94" i="19"/>
  <c r="Y94" i="19"/>
  <c r="X94" i="19"/>
  <c r="W94" i="19" s="1"/>
  <c r="V94" i="19"/>
  <c r="T94" i="19"/>
  <c r="S94" i="19"/>
  <c r="AA94" i="19" s="1"/>
  <c r="P94" i="19"/>
  <c r="N94" i="19"/>
  <c r="J94" i="19"/>
  <c r="I94" i="19"/>
  <c r="H94" i="19"/>
  <c r="G94" i="19" s="1"/>
  <c r="F94" i="19"/>
  <c r="AS93" i="19"/>
  <c r="AP93" i="19"/>
  <c r="AQ93" i="19" s="1"/>
  <c r="AI93" i="19"/>
  <c r="Y93" i="19"/>
  <c r="X93" i="19"/>
  <c r="W93" i="19" s="1"/>
  <c r="V93" i="19"/>
  <c r="T93" i="19"/>
  <c r="S93" i="19"/>
  <c r="P93" i="19"/>
  <c r="N93" i="19"/>
  <c r="J93" i="19"/>
  <c r="I93" i="19"/>
  <c r="H93" i="19"/>
  <c r="G93" i="19" s="1"/>
  <c r="F93" i="19"/>
  <c r="AS92" i="19"/>
  <c r="AP92" i="19"/>
  <c r="AQ92" i="19" s="1"/>
  <c r="AI92" i="19"/>
  <c r="Y92" i="19"/>
  <c r="X92" i="19"/>
  <c r="W92" i="19" s="1"/>
  <c r="V92" i="19"/>
  <c r="T92" i="19"/>
  <c r="S92" i="19"/>
  <c r="AA92" i="19" s="1"/>
  <c r="P92" i="19"/>
  <c r="N92" i="19"/>
  <c r="J92" i="19"/>
  <c r="I92" i="19"/>
  <c r="H92" i="19"/>
  <c r="G92" i="19" s="1"/>
  <c r="F92" i="19"/>
  <c r="AS91" i="19"/>
  <c r="AP91" i="19"/>
  <c r="AQ91" i="19" s="1"/>
  <c r="AI91" i="19"/>
  <c r="AJ91" i="19" s="1"/>
  <c r="Y91" i="19"/>
  <c r="X91" i="19"/>
  <c r="W91" i="19" s="1"/>
  <c r="V91" i="19"/>
  <c r="T91" i="19"/>
  <c r="S91" i="19"/>
  <c r="P91" i="19"/>
  <c r="N91" i="19"/>
  <c r="J91" i="19"/>
  <c r="I91" i="19"/>
  <c r="H91" i="19"/>
  <c r="G91" i="19" s="1"/>
  <c r="F91" i="19"/>
  <c r="AS90" i="19"/>
  <c r="AP90" i="19"/>
  <c r="AQ90" i="19" s="1"/>
  <c r="AI90" i="19"/>
  <c r="Y90" i="19"/>
  <c r="X90" i="19"/>
  <c r="W90" i="19" s="1"/>
  <c r="V90" i="19"/>
  <c r="T90" i="19"/>
  <c r="S90" i="19"/>
  <c r="P90" i="19"/>
  <c r="N90" i="19"/>
  <c r="J90" i="19"/>
  <c r="I90" i="19"/>
  <c r="H90" i="19"/>
  <c r="G90" i="19" s="1"/>
  <c r="F90" i="19"/>
  <c r="AS89" i="19"/>
  <c r="AP89" i="19"/>
  <c r="AQ89" i="19" s="1"/>
  <c r="AI89" i="19"/>
  <c r="Y89" i="19"/>
  <c r="X89" i="19"/>
  <c r="W89" i="19" s="1"/>
  <c r="V89" i="19"/>
  <c r="T89" i="19"/>
  <c r="S89" i="19"/>
  <c r="P89" i="19"/>
  <c r="N89" i="19"/>
  <c r="J89" i="19"/>
  <c r="I89" i="19"/>
  <c r="H89" i="19"/>
  <c r="G89" i="19" s="1"/>
  <c r="F89" i="19"/>
  <c r="AS88" i="19"/>
  <c r="AP88" i="19"/>
  <c r="AQ88" i="19" s="1"/>
  <c r="AI88" i="19"/>
  <c r="Y88" i="19"/>
  <c r="X88" i="19"/>
  <c r="W88" i="19" s="1"/>
  <c r="V88" i="19"/>
  <c r="T88" i="19"/>
  <c r="S88" i="19"/>
  <c r="P88" i="19"/>
  <c r="N88" i="19"/>
  <c r="J88" i="19"/>
  <c r="I88" i="19"/>
  <c r="H88" i="19"/>
  <c r="G88" i="19" s="1"/>
  <c r="F88" i="19"/>
  <c r="AS87" i="19"/>
  <c r="AP87" i="19"/>
  <c r="AQ87" i="19" s="1"/>
  <c r="AI87" i="19"/>
  <c r="Y87" i="19"/>
  <c r="X87" i="19"/>
  <c r="W87" i="19" s="1"/>
  <c r="V87" i="19"/>
  <c r="T87" i="19"/>
  <c r="S87" i="19"/>
  <c r="P87" i="19"/>
  <c r="N87" i="19"/>
  <c r="J87" i="19"/>
  <c r="I87" i="19"/>
  <c r="H87" i="19"/>
  <c r="G87" i="19" s="1"/>
  <c r="F87" i="19"/>
  <c r="AS86" i="19"/>
  <c r="AP86" i="19"/>
  <c r="AQ86" i="19" s="1"/>
  <c r="AI86" i="19"/>
  <c r="Y86" i="19"/>
  <c r="X86" i="19"/>
  <c r="W86" i="19" s="1"/>
  <c r="V86" i="19"/>
  <c r="T86" i="19"/>
  <c r="S86" i="19"/>
  <c r="AA86" i="19" s="1"/>
  <c r="P86" i="19"/>
  <c r="N86" i="19"/>
  <c r="J86" i="19"/>
  <c r="I86" i="19"/>
  <c r="H86" i="19"/>
  <c r="G86" i="19" s="1"/>
  <c r="F86" i="19"/>
  <c r="AS85" i="19"/>
  <c r="AP85" i="19"/>
  <c r="AQ85" i="19" s="1"/>
  <c r="AI85" i="19"/>
  <c r="Y85" i="19"/>
  <c r="X85" i="19"/>
  <c r="W85" i="19" s="1"/>
  <c r="V85" i="19"/>
  <c r="T85" i="19"/>
  <c r="S85" i="19"/>
  <c r="P85" i="19"/>
  <c r="N85" i="19"/>
  <c r="J85" i="19"/>
  <c r="I85" i="19"/>
  <c r="H85" i="19"/>
  <c r="G85" i="19" s="1"/>
  <c r="F85" i="19"/>
  <c r="AS84" i="19"/>
  <c r="AP84" i="19"/>
  <c r="AQ84" i="19" s="1"/>
  <c r="AI84" i="19"/>
  <c r="Y84" i="19"/>
  <c r="X84" i="19"/>
  <c r="W84" i="19" s="1"/>
  <c r="V84" i="19"/>
  <c r="T84" i="19"/>
  <c r="S84" i="19"/>
  <c r="AA84" i="19" s="1"/>
  <c r="P84" i="19"/>
  <c r="N84" i="19"/>
  <c r="J84" i="19"/>
  <c r="I84" i="19"/>
  <c r="H84" i="19"/>
  <c r="G84" i="19" s="1"/>
  <c r="F84" i="19"/>
  <c r="AS83" i="19"/>
  <c r="AP83" i="19"/>
  <c r="AQ83" i="19" s="1"/>
  <c r="AI83" i="19"/>
  <c r="Y83" i="19"/>
  <c r="X83" i="19"/>
  <c r="W83" i="19" s="1"/>
  <c r="V83" i="19"/>
  <c r="T83" i="19"/>
  <c r="S83" i="19"/>
  <c r="P83" i="19"/>
  <c r="N83" i="19"/>
  <c r="J83" i="19"/>
  <c r="I83" i="19"/>
  <c r="H83" i="19"/>
  <c r="G83" i="19" s="1"/>
  <c r="F83" i="19"/>
  <c r="AS82" i="19"/>
  <c r="AP82" i="19"/>
  <c r="AQ82" i="19" s="1"/>
  <c r="AI82" i="19"/>
  <c r="Y82" i="19"/>
  <c r="X82" i="19"/>
  <c r="W82" i="19" s="1"/>
  <c r="V82" i="19"/>
  <c r="T82" i="19"/>
  <c r="S82" i="19"/>
  <c r="P82" i="19"/>
  <c r="N82" i="19"/>
  <c r="J82" i="19"/>
  <c r="I82" i="19"/>
  <c r="H82" i="19"/>
  <c r="G82" i="19" s="1"/>
  <c r="F82" i="19"/>
  <c r="AS81" i="19"/>
  <c r="AP81" i="19"/>
  <c r="AQ81" i="19" s="1"/>
  <c r="AI81" i="19"/>
  <c r="Y81" i="19"/>
  <c r="X81" i="19"/>
  <c r="W81" i="19" s="1"/>
  <c r="V81" i="19"/>
  <c r="T81" i="19"/>
  <c r="S81" i="19"/>
  <c r="P81" i="19"/>
  <c r="N81" i="19"/>
  <c r="J81" i="19"/>
  <c r="I81" i="19"/>
  <c r="H81" i="19"/>
  <c r="G81" i="19" s="1"/>
  <c r="F81" i="19"/>
  <c r="AS80" i="19"/>
  <c r="AP80" i="19"/>
  <c r="AQ80" i="19" s="1"/>
  <c r="AI80" i="19"/>
  <c r="Y80" i="19"/>
  <c r="X80" i="19"/>
  <c r="W80" i="19" s="1"/>
  <c r="V80" i="19"/>
  <c r="T80" i="19"/>
  <c r="S80" i="19"/>
  <c r="AA80" i="19" s="1"/>
  <c r="P80" i="19"/>
  <c r="N80" i="19"/>
  <c r="J80" i="19"/>
  <c r="I80" i="19"/>
  <c r="H80" i="19"/>
  <c r="G80" i="19" s="1"/>
  <c r="F80" i="19"/>
  <c r="AS79" i="19"/>
  <c r="AP79" i="19"/>
  <c r="AQ79" i="19" s="1"/>
  <c r="AI79" i="19"/>
  <c r="Y79" i="19"/>
  <c r="X79" i="19"/>
  <c r="W79" i="19" s="1"/>
  <c r="V79" i="19"/>
  <c r="T79" i="19"/>
  <c r="S79" i="19"/>
  <c r="P79" i="19"/>
  <c r="N79" i="19"/>
  <c r="J79" i="19"/>
  <c r="I79" i="19"/>
  <c r="H79" i="19"/>
  <c r="G79" i="19" s="1"/>
  <c r="F79" i="19"/>
  <c r="AS78" i="19"/>
  <c r="AP78" i="19"/>
  <c r="AQ78" i="19" s="1"/>
  <c r="AI78" i="19"/>
  <c r="Y78" i="19"/>
  <c r="X78" i="19"/>
  <c r="W78" i="19" s="1"/>
  <c r="V78" i="19"/>
  <c r="T78" i="19"/>
  <c r="S78" i="19"/>
  <c r="AA78" i="19" s="1"/>
  <c r="P78" i="19"/>
  <c r="N78" i="19"/>
  <c r="J78" i="19"/>
  <c r="I78" i="19"/>
  <c r="H78" i="19"/>
  <c r="G78" i="19" s="1"/>
  <c r="F78" i="19"/>
  <c r="AS77" i="19"/>
  <c r="AP77" i="19"/>
  <c r="AQ77" i="19" s="1"/>
  <c r="AI77" i="19"/>
  <c r="Y77" i="19"/>
  <c r="X77" i="19"/>
  <c r="W77" i="19" s="1"/>
  <c r="V77" i="19"/>
  <c r="T77" i="19"/>
  <c r="S77" i="19"/>
  <c r="R77" i="19" s="1"/>
  <c r="P77" i="19"/>
  <c r="N77" i="19"/>
  <c r="J77" i="19"/>
  <c r="I77" i="19"/>
  <c r="H77" i="19"/>
  <c r="G77" i="19" s="1"/>
  <c r="F77" i="19"/>
  <c r="AS76" i="19"/>
  <c r="AP76" i="19"/>
  <c r="AQ76" i="19" s="1"/>
  <c r="AI76" i="19"/>
  <c r="Y76" i="19"/>
  <c r="X76" i="19"/>
  <c r="W76" i="19" s="1"/>
  <c r="V76" i="19"/>
  <c r="T76" i="19"/>
  <c r="S76" i="19"/>
  <c r="AA76" i="19" s="1"/>
  <c r="P76" i="19"/>
  <c r="N76" i="19"/>
  <c r="J76" i="19"/>
  <c r="I76" i="19"/>
  <c r="H76" i="19"/>
  <c r="G76" i="19" s="1"/>
  <c r="F76" i="19"/>
  <c r="AS75" i="19"/>
  <c r="AP75" i="19"/>
  <c r="AQ75" i="19" s="1"/>
  <c r="AI75" i="19"/>
  <c r="AJ75" i="19" s="1"/>
  <c r="Y75" i="19"/>
  <c r="X75" i="19"/>
  <c r="W75" i="19" s="1"/>
  <c r="V75" i="19"/>
  <c r="T75" i="19"/>
  <c r="S75" i="19"/>
  <c r="P75" i="19"/>
  <c r="N75" i="19"/>
  <c r="J75" i="19"/>
  <c r="I75" i="19"/>
  <c r="H75" i="19"/>
  <c r="G75" i="19" s="1"/>
  <c r="F75" i="19"/>
  <c r="AS74" i="19"/>
  <c r="AP74" i="19"/>
  <c r="AQ74" i="19" s="1"/>
  <c r="AI74" i="19"/>
  <c r="Y74" i="19"/>
  <c r="X74" i="19"/>
  <c r="W74" i="19" s="1"/>
  <c r="V74" i="19"/>
  <c r="T74" i="19"/>
  <c r="S74" i="19"/>
  <c r="AA74" i="19" s="1"/>
  <c r="P74" i="19"/>
  <c r="N74" i="19"/>
  <c r="J74" i="19"/>
  <c r="I74" i="19"/>
  <c r="H74" i="19"/>
  <c r="G74" i="19" s="1"/>
  <c r="F74" i="19"/>
  <c r="AS73" i="19"/>
  <c r="AP73" i="19"/>
  <c r="AQ73" i="19" s="1"/>
  <c r="AI73" i="19"/>
  <c r="Y73" i="19"/>
  <c r="X73" i="19"/>
  <c r="W73" i="19" s="1"/>
  <c r="V73" i="19"/>
  <c r="T73" i="19"/>
  <c r="S73" i="19"/>
  <c r="R73" i="19" s="1"/>
  <c r="P73" i="19"/>
  <c r="N73" i="19"/>
  <c r="J73" i="19"/>
  <c r="I73" i="19"/>
  <c r="H73" i="19"/>
  <c r="G73" i="19" s="1"/>
  <c r="F73" i="19"/>
  <c r="AS72" i="19"/>
  <c r="AP72" i="19"/>
  <c r="AQ72" i="19" s="1"/>
  <c r="AI72" i="19"/>
  <c r="Y72" i="19"/>
  <c r="X72" i="19"/>
  <c r="W72" i="19" s="1"/>
  <c r="V72" i="19"/>
  <c r="T72" i="19"/>
  <c r="S72" i="19"/>
  <c r="P72" i="19"/>
  <c r="N72" i="19"/>
  <c r="J72" i="19"/>
  <c r="I72" i="19"/>
  <c r="H72" i="19"/>
  <c r="G72" i="19" s="1"/>
  <c r="F72" i="19"/>
  <c r="AS71" i="19"/>
  <c r="AP71" i="19"/>
  <c r="AQ71" i="19" s="1"/>
  <c r="AI71" i="19"/>
  <c r="Y71" i="19"/>
  <c r="X71" i="19"/>
  <c r="W71" i="19" s="1"/>
  <c r="V71" i="19"/>
  <c r="T71" i="19"/>
  <c r="S71" i="19"/>
  <c r="P71" i="19"/>
  <c r="N71" i="19"/>
  <c r="J71" i="19"/>
  <c r="I71" i="19"/>
  <c r="H71" i="19"/>
  <c r="G71" i="19" s="1"/>
  <c r="F71" i="19"/>
  <c r="AS70" i="19"/>
  <c r="AP70" i="19"/>
  <c r="AQ70" i="19" s="1"/>
  <c r="AI70" i="19"/>
  <c r="Y70" i="19"/>
  <c r="X70" i="19"/>
  <c r="W70" i="19" s="1"/>
  <c r="V70" i="19"/>
  <c r="T70" i="19"/>
  <c r="S70" i="19"/>
  <c r="P70" i="19"/>
  <c r="N70" i="19"/>
  <c r="J70" i="19"/>
  <c r="I70" i="19"/>
  <c r="H70" i="19"/>
  <c r="G70" i="19" s="1"/>
  <c r="F70" i="19"/>
  <c r="AS69" i="19"/>
  <c r="AP69" i="19"/>
  <c r="AQ69" i="19" s="1"/>
  <c r="AI69" i="19"/>
  <c r="Y69" i="19"/>
  <c r="X69" i="19"/>
  <c r="W69" i="19" s="1"/>
  <c r="V69" i="19"/>
  <c r="T69" i="19"/>
  <c r="S69" i="19"/>
  <c r="P69" i="19"/>
  <c r="N69" i="19"/>
  <c r="J69" i="19"/>
  <c r="I69" i="19"/>
  <c r="H69" i="19"/>
  <c r="G69" i="19" s="1"/>
  <c r="F69" i="19"/>
  <c r="AS68" i="19"/>
  <c r="AP68" i="19"/>
  <c r="AQ68" i="19" s="1"/>
  <c r="AI68" i="19"/>
  <c r="Y68" i="19"/>
  <c r="X68" i="19"/>
  <c r="W68" i="19" s="1"/>
  <c r="V68" i="19"/>
  <c r="T68" i="19"/>
  <c r="S68" i="19"/>
  <c r="P68" i="19"/>
  <c r="N68" i="19"/>
  <c r="J68" i="19"/>
  <c r="I68" i="19"/>
  <c r="H68" i="19"/>
  <c r="G68" i="19" s="1"/>
  <c r="F68" i="19"/>
  <c r="AS67" i="19"/>
  <c r="AP67" i="19"/>
  <c r="AQ67" i="19" s="1"/>
  <c r="AI67" i="19"/>
  <c r="Y67" i="19"/>
  <c r="X67" i="19"/>
  <c r="W67" i="19" s="1"/>
  <c r="V67" i="19"/>
  <c r="T67" i="19"/>
  <c r="S67" i="19"/>
  <c r="P67" i="19"/>
  <c r="N67" i="19"/>
  <c r="J67" i="19"/>
  <c r="I67" i="19"/>
  <c r="H67" i="19"/>
  <c r="G67" i="19" s="1"/>
  <c r="F67" i="19"/>
  <c r="AS66" i="19"/>
  <c r="AP66" i="19"/>
  <c r="AQ66" i="19" s="1"/>
  <c r="AI66" i="19"/>
  <c r="Y66" i="19"/>
  <c r="X66" i="19"/>
  <c r="W66" i="19" s="1"/>
  <c r="V66" i="19"/>
  <c r="T66" i="19"/>
  <c r="S66" i="19"/>
  <c r="P66" i="19"/>
  <c r="N66" i="19"/>
  <c r="J66" i="19"/>
  <c r="I66" i="19"/>
  <c r="H66" i="19"/>
  <c r="G66" i="19" s="1"/>
  <c r="F66" i="19"/>
  <c r="AS65" i="19"/>
  <c r="AP65" i="19"/>
  <c r="AQ65" i="19" s="1"/>
  <c r="AI65" i="19"/>
  <c r="Y65" i="19"/>
  <c r="X65" i="19"/>
  <c r="W65" i="19" s="1"/>
  <c r="V65" i="19"/>
  <c r="T65" i="19"/>
  <c r="S65" i="19"/>
  <c r="P65" i="19"/>
  <c r="N65" i="19"/>
  <c r="J65" i="19"/>
  <c r="I65" i="19"/>
  <c r="H65" i="19"/>
  <c r="G65" i="19" s="1"/>
  <c r="F65" i="19"/>
  <c r="AS64" i="19"/>
  <c r="AP64" i="19"/>
  <c r="AQ64" i="19" s="1"/>
  <c r="AI64" i="19"/>
  <c r="Y64" i="19"/>
  <c r="X64" i="19"/>
  <c r="W64" i="19" s="1"/>
  <c r="V64" i="19"/>
  <c r="T64" i="19"/>
  <c r="S64" i="19"/>
  <c r="P64" i="19"/>
  <c r="N64" i="19"/>
  <c r="J64" i="19"/>
  <c r="I64" i="19"/>
  <c r="H64" i="19"/>
  <c r="G64" i="19" s="1"/>
  <c r="F64" i="19"/>
  <c r="AS63" i="19"/>
  <c r="AP63" i="19"/>
  <c r="AQ63" i="19" s="1"/>
  <c r="AI63" i="19"/>
  <c r="Y63" i="19"/>
  <c r="X63" i="19"/>
  <c r="W63" i="19" s="1"/>
  <c r="V63" i="19"/>
  <c r="T63" i="19"/>
  <c r="S63" i="19"/>
  <c r="P63" i="19"/>
  <c r="N63" i="19"/>
  <c r="J63" i="19"/>
  <c r="I63" i="19"/>
  <c r="H63" i="19"/>
  <c r="G63" i="19" s="1"/>
  <c r="F63" i="19"/>
  <c r="AS62" i="19"/>
  <c r="AP62" i="19"/>
  <c r="AQ62" i="19" s="1"/>
  <c r="AI62" i="19"/>
  <c r="Y62" i="19"/>
  <c r="X62" i="19"/>
  <c r="W62" i="19" s="1"/>
  <c r="V62" i="19"/>
  <c r="T62" i="19"/>
  <c r="S62" i="19"/>
  <c r="P62" i="19"/>
  <c r="N62" i="19"/>
  <c r="J62" i="19"/>
  <c r="I62" i="19"/>
  <c r="H62" i="19"/>
  <c r="G62" i="19" s="1"/>
  <c r="F62" i="19"/>
  <c r="AS61" i="19"/>
  <c r="AP61" i="19"/>
  <c r="AQ61" i="19" s="1"/>
  <c r="AI61" i="19"/>
  <c r="Y61" i="19"/>
  <c r="X61" i="19"/>
  <c r="W61" i="19" s="1"/>
  <c r="V61" i="19"/>
  <c r="T61" i="19"/>
  <c r="S61" i="19"/>
  <c r="P61" i="19"/>
  <c r="N61" i="19"/>
  <c r="J61" i="19"/>
  <c r="I61" i="19"/>
  <c r="H61" i="19"/>
  <c r="G61" i="19" s="1"/>
  <c r="F61" i="19"/>
  <c r="AS60" i="19"/>
  <c r="AP60" i="19"/>
  <c r="AQ60" i="19" s="1"/>
  <c r="AI60" i="19"/>
  <c r="Y60" i="19"/>
  <c r="X60" i="19"/>
  <c r="W60" i="19" s="1"/>
  <c r="V60" i="19"/>
  <c r="T60" i="19"/>
  <c r="S60" i="19"/>
  <c r="P60" i="19"/>
  <c r="N60" i="19"/>
  <c r="J60" i="19"/>
  <c r="I60" i="19"/>
  <c r="H60" i="19"/>
  <c r="G60" i="19" s="1"/>
  <c r="F60" i="19"/>
  <c r="AS59" i="19"/>
  <c r="AP59" i="19"/>
  <c r="AQ59" i="19" s="1"/>
  <c r="AI59" i="19"/>
  <c r="AJ59" i="19" s="1"/>
  <c r="Y59" i="19"/>
  <c r="X59" i="19"/>
  <c r="W59" i="19" s="1"/>
  <c r="V59" i="19"/>
  <c r="T59" i="19"/>
  <c r="S59" i="19"/>
  <c r="P59" i="19"/>
  <c r="N59" i="19"/>
  <c r="J59" i="19"/>
  <c r="I59" i="19"/>
  <c r="H59" i="19"/>
  <c r="G59" i="19" s="1"/>
  <c r="F59" i="19"/>
  <c r="AS58" i="19"/>
  <c r="AP58" i="19"/>
  <c r="AQ58" i="19" s="1"/>
  <c r="AI58" i="19"/>
  <c r="Y58" i="19"/>
  <c r="X58" i="19"/>
  <c r="W58" i="19" s="1"/>
  <c r="V58" i="19"/>
  <c r="T58" i="19"/>
  <c r="S58" i="19"/>
  <c r="P58" i="19"/>
  <c r="N58" i="19"/>
  <c r="J58" i="19"/>
  <c r="I58" i="19"/>
  <c r="H58" i="19"/>
  <c r="G58" i="19" s="1"/>
  <c r="F58" i="19"/>
  <c r="AS57" i="19"/>
  <c r="AP57" i="19"/>
  <c r="AQ57" i="19" s="1"/>
  <c r="AI57" i="19"/>
  <c r="Y57" i="19"/>
  <c r="X57" i="19"/>
  <c r="W57" i="19" s="1"/>
  <c r="V57" i="19"/>
  <c r="T57" i="19"/>
  <c r="S57" i="19"/>
  <c r="P57" i="19"/>
  <c r="N57" i="19"/>
  <c r="J57" i="19"/>
  <c r="I57" i="19"/>
  <c r="H57" i="19"/>
  <c r="G57" i="19" s="1"/>
  <c r="F57" i="19"/>
  <c r="AS56" i="19"/>
  <c r="AP56" i="19"/>
  <c r="AQ56" i="19" s="1"/>
  <c r="AI56" i="19"/>
  <c r="Y56" i="19"/>
  <c r="X56" i="19"/>
  <c r="W56" i="19" s="1"/>
  <c r="V56" i="19"/>
  <c r="T56" i="19"/>
  <c r="S56" i="19"/>
  <c r="P56" i="19"/>
  <c r="N56" i="19"/>
  <c r="J56" i="19"/>
  <c r="I56" i="19"/>
  <c r="H56" i="19"/>
  <c r="G56" i="19" s="1"/>
  <c r="F56" i="19"/>
  <c r="AS55" i="19"/>
  <c r="AP55" i="19"/>
  <c r="AQ55" i="19" s="1"/>
  <c r="AI55" i="19"/>
  <c r="Y55" i="19"/>
  <c r="X55" i="19"/>
  <c r="W55" i="19" s="1"/>
  <c r="V55" i="19"/>
  <c r="T55" i="19"/>
  <c r="S55" i="19"/>
  <c r="P55" i="19"/>
  <c r="N55" i="19"/>
  <c r="J55" i="19"/>
  <c r="I55" i="19"/>
  <c r="H55" i="19"/>
  <c r="G55" i="19" s="1"/>
  <c r="F55" i="19"/>
  <c r="AS54" i="19"/>
  <c r="AP54" i="19"/>
  <c r="AQ54" i="19" s="1"/>
  <c r="AI54" i="19"/>
  <c r="Y54" i="19"/>
  <c r="X54" i="19"/>
  <c r="W54" i="19" s="1"/>
  <c r="V54" i="19"/>
  <c r="T54" i="19"/>
  <c r="S54" i="19"/>
  <c r="P54" i="19"/>
  <c r="N54" i="19"/>
  <c r="J54" i="19"/>
  <c r="I54" i="19"/>
  <c r="H54" i="19"/>
  <c r="G54" i="19" s="1"/>
  <c r="F54" i="19"/>
  <c r="AS53" i="19"/>
  <c r="AP53" i="19"/>
  <c r="AQ53" i="19" s="1"/>
  <c r="AI53" i="19"/>
  <c r="Y53" i="19"/>
  <c r="X53" i="19"/>
  <c r="W53" i="19" s="1"/>
  <c r="V53" i="19"/>
  <c r="T53" i="19"/>
  <c r="S53" i="19"/>
  <c r="P53" i="19"/>
  <c r="N53" i="19"/>
  <c r="J53" i="19"/>
  <c r="I53" i="19"/>
  <c r="H53" i="19"/>
  <c r="G53" i="19" s="1"/>
  <c r="F53" i="19"/>
  <c r="AS52" i="19"/>
  <c r="AP52" i="19"/>
  <c r="AQ52" i="19" s="1"/>
  <c r="AI52" i="19"/>
  <c r="Y52" i="19"/>
  <c r="X52" i="19"/>
  <c r="W52" i="19" s="1"/>
  <c r="V52" i="19"/>
  <c r="T52" i="19"/>
  <c r="S52" i="19"/>
  <c r="P52" i="19"/>
  <c r="N52" i="19"/>
  <c r="J52" i="19"/>
  <c r="I52" i="19"/>
  <c r="H52" i="19"/>
  <c r="G52" i="19" s="1"/>
  <c r="F52" i="19"/>
  <c r="AS51" i="19"/>
  <c r="AP51" i="19"/>
  <c r="AQ51" i="19" s="1"/>
  <c r="AI51" i="19"/>
  <c r="Y51" i="19"/>
  <c r="X51" i="19"/>
  <c r="W51" i="19" s="1"/>
  <c r="V51" i="19"/>
  <c r="T51" i="19"/>
  <c r="S51" i="19"/>
  <c r="P51" i="19"/>
  <c r="N51" i="19"/>
  <c r="J51" i="19"/>
  <c r="I51" i="19"/>
  <c r="H51" i="19"/>
  <c r="G51" i="19" s="1"/>
  <c r="F51" i="19"/>
  <c r="AS50" i="19"/>
  <c r="AP50" i="19"/>
  <c r="AQ50" i="19" s="1"/>
  <c r="AI50" i="19"/>
  <c r="Y50" i="19"/>
  <c r="X50" i="19"/>
  <c r="W50" i="19" s="1"/>
  <c r="V50" i="19"/>
  <c r="T50" i="19"/>
  <c r="S50" i="19"/>
  <c r="P50" i="19"/>
  <c r="N50" i="19"/>
  <c r="J50" i="19"/>
  <c r="I50" i="19"/>
  <c r="H50" i="19"/>
  <c r="G50" i="19" s="1"/>
  <c r="F50" i="19"/>
  <c r="AS49" i="19"/>
  <c r="AP49" i="19"/>
  <c r="AQ49" i="19" s="1"/>
  <c r="AI49" i="19"/>
  <c r="Y49" i="19"/>
  <c r="X49" i="19"/>
  <c r="W49" i="19" s="1"/>
  <c r="V49" i="19"/>
  <c r="T49" i="19"/>
  <c r="S49" i="19"/>
  <c r="P49" i="19"/>
  <c r="N49" i="19"/>
  <c r="J49" i="19"/>
  <c r="I49" i="19"/>
  <c r="H49" i="19"/>
  <c r="G49" i="19" s="1"/>
  <c r="F49" i="19"/>
  <c r="AS48" i="19"/>
  <c r="AP48" i="19"/>
  <c r="AQ48" i="19" s="1"/>
  <c r="AI48" i="19"/>
  <c r="Y48" i="19"/>
  <c r="X48" i="19"/>
  <c r="W48" i="19" s="1"/>
  <c r="V48" i="19"/>
  <c r="T48" i="19"/>
  <c r="S48" i="19"/>
  <c r="P48" i="19"/>
  <c r="N48" i="19"/>
  <c r="J48" i="19"/>
  <c r="I48" i="19"/>
  <c r="H48" i="19"/>
  <c r="G48" i="19" s="1"/>
  <c r="F48" i="19"/>
  <c r="AS47" i="19"/>
  <c r="AP47" i="19"/>
  <c r="AQ47" i="19" s="1"/>
  <c r="AI47" i="19"/>
  <c r="Y47" i="19"/>
  <c r="X47" i="19"/>
  <c r="W47" i="19" s="1"/>
  <c r="V47" i="19"/>
  <c r="T47" i="19"/>
  <c r="S47" i="19"/>
  <c r="P47" i="19"/>
  <c r="N47" i="19"/>
  <c r="J47" i="19"/>
  <c r="I47" i="19"/>
  <c r="H47" i="19"/>
  <c r="G47" i="19" s="1"/>
  <c r="F47" i="19"/>
  <c r="AS46" i="19"/>
  <c r="AP46" i="19"/>
  <c r="AQ46" i="19" s="1"/>
  <c r="AI46" i="19"/>
  <c r="Y46" i="19"/>
  <c r="X46" i="19"/>
  <c r="W46" i="19" s="1"/>
  <c r="V46" i="19"/>
  <c r="T46" i="19"/>
  <c r="S46" i="19"/>
  <c r="P46" i="19"/>
  <c r="N46" i="19"/>
  <c r="J46" i="19"/>
  <c r="I46" i="19"/>
  <c r="H46" i="19"/>
  <c r="G46" i="19" s="1"/>
  <c r="F46" i="19"/>
  <c r="AS45" i="19"/>
  <c r="AP45" i="19"/>
  <c r="AQ45" i="19" s="1"/>
  <c r="AI45" i="19"/>
  <c r="Y45" i="19"/>
  <c r="X45" i="19"/>
  <c r="W45" i="19" s="1"/>
  <c r="V45" i="19"/>
  <c r="T45" i="19"/>
  <c r="S45" i="19"/>
  <c r="P45" i="19"/>
  <c r="N45" i="19"/>
  <c r="J45" i="19"/>
  <c r="I45" i="19"/>
  <c r="H45" i="19"/>
  <c r="G45" i="19" s="1"/>
  <c r="F45" i="19"/>
  <c r="AS44" i="19"/>
  <c r="AP44" i="19"/>
  <c r="AQ44" i="19" s="1"/>
  <c r="AI44" i="19"/>
  <c r="Y44" i="19"/>
  <c r="X44" i="19"/>
  <c r="W44" i="19" s="1"/>
  <c r="V44" i="19"/>
  <c r="T44" i="19"/>
  <c r="S44" i="19"/>
  <c r="P44" i="19"/>
  <c r="N44" i="19"/>
  <c r="J44" i="19"/>
  <c r="I44" i="19"/>
  <c r="H44" i="19"/>
  <c r="G44" i="19" s="1"/>
  <c r="F44" i="19"/>
  <c r="AS43" i="19"/>
  <c r="AP43" i="19"/>
  <c r="AQ43" i="19" s="1"/>
  <c r="AI43" i="19"/>
  <c r="AJ43" i="19" s="1"/>
  <c r="Y43" i="19"/>
  <c r="X43" i="19"/>
  <c r="W43" i="19" s="1"/>
  <c r="V43" i="19"/>
  <c r="T43" i="19"/>
  <c r="S43" i="19"/>
  <c r="P43" i="19"/>
  <c r="N43" i="19"/>
  <c r="J43" i="19"/>
  <c r="I43" i="19"/>
  <c r="H43" i="19"/>
  <c r="G43" i="19" s="1"/>
  <c r="F43" i="19"/>
  <c r="AS42" i="19"/>
  <c r="AP42" i="19"/>
  <c r="AQ42" i="19" s="1"/>
  <c r="AI42" i="19"/>
  <c r="Y42" i="19"/>
  <c r="X42" i="19"/>
  <c r="W42" i="19" s="1"/>
  <c r="V42" i="19"/>
  <c r="T42" i="19"/>
  <c r="S42" i="19"/>
  <c r="P42" i="19"/>
  <c r="N42" i="19"/>
  <c r="J42" i="19"/>
  <c r="I42" i="19"/>
  <c r="H42" i="19"/>
  <c r="G42" i="19" s="1"/>
  <c r="F42" i="19"/>
  <c r="AS41" i="19"/>
  <c r="AP41" i="19"/>
  <c r="AQ41" i="19" s="1"/>
  <c r="AI41" i="19"/>
  <c r="Y41" i="19"/>
  <c r="X41" i="19"/>
  <c r="W41" i="19" s="1"/>
  <c r="V41" i="19"/>
  <c r="T41" i="19"/>
  <c r="S41" i="19"/>
  <c r="P41" i="19"/>
  <c r="N41" i="19"/>
  <c r="J41" i="19"/>
  <c r="I41" i="19"/>
  <c r="H41" i="19"/>
  <c r="G41" i="19" s="1"/>
  <c r="F41" i="19"/>
  <c r="AS40" i="19"/>
  <c r="AP40" i="19"/>
  <c r="AQ40" i="19" s="1"/>
  <c r="AI40" i="19"/>
  <c r="Y40" i="19"/>
  <c r="X40" i="19"/>
  <c r="W40" i="19" s="1"/>
  <c r="V40" i="19"/>
  <c r="T40" i="19"/>
  <c r="S40" i="19"/>
  <c r="P40" i="19"/>
  <c r="N40" i="19"/>
  <c r="J40" i="19"/>
  <c r="I40" i="19"/>
  <c r="H40" i="19"/>
  <c r="G40" i="19" s="1"/>
  <c r="F40" i="19"/>
  <c r="AS39" i="19"/>
  <c r="AP39" i="19"/>
  <c r="AQ39" i="19" s="1"/>
  <c r="AI39" i="19"/>
  <c r="Y39" i="19"/>
  <c r="X39" i="19"/>
  <c r="W39" i="19" s="1"/>
  <c r="V39" i="19"/>
  <c r="T39" i="19"/>
  <c r="S39" i="19"/>
  <c r="P39" i="19"/>
  <c r="N39" i="19"/>
  <c r="J39" i="19"/>
  <c r="I39" i="19"/>
  <c r="H39" i="19"/>
  <c r="G39" i="19" s="1"/>
  <c r="F39" i="19"/>
  <c r="AS38" i="19"/>
  <c r="AP38" i="19"/>
  <c r="AQ38" i="19" s="1"/>
  <c r="AI38" i="19"/>
  <c r="Y38" i="19"/>
  <c r="X38" i="19"/>
  <c r="W38" i="19" s="1"/>
  <c r="V38" i="19"/>
  <c r="T38" i="19"/>
  <c r="S38" i="19"/>
  <c r="P38" i="19"/>
  <c r="N38" i="19"/>
  <c r="J38" i="19"/>
  <c r="I38" i="19"/>
  <c r="H38" i="19"/>
  <c r="G38" i="19" s="1"/>
  <c r="F38" i="19"/>
  <c r="AS37" i="19"/>
  <c r="AP37" i="19"/>
  <c r="AQ37" i="19" s="1"/>
  <c r="AI37" i="19"/>
  <c r="Y37" i="19"/>
  <c r="X37" i="19"/>
  <c r="W37" i="19" s="1"/>
  <c r="V37" i="19"/>
  <c r="T37" i="19"/>
  <c r="S37" i="19"/>
  <c r="P37" i="19"/>
  <c r="N37" i="19"/>
  <c r="J37" i="19"/>
  <c r="I37" i="19"/>
  <c r="H37" i="19"/>
  <c r="G37" i="19" s="1"/>
  <c r="F37" i="19"/>
  <c r="AS36" i="19"/>
  <c r="AP36" i="19"/>
  <c r="AQ36" i="19" s="1"/>
  <c r="AI36" i="19"/>
  <c r="Y36" i="19"/>
  <c r="X36" i="19"/>
  <c r="W36" i="19" s="1"/>
  <c r="V36" i="19"/>
  <c r="T36" i="19"/>
  <c r="S36" i="19"/>
  <c r="P36" i="19"/>
  <c r="N36" i="19"/>
  <c r="J36" i="19"/>
  <c r="I36" i="19"/>
  <c r="H36" i="19"/>
  <c r="G36" i="19" s="1"/>
  <c r="F36" i="19"/>
  <c r="AS35" i="19"/>
  <c r="AP35" i="19"/>
  <c r="AQ35" i="19" s="1"/>
  <c r="AI35" i="19"/>
  <c r="Y35" i="19"/>
  <c r="X35" i="19"/>
  <c r="W35" i="19" s="1"/>
  <c r="V35" i="19"/>
  <c r="T35" i="19"/>
  <c r="S35" i="19"/>
  <c r="P35" i="19"/>
  <c r="N35" i="19"/>
  <c r="J35" i="19"/>
  <c r="I35" i="19"/>
  <c r="H35" i="19"/>
  <c r="G35" i="19" s="1"/>
  <c r="F35" i="19"/>
  <c r="AS34" i="19"/>
  <c r="AP34" i="19"/>
  <c r="AQ34" i="19" s="1"/>
  <c r="AI34" i="19"/>
  <c r="Y34" i="19"/>
  <c r="X34" i="19"/>
  <c r="W34" i="19" s="1"/>
  <c r="V34" i="19"/>
  <c r="T34" i="19"/>
  <c r="S34" i="19"/>
  <c r="P34" i="19"/>
  <c r="N34" i="19"/>
  <c r="J34" i="19"/>
  <c r="I34" i="19"/>
  <c r="H34" i="19"/>
  <c r="G34" i="19" s="1"/>
  <c r="F34" i="19"/>
  <c r="AS33" i="19"/>
  <c r="AP33" i="19"/>
  <c r="AQ33" i="19" s="1"/>
  <c r="AI33" i="19"/>
  <c r="Y33" i="19"/>
  <c r="X33" i="19"/>
  <c r="W33" i="19" s="1"/>
  <c r="V33" i="19"/>
  <c r="T33" i="19"/>
  <c r="S33" i="19"/>
  <c r="P33" i="19"/>
  <c r="N33" i="19"/>
  <c r="J33" i="19"/>
  <c r="I33" i="19"/>
  <c r="H33" i="19"/>
  <c r="G33" i="19" s="1"/>
  <c r="F33" i="19"/>
  <c r="AS32" i="19"/>
  <c r="AP32" i="19"/>
  <c r="AQ32" i="19" s="1"/>
  <c r="AI32" i="19"/>
  <c r="Y32" i="19"/>
  <c r="X32" i="19"/>
  <c r="W32" i="19" s="1"/>
  <c r="V32" i="19"/>
  <c r="T32" i="19"/>
  <c r="S32" i="19"/>
  <c r="P32" i="19"/>
  <c r="N32" i="19"/>
  <c r="J32" i="19"/>
  <c r="I32" i="19"/>
  <c r="H32" i="19"/>
  <c r="G32" i="19" s="1"/>
  <c r="F32" i="19"/>
  <c r="AS31" i="19"/>
  <c r="AP31" i="19"/>
  <c r="AQ31" i="19" s="1"/>
  <c r="AI31" i="19"/>
  <c r="Y31" i="19"/>
  <c r="X31" i="19"/>
  <c r="W31" i="19" s="1"/>
  <c r="V31" i="19"/>
  <c r="T31" i="19"/>
  <c r="S31" i="19"/>
  <c r="P31" i="19"/>
  <c r="N31" i="19"/>
  <c r="J31" i="19"/>
  <c r="I31" i="19"/>
  <c r="H31" i="19"/>
  <c r="G31" i="19" s="1"/>
  <c r="F31" i="19"/>
  <c r="AS30" i="19"/>
  <c r="AP30" i="19"/>
  <c r="AQ30" i="19" s="1"/>
  <c r="AI30" i="19"/>
  <c r="Y30" i="19"/>
  <c r="X30" i="19"/>
  <c r="W30" i="19" s="1"/>
  <c r="V30" i="19"/>
  <c r="T30" i="19"/>
  <c r="S30" i="19"/>
  <c r="P30" i="19"/>
  <c r="N30" i="19"/>
  <c r="J30" i="19"/>
  <c r="I30" i="19"/>
  <c r="H30" i="19"/>
  <c r="G30" i="19" s="1"/>
  <c r="F30" i="19"/>
  <c r="AS29" i="19"/>
  <c r="AP29" i="19"/>
  <c r="AQ29" i="19" s="1"/>
  <c r="AI29" i="19"/>
  <c r="Y29" i="19"/>
  <c r="X29" i="19"/>
  <c r="W29" i="19" s="1"/>
  <c r="V29" i="19"/>
  <c r="T29" i="19"/>
  <c r="S29" i="19"/>
  <c r="P29" i="19"/>
  <c r="N29" i="19"/>
  <c r="J29" i="19"/>
  <c r="I29" i="19"/>
  <c r="H29" i="19"/>
  <c r="G29" i="19" s="1"/>
  <c r="F29" i="19"/>
  <c r="AS28" i="19"/>
  <c r="AP28" i="19"/>
  <c r="AQ28" i="19" s="1"/>
  <c r="AI28" i="19"/>
  <c r="Y28" i="19"/>
  <c r="X28" i="19"/>
  <c r="W28" i="19" s="1"/>
  <c r="V28" i="19"/>
  <c r="T28" i="19"/>
  <c r="S28" i="19"/>
  <c r="P28" i="19"/>
  <c r="N28" i="19"/>
  <c r="J28" i="19"/>
  <c r="I28" i="19"/>
  <c r="H28" i="19"/>
  <c r="G28" i="19" s="1"/>
  <c r="F28" i="19"/>
  <c r="AS27" i="19"/>
  <c r="AP27" i="19"/>
  <c r="AQ27" i="19" s="1"/>
  <c r="AI27" i="19"/>
  <c r="AJ27" i="19" s="1"/>
  <c r="Y27" i="19"/>
  <c r="X27" i="19"/>
  <c r="W27" i="19" s="1"/>
  <c r="V27" i="19"/>
  <c r="T27" i="19"/>
  <c r="S27" i="19"/>
  <c r="P27" i="19"/>
  <c r="N27" i="19"/>
  <c r="J27" i="19"/>
  <c r="I27" i="19"/>
  <c r="H27" i="19"/>
  <c r="G27" i="19" s="1"/>
  <c r="F27" i="19"/>
  <c r="AS26" i="19"/>
  <c r="AP26" i="19"/>
  <c r="AQ26" i="19" s="1"/>
  <c r="AI26" i="19"/>
  <c r="Y26" i="19"/>
  <c r="X26" i="19"/>
  <c r="W26" i="19" s="1"/>
  <c r="V26" i="19"/>
  <c r="T26" i="19"/>
  <c r="S26" i="19"/>
  <c r="P26" i="19"/>
  <c r="N26" i="19"/>
  <c r="J26" i="19"/>
  <c r="I26" i="19"/>
  <c r="H26" i="19"/>
  <c r="G26" i="19" s="1"/>
  <c r="F26" i="19"/>
  <c r="AS25" i="19"/>
  <c r="AP25" i="19"/>
  <c r="AQ25" i="19" s="1"/>
  <c r="AI25" i="19"/>
  <c r="Y25" i="19"/>
  <c r="X25" i="19"/>
  <c r="W25" i="19" s="1"/>
  <c r="V25" i="19"/>
  <c r="T25" i="19"/>
  <c r="S25" i="19"/>
  <c r="P25" i="19"/>
  <c r="N25" i="19"/>
  <c r="J25" i="19"/>
  <c r="I25" i="19"/>
  <c r="H25" i="19"/>
  <c r="G25" i="19" s="1"/>
  <c r="F25" i="19"/>
  <c r="AS24" i="19"/>
  <c r="AP24" i="19"/>
  <c r="AQ24" i="19" s="1"/>
  <c r="AI24" i="19"/>
  <c r="Y24" i="19"/>
  <c r="X24" i="19"/>
  <c r="W24" i="19" s="1"/>
  <c r="V24" i="19"/>
  <c r="T24" i="19"/>
  <c r="S24" i="19"/>
  <c r="P24" i="19"/>
  <c r="N24" i="19"/>
  <c r="J24" i="19"/>
  <c r="I24" i="19"/>
  <c r="H24" i="19"/>
  <c r="G24" i="19" s="1"/>
  <c r="F24" i="19"/>
  <c r="AS23" i="19"/>
  <c r="AP23" i="19"/>
  <c r="AQ23" i="19" s="1"/>
  <c r="AI23" i="19"/>
  <c r="Y23" i="19"/>
  <c r="X23" i="19"/>
  <c r="W23" i="19" s="1"/>
  <c r="V23" i="19"/>
  <c r="T23" i="19"/>
  <c r="S23" i="19"/>
  <c r="P23" i="19"/>
  <c r="N23" i="19"/>
  <c r="J23" i="19"/>
  <c r="I23" i="19"/>
  <c r="H23" i="19"/>
  <c r="G23" i="19" s="1"/>
  <c r="F23" i="19"/>
  <c r="AS22" i="19"/>
  <c r="AP22" i="19"/>
  <c r="AQ22" i="19" s="1"/>
  <c r="AI22" i="19"/>
  <c r="Y22" i="19"/>
  <c r="X22" i="19"/>
  <c r="W22" i="19" s="1"/>
  <c r="V22" i="19"/>
  <c r="T22" i="19"/>
  <c r="S22" i="19"/>
  <c r="P22" i="19"/>
  <c r="N22" i="19"/>
  <c r="J22" i="19"/>
  <c r="I22" i="19"/>
  <c r="H22" i="19"/>
  <c r="G22" i="19" s="1"/>
  <c r="F22" i="19"/>
  <c r="AS21" i="19"/>
  <c r="AP21" i="19"/>
  <c r="AQ21" i="19" s="1"/>
  <c r="AI21" i="19"/>
  <c r="Y21" i="19"/>
  <c r="X21" i="19"/>
  <c r="W21" i="19" s="1"/>
  <c r="V21" i="19"/>
  <c r="T21" i="19"/>
  <c r="S21" i="19"/>
  <c r="P21" i="19"/>
  <c r="N21" i="19"/>
  <c r="J21" i="19"/>
  <c r="I21" i="19"/>
  <c r="H21" i="19"/>
  <c r="G21" i="19" s="1"/>
  <c r="F21" i="19"/>
  <c r="AS20" i="19"/>
  <c r="AP20" i="19"/>
  <c r="AQ20" i="19" s="1"/>
  <c r="AI20" i="19"/>
  <c r="Y20" i="19"/>
  <c r="X20" i="19"/>
  <c r="W20" i="19" s="1"/>
  <c r="V20" i="19"/>
  <c r="T20" i="19"/>
  <c r="S20" i="19"/>
  <c r="P20" i="19"/>
  <c r="N20" i="19"/>
  <c r="J20" i="19"/>
  <c r="I20" i="19"/>
  <c r="H20" i="19"/>
  <c r="G20" i="19" s="1"/>
  <c r="F20" i="19"/>
  <c r="AS19" i="19"/>
  <c r="AP19" i="19"/>
  <c r="AQ19" i="19" s="1"/>
  <c r="AI19" i="19"/>
  <c r="Y19" i="19"/>
  <c r="X19" i="19"/>
  <c r="W19" i="19" s="1"/>
  <c r="V19" i="19"/>
  <c r="T19" i="19"/>
  <c r="S19" i="19"/>
  <c r="P19" i="19"/>
  <c r="N19" i="19"/>
  <c r="J19" i="19"/>
  <c r="I19" i="19"/>
  <c r="H19" i="19"/>
  <c r="G19" i="19" s="1"/>
  <c r="F19" i="19"/>
  <c r="AS18" i="19"/>
  <c r="AP18" i="19"/>
  <c r="AQ18" i="19" s="1"/>
  <c r="AI18" i="19"/>
  <c r="Y18" i="19"/>
  <c r="X18" i="19"/>
  <c r="W18" i="19" s="1"/>
  <c r="V18" i="19"/>
  <c r="T18" i="19"/>
  <c r="S18" i="19"/>
  <c r="P18" i="19"/>
  <c r="N18" i="19"/>
  <c r="J18" i="19"/>
  <c r="I18" i="19"/>
  <c r="H18" i="19"/>
  <c r="G18" i="19" s="1"/>
  <c r="F18" i="19"/>
  <c r="AS17" i="19"/>
  <c r="AP17" i="19"/>
  <c r="AQ17" i="19" s="1"/>
  <c r="AI17" i="19"/>
  <c r="Y17" i="19"/>
  <c r="X17" i="19"/>
  <c r="W17" i="19" s="1"/>
  <c r="V17" i="19"/>
  <c r="T17" i="19"/>
  <c r="S17" i="19"/>
  <c r="P17" i="19"/>
  <c r="N17" i="19"/>
  <c r="J17" i="19"/>
  <c r="I17" i="19"/>
  <c r="H17" i="19"/>
  <c r="G17" i="19" s="1"/>
  <c r="F17" i="19"/>
  <c r="AS16" i="19"/>
  <c r="AP16" i="19"/>
  <c r="AQ16" i="19" s="1"/>
  <c r="AI16" i="19"/>
  <c r="Y16" i="19"/>
  <c r="X16" i="19"/>
  <c r="W16" i="19" s="1"/>
  <c r="V16" i="19"/>
  <c r="T16" i="19"/>
  <c r="S16" i="19"/>
  <c r="P16" i="19"/>
  <c r="N16" i="19"/>
  <c r="J16" i="19"/>
  <c r="I16" i="19"/>
  <c r="H16" i="19"/>
  <c r="G16" i="19" s="1"/>
  <c r="F16" i="19"/>
  <c r="AS15" i="19"/>
  <c r="AP15" i="19"/>
  <c r="AQ15" i="19" s="1"/>
  <c r="AI15" i="19"/>
  <c r="Y15" i="19"/>
  <c r="X15" i="19"/>
  <c r="W15" i="19" s="1"/>
  <c r="V15" i="19"/>
  <c r="T15" i="19"/>
  <c r="S15" i="19"/>
  <c r="P15" i="19"/>
  <c r="N15" i="19"/>
  <c r="J15" i="19"/>
  <c r="I15" i="19"/>
  <c r="H15" i="19"/>
  <c r="G15" i="19" s="1"/>
  <c r="F15" i="19"/>
  <c r="AS14" i="19"/>
  <c r="AP14" i="19"/>
  <c r="AQ14" i="19" s="1"/>
  <c r="AI14" i="19"/>
  <c r="Y14" i="19"/>
  <c r="X14" i="19"/>
  <c r="W14" i="19" s="1"/>
  <c r="V14" i="19"/>
  <c r="T14" i="19"/>
  <c r="S14" i="19"/>
  <c r="P14" i="19"/>
  <c r="N14" i="19"/>
  <c r="J14" i="19"/>
  <c r="I14" i="19"/>
  <c r="H14" i="19"/>
  <c r="G14" i="19" s="1"/>
  <c r="F14" i="19"/>
  <c r="AS13" i="19"/>
  <c r="AP13" i="19"/>
  <c r="AQ13" i="19" s="1"/>
  <c r="AI13" i="19"/>
  <c r="Y13" i="19"/>
  <c r="X13" i="19"/>
  <c r="W13" i="19" s="1"/>
  <c r="V13" i="19"/>
  <c r="T13" i="19"/>
  <c r="S13" i="19"/>
  <c r="P13" i="19"/>
  <c r="N13" i="19"/>
  <c r="J13" i="19"/>
  <c r="I13" i="19"/>
  <c r="H13" i="19"/>
  <c r="G13" i="19" s="1"/>
  <c r="F13" i="19"/>
  <c r="AS12" i="19"/>
  <c r="AP12" i="19"/>
  <c r="AQ12" i="19" s="1"/>
  <c r="AO12" i="19"/>
  <c r="AO13" i="19" s="1"/>
  <c r="AO14" i="19" s="1"/>
  <c r="AO15" i="19" s="1"/>
  <c r="AO16" i="19" s="1"/>
  <c r="AO17" i="19" s="1"/>
  <c r="AO18" i="19" s="1"/>
  <c r="AO19" i="19" s="1"/>
  <c r="AO20" i="19" s="1"/>
  <c r="AO21" i="19" s="1"/>
  <c r="AO22" i="19" s="1"/>
  <c r="AO23" i="19" s="1"/>
  <c r="AO24" i="19" s="1"/>
  <c r="AO25" i="19" s="1"/>
  <c r="AO26" i="19" s="1"/>
  <c r="AO27" i="19" s="1"/>
  <c r="AO28" i="19" s="1"/>
  <c r="AO29" i="19" s="1"/>
  <c r="AO30" i="19" s="1"/>
  <c r="AO31" i="19" s="1"/>
  <c r="AO32" i="19" s="1"/>
  <c r="AO33" i="19" s="1"/>
  <c r="AO34" i="19" s="1"/>
  <c r="AO35" i="19" s="1"/>
  <c r="AO36" i="19" s="1"/>
  <c r="AO37" i="19" s="1"/>
  <c r="AO38" i="19" s="1"/>
  <c r="AO39" i="19" s="1"/>
  <c r="AO40" i="19" s="1"/>
  <c r="AO41" i="19" s="1"/>
  <c r="AO42" i="19" s="1"/>
  <c r="AO43" i="19" s="1"/>
  <c r="AO44" i="19" s="1"/>
  <c r="AO45" i="19" s="1"/>
  <c r="AO46" i="19" s="1"/>
  <c r="AO47" i="19" s="1"/>
  <c r="AO48" i="19" s="1"/>
  <c r="AO49" i="19" s="1"/>
  <c r="AO50" i="19" s="1"/>
  <c r="AO51" i="19" s="1"/>
  <c r="AO52" i="19" s="1"/>
  <c r="AO53" i="19" s="1"/>
  <c r="AO54" i="19" s="1"/>
  <c r="AO55" i="19" s="1"/>
  <c r="AO56" i="19" s="1"/>
  <c r="AO57" i="19" s="1"/>
  <c r="AO58" i="19" s="1"/>
  <c r="AO59" i="19" s="1"/>
  <c r="AO60" i="19" s="1"/>
  <c r="AO61" i="19" s="1"/>
  <c r="AO62" i="19" s="1"/>
  <c r="AO63" i="19" s="1"/>
  <c r="AO64" i="19" s="1"/>
  <c r="AO65" i="19" s="1"/>
  <c r="AO66" i="19" s="1"/>
  <c r="AO67" i="19" s="1"/>
  <c r="AO68" i="19" s="1"/>
  <c r="AO69" i="19" s="1"/>
  <c r="AO70" i="19" s="1"/>
  <c r="AO71" i="19" s="1"/>
  <c r="AO72" i="19" s="1"/>
  <c r="AO73" i="19" s="1"/>
  <c r="AO74" i="19" s="1"/>
  <c r="AO75" i="19" s="1"/>
  <c r="AO76" i="19" s="1"/>
  <c r="AO77" i="19" s="1"/>
  <c r="AO78" i="19" s="1"/>
  <c r="AO79" i="19" s="1"/>
  <c r="AO80" i="19" s="1"/>
  <c r="AO81" i="19" s="1"/>
  <c r="AO82" i="19" s="1"/>
  <c r="AO83" i="19" s="1"/>
  <c r="AO84" i="19" s="1"/>
  <c r="AO85" i="19" s="1"/>
  <c r="AO86" i="19" s="1"/>
  <c r="AO87" i="19" s="1"/>
  <c r="AO88" i="19" s="1"/>
  <c r="AO89" i="19" s="1"/>
  <c r="AO90" i="19" s="1"/>
  <c r="AO91" i="19" s="1"/>
  <c r="AO92" i="19" s="1"/>
  <c r="AO93" i="19" s="1"/>
  <c r="AO94" i="19" s="1"/>
  <c r="AO95" i="19" s="1"/>
  <c r="AO96" i="19" s="1"/>
  <c r="AO97" i="19" s="1"/>
  <c r="AO98" i="19" s="1"/>
  <c r="AO99" i="19" s="1"/>
  <c r="AO100" i="19" s="1"/>
  <c r="AO101" i="19" s="1"/>
  <c r="AO102" i="19" s="1"/>
  <c r="AO103" i="19" s="1"/>
  <c r="AO104" i="19" s="1"/>
  <c r="AO105" i="19" s="1"/>
  <c r="AO106" i="19" s="1"/>
  <c r="AO107" i="19" s="1"/>
  <c r="AO108" i="19" s="1"/>
  <c r="AO109" i="19" s="1"/>
  <c r="AO110" i="19" s="1"/>
  <c r="AO111" i="19" s="1"/>
  <c r="AO112" i="19" s="1"/>
  <c r="AO113" i="19" s="1"/>
  <c r="AO114" i="19" s="1"/>
  <c r="AO115" i="19" s="1"/>
  <c r="AO116" i="19" s="1"/>
  <c r="AO117" i="19" s="1"/>
  <c r="AO118" i="19" s="1"/>
  <c r="AO119" i="19" s="1"/>
  <c r="AO120" i="19" s="1"/>
  <c r="AO121" i="19" s="1"/>
  <c r="AO122" i="19" s="1"/>
  <c r="AO123" i="19" s="1"/>
  <c r="AO124" i="19" s="1"/>
  <c r="AO125" i="19" s="1"/>
  <c r="AO126" i="19" s="1"/>
  <c r="AO127" i="19" s="1"/>
  <c r="AO128" i="19" s="1"/>
  <c r="AO129" i="19" s="1"/>
  <c r="AO130" i="19" s="1"/>
  <c r="AO131" i="19" s="1"/>
  <c r="AO132" i="19" s="1"/>
  <c r="AO133" i="19" s="1"/>
  <c r="AO134" i="19" s="1"/>
  <c r="AO135" i="19" s="1"/>
  <c r="AO136" i="19" s="1"/>
  <c r="AO137" i="19" s="1"/>
  <c r="AO138" i="19" s="1"/>
  <c r="AO139" i="19" s="1"/>
  <c r="AO140" i="19" s="1"/>
  <c r="AO141" i="19" s="1"/>
  <c r="AO142" i="19" s="1"/>
  <c r="AO143" i="19" s="1"/>
  <c r="AO144" i="19" s="1"/>
  <c r="AO145" i="19" s="1"/>
  <c r="AO146" i="19" s="1"/>
  <c r="AO147" i="19" s="1"/>
  <c r="AO148" i="19" s="1"/>
  <c r="AO149" i="19" s="1"/>
  <c r="AO150" i="19" s="1"/>
  <c r="AO151" i="19" s="1"/>
  <c r="AO152" i="19" s="1"/>
  <c r="AO153" i="19" s="1"/>
  <c r="AO154" i="19" s="1"/>
  <c r="AO155" i="19" s="1"/>
  <c r="AO156" i="19" s="1"/>
  <c r="AO157" i="19" s="1"/>
  <c r="AO158" i="19" s="1"/>
  <c r="AO159" i="19" s="1"/>
  <c r="AO160" i="19" s="1"/>
  <c r="AO161" i="19" s="1"/>
  <c r="AO162" i="19" s="1"/>
  <c r="AO163" i="19" s="1"/>
  <c r="AO164" i="19" s="1"/>
  <c r="AO165" i="19" s="1"/>
  <c r="AO166" i="19" s="1"/>
  <c r="AO167" i="19" s="1"/>
  <c r="AO168" i="19" s="1"/>
  <c r="AO169" i="19" s="1"/>
  <c r="AO170" i="19" s="1"/>
  <c r="AO171" i="19" s="1"/>
  <c r="AO172" i="19" s="1"/>
  <c r="AO173" i="19" s="1"/>
  <c r="AO174" i="19" s="1"/>
  <c r="AO175" i="19" s="1"/>
  <c r="AO176" i="19" s="1"/>
  <c r="AO177" i="19" s="1"/>
  <c r="AO178" i="19" s="1"/>
  <c r="AO179" i="19" s="1"/>
  <c r="AO180" i="19" s="1"/>
  <c r="AO181" i="19" s="1"/>
  <c r="AO182" i="19" s="1"/>
  <c r="AO183" i="19" s="1"/>
  <c r="AO184" i="19" s="1"/>
  <c r="AO185" i="19" s="1"/>
  <c r="AO186" i="19" s="1"/>
  <c r="AO187" i="19" s="1"/>
  <c r="AO188" i="19" s="1"/>
  <c r="AO189" i="19" s="1"/>
  <c r="AO190" i="19" s="1"/>
  <c r="AO191" i="19" s="1"/>
  <c r="AO192" i="19" s="1"/>
  <c r="AO193" i="19" s="1"/>
  <c r="AO194" i="19" s="1"/>
  <c r="AO195" i="19" s="1"/>
  <c r="AO196" i="19" s="1"/>
  <c r="AO197" i="19" s="1"/>
  <c r="AO198" i="19" s="1"/>
  <c r="AO199" i="19" s="1"/>
  <c r="AO200" i="19" s="1"/>
  <c r="AO201" i="19" s="1"/>
  <c r="AO202" i="19" s="1"/>
  <c r="AO203" i="19" s="1"/>
  <c r="AO204" i="19" s="1"/>
  <c r="AO205" i="19" s="1"/>
  <c r="AO206" i="19" s="1"/>
  <c r="AO207" i="19" s="1"/>
  <c r="AO208" i="19" s="1"/>
  <c r="AO209" i="19" s="1"/>
  <c r="AO210" i="19" s="1"/>
  <c r="AO211" i="19" s="1"/>
  <c r="AO212" i="19" s="1"/>
  <c r="AO213" i="19" s="1"/>
  <c r="AO214" i="19" s="1"/>
  <c r="AO215" i="19" s="1"/>
  <c r="AO216" i="19" s="1"/>
  <c r="AO217" i="19" s="1"/>
  <c r="AO218" i="19" s="1"/>
  <c r="AO219" i="19" s="1"/>
  <c r="AO220" i="19" s="1"/>
  <c r="AO221" i="19" s="1"/>
  <c r="AO222" i="19" s="1"/>
  <c r="AO223" i="19" s="1"/>
  <c r="AO224" i="19" s="1"/>
  <c r="AO225" i="19" s="1"/>
  <c r="AO226" i="19" s="1"/>
  <c r="AO227" i="19" s="1"/>
  <c r="AO228" i="19" s="1"/>
  <c r="AO229" i="19" s="1"/>
  <c r="AO230" i="19" s="1"/>
  <c r="AO231" i="19" s="1"/>
  <c r="AO232" i="19" s="1"/>
  <c r="AO233" i="19" s="1"/>
  <c r="AO234" i="19" s="1"/>
  <c r="AO235" i="19" s="1"/>
  <c r="AO236" i="19" s="1"/>
  <c r="AO237" i="19" s="1"/>
  <c r="AO238" i="19" s="1"/>
  <c r="AO239" i="19" s="1"/>
  <c r="AO240" i="19" s="1"/>
  <c r="AO241" i="19" s="1"/>
  <c r="AO242" i="19" s="1"/>
  <c r="AO243" i="19" s="1"/>
  <c r="AO244" i="19" s="1"/>
  <c r="AO245" i="19" s="1"/>
  <c r="AO246" i="19" s="1"/>
  <c r="AO247" i="19" s="1"/>
  <c r="AO248" i="19" s="1"/>
  <c r="AO249" i="19" s="1"/>
  <c r="AO250" i="19" s="1"/>
  <c r="AO251" i="19" s="1"/>
  <c r="AO252" i="19" s="1"/>
  <c r="AO253" i="19" s="1"/>
  <c r="AO254" i="19" s="1"/>
  <c r="AO255" i="19" s="1"/>
  <c r="AO256" i="19" s="1"/>
  <c r="AO257" i="19" s="1"/>
  <c r="AO258" i="19" s="1"/>
  <c r="AO259" i="19" s="1"/>
  <c r="AO260" i="19" s="1"/>
  <c r="AO261" i="19" s="1"/>
  <c r="AO262" i="19" s="1"/>
  <c r="AO263" i="19" s="1"/>
  <c r="AO264" i="19" s="1"/>
  <c r="AO265" i="19" s="1"/>
  <c r="AO266" i="19" s="1"/>
  <c r="AO267" i="19" s="1"/>
  <c r="AO268" i="19" s="1"/>
  <c r="AO269" i="19" s="1"/>
  <c r="AO270" i="19" s="1"/>
  <c r="AO271" i="19" s="1"/>
  <c r="AO272" i="19" s="1"/>
  <c r="AO273" i="19" s="1"/>
  <c r="AO274" i="19" s="1"/>
  <c r="AO275" i="19" s="1"/>
  <c r="AO276" i="19" s="1"/>
  <c r="AO277" i="19" s="1"/>
  <c r="AO278" i="19" s="1"/>
  <c r="AO279" i="19" s="1"/>
  <c r="AO280" i="19" s="1"/>
  <c r="AO281" i="19" s="1"/>
  <c r="AO282" i="19" s="1"/>
  <c r="AO283" i="19" s="1"/>
  <c r="AO284" i="19" s="1"/>
  <c r="AO285" i="19" s="1"/>
  <c r="AO286" i="19" s="1"/>
  <c r="AO287" i="19" s="1"/>
  <c r="AO288" i="19" s="1"/>
  <c r="AO289" i="19" s="1"/>
  <c r="AO290" i="19" s="1"/>
  <c r="AO291" i="19" s="1"/>
  <c r="AO292" i="19" s="1"/>
  <c r="AO293" i="19" s="1"/>
  <c r="AO294" i="19" s="1"/>
  <c r="AO295" i="19" s="1"/>
  <c r="AO296" i="19" s="1"/>
  <c r="AO297" i="19" s="1"/>
  <c r="AO298" i="19" s="1"/>
  <c r="AO299" i="19" s="1"/>
  <c r="AO300" i="19" s="1"/>
  <c r="AO301" i="19" s="1"/>
  <c r="AO302" i="19" s="1"/>
  <c r="AO303" i="19" s="1"/>
  <c r="AO304" i="19" s="1"/>
  <c r="AO305" i="19" s="1"/>
  <c r="AO306" i="19" s="1"/>
  <c r="AO307" i="19" s="1"/>
  <c r="AO308" i="19" s="1"/>
  <c r="AO309" i="19" s="1"/>
  <c r="AO310" i="19" s="1"/>
  <c r="AO311" i="19" s="1"/>
  <c r="AO312" i="19" s="1"/>
  <c r="AO313" i="19" s="1"/>
  <c r="AO314" i="19" s="1"/>
  <c r="AO315" i="19" s="1"/>
  <c r="AO316" i="19" s="1"/>
  <c r="AO317" i="19" s="1"/>
  <c r="AO318" i="19" s="1"/>
  <c r="AO319" i="19" s="1"/>
  <c r="AO320" i="19" s="1"/>
  <c r="AO321" i="19" s="1"/>
  <c r="AO322" i="19" s="1"/>
  <c r="AO323" i="19" s="1"/>
  <c r="AO324" i="19" s="1"/>
  <c r="AO325" i="19" s="1"/>
  <c r="AO326" i="19" s="1"/>
  <c r="AO327" i="19" s="1"/>
  <c r="AO328" i="19" s="1"/>
  <c r="AO329" i="19" s="1"/>
  <c r="AO330" i="19" s="1"/>
  <c r="AO331" i="19" s="1"/>
  <c r="AO332" i="19" s="1"/>
  <c r="AO333" i="19" s="1"/>
  <c r="AO334" i="19" s="1"/>
  <c r="AO335" i="19" s="1"/>
  <c r="AO336" i="19" s="1"/>
  <c r="AO337" i="19" s="1"/>
  <c r="AO338" i="19" s="1"/>
  <c r="AO339" i="19" s="1"/>
  <c r="AO340" i="19" s="1"/>
  <c r="AO341" i="19" s="1"/>
  <c r="AO342" i="19" s="1"/>
  <c r="AO343" i="19" s="1"/>
  <c r="AO344" i="19" s="1"/>
  <c r="AO345" i="19" s="1"/>
  <c r="AO346" i="19" s="1"/>
  <c r="AO347" i="19" s="1"/>
  <c r="AO348" i="19" s="1"/>
  <c r="AO349" i="19" s="1"/>
  <c r="AO350" i="19" s="1"/>
  <c r="AO351" i="19" s="1"/>
  <c r="AO352" i="19" s="1"/>
  <c r="AO353" i="19" s="1"/>
  <c r="AO354" i="19" s="1"/>
  <c r="AO355" i="19" s="1"/>
  <c r="AO356" i="19" s="1"/>
  <c r="AO357" i="19" s="1"/>
  <c r="AO358" i="19" s="1"/>
  <c r="AO359" i="19" s="1"/>
  <c r="AO360" i="19" s="1"/>
  <c r="AO361" i="19" s="1"/>
  <c r="AO362" i="19" s="1"/>
  <c r="AO363" i="19" s="1"/>
  <c r="AO364" i="19" s="1"/>
  <c r="AO365" i="19" s="1"/>
  <c r="AO366" i="19" s="1"/>
  <c r="AO367" i="19" s="1"/>
  <c r="AO368" i="19" s="1"/>
  <c r="AO369" i="19" s="1"/>
  <c r="AO370" i="19" s="1"/>
  <c r="AO371" i="19" s="1"/>
  <c r="AO372" i="19" s="1"/>
  <c r="AO373" i="19" s="1"/>
  <c r="AO374" i="19" s="1"/>
  <c r="AO375" i="19" s="1"/>
  <c r="AO376" i="19" s="1"/>
  <c r="AO377" i="19" s="1"/>
  <c r="AO378" i="19" s="1"/>
  <c r="AO379" i="19" s="1"/>
  <c r="AO380" i="19" s="1"/>
  <c r="AO381" i="19" s="1"/>
  <c r="AO382" i="19" s="1"/>
  <c r="AO383" i="19" s="1"/>
  <c r="AO384" i="19" s="1"/>
  <c r="AO385" i="19" s="1"/>
  <c r="AO386" i="19" s="1"/>
  <c r="AO387" i="19" s="1"/>
  <c r="AO388" i="19" s="1"/>
  <c r="AO389" i="19" s="1"/>
  <c r="AO390" i="19" s="1"/>
  <c r="AO391" i="19" s="1"/>
  <c r="AO392" i="19" s="1"/>
  <c r="AO393" i="19" s="1"/>
  <c r="AO394" i="19" s="1"/>
  <c r="AO395" i="19" s="1"/>
  <c r="AO396" i="19" s="1"/>
  <c r="AO397" i="19" s="1"/>
  <c r="AO398" i="19" s="1"/>
  <c r="AO399" i="19" s="1"/>
  <c r="AO400" i="19" s="1"/>
  <c r="AO401" i="19" s="1"/>
  <c r="AO402" i="19" s="1"/>
  <c r="AO403" i="19" s="1"/>
  <c r="AO404" i="19" s="1"/>
  <c r="AO405" i="19" s="1"/>
  <c r="AO406" i="19" s="1"/>
  <c r="AO407" i="19" s="1"/>
  <c r="AO408" i="19" s="1"/>
  <c r="AO409" i="19" s="1"/>
  <c r="AO410" i="19" s="1"/>
  <c r="AO411" i="19" s="1"/>
  <c r="AO412" i="19" s="1"/>
  <c r="AO413" i="19" s="1"/>
  <c r="AO414" i="19" s="1"/>
  <c r="AO415" i="19" s="1"/>
  <c r="AO416" i="19" s="1"/>
  <c r="AO417" i="19" s="1"/>
  <c r="AO418" i="19" s="1"/>
  <c r="AO419" i="19" s="1"/>
  <c r="AO420" i="19" s="1"/>
  <c r="AO421" i="19" s="1"/>
  <c r="AO422" i="19" s="1"/>
  <c r="AO423" i="19" s="1"/>
  <c r="AO424" i="19" s="1"/>
  <c r="AO425" i="19" s="1"/>
  <c r="AO426" i="19" s="1"/>
  <c r="AO427" i="19" s="1"/>
  <c r="AO428" i="19" s="1"/>
  <c r="AO429" i="19" s="1"/>
  <c r="AO430" i="19" s="1"/>
  <c r="AO431" i="19" s="1"/>
  <c r="AO432" i="19" s="1"/>
  <c r="AO433" i="19" s="1"/>
  <c r="AO434" i="19" s="1"/>
  <c r="AO435" i="19" s="1"/>
  <c r="AO436" i="19" s="1"/>
  <c r="AO437" i="19" s="1"/>
  <c r="AO438" i="19" s="1"/>
  <c r="AO439" i="19" s="1"/>
  <c r="AO440" i="19" s="1"/>
  <c r="AO441" i="19" s="1"/>
  <c r="AO442" i="19" s="1"/>
  <c r="AO443" i="19" s="1"/>
  <c r="AO444" i="19" s="1"/>
  <c r="AO445" i="19" s="1"/>
  <c r="AO446" i="19" s="1"/>
  <c r="AO447" i="19" s="1"/>
  <c r="AO448" i="19" s="1"/>
  <c r="AO449" i="19" s="1"/>
  <c r="AO450" i="19" s="1"/>
  <c r="AO451" i="19" s="1"/>
  <c r="AO452" i="19" s="1"/>
  <c r="AO453" i="19" s="1"/>
  <c r="AO454" i="19" s="1"/>
  <c r="AO455" i="19" s="1"/>
  <c r="AO456" i="19" s="1"/>
  <c r="AO457" i="19" s="1"/>
  <c r="AO458" i="19" s="1"/>
  <c r="AO459" i="19" s="1"/>
  <c r="AO460" i="19" s="1"/>
  <c r="AO461" i="19" s="1"/>
  <c r="AO462" i="19" s="1"/>
  <c r="AO463" i="19" s="1"/>
  <c r="AO464" i="19" s="1"/>
  <c r="AO465" i="19" s="1"/>
  <c r="AO466" i="19" s="1"/>
  <c r="AO467" i="19" s="1"/>
  <c r="AO468" i="19" s="1"/>
  <c r="AO469" i="19" s="1"/>
  <c r="AO470" i="19" s="1"/>
  <c r="AO471" i="19" s="1"/>
  <c r="AO472" i="19" s="1"/>
  <c r="AO473" i="19" s="1"/>
  <c r="AO474" i="19" s="1"/>
  <c r="AO475" i="19" s="1"/>
  <c r="AO476" i="19" s="1"/>
  <c r="AO477" i="19" s="1"/>
  <c r="AO478" i="19" s="1"/>
  <c r="AO479" i="19" s="1"/>
  <c r="AO480" i="19" s="1"/>
  <c r="AO481" i="19" s="1"/>
  <c r="AO482" i="19" s="1"/>
  <c r="AO483" i="19" s="1"/>
  <c r="AO484" i="19" s="1"/>
  <c r="AO485" i="19" s="1"/>
  <c r="AO486" i="19" s="1"/>
  <c r="AO487" i="19" s="1"/>
  <c r="AO488" i="19" s="1"/>
  <c r="AO489" i="19" s="1"/>
  <c r="AO490" i="19" s="1"/>
  <c r="AO491" i="19" s="1"/>
  <c r="AO492" i="19" s="1"/>
  <c r="AO493" i="19" s="1"/>
  <c r="AO494" i="19" s="1"/>
  <c r="AO495" i="19" s="1"/>
  <c r="AO496" i="19" s="1"/>
  <c r="AO497" i="19" s="1"/>
  <c r="AO498" i="19" s="1"/>
  <c r="AO499" i="19" s="1"/>
  <c r="AO500" i="19" s="1"/>
  <c r="AO501" i="19" s="1"/>
  <c r="AO502" i="19" s="1"/>
  <c r="AO503" i="19" s="1"/>
  <c r="AO504" i="19" s="1"/>
  <c r="AO505" i="19" s="1"/>
  <c r="AO506" i="19" s="1"/>
  <c r="AO507" i="19" s="1"/>
  <c r="AO508" i="19" s="1"/>
  <c r="AO509" i="19" s="1"/>
  <c r="AO510" i="19" s="1"/>
  <c r="AO511" i="19" s="1"/>
  <c r="AO512" i="19" s="1"/>
  <c r="AO513" i="19" s="1"/>
  <c r="AO514" i="19" s="1"/>
  <c r="AO515" i="19" s="1"/>
  <c r="AO516" i="19" s="1"/>
  <c r="AO517" i="19" s="1"/>
  <c r="AO518" i="19" s="1"/>
  <c r="AO519" i="19" s="1"/>
  <c r="AO520" i="19" s="1"/>
  <c r="AO521" i="19" s="1"/>
  <c r="AO522" i="19" s="1"/>
  <c r="AO523" i="19" s="1"/>
  <c r="AO524" i="19" s="1"/>
  <c r="AO525" i="19" s="1"/>
  <c r="AO526" i="19" s="1"/>
  <c r="AO527" i="19" s="1"/>
  <c r="AO528" i="19" s="1"/>
  <c r="AO529" i="19" s="1"/>
  <c r="AO530" i="19" s="1"/>
  <c r="AO531" i="19" s="1"/>
  <c r="AO532" i="19" s="1"/>
  <c r="AO533" i="19" s="1"/>
  <c r="AO534" i="19" s="1"/>
  <c r="AO535" i="19" s="1"/>
  <c r="AO536" i="19" s="1"/>
  <c r="AO537" i="19" s="1"/>
  <c r="AO538" i="19" s="1"/>
  <c r="AO539" i="19" s="1"/>
  <c r="AO540" i="19" s="1"/>
  <c r="AO541" i="19" s="1"/>
  <c r="AO542" i="19" s="1"/>
  <c r="AO543" i="19" s="1"/>
  <c r="AO544" i="19" s="1"/>
  <c r="AO545" i="19" s="1"/>
  <c r="AO546" i="19" s="1"/>
  <c r="AO547" i="19" s="1"/>
  <c r="AO548" i="19" s="1"/>
  <c r="AO549" i="19" s="1"/>
  <c r="AO550" i="19" s="1"/>
  <c r="AO551" i="19" s="1"/>
  <c r="AO552" i="19" s="1"/>
  <c r="AO553" i="19" s="1"/>
  <c r="AO554" i="19" s="1"/>
  <c r="AO555" i="19" s="1"/>
  <c r="AO556" i="19" s="1"/>
  <c r="AO557" i="19" s="1"/>
  <c r="AO558" i="19" s="1"/>
  <c r="AO559" i="19" s="1"/>
  <c r="AO560" i="19" s="1"/>
  <c r="AO561" i="19" s="1"/>
  <c r="AO562" i="19" s="1"/>
  <c r="AO563" i="19" s="1"/>
  <c r="AO564" i="19" s="1"/>
  <c r="AO565" i="19" s="1"/>
  <c r="AO566" i="19" s="1"/>
  <c r="AO567" i="19" s="1"/>
  <c r="AO568" i="19" s="1"/>
  <c r="AO569" i="19" s="1"/>
  <c r="AO570" i="19" s="1"/>
  <c r="AO571" i="19" s="1"/>
  <c r="AO572" i="19" s="1"/>
  <c r="AO573" i="19" s="1"/>
  <c r="AO574" i="19" s="1"/>
  <c r="AO575" i="19" s="1"/>
  <c r="AO576" i="19" s="1"/>
  <c r="AO577" i="19" s="1"/>
  <c r="AO578" i="19" s="1"/>
  <c r="AO579" i="19" s="1"/>
  <c r="AO580" i="19" s="1"/>
  <c r="AO581" i="19" s="1"/>
  <c r="AO582" i="19" s="1"/>
  <c r="AO583" i="19" s="1"/>
  <c r="AO584" i="19" s="1"/>
  <c r="AO585" i="19" s="1"/>
  <c r="AO586" i="19" s="1"/>
  <c r="AO587" i="19" s="1"/>
  <c r="AO588" i="19" s="1"/>
  <c r="AO589" i="19" s="1"/>
  <c r="AO590" i="19" s="1"/>
  <c r="AO591" i="19" s="1"/>
  <c r="AO592" i="19" s="1"/>
  <c r="AO593" i="19" s="1"/>
  <c r="AO594" i="19" s="1"/>
  <c r="AO595" i="19" s="1"/>
  <c r="AO596" i="19" s="1"/>
  <c r="AO597" i="19" s="1"/>
  <c r="AO598" i="19" s="1"/>
  <c r="AO599" i="19" s="1"/>
  <c r="AO600" i="19" s="1"/>
  <c r="AO601" i="19" s="1"/>
  <c r="AO602" i="19" s="1"/>
  <c r="AO603" i="19" s="1"/>
  <c r="AO604" i="19" s="1"/>
  <c r="AO605" i="19" s="1"/>
  <c r="AO606" i="19" s="1"/>
  <c r="AO607" i="19" s="1"/>
  <c r="AO608" i="19" s="1"/>
  <c r="AO609" i="19" s="1"/>
  <c r="AO610" i="19" s="1"/>
  <c r="AI12" i="19"/>
  <c r="Y12" i="19"/>
  <c r="X12" i="19"/>
  <c r="W12" i="19" s="1"/>
  <c r="V12" i="19"/>
  <c r="T12" i="19"/>
  <c r="S12" i="19"/>
  <c r="P12" i="19"/>
  <c r="N12" i="19"/>
  <c r="J12" i="19"/>
  <c r="I12" i="19"/>
  <c r="H12" i="19"/>
  <c r="G12" i="19" s="1"/>
  <c r="F12" i="19"/>
  <c r="AS11" i="19"/>
  <c r="AP11" i="19"/>
  <c r="AQ11" i="19" s="1"/>
  <c r="AI11" i="19"/>
  <c r="AJ11" i="19" s="1"/>
  <c r="Y11" i="19"/>
  <c r="X11" i="19"/>
  <c r="W11" i="19" s="1"/>
  <c r="V11" i="19"/>
  <c r="T11" i="19"/>
  <c r="S11" i="19"/>
  <c r="P11" i="19"/>
  <c r="N11" i="19"/>
  <c r="J11" i="19"/>
  <c r="I11" i="19"/>
  <c r="H11" i="19"/>
  <c r="G11" i="19" s="1"/>
  <c r="F11" i="19"/>
  <c r="AM6" i="19"/>
  <c r="AM4" i="19"/>
  <c r="AM2" i="19"/>
  <c r="AJ602" i="19" l="1"/>
  <c r="AJ605" i="19"/>
  <c r="AJ594" i="19"/>
  <c r="AK576" i="19"/>
  <c r="AK552" i="19"/>
  <c r="AJ515" i="19"/>
  <c r="AJ603" i="19"/>
  <c r="AJ593" i="19"/>
  <c r="AJ575" i="19"/>
  <c r="AJ547" i="19"/>
  <c r="AK504" i="19"/>
  <c r="AJ591" i="19"/>
  <c r="AJ571" i="19"/>
  <c r="AK544" i="19"/>
  <c r="AK494" i="19"/>
  <c r="AJ601" i="19"/>
  <c r="AJ590" i="19"/>
  <c r="AK569" i="19"/>
  <c r="AJ539" i="19"/>
  <c r="AK483" i="19"/>
  <c r="AJ610" i="19"/>
  <c r="AJ599" i="19"/>
  <c r="AJ587" i="19"/>
  <c r="AK565" i="19"/>
  <c r="AK536" i="19"/>
  <c r="AK472" i="19"/>
  <c r="AJ609" i="19"/>
  <c r="AJ598" i="19"/>
  <c r="AK585" i="19"/>
  <c r="AK564" i="19"/>
  <c r="AJ531" i="19"/>
  <c r="AK446" i="19"/>
  <c r="AJ607" i="19"/>
  <c r="AJ597" i="19"/>
  <c r="AK581" i="19"/>
  <c r="AK560" i="19"/>
  <c r="AK528" i="19"/>
  <c r="AK414" i="19"/>
  <c r="AJ606" i="19"/>
  <c r="AJ595" i="19"/>
  <c r="AK580" i="19"/>
  <c r="AJ555" i="19"/>
  <c r="AJ523" i="19"/>
  <c r="AJ559" i="19"/>
  <c r="AK520" i="19"/>
  <c r="AK512" i="19"/>
  <c r="AK502" i="19"/>
  <c r="AK491" i="19"/>
  <c r="AK480" i="19"/>
  <c r="AK470" i="19"/>
  <c r="AK438" i="19"/>
  <c r="AK406" i="19"/>
  <c r="AK374" i="19"/>
  <c r="AJ329" i="19"/>
  <c r="AK243" i="19"/>
  <c r="AK139" i="19"/>
  <c r="AJ13" i="19"/>
  <c r="AK13" i="19"/>
  <c r="AJ17" i="19"/>
  <c r="AK17" i="19"/>
  <c r="AJ21" i="19"/>
  <c r="AK21" i="19"/>
  <c r="AJ25" i="19"/>
  <c r="AK25" i="19"/>
  <c r="AJ29" i="19"/>
  <c r="AK29" i="19"/>
  <c r="AJ33" i="19"/>
  <c r="AK33" i="19"/>
  <c r="AJ37" i="19"/>
  <c r="AK37" i="19"/>
  <c r="AJ41" i="19"/>
  <c r="AK41" i="19"/>
  <c r="AJ45" i="19"/>
  <c r="AK45" i="19"/>
  <c r="AJ49" i="19"/>
  <c r="AK49" i="19"/>
  <c r="AJ53" i="19"/>
  <c r="AK53" i="19"/>
  <c r="AJ57" i="19"/>
  <c r="AK57" i="19"/>
  <c r="AJ61" i="19"/>
  <c r="AK61" i="19"/>
  <c r="AJ65" i="19"/>
  <c r="AK65" i="19"/>
  <c r="AJ69" i="19"/>
  <c r="AK69" i="19"/>
  <c r="AJ73" i="19"/>
  <c r="AK73" i="19"/>
  <c r="AJ77" i="19"/>
  <c r="AK77" i="19"/>
  <c r="AJ81" i="19"/>
  <c r="AK81" i="19"/>
  <c r="AJ85" i="19"/>
  <c r="AK85" i="19"/>
  <c r="AJ89" i="19"/>
  <c r="AK89" i="19"/>
  <c r="AJ93" i="19"/>
  <c r="AK93" i="19"/>
  <c r="AJ97" i="19"/>
  <c r="AK97" i="19"/>
  <c r="AJ101" i="19"/>
  <c r="AK101" i="19"/>
  <c r="AJ105" i="19"/>
  <c r="AK105" i="19"/>
  <c r="AJ109" i="19"/>
  <c r="AK109" i="19"/>
  <c r="AJ113" i="19"/>
  <c r="AK113" i="19"/>
  <c r="AJ117" i="19"/>
  <c r="AK117" i="19"/>
  <c r="AJ121" i="19"/>
  <c r="AK121" i="19"/>
  <c r="AJ125" i="19"/>
  <c r="AK125" i="19"/>
  <c r="AJ129" i="19"/>
  <c r="AK129" i="19"/>
  <c r="AJ133" i="19"/>
  <c r="AK133" i="19"/>
  <c r="AJ137" i="19"/>
  <c r="AK137" i="19"/>
  <c r="AJ141" i="19"/>
  <c r="AK141" i="19"/>
  <c r="AJ145" i="19"/>
  <c r="AK145" i="19"/>
  <c r="AJ149" i="19"/>
  <c r="AK149" i="19"/>
  <c r="AJ153" i="19"/>
  <c r="AK153" i="19"/>
  <c r="AJ157" i="19"/>
  <c r="AK157" i="19"/>
  <c r="AJ161" i="19"/>
  <c r="AK161" i="19"/>
  <c r="AJ165" i="19"/>
  <c r="AK165" i="19"/>
  <c r="AJ169" i="19"/>
  <c r="AK169" i="19"/>
  <c r="AJ173" i="19"/>
  <c r="AK173" i="19"/>
  <c r="AJ177" i="19"/>
  <c r="AK177" i="19"/>
  <c r="AJ181" i="19"/>
  <c r="AK181" i="19"/>
  <c r="AJ185" i="19"/>
  <c r="AK185" i="19"/>
  <c r="AJ189" i="19"/>
  <c r="AK189" i="19"/>
  <c r="AJ193" i="19"/>
  <c r="AK193" i="19"/>
  <c r="AK197" i="19"/>
  <c r="AJ197" i="19"/>
  <c r="AK205" i="19"/>
  <c r="AJ205" i="19"/>
  <c r="AK209" i="19"/>
  <c r="AJ209" i="19"/>
  <c r="AK213" i="19"/>
  <c r="AJ213" i="19"/>
  <c r="AK217" i="19"/>
  <c r="AJ217" i="19"/>
  <c r="AK221" i="19"/>
  <c r="AJ221" i="19"/>
  <c r="AK225" i="19"/>
  <c r="AJ225" i="19"/>
  <c r="AK229" i="19"/>
  <c r="AJ229" i="19"/>
  <c r="AK237" i="19"/>
  <c r="AJ237" i="19"/>
  <c r="AK241" i="19"/>
  <c r="AJ241" i="19"/>
  <c r="AK245" i="19"/>
  <c r="AJ245" i="19"/>
  <c r="AK249" i="19"/>
  <c r="AJ249" i="19"/>
  <c r="AK253" i="19"/>
  <c r="AJ253" i="19"/>
  <c r="AK257" i="19"/>
  <c r="AJ257" i="19"/>
  <c r="AK261" i="19"/>
  <c r="AJ261" i="19"/>
  <c r="AK269" i="19"/>
  <c r="AJ269" i="19"/>
  <c r="AK273" i="19"/>
  <c r="AJ273" i="19"/>
  <c r="AK277" i="19"/>
  <c r="AJ277" i="19"/>
  <c r="AK281" i="19"/>
  <c r="AJ281" i="19"/>
  <c r="AK285" i="19"/>
  <c r="AJ285" i="19"/>
  <c r="AK289" i="19"/>
  <c r="AJ289" i="19"/>
  <c r="AK293" i="19"/>
  <c r="AJ293" i="19"/>
  <c r="AK301" i="19"/>
  <c r="AJ301" i="19"/>
  <c r="AK305" i="19"/>
  <c r="AJ305" i="19"/>
  <c r="AK309" i="19"/>
  <c r="AJ309" i="19"/>
  <c r="AK313" i="19"/>
  <c r="AJ313" i="19"/>
  <c r="AK317" i="19"/>
  <c r="AJ317" i="19"/>
  <c r="AK321" i="19"/>
  <c r="AJ321" i="19"/>
  <c r="AK325" i="19"/>
  <c r="AJ325" i="19"/>
  <c r="AK333" i="19"/>
  <c r="AJ333" i="19"/>
  <c r="AK337" i="19"/>
  <c r="AJ337" i="19"/>
  <c r="AK341" i="19"/>
  <c r="AJ341" i="19"/>
  <c r="AK345" i="19"/>
  <c r="AJ345" i="19"/>
  <c r="AK349" i="19"/>
  <c r="AJ349" i="19"/>
  <c r="AJ353" i="19"/>
  <c r="AK353" i="19"/>
  <c r="AJ357" i="19"/>
  <c r="AK357" i="19"/>
  <c r="AJ361" i="19"/>
  <c r="AK361" i="19"/>
  <c r="AJ365" i="19"/>
  <c r="AK365" i="19"/>
  <c r="AJ369" i="19"/>
  <c r="AK369" i="19"/>
  <c r="AJ373" i="19"/>
  <c r="AK373" i="19"/>
  <c r="AJ377" i="19"/>
  <c r="AK377" i="19"/>
  <c r="AJ381" i="19"/>
  <c r="AK381" i="19"/>
  <c r="AJ385" i="19"/>
  <c r="AK385" i="19"/>
  <c r="AJ389" i="19"/>
  <c r="AK389" i="19"/>
  <c r="AJ393" i="19"/>
  <c r="AK393" i="19"/>
  <c r="AJ397" i="19"/>
  <c r="AK397" i="19"/>
  <c r="AJ401" i="19"/>
  <c r="AK401" i="19"/>
  <c r="AJ405" i="19"/>
  <c r="AK405" i="19"/>
  <c r="AJ409" i="19"/>
  <c r="AK409" i="19"/>
  <c r="AJ413" i="19"/>
  <c r="AK413" i="19"/>
  <c r="AJ417" i="19"/>
  <c r="AK417" i="19"/>
  <c r="AJ421" i="19"/>
  <c r="AK421" i="19"/>
  <c r="AJ425" i="19"/>
  <c r="AK425" i="19"/>
  <c r="AJ429" i="19"/>
  <c r="AK429" i="19"/>
  <c r="AJ433" i="19"/>
  <c r="AK433" i="19"/>
  <c r="AJ437" i="19"/>
  <c r="AK437" i="19"/>
  <c r="AJ441" i="19"/>
  <c r="AK441" i="19"/>
  <c r="AJ445" i="19"/>
  <c r="AK445" i="19"/>
  <c r="AJ449" i="19"/>
  <c r="AK449" i="19"/>
  <c r="AJ453" i="19"/>
  <c r="AK453" i="19"/>
  <c r="AJ457" i="19"/>
  <c r="AK457" i="19"/>
  <c r="AJ461" i="19"/>
  <c r="AK461" i="19"/>
  <c r="AJ465" i="19"/>
  <c r="AK465" i="19"/>
  <c r="AJ469" i="19"/>
  <c r="AK469" i="19"/>
  <c r="AJ473" i="19"/>
  <c r="AK473" i="19"/>
  <c r="AJ477" i="19"/>
  <c r="AK477" i="19"/>
  <c r="AJ481" i="19"/>
  <c r="AK481" i="19"/>
  <c r="AJ485" i="19"/>
  <c r="AK485" i="19"/>
  <c r="AJ489" i="19"/>
  <c r="AK489" i="19"/>
  <c r="AJ493" i="19"/>
  <c r="AK493" i="19"/>
  <c r="AJ497" i="19"/>
  <c r="AK497" i="19"/>
  <c r="AJ501" i="19"/>
  <c r="AK501" i="19"/>
  <c r="AJ505" i="19"/>
  <c r="AK505" i="19"/>
  <c r="AJ509" i="19"/>
  <c r="AK509" i="19"/>
  <c r="AJ513" i="19"/>
  <c r="AK513" i="19"/>
  <c r="AJ517" i="19"/>
  <c r="AK517" i="19"/>
  <c r="AJ521" i="19"/>
  <c r="AK521" i="19"/>
  <c r="AJ525" i="19"/>
  <c r="AK525" i="19"/>
  <c r="AJ529" i="19"/>
  <c r="AK529" i="19"/>
  <c r="AJ533" i="19"/>
  <c r="AK533" i="19"/>
  <c r="AJ537" i="19"/>
  <c r="AK537" i="19"/>
  <c r="AJ541" i="19"/>
  <c r="AK541" i="19"/>
  <c r="AJ545" i="19"/>
  <c r="AK545" i="19"/>
  <c r="AJ549" i="19"/>
  <c r="AK549" i="19"/>
  <c r="AJ553" i="19"/>
  <c r="AK553" i="19"/>
  <c r="AK589" i="19"/>
  <c r="AK579" i="19"/>
  <c r="AK574" i="19"/>
  <c r="AK563" i="19"/>
  <c r="AK558" i="19"/>
  <c r="AK551" i="19"/>
  <c r="AK543" i="19"/>
  <c r="AK535" i="19"/>
  <c r="AK527" i="19"/>
  <c r="AK519" i="19"/>
  <c r="AK511" i="19"/>
  <c r="AK500" i="19"/>
  <c r="AK490" i="19"/>
  <c r="AK479" i="19"/>
  <c r="AK466" i="19"/>
  <c r="AK434" i="19"/>
  <c r="AK402" i="19"/>
  <c r="AK370" i="19"/>
  <c r="AK318" i="19"/>
  <c r="AJ233" i="19"/>
  <c r="AK123" i="19"/>
  <c r="AJ12" i="19"/>
  <c r="AK12" i="19"/>
  <c r="AK584" i="19"/>
  <c r="AK573" i="19"/>
  <c r="AK568" i="19"/>
  <c r="AK557" i="19"/>
  <c r="AK510" i="19"/>
  <c r="AK499" i="19"/>
  <c r="AK488" i="19"/>
  <c r="AK478" i="19"/>
  <c r="AK462" i="19"/>
  <c r="AK430" i="19"/>
  <c r="AK398" i="19"/>
  <c r="AK366" i="19"/>
  <c r="AK307" i="19"/>
  <c r="AK222" i="19"/>
  <c r="AK107" i="19"/>
  <c r="AJ16" i="19"/>
  <c r="AK16" i="19"/>
  <c r="AJ20" i="19"/>
  <c r="AK20" i="19"/>
  <c r="AJ24" i="19"/>
  <c r="AK24" i="19"/>
  <c r="AJ28" i="19"/>
  <c r="AK28" i="19"/>
  <c r="AJ32" i="19"/>
  <c r="AK32" i="19"/>
  <c r="AJ36" i="19"/>
  <c r="AK36" i="19"/>
  <c r="AJ40" i="19"/>
  <c r="AK40" i="19"/>
  <c r="AJ44" i="19"/>
  <c r="AK44" i="19"/>
  <c r="AJ48" i="19"/>
  <c r="AK48" i="19"/>
  <c r="AJ52" i="19"/>
  <c r="AK52" i="19"/>
  <c r="AJ56" i="19"/>
  <c r="AK56" i="19"/>
  <c r="AJ60" i="19"/>
  <c r="AK60" i="19"/>
  <c r="AJ64" i="19"/>
  <c r="AK64" i="19"/>
  <c r="AJ68" i="19"/>
  <c r="AK68" i="19"/>
  <c r="AJ72" i="19"/>
  <c r="AK72" i="19"/>
  <c r="AJ76" i="19"/>
  <c r="AK76" i="19"/>
  <c r="AJ80" i="19"/>
  <c r="AK80" i="19"/>
  <c r="AJ84" i="19"/>
  <c r="AK84" i="19"/>
  <c r="AJ88" i="19"/>
  <c r="AK88" i="19"/>
  <c r="AJ92" i="19"/>
  <c r="AK92" i="19"/>
  <c r="AJ96" i="19"/>
  <c r="AK96" i="19"/>
  <c r="AJ100" i="19"/>
  <c r="AK100" i="19"/>
  <c r="AJ104" i="19"/>
  <c r="AK104" i="19"/>
  <c r="AJ108" i="19"/>
  <c r="AK108" i="19"/>
  <c r="AJ112" i="19"/>
  <c r="AK112" i="19"/>
  <c r="AJ116" i="19"/>
  <c r="AK116" i="19"/>
  <c r="AJ120" i="19"/>
  <c r="AK120" i="19"/>
  <c r="AJ124" i="19"/>
  <c r="AK124" i="19"/>
  <c r="AJ128" i="19"/>
  <c r="AK128" i="19"/>
  <c r="AJ132" i="19"/>
  <c r="AK132" i="19"/>
  <c r="AJ136" i="19"/>
  <c r="AK136" i="19"/>
  <c r="AJ140" i="19"/>
  <c r="AK140" i="19"/>
  <c r="AJ144" i="19"/>
  <c r="AK144" i="19"/>
  <c r="AJ148" i="19"/>
  <c r="AK148" i="19"/>
  <c r="AJ152" i="19"/>
  <c r="AK152" i="19"/>
  <c r="AJ156" i="19"/>
  <c r="AK156" i="19"/>
  <c r="AJ160" i="19"/>
  <c r="AK160" i="19"/>
  <c r="AJ164" i="19"/>
  <c r="AK164" i="19"/>
  <c r="AJ168" i="19"/>
  <c r="AK168" i="19"/>
  <c r="AJ172" i="19"/>
  <c r="AK172" i="19"/>
  <c r="AJ176" i="19"/>
  <c r="AK176" i="19"/>
  <c r="AJ180" i="19"/>
  <c r="AK180" i="19"/>
  <c r="AJ184" i="19"/>
  <c r="AK184" i="19"/>
  <c r="AJ188" i="19"/>
  <c r="AK188" i="19"/>
  <c r="AJ192" i="19"/>
  <c r="AK192" i="19"/>
  <c r="AJ196" i="19"/>
  <c r="AK196" i="19"/>
  <c r="AJ200" i="19"/>
  <c r="AK200" i="19"/>
  <c r="AJ204" i="19"/>
  <c r="AK204" i="19"/>
  <c r="AJ208" i="19"/>
  <c r="AK208" i="19"/>
  <c r="AJ212" i="19"/>
  <c r="AK212" i="19"/>
  <c r="AJ216" i="19"/>
  <c r="AK216" i="19"/>
  <c r="AJ220" i="19"/>
  <c r="AK220" i="19"/>
  <c r="AJ224" i="19"/>
  <c r="AK224" i="19"/>
  <c r="AJ228" i="19"/>
  <c r="AK228" i="19"/>
  <c r="AJ232" i="19"/>
  <c r="AK232" i="19"/>
  <c r="AJ236" i="19"/>
  <c r="AK236" i="19"/>
  <c r="AJ240" i="19"/>
  <c r="AK240" i="19"/>
  <c r="AJ244" i="19"/>
  <c r="AK244" i="19"/>
  <c r="AJ248" i="19"/>
  <c r="AK248" i="19"/>
  <c r="AJ252" i="19"/>
  <c r="AK252" i="19"/>
  <c r="AJ256" i="19"/>
  <c r="AK256" i="19"/>
  <c r="AJ260" i="19"/>
  <c r="AK260" i="19"/>
  <c r="AJ264" i="19"/>
  <c r="AK264" i="19"/>
  <c r="AJ268" i="19"/>
  <c r="AK268" i="19"/>
  <c r="AJ272" i="19"/>
  <c r="AK272" i="19"/>
  <c r="AJ276" i="19"/>
  <c r="AK276" i="19"/>
  <c r="AJ280" i="19"/>
  <c r="AK280" i="19"/>
  <c r="AJ284" i="19"/>
  <c r="AK284" i="19"/>
  <c r="AJ288" i="19"/>
  <c r="AK288" i="19"/>
  <c r="AJ292" i="19"/>
  <c r="AK292" i="19"/>
  <c r="AJ296" i="19"/>
  <c r="AK296" i="19"/>
  <c r="AJ300" i="19"/>
  <c r="AK300" i="19"/>
  <c r="AJ304" i="19"/>
  <c r="AK304" i="19"/>
  <c r="AJ308" i="19"/>
  <c r="AK308" i="19"/>
  <c r="AJ312" i="19"/>
  <c r="AK312" i="19"/>
  <c r="AJ316" i="19"/>
  <c r="AK316" i="19"/>
  <c r="AJ320" i="19"/>
  <c r="AK320" i="19"/>
  <c r="AJ324" i="19"/>
  <c r="AK324" i="19"/>
  <c r="AJ328" i="19"/>
  <c r="AK328" i="19"/>
  <c r="AJ332" i="19"/>
  <c r="AK332" i="19"/>
  <c r="AJ336" i="19"/>
  <c r="AK336" i="19"/>
  <c r="AJ340" i="19"/>
  <c r="AK340" i="19"/>
  <c r="AJ344" i="19"/>
  <c r="AK344" i="19"/>
  <c r="AJ348" i="19"/>
  <c r="AK348" i="19"/>
  <c r="AJ352" i="19"/>
  <c r="AK352" i="19"/>
  <c r="AJ356" i="19"/>
  <c r="AK356" i="19"/>
  <c r="AJ360" i="19"/>
  <c r="AK360" i="19"/>
  <c r="AJ364" i="19"/>
  <c r="AK364" i="19"/>
  <c r="AJ368" i="19"/>
  <c r="AK368" i="19"/>
  <c r="AJ372" i="19"/>
  <c r="AK372" i="19"/>
  <c r="AJ376" i="19"/>
  <c r="AK376" i="19"/>
  <c r="AJ380" i="19"/>
  <c r="AK380" i="19"/>
  <c r="AJ384" i="19"/>
  <c r="AK384" i="19"/>
  <c r="AJ388" i="19"/>
  <c r="AK388" i="19"/>
  <c r="AJ392" i="19"/>
  <c r="AK392" i="19"/>
  <c r="AJ396" i="19"/>
  <c r="AK396" i="19"/>
  <c r="AJ400" i="19"/>
  <c r="AK400" i="19"/>
  <c r="AJ404" i="19"/>
  <c r="AK404" i="19"/>
  <c r="AJ408" i="19"/>
  <c r="AK408" i="19"/>
  <c r="AJ412" i="19"/>
  <c r="AK412" i="19"/>
  <c r="AJ416" i="19"/>
  <c r="AK416" i="19"/>
  <c r="AJ420" i="19"/>
  <c r="AK420" i="19"/>
  <c r="AJ424" i="19"/>
  <c r="AK424" i="19"/>
  <c r="AJ428" i="19"/>
  <c r="AK428" i="19"/>
  <c r="AJ432" i="19"/>
  <c r="AK432" i="19"/>
  <c r="AJ436" i="19"/>
  <c r="AK436" i="19"/>
  <c r="AJ440" i="19"/>
  <c r="AK440" i="19"/>
  <c r="AJ444" i="19"/>
  <c r="AK444" i="19"/>
  <c r="AJ448" i="19"/>
  <c r="AK448" i="19"/>
  <c r="AJ452" i="19"/>
  <c r="AK452" i="19"/>
  <c r="AJ456" i="19"/>
  <c r="AK456" i="19"/>
  <c r="AJ460" i="19"/>
  <c r="AK460" i="19"/>
  <c r="AJ464" i="19"/>
  <c r="AK464" i="19"/>
  <c r="AJ468" i="19"/>
  <c r="AK468" i="19"/>
  <c r="AK608" i="19"/>
  <c r="AK604" i="19"/>
  <c r="AK600" i="19"/>
  <c r="AK596" i="19"/>
  <c r="AK592" i="19"/>
  <c r="AK588" i="19"/>
  <c r="AK583" i="19"/>
  <c r="AK578" i="19"/>
  <c r="AK567" i="19"/>
  <c r="AK562" i="19"/>
  <c r="AK550" i="19"/>
  <c r="AK542" i="19"/>
  <c r="AK534" i="19"/>
  <c r="AK526" i="19"/>
  <c r="AK518" i="19"/>
  <c r="AK508" i="19"/>
  <c r="AK498" i="19"/>
  <c r="AK487" i="19"/>
  <c r="AK476" i="19"/>
  <c r="AK458" i="19"/>
  <c r="AK426" i="19"/>
  <c r="AK394" i="19"/>
  <c r="AK362" i="19"/>
  <c r="AJ297" i="19"/>
  <c r="AK211" i="19"/>
  <c r="AK91" i="19"/>
  <c r="AK577" i="19"/>
  <c r="AK572" i="19"/>
  <c r="AK561" i="19"/>
  <c r="AK556" i="19"/>
  <c r="AK548" i="19"/>
  <c r="AK540" i="19"/>
  <c r="AK532" i="19"/>
  <c r="AK524" i="19"/>
  <c r="AK516" i="19"/>
  <c r="AK507" i="19"/>
  <c r="AK496" i="19"/>
  <c r="AK486" i="19"/>
  <c r="AK475" i="19"/>
  <c r="AK454" i="19"/>
  <c r="AK422" i="19"/>
  <c r="AK390" i="19"/>
  <c r="AK358" i="19"/>
  <c r="AK286" i="19"/>
  <c r="AJ201" i="19"/>
  <c r="AK75" i="19"/>
  <c r="AJ15" i="19"/>
  <c r="AK15" i="19"/>
  <c r="AJ19" i="19"/>
  <c r="AK19" i="19"/>
  <c r="AJ23" i="19"/>
  <c r="AK23" i="19"/>
  <c r="AJ31" i="19"/>
  <c r="AK31" i="19"/>
  <c r="AJ35" i="19"/>
  <c r="AK35" i="19"/>
  <c r="AJ39" i="19"/>
  <c r="AK39" i="19"/>
  <c r="AJ47" i="19"/>
  <c r="AK47" i="19"/>
  <c r="AJ51" i="19"/>
  <c r="AK51" i="19"/>
  <c r="AJ55" i="19"/>
  <c r="AK55" i="19"/>
  <c r="AJ63" i="19"/>
  <c r="AK63" i="19"/>
  <c r="AJ67" i="19"/>
  <c r="AK67" i="19"/>
  <c r="AJ71" i="19"/>
  <c r="AK71" i="19"/>
  <c r="AJ79" i="19"/>
  <c r="AK79" i="19"/>
  <c r="AJ83" i="19"/>
  <c r="AK83" i="19"/>
  <c r="AJ87" i="19"/>
  <c r="AK87" i="19"/>
  <c r="AJ95" i="19"/>
  <c r="AK95" i="19"/>
  <c r="AJ99" i="19"/>
  <c r="AK99" i="19"/>
  <c r="AJ103" i="19"/>
  <c r="AK103" i="19"/>
  <c r="AJ111" i="19"/>
  <c r="AK111" i="19"/>
  <c r="AJ115" i="19"/>
  <c r="AK115" i="19"/>
  <c r="AJ119" i="19"/>
  <c r="AK119" i="19"/>
  <c r="AJ127" i="19"/>
  <c r="AK127" i="19"/>
  <c r="AJ131" i="19"/>
  <c r="AK131" i="19"/>
  <c r="AJ135" i="19"/>
  <c r="AK135" i="19"/>
  <c r="AJ143" i="19"/>
  <c r="AK143" i="19"/>
  <c r="AJ147" i="19"/>
  <c r="AK147" i="19"/>
  <c r="AJ151" i="19"/>
  <c r="AK151" i="19"/>
  <c r="AJ159" i="19"/>
  <c r="AK159" i="19"/>
  <c r="AJ163" i="19"/>
  <c r="AK163" i="19"/>
  <c r="AJ167" i="19"/>
  <c r="AK167" i="19"/>
  <c r="AJ175" i="19"/>
  <c r="AK175" i="19"/>
  <c r="AJ179" i="19"/>
  <c r="AK179" i="19"/>
  <c r="AJ183" i="19"/>
  <c r="AK183" i="19"/>
  <c r="AJ191" i="19"/>
  <c r="AK191" i="19"/>
  <c r="AJ195" i="19"/>
  <c r="AK195" i="19"/>
  <c r="AJ199" i="19"/>
  <c r="AK199" i="19"/>
  <c r="AJ203" i="19"/>
  <c r="AK203" i="19"/>
  <c r="AJ207" i="19"/>
  <c r="AK207" i="19"/>
  <c r="AJ215" i="19"/>
  <c r="AK215" i="19"/>
  <c r="AJ219" i="19"/>
  <c r="AK219" i="19"/>
  <c r="AJ223" i="19"/>
  <c r="AK223" i="19"/>
  <c r="AJ227" i="19"/>
  <c r="AK227" i="19"/>
  <c r="AJ231" i="19"/>
  <c r="AK231" i="19"/>
  <c r="AJ235" i="19"/>
  <c r="AK235" i="19"/>
  <c r="AJ239" i="19"/>
  <c r="AK239" i="19"/>
  <c r="AJ247" i="19"/>
  <c r="AK247" i="19"/>
  <c r="AJ251" i="19"/>
  <c r="AK251" i="19"/>
  <c r="AJ255" i="19"/>
  <c r="AK255" i="19"/>
  <c r="AJ259" i="19"/>
  <c r="AK259" i="19"/>
  <c r="AJ263" i="19"/>
  <c r="AK263" i="19"/>
  <c r="AJ267" i="19"/>
  <c r="AK267" i="19"/>
  <c r="AJ271" i="19"/>
  <c r="AK271" i="19"/>
  <c r="AJ279" i="19"/>
  <c r="AK279" i="19"/>
  <c r="AJ283" i="19"/>
  <c r="AK283" i="19"/>
  <c r="AJ287" i="19"/>
  <c r="AK287" i="19"/>
  <c r="AJ291" i="19"/>
  <c r="AK291" i="19"/>
  <c r="AJ295" i="19"/>
  <c r="AK295" i="19"/>
  <c r="AJ299" i="19"/>
  <c r="AK299" i="19"/>
  <c r="AJ303" i="19"/>
  <c r="AK303" i="19"/>
  <c r="AJ311" i="19"/>
  <c r="AK311" i="19"/>
  <c r="AJ315" i="19"/>
  <c r="AK315" i="19"/>
  <c r="AJ319" i="19"/>
  <c r="AK319" i="19"/>
  <c r="AJ323" i="19"/>
  <c r="AK323" i="19"/>
  <c r="AJ327" i="19"/>
  <c r="AK327" i="19"/>
  <c r="AJ331" i="19"/>
  <c r="AK331" i="19"/>
  <c r="AJ335" i="19"/>
  <c r="AK335" i="19"/>
  <c r="AJ343" i="19"/>
  <c r="AK343" i="19"/>
  <c r="AJ347" i="19"/>
  <c r="AK347" i="19"/>
  <c r="AJ351" i="19"/>
  <c r="AK351" i="19"/>
  <c r="AJ355" i="19"/>
  <c r="AK355" i="19"/>
  <c r="AJ359" i="19"/>
  <c r="AK359" i="19"/>
  <c r="AJ363" i="19"/>
  <c r="AK363" i="19"/>
  <c r="AJ367" i="19"/>
  <c r="AK367" i="19"/>
  <c r="AJ371" i="19"/>
  <c r="AK371" i="19"/>
  <c r="AJ375" i="19"/>
  <c r="AK375" i="19"/>
  <c r="AJ379" i="19"/>
  <c r="AK379" i="19"/>
  <c r="AJ383" i="19"/>
  <c r="AK383" i="19"/>
  <c r="AJ387" i="19"/>
  <c r="AK387" i="19"/>
  <c r="AJ391" i="19"/>
  <c r="AK391" i="19"/>
  <c r="AJ395" i="19"/>
  <c r="AK395" i="19"/>
  <c r="AJ399" i="19"/>
  <c r="AK399" i="19"/>
  <c r="AJ403" i="19"/>
  <c r="AK403" i="19"/>
  <c r="AJ407" i="19"/>
  <c r="AK407" i="19"/>
  <c r="AJ411" i="19"/>
  <c r="AK411" i="19"/>
  <c r="AJ415" i="19"/>
  <c r="AK415" i="19"/>
  <c r="AJ419" i="19"/>
  <c r="AK419" i="19"/>
  <c r="AJ423" i="19"/>
  <c r="AK423" i="19"/>
  <c r="AJ427" i="19"/>
  <c r="AK427" i="19"/>
  <c r="AJ431" i="19"/>
  <c r="AK431" i="19"/>
  <c r="AJ435" i="19"/>
  <c r="AK435" i="19"/>
  <c r="AJ439" i="19"/>
  <c r="AK439" i="19"/>
  <c r="AJ443" i="19"/>
  <c r="AK443" i="19"/>
  <c r="AJ447" i="19"/>
  <c r="AK447" i="19"/>
  <c r="AJ451" i="19"/>
  <c r="AK451" i="19"/>
  <c r="AJ455" i="19"/>
  <c r="AK455" i="19"/>
  <c r="AJ459" i="19"/>
  <c r="AK459" i="19"/>
  <c r="AJ463" i="19"/>
  <c r="AK463" i="19"/>
  <c r="AJ467" i="19"/>
  <c r="AK467" i="19"/>
  <c r="AK582" i="19"/>
  <c r="AK566" i="19"/>
  <c r="AK506" i="19"/>
  <c r="AK495" i="19"/>
  <c r="AK484" i="19"/>
  <c r="AK474" i="19"/>
  <c r="AK450" i="19"/>
  <c r="AK418" i="19"/>
  <c r="AK386" i="19"/>
  <c r="AK354" i="19"/>
  <c r="AK275" i="19"/>
  <c r="AK187" i="19"/>
  <c r="AK59" i="19"/>
  <c r="AK382" i="19"/>
  <c r="AK350" i="19"/>
  <c r="AJ265" i="19"/>
  <c r="AK171" i="19"/>
  <c r="AK43" i="19"/>
  <c r="AJ14" i="19"/>
  <c r="AK14" i="19"/>
  <c r="AJ18" i="19"/>
  <c r="AK18" i="19"/>
  <c r="AJ22" i="19"/>
  <c r="AK22" i="19"/>
  <c r="AJ26" i="19"/>
  <c r="AK26" i="19"/>
  <c r="AJ30" i="19"/>
  <c r="AK30" i="19"/>
  <c r="AJ34" i="19"/>
  <c r="AK34" i="19"/>
  <c r="AJ38" i="19"/>
  <c r="AK38" i="19"/>
  <c r="AJ42" i="19"/>
  <c r="AK42" i="19"/>
  <c r="AJ46" i="19"/>
  <c r="AK46" i="19"/>
  <c r="AJ50" i="19"/>
  <c r="AK50" i="19"/>
  <c r="AJ54" i="19"/>
  <c r="AK54" i="19"/>
  <c r="AJ58" i="19"/>
  <c r="AK58" i="19"/>
  <c r="AJ62" i="19"/>
  <c r="AK62" i="19"/>
  <c r="AJ66" i="19"/>
  <c r="AK66" i="19"/>
  <c r="AJ70" i="19"/>
  <c r="AK70" i="19"/>
  <c r="AJ74" i="19"/>
  <c r="AK74" i="19"/>
  <c r="AJ78" i="19"/>
  <c r="AK78" i="19"/>
  <c r="AJ82" i="19"/>
  <c r="AK82" i="19"/>
  <c r="AJ86" i="19"/>
  <c r="AK86" i="19"/>
  <c r="AJ90" i="19"/>
  <c r="AK90" i="19"/>
  <c r="AJ94" i="19"/>
  <c r="AK94" i="19"/>
  <c r="AJ98" i="19"/>
  <c r="AK98" i="19"/>
  <c r="AJ102" i="19"/>
  <c r="AK102" i="19"/>
  <c r="AJ106" i="19"/>
  <c r="AK106" i="19"/>
  <c r="AJ110" i="19"/>
  <c r="AK110" i="19"/>
  <c r="AJ114" i="19"/>
  <c r="AK114" i="19"/>
  <c r="AJ118" i="19"/>
  <c r="AK118" i="19"/>
  <c r="AJ122" i="19"/>
  <c r="AK122" i="19"/>
  <c r="AJ126" i="19"/>
  <c r="AK126" i="19"/>
  <c r="AJ130" i="19"/>
  <c r="AK130" i="19"/>
  <c r="AJ134" i="19"/>
  <c r="AK134" i="19"/>
  <c r="AJ138" i="19"/>
  <c r="AK138" i="19"/>
  <c r="AJ142" i="19"/>
  <c r="AK142" i="19"/>
  <c r="AJ146" i="19"/>
  <c r="AK146" i="19"/>
  <c r="AJ150" i="19"/>
  <c r="AK150" i="19"/>
  <c r="AJ154" i="19"/>
  <c r="AK154" i="19"/>
  <c r="AJ158" i="19"/>
  <c r="AK158" i="19"/>
  <c r="AJ162" i="19"/>
  <c r="AK162" i="19"/>
  <c r="AJ166" i="19"/>
  <c r="AK166" i="19"/>
  <c r="AJ170" i="19"/>
  <c r="AK170" i="19"/>
  <c r="AJ174" i="19"/>
  <c r="AK174" i="19"/>
  <c r="AJ178" i="19"/>
  <c r="AK178" i="19"/>
  <c r="AJ182" i="19"/>
  <c r="AK182" i="19"/>
  <c r="AJ186" i="19"/>
  <c r="AK186" i="19"/>
  <c r="AJ190" i="19"/>
  <c r="AK190" i="19"/>
  <c r="AJ194" i="19"/>
  <c r="AK194" i="19"/>
  <c r="AJ198" i="19"/>
  <c r="AK198" i="19"/>
  <c r="AJ202" i="19"/>
  <c r="AK202" i="19"/>
  <c r="AJ206" i="19"/>
  <c r="AK206" i="19"/>
  <c r="AJ210" i="19"/>
  <c r="AK210" i="19"/>
  <c r="AJ214" i="19"/>
  <c r="AK214" i="19"/>
  <c r="AJ218" i="19"/>
  <c r="AK218" i="19"/>
  <c r="AJ226" i="19"/>
  <c r="AK226" i="19"/>
  <c r="AJ230" i="19"/>
  <c r="AK230" i="19"/>
  <c r="AJ234" i="19"/>
  <c r="AK234" i="19"/>
  <c r="AJ238" i="19"/>
  <c r="AK238" i="19"/>
  <c r="AJ242" i="19"/>
  <c r="AK242" i="19"/>
  <c r="AJ246" i="19"/>
  <c r="AK246" i="19"/>
  <c r="AJ250" i="19"/>
  <c r="AK250" i="19"/>
  <c r="AJ258" i="19"/>
  <c r="AK258" i="19"/>
  <c r="AJ262" i="19"/>
  <c r="AK262" i="19"/>
  <c r="AJ266" i="19"/>
  <c r="AK266" i="19"/>
  <c r="AJ270" i="19"/>
  <c r="AK270" i="19"/>
  <c r="AJ274" i="19"/>
  <c r="AK274" i="19"/>
  <c r="AJ278" i="19"/>
  <c r="AK278" i="19"/>
  <c r="AJ282" i="19"/>
  <c r="AK282" i="19"/>
  <c r="AJ290" i="19"/>
  <c r="AK290" i="19"/>
  <c r="AJ294" i="19"/>
  <c r="AK294" i="19"/>
  <c r="AJ298" i="19"/>
  <c r="AK298" i="19"/>
  <c r="AJ302" i="19"/>
  <c r="AK302" i="19"/>
  <c r="AJ306" i="19"/>
  <c r="AK306" i="19"/>
  <c r="AJ310" i="19"/>
  <c r="AK310" i="19"/>
  <c r="AJ314" i="19"/>
  <c r="AK314" i="19"/>
  <c r="AJ322" i="19"/>
  <c r="AK322" i="19"/>
  <c r="AJ326" i="19"/>
  <c r="AK326" i="19"/>
  <c r="AJ330" i="19"/>
  <c r="AK330" i="19"/>
  <c r="AJ334" i="19"/>
  <c r="AK334" i="19"/>
  <c r="AJ338" i="19"/>
  <c r="AK338" i="19"/>
  <c r="AJ342" i="19"/>
  <c r="AK342" i="19"/>
  <c r="AJ346" i="19"/>
  <c r="AK346" i="19"/>
  <c r="AK586" i="19"/>
  <c r="AK570" i="19"/>
  <c r="AK554" i="19"/>
  <c r="AK546" i="19"/>
  <c r="AK538" i="19"/>
  <c r="AK530" i="19"/>
  <c r="AK522" i="19"/>
  <c r="AK514" i="19"/>
  <c r="AK503" i="19"/>
  <c r="AK492" i="19"/>
  <c r="AK482" i="19"/>
  <c r="AK471" i="19"/>
  <c r="AK442" i="19"/>
  <c r="AK410" i="19"/>
  <c r="AK378" i="19"/>
  <c r="AK339" i="19"/>
  <c r="AK254" i="19"/>
  <c r="AK155" i="19"/>
  <c r="AK27" i="19"/>
  <c r="AK11" i="19"/>
  <c r="R247" i="19"/>
  <c r="R31" i="19"/>
  <c r="R48" i="19"/>
  <c r="R378" i="19"/>
  <c r="R285" i="19"/>
  <c r="R294" i="19"/>
  <c r="AA364" i="19"/>
  <c r="R15" i="19"/>
  <c r="AA167" i="19"/>
  <c r="R431" i="19"/>
  <c r="R155" i="19"/>
  <c r="R459" i="19"/>
  <c r="AA301" i="19"/>
  <c r="R254" i="19"/>
  <c r="R255" i="19"/>
  <c r="R505" i="19"/>
  <c r="R23" i="19"/>
  <c r="AA196" i="19"/>
  <c r="AA277" i="19"/>
  <c r="R382" i="19"/>
  <c r="AA459" i="19"/>
  <c r="R256" i="19"/>
  <c r="AA263" i="19"/>
  <c r="R277" i="19"/>
  <c r="R263" i="19"/>
  <c r="R278" i="19"/>
  <c r="R279" i="19"/>
  <c r="R333" i="19"/>
  <c r="R343" i="19"/>
  <c r="R530" i="19"/>
  <c r="AA23" i="19"/>
  <c r="R245" i="19"/>
  <c r="AA255" i="19"/>
  <c r="R212" i="19"/>
  <c r="R224" i="19"/>
  <c r="R238" i="19"/>
  <c r="R293" i="19"/>
  <c r="AA305" i="19"/>
  <c r="R345" i="19"/>
  <c r="AA362" i="19"/>
  <c r="R398" i="19"/>
  <c r="R401" i="19"/>
  <c r="AA485" i="19"/>
  <c r="AA606" i="19"/>
  <c r="AA64" i="19"/>
  <c r="AA152" i="19"/>
  <c r="R190" i="19"/>
  <c r="AA285" i="19"/>
  <c r="R304" i="19"/>
  <c r="R305" i="19"/>
  <c r="R469" i="19"/>
  <c r="R472" i="19"/>
  <c r="R475" i="19"/>
  <c r="R606" i="19"/>
  <c r="R301" i="19"/>
  <c r="AA104" i="19"/>
  <c r="AA140" i="19"/>
  <c r="AA149" i="19"/>
  <c r="AA184" i="19"/>
  <c r="AA215" i="19"/>
  <c r="AA216" i="19"/>
  <c r="AA242" i="19"/>
  <c r="AA436" i="19"/>
  <c r="AA15" i="19"/>
  <c r="AA31" i="19"/>
  <c r="AA237" i="19"/>
  <c r="AA243" i="19"/>
  <c r="AA247" i="19"/>
  <c r="R534" i="19"/>
  <c r="R585" i="19"/>
  <c r="R184" i="19"/>
  <c r="AA398" i="19"/>
  <c r="R439" i="19"/>
  <c r="R20" i="19"/>
  <c r="R27" i="19"/>
  <c r="R152" i="19"/>
  <c r="R172" i="19"/>
  <c r="AA423" i="19"/>
  <c r="AA590" i="19"/>
  <c r="AA291" i="19"/>
  <c r="AA375" i="19"/>
  <c r="AA47" i="19"/>
  <c r="AA133" i="19"/>
  <c r="AA178" i="19"/>
  <c r="AA248" i="19"/>
  <c r="AA269" i="19"/>
  <c r="AA275" i="19"/>
  <c r="R311" i="19"/>
  <c r="R322" i="19"/>
  <c r="R363" i="19"/>
  <c r="AA449" i="19"/>
  <c r="AA584" i="19"/>
  <c r="R590" i="19"/>
  <c r="AA43" i="19"/>
  <c r="AA48" i="19"/>
  <c r="R74" i="19"/>
  <c r="AA293" i="19"/>
  <c r="R306" i="19"/>
  <c r="R360" i="19"/>
  <c r="R112" i="19"/>
  <c r="AA117" i="19"/>
  <c r="R133" i="19"/>
  <c r="R269" i="19"/>
  <c r="R380" i="19"/>
  <c r="R392" i="19"/>
  <c r="R425" i="19"/>
  <c r="R432" i="19"/>
  <c r="R478" i="19"/>
  <c r="AA549" i="19"/>
  <c r="AA581" i="19"/>
  <c r="AA12" i="19"/>
  <c r="AA16" i="19"/>
  <c r="AA20" i="19"/>
  <c r="AA35" i="19"/>
  <c r="AA36" i="19"/>
  <c r="AA56" i="19"/>
  <c r="AA79" i="19"/>
  <c r="R116" i="19"/>
  <c r="AA156" i="19"/>
  <c r="AA172" i="19"/>
  <c r="AA224" i="19"/>
  <c r="AA226" i="19"/>
  <c r="R250" i="19"/>
  <c r="R270" i="19"/>
  <c r="R271" i="19"/>
  <c r="R479" i="19"/>
  <c r="R19" i="19"/>
  <c r="R50" i="19"/>
  <c r="R87" i="19"/>
  <c r="AA87" i="19"/>
  <c r="R12" i="19"/>
  <c r="R34" i="19"/>
  <c r="AA39" i="19"/>
  <c r="AA71" i="19"/>
  <c r="AA27" i="19"/>
  <c r="AA19" i="19"/>
  <c r="AA28" i="19"/>
  <c r="R42" i="19"/>
  <c r="R68" i="19"/>
  <c r="AA68" i="19"/>
  <c r="AA155" i="19"/>
  <c r="R215" i="19"/>
  <c r="AA229" i="19"/>
  <c r="AA231" i="19"/>
  <c r="R242" i="19"/>
  <c r="AA271" i="19"/>
  <c r="AA279" i="19"/>
  <c r="R335" i="19"/>
  <c r="R362" i="19"/>
  <c r="AA417" i="19"/>
  <c r="R441" i="19"/>
  <c r="R493" i="19"/>
  <c r="AA546" i="19"/>
  <c r="R577" i="19"/>
  <c r="AA556" i="19"/>
  <c r="AA557" i="19"/>
  <c r="AA558" i="19"/>
  <c r="AA562" i="19"/>
  <c r="AA565" i="19"/>
  <c r="AA83" i="19"/>
  <c r="AA135" i="19"/>
  <c r="R216" i="19"/>
  <c r="R229" i="19"/>
  <c r="AA260" i="19"/>
  <c r="AA399" i="19"/>
  <c r="R417" i="19"/>
  <c r="R444" i="19"/>
  <c r="AA454" i="19"/>
  <c r="R546" i="19"/>
  <c r="R562" i="19"/>
  <c r="R592" i="19"/>
  <c r="R596" i="19"/>
  <c r="R56" i="19"/>
  <c r="R64" i="19"/>
  <c r="R97" i="19"/>
  <c r="R104" i="19"/>
  <c r="AA114" i="19"/>
  <c r="R119" i="19"/>
  <c r="AA136" i="19"/>
  <c r="AA144" i="19"/>
  <c r="AA146" i="19"/>
  <c r="AA151" i="19"/>
  <c r="R156" i="19"/>
  <c r="AA192" i="19"/>
  <c r="AA218" i="19"/>
  <c r="R237" i="19"/>
  <c r="R267" i="19"/>
  <c r="AA268" i="19"/>
  <c r="R275" i="19"/>
  <c r="AA283" i="19"/>
  <c r="R286" i="19"/>
  <c r="R291" i="19"/>
  <c r="AA303" i="19"/>
  <c r="AA379" i="19"/>
  <c r="AA386" i="19"/>
  <c r="AA446" i="19"/>
  <c r="AA464" i="19"/>
  <c r="AA530" i="19"/>
  <c r="AA534" i="19"/>
  <c r="R569" i="19"/>
  <c r="R83" i="19"/>
  <c r="R98" i="19"/>
  <c r="R114" i="19"/>
  <c r="R135" i="19"/>
  <c r="AA212" i="19"/>
  <c r="AA250" i="19"/>
  <c r="R260" i="19"/>
  <c r="AA276" i="19"/>
  <c r="R372" i="19"/>
  <c r="R429" i="19"/>
  <c r="AA431" i="19"/>
  <c r="R445" i="19"/>
  <c r="R454" i="19"/>
  <c r="R464" i="19"/>
  <c r="R487" i="19"/>
  <c r="AA497" i="19"/>
  <c r="R548" i="19"/>
  <c r="R122" i="19"/>
  <c r="R136" i="19"/>
  <c r="R144" i="19"/>
  <c r="R206" i="19"/>
  <c r="R218" i="19"/>
  <c r="R268" i="19"/>
  <c r="R283" i="19"/>
  <c r="R302" i="19"/>
  <c r="R386" i="19"/>
  <c r="R451" i="19"/>
  <c r="AA568" i="19"/>
  <c r="AA578" i="19"/>
  <c r="AA595" i="19"/>
  <c r="AA88" i="19"/>
  <c r="R28" i="19"/>
  <c r="AA32" i="19"/>
  <c r="R35" i="19"/>
  <c r="R39" i="19"/>
  <c r="AA52" i="19"/>
  <c r="R58" i="19"/>
  <c r="AA59" i="19"/>
  <c r="AA63" i="19"/>
  <c r="R89" i="19"/>
  <c r="AA91" i="19"/>
  <c r="R111" i="19"/>
  <c r="AA111" i="19"/>
  <c r="AA188" i="19"/>
  <c r="AA239" i="19"/>
  <c r="R252" i="19"/>
  <c r="AA252" i="19"/>
  <c r="R18" i="19"/>
  <c r="R32" i="19"/>
  <c r="R52" i="19"/>
  <c r="R59" i="19"/>
  <c r="R63" i="19"/>
  <c r="R81" i="19"/>
  <c r="R91" i="19"/>
  <c r="AA95" i="19"/>
  <c r="R99" i="19"/>
  <c r="AA102" i="19"/>
  <c r="R103" i="19"/>
  <c r="R186" i="19"/>
  <c r="AA186" i="19"/>
  <c r="R16" i="19"/>
  <c r="R36" i="19"/>
  <c r="AA40" i="19"/>
  <c r="R43" i="19"/>
  <c r="R47" i="19"/>
  <c r="AA60" i="19"/>
  <c r="R66" i="19"/>
  <c r="AA67" i="19"/>
  <c r="R71" i="19"/>
  <c r="AA75" i="19"/>
  <c r="R79" i="19"/>
  <c r="R160" i="19"/>
  <c r="AA160" i="19"/>
  <c r="R299" i="19"/>
  <c r="AA299" i="19"/>
  <c r="R26" i="19"/>
  <c r="R40" i="19"/>
  <c r="R60" i="19"/>
  <c r="R67" i="19"/>
  <c r="R75" i="19"/>
  <c r="R82" i="19"/>
  <c r="R95" i="19"/>
  <c r="R198" i="19"/>
  <c r="R312" i="19"/>
  <c r="AA24" i="19"/>
  <c r="AA44" i="19"/>
  <c r="AA51" i="19"/>
  <c r="AA55" i="19"/>
  <c r="AA106" i="19"/>
  <c r="AA109" i="19"/>
  <c r="R234" i="19"/>
  <c r="AA234" i="19"/>
  <c r="R325" i="19"/>
  <c r="R24" i="19"/>
  <c r="R44" i="19"/>
  <c r="R51" i="19"/>
  <c r="R55" i="19"/>
  <c r="AA96" i="19"/>
  <c r="AA103" i="19"/>
  <c r="R124" i="19"/>
  <c r="AA124" i="19"/>
  <c r="R374" i="19"/>
  <c r="R509" i="19"/>
  <c r="AA509" i="19"/>
  <c r="AA535" i="19"/>
  <c r="AA553" i="19"/>
  <c r="R110" i="19"/>
  <c r="AA138" i="19"/>
  <c r="R149" i="19"/>
  <c r="AA158" i="19"/>
  <c r="R162" i="19"/>
  <c r="AA170" i="19"/>
  <c r="R176" i="19"/>
  <c r="AA204" i="19"/>
  <c r="AA221" i="19"/>
  <c r="AA227" i="19"/>
  <c r="AA261" i="19"/>
  <c r="AA284" i="19"/>
  <c r="AA287" i="19"/>
  <c r="AA292" i="19"/>
  <c r="AA295" i="19"/>
  <c r="AA300" i="19"/>
  <c r="AA376" i="19"/>
  <c r="R471" i="19"/>
  <c r="R476" i="19"/>
  <c r="AA476" i="19"/>
  <c r="R492" i="19"/>
  <c r="AA492" i="19"/>
  <c r="R586" i="19"/>
  <c r="AA586" i="19"/>
  <c r="AA217" i="19"/>
  <c r="R221" i="19"/>
  <c r="AA235" i="19"/>
  <c r="R240" i="19"/>
  <c r="R243" i="19"/>
  <c r="AA246" i="19"/>
  <c r="AA259" i="19"/>
  <c r="R287" i="19"/>
  <c r="R295" i="19"/>
  <c r="R303" i="19"/>
  <c r="R307" i="19"/>
  <c r="AA321" i="19"/>
  <c r="R353" i="19"/>
  <c r="R442" i="19"/>
  <c r="R600" i="19"/>
  <c r="R604" i="19"/>
  <c r="AA126" i="19"/>
  <c r="AA134" i="19"/>
  <c r="R138" i="19"/>
  <c r="R158" i="19"/>
  <c r="R232" i="19"/>
  <c r="R235" i="19"/>
  <c r="AA238" i="19"/>
  <c r="R261" i="19"/>
  <c r="AA267" i="19"/>
  <c r="R284" i="19"/>
  <c r="R292" i="19"/>
  <c r="R462" i="19"/>
  <c r="R486" i="19"/>
  <c r="AA486" i="19"/>
  <c r="AA543" i="19"/>
  <c r="AA112" i="19"/>
  <c r="AA119" i="19"/>
  <c r="R126" i="19"/>
  <c r="R134" i="19"/>
  <c r="R148" i="19"/>
  <c r="R167" i="19"/>
  <c r="AA374" i="19"/>
  <c r="AA381" i="19"/>
  <c r="R481" i="19"/>
  <c r="AA513" i="19"/>
  <c r="R570" i="19"/>
  <c r="AA570" i="19"/>
  <c r="AA230" i="19"/>
  <c r="R515" i="19"/>
  <c r="AA176" i="19"/>
  <c r="R339" i="19"/>
  <c r="AA365" i="19"/>
  <c r="AA404" i="19"/>
  <c r="R411" i="19"/>
  <c r="AA443" i="19"/>
  <c r="R446" i="19"/>
  <c r="R449" i="19"/>
  <c r="AA451" i="19"/>
  <c r="AA463" i="19"/>
  <c r="R467" i="19"/>
  <c r="AA479" i="19"/>
  <c r="R485" i="19"/>
  <c r="AA493" i="19"/>
  <c r="R499" i="19"/>
  <c r="R501" i="19"/>
  <c r="AA514" i="19"/>
  <c r="AA518" i="19"/>
  <c r="AA521" i="19"/>
  <c r="AA532" i="19"/>
  <c r="R572" i="19"/>
  <c r="AA573" i="19"/>
  <c r="R576" i="19"/>
  <c r="R588" i="19"/>
  <c r="AA602" i="19"/>
  <c r="AA441" i="19"/>
  <c r="R443" i="19"/>
  <c r="AA445" i="19"/>
  <c r="R463" i="19"/>
  <c r="AA475" i="19"/>
  <c r="R477" i="19"/>
  <c r="R514" i="19"/>
  <c r="R518" i="19"/>
  <c r="AA571" i="19"/>
  <c r="AA587" i="19"/>
  <c r="AA594" i="19"/>
  <c r="AA598" i="19"/>
  <c r="R602" i="19"/>
  <c r="R532" i="19"/>
  <c r="AA563" i="19"/>
  <c r="R571" i="19"/>
  <c r="R587" i="19"/>
  <c r="R594" i="19"/>
  <c r="R598" i="19"/>
  <c r="AA603" i="19"/>
  <c r="AA448" i="19"/>
  <c r="AA466" i="19"/>
  <c r="AA529" i="19"/>
  <c r="AA567" i="19"/>
  <c r="AA574" i="19"/>
  <c r="AA583" i="19"/>
  <c r="AA610" i="19"/>
  <c r="R436" i="19"/>
  <c r="R448" i="19"/>
  <c r="R466" i="19"/>
  <c r="AA478" i="19"/>
  <c r="AA483" i="19"/>
  <c r="R489" i="19"/>
  <c r="R529" i="19"/>
  <c r="R552" i="19"/>
  <c r="R567" i="19"/>
  <c r="R574" i="19"/>
  <c r="R583" i="19"/>
  <c r="R610" i="19"/>
  <c r="AA560" i="19"/>
  <c r="R289" i="19"/>
  <c r="AA289" i="19"/>
  <c r="R316" i="19"/>
  <c r="T612" i="19"/>
  <c r="AA13" i="19"/>
  <c r="AA21" i="19"/>
  <c r="AA29" i="19"/>
  <c r="AA37" i="19"/>
  <c r="AA45" i="19"/>
  <c r="AA53" i="19"/>
  <c r="AA61" i="19"/>
  <c r="AA69" i="19"/>
  <c r="AA82" i="19"/>
  <c r="R150" i="19"/>
  <c r="AA150" i="19"/>
  <c r="AA90" i="19"/>
  <c r="R308" i="19"/>
  <c r="R13" i="19"/>
  <c r="AA18" i="19"/>
  <c r="R21" i="19"/>
  <c r="AA26" i="19"/>
  <c r="R29" i="19"/>
  <c r="AA34" i="19"/>
  <c r="R37" i="19"/>
  <c r="AA42" i="19"/>
  <c r="R45" i="19"/>
  <c r="AA50" i="19"/>
  <c r="R53" i="19"/>
  <c r="AA58" i="19"/>
  <c r="R61" i="19"/>
  <c r="AA66" i="19"/>
  <c r="R69" i="19"/>
  <c r="AA73" i="19"/>
  <c r="R84" i="19"/>
  <c r="R108" i="19"/>
  <c r="AA108" i="19"/>
  <c r="R132" i="19"/>
  <c r="AA132" i="19"/>
  <c r="R76" i="19"/>
  <c r="R85" i="19"/>
  <c r="AA85" i="19"/>
  <c r="AA210" i="19"/>
  <c r="R210" i="19"/>
  <c r="AA72" i="19"/>
  <c r="R86" i="19"/>
  <c r="R92" i="19"/>
  <c r="AA17" i="19"/>
  <c r="AA25" i="19"/>
  <c r="AA33" i="19"/>
  <c r="AA41" i="19"/>
  <c r="AA49" i="19"/>
  <c r="AA57" i="19"/>
  <c r="AA65" i="19"/>
  <c r="AA70" i="19"/>
  <c r="AA77" i="19"/>
  <c r="R93" i="19"/>
  <c r="AA93" i="19"/>
  <c r="R94" i="19"/>
  <c r="R100" i="19"/>
  <c r="AA100" i="19"/>
  <c r="R101" i="19"/>
  <c r="AA101" i="19"/>
  <c r="R120" i="19"/>
  <c r="AA120" i="19"/>
  <c r="AA157" i="19"/>
  <c r="AA11" i="19"/>
  <c r="AA14" i="19"/>
  <c r="R17" i="19"/>
  <c r="AA22" i="19"/>
  <c r="R25" i="19"/>
  <c r="AA30" i="19"/>
  <c r="R33" i="19"/>
  <c r="AA38" i="19"/>
  <c r="R41" i="19"/>
  <c r="AA46" i="19"/>
  <c r="R49" i="19"/>
  <c r="AA54" i="19"/>
  <c r="R57" i="19"/>
  <c r="AA62" i="19"/>
  <c r="R65" i="19"/>
  <c r="R70" i="19"/>
  <c r="R80" i="19"/>
  <c r="R105" i="19"/>
  <c r="AA105" i="19"/>
  <c r="R169" i="19"/>
  <c r="AA169" i="19"/>
  <c r="R142" i="19"/>
  <c r="AA142" i="19"/>
  <c r="R11" i="19"/>
  <c r="R14" i="19"/>
  <c r="R22" i="19"/>
  <c r="R30" i="19"/>
  <c r="R38" i="19"/>
  <c r="R46" i="19"/>
  <c r="R54" i="19"/>
  <c r="R62" i="19"/>
  <c r="R72" i="19"/>
  <c r="R78" i="19"/>
  <c r="R90" i="19"/>
  <c r="R125" i="19"/>
  <c r="AA125" i="19"/>
  <c r="AA130" i="19"/>
  <c r="AA141" i="19"/>
  <c r="AA173" i="19"/>
  <c r="AA81" i="19"/>
  <c r="AA89" i="19"/>
  <c r="AA97" i="19"/>
  <c r="AA107" i="19"/>
  <c r="AA118" i="19"/>
  <c r="AA122" i="19"/>
  <c r="R127" i="19"/>
  <c r="R130" i="19"/>
  <c r="AA148" i="19"/>
  <c r="AA154" i="19"/>
  <c r="R174" i="19"/>
  <c r="AA182" i="19"/>
  <c r="AA200" i="19"/>
  <c r="R222" i="19"/>
  <c r="R251" i="19"/>
  <c r="AA251" i="19"/>
  <c r="R102" i="19"/>
  <c r="R109" i="19"/>
  <c r="R118" i="19"/>
  <c r="AA128" i="19"/>
  <c r="R143" i="19"/>
  <c r="R151" i="19"/>
  <c r="R154" i="19"/>
  <c r="R170" i="19"/>
  <c r="AA180" i="19"/>
  <c r="R192" i="19"/>
  <c r="R194" i="19"/>
  <c r="AA194" i="19"/>
  <c r="AA153" i="19"/>
  <c r="AA164" i="19"/>
  <c r="AA166" i="19"/>
  <c r="R182" i="19"/>
  <c r="R200" i="19"/>
  <c r="R202" i="19"/>
  <c r="AA202" i="19"/>
  <c r="R219" i="19"/>
  <c r="R220" i="19"/>
  <c r="AA220" i="19"/>
  <c r="R88" i="19"/>
  <c r="R96" i="19"/>
  <c r="R106" i="19"/>
  <c r="R113" i="19"/>
  <c r="R117" i="19"/>
  <c r="R128" i="19"/>
  <c r="R140" i="19"/>
  <c r="R146" i="19"/>
  <c r="R153" i="19"/>
  <c r="R164" i="19"/>
  <c r="R168" i="19"/>
  <c r="R183" i="19"/>
  <c r="AA183" i="19"/>
  <c r="R208" i="19"/>
  <c r="R225" i="19"/>
  <c r="AA225" i="19"/>
  <c r="AA98" i="19"/>
  <c r="AA110" i="19"/>
  <c r="AA116" i="19"/>
  <c r="R171" i="19"/>
  <c r="AA190" i="19"/>
  <c r="AA198" i="19"/>
  <c r="AA206" i="19"/>
  <c r="R227" i="19"/>
  <c r="R230" i="19"/>
  <c r="AA232" i="19"/>
  <c r="AA240" i="19"/>
  <c r="R249" i="19"/>
  <c r="AA249" i="19"/>
  <c r="R253" i="19"/>
  <c r="R259" i="19"/>
  <c r="R297" i="19"/>
  <c r="AA297" i="19"/>
  <c r="AA320" i="19"/>
  <c r="R371" i="19"/>
  <c r="AA371" i="19"/>
  <c r="R264" i="19"/>
  <c r="R332" i="19"/>
  <c r="R341" i="19"/>
  <c r="AA369" i="19"/>
  <c r="R561" i="19"/>
  <c r="AA561" i="19"/>
  <c r="R601" i="19"/>
  <c r="AA601" i="19"/>
  <c r="R265" i="19"/>
  <c r="AA265" i="19"/>
  <c r="R266" i="19"/>
  <c r="R188" i="19"/>
  <c r="R196" i="19"/>
  <c r="R204" i="19"/>
  <c r="AA223" i="19"/>
  <c r="R226" i="19"/>
  <c r="AA228" i="19"/>
  <c r="R231" i="19"/>
  <c r="AA233" i="19"/>
  <c r="AA236" i="19"/>
  <c r="R239" i="19"/>
  <c r="AA241" i="19"/>
  <c r="R244" i="19"/>
  <c r="R246" i="19"/>
  <c r="R351" i="19"/>
  <c r="R178" i="19"/>
  <c r="R214" i="19"/>
  <c r="R217" i="19"/>
  <c r="R223" i="19"/>
  <c r="R228" i="19"/>
  <c r="R233" i="19"/>
  <c r="R236" i="19"/>
  <c r="R241" i="19"/>
  <c r="R248" i="19"/>
  <c r="AA254" i="19"/>
  <c r="R257" i="19"/>
  <c r="AA257" i="19"/>
  <c r="R272" i="19"/>
  <c r="AA272" i="19"/>
  <c r="R273" i="19"/>
  <c r="AA273" i="19"/>
  <c r="R274" i="19"/>
  <c r="AA253" i="19"/>
  <c r="R258" i="19"/>
  <c r="AA262" i="19"/>
  <c r="AA264" i="19"/>
  <c r="R280" i="19"/>
  <c r="AA280" i="19"/>
  <c r="R281" i="19"/>
  <c r="AA281" i="19"/>
  <c r="R282" i="19"/>
  <c r="R355" i="19"/>
  <c r="R276" i="19"/>
  <c r="R300" i="19"/>
  <c r="R313" i="19"/>
  <c r="R328" i="19"/>
  <c r="R364" i="19"/>
  <c r="AA378" i="19"/>
  <c r="AA380" i="19"/>
  <c r="R407" i="19"/>
  <c r="AA270" i="19"/>
  <c r="AA278" i="19"/>
  <c r="AA286" i="19"/>
  <c r="AA294" i="19"/>
  <c r="AA360" i="19"/>
  <c r="AA396" i="19"/>
  <c r="AA419" i="19"/>
  <c r="R419" i="19"/>
  <c r="R517" i="19"/>
  <c r="AA517" i="19"/>
  <c r="AA288" i="19"/>
  <c r="AA296" i="19"/>
  <c r="AA323" i="19"/>
  <c r="AA370" i="19"/>
  <c r="R473" i="19"/>
  <c r="AA473" i="19"/>
  <c r="R538" i="19"/>
  <c r="AA538" i="19"/>
  <c r="R288" i="19"/>
  <c r="R296" i="19"/>
  <c r="R309" i="19"/>
  <c r="R317" i="19"/>
  <c r="R323" i="19"/>
  <c r="R349" i="19"/>
  <c r="R357" i="19"/>
  <c r="R370" i="19"/>
  <c r="AA372" i="19"/>
  <c r="R376" i="19"/>
  <c r="AA413" i="19"/>
  <c r="AA290" i="19"/>
  <c r="AA298" i="19"/>
  <c r="AA366" i="19"/>
  <c r="AA368" i="19"/>
  <c r="R388" i="19"/>
  <c r="R390" i="19"/>
  <c r="R403" i="19"/>
  <c r="R447" i="19"/>
  <c r="AA447" i="19"/>
  <c r="R465" i="19"/>
  <c r="AA465" i="19"/>
  <c r="R290" i="19"/>
  <c r="R298" i="19"/>
  <c r="R315" i="19"/>
  <c r="R329" i="19"/>
  <c r="R366" i="19"/>
  <c r="R368" i="19"/>
  <c r="R452" i="19"/>
  <c r="AA452" i="19"/>
  <c r="R457" i="19"/>
  <c r="AA457" i="19"/>
  <c r="AA384" i="19"/>
  <c r="R384" i="19"/>
  <c r="AA405" i="19"/>
  <c r="R434" i="19"/>
  <c r="AA434" i="19"/>
  <c r="R460" i="19"/>
  <c r="AA460" i="19"/>
  <c r="AA425" i="19"/>
  <c r="AA471" i="19"/>
  <c r="AA487" i="19"/>
  <c r="R522" i="19"/>
  <c r="R524" i="19"/>
  <c r="AA524" i="19"/>
  <c r="R526" i="19"/>
  <c r="AA411" i="19"/>
  <c r="AA429" i="19"/>
  <c r="AA439" i="19"/>
  <c r="AA444" i="19"/>
  <c r="AA462" i="19"/>
  <c r="AA469" i="19"/>
  <c r="AA481" i="19"/>
  <c r="AA484" i="19"/>
  <c r="AA489" i="19"/>
  <c r="R503" i="19"/>
  <c r="R510" i="19"/>
  <c r="R523" i="19"/>
  <c r="R528" i="19"/>
  <c r="AA528" i="19"/>
  <c r="R593" i="19"/>
  <c r="AA593" i="19"/>
  <c r="AA433" i="19"/>
  <c r="AA435" i="19"/>
  <c r="AA438" i="19"/>
  <c r="AA453" i="19"/>
  <c r="AA456" i="19"/>
  <c r="AA458" i="19"/>
  <c r="AA461" i="19"/>
  <c r="AA397" i="19"/>
  <c r="R404" i="19"/>
  <c r="AA415" i="19"/>
  <c r="AA421" i="19"/>
  <c r="R423" i="19"/>
  <c r="AA427" i="19"/>
  <c r="R433" i="19"/>
  <c r="R435" i="19"/>
  <c r="R438" i="19"/>
  <c r="R453" i="19"/>
  <c r="R456" i="19"/>
  <c r="R458" i="19"/>
  <c r="R461" i="19"/>
  <c r="AA495" i="19"/>
  <c r="AA522" i="19"/>
  <c r="AA526" i="19"/>
  <c r="R540" i="19"/>
  <c r="AA540" i="19"/>
  <c r="R566" i="19"/>
  <c r="AA566" i="19"/>
  <c r="R582" i="19"/>
  <c r="AA582" i="19"/>
  <c r="R609" i="19"/>
  <c r="AA609" i="19"/>
  <c r="AA430" i="19"/>
  <c r="AA437" i="19"/>
  <c r="AA440" i="19"/>
  <c r="AA450" i="19"/>
  <c r="AA455" i="19"/>
  <c r="AA491" i="19"/>
  <c r="R497" i="19"/>
  <c r="AA510" i="19"/>
  <c r="R397" i="19"/>
  <c r="R415" i="19"/>
  <c r="R421" i="19"/>
  <c r="R427" i="19"/>
  <c r="R430" i="19"/>
  <c r="AA432" i="19"/>
  <c r="R437" i="19"/>
  <c r="R440" i="19"/>
  <c r="AA442" i="19"/>
  <c r="R450" i="19"/>
  <c r="R455" i="19"/>
  <c r="R468" i="19"/>
  <c r="R470" i="19"/>
  <c r="AA477" i="19"/>
  <c r="R483" i="19"/>
  <c r="R488" i="19"/>
  <c r="R491" i="19"/>
  <c r="R495" i="19"/>
  <c r="R579" i="19"/>
  <c r="AA579" i="19"/>
  <c r="AA527" i="19"/>
  <c r="R536" i="19"/>
  <c r="R550" i="19"/>
  <c r="R558" i="19"/>
  <c r="R563" i="19"/>
  <c r="R565" i="19"/>
  <c r="R568" i="19"/>
  <c r="AA576" i="19"/>
  <c r="R581" i="19"/>
  <c r="R584" i="19"/>
  <c r="AA592" i="19"/>
  <c r="R595" i="19"/>
  <c r="AA600" i="19"/>
  <c r="R603" i="19"/>
  <c r="AA608" i="19"/>
  <c r="AA589" i="19"/>
  <c r="AA597" i="19"/>
  <c r="AA605" i="19"/>
  <c r="R608" i="19"/>
  <c r="AA542" i="19"/>
  <c r="AA544" i="19"/>
  <c r="R557" i="19"/>
  <c r="R560" i="19"/>
  <c r="R573" i="19"/>
  <c r="R578" i="19"/>
  <c r="R589" i="19"/>
  <c r="R597" i="19"/>
  <c r="R605" i="19"/>
  <c r="AA559" i="19"/>
  <c r="AA564" i="19"/>
  <c r="AA575" i="19"/>
  <c r="AA580" i="19"/>
  <c r="AA591" i="19"/>
  <c r="AA599" i="19"/>
  <c r="AA607" i="19"/>
  <c r="R542" i="19"/>
  <c r="R544" i="19"/>
  <c r="R554" i="19"/>
  <c r="R559" i="19"/>
  <c r="R564" i="19"/>
  <c r="AA569" i="19"/>
  <c r="AA572" i="19"/>
  <c r="R575" i="19"/>
  <c r="AA577" i="19"/>
  <c r="R580" i="19"/>
  <c r="AA585" i="19"/>
  <c r="AA588" i="19"/>
  <c r="R591" i="19"/>
  <c r="AA596" i="19"/>
  <c r="R599" i="19"/>
  <c r="AA604" i="19"/>
  <c r="R607" i="19"/>
  <c r="AA536" i="19"/>
  <c r="R159" i="19"/>
  <c r="AA165" i="19"/>
  <c r="R175" i="19"/>
  <c r="AA181" i="19"/>
  <c r="AA211" i="19"/>
  <c r="R211" i="19"/>
  <c r="R165" i="19"/>
  <c r="AA171" i="19"/>
  <c r="R181" i="19"/>
  <c r="R189" i="19"/>
  <c r="R193" i="19"/>
  <c r="R197" i="19"/>
  <c r="R201" i="19"/>
  <c r="R205" i="19"/>
  <c r="AA209" i="19"/>
  <c r="R209" i="19"/>
  <c r="S612" i="19"/>
  <c r="R123" i="19"/>
  <c r="AA129" i="19"/>
  <c r="R139" i="19"/>
  <c r="AA145" i="19"/>
  <c r="AA161" i="19"/>
  <c r="AA177" i="19"/>
  <c r="AA189" i="19"/>
  <c r="AA193" i="19"/>
  <c r="AA197" i="19"/>
  <c r="AA201" i="19"/>
  <c r="AA205" i="19"/>
  <c r="R129" i="19"/>
  <c r="R145" i="19"/>
  <c r="R161" i="19"/>
  <c r="R177" i="19"/>
  <c r="AI612" i="19"/>
  <c r="AA115" i="19"/>
  <c r="AA131" i="19"/>
  <c r="R141" i="19"/>
  <c r="AA147" i="19"/>
  <c r="R157" i="19"/>
  <c r="AA163" i="19"/>
  <c r="R173" i="19"/>
  <c r="AA179" i="19"/>
  <c r="R187" i="19"/>
  <c r="R191" i="19"/>
  <c r="R195" i="19"/>
  <c r="R199" i="19"/>
  <c r="R203" i="19"/>
  <c r="R207" i="19"/>
  <c r="J612" i="19"/>
  <c r="R115" i="19"/>
  <c r="AA121" i="19"/>
  <c r="R131" i="19"/>
  <c r="AA137" i="19"/>
  <c r="R147" i="19"/>
  <c r="R163" i="19"/>
  <c r="R179" i="19"/>
  <c r="R185" i="19"/>
  <c r="AA187" i="19"/>
  <c r="AA191" i="19"/>
  <c r="AA195" i="19"/>
  <c r="AA199" i="19"/>
  <c r="AA203" i="19"/>
  <c r="AA207" i="19"/>
  <c r="R121" i="19"/>
  <c r="R137" i="19"/>
  <c r="AA213" i="19"/>
  <c r="R213" i="19"/>
  <c r="AA214" i="19"/>
  <c r="R338" i="19"/>
  <c r="AA338" i="19"/>
  <c r="AA330" i="19"/>
  <c r="AA334" i="19"/>
  <c r="R336" i="19"/>
  <c r="AA336" i="19"/>
  <c r="R348" i="19"/>
  <c r="AA348" i="19"/>
  <c r="AA318" i="19"/>
  <c r="R320" i="19"/>
  <c r="AA328" i="19"/>
  <c r="AA329" i="19"/>
  <c r="R354" i="19"/>
  <c r="AA354" i="19"/>
  <c r="AA302" i="19"/>
  <c r="AA304" i="19"/>
  <c r="AA306" i="19"/>
  <c r="AA308" i="19"/>
  <c r="AA310" i="19"/>
  <c r="AA312" i="19"/>
  <c r="AA314" i="19"/>
  <c r="AA316" i="19"/>
  <c r="R318" i="19"/>
  <c r="R324" i="19"/>
  <c r="AA325" i="19"/>
  <c r="R346" i="19"/>
  <c r="AA346" i="19"/>
  <c r="AA332" i="19"/>
  <c r="R344" i="19"/>
  <c r="AA344" i="19"/>
  <c r="R352" i="19"/>
  <c r="AA352" i="19"/>
  <c r="AA319" i="19"/>
  <c r="R321" i="19"/>
  <c r="R326" i="19"/>
  <c r="AA327" i="19"/>
  <c r="R342" i="19"/>
  <c r="AA342" i="19"/>
  <c r="R319" i="19"/>
  <c r="R327" i="19"/>
  <c r="R340" i="19"/>
  <c r="AA340" i="19"/>
  <c r="R350" i="19"/>
  <c r="AA350" i="19"/>
  <c r="AA373" i="19"/>
  <c r="AA377" i="19"/>
  <c r="R408" i="19"/>
  <c r="AA408" i="19"/>
  <c r="AA331" i="19"/>
  <c r="AA333" i="19"/>
  <c r="AA335" i="19"/>
  <c r="AA337" i="19"/>
  <c r="AA339" i="19"/>
  <c r="AA341" i="19"/>
  <c r="AA343" i="19"/>
  <c r="AA345" i="19"/>
  <c r="AA347" i="19"/>
  <c r="AA349" i="19"/>
  <c r="AA351" i="19"/>
  <c r="AA353" i="19"/>
  <c r="AA355" i="19"/>
  <c r="AA357" i="19"/>
  <c r="AA359" i="19"/>
  <c r="AA363" i="19"/>
  <c r="AA367" i="19"/>
  <c r="R373" i="19"/>
  <c r="R377" i="19"/>
  <c r="R400" i="19"/>
  <c r="AA400" i="19"/>
  <c r="AA356" i="19"/>
  <c r="AA358" i="19"/>
  <c r="AA361" i="19"/>
  <c r="R356" i="19"/>
  <c r="R358" i="19"/>
  <c r="R361" i="19"/>
  <c r="R365" i="19"/>
  <c r="R369" i="19"/>
  <c r="R375" i="19"/>
  <c r="AA388" i="19"/>
  <c r="AA390" i="19"/>
  <c r="AA392" i="19"/>
  <c r="AA394" i="19"/>
  <c r="R396" i="19"/>
  <c r="AA403" i="19"/>
  <c r="R406" i="19"/>
  <c r="AA406" i="19"/>
  <c r="R399" i="19"/>
  <c r="AA409" i="19"/>
  <c r="AA383" i="19"/>
  <c r="AA385" i="19"/>
  <c r="AA387" i="19"/>
  <c r="AA389" i="19"/>
  <c r="AA391" i="19"/>
  <c r="AA393" i="19"/>
  <c r="AA395" i="19"/>
  <c r="AA402" i="19"/>
  <c r="R379" i="19"/>
  <c r="R381" i="19"/>
  <c r="R383" i="19"/>
  <c r="R385" i="19"/>
  <c r="R387" i="19"/>
  <c r="R389" i="19"/>
  <c r="R391" i="19"/>
  <c r="R393" i="19"/>
  <c r="R395" i="19"/>
  <c r="R402" i="19"/>
  <c r="AA407" i="19"/>
  <c r="R409" i="19"/>
  <c r="AA410" i="19"/>
  <c r="AA412" i="19"/>
  <c r="AA414" i="19"/>
  <c r="AA416" i="19"/>
  <c r="AA418" i="19"/>
  <c r="AA420" i="19"/>
  <c r="AA422" i="19"/>
  <c r="AA424" i="19"/>
  <c r="AA426" i="19"/>
  <c r="AA428" i="19"/>
  <c r="R410" i="19"/>
  <c r="R412" i="19"/>
  <c r="R414" i="19"/>
  <c r="R416" i="19"/>
  <c r="R418" i="19"/>
  <c r="R420" i="19"/>
  <c r="R422" i="19"/>
  <c r="R424" i="19"/>
  <c r="R426" i="19"/>
  <c r="R428" i="19"/>
  <c r="R474" i="19"/>
  <c r="AA474" i="19"/>
  <c r="AA467" i="19"/>
  <c r="R484" i="19"/>
  <c r="AA490" i="19"/>
  <c r="AA470" i="19"/>
  <c r="AA480" i="19"/>
  <c r="R490" i="19"/>
  <c r="AA482" i="19"/>
  <c r="AA468" i="19"/>
  <c r="AA472" i="19"/>
  <c r="R482" i="19"/>
  <c r="AA488" i="19"/>
  <c r="AA508" i="19"/>
  <c r="R513" i="19"/>
  <c r="AA516" i="19"/>
  <c r="R521" i="19"/>
  <c r="AA525" i="19"/>
  <c r="R535" i="19"/>
  <c r="AA547" i="19"/>
  <c r="R553" i="19"/>
  <c r="AA498" i="19"/>
  <c r="AA500" i="19"/>
  <c r="AA502" i="19"/>
  <c r="AA504" i="19"/>
  <c r="AA506" i="19"/>
  <c r="R508" i="19"/>
  <c r="AA511" i="19"/>
  <c r="R516" i="19"/>
  <c r="AA519" i="19"/>
  <c r="R525" i="19"/>
  <c r="AA531" i="19"/>
  <c r="R541" i="19"/>
  <c r="R494" i="19"/>
  <c r="R496" i="19"/>
  <c r="R498" i="19"/>
  <c r="R500" i="19"/>
  <c r="R502" i="19"/>
  <c r="R504" i="19"/>
  <c r="R506" i="19"/>
  <c r="R511" i="19"/>
  <c r="R519" i="19"/>
  <c r="R531" i="19"/>
  <c r="R533" i="19"/>
  <c r="R547" i="19"/>
  <c r="R555" i="19"/>
  <c r="AA555" i="19"/>
  <c r="AA512" i="19"/>
  <c r="AA520" i="19"/>
  <c r="R527" i="19"/>
  <c r="AA537" i="19"/>
  <c r="R539" i="19"/>
  <c r="R543" i="19"/>
  <c r="R549" i="19"/>
  <c r="AA551" i="19"/>
  <c r="AA499" i="19"/>
  <c r="AA501" i="19"/>
  <c r="AA503" i="19"/>
  <c r="AA505" i="19"/>
  <c r="AA507" i="19"/>
  <c r="R512" i="19"/>
  <c r="AA515" i="19"/>
  <c r="R520" i="19"/>
  <c r="AA523" i="19"/>
  <c r="R537" i="19"/>
  <c r="R551" i="19"/>
  <c r="AA541" i="19"/>
  <c r="R545" i="19"/>
  <c r="R556" i="19"/>
  <c r="AA548" i="19"/>
  <c r="AA550" i="19"/>
  <c r="AA552" i="19"/>
  <c r="AA554" i="19"/>
  <c r="P612" i="19"/>
  <c r="N612" i="19"/>
  <c r="L11" i="12"/>
  <c r="C13" i="17"/>
  <c r="C14" i="17" s="1"/>
  <c r="C15" i="17" s="1"/>
  <c r="C16" i="17" s="1"/>
  <c r="C17" i="17" s="1"/>
  <c r="C18" i="17" s="1"/>
  <c r="C19" i="17" s="1"/>
  <c r="C20" i="17" s="1"/>
  <c r="C21" i="17" s="1"/>
  <c r="C22" i="17" s="1"/>
  <c r="C23" i="17" s="1"/>
  <c r="C24" i="17" s="1"/>
  <c r="C25" i="17" s="1"/>
  <c r="C26" i="17" s="1"/>
  <c r="C27" i="17" s="1"/>
  <c r="C28" i="17" s="1"/>
  <c r="C29" i="17" s="1"/>
  <c r="C30" i="17" s="1"/>
  <c r="C31" i="17" s="1"/>
  <c r="C32" i="17" s="1"/>
  <c r="C33" i="17" s="1"/>
  <c r="C34" i="17" s="1"/>
  <c r="C35" i="17" s="1"/>
  <c r="C36" i="17" s="1"/>
  <c r="C37" i="17" s="1"/>
  <c r="C38" i="17" s="1"/>
  <c r="C39" i="17" s="1"/>
  <c r="C40" i="17" s="1"/>
  <c r="C41" i="17" s="1"/>
  <c r="C42" i="17" s="1"/>
  <c r="C43" i="17" s="1"/>
  <c r="C44" i="17" s="1"/>
  <c r="C45" i="17" s="1"/>
  <c r="C46" i="17" s="1"/>
  <c r="C47" i="17" s="1"/>
  <c r="C48" i="17" s="1"/>
  <c r="C49" i="17" s="1"/>
  <c r="C50" i="17" s="1"/>
  <c r="C51" i="17" s="1"/>
  <c r="C52" i="17" s="1"/>
  <c r="C53" i="17" s="1"/>
  <c r="C54" i="17" s="1"/>
  <c r="C55" i="17" s="1"/>
  <c r="C56" i="17" s="1"/>
  <c r="C57" i="17" s="1"/>
  <c r="C58" i="17" s="1"/>
  <c r="C59" i="17" s="1"/>
  <c r="C60" i="17" s="1"/>
  <c r="C61" i="17" s="1"/>
  <c r="C62" i="17" s="1"/>
  <c r="C63" i="17" s="1"/>
  <c r="C64" i="17" s="1"/>
  <c r="C65" i="17" s="1"/>
  <c r="C66" i="17" s="1"/>
  <c r="C67" i="17" s="1"/>
  <c r="C68" i="17" s="1"/>
  <c r="C69" i="17" s="1"/>
  <c r="C70" i="17" s="1"/>
  <c r="C71" i="17" s="1"/>
  <c r="C72" i="17" s="1"/>
  <c r="C73" i="17" s="1"/>
  <c r="C74" i="17" s="1"/>
  <c r="C75" i="17" s="1"/>
  <c r="C76" i="17" s="1"/>
  <c r="C77" i="17" s="1"/>
  <c r="C78" i="17" s="1"/>
  <c r="C79" i="17" s="1"/>
  <c r="C80" i="17" s="1"/>
  <c r="C81" i="17" s="1"/>
  <c r="C82" i="17" s="1"/>
  <c r="C83" i="17" s="1"/>
  <c r="C84" i="17" s="1"/>
  <c r="C85" i="17" s="1"/>
  <c r="C86" i="17" s="1"/>
  <c r="C87" i="17" s="1"/>
  <c r="C88" i="17" s="1"/>
  <c r="C89" i="17" s="1"/>
  <c r="C90" i="17" s="1"/>
  <c r="C91" i="17" s="1"/>
  <c r="C92" i="17" s="1"/>
  <c r="C93" i="17" s="1"/>
  <c r="C94" i="17" s="1"/>
  <c r="C95" i="17" s="1"/>
  <c r="C96" i="17" s="1"/>
  <c r="C97" i="17" s="1"/>
  <c r="C98" i="17" s="1"/>
  <c r="C99" i="17" s="1"/>
  <c r="C100" i="17" s="1"/>
  <c r="C101" i="17" s="1"/>
  <c r="C102" i="17" s="1"/>
  <c r="C103" i="17" s="1"/>
  <c r="C104" i="17" s="1"/>
  <c r="C105" i="17" s="1"/>
  <c r="C106" i="17" s="1"/>
  <c r="C107" i="17" s="1"/>
  <c r="C108" i="17" s="1"/>
  <c r="C109" i="17" s="1"/>
  <c r="C110" i="17" s="1"/>
  <c r="C111" i="17" s="1"/>
  <c r="C112" i="17" s="1"/>
  <c r="C113" i="17" s="1"/>
  <c r="C114" i="17" s="1"/>
  <c r="C115" i="17" s="1"/>
  <c r="C116" i="17" s="1"/>
  <c r="C117" i="17" s="1"/>
  <c r="C118" i="17" s="1"/>
  <c r="C119" i="17" s="1"/>
  <c r="C120" i="17" s="1"/>
  <c r="C121" i="17" s="1"/>
  <c r="C122" i="17" s="1"/>
  <c r="C123" i="17" s="1"/>
  <c r="C124" i="17" s="1"/>
  <c r="C125" i="17" s="1"/>
  <c r="C126" i="17" s="1"/>
  <c r="C127" i="17" s="1"/>
  <c r="C128" i="17" s="1"/>
  <c r="C129" i="17" s="1"/>
  <c r="C130" i="17" s="1"/>
  <c r="C131" i="17" s="1"/>
  <c r="C132" i="17" s="1"/>
  <c r="C133" i="17" s="1"/>
  <c r="C134" i="17" s="1"/>
  <c r="C135" i="17" s="1"/>
  <c r="C136" i="17" s="1"/>
  <c r="C137" i="17" s="1"/>
  <c r="C138" i="17" s="1"/>
  <c r="C139" i="17" s="1"/>
  <c r="C140" i="17" s="1"/>
  <c r="C141" i="17" s="1"/>
  <c r="C142" i="17" s="1"/>
  <c r="C143" i="17" s="1"/>
  <c r="C144" i="17" s="1"/>
  <c r="C145" i="17" s="1"/>
  <c r="C146" i="17" s="1"/>
  <c r="C147" i="17" s="1"/>
  <c r="C148" i="17" s="1"/>
  <c r="C149" i="17" s="1"/>
  <c r="C150" i="17" s="1"/>
  <c r="C151" i="17" s="1"/>
  <c r="C152" i="17" s="1"/>
  <c r="C153" i="17" s="1"/>
  <c r="C154" i="17" s="1"/>
  <c r="C155" i="17" s="1"/>
  <c r="C156" i="17" s="1"/>
  <c r="C157" i="17" s="1"/>
  <c r="C158" i="17" s="1"/>
  <c r="C159" i="17" s="1"/>
  <c r="C160" i="17" s="1"/>
  <c r="C161" i="17" s="1"/>
  <c r="C162" i="17" s="1"/>
  <c r="C163" i="17" s="1"/>
  <c r="C164" i="17" s="1"/>
  <c r="C165" i="17" s="1"/>
  <c r="C166" i="17" s="1"/>
  <c r="C167" i="17" s="1"/>
  <c r="C168" i="17" s="1"/>
  <c r="C169" i="17" s="1"/>
  <c r="C170" i="17" s="1"/>
  <c r="C171" i="17" s="1"/>
  <c r="C172" i="17" s="1"/>
  <c r="C173" i="17" s="1"/>
  <c r="C174" i="17" s="1"/>
  <c r="C175" i="17" s="1"/>
  <c r="C176" i="17" s="1"/>
  <c r="C177" i="17" s="1"/>
  <c r="C178" i="17" s="1"/>
  <c r="C179" i="17" s="1"/>
  <c r="C180" i="17" s="1"/>
  <c r="C181" i="17" s="1"/>
  <c r="C182" i="17" s="1"/>
  <c r="C183" i="17" s="1"/>
  <c r="C184" i="17" s="1"/>
  <c r="C185" i="17" s="1"/>
  <c r="C186" i="17" s="1"/>
  <c r="C187" i="17" s="1"/>
  <c r="C188" i="17" s="1"/>
  <c r="C189" i="17" s="1"/>
  <c r="C190" i="17" s="1"/>
  <c r="C191" i="17" s="1"/>
  <c r="C192" i="17" s="1"/>
  <c r="C193" i="17" s="1"/>
  <c r="C194" i="17" s="1"/>
  <c r="C195" i="17" s="1"/>
  <c r="C196" i="17" s="1"/>
  <c r="C197" i="17" s="1"/>
  <c r="C198" i="17" s="1"/>
  <c r="C199" i="17" s="1"/>
  <c r="C200" i="17" s="1"/>
  <c r="C201" i="17" s="1"/>
  <c r="C202" i="17" s="1"/>
  <c r="C203" i="17" s="1"/>
  <c r="C204" i="17" s="1"/>
  <c r="C205" i="17" s="1"/>
  <c r="C206" i="17" s="1"/>
  <c r="C207" i="17" s="1"/>
  <c r="C208" i="17" s="1"/>
  <c r="C209" i="17" s="1"/>
  <c r="C210" i="17" s="1"/>
  <c r="C211" i="17" s="1"/>
  <c r="C212" i="17" s="1"/>
  <c r="C213" i="17" s="1"/>
  <c r="C214" i="17" s="1"/>
  <c r="C215" i="17" s="1"/>
  <c r="C216" i="17" s="1"/>
  <c r="C217" i="17" s="1"/>
  <c r="C218" i="17" s="1"/>
  <c r="C219" i="17" s="1"/>
  <c r="C220" i="17" s="1"/>
  <c r="C221" i="17" s="1"/>
  <c r="C222" i="17" s="1"/>
  <c r="C223" i="17" s="1"/>
  <c r="C224" i="17" s="1"/>
  <c r="C225" i="17" s="1"/>
  <c r="C226" i="17" s="1"/>
  <c r="C227" i="17" s="1"/>
  <c r="C228" i="17" s="1"/>
  <c r="C229" i="17" s="1"/>
  <c r="C230" i="17" s="1"/>
  <c r="C231" i="17" s="1"/>
  <c r="C232" i="17" s="1"/>
  <c r="C233" i="17" s="1"/>
  <c r="C234" i="17" s="1"/>
  <c r="C235" i="17" s="1"/>
  <c r="C236" i="17" s="1"/>
  <c r="C237" i="17" s="1"/>
  <c r="C238" i="17" s="1"/>
  <c r="C239" i="17" s="1"/>
  <c r="C240" i="17" s="1"/>
  <c r="C241" i="17" s="1"/>
  <c r="C242" i="17" s="1"/>
  <c r="C243" i="17" s="1"/>
  <c r="C244" i="17" s="1"/>
  <c r="C245" i="17" s="1"/>
  <c r="C246" i="17" s="1"/>
  <c r="C247" i="17" s="1"/>
  <c r="C248" i="17" s="1"/>
  <c r="C249" i="17" s="1"/>
  <c r="C250" i="17" s="1"/>
  <c r="C251" i="17" s="1"/>
  <c r="C252" i="17" s="1"/>
  <c r="C253" i="17" s="1"/>
  <c r="C254" i="17" s="1"/>
  <c r="C255" i="17" s="1"/>
  <c r="C256" i="17" s="1"/>
  <c r="C257" i="17" s="1"/>
  <c r="C258" i="17" s="1"/>
  <c r="C259" i="17" s="1"/>
  <c r="C260" i="17" s="1"/>
  <c r="C261" i="17" s="1"/>
  <c r="C262" i="17" s="1"/>
  <c r="C263" i="17" s="1"/>
  <c r="C264" i="17" s="1"/>
  <c r="C265" i="17" s="1"/>
  <c r="C266" i="17" s="1"/>
  <c r="C267" i="17" s="1"/>
  <c r="C268" i="17" s="1"/>
  <c r="C269" i="17" s="1"/>
  <c r="C270" i="17" s="1"/>
  <c r="C271" i="17" s="1"/>
  <c r="C272" i="17" s="1"/>
  <c r="C273" i="17" s="1"/>
  <c r="C274" i="17" s="1"/>
  <c r="C275" i="17" s="1"/>
  <c r="C276" i="17" s="1"/>
  <c r="C277" i="17" s="1"/>
  <c r="C278" i="17" s="1"/>
  <c r="C279" i="17" s="1"/>
  <c r="C280" i="17" s="1"/>
  <c r="C281" i="17" s="1"/>
  <c r="C282" i="17" s="1"/>
  <c r="C283" i="17" s="1"/>
  <c r="C284" i="17" s="1"/>
  <c r="C285" i="17" s="1"/>
  <c r="C286" i="17" s="1"/>
  <c r="C287" i="17" s="1"/>
  <c r="C288" i="17" s="1"/>
  <c r="C289" i="17" s="1"/>
  <c r="C290" i="17" s="1"/>
  <c r="C291" i="17" s="1"/>
  <c r="C292" i="17" s="1"/>
  <c r="C293" i="17" s="1"/>
  <c r="C294" i="17" s="1"/>
  <c r="C295" i="17" s="1"/>
  <c r="C296" i="17" s="1"/>
  <c r="C297" i="17" s="1"/>
  <c r="C298" i="17" s="1"/>
  <c r="C299" i="17" s="1"/>
  <c r="C300" i="17" s="1"/>
  <c r="C301" i="17" s="1"/>
  <c r="C302" i="17" s="1"/>
  <c r="C303" i="17" s="1"/>
  <c r="C304" i="17" s="1"/>
  <c r="C305" i="17" s="1"/>
  <c r="C306" i="17" s="1"/>
  <c r="C307" i="17" s="1"/>
  <c r="C308" i="17" s="1"/>
  <c r="C309" i="17" s="1"/>
  <c r="C310" i="17" s="1"/>
  <c r="C311" i="17" s="1"/>
  <c r="C312" i="17" s="1"/>
  <c r="C313" i="17" s="1"/>
  <c r="C314" i="17" s="1"/>
  <c r="C315" i="17" s="1"/>
  <c r="C316" i="17" s="1"/>
  <c r="C317" i="17" s="1"/>
  <c r="C318" i="17" s="1"/>
  <c r="C319" i="17" s="1"/>
  <c r="C320" i="17" s="1"/>
  <c r="C321" i="17" s="1"/>
  <c r="C322" i="17" s="1"/>
  <c r="C323" i="17" s="1"/>
  <c r="C324" i="17" s="1"/>
  <c r="C325" i="17" s="1"/>
  <c r="C326" i="17" s="1"/>
  <c r="C327" i="17" s="1"/>
  <c r="C328" i="17" s="1"/>
  <c r="C329" i="17" s="1"/>
  <c r="C330" i="17" s="1"/>
  <c r="C331" i="17" s="1"/>
  <c r="C332" i="17" s="1"/>
  <c r="C333" i="17" s="1"/>
  <c r="C334" i="17" s="1"/>
  <c r="C335" i="17" s="1"/>
  <c r="C336" i="17" s="1"/>
  <c r="C337" i="17" s="1"/>
  <c r="C338" i="17" s="1"/>
  <c r="C339" i="17" s="1"/>
  <c r="C340" i="17" s="1"/>
  <c r="C341" i="17" s="1"/>
  <c r="C342" i="17" s="1"/>
  <c r="C343" i="17" s="1"/>
  <c r="C344" i="17" s="1"/>
  <c r="C345" i="17" s="1"/>
  <c r="C346" i="17" s="1"/>
  <c r="C347" i="17" s="1"/>
  <c r="C348" i="17" s="1"/>
  <c r="C349" i="17" s="1"/>
  <c r="C350" i="17" s="1"/>
  <c r="C351" i="17" s="1"/>
  <c r="C352" i="17" s="1"/>
  <c r="C353" i="17" s="1"/>
  <c r="C354" i="17" s="1"/>
  <c r="C355" i="17" s="1"/>
  <c r="C356" i="17" s="1"/>
  <c r="C357" i="17" s="1"/>
  <c r="C358" i="17" s="1"/>
  <c r="C359" i="17" s="1"/>
  <c r="C360" i="17" s="1"/>
  <c r="C361" i="17" s="1"/>
  <c r="C362" i="17" s="1"/>
  <c r="C363" i="17" s="1"/>
  <c r="C364" i="17" s="1"/>
  <c r="C365" i="17" s="1"/>
  <c r="C366" i="17" s="1"/>
  <c r="C367" i="17" s="1"/>
  <c r="C368" i="17" s="1"/>
  <c r="C369" i="17" s="1"/>
  <c r="C370" i="17" s="1"/>
  <c r="C371" i="17" s="1"/>
  <c r="C372" i="17" s="1"/>
  <c r="C373" i="17" s="1"/>
  <c r="C374" i="17" s="1"/>
  <c r="C375" i="17" s="1"/>
  <c r="C376" i="17" s="1"/>
  <c r="C377" i="17" s="1"/>
  <c r="C378" i="17" s="1"/>
  <c r="C379" i="17" s="1"/>
  <c r="C380" i="17" s="1"/>
  <c r="C381" i="17" s="1"/>
  <c r="C382" i="17" s="1"/>
  <c r="C383" i="17" s="1"/>
  <c r="C384" i="17" s="1"/>
  <c r="C385" i="17" s="1"/>
  <c r="C386" i="17" s="1"/>
  <c r="C387" i="17" s="1"/>
  <c r="C388" i="17" s="1"/>
  <c r="C389" i="17" s="1"/>
  <c r="C390" i="17" s="1"/>
  <c r="C391" i="17" s="1"/>
  <c r="C392" i="17" s="1"/>
  <c r="C393" i="17" s="1"/>
  <c r="C394" i="17" s="1"/>
  <c r="C395" i="17" s="1"/>
  <c r="C396" i="17" s="1"/>
  <c r="C397" i="17" s="1"/>
  <c r="C398" i="17" s="1"/>
  <c r="C399" i="17" s="1"/>
  <c r="C400" i="17" s="1"/>
  <c r="C401" i="17" s="1"/>
  <c r="C402" i="17" s="1"/>
  <c r="C403" i="17" s="1"/>
  <c r="C404" i="17" s="1"/>
  <c r="C405" i="17" s="1"/>
  <c r="C406" i="17" s="1"/>
  <c r="C407" i="17" s="1"/>
  <c r="C408" i="17" s="1"/>
  <c r="C409" i="17" s="1"/>
  <c r="C410" i="17" s="1"/>
  <c r="C411" i="17" s="1"/>
  <c r="C412" i="17" s="1"/>
  <c r="C413" i="17" s="1"/>
  <c r="C414" i="17" s="1"/>
  <c r="C415" i="17" s="1"/>
  <c r="C416" i="17" s="1"/>
  <c r="C417" i="17" s="1"/>
  <c r="C418" i="17" s="1"/>
  <c r="C419" i="17" s="1"/>
  <c r="C420" i="17" s="1"/>
  <c r="C421" i="17" s="1"/>
  <c r="C422" i="17" s="1"/>
  <c r="C423" i="17" s="1"/>
  <c r="C424" i="17" s="1"/>
  <c r="C425" i="17" s="1"/>
  <c r="C426" i="17" s="1"/>
  <c r="C427" i="17" s="1"/>
  <c r="C428" i="17" s="1"/>
  <c r="C429" i="17" s="1"/>
  <c r="C430" i="17" s="1"/>
  <c r="C431" i="17" s="1"/>
  <c r="C432" i="17" s="1"/>
  <c r="C433" i="17" s="1"/>
  <c r="C434" i="17" s="1"/>
  <c r="C435" i="17" s="1"/>
  <c r="C436" i="17" s="1"/>
  <c r="C437" i="17" s="1"/>
  <c r="C438" i="17" s="1"/>
  <c r="C439" i="17" s="1"/>
  <c r="C440" i="17" s="1"/>
  <c r="C441" i="17" s="1"/>
  <c r="C442" i="17" s="1"/>
  <c r="C443" i="17" s="1"/>
  <c r="C444" i="17" s="1"/>
  <c r="C445" i="17" s="1"/>
  <c r="C446" i="17" s="1"/>
  <c r="C447" i="17" s="1"/>
  <c r="C448" i="17" s="1"/>
  <c r="C449" i="17" s="1"/>
  <c r="C450" i="17" s="1"/>
  <c r="C451" i="17" s="1"/>
  <c r="C452" i="17" s="1"/>
  <c r="C453" i="17" s="1"/>
  <c r="C454" i="17" s="1"/>
  <c r="C455" i="17" s="1"/>
  <c r="C456" i="17" s="1"/>
  <c r="C457" i="17" s="1"/>
  <c r="C458" i="17" s="1"/>
  <c r="C459" i="17" s="1"/>
  <c r="C460" i="17" s="1"/>
  <c r="C461" i="17" s="1"/>
  <c r="C462" i="17" s="1"/>
  <c r="C463" i="17" s="1"/>
  <c r="C464" i="17" s="1"/>
  <c r="C465" i="17" s="1"/>
  <c r="C466" i="17" s="1"/>
  <c r="C467" i="17" s="1"/>
  <c r="C468" i="17" s="1"/>
  <c r="C469" i="17" s="1"/>
  <c r="C470" i="17" s="1"/>
  <c r="C471" i="17" s="1"/>
  <c r="C472" i="17" s="1"/>
  <c r="C473" i="17" s="1"/>
  <c r="C474" i="17" s="1"/>
  <c r="C475" i="17" s="1"/>
  <c r="C476" i="17" s="1"/>
  <c r="C477" i="17" s="1"/>
  <c r="C478" i="17" s="1"/>
  <c r="C479" i="17" s="1"/>
  <c r="C480" i="17" s="1"/>
  <c r="C481" i="17" s="1"/>
  <c r="C482" i="17" s="1"/>
  <c r="C483" i="17" s="1"/>
  <c r="C484" i="17" s="1"/>
  <c r="C485" i="17" s="1"/>
  <c r="C486" i="17" s="1"/>
  <c r="C487" i="17" s="1"/>
  <c r="C488" i="17" s="1"/>
  <c r="C489" i="17" s="1"/>
  <c r="C490" i="17" s="1"/>
  <c r="C491" i="17" s="1"/>
  <c r="C492" i="17" s="1"/>
  <c r="C493" i="17" s="1"/>
  <c r="C494" i="17" s="1"/>
  <c r="C495" i="17" s="1"/>
  <c r="C496" i="17" s="1"/>
  <c r="C497" i="17" s="1"/>
  <c r="C498" i="17" s="1"/>
  <c r="C499" i="17" s="1"/>
  <c r="C500" i="17" s="1"/>
  <c r="C501" i="17" s="1"/>
  <c r="C502" i="17" s="1"/>
  <c r="C503" i="17" s="1"/>
  <c r="C504" i="17" s="1"/>
  <c r="C505" i="17" s="1"/>
  <c r="C506" i="17" s="1"/>
  <c r="C507" i="17" s="1"/>
  <c r="C508" i="17" s="1"/>
  <c r="C509" i="17" s="1"/>
  <c r="C510" i="17" s="1"/>
  <c r="C511" i="17" s="1"/>
  <c r="C512" i="17" s="1"/>
  <c r="C513" i="17" s="1"/>
  <c r="C514" i="17" s="1"/>
  <c r="C515" i="17" s="1"/>
  <c r="C516" i="17" s="1"/>
  <c r="C517" i="17" s="1"/>
  <c r="C518" i="17" s="1"/>
  <c r="C519" i="17" s="1"/>
  <c r="C520" i="17" s="1"/>
  <c r="C521" i="17" s="1"/>
  <c r="C522" i="17" s="1"/>
  <c r="C523" i="17" s="1"/>
  <c r="C524" i="17" s="1"/>
  <c r="C525" i="17" s="1"/>
  <c r="C526" i="17" s="1"/>
  <c r="C527" i="17" s="1"/>
  <c r="C528" i="17" s="1"/>
  <c r="C529" i="17" s="1"/>
  <c r="C530" i="17" s="1"/>
  <c r="C531" i="17" s="1"/>
  <c r="C532" i="17" s="1"/>
  <c r="C533" i="17" s="1"/>
  <c r="C534" i="17" s="1"/>
  <c r="C535" i="17" s="1"/>
  <c r="C536" i="17" s="1"/>
  <c r="C537" i="17" s="1"/>
  <c r="C538" i="17" s="1"/>
  <c r="C539" i="17" s="1"/>
  <c r="C540" i="17" s="1"/>
  <c r="C541" i="17" s="1"/>
  <c r="C542" i="17" s="1"/>
  <c r="C543" i="17" s="1"/>
  <c r="C544" i="17" s="1"/>
  <c r="C545" i="17" s="1"/>
  <c r="C546" i="17" s="1"/>
  <c r="C547" i="17" s="1"/>
  <c r="C548" i="17" s="1"/>
  <c r="C549" i="17" s="1"/>
  <c r="C550" i="17" s="1"/>
  <c r="C551" i="17" s="1"/>
  <c r="C552" i="17" s="1"/>
  <c r="C553" i="17" s="1"/>
  <c r="C554" i="17" s="1"/>
  <c r="C555" i="17" s="1"/>
  <c r="C556" i="17" s="1"/>
  <c r="C557" i="17" s="1"/>
  <c r="C558" i="17" s="1"/>
  <c r="C559" i="17" s="1"/>
  <c r="C560" i="17" s="1"/>
  <c r="C561" i="17" s="1"/>
  <c r="C562" i="17" s="1"/>
  <c r="C563" i="17" s="1"/>
  <c r="C564" i="17" s="1"/>
  <c r="C565" i="17" s="1"/>
  <c r="C566" i="17" s="1"/>
  <c r="C567" i="17" s="1"/>
  <c r="C568" i="17" s="1"/>
  <c r="C569" i="17" s="1"/>
  <c r="C570" i="17" s="1"/>
  <c r="C571" i="17" s="1"/>
  <c r="C572" i="17" s="1"/>
  <c r="C573" i="17" s="1"/>
  <c r="C574" i="17" s="1"/>
  <c r="C575" i="17" s="1"/>
  <c r="C576" i="17" s="1"/>
  <c r="C577" i="17" s="1"/>
  <c r="C578" i="17" s="1"/>
  <c r="C579" i="17" s="1"/>
  <c r="C580" i="17" s="1"/>
  <c r="C581" i="17" s="1"/>
  <c r="C582" i="17" s="1"/>
  <c r="C583" i="17" s="1"/>
  <c r="C584" i="17" s="1"/>
  <c r="C585" i="17" s="1"/>
  <c r="C586" i="17" s="1"/>
  <c r="C587" i="17" s="1"/>
  <c r="C588" i="17" s="1"/>
  <c r="C589" i="17" s="1"/>
  <c r="C590" i="17" s="1"/>
  <c r="C591" i="17" s="1"/>
  <c r="C592" i="17" s="1"/>
  <c r="C593" i="17" s="1"/>
  <c r="C594" i="17" s="1"/>
  <c r="C595" i="17" s="1"/>
  <c r="C596" i="17" s="1"/>
  <c r="C597" i="17" s="1"/>
  <c r="C598" i="17" s="1"/>
  <c r="C599" i="17" s="1"/>
  <c r="C600" i="17" s="1"/>
  <c r="C601" i="17" s="1"/>
  <c r="C602" i="17" s="1"/>
  <c r="C603" i="17" s="1"/>
  <c r="C604" i="17" s="1"/>
  <c r="C605" i="17" s="1"/>
  <c r="C606" i="17" s="1"/>
  <c r="C607" i="17" s="1"/>
  <c r="C608" i="17" s="1"/>
  <c r="C609" i="17" s="1"/>
  <c r="C610" i="17" s="1"/>
  <c r="C611" i="17" s="1"/>
  <c r="C612" i="17" s="1"/>
  <c r="C613" i="17" s="1"/>
  <c r="C614" i="17" s="1"/>
  <c r="C615" i="17" s="1"/>
  <c r="C616" i="17" s="1"/>
  <c r="C617" i="17" s="1"/>
  <c r="C618" i="17" s="1"/>
  <c r="C619" i="17" s="1"/>
  <c r="C620" i="17" s="1"/>
  <c r="C621" i="17" s="1"/>
  <c r="C622" i="17" s="1"/>
  <c r="D13" i="17"/>
  <c r="D14" i="17" s="1"/>
  <c r="D15" i="17" s="1"/>
  <c r="D16" i="17" s="1"/>
  <c r="D17" i="17" s="1"/>
  <c r="D18" i="17" s="1"/>
  <c r="D19" i="17" s="1"/>
  <c r="D20" i="17" s="1"/>
  <c r="D21" i="17" s="1"/>
  <c r="D22" i="17" s="1"/>
  <c r="D23" i="17" s="1"/>
  <c r="D24" i="17" s="1"/>
  <c r="D25" i="17" s="1"/>
  <c r="D26" i="17" s="1"/>
  <c r="D27" i="17" s="1"/>
  <c r="D28" i="17" s="1"/>
  <c r="D29" i="17" s="1"/>
  <c r="D30" i="17" s="1"/>
  <c r="D31" i="17" s="1"/>
  <c r="D32" i="17" s="1"/>
  <c r="D33" i="17" s="1"/>
  <c r="D34" i="17" s="1"/>
  <c r="D35" i="17" s="1"/>
  <c r="D36" i="17" s="1"/>
  <c r="D37" i="17" s="1"/>
  <c r="D38" i="17" s="1"/>
  <c r="D39" i="17" s="1"/>
  <c r="D40" i="17" s="1"/>
  <c r="D41" i="17" s="1"/>
  <c r="D42" i="17" s="1"/>
  <c r="D43" i="17" s="1"/>
  <c r="D44" i="17" s="1"/>
  <c r="D45" i="17" s="1"/>
  <c r="D46" i="17" s="1"/>
  <c r="D47" i="17" s="1"/>
  <c r="D48" i="17" s="1"/>
  <c r="D49" i="17" s="1"/>
  <c r="D50" i="17" s="1"/>
  <c r="D51" i="17" s="1"/>
  <c r="D52" i="17" s="1"/>
  <c r="D53" i="17" s="1"/>
  <c r="D54" i="17" s="1"/>
  <c r="D55" i="17" s="1"/>
  <c r="D56" i="17" s="1"/>
  <c r="D57" i="17" s="1"/>
  <c r="D58" i="17" s="1"/>
  <c r="D59" i="17" s="1"/>
  <c r="D60" i="17" s="1"/>
  <c r="D61" i="17" s="1"/>
  <c r="D62" i="17" s="1"/>
  <c r="D63" i="17" s="1"/>
  <c r="D64" i="17" s="1"/>
  <c r="D65" i="17" s="1"/>
  <c r="D66" i="17" s="1"/>
  <c r="D67" i="17" s="1"/>
  <c r="D68" i="17" s="1"/>
  <c r="D69" i="17" s="1"/>
  <c r="D70" i="17" s="1"/>
  <c r="D71" i="17" s="1"/>
  <c r="D72" i="17" s="1"/>
  <c r="D73" i="17" s="1"/>
  <c r="D74" i="17" s="1"/>
  <c r="D75" i="17" s="1"/>
  <c r="D76" i="17" s="1"/>
  <c r="D77" i="17" s="1"/>
  <c r="D78" i="17" s="1"/>
  <c r="D79" i="17" s="1"/>
  <c r="D80" i="17" s="1"/>
  <c r="D81" i="17" s="1"/>
  <c r="D82" i="17" s="1"/>
  <c r="D83" i="17" s="1"/>
  <c r="D84" i="17" s="1"/>
  <c r="D85" i="17" s="1"/>
  <c r="D86" i="17" s="1"/>
  <c r="D87" i="17" s="1"/>
  <c r="D88" i="17" s="1"/>
  <c r="D89" i="17" s="1"/>
  <c r="D90" i="17" s="1"/>
  <c r="D91" i="17" s="1"/>
  <c r="D92" i="17" s="1"/>
  <c r="D93" i="17" s="1"/>
  <c r="D94" i="17" s="1"/>
  <c r="D95" i="17" s="1"/>
  <c r="D96" i="17" s="1"/>
  <c r="D97" i="17" s="1"/>
  <c r="D98" i="17" s="1"/>
  <c r="D99" i="17" s="1"/>
  <c r="D100" i="17" s="1"/>
  <c r="D101" i="17" s="1"/>
  <c r="D102" i="17" s="1"/>
  <c r="D103" i="17" s="1"/>
  <c r="D104" i="17" s="1"/>
  <c r="D105" i="17" s="1"/>
  <c r="D106" i="17" s="1"/>
  <c r="D107" i="17" s="1"/>
  <c r="D108" i="17" s="1"/>
  <c r="D109" i="17" s="1"/>
  <c r="D110" i="17" s="1"/>
  <c r="D111" i="17" s="1"/>
  <c r="D112" i="17" s="1"/>
  <c r="D113" i="17" s="1"/>
  <c r="D114" i="17" s="1"/>
  <c r="D115" i="17" s="1"/>
  <c r="D116" i="17" s="1"/>
  <c r="D117" i="17" s="1"/>
  <c r="D118" i="17" s="1"/>
  <c r="D119" i="17" s="1"/>
  <c r="D120" i="17" s="1"/>
  <c r="D121" i="17" s="1"/>
  <c r="D122" i="17" s="1"/>
  <c r="D123" i="17" s="1"/>
  <c r="D124" i="17" s="1"/>
  <c r="D125" i="17" s="1"/>
  <c r="D126" i="17" s="1"/>
  <c r="D127" i="17" s="1"/>
  <c r="D128" i="17" s="1"/>
  <c r="D129" i="17" s="1"/>
  <c r="D130" i="17" s="1"/>
  <c r="D131" i="17" s="1"/>
  <c r="D132" i="17" s="1"/>
  <c r="D133" i="17" s="1"/>
  <c r="D134" i="17" s="1"/>
  <c r="D135" i="17" s="1"/>
  <c r="D136" i="17" s="1"/>
  <c r="D137" i="17" s="1"/>
  <c r="D138" i="17" s="1"/>
  <c r="D139" i="17" s="1"/>
  <c r="D140" i="17" s="1"/>
  <c r="D141" i="17" s="1"/>
  <c r="D142" i="17" s="1"/>
  <c r="D143" i="17" s="1"/>
  <c r="D144" i="17" s="1"/>
  <c r="D145" i="17" s="1"/>
  <c r="D146" i="17" s="1"/>
  <c r="D147" i="17" s="1"/>
  <c r="D148" i="17" s="1"/>
  <c r="D149" i="17" s="1"/>
  <c r="D150" i="17" s="1"/>
  <c r="D151" i="17" s="1"/>
  <c r="D152" i="17" s="1"/>
  <c r="D153" i="17" s="1"/>
  <c r="D154" i="17" s="1"/>
  <c r="D155" i="17" s="1"/>
  <c r="D156" i="17" s="1"/>
  <c r="D157" i="17" s="1"/>
  <c r="D158" i="17" s="1"/>
  <c r="D159" i="17" s="1"/>
  <c r="D160" i="17" s="1"/>
  <c r="D161" i="17" s="1"/>
  <c r="D162" i="17" s="1"/>
  <c r="D163" i="17" s="1"/>
  <c r="D164" i="17" s="1"/>
  <c r="D165" i="17" s="1"/>
  <c r="D166" i="17" s="1"/>
  <c r="D167" i="17" s="1"/>
  <c r="D168" i="17" s="1"/>
  <c r="D169" i="17" s="1"/>
  <c r="D170" i="17" s="1"/>
  <c r="D171" i="17" s="1"/>
  <c r="D172" i="17" s="1"/>
  <c r="D173" i="17" s="1"/>
  <c r="D174" i="17" s="1"/>
  <c r="D175" i="17" s="1"/>
  <c r="D176" i="17" s="1"/>
  <c r="D177" i="17" s="1"/>
  <c r="D178" i="17" s="1"/>
  <c r="D179" i="17" s="1"/>
  <c r="D180" i="17" s="1"/>
  <c r="D181" i="17" s="1"/>
  <c r="D182" i="17" s="1"/>
  <c r="D183" i="17" s="1"/>
  <c r="D184" i="17" s="1"/>
  <c r="D185" i="17" s="1"/>
  <c r="D186" i="17" s="1"/>
  <c r="D187" i="17" s="1"/>
  <c r="D188" i="17" s="1"/>
  <c r="D189" i="17" s="1"/>
  <c r="D190" i="17" s="1"/>
  <c r="D191" i="17" s="1"/>
  <c r="D192" i="17" s="1"/>
  <c r="D193" i="17" s="1"/>
  <c r="D194" i="17" s="1"/>
  <c r="D195" i="17" s="1"/>
  <c r="D196" i="17" s="1"/>
  <c r="D197" i="17" s="1"/>
  <c r="D198" i="17" s="1"/>
  <c r="D199" i="17" s="1"/>
  <c r="D200" i="17" s="1"/>
  <c r="D201" i="17" s="1"/>
  <c r="D202" i="17" s="1"/>
  <c r="D203" i="17" s="1"/>
  <c r="D204" i="17" s="1"/>
  <c r="D205" i="17" s="1"/>
  <c r="D206" i="17" s="1"/>
  <c r="D207" i="17" s="1"/>
  <c r="D208" i="17" s="1"/>
  <c r="D209" i="17" s="1"/>
  <c r="D210" i="17" s="1"/>
  <c r="D211" i="17" s="1"/>
  <c r="D212" i="17" s="1"/>
  <c r="D213" i="17" s="1"/>
  <c r="D214" i="17" s="1"/>
  <c r="D215" i="17" s="1"/>
  <c r="D216" i="17" s="1"/>
  <c r="D217" i="17" s="1"/>
  <c r="D218" i="17" s="1"/>
  <c r="D219" i="17" s="1"/>
  <c r="D220" i="17" s="1"/>
  <c r="D221" i="17" s="1"/>
  <c r="D222" i="17" s="1"/>
  <c r="D223" i="17" s="1"/>
  <c r="D224" i="17" s="1"/>
  <c r="D225" i="17" s="1"/>
  <c r="D226" i="17" s="1"/>
  <c r="D227" i="17" s="1"/>
  <c r="D228" i="17" s="1"/>
  <c r="D229" i="17" s="1"/>
  <c r="D230" i="17" s="1"/>
  <c r="D231" i="17" s="1"/>
  <c r="D232" i="17" s="1"/>
  <c r="D233" i="17" s="1"/>
  <c r="D234" i="17" s="1"/>
  <c r="D235" i="17" s="1"/>
  <c r="D236" i="17" s="1"/>
  <c r="D237" i="17" s="1"/>
  <c r="D238" i="17" s="1"/>
  <c r="D239" i="17" s="1"/>
  <c r="D240" i="17" s="1"/>
  <c r="D241" i="17" s="1"/>
  <c r="D242" i="17" s="1"/>
  <c r="D243" i="17" s="1"/>
  <c r="D244" i="17" s="1"/>
  <c r="D245" i="17" s="1"/>
  <c r="D246" i="17" s="1"/>
  <c r="D247" i="17" s="1"/>
  <c r="D248" i="17" s="1"/>
  <c r="D249" i="17" s="1"/>
  <c r="D250" i="17" s="1"/>
  <c r="D251" i="17" s="1"/>
  <c r="D252" i="17" s="1"/>
  <c r="D253" i="17" s="1"/>
  <c r="D254" i="17" s="1"/>
  <c r="D255" i="17" s="1"/>
  <c r="D256" i="17" s="1"/>
  <c r="D257" i="17" s="1"/>
  <c r="D258" i="17" s="1"/>
  <c r="D259" i="17" s="1"/>
  <c r="D260" i="17" s="1"/>
  <c r="D261" i="17" s="1"/>
  <c r="D262" i="17" s="1"/>
  <c r="D263" i="17" s="1"/>
  <c r="D264" i="17" s="1"/>
  <c r="D265" i="17" s="1"/>
  <c r="D266" i="17" s="1"/>
  <c r="D267" i="17" s="1"/>
  <c r="D268" i="17" s="1"/>
  <c r="D269" i="17" s="1"/>
  <c r="D270" i="17" s="1"/>
  <c r="D271" i="17" s="1"/>
  <c r="D272" i="17" s="1"/>
  <c r="D273" i="17" s="1"/>
  <c r="D274" i="17" s="1"/>
  <c r="D275" i="17" s="1"/>
  <c r="D276" i="17" s="1"/>
  <c r="D277" i="17" s="1"/>
  <c r="D278" i="17" s="1"/>
  <c r="D279" i="17" s="1"/>
  <c r="D280" i="17" s="1"/>
  <c r="D281" i="17" s="1"/>
  <c r="D282" i="17" s="1"/>
  <c r="D283" i="17" s="1"/>
  <c r="D284" i="17" s="1"/>
  <c r="D285" i="17" s="1"/>
  <c r="D286" i="17" s="1"/>
  <c r="D287" i="17" s="1"/>
  <c r="D288" i="17" s="1"/>
  <c r="D289" i="17" s="1"/>
  <c r="D290" i="17" s="1"/>
  <c r="D291" i="17" s="1"/>
  <c r="D292" i="17" s="1"/>
  <c r="D293" i="17" s="1"/>
  <c r="D294" i="17" s="1"/>
  <c r="D295" i="17" s="1"/>
  <c r="D296" i="17" s="1"/>
  <c r="D297" i="17" s="1"/>
  <c r="D298" i="17" s="1"/>
  <c r="D299" i="17" s="1"/>
  <c r="D300" i="17" s="1"/>
  <c r="D301" i="17" s="1"/>
  <c r="D302" i="17" s="1"/>
  <c r="D303" i="17" s="1"/>
  <c r="D304" i="17" s="1"/>
  <c r="D305" i="17" s="1"/>
  <c r="D306" i="17" s="1"/>
  <c r="D307" i="17" s="1"/>
  <c r="D308" i="17" s="1"/>
  <c r="D309" i="17" s="1"/>
  <c r="D310" i="17" s="1"/>
  <c r="D311" i="17" s="1"/>
  <c r="D312" i="17" s="1"/>
  <c r="D313" i="17" s="1"/>
  <c r="D314" i="17" s="1"/>
  <c r="D315" i="17" s="1"/>
  <c r="D316" i="17" s="1"/>
  <c r="D317" i="17" s="1"/>
  <c r="D318" i="17" s="1"/>
  <c r="D319" i="17" s="1"/>
  <c r="D320" i="17" s="1"/>
  <c r="D321" i="17" s="1"/>
  <c r="D322" i="17" s="1"/>
  <c r="D323" i="17" s="1"/>
  <c r="D324" i="17" s="1"/>
  <c r="D325" i="17" s="1"/>
  <c r="D326" i="17" s="1"/>
  <c r="D327" i="17" s="1"/>
  <c r="D328" i="17" s="1"/>
  <c r="D329" i="17" s="1"/>
  <c r="D330" i="17" s="1"/>
  <c r="D331" i="17" s="1"/>
  <c r="D332" i="17" s="1"/>
  <c r="D333" i="17" s="1"/>
  <c r="D334" i="17" s="1"/>
  <c r="D335" i="17" s="1"/>
  <c r="D336" i="17" s="1"/>
  <c r="D337" i="17" s="1"/>
  <c r="D338" i="17" s="1"/>
  <c r="D339" i="17" s="1"/>
  <c r="D340" i="17" s="1"/>
  <c r="D341" i="17" s="1"/>
  <c r="D342" i="17" s="1"/>
  <c r="D343" i="17" s="1"/>
  <c r="D344" i="17" s="1"/>
  <c r="D345" i="17" s="1"/>
  <c r="D346" i="17" s="1"/>
  <c r="D347" i="17" s="1"/>
  <c r="D348" i="17" s="1"/>
  <c r="D349" i="17" s="1"/>
  <c r="D350" i="17" s="1"/>
  <c r="D351" i="17" s="1"/>
  <c r="D352" i="17" s="1"/>
  <c r="D353" i="17" s="1"/>
  <c r="D354" i="17" s="1"/>
  <c r="D355" i="17" s="1"/>
  <c r="D356" i="17" s="1"/>
  <c r="D357" i="17" s="1"/>
  <c r="D358" i="17" s="1"/>
  <c r="D359" i="17" s="1"/>
  <c r="D360" i="17" s="1"/>
  <c r="D361" i="17" s="1"/>
  <c r="D362" i="17" s="1"/>
  <c r="D363" i="17" s="1"/>
  <c r="D364" i="17" s="1"/>
  <c r="D365" i="17" s="1"/>
  <c r="D366" i="17" s="1"/>
  <c r="D367" i="17" s="1"/>
  <c r="D368" i="17" s="1"/>
  <c r="D369" i="17" s="1"/>
  <c r="D370" i="17" s="1"/>
  <c r="D371" i="17" s="1"/>
  <c r="D372" i="17" s="1"/>
  <c r="D373" i="17" s="1"/>
  <c r="D374" i="17" s="1"/>
  <c r="D375" i="17" s="1"/>
  <c r="D376" i="17" s="1"/>
  <c r="D377" i="17" s="1"/>
  <c r="D378" i="17" s="1"/>
  <c r="D379" i="17" s="1"/>
  <c r="D380" i="17" s="1"/>
  <c r="D381" i="17" s="1"/>
  <c r="D382" i="17" s="1"/>
  <c r="D383" i="17" s="1"/>
  <c r="D384" i="17" s="1"/>
  <c r="D385" i="17" s="1"/>
  <c r="D386" i="17" s="1"/>
  <c r="D387" i="17" s="1"/>
  <c r="D388" i="17" s="1"/>
  <c r="D389" i="17" s="1"/>
  <c r="D390" i="17" s="1"/>
  <c r="D391" i="17" s="1"/>
  <c r="D392" i="17" s="1"/>
  <c r="D393" i="17" s="1"/>
  <c r="D394" i="17" s="1"/>
  <c r="D395" i="17" s="1"/>
  <c r="D396" i="17" s="1"/>
  <c r="D397" i="17" s="1"/>
  <c r="D398" i="17" s="1"/>
  <c r="D399" i="17" s="1"/>
  <c r="D400" i="17" s="1"/>
  <c r="D401" i="17" s="1"/>
  <c r="D402" i="17" s="1"/>
  <c r="D403" i="17" s="1"/>
  <c r="D404" i="17" s="1"/>
  <c r="D405" i="17" s="1"/>
  <c r="D406" i="17" s="1"/>
  <c r="D407" i="17" s="1"/>
  <c r="D408" i="17" s="1"/>
  <c r="D409" i="17" s="1"/>
  <c r="D410" i="17" s="1"/>
  <c r="D411" i="17" s="1"/>
  <c r="D412" i="17" s="1"/>
  <c r="D413" i="17" s="1"/>
  <c r="D414" i="17" s="1"/>
  <c r="D415" i="17" s="1"/>
  <c r="D416" i="17" s="1"/>
  <c r="D417" i="17" s="1"/>
  <c r="D418" i="17" s="1"/>
  <c r="D419" i="17" s="1"/>
  <c r="D420" i="17" s="1"/>
  <c r="D421" i="17" s="1"/>
  <c r="D422" i="17" s="1"/>
  <c r="D423" i="17" s="1"/>
  <c r="D424" i="17" s="1"/>
  <c r="D425" i="17" s="1"/>
  <c r="D426" i="17" s="1"/>
  <c r="D427" i="17" s="1"/>
  <c r="D428" i="17" s="1"/>
  <c r="D429" i="17" s="1"/>
  <c r="D430" i="17" s="1"/>
  <c r="D431" i="17" s="1"/>
  <c r="D432" i="17" s="1"/>
  <c r="D433" i="17" s="1"/>
  <c r="D434" i="17" s="1"/>
  <c r="D435" i="17" s="1"/>
  <c r="D436" i="17" s="1"/>
  <c r="D437" i="17" s="1"/>
  <c r="D438" i="17" s="1"/>
  <c r="D439" i="17" s="1"/>
  <c r="D440" i="17" s="1"/>
  <c r="D441" i="17" s="1"/>
  <c r="D442" i="17" s="1"/>
  <c r="D443" i="17" s="1"/>
  <c r="D444" i="17" s="1"/>
  <c r="D445" i="17" s="1"/>
  <c r="D446" i="17" s="1"/>
  <c r="D447" i="17" s="1"/>
  <c r="D448" i="17" s="1"/>
  <c r="D449" i="17" s="1"/>
  <c r="D450" i="17" s="1"/>
  <c r="D451" i="17" s="1"/>
  <c r="D452" i="17" s="1"/>
  <c r="D453" i="17" s="1"/>
  <c r="D454" i="17" s="1"/>
  <c r="D455" i="17" s="1"/>
  <c r="D456" i="17" s="1"/>
  <c r="D457" i="17" s="1"/>
  <c r="D458" i="17" s="1"/>
  <c r="D459" i="17" s="1"/>
  <c r="D460" i="17" s="1"/>
  <c r="D461" i="17" s="1"/>
  <c r="D462" i="17" s="1"/>
  <c r="D463" i="17" s="1"/>
  <c r="D464" i="17" s="1"/>
  <c r="D465" i="17" s="1"/>
  <c r="D466" i="17" s="1"/>
  <c r="D467" i="17" s="1"/>
  <c r="D468" i="17" s="1"/>
  <c r="D469" i="17" s="1"/>
  <c r="D470" i="17" s="1"/>
  <c r="D471" i="17" s="1"/>
  <c r="D472" i="17" s="1"/>
  <c r="D473" i="17" s="1"/>
  <c r="D474" i="17" s="1"/>
  <c r="D475" i="17" s="1"/>
  <c r="D476" i="17" s="1"/>
  <c r="D477" i="17" s="1"/>
  <c r="D478" i="17" s="1"/>
  <c r="D479" i="17" s="1"/>
  <c r="D480" i="17" s="1"/>
  <c r="D481" i="17" s="1"/>
  <c r="D482" i="17" s="1"/>
  <c r="D483" i="17" s="1"/>
  <c r="D484" i="17" s="1"/>
  <c r="D485" i="17" s="1"/>
  <c r="D486" i="17" s="1"/>
  <c r="D487" i="17" s="1"/>
  <c r="D488" i="17" s="1"/>
  <c r="D489" i="17" s="1"/>
  <c r="D490" i="17" s="1"/>
  <c r="D491" i="17" s="1"/>
  <c r="D492" i="17" s="1"/>
  <c r="D493" i="17" s="1"/>
  <c r="D494" i="17" s="1"/>
  <c r="D495" i="17" s="1"/>
  <c r="D496" i="17" s="1"/>
  <c r="D497" i="17" s="1"/>
  <c r="D498" i="17" s="1"/>
  <c r="D499" i="17" s="1"/>
  <c r="D500" i="17" s="1"/>
  <c r="D501" i="17" s="1"/>
  <c r="D502" i="17" s="1"/>
  <c r="D503" i="17" s="1"/>
  <c r="D504" i="17" s="1"/>
  <c r="D505" i="17" s="1"/>
  <c r="D506" i="17" s="1"/>
  <c r="D507" i="17" s="1"/>
  <c r="D508" i="17" s="1"/>
  <c r="D509" i="17" s="1"/>
  <c r="D510" i="17" s="1"/>
  <c r="D511" i="17" s="1"/>
  <c r="D512" i="17" s="1"/>
  <c r="D513" i="17" s="1"/>
  <c r="D514" i="17" s="1"/>
  <c r="D515" i="17" s="1"/>
  <c r="D516" i="17" s="1"/>
  <c r="D517" i="17" s="1"/>
  <c r="D518" i="17" s="1"/>
  <c r="D519" i="17" s="1"/>
  <c r="D520" i="17" s="1"/>
  <c r="D521" i="17" s="1"/>
  <c r="D522" i="17" s="1"/>
  <c r="D523" i="17" s="1"/>
  <c r="D524" i="17" s="1"/>
  <c r="D525" i="17" s="1"/>
  <c r="D526" i="17" s="1"/>
  <c r="D527" i="17" s="1"/>
  <c r="D528" i="17" s="1"/>
  <c r="D529" i="17" s="1"/>
  <c r="D530" i="17" s="1"/>
  <c r="D531" i="17" s="1"/>
  <c r="D532" i="17" s="1"/>
  <c r="D533" i="17" s="1"/>
  <c r="D534" i="17" s="1"/>
  <c r="D535" i="17" s="1"/>
  <c r="D536" i="17" s="1"/>
  <c r="D537" i="17" s="1"/>
  <c r="D538" i="17" s="1"/>
  <c r="D539" i="17" s="1"/>
  <c r="D540" i="17" s="1"/>
  <c r="D541" i="17" s="1"/>
  <c r="D542" i="17" s="1"/>
  <c r="D543" i="17" s="1"/>
  <c r="D544" i="17" s="1"/>
  <c r="D545" i="17" s="1"/>
  <c r="D546" i="17" s="1"/>
  <c r="D547" i="17" s="1"/>
  <c r="D548" i="17" s="1"/>
  <c r="D549" i="17" s="1"/>
  <c r="D550" i="17" s="1"/>
  <c r="D551" i="17" s="1"/>
  <c r="D552" i="17" s="1"/>
  <c r="D553" i="17" s="1"/>
  <c r="D554" i="17" s="1"/>
  <c r="D555" i="17" s="1"/>
  <c r="D556" i="17" s="1"/>
  <c r="D557" i="17" s="1"/>
  <c r="D558" i="17" s="1"/>
  <c r="D559" i="17" s="1"/>
  <c r="D560" i="17" s="1"/>
  <c r="D561" i="17" s="1"/>
  <c r="D562" i="17" s="1"/>
  <c r="D563" i="17" s="1"/>
  <c r="D564" i="17" s="1"/>
  <c r="D565" i="17" s="1"/>
  <c r="D566" i="17" s="1"/>
  <c r="D567" i="17" s="1"/>
  <c r="D568" i="17" s="1"/>
  <c r="D569" i="17" s="1"/>
  <c r="D570" i="17" s="1"/>
  <c r="D571" i="17" s="1"/>
  <c r="D572" i="17" s="1"/>
  <c r="D573" i="17" s="1"/>
  <c r="D574" i="17" s="1"/>
  <c r="D575" i="17" s="1"/>
  <c r="D576" i="17" s="1"/>
  <c r="D577" i="17" s="1"/>
  <c r="D578" i="17" s="1"/>
  <c r="D579" i="17" s="1"/>
  <c r="D580" i="17" s="1"/>
  <c r="D581" i="17" s="1"/>
  <c r="D582" i="17" s="1"/>
  <c r="D583" i="17" s="1"/>
  <c r="D584" i="17" s="1"/>
  <c r="D585" i="17" s="1"/>
  <c r="D586" i="17" s="1"/>
  <c r="D587" i="17" s="1"/>
  <c r="D588" i="17" s="1"/>
  <c r="D589" i="17" s="1"/>
  <c r="D590" i="17" s="1"/>
  <c r="D591" i="17" s="1"/>
  <c r="D592" i="17" s="1"/>
  <c r="D593" i="17" s="1"/>
  <c r="D594" i="17" s="1"/>
  <c r="D595" i="17" s="1"/>
  <c r="D596" i="17" s="1"/>
  <c r="D597" i="17" s="1"/>
  <c r="D598" i="17" s="1"/>
  <c r="D599" i="17" s="1"/>
  <c r="D600" i="17" s="1"/>
  <c r="D601" i="17" s="1"/>
  <c r="D602" i="17" s="1"/>
  <c r="D603" i="17" s="1"/>
  <c r="D604" i="17" s="1"/>
  <c r="D605" i="17" s="1"/>
  <c r="D606" i="17" s="1"/>
  <c r="D607" i="17" s="1"/>
  <c r="D608" i="17" s="1"/>
  <c r="D609" i="17" s="1"/>
  <c r="D610" i="17" s="1"/>
  <c r="D611" i="17" s="1"/>
  <c r="D612" i="17" s="1"/>
  <c r="D613" i="17" s="1"/>
  <c r="D614" i="17" s="1"/>
  <c r="D615" i="17" s="1"/>
  <c r="D616" i="17" s="1"/>
  <c r="D617" i="17" s="1"/>
  <c r="D618" i="17" s="1"/>
  <c r="D619" i="17" s="1"/>
  <c r="D620" i="17" s="1"/>
  <c r="D621" i="17" s="1"/>
  <c r="D622" i="17" s="1"/>
  <c r="E13" i="17"/>
  <c r="E14" i="17" s="1"/>
  <c r="E15" i="17" s="1"/>
  <c r="E16" i="17" s="1"/>
  <c r="E17" i="17" s="1"/>
  <c r="E18" i="17" s="1"/>
  <c r="E19" i="17" s="1"/>
  <c r="E20" i="17" s="1"/>
  <c r="E21" i="17" s="1"/>
  <c r="E22" i="17" s="1"/>
  <c r="E23" i="17" s="1"/>
  <c r="E24" i="17" s="1"/>
  <c r="E25" i="17" s="1"/>
  <c r="E26" i="17" s="1"/>
  <c r="E27" i="17" s="1"/>
  <c r="E28" i="17" s="1"/>
  <c r="E29" i="17" s="1"/>
  <c r="E30" i="17" s="1"/>
  <c r="E31" i="17" s="1"/>
  <c r="E32" i="17" s="1"/>
  <c r="E33" i="17" s="1"/>
  <c r="E34" i="17" s="1"/>
  <c r="E35" i="17" s="1"/>
  <c r="E36" i="17" s="1"/>
  <c r="E37" i="17" s="1"/>
  <c r="E38" i="17" s="1"/>
  <c r="E39" i="17" s="1"/>
  <c r="E40" i="17" s="1"/>
  <c r="E41" i="17" s="1"/>
  <c r="E42" i="17" s="1"/>
  <c r="E43" i="17" s="1"/>
  <c r="E44" i="17" s="1"/>
  <c r="E45" i="17" s="1"/>
  <c r="E46" i="17" s="1"/>
  <c r="E47" i="17" s="1"/>
  <c r="E48" i="17" s="1"/>
  <c r="E49" i="17" s="1"/>
  <c r="E50" i="17" s="1"/>
  <c r="E51" i="17" s="1"/>
  <c r="E52" i="17" s="1"/>
  <c r="E53" i="17" s="1"/>
  <c r="E54" i="17" s="1"/>
  <c r="E55" i="17" s="1"/>
  <c r="E56" i="17" s="1"/>
  <c r="E57" i="17" s="1"/>
  <c r="E58" i="17" s="1"/>
  <c r="E59" i="17" s="1"/>
  <c r="E60" i="17" s="1"/>
  <c r="E61" i="17" s="1"/>
  <c r="E62" i="17" s="1"/>
  <c r="E63" i="17" s="1"/>
  <c r="E64" i="17" s="1"/>
  <c r="E65" i="17" s="1"/>
  <c r="E66" i="17" s="1"/>
  <c r="E67" i="17" s="1"/>
  <c r="E68" i="17" s="1"/>
  <c r="E69" i="17" s="1"/>
  <c r="E70" i="17" s="1"/>
  <c r="E71" i="17" s="1"/>
  <c r="E72" i="17" s="1"/>
  <c r="E73" i="17" s="1"/>
  <c r="E74" i="17" s="1"/>
  <c r="E75" i="17" s="1"/>
  <c r="E76" i="17" s="1"/>
  <c r="E77" i="17" s="1"/>
  <c r="E78" i="17" s="1"/>
  <c r="E79" i="17" s="1"/>
  <c r="E80" i="17" s="1"/>
  <c r="E81" i="17" s="1"/>
  <c r="E82" i="17" s="1"/>
  <c r="E83" i="17" s="1"/>
  <c r="E84" i="17" s="1"/>
  <c r="E85" i="17" s="1"/>
  <c r="E86" i="17" s="1"/>
  <c r="E87" i="17" s="1"/>
  <c r="E88" i="17" s="1"/>
  <c r="E89" i="17" s="1"/>
  <c r="E90" i="17" s="1"/>
  <c r="E91" i="17" s="1"/>
  <c r="E92" i="17" s="1"/>
  <c r="E93" i="17" s="1"/>
  <c r="E94" i="17" s="1"/>
  <c r="E95" i="17" s="1"/>
  <c r="E96" i="17" s="1"/>
  <c r="E97" i="17" s="1"/>
  <c r="E98" i="17" s="1"/>
  <c r="E99" i="17" s="1"/>
  <c r="E100" i="17" s="1"/>
  <c r="E101" i="17" s="1"/>
  <c r="E102" i="17" s="1"/>
  <c r="E103" i="17" s="1"/>
  <c r="E104" i="17" s="1"/>
  <c r="E105" i="17" s="1"/>
  <c r="E106" i="17" s="1"/>
  <c r="E107" i="17" s="1"/>
  <c r="E108" i="17" s="1"/>
  <c r="E109" i="17" s="1"/>
  <c r="E110" i="17" s="1"/>
  <c r="E111" i="17" s="1"/>
  <c r="E112" i="17" s="1"/>
  <c r="E113" i="17" s="1"/>
  <c r="E114" i="17" s="1"/>
  <c r="E115" i="17" s="1"/>
  <c r="E116" i="17" s="1"/>
  <c r="E117" i="17" s="1"/>
  <c r="E118" i="17" s="1"/>
  <c r="E119" i="17" s="1"/>
  <c r="E120" i="17" s="1"/>
  <c r="E121" i="17" s="1"/>
  <c r="E122" i="17" s="1"/>
  <c r="E123" i="17" s="1"/>
  <c r="E124" i="17" s="1"/>
  <c r="E125" i="17" s="1"/>
  <c r="E126" i="17" s="1"/>
  <c r="E127" i="17" s="1"/>
  <c r="E128" i="17" s="1"/>
  <c r="E129" i="17" s="1"/>
  <c r="E130" i="17" s="1"/>
  <c r="E131" i="17" s="1"/>
  <c r="E132" i="17" s="1"/>
  <c r="E133" i="17" s="1"/>
  <c r="E134" i="17" s="1"/>
  <c r="E135" i="17" s="1"/>
  <c r="E136" i="17" s="1"/>
  <c r="E137" i="17" s="1"/>
  <c r="E138" i="17" s="1"/>
  <c r="E139" i="17" s="1"/>
  <c r="E140" i="17" s="1"/>
  <c r="E141" i="17" s="1"/>
  <c r="E142" i="17" s="1"/>
  <c r="E143" i="17" s="1"/>
  <c r="E144" i="17" s="1"/>
  <c r="E145" i="17" s="1"/>
  <c r="E146" i="17" s="1"/>
  <c r="E147" i="17" s="1"/>
  <c r="E148" i="17" s="1"/>
  <c r="E149" i="17" s="1"/>
  <c r="E150" i="17" s="1"/>
  <c r="E151" i="17" s="1"/>
  <c r="E152" i="17" s="1"/>
  <c r="E153" i="17" s="1"/>
  <c r="E154" i="17" s="1"/>
  <c r="E155" i="17" s="1"/>
  <c r="E156" i="17" s="1"/>
  <c r="E157" i="17" s="1"/>
  <c r="E158" i="17" s="1"/>
  <c r="E159" i="17" s="1"/>
  <c r="E160" i="17" s="1"/>
  <c r="E161" i="17" s="1"/>
  <c r="E162" i="17" s="1"/>
  <c r="E163" i="17" s="1"/>
  <c r="E164" i="17" s="1"/>
  <c r="E165" i="17" s="1"/>
  <c r="E166" i="17" s="1"/>
  <c r="E167" i="17" s="1"/>
  <c r="E168" i="17" s="1"/>
  <c r="E169" i="17" s="1"/>
  <c r="E170" i="17" s="1"/>
  <c r="E171" i="17" s="1"/>
  <c r="E172" i="17" s="1"/>
  <c r="E173" i="17" s="1"/>
  <c r="E174" i="17" s="1"/>
  <c r="E175" i="17" s="1"/>
  <c r="E176" i="17" s="1"/>
  <c r="E177" i="17" s="1"/>
  <c r="E178" i="17" s="1"/>
  <c r="E179" i="17" s="1"/>
  <c r="E180" i="17" s="1"/>
  <c r="E181" i="17" s="1"/>
  <c r="E182" i="17" s="1"/>
  <c r="E183" i="17" s="1"/>
  <c r="E184" i="17" s="1"/>
  <c r="E185" i="17" s="1"/>
  <c r="E186" i="17" s="1"/>
  <c r="E187" i="17" s="1"/>
  <c r="E188" i="17" s="1"/>
  <c r="E189" i="17" s="1"/>
  <c r="E190" i="17" s="1"/>
  <c r="E191" i="17" s="1"/>
  <c r="E192" i="17" s="1"/>
  <c r="E193" i="17" s="1"/>
  <c r="E194" i="17" s="1"/>
  <c r="E195" i="17" s="1"/>
  <c r="E196" i="17" s="1"/>
  <c r="E197" i="17" s="1"/>
  <c r="E198" i="17" s="1"/>
  <c r="E199" i="17" s="1"/>
  <c r="E200" i="17" s="1"/>
  <c r="E201" i="17" s="1"/>
  <c r="E202" i="17" s="1"/>
  <c r="E203" i="17" s="1"/>
  <c r="E204" i="17" s="1"/>
  <c r="E205" i="17" s="1"/>
  <c r="E206" i="17" s="1"/>
  <c r="E207" i="17" s="1"/>
  <c r="E208" i="17" s="1"/>
  <c r="E209" i="17" s="1"/>
  <c r="E210" i="17" s="1"/>
  <c r="E211" i="17" s="1"/>
  <c r="E212" i="17" s="1"/>
  <c r="E213" i="17" s="1"/>
  <c r="E214" i="17" s="1"/>
  <c r="E215" i="17" s="1"/>
  <c r="E216" i="17" s="1"/>
  <c r="E217" i="17" s="1"/>
  <c r="E218" i="17" s="1"/>
  <c r="E219" i="17" s="1"/>
  <c r="E220" i="17" s="1"/>
  <c r="E221" i="17" s="1"/>
  <c r="E222" i="17" s="1"/>
  <c r="E223" i="17" s="1"/>
  <c r="E224" i="17" s="1"/>
  <c r="E225" i="17" s="1"/>
  <c r="E226" i="17" s="1"/>
  <c r="E227" i="17" s="1"/>
  <c r="E228" i="17" s="1"/>
  <c r="E229" i="17" s="1"/>
  <c r="E230" i="17" s="1"/>
  <c r="E231" i="17" s="1"/>
  <c r="E232" i="17" s="1"/>
  <c r="E233" i="17" s="1"/>
  <c r="E234" i="17" s="1"/>
  <c r="E235" i="17" s="1"/>
  <c r="E236" i="17" s="1"/>
  <c r="E237" i="17" s="1"/>
  <c r="E238" i="17" s="1"/>
  <c r="E239" i="17" s="1"/>
  <c r="E240" i="17" s="1"/>
  <c r="E241" i="17" s="1"/>
  <c r="E242" i="17" s="1"/>
  <c r="E243" i="17" s="1"/>
  <c r="E244" i="17" s="1"/>
  <c r="E245" i="17" s="1"/>
  <c r="E246" i="17" s="1"/>
  <c r="E247" i="17" s="1"/>
  <c r="E248" i="17" s="1"/>
  <c r="E249" i="17" s="1"/>
  <c r="E250" i="17" s="1"/>
  <c r="E251" i="17" s="1"/>
  <c r="E252" i="17" s="1"/>
  <c r="E253" i="17" s="1"/>
  <c r="E254" i="17" s="1"/>
  <c r="E255" i="17" s="1"/>
  <c r="E256" i="17" s="1"/>
  <c r="E257" i="17" s="1"/>
  <c r="E258" i="17" s="1"/>
  <c r="E259" i="17" s="1"/>
  <c r="E260" i="17" s="1"/>
  <c r="E261" i="17" s="1"/>
  <c r="E262" i="17" s="1"/>
  <c r="E263" i="17" s="1"/>
  <c r="E264" i="17" s="1"/>
  <c r="E265" i="17" s="1"/>
  <c r="E266" i="17" s="1"/>
  <c r="E267" i="17" s="1"/>
  <c r="E268" i="17" s="1"/>
  <c r="E269" i="17" s="1"/>
  <c r="E270" i="17" s="1"/>
  <c r="E271" i="17" s="1"/>
  <c r="E272" i="17" s="1"/>
  <c r="E273" i="17" s="1"/>
  <c r="E274" i="17" s="1"/>
  <c r="E275" i="17" s="1"/>
  <c r="E276" i="17" s="1"/>
  <c r="E277" i="17" s="1"/>
  <c r="E278" i="17" s="1"/>
  <c r="E279" i="17" s="1"/>
  <c r="E280" i="17" s="1"/>
  <c r="E281" i="17" s="1"/>
  <c r="E282" i="17" s="1"/>
  <c r="E283" i="17" s="1"/>
  <c r="E284" i="17" s="1"/>
  <c r="E285" i="17" s="1"/>
  <c r="E286" i="17" s="1"/>
  <c r="E287" i="17" s="1"/>
  <c r="E288" i="17" s="1"/>
  <c r="E289" i="17" s="1"/>
  <c r="E290" i="17" s="1"/>
  <c r="E291" i="17" s="1"/>
  <c r="E292" i="17" s="1"/>
  <c r="E293" i="17" s="1"/>
  <c r="E294" i="17" s="1"/>
  <c r="E295" i="17" s="1"/>
  <c r="E296" i="17" s="1"/>
  <c r="E297" i="17" s="1"/>
  <c r="E298" i="17" s="1"/>
  <c r="E299" i="17" s="1"/>
  <c r="E300" i="17" s="1"/>
  <c r="E301" i="17" s="1"/>
  <c r="E302" i="17" s="1"/>
  <c r="E303" i="17" s="1"/>
  <c r="E304" i="17" s="1"/>
  <c r="E305" i="17" s="1"/>
  <c r="E306" i="17" s="1"/>
  <c r="E307" i="17" s="1"/>
  <c r="E308" i="17" s="1"/>
  <c r="E309" i="17" s="1"/>
  <c r="E310" i="17" s="1"/>
  <c r="E311" i="17" s="1"/>
  <c r="E312" i="17" s="1"/>
  <c r="E313" i="17" s="1"/>
  <c r="E314" i="17" s="1"/>
  <c r="E315" i="17" s="1"/>
  <c r="E316" i="17" s="1"/>
  <c r="E317" i="17" s="1"/>
  <c r="E318" i="17" s="1"/>
  <c r="E319" i="17" s="1"/>
  <c r="E320" i="17" s="1"/>
  <c r="E321" i="17" s="1"/>
  <c r="E322" i="17" s="1"/>
  <c r="E323" i="17" s="1"/>
  <c r="E324" i="17" s="1"/>
  <c r="E325" i="17" s="1"/>
  <c r="E326" i="17" s="1"/>
  <c r="E327" i="17" s="1"/>
  <c r="E328" i="17" s="1"/>
  <c r="E329" i="17" s="1"/>
  <c r="E330" i="17" s="1"/>
  <c r="E331" i="17" s="1"/>
  <c r="E332" i="17" s="1"/>
  <c r="E333" i="17" s="1"/>
  <c r="E334" i="17" s="1"/>
  <c r="E335" i="17" s="1"/>
  <c r="E336" i="17" s="1"/>
  <c r="E337" i="17" s="1"/>
  <c r="E338" i="17" s="1"/>
  <c r="E339" i="17" s="1"/>
  <c r="E340" i="17" s="1"/>
  <c r="E341" i="17" s="1"/>
  <c r="E342" i="17" s="1"/>
  <c r="E343" i="17" s="1"/>
  <c r="E344" i="17" s="1"/>
  <c r="E345" i="17" s="1"/>
  <c r="E346" i="17" s="1"/>
  <c r="E347" i="17" s="1"/>
  <c r="E348" i="17" s="1"/>
  <c r="E349" i="17" s="1"/>
  <c r="E350" i="17" s="1"/>
  <c r="E351" i="17" s="1"/>
  <c r="E352" i="17" s="1"/>
  <c r="E353" i="17" s="1"/>
  <c r="E354" i="17" s="1"/>
  <c r="E355" i="17" s="1"/>
  <c r="E356" i="17" s="1"/>
  <c r="E357" i="17" s="1"/>
  <c r="E358" i="17" s="1"/>
  <c r="E359" i="17" s="1"/>
  <c r="E360" i="17" s="1"/>
  <c r="E361" i="17" s="1"/>
  <c r="E362" i="17" s="1"/>
  <c r="E363" i="17" s="1"/>
  <c r="E364" i="17" s="1"/>
  <c r="E365" i="17" s="1"/>
  <c r="E366" i="17" s="1"/>
  <c r="E367" i="17" s="1"/>
  <c r="E368" i="17" s="1"/>
  <c r="E369" i="17" s="1"/>
  <c r="E370" i="17" s="1"/>
  <c r="E371" i="17" s="1"/>
  <c r="E372" i="17" s="1"/>
  <c r="E373" i="17" s="1"/>
  <c r="E374" i="17" s="1"/>
  <c r="E375" i="17" s="1"/>
  <c r="E376" i="17" s="1"/>
  <c r="E377" i="17" s="1"/>
  <c r="E378" i="17" s="1"/>
  <c r="E379" i="17" s="1"/>
  <c r="E380" i="17" s="1"/>
  <c r="E381" i="17" s="1"/>
  <c r="E382" i="17" s="1"/>
  <c r="E383" i="17" s="1"/>
  <c r="E384" i="17" s="1"/>
  <c r="E385" i="17" s="1"/>
  <c r="E386" i="17" s="1"/>
  <c r="E387" i="17" s="1"/>
  <c r="E388" i="17" s="1"/>
  <c r="E389" i="17" s="1"/>
  <c r="E390" i="17" s="1"/>
  <c r="E391" i="17" s="1"/>
  <c r="E392" i="17" s="1"/>
  <c r="E393" i="17" s="1"/>
  <c r="E394" i="17" s="1"/>
  <c r="E395" i="17" s="1"/>
  <c r="E396" i="17" s="1"/>
  <c r="E397" i="17" s="1"/>
  <c r="E398" i="17" s="1"/>
  <c r="E399" i="17" s="1"/>
  <c r="E400" i="17" s="1"/>
  <c r="E401" i="17" s="1"/>
  <c r="E402" i="17" s="1"/>
  <c r="E403" i="17" s="1"/>
  <c r="E404" i="17" s="1"/>
  <c r="E405" i="17" s="1"/>
  <c r="E406" i="17" s="1"/>
  <c r="E407" i="17" s="1"/>
  <c r="E408" i="17" s="1"/>
  <c r="E409" i="17" s="1"/>
  <c r="E410" i="17" s="1"/>
  <c r="E411" i="17" s="1"/>
  <c r="E412" i="17" s="1"/>
  <c r="E413" i="17" s="1"/>
  <c r="E414" i="17" s="1"/>
  <c r="E415" i="17" s="1"/>
  <c r="E416" i="17" s="1"/>
  <c r="E417" i="17" s="1"/>
  <c r="E418" i="17" s="1"/>
  <c r="E419" i="17" s="1"/>
  <c r="E420" i="17" s="1"/>
  <c r="E421" i="17" s="1"/>
  <c r="E422" i="17" s="1"/>
  <c r="E423" i="17" s="1"/>
  <c r="E424" i="17" s="1"/>
  <c r="E425" i="17" s="1"/>
  <c r="E426" i="17" s="1"/>
  <c r="E427" i="17" s="1"/>
  <c r="E428" i="17" s="1"/>
  <c r="E429" i="17" s="1"/>
  <c r="E430" i="17" s="1"/>
  <c r="E431" i="17" s="1"/>
  <c r="E432" i="17" s="1"/>
  <c r="E433" i="17" s="1"/>
  <c r="E434" i="17" s="1"/>
  <c r="E435" i="17" s="1"/>
  <c r="E436" i="17" s="1"/>
  <c r="E437" i="17" s="1"/>
  <c r="E438" i="17" s="1"/>
  <c r="E439" i="17" s="1"/>
  <c r="E440" i="17" s="1"/>
  <c r="E441" i="17" s="1"/>
  <c r="E442" i="17" s="1"/>
  <c r="E443" i="17" s="1"/>
  <c r="E444" i="17" s="1"/>
  <c r="E445" i="17" s="1"/>
  <c r="E446" i="17" s="1"/>
  <c r="E447" i="17" s="1"/>
  <c r="E448" i="17" s="1"/>
  <c r="E449" i="17" s="1"/>
  <c r="E450" i="17" s="1"/>
  <c r="E451" i="17" s="1"/>
  <c r="E452" i="17" s="1"/>
  <c r="E453" i="17" s="1"/>
  <c r="E454" i="17" s="1"/>
  <c r="E455" i="17" s="1"/>
  <c r="E456" i="17" s="1"/>
  <c r="E457" i="17" s="1"/>
  <c r="E458" i="17" s="1"/>
  <c r="E459" i="17" s="1"/>
  <c r="E460" i="17" s="1"/>
  <c r="E461" i="17" s="1"/>
  <c r="E462" i="17" s="1"/>
  <c r="E463" i="17" s="1"/>
  <c r="E464" i="17" s="1"/>
  <c r="E465" i="17" s="1"/>
  <c r="E466" i="17" s="1"/>
  <c r="E467" i="17" s="1"/>
  <c r="E468" i="17" s="1"/>
  <c r="E469" i="17" s="1"/>
  <c r="E470" i="17" s="1"/>
  <c r="E471" i="17" s="1"/>
  <c r="E472" i="17" s="1"/>
  <c r="E473" i="17" s="1"/>
  <c r="E474" i="17" s="1"/>
  <c r="E475" i="17" s="1"/>
  <c r="E476" i="17" s="1"/>
  <c r="E477" i="17" s="1"/>
  <c r="E478" i="17" s="1"/>
  <c r="E479" i="17" s="1"/>
  <c r="E480" i="17" s="1"/>
  <c r="E481" i="17" s="1"/>
  <c r="E482" i="17" s="1"/>
  <c r="E483" i="17" s="1"/>
  <c r="E484" i="17" s="1"/>
  <c r="E485" i="17" s="1"/>
  <c r="E486" i="17" s="1"/>
  <c r="E487" i="17" s="1"/>
  <c r="E488" i="17" s="1"/>
  <c r="E489" i="17" s="1"/>
  <c r="E490" i="17" s="1"/>
  <c r="E491" i="17" s="1"/>
  <c r="E492" i="17" s="1"/>
  <c r="E493" i="17" s="1"/>
  <c r="E494" i="17" s="1"/>
  <c r="E495" i="17" s="1"/>
  <c r="E496" i="17" s="1"/>
  <c r="E497" i="17" s="1"/>
  <c r="E498" i="17" s="1"/>
  <c r="E499" i="17" s="1"/>
  <c r="E500" i="17" s="1"/>
  <c r="E501" i="17" s="1"/>
  <c r="E502" i="17" s="1"/>
  <c r="E503" i="17" s="1"/>
  <c r="E504" i="17" s="1"/>
  <c r="E505" i="17" s="1"/>
  <c r="E506" i="17" s="1"/>
  <c r="E507" i="17" s="1"/>
  <c r="E508" i="17" s="1"/>
  <c r="E509" i="17" s="1"/>
  <c r="E510" i="17" s="1"/>
  <c r="E511" i="17" s="1"/>
  <c r="E512" i="17" s="1"/>
  <c r="E513" i="17" s="1"/>
  <c r="E514" i="17" s="1"/>
  <c r="E515" i="17" s="1"/>
  <c r="E516" i="17" s="1"/>
  <c r="E517" i="17" s="1"/>
  <c r="E518" i="17" s="1"/>
  <c r="E519" i="17" s="1"/>
  <c r="E520" i="17" s="1"/>
  <c r="E521" i="17" s="1"/>
  <c r="E522" i="17" s="1"/>
  <c r="E523" i="17" s="1"/>
  <c r="E524" i="17" s="1"/>
  <c r="E525" i="17" s="1"/>
  <c r="E526" i="17" s="1"/>
  <c r="E527" i="17" s="1"/>
  <c r="E528" i="17" s="1"/>
  <c r="E529" i="17" s="1"/>
  <c r="E530" i="17" s="1"/>
  <c r="E531" i="17" s="1"/>
  <c r="E532" i="17" s="1"/>
  <c r="E533" i="17" s="1"/>
  <c r="E534" i="17" s="1"/>
  <c r="E535" i="17" s="1"/>
  <c r="E536" i="17" s="1"/>
  <c r="E537" i="17" s="1"/>
  <c r="E538" i="17" s="1"/>
  <c r="E539" i="17" s="1"/>
  <c r="E540" i="17" s="1"/>
  <c r="E541" i="17" s="1"/>
  <c r="E542" i="17" s="1"/>
  <c r="E543" i="17" s="1"/>
  <c r="E544" i="17" s="1"/>
  <c r="E545" i="17" s="1"/>
  <c r="E546" i="17" s="1"/>
  <c r="E547" i="17" s="1"/>
  <c r="E548" i="17" s="1"/>
  <c r="E549" i="17" s="1"/>
  <c r="E550" i="17" s="1"/>
  <c r="E551" i="17" s="1"/>
  <c r="E552" i="17" s="1"/>
  <c r="E553" i="17" s="1"/>
  <c r="E554" i="17" s="1"/>
  <c r="E555" i="17" s="1"/>
  <c r="E556" i="17" s="1"/>
  <c r="E557" i="17" s="1"/>
  <c r="E558" i="17" s="1"/>
  <c r="E559" i="17" s="1"/>
  <c r="E560" i="17" s="1"/>
  <c r="E561" i="17" s="1"/>
  <c r="E562" i="17" s="1"/>
  <c r="E563" i="17" s="1"/>
  <c r="E564" i="17" s="1"/>
  <c r="E565" i="17" s="1"/>
  <c r="E566" i="17" s="1"/>
  <c r="E567" i="17" s="1"/>
  <c r="E568" i="17" s="1"/>
  <c r="E569" i="17" s="1"/>
  <c r="E570" i="17" s="1"/>
  <c r="E571" i="17" s="1"/>
  <c r="E572" i="17" s="1"/>
  <c r="E573" i="17" s="1"/>
  <c r="E574" i="17" s="1"/>
  <c r="E575" i="17" s="1"/>
  <c r="E576" i="17" s="1"/>
  <c r="E577" i="17" s="1"/>
  <c r="E578" i="17" s="1"/>
  <c r="E579" i="17" s="1"/>
  <c r="E580" i="17" s="1"/>
  <c r="E581" i="17" s="1"/>
  <c r="E582" i="17" s="1"/>
  <c r="E583" i="17" s="1"/>
  <c r="E584" i="17" s="1"/>
  <c r="E585" i="17" s="1"/>
  <c r="E586" i="17" s="1"/>
  <c r="E587" i="17" s="1"/>
  <c r="E588" i="17" s="1"/>
  <c r="E589" i="17" s="1"/>
  <c r="E590" i="17" s="1"/>
  <c r="E591" i="17" s="1"/>
  <c r="E592" i="17" s="1"/>
  <c r="E593" i="17" s="1"/>
  <c r="E594" i="17" s="1"/>
  <c r="E595" i="17" s="1"/>
  <c r="E596" i="17" s="1"/>
  <c r="E597" i="17" s="1"/>
  <c r="E598" i="17" s="1"/>
  <c r="E599" i="17" s="1"/>
  <c r="E600" i="17" s="1"/>
  <c r="E601" i="17" s="1"/>
  <c r="E602" i="17" s="1"/>
  <c r="E603" i="17" s="1"/>
  <c r="E604" i="17" s="1"/>
  <c r="E605" i="17" s="1"/>
  <c r="E606" i="17" s="1"/>
  <c r="E607" i="17" s="1"/>
  <c r="E608" i="17" s="1"/>
  <c r="E609" i="17" s="1"/>
  <c r="E610" i="17" s="1"/>
  <c r="E611" i="17" s="1"/>
  <c r="E612" i="17" s="1"/>
  <c r="E613" i="17" s="1"/>
  <c r="E614" i="17" s="1"/>
  <c r="E615" i="17" s="1"/>
  <c r="E616" i="17" s="1"/>
  <c r="E617" i="17" s="1"/>
  <c r="E618" i="17" s="1"/>
  <c r="E619" i="17" s="1"/>
  <c r="E620" i="17" s="1"/>
  <c r="E621" i="17" s="1"/>
  <c r="E622" i="17" s="1"/>
  <c r="F13" i="17"/>
  <c r="F14" i="17" s="1"/>
  <c r="F15" i="17" s="1"/>
  <c r="F16" i="17" s="1"/>
  <c r="F17" i="17" s="1"/>
  <c r="F18" i="17" s="1"/>
  <c r="F19" i="17" s="1"/>
  <c r="F20" i="17" s="1"/>
  <c r="F21" i="17" s="1"/>
  <c r="F22" i="17" s="1"/>
  <c r="F23" i="17" s="1"/>
  <c r="F24" i="17" s="1"/>
  <c r="F25" i="17" s="1"/>
  <c r="F26" i="17" s="1"/>
  <c r="F27" i="17" s="1"/>
  <c r="F28" i="17" s="1"/>
  <c r="F29" i="17" s="1"/>
  <c r="F30" i="17" s="1"/>
  <c r="F31" i="17" s="1"/>
  <c r="F32" i="17" s="1"/>
  <c r="F33" i="17" s="1"/>
  <c r="F34" i="17" s="1"/>
  <c r="F35" i="17" s="1"/>
  <c r="F36" i="17" s="1"/>
  <c r="F37" i="17" s="1"/>
  <c r="F38" i="17" s="1"/>
  <c r="F39" i="17" s="1"/>
  <c r="F40" i="17" s="1"/>
  <c r="F41" i="17" s="1"/>
  <c r="F42" i="17" s="1"/>
  <c r="F43" i="17" s="1"/>
  <c r="F44" i="17" s="1"/>
  <c r="F45" i="17" s="1"/>
  <c r="F46" i="17" s="1"/>
  <c r="F47" i="17" s="1"/>
  <c r="F48" i="17" s="1"/>
  <c r="F49" i="17" s="1"/>
  <c r="F50" i="17" s="1"/>
  <c r="F51" i="17" s="1"/>
  <c r="F52" i="17" s="1"/>
  <c r="F53" i="17" s="1"/>
  <c r="F54" i="17" s="1"/>
  <c r="F55" i="17" s="1"/>
  <c r="F56" i="17" s="1"/>
  <c r="F57" i="17" s="1"/>
  <c r="F58" i="17" s="1"/>
  <c r="F59" i="17" s="1"/>
  <c r="F60" i="17" s="1"/>
  <c r="F61" i="17" s="1"/>
  <c r="F62" i="17" s="1"/>
  <c r="F63" i="17" s="1"/>
  <c r="F64" i="17" s="1"/>
  <c r="F65" i="17" s="1"/>
  <c r="F66" i="17" s="1"/>
  <c r="F67" i="17" s="1"/>
  <c r="F68" i="17" s="1"/>
  <c r="F69" i="17" s="1"/>
  <c r="F70" i="17" s="1"/>
  <c r="F71" i="17" s="1"/>
  <c r="F72" i="17" s="1"/>
  <c r="F73" i="17" s="1"/>
  <c r="F74" i="17" s="1"/>
  <c r="F75" i="17" s="1"/>
  <c r="F76" i="17" s="1"/>
  <c r="F77" i="17" s="1"/>
  <c r="F78" i="17" s="1"/>
  <c r="F79" i="17" s="1"/>
  <c r="F80" i="17" s="1"/>
  <c r="F81" i="17" s="1"/>
  <c r="F82" i="17" s="1"/>
  <c r="F83" i="17" s="1"/>
  <c r="F84" i="17" s="1"/>
  <c r="F85" i="17" s="1"/>
  <c r="F86" i="17" s="1"/>
  <c r="F87" i="17" s="1"/>
  <c r="F88" i="17" s="1"/>
  <c r="F89" i="17" s="1"/>
  <c r="F90" i="17" s="1"/>
  <c r="F91" i="17" s="1"/>
  <c r="F92" i="17" s="1"/>
  <c r="F93" i="17" s="1"/>
  <c r="F94" i="17" s="1"/>
  <c r="F95" i="17" s="1"/>
  <c r="F96" i="17" s="1"/>
  <c r="F97" i="17" s="1"/>
  <c r="F98" i="17" s="1"/>
  <c r="F99" i="17" s="1"/>
  <c r="F100" i="17" s="1"/>
  <c r="F101" i="17" s="1"/>
  <c r="F102" i="17" s="1"/>
  <c r="F103" i="17" s="1"/>
  <c r="F104" i="17" s="1"/>
  <c r="F105" i="17" s="1"/>
  <c r="F106" i="17" s="1"/>
  <c r="F107" i="17" s="1"/>
  <c r="F108" i="17" s="1"/>
  <c r="F109" i="17" s="1"/>
  <c r="F110" i="17" s="1"/>
  <c r="F111" i="17" s="1"/>
  <c r="F112" i="17" s="1"/>
  <c r="F113" i="17" s="1"/>
  <c r="F114" i="17" s="1"/>
  <c r="F115" i="17" s="1"/>
  <c r="F116" i="17" s="1"/>
  <c r="F117" i="17" s="1"/>
  <c r="F118" i="17" s="1"/>
  <c r="F119" i="17" s="1"/>
  <c r="F120" i="17" s="1"/>
  <c r="F121" i="17" s="1"/>
  <c r="F122" i="17" s="1"/>
  <c r="F123" i="17" s="1"/>
  <c r="F124" i="17" s="1"/>
  <c r="F125" i="17" s="1"/>
  <c r="F126" i="17" s="1"/>
  <c r="F127" i="17" s="1"/>
  <c r="F128" i="17" s="1"/>
  <c r="F129" i="17" s="1"/>
  <c r="F130" i="17" s="1"/>
  <c r="F131" i="17" s="1"/>
  <c r="F132" i="17" s="1"/>
  <c r="F133" i="17" s="1"/>
  <c r="F134" i="17" s="1"/>
  <c r="F135" i="17" s="1"/>
  <c r="F136" i="17" s="1"/>
  <c r="F137" i="17" s="1"/>
  <c r="F138" i="17" s="1"/>
  <c r="F139" i="17" s="1"/>
  <c r="F140" i="17" s="1"/>
  <c r="F141" i="17" s="1"/>
  <c r="F142" i="17" s="1"/>
  <c r="F143" i="17" s="1"/>
  <c r="F144" i="17" s="1"/>
  <c r="F145" i="17" s="1"/>
  <c r="F146" i="17" s="1"/>
  <c r="F147" i="17" s="1"/>
  <c r="F148" i="17" s="1"/>
  <c r="F149" i="17" s="1"/>
  <c r="F150" i="17" s="1"/>
  <c r="F151" i="17" s="1"/>
  <c r="F152" i="17" s="1"/>
  <c r="F153" i="17" s="1"/>
  <c r="F154" i="17" s="1"/>
  <c r="F155" i="17" s="1"/>
  <c r="F156" i="17" s="1"/>
  <c r="F157" i="17" s="1"/>
  <c r="F158" i="17" s="1"/>
  <c r="F159" i="17" s="1"/>
  <c r="F160" i="17" s="1"/>
  <c r="F161" i="17" s="1"/>
  <c r="F162" i="17" s="1"/>
  <c r="F163" i="17" s="1"/>
  <c r="F164" i="17" s="1"/>
  <c r="F165" i="17" s="1"/>
  <c r="F166" i="17" s="1"/>
  <c r="F167" i="17" s="1"/>
  <c r="F168" i="17" s="1"/>
  <c r="F169" i="17" s="1"/>
  <c r="F170" i="17" s="1"/>
  <c r="F171" i="17" s="1"/>
  <c r="F172" i="17" s="1"/>
  <c r="F173" i="17" s="1"/>
  <c r="F174" i="17" s="1"/>
  <c r="F175" i="17" s="1"/>
  <c r="F176" i="17" s="1"/>
  <c r="F177" i="17" s="1"/>
  <c r="F178" i="17" s="1"/>
  <c r="F179" i="17" s="1"/>
  <c r="F180" i="17" s="1"/>
  <c r="F181" i="17" s="1"/>
  <c r="F182" i="17" s="1"/>
  <c r="F183" i="17" s="1"/>
  <c r="F184" i="17" s="1"/>
  <c r="F185" i="17" s="1"/>
  <c r="F186" i="17" s="1"/>
  <c r="F187" i="17" s="1"/>
  <c r="F188" i="17" s="1"/>
  <c r="F189" i="17" s="1"/>
  <c r="F190" i="17" s="1"/>
  <c r="F191" i="17" s="1"/>
  <c r="F192" i="17" s="1"/>
  <c r="F193" i="17" s="1"/>
  <c r="F194" i="17" s="1"/>
  <c r="F195" i="17" s="1"/>
  <c r="F196" i="17" s="1"/>
  <c r="F197" i="17" s="1"/>
  <c r="F198" i="17" s="1"/>
  <c r="F199" i="17" s="1"/>
  <c r="F200" i="17" s="1"/>
  <c r="F201" i="17" s="1"/>
  <c r="F202" i="17" s="1"/>
  <c r="F203" i="17" s="1"/>
  <c r="F204" i="17" s="1"/>
  <c r="F205" i="17" s="1"/>
  <c r="F206" i="17" s="1"/>
  <c r="F207" i="17" s="1"/>
  <c r="F208" i="17" s="1"/>
  <c r="F209" i="17" s="1"/>
  <c r="F210" i="17" s="1"/>
  <c r="F211" i="17" s="1"/>
  <c r="F212" i="17" s="1"/>
  <c r="F213" i="17" s="1"/>
  <c r="F214" i="17" s="1"/>
  <c r="F215" i="17" s="1"/>
  <c r="F216" i="17" s="1"/>
  <c r="F217" i="17" s="1"/>
  <c r="F218" i="17" s="1"/>
  <c r="F219" i="17" s="1"/>
  <c r="F220" i="17" s="1"/>
  <c r="F221" i="17" s="1"/>
  <c r="F222" i="17" s="1"/>
  <c r="F223" i="17" s="1"/>
  <c r="F224" i="17" s="1"/>
  <c r="F225" i="17" s="1"/>
  <c r="F226" i="17" s="1"/>
  <c r="F227" i="17" s="1"/>
  <c r="F228" i="17" s="1"/>
  <c r="F229" i="17" s="1"/>
  <c r="F230" i="17" s="1"/>
  <c r="F231" i="17" s="1"/>
  <c r="F232" i="17" s="1"/>
  <c r="F233" i="17" s="1"/>
  <c r="F234" i="17" s="1"/>
  <c r="F235" i="17" s="1"/>
  <c r="F236" i="17" s="1"/>
  <c r="F237" i="17" s="1"/>
  <c r="F238" i="17" s="1"/>
  <c r="F239" i="17" s="1"/>
  <c r="F240" i="17" s="1"/>
  <c r="F241" i="17" s="1"/>
  <c r="F242" i="17" s="1"/>
  <c r="F243" i="17" s="1"/>
  <c r="F244" i="17" s="1"/>
  <c r="F245" i="17" s="1"/>
  <c r="F246" i="17" s="1"/>
  <c r="F247" i="17" s="1"/>
  <c r="F248" i="17" s="1"/>
  <c r="F249" i="17" s="1"/>
  <c r="F250" i="17" s="1"/>
  <c r="F251" i="17" s="1"/>
  <c r="F252" i="17" s="1"/>
  <c r="F253" i="17" s="1"/>
  <c r="F254" i="17" s="1"/>
  <c r="F255" i="17" s="1"/>
  <c r="F256" i="17" s="1"/>
  <c r="F257" i="17" s="1"/>
  <c r="F258" i="17" s="1"/>
  <c r="F259" i="17" s="1"/>
  <c r="F260" i="17" s="1"/>
  <c r="F261" i="17" s="1"/>
  <c r="F262" i="17" s="1"/>
  <c r="F263" i="17" s="1"/>
  <c r="F264" i="17" s="1"/>
  <c r="F265" i="17" s="1"/>
  <c r="F266" i="17" s="1"/>
  <c r="F267" i="17" s="1"/>
  <c r="F268" i="17" s="1"/>
  <c r="F269" i="17" s="1"/>
  <c r="F270" i="17" s="1"/>
  <c r="F271" i="17" s="1"/>
  <c r="F272" i="17" s="1"/>
  <c r="F273" i="17" s="1"/>
  <c r="F274" i="17" s="1"/>
  <c r="F275" i="17" s="1"/>
  <c r="F276" i="17" s="1"/>
  <c r="F277" i="17" s="1"/>
  <c r="F278" i="17" s="1"/>
  <c r="F279" i="17" s="1"/>
  <c r="F280" i="17" s="1"/>
  <c r="F281" i="17" s="1"/>
  <c r="F282" i="17" s="1"/>
  <c r="F283" i="17" s="1"/>
  <c r="F284" i="17" s="1"/>
  <c r="F285" i="17" s="1"/>
  <c r="F286" i="17" s="1"/>
  <c r="F287" i="17" s="1"/>
  <c r="F288" i="17" s="1"/>
  <c r="F289" i="17" s="1"/>
  <c r="F290" i="17" s="1"/>
  <c r="F291" i="17" s="1"/>
  <c r="F292" i="17" s="1"/>
  <c r="F293" i="17" s="1"/>
  <c r="F294" i="17" s="1"/>
  <c r="F295" i="17" s="1"/>
  <c r="F296" i="17" s="1"/>
  <c r="F297" i="17" s="1"/>
  <c r="F298" i="17" s="1"/>
  <c r="F299" i="17" s="1"/>
  <c r="F300" i="17" s="1"/>
  <c r="F301" i="17" s="1"/>
  <c r="F302" i="17" s="1"/>
  <c r="F303" i="17" s="1"/>
  <c r="F304" i="17" s="1"/>
  <c r="F305" i="17" s="1"/>
  <c r="F306" i="17" s="1"/>
  <c r="F307" i="17" s="1"/>
  <c r="F308" i="17" s="1"/>
  <c r="F309" i="17" s="1"/>
  <c r="F310" i="17" s="1"/>
  <c r="F311" i="17" s="1"/>
  <c r="F312" i="17" s="1"/>
  <c r="F313" i="17" s="1"/>
  <c r="F314" i="17" s="1"/>
  <c r="F315" i="17" s="1"/>
  <c r="F316" i="17" s="1"/>
  <c r="F317" i="17" s="1"/>
  <c r="F318" i="17" s="1"/>
  <c r="F319" i="17" s="1"/>
  <c r="F320" i="17" s="1"/>
  <c r="F321" i="17" s="1"/>
  <c r="F322" i="17" s="1"/>
  <c r="F323" i="17" s="1"/>
  <c r="F324" i="17" s="1"/>
  <c r="F325" i="17" s="1"/>
  <c r="F326" i="17" s="1"/>
  <c r="F327" i="17" s="1"/>
  <c r="F328" i="17" s="1"/>
  <c r="F329" i="17" s="1"/>
  <c r="F330" i="17" s="1"/>
  <c r="F331" i="17" s="1"/>
  <c r="F332" i="17" s="1"/>
  <c r="F333" i="17" s="1"/>
  <c r="F334" i="17" s="1"/>
  <c r="F335" i="17" s="1"/>
  <c r="F336" i="17" s="1"/>
  <c r="F337" i="17" s="1"/>
  <c r="F338" i="17" s="1"/>
  <c r="F339" i="17" s="1"/>
  <c r="F340" i="17" s="1"/>
  <c r="F341" i="17" s="1"/>
  <c r="F342" i="17" s="1"/>
  <c r="F343" i="17" s="1"/>
  <c r="F344" i="17" s="1"/>
  <c r="F345" i="17" s="1"/>
  <c r="F346" i="17" s="1"/>
  <c r="F347" i="17" s="1"/>
  <c r="F348" i="17" s="1"/>
  <c r="F349" i="17" s="1"/>
  <c r="F350" i="17" s="1"/>
  <c r="F351" i="17" s="1"/>
  <c r="F352" i="17" s="1"/>
  <c r="F353" i="17" s="1"/>
  <c r="F354" i="17" s="1"/>
  <c r="F355" i="17" s="1"/>
  <c r="F356" i="17" s="1"/>
  <c r="F357" i="17" s="1"/>
  <c r="F358" i="17" s="1"/>
  <c r="F359" i="17" s="1"/>
  <c r="F360" i="17" s="1"/>
  <c r="F361" i="17" s="1"/>
  <c r="F362" i="17" s="1"/>
  <c r="F363" i="17" s="1"/>
  <c r="F364" i="17" s="1"/>
  <c r="F365" i="17" s="1"/>
  <c r="F366" i="17" s="1"/>
  <c r="F367" i="17" s="1"/>
  <c r="F368" i="17" s="1"/>
  <c r="F369" i="17" s="1"/>
  <c r="F370" i="17" s="1"/>
  <c r="F371" i="17" s="1"/>
  <c r="F372" i="17" s="1"/>
  <c r="F373" i="17" s="1"/>
  <c r="F374" i="17" s="1"/>
  <c r="F375" i="17" s="1"/>
  <c r="F376" i="17" s="1"/>
  <c r="F377" i="17" s="1"/>
  <c r="F378" i="17" s="1"/>
  <c r="F379" i="17" s="1"/>
  <c r="F380" i="17" s="1"/>
  <c r="F381" i="17" s="1"/>
  <c r="F382" i="17" s="1"/>
  <c r="F383" i="17" s="1"/>
  <c r="F384" i="17" s="1"/>
  <c r="F385" i="17" s="1"/>
  <c r="F386" i="17" s="1"/>
  <c r="F387" i="17" s="1"/>
  <c r="F388" i="17" s="1"/>
  <c r="F389" i="17" s="1"/>
  <c r="F390" i="17" s="1"/>
  <c r="F391" i="17" s="1"/>
  <c r="F392" i="17" s="1"/>
  <c r="F393" i="17" s="1"/>
  <c r="F394" i="17" s="1"/>
  <c r="F395" i="17" s="1"/>
  <c r="F396" i="17" s="1"/>
  <c r="F397" i="17" s="1"/>
  <c r="F398" i="17" s="1"/>
  <c r="F399" i="17" s="1"/>
  <c r="F400" i="17" s="1"/>
  <c r="F401" i="17" s="1"/>
  <c r="F402" i="17" s="1"/>
  <c r="F403" i="17" s="1"/>
  <c r="F404" i="17" s="1"/>
  <c r="F405" i="17" s="1"/>
  <c r="F406" i="17" s="1"/>
  <c r="F407" i="17" s="1"/>
  <c r="F408" i="17" s="1"/>
  <c r="F409" i="17" s="1"/>
  <c r="F410" i="17" s="1"/>
  <c r="F411" i="17" s="1"/>
  <c r="F412" i="17" s="1"/>
  <c r="F413" i="17" s="1"/>
  <c r="F414" i="17" s="1"/>
  <c r="F415" i="17" s="1"/>
  <c r="F416" i="17" s="1"/>
  <c r="F417" i="17" s="1"/>
  <c r="F418" i="17" s="1"/>
  <c r="F419" i="17" s="1"/>
  <c r="F420" i="17" s="1"/>
  <c r="F421" i="17" s="1"/>
  <c r="F422" i="17" s="1"/>
  <c r="F423" i="17" s="1"/>
  <c r="F424" i="17" s="1"/>
  <c r="F425" i="17" s="1"/>
  <c r="F426" i="17" s="1"/>
  <c r="F427" i="17" s="1"/>
  <c r="F428" i="17" s="1"/>
  <c r="F429" i="17" s="1"/>
  <c r="F430" i="17" s="1"/>
  <c r="F431" i="17" s="1"/>
  <c r="F432" i="17" s="1"/>
  <c r="F433" i="17" s="1"/>
  <c r="F434" i="17" s="1"/>
  <c r="F435" i="17" s="1"/>
  <c r="F436" i="17" s="1"/>
  <c r="F437" i="17" s="1"/>
  <c r="F438" i="17" s="1"/>
  <c r="F439" i="17" s="1"/>
  <c r="F440" i="17" s="1"/>
  <c r="F441" i="17" s="1"/>
  <c r="F442" i="17" s="1"/>
  <c r="F443" i="17" s="1"/>
  <c r="F444" i="17" s="1"/>
  <c r="F445" i="17" s="1"/>
  <c r="F446" i="17" s="1"/>
  <c r="F447" i="17" s="1"/>
  <c r="F448" i="17" s="1"/>
  <c r="F449" i="17" s="1"/>
  <c r="F450" i="17" s="1"/>
  <c r="F451" i="17" s="1"/>
  <c r="F452" i="17" s="1"/>
  <c r="F453" i="17" s="1"/>
  <c r="F454" i="17" s="1"/>
  <c r="F455" i="17" s="1"/>
  <c r="F456" i="17" s="1"/>
  <c r="F457" i="17" s="1"/>
  <c r="F458" i="17" s="1"/>
  <c r="F459" i="17" s="1"/>
  <c r="F460" i="17" s="1"/>
  <c r="F461" i="17" s="1"/>
  <c r="F462" i="17" s="1"/>
  <c r="F463" i="17" s="1"/>
  <c r="F464" i="17" s="1"/>
  <c r="F465" i="17" s="1"/>
  <c r="F466" i="17" s="1"/>
  <c r="F467" i="17" s="1"/>
  <c r="F468" i="17" s="1"/>
  <c r="F469" i="17" s="1"/>
  <c r="F470" i="17" s="1"/>
  <c r="F471" i="17" s="1"/>
  <c r="F472" i="17" s="1"/>
  <c r="F473" i="17" s="1"/>
  <c r="F474" i="17" s="1"/>
  <c r="F475" i="17" s="1"/>
  <c r="F476" i="17" s="1"/>
  <c r="F477" i="17" s="1"/>
  <c r="F478" i="17" s="1"/>
  <c r="F479" i="17" s="1"/>
  <c r="F480" i="17" s="1"/>
  <c r="F481" i="17" s="1"/>
  <c r="F482" i="17" s="1"/>
  <c r="F483" i="17" s="1"/>
  <c r="F484" i="17" s="1"/>
  <c r="F485" i="17" s="1"/>
  <c r="F486" i="17" s="1"/>
  <c r="F487" i="17" s="1"/>
  <c r="F488" i="17" s="1"/>
  <c r="F489" i="17" s="1"/>
  <c r="F490" i="17" s="1"/>
  <c r="F491" i="17" s="1"/>
  <c r="F492" i="17" s="1"/>
  <c r="F493" i="17" s="1"/>
  <c r="F494" i="17" s="1"/>
  <c r="F495" i="17" s="1"/>
  <c r="F496" i="17" s="1"/>
  <c r="F497" i="17" s="1"/>
  <c r="F498" i="17" s="1"/>
  <c r="F499" i="17" s="1"/>
  <c r="F500" i="17" s="1"/>
  <c r="F501" i="17" s="1"/>
  <c r="F502" i="17" s="1"/>
  <c r="F503" i="17" s="1"/>
  <c r="F504" i="17" s="1"/>
  <c r="F505" i="17" s="1"/>
  <c r="F506" i="17" s="1"/>
  <c r="F507" i="17" s="1"/>
  <c r="F508" i="17" s="1"/>
  <c r="F509" i="17" s="1"/>
  <c r="F510" i="17" s="1"/>
  <c r="F511" i="17" s="1"/>
  <c r="F512" i="17" s="1"/>
  <c r="F513" i="17" s="1"/>
  <c r="F514" i="17" s="1"/>
  <c r="F515" i="17" s="1"/>
  <c r="F516" i="17" s="1"/>
  <c r="F517" i="17" s="1"/>
  <c r="F518" i="17" s="1"/>
  <c r="F519" i="17" s="1"/>
  <c r="F520" i="17" s="1"/>
  <c r="F521" i="17" s="1"/>
  <c r="F522" i="17" s="1"/>
  <c r="F523" i="17" s="1"/>
  <c r="F524" i="17" s="1"/>
  <c r="F525" i="17" s="1"/>
  <c r="F526" i="17" s="1"/>
  <c r="F527" i="17" s="1"/>
  <c r="F528" i="17" s="1"/>
  <c r="F529" i="17" s="1"/>
  <c r="F530" i="17" s="1"/>
  <c r="F531" i="17" s="1"/>
  <c r="F532" i="17" s="1"/>
  <c r="F533" i="17" s="1"/>
  <c r="F534" i="17" s="1"/>
  <c r="F535" i="17" s="1"/>
  <c r="F536" i="17" s="1"/>
  <c r="F537" i="17" s="1"/>
  <c r="F538" i="17" s="1"/>
  <c r="F539" i="17" s="1"/>
  <c r="F540" i="17" s="1"/>
  <c r="F541" i="17" s="1"/>
  <c r="F542" i="17" s="1"/>
  <c r="F543" i="17" s="1"/>
  <c r="F544" i="17" s="1"/>
  <c r="F545" i="17" s="1"/>
  <c r="F546" i="17" s="1"/>
  <c r="F547" i="17" s="1"/>
  <c r="F548" i="17" s="1"/>
  <c r="F549" i="17" s="1"/>
  <c r="F550" i="17" s="1"/>
  <c r="F551" i="17" s="1"/>
  <c r="F552" i="17" s="1"/>
  <c r="F553" i="17" s="1"/>
  <c r="F554" i="17" s="1"/>
  <c r="F555" i="17" s="1"/>
  <c r="F556" i="17" s="1"/>
  <c r="F557" i="17" s="1"/>
  <c r="F558" i="17" s="1"/>
  <c r="F559" i="17" s="1"/>
  <c r="F560" i="17" s="1"/>
  <c r="F561" i="17" s="1"/>
  <c r="F562" i="17" s="1"/>
  <c r="F563" i="17" s="1"/>
  <c r="F564" i="17" s="1"/>
  <c r="F565" i="17" s="1"/>
  <c r="F566" i="17" s="1"/>
  <c r="F567" i="17" s="1"/>
  <c r="F568" i="17" s="1"/>
  <c r="F569" i="17" s="1"/>
  <c r="F570" i="17" s="1"/>
  <c r="F571" i="17" s="1"/>
  <c r="F572" i="17" s="1"/>
  <c r="F573" i="17" s="1"/>
  <c r="F574" i="17" s="1"/>
  <c r="F575" i="17" s="1"/>
  <c r="F576" i="17" s="1"/>
  <c r="F577" i="17" s="1"/>
  <c r="F578" i="17" s="1"/>
  <c r="F579" i="17" s="1"/>
  <c r="F580" i="17" s="1"/>
  <c r="F581" i="17" s="1"/>
  <c r="F582" i="17" s="1"/>
  <c r="F583" i="17" s="1"/>
  <c r="F584" i="17" s="1"/>
  <c r="F585" i="17" s="1"/>
  <c r="F586" i="17" s="1"/>
  <c r="F587" i="17" s="1"/>
  <c r="F588" i="17" s="1"/>
  <c r="F589" i="17" s="1"/>
  <c r="F590" i="17" s="1"/>
  <c r="F591" i="17" s="1"/>
  <c r="F592" i="17" s="1"/>
  <c r="F593" i="17" s="1"/>
  <c r="F594" i="17" s="1"/>
  <c r="F595" i="17" s="1"/>
  <c r="F596" i="17" s="1"/>
  <c r="F597" i="17" s="1"/>
  <c r="F598" i="17" s="1"/>
  <c r="F599" i="17" s="1"/>
  <c r="F600" i="17" s="1"/>
  <c r="F601" i="17" s="1"/>
  <c r="F602" i="17" s="1"/>
  <c r="F603" i="17" s="1"/>
  <c r="F604" i="17" s="1"/>
  <c r="F605" i="17" s="1"/>
  <c r="F606" i="17" s="1"/>
  <c r="F607" i="17" s="1"/>
  <c r="F608" i="17" s="1"/>
  <c r="F609" i="17" s="1"/>
  <c r="F610" i="17" s="1"/>
  <c r="F611" i="17" s="1"/>
  <c r="F612" i="17" s="1"/>
  <c r="F613" i="17" s="1"/>
  <c r="F614" i="17" s="1"/>
  <c r="F615" i="17" s="1"/>
  <c r="F616" i="17" s="1"/>
  <c r="F617" i="17" s="1"/>
  <c r="F618" i="17" s="1"/>
  <c r="F619" i="17" s="1"/>
  <c r="F620" i="17" s="1"/>
  <c r="F621" i="17" s="1"/>
  <c r="F622" i="17" s="1"/>
  <c r="G13" i="17"/>
  <c r="G14" i="17" s="1"/>
  <c r="G15" i="17" s="1"/>
  <c r="G16" i="17" s="1"/>
  <c r="G17" i="17" s="1"/>
  <c r="G18" i="17" s="1"/>
  <c r="G19" i="17" s="1"/>
  <c r="G20" i="17" s="1"/>
  <c r="G21" i="17" s="1"/>
  <c r="G22" i="17" s="1"/>
  <c r="G23" i="17" s="1"/>
  <c r="G24" i="17" s="1"/>
  <c r="G25" i="17" s="1"/>
  <c r="G26" i="17" s="1"/>
  <c r="G27" i="17" s="1"/>
  <c r="G28" i="17" s="1"/>
  <c r="G29" i="17" s="1"/>
  <c r="G30" i="17" s="1"/>
  <c r="G31" i="17" s="1"/>
  <c r="G32" i="17" s="1"/>
  <c r="G33" i="17" s="1"/>
  <c r="G34" i="17" s="1"/>
  <c r="G35" i="17" s="1"/>
  <c r="G36" i="17" s="1"/>
  <c r="G37" i="17" s="1"/>
  <c r="G38" i="17" s="1"/>
  <c r="G39" i="17" s="1"/>
  <c r="G40" i="17" s="1"/>
  <c r="G41" i="17" s="1"/>
  <c r="G42" i="17" s="1"/>
  <c r="G43" i="17" s="1"/>
  <c r="G44" i="17" s="1"/>
  <c r="G45" i="17" s="1"/>
  <c r="G46" i="17" s="1"/>
  <c r="G47" i="17" s="1"/>
  <c r="G48" i="17" s="1"/>
  <c r="G49" i="17" s="1"/>
  <c r="G50" i="17" s="1"/>
  <c r="G51" i="17" s="1"/>
  <c r="G52" i="17" s="1"/>
  <c r="G53" i="17" s="1"/>
  <c r="G54" i="17" s="1"/>
  <c r="G55" i="17" s="1"/>
  <c r="G56" i="17" s="1"/>
  <c r="G57" i="17" s="1"/>
  <c r="G58" i="17" s="1"/>
  <c r="G59" i="17" s="1"/>
  <c r="G60" i="17" s="1"/>
  <c r="G61" i="17" s="1"/>
  <c r="G62" i="17" s="1"/>
  <c r="G63" i="17" s="1"/>
  <c r="G64" i="17" s="1"/>
  <c r="G65" i="17" s="1"/>
  <c r="G66" i="17" s="1"/>
  <c r="G67" i="17" s="1"/>
  <c r="G68" i="17" s="1"/>
  <c r="G69" i="17" s="1"/>
  <c r="G70" i="17" s="1"/>
  <c r="G71" i="17" s="1"/>
  <c r="G72" i="17" s="1"/>
  <c r="G73" i="17" s="1"/>
  <c r="G74" i="17" s="1"/>
  <c r="G75" i="17" s="1"/>
  <c r="G76" i="17" s="1"/>
  <c r="G77" i="17" s="1"/>
  <c r="G78" i="17" s="1"/>
  <c r="G79" i="17" s="1"/>
  <c r="G80" i="17" s="1"/>
  <c r="G81" i="17" s="1"/>
  <c r="G82" i="17" s="1"/>
  <c r="G83" i="17" s="1"/>
  <c r="G84" i="17" s="1"/>
  <c r="G85" i="17" s="1"/>
  <c r="G86" i="17" s="1"/>
  <c r="G87" i="17" s="1"/>
  <c r="G88" i="17" s="1"/>
  <c r="G89" i="17" s="1"/>
  <c r="G90" i="17" s="1"/>
  <c r="G91" i="17" s="1"/>
  <c r="G92" i="17" s="1"/>
  <c r="G93" i="17" s="1"/>
  <c r="G94" i="17" s="1"/>
  <c r="G95" i="17" s="1"/>
  <c r="G96" i="17" s="1"/>
  <c r="G97" i="17" s="1"/>
  <c r="G98" i="17" s="1"/>
  <c r="G99" i="17" s="1"/>
  <c r="G100" i="17" s="1"/>
  <c r="G101" i="17" s="1"/>
  <c r="G102" i="17" s="1"/>
  <c r="G103" i="17" s="1"/>
  <c r="G104" i="17" s="1"/>
  <c r="G105" i="17" s="1"/>
  <c r="G106" i="17" s="1"/>
  <c r="G107" i="17" s="1"/>
  <c r="G108" i="17" s="1"/>
  <c r="G109" i="17" s="1"/>
  <c r="G110" i="17" s="1"/>
  <c r="G111" i="17" s="1"/>
  <c r="G112" i="17" s="1"/>
  <c r="G113" i="17" s="1"/>
  <c r="G114" i="17" s="1"/>
  <c r="G115" i="17" s="1"/>
  <c r="G116" i="17" s="1"/>
  <c r="G117" i="17" s="1"/>
  <c r="G118" i="17" s="1"/>
  <c r="G119" i="17" s="1"/>
  <c r="G120" i="17" s="1"/>
  <c r="G121" i="17" s="1"/>
  <c r="G122" i="17" s="1"/>
  <c r="G123" i="17" s="1"/>
  <c r="G124" i="17" s="1"/>
  <c r="G125" i="17" s="1"/>
  <c r="G126" i="17" s="1"/>
  <c r="G127" i="17" s="1"/>
  <c r="G128" i="17" s="1"/>
  <c r="G129" i="17" s="1"/>
  <c r="G130" i="17" s="1"/>
  <c r="G131" i="17" s="1"/>
  <c r="G132" i="17" s="1"/>
  <c r="G133" i="17" s="1"/>
  <c r="G134" i="17" s="1"/>
  <c r="G135" i="17" s="1"/>
  <c r="G136" i="17" s="1"/>
  <c r="G137" i="17" s="1"/>
  <c r="G138" i="17" s="1"/>
  <c r="G139" i="17" s="1"/>
  <c r="G140" i="17" s="1"/>
  <c r="G141" i="17" s="1"/>
  <c r="G142" i="17" s="1"/>
  <c r="G143" i="17" s="1"/>
  <c r="G144" i="17" s="1"/>
  <c r="G145" i="17" s="1"/>
  <c r="G146" i="17" s="1"/>
  <c r="G147" i="17" s="1"/>
  <c r="G148" i="17" s="1"/>
  <c r="G149" i="17" s="1"/>
  <c r="G150" i="17" s="1"/>
  <c r="G151" i="17" s="1"/>
  <c r="G152" i="17" s="1"/>
  <c r="G153" i="17" s="1"/>
  <c r="G154" i="17" s="1"/>
  <c r="G155" i="17" s="1"/>
  <c r="G156" i="17" s="1"/>
  <c r="G157" i="17" s="1"/>
  <c r="G158" i="17" s="1"/>
  <c r="G159" i="17" s="1"/>
  <c r="G160" i="17" s="1"/>
  <c r="G161" i="17" s="1"/>
  <c r="G162" i="17" s="1"/>
  <c r="G163" i="17" s="1"/>
  <c r="G164" i="17" s="1"/>
  <c r="G165" i="17" s="1"/>
  <c r="G166" i="17" s="1"/>
  <c r="G167" i="17" s="1"/>
  <c r="G168" i="17" s="1"/>
  <c r="G169" i="17" s="1"/>
  <c r="G170" i="17" s="1"/>
  <c r="G171" i="17" s="1"/>
  <c r="G172" i="17" s="1"/>
  <c r="G173" i="17" s="1"/>
  <c r="G174" i="17" s="1"/>
  <c r="G175" i="17" s="1"/>
  <c r="G176" i="17" s="1"/>
  <c r="G177" i="17" s="1"/>
  <c r="G178" i="17" s="1"/>
  <c r="G179" i="17" s="1"/>
  <c r="G180" i="17" s="1"/>
  <c r="G181" i="17" s="1"/>
  <c r="G182" i="17" s="1"/>
  <c r="G183" i="17" s="1"/>
  <c r="G184" i="17" s="1"/>
  <c r="G185" i="17" s="1"/>
  <c r="G186" i="17" s="1"/>
  <c r="G187" i="17" s="1"/>
  <c r="G188" i="17" s="1"/>
  <c r="G189" i="17" s="1"/>
  <c r="G190" i="17" s="1"/>
  <c r="G191" i="17" s="1"/>
  <c r="G192" i="17" s="1"/>
  <c r="G193" i="17" s="1"/>
  <c r="G194" i="17" s="1"/>
  <c r="G195" i="17" s="1"/>
  <c r="G196" i="17" s="1"/>
  <c r="G197" i="17" s="1"/>
  <c r="G198" i="17" s="1"/>
  <c r="G199" i="17" s="1"/>
  <c r="G200" i="17" s="1"/>
  <c r="G201" i="17" s="1"/>
  <c r="G202" i="17" s="1"/>
  <c r="G203" i="17" s="1"/>
  <c r="G204" i="17" s="1"/>
  <c r="G205" i="17" s="1"/>
  <c r="G206" i="17" s="1"/>
  <c r="G207" i="17" s="1"/>
  <c r="G208" i="17" s="1"/>
  <c r="G209" i="17" s="1"/>
  <c r="G210" i="17" s="1"/>
  <c r="G211" i="17" s="1"/>
  <c r="G212" i="17" s="1"/>
  <c r="G213" i="17" s="1"/>
  <c r="G214" i="17" s="1"/>
  <c r="G215" i="17" s="1"/>
  <c r="G216" i="17" s="1"/>
  <c r="G217" i="17" s="1"/>
  <c r="G218" i="17" s="1"/>
  <c r="G219" i="17" s="1"/>
  <c r="G220" i="17" s="1"/>
  <c r="G221" i="17" s="1"/>
  <c r="G222" i="17" s="1"/>
  <c r="G223" i="17" s="1"/>
  <c r="G224" i="17" s="1"/>
  <c r="G225" i="17" s="1"/>
  <c r="G226" i="17" s="1"/>
  <c r="G227" i="17" s="1"/>
  <c r="G228" i="17" s="1"/>
  <c r="G229" i="17" s="1"/>
  <c r="G230" i="17" s="1"/>
  <c r="G231" i="17" s="1"/>
  <c r="G232" i="17" s="1"/>
  <c r="G233" i="17" s="1"/>
  <c r="G234" i="17" s="1"/>
  <c r="G235" i="17" s="1"/>
  <c r="G236" i="17" s="1"/>
  <c r="G237" i="17" s="1"/>
  <c r="G238" i="17" s="1"/>
  <c r="G239" i="17" s="1"/>
  <c r="G240" i="17" s="1"/>
  <c r="G241" i="17" s="1"/>
  <c r="G242" i="17" s="1"/>
  <c r="G243" i="17" s="1"/>
  <c r="G244" i="17" s="1"/>
  <c r="G245" i="17" s="1"/>
  <c r="G246" i="17" s="1"/>
  <c r="G247" i="17" s="1"/>
  <c r="G248" i="17" s="1"/>
  <c r="G249" i="17" s="1"/>
  <c r="G250" i="17" s="1"/>
  <c r="G251" i="17" s="1"/>
  <c r="G252" i="17" s="1"/>
  <c r="G253" i="17" s="1"/>
  <c r="G254" i="17" s="1"/>
  <c r="G255" i="17" s="1"/>
  <c r="G256" i="17" s="1"/>
  <c r="G257" i="17" s="1"/>
  <c r="G258" i="17" s="1"/>
  <c r="G259" i="17" s="1"/>
  <c r="G260" i="17" s="1"/>
  <c r="G261" i="17" s="1"/>
  <c r="G262" i="17" s="1"/>
  <c r="G263" i="17" s="1"/>
  <c r="G264" i="17" s="1"/>
  <c r="G265" i="17" s="1"/>
  <c r="G266" i="17" s="1"/>
  <c r="G267" i="17" s="1"/>
  <c r="G268" i="17" s="1"/>
  <c r="G269" i="17" s="1"/>
  <c r="G270" i="17" s="1"/>
  <c r="G271" i="17" s="1"/>
  <c r="G272" i="17" s="1"/>
  <c r="G273" i="17" s="1"/>
  <c r="G274" i="17" s="1"/>
  <c r="G275" i="17" s="1"/>
  <c r="G276" i="17" s="1"/>
  <c r="G277" i="17" s="1"/>
  <c r="G278" i="17" s="1"/>
  <c r="G279" i="17" s="1"/>
  <c r="G280" i="17" s="1"/>
  <c r="G281" i="17" s="1"/>
  <c r="G282" i="17" s="1"/>
  <c r="G283" i="17" s="1"/>
  <c r="G284" i="17" s="1"/>
  <c r="G285" i="17" s="1"/>
  <c r="G286" i="17" s="1"/>
  <c r="G287" i="17" s="1"/>
  <c r="G288" i="17" s="1"/>
  <c r="G289" i="17" s="1"/>
  <c r="G290" i="17" s="1"/>
  <c r="G291" i="17" s="1"/>
  <c r="G292" i="17" s="1"/>
  <c r="G293" i="17" s="1"/>
  <c r="G294" i="17" s="1"/>
  <c r="G295" i="17" s="1"/>
  <c r="G296" i="17" s="1"/>
  <c r="G297" i="17" s="1"/>
  <c r="G298" i="17" s="1"/>
  <c r="G299" i="17" s="1"/>
  <c r="G300" i="17" s="1"/>
  <c r="G301" i="17" s="1"/>
  <c r="G302" i="17" s="1"/>
  <c r="G303" i="17" s="1"/>
  <c r="G304" i="17" s="1"/>
  <c r="G305" i="17" s="1"/>
  <c r="G306" i="17" s="1"/>
  <c r="G307" i="17" s="1"/>
  <c r="G308" i="17" s="1"/>
  <c r="G309" i="17" s="1"/>
  <c r="G310" i="17" s="1"/>
  <c r="G311" i="17" s="1"/>
  <c r="G312" i="17" s="1"/>
  <c r="G313" i="17" s="1"/>
  <c r="G314" i="17" s="1"/>
  <c r="G315" i="17" s="1"/>
  <c r="G316" i="17" s="1"/>
  <c r="G317" i="17" s="1"/>
  <c r="G318" i="17" s="1"/>
  <c r="G319" i="17" s="1"/>
  <c r="G320" i="17" s="1"/>
  <c r="G321" i="17" s="1"/>
  <c r="G322" i="17" s="1"/>
  <c r="G323" i="17" s="1"/>
  <c r="G324" i="17" s="1"/>
  <c r="G325" i="17" s="1"/>
  <c r="G326" i="17" s="1"/>
  <c r="G327" i="17" s="1"/>
  <c r="G328" i="17" s="1"/>
  <c r="G329" i="17" s="1"/>
  <c r="G330" i="17" s="1"/>
  <c r="G331" i="17" s="1"/>
  <c r="G332" i="17" s="1"/>
  <c r="G333" i="17" s="1"/>
  <c r="G334" i="17" s="1"/>
  <c r="G335" i="17" s="1"/>
  <c r="G336" i="17" s="1"/>
  <c r="G337" i="17" s="1"/>
  <c r="G338" i="17" s="1"/>
  <c r="G339" i="17" s="1"/>
  <c r="G340" i="17" s="1"/>
  <c r="G341" i="17" s="1"/>
  <c r="G342" i="17" s="1"/>
  <c r="G343" i="17" s="1"/>
  <c r="G344" i="17" s="1"/>
  <c r="G345" i="17" s="1"/>
  <c r="G346" i="17" s="1"/>
  <c r="G347" i="17" s="1"/>
  <c r="G348" i="17" s="1"/>
  <c r="G349" i="17" s="1"/>
  <c r="G350" i="17" s="1"/>
  <c r="G351" i="17" s="1"/>
  <c r="G352" i="17" s="1"/>
  <c r="G353" i="17" s="1"/>
  <c r="G354" i="17" s="1"/>
  <c r="G355" i="17" s="1"/>
  <c r="G356" i="17" s="1"/>
  <c r="G357" i="17" s="1"/>
  <c r="G358" i="17" s="1"/>
  <c r="G359" i="17" s="1"/>
  <c r="G360" i="17" s="1"/>
  <c r="G361" i="17" s="1"/>
  <c r="G362" i="17" s="1"/>
  <c r="G363" i="17" s="1"/>
  <c r="G364" i="17" s="1"/>
  <c r="G365" i="17" s="1"/>
  <c r="G366" i="17" s="1"/>
  <c r="G367" i="17" s="1"/>
  <c r="G368" i="17" s="1"/>
  <c r="G369" i="17" s="1"/>
  <c r="G370" i="17" s="1"/>
  <c r="G371" i="17" s="1"/>
  <c r="G372" i="17" s="1"/>
  <c r="G373" i="17" s="1"/>
  <c r="G374" i="17" s="1"/>
  <c r="G375" i="17" s="1"/>
  <c r="G376" i="17" s="1"/>
  <c r="G377" i="17" s="1"/>
  <c r="G378" i="17" s="1"/>
  <c r="G379" i="17" s="1"/>
  <c r="G380" i="17" s="1"/>
  <c r="G381" i="17" s="1"/>
  <c r="G382" i="17" s="1"/>
  <c r="G383" i="17" s="1"/>
  <c r="G384" i="17" s="1"/>
  <c r="G385" i="17" s="1"/>
  <c r="G386" i="17" s="1"/>
  <c r="G387" i="17" s="1"/>
  <c r="G388" i="17" s="1"/>
  <c r="G389" i="17" s="1"/>
  <c r="G390" i="17" s="1"/>
  <c r="G391" i="17" s="1"/>
  <c r="G392" i="17" s="1"/>
  <c r="G393" i="17" s="1"/>
  <c r="G394" i="17" s="1"/>
  <c r="G395" i="17" s="1"/>
  <c r="G396" i="17" s="1"/>
  <c r="G397" i="17" s="1"/>
  <c r="G398" i="17" s="1"/>
  <c r="G399" i="17" s="1"/>
  <c r="G400" i="17" s="1"/>
  <c r="G401" i="17" s="1"/>
  <c r="G402" i="17" s="1"/>
  <c r="G403" i="17" s="1"/>
  <c r="G404" i="17" s="1"/>
  <c r="G405" i="17" s="1"/>
  <c r="G406" i="17" s="1"/>
  <c r="G407" i="17" s="1"/>
  <c r="G408" i="17" s="1"/>
  <c r="G409" i="17" s="1"/>
  <c r="G410" i="17" s="1"/>
  <c r="G411" i="17" s="1"/>
  <c r="G412" i="17" s="1"/>
  <c r="G413" i="17" s="1"/>
  <c r="G414" i="17" s="1"/>
  <c r="G415" i="17" s="1"/>
  <c r="G416" i="17" s="1"/>
  <c r="G417" i="17" s="1"/>
  <c r="G418" i="17" s="1"/>
  <c r="G419" i="17" s="1"/>
  <c r="G420" i="17" s="1"/>
  <c r="G421" i="17" s="1"/>
  <c r="G422" i="17" s="1"/>
  <c r="G423" i="17" s="1"/>
  <c r="G424" i="17" s="1"/>
  <c r="G425" i="17" s="1"/>
  <c r="G426" i="17" s="1"/>
  <c r="G427" i="17" s="1"/>
  <c r="G428" i="17" s="1"/>
  <c r="G429" i="17" s="1"/>
  <c r="G430" i="17" s="1"/>
  <c r="G431" i="17" s="1"/>
  <c r="G432" i="17" s="1"/>
  <c r="G433" i="17" s="1"/>
  <c r="G434" i="17" s="1"/>
  <c r="G435" i="17" s="1"/>
  <c r="G436" i="17" s="1"/>
  <c r="G437" i="17" s="1"/>
  <c r="G438" i="17" s="1"/>
  <c r="G439" i="17" s="1"/>
  <c r="G440" i="17" s="1"/>
  <c r="G441" i="17" s="1"/>
  <c r="G442" i="17" s="1"/>
  <c r="G443" i="17" s="1"/>
  <c r="G444" i="17" s="1"/>
  <c r="G445" i="17" s="1"/>
  <c r="G446" i="17" s="1"/>
  <c r="G447" i="17" s="1"/>
  <c r="G448" i="17" s="1"/>
  <c r="G449" i="17" s="1"/>
  <c r="G450" i="17" s="1"/>
  <c r="G451" i="17" s="1"/>
  <c r="G452" i="17" s="1"/>
  <c r="G453" i="17" s="1"/>
  <c r="G454" i="17" s="1"/>
  <c r="G455" i="17" s="1"/>
  <c r="G456" i="17" s="1"/>
  <c r="G457" i="17" s="1"/>
  <c r="G458" i="17" s="1"/>
  <c r="G459" i="17" s="1"/>
  <c r="G460" i="17" s="1"/>
  <c r="G461" i="17" s="1"/>
  <c r="G462" i="17" s="1"/>
  <c r="G463" i="17" s="1"/>
  <c r="G464" i="17" s="1"/>
  <c r="G465" i="17" s="1"/>
  <c r="G466" i="17" s="1"/>
  <c r="G467" i="17" s="1"/>
  <c r="G468" i="17" s="1"/>
  <c r="G469" i="17" s="1"/>
  <c r="G470" i="17" s="1"/>
  <c r="G471" i="17" s="1"/>
  <c r="G472" i="17" s="1"/>
  <c r="G473" i="17" s="1"/>
  <c r="G474" i="17" s="1"/>
  <c r="G475" i="17" s="1"/>
  <c r="G476" i="17" s="1"/>
  <c r="G477" i="17" s="1"/>
  <c r="G478" i="17" s="1"/>
  <c r="G479" i="17" s="1"/>
  <c r="G480" i="17" s="1"/>
  <c r="G481" i="17" s="1"/>
  <c r="G482" i="17" s="1"/>
  <c r="G483" i="17" s="1"/>
  <c r="G484" i="17" s="1"/>
  <c r="G485" i="17" s="1"/>
  <c r="G486" i="17" s="1"/>
  <c r="G487" i="17" s="1"/>
  <c r="G488" i="17" s="1"/>
  <c r="G489" i="17" s="1"/>
  <c r="G490" i="17" s="1"/>
  <c r="G491" i="17" s="1"/>
  <c r="G492" i="17" s="1"/>
  <c r="G493" i="17" s="1"/>
  <c r="G494" i="17" s="1"/>
  <c r="G495" i="17" s="1"/>
  <c r="G496" i="17" s="1"/>
  <c r="G497" i="17" s="1"/>
  <c r="G498" i="17" s="1"/>
  <c r="G499" i="17" s="1"/>
  <c r="G500" i="17" s="1"/>
  <c r="G501" i="17" s="1"/>
  <c r="G502" i="17" s="1"/>
  <c r="G503" i="17" s="1"/>
  <c r="G504" i="17" s="1"/>
  <c r="G505" i="17" s="1"/>
  <c r="G506" i="17" s="1"/>
  <c r="G507" i="17" s="1"/>
  <c r="G508" i="17" s="1"/>
  <c r="G509" i="17" s="1"/>
  <c r="G510" i="17" s="1"/>
  <c r="G511" i="17" s="1"/>
  <c r="G512" i="17" s="1"/>
  <c r="G513" i="17" s="1"/>
  <c r="G514" i="17" s="1"/>
  <c r="G515" i="17" s="1"/>
  <c r="G516" i="17" s="1"/>
  <c r="G517" i="17" s="1"/>
  <c r="G518" i="17" s="1"/>
  <c r="G519" i="17" s="1"/>
  <c r="G520" i="17" s="1"/>
  <c r="G521" i="17" s="1"/>
  <c r="G522" i="17" s="1"/>
  <c r="G523" i="17" s="1"/>
  <c r="G524" i="17" s="1"/>
  <c r="G525" i="17" s="1"/>
  <c r="G526" i="17" s="1"/>
  <c r="G527" i="17" s="1"/>
  <c r="G528" i="17" s="1"/>
  <c r="G529" i="17" s="1"/>
  <c r="G530" i="17" s="1"/>
  <c r="G531" i="17" s="1"/>
  <c r="G532" i="17" s="1"/>
  <c r="G533" i="17" s="1"/>
  <c r="G534" i="17" s="1"/>
  <c r="G535" i="17" s="1"/>
  <c r="G536" i="17" s="1"/>
  <c r="G537" i="17" s="1"/>
  <c r="G538" i="17" s="1"/>
  <c r="G539" i="17" s="1"/>
  <c r="G540" i="17" s="1"/>
  <c r="G541" i="17" s="1"/>
  <c r="G542" i="17" s="1"/>
  <c r="G543" i="17" s="1"/>
  <c r="G544" i="17" s="1"/>
  <c r="G545" i="17" s="1"/>
  <c r="G546" i="17" s="1"/>
  <c r="G547" i="17" s="1"/>
  <c r="G548" i="17" s="1"/>
  <c r="G549" i="17" s="1"/>
  <c r="G550" i="17" s="1"/>
  <c r="G551" i="17" s="1"/>
  <c r="G552" i="17" s="1"/>
  <c r="G553" i="17" s="1"/>
  <c r="G554" i="17" s="1"/>
  <c r="G555" i="17" s="1"/>
  <c r="G556" i="17" s="1"/>
  <c r="G557" i="17" s="1"/>
  <c r="G558" i="17" s="1"/>
  <c r="G559" i="17" s="1"/>
  <c r="G560" i="17" s="1"/>
  <c r="G561" i="17" s="1"/>
  <c r="G562" i="17" s="1"/>
  <c r="G563" i="17" s="1"/>
  <c r="G564" i="17" s="1"/>
  <c r="G565" i="17" s="1"/>
  <c r="G566" i="17" s="1"/>
  <c r="G567" i="17" s="1"/>
  <c r="G568" i="17" s="1"/>
  <c r="G569" i="17" s="1"/>
  <c r="G570" i="17" s="1"/>
  <c r="G571" i="17" s="1"/>
  <c r="G572" i="17" s="1"/>
  <c r="G573" i="17" s="1"/>
  <c r="G574" i="17" s="1"/>
  <c r="G575" i="17" s="1"/>
  <c r="G576" i="17" s="1"/>
  <c r="G577" i="17" s="1"/>
  <c r="G578" i="17" s="1"/>
  <c r="G579" i="17" s="1"/>
  <c r="G580" i="17" s="1"/>
  <c r="G581" i="17" s="1"/>
  <c r="G582" i="17" s="1"/>
  <c r="G583" i="17" s="1"/>
  <c r="G584" i="17" s="1"/>
  <c r="G585" i="17" s="1"/>
  <c r="G586" i="17" s="1"/>
  <c r="G587" i="17" s="1"/>
  <c r="G588" i="17" s="1"/>
  <c r="G589" i="17" s="1"/>
  <c r="G590" i="17" s="1"/>
  <c r="G591" i="17" s="1"/>
  <c r="G592" i="17" s="1"/>
  <c r="G593" i="17" s="1"/>
  <c r="G594" i="17" s="1"/>
  <c r="G595" i="17" s="1"/>
  <c r="G596" i="17" s="1"/>
  <c r="G597" i="17" s="1"/>
  <c r="G598" i="17" s="1"/>
  <c r="G599" i="17" s="1"/>
  <c r="G600" i="17" s="1"/>
  <c r="G601" i="17" s="1"/>
  <c r="G602" i="17" s="1"/>
  <c r="G603" i="17" s="1"/>
  <c r="G604" i="17" s="1"/>
  <c r="G605" i="17" s="1"/>
  <c r="G606" i="17" s="1"/>
  <c r="G607" i="17" s="1"/>
  <c r="G608" i="17" s="1"/>
  <c r="G609" i="17" s="1"/>
  <c r="G610" i="17" s="1"/>
  <c r="G611" i="17" s="1"/>
  <c r="G612" i="17" s="1"/>
  <c r="G613" i="17" s="1"/>
  <c r="G614" i="17" s="1"/>
  <c r="G615" i="17" s="1"/>
  <c r="G616" i="17" s="1"/>
  <c r="G617" i="17" s="1"/>
  <c r="G618" i="17" s="1"/>
  <c r="G619" i="17" s="1"/>
  <c r="G620" i="17" s="1"/>
  <c r="G621" i="17" s="1"/>
  <c r="G622" i="17" s="1"/>
  <c r="H13" i="17"/>
  <c r="H14" i="17" s="1"/>
  <c r="H15" i="17" s="1"/>
  <c r="H16" i="17" s="1"/>
  <c r="H17" i="17" s="1"/>
  <c r="H18" i="17" s="1"/>
  <c r="H19" i="17" s="1"/>
  <c r="H20" i="17" s="1"/>
  <c r="H21" i="17" s="1"/>
  <c r="H22" i="17" s="1"/>
  <c r="H23" i="17" s="1"/>
  <c r="H24" i="17" s="1"/>
  <c r="H25" i="17" s="1"/>
  <c r="H26" i="17" s="1"/>
  <c r="H27" i="17" s="1"/>
  <c r="H28" i="17" s="1"/>
  <c r="H29" i="17" s="1"/>
  <c r="H30" i="17" s="1"/>
  <c r="H31" i="17" s="1"/>
  <c r="H32" i="17" s="1"/>
  <c r="H33" i="17" s="1"/>
  <c r="H34" i="17" s="1"/>
  <c r="H35" i="17" s="1"/>
  <c r="H36" i="17" s="1"/>
  <c r="H37" i="17" s="1"/>
  <c r="H38" i="17" s="1"/>
  <c r="H39" i="17" s="1"/>
  <c r="H40" i="17" s="1"/>
  <c r="H41" i="17" s="1"/>
  <c r="H42" i="17" s="1"/>
  <c r="H43" i="17" s="1"/>
  <c r="H44" i="17" s="1"/>
  <c r="H45" i="17" s="1"/>
  <c r="H46" i="17" s="1"/>
  <c r="H47" i="17" s="1"/>
  <c r="H48" i="17" s="1"/>
  <c r="H49" i="17" s="1"/>
  <c r="H50" i="17" s="1"/>
  <c r="H51" i="17" s="1"/>
  <c r="H52" i="17" s="1"/>
  <c r="H53" i="17" s="1"/>
  <c r="H54" i="17" s="1"/>
  <c r="H55" i="17" s="1"/>
  <c r="H56" i="17" s="1"/>
  <c r="H57" i="17" s="1"/>
  <c r="H58" i="17" s="1"/>
  <c r="H59" i="17" s="1"/>
  <c r="H60" i="17" s="1"/>
  <c r="H61" i="17" s="1"/>
  <c r="H62" i="17" s="1"/>
  <c r="H63" i="17" s="1"/>
  <c r="H64" i="17" s="1"/>
  <c r="H65" i="17" s="1"/>
  <c r="H66" i="17" s="1"/>
  <c r="H67" i="17" s="1"/>
  <c r="H68" i="17" s="1"/>
  <c r="H69" i="17" s="1"/>
  <c r="H70" i="17" s="1"/>
  <c r="H71" i="17" s="1"/>
  <c r="H72" i="17" s="1"/>
  <c r="H73" i="17" s="1"/>
  <c r="H74" i="17" s="1"/>
  <c r="H75" i="17" s="1"/>
  <c r="H76" i="17" s="1"/>
  <c r="H77" i="17" s="1"/>
  <c r="H78" i="17" s="1"/>
  <c r="H79" i="17" s="1"/>
  <c r="H80" i="17" s="1"/>
  <c r="H81" i="17" s="1"/>
  <c r="H82" i="17" s="1"/>
  <c r="H83" i="17" s="1"/>
  <c r="H84" i="17" s="1"/>
  <c r="H85" i="17" s="1"/>
  <c r="H86" i="17" s="1"/>
  <c r="H87" i="17" s="1"/>
  <c r="H88" i="17" s="1"/>
  <c r="H89" i="17" s="1"/>
  <c r="H90" i="17" s="1"/>
  <c r="H91" i="17" s="1"/>
  <c r="H92" i="17" s="1"/>
  <c r="H93" i="17" s="1"/>
  <c r="H94" i="17" s="1"/>
  <c r="H95" i="17" s="1"/>
  <c r="H96" i="17" s="1"/>
  <c r="H97" i="17" s="1"/>
  <c r="H98" i="17" s="1"/>
  <c r="H99" i="17" s="1"/>
  <c r="H100" i="17" s="1"/>
  <c r="H101" i="17" s="1"/>
  <c r="H102" i="17" s="1"/>
  <c r="H103" i="17" s="1"/>
  <c r="H104" i="17" s="1"/>
  <c r="H105" i="17" s="1"/>
  <c r="H106" i="17" s="1"/>
  <c r="H107" i="17" s="1"/>
  <c r="H108" i="17" s="1"/>
  <c r="H109" i="17" s="1"/>
  <c r="H110" i="17" s="1"/>
  <c r="H111" i="17" s="1"/>
  <c r="H112" i="17" s="1"/>
  <c r="H113" i="17" s="1"/>
  <c r="H114" i="17" s="1"/>
  <c r="H115" i="17" s="1"/>
  <c r="H116" i="17" s="1"/>
  <c r="H117" i="17" s="1"/>
  <c r="H118" i="17" s="1"/>
  <c r="H119" i="17" s="1"/>
  <c r="H120" i="17" s="1"/>
  <c r="H121" i="17" s="1"/>
  <c r="H122" i="17" s="1"/>
  <c r="H123" i="17" s="1"/>
  <c r="H124" i="17" s="1"/>
  <c r="H125" i="17" s="1"/>
  <c r="H126" i="17" s="1"/>
  <c r="H127" i="17" s="1"/>
  <c r="H128" i="17" s="1"/>
  <c r="H129" i="17" s="1"/>
  <c r="H130" i="17" s="1"/>
  <c r="H131" i="17" s="1"/>
  <c r="H132" i="17" s="1"/>
  <c r="H133" i="17" s="1"/>
  <c r="H134" i="17" s="1"/>
  <c r="H135" i="17" s="1"/>
  <c r="H136" i="17" s="1"/>
  <c r="H137" i="17" s="1"/>
  <c r="H138" i="17" s="1"/>
  <c r="H139" i="17" s="1"/>
  <c r="H140" i="17" s="1"/>
  <c r="H141" i="17" s="1"/>
  <c r="H142" i="17" s="1"/>
  <c r="H143" i="17" s="1"/>
  <c r="H144" i="17" s="1"/>
  <c r="H145" i="17" s="1"/>
  <c r="H146" i="17" s="1"/>
  <c r="H147" i="17" s="1"/>
  <c r="H148" i="17" s="1"/>
  <c r="H149" i="17" s="1"/>
  <c r="H150" i="17" s="1"/>
  <c r="H151" i="17" s="1"/>
  <c r="H152" i="17" s="1"/>
  <c r="H153" i="17" s="1"/>
  <c r="H154" i="17" s="1"/>
  <c r="H155" i="17" s="1"/>
  <c r="H156" i="17" s="1"/>
  <c r="H157" i="17" s="1"/>
  <c r="H158" i="17" s="1"/>
  <c r="H159" i="17" s="1"/>
  <c r="H160" i="17" s="1"/>
  <c r="H161" i="17" s="1"/>
  <c r="H162" i="17" s="1"/>
  <c r="H163" i="17" s="1"/>
  <c r="H164" i="17" s="1"/>
  <c r="H165" i="17" s="1"/>
  <c r="H166" i="17" s="1"/>
  <c r="H167" i="17" s="1"/>
  <c r="H168" i="17" s="1"/>
  <c r="H169" i="17" s="1"/>
  <c r="H170" i="17" s="1"/>
  <c r="H171" i="17" s="1"/>
  <c r="H172" i="17" s="1"/>
  <c r="H173" i="17" s="1"/>
  <c r="H174" i="17" s="1"/>
  <c r="H175" i="17" s="1"/>
  <c r="H176" i="17" s="1"/>
  <c r="H177" i="17" s="1"/>
  <c r="H178" i="17" s="1"/>
  <c r="H179" i="17" s="1"/>
  <c r="H180" i="17" s="1"/>
  <c r="H181" i="17" s="1"/>
  <c r="H182" i="17" s="1"/>
  <c r="H183" i="17" s="1"/>
  <c r="H184" i="17" s="1"/>
  <c r="H185" i="17" s="1"/>
  <c r="H186" i="17" s="1"/>
  <c r="H187" i="17" s="1"/>
  <c r="H188" i="17" s="1"/>
  <c r="H189" i="17" s="1"/>
  <c r="H190" i="17" s="1"/>
  <c r="H191" i="17" s="1"/>
  <c r="H192" i="17" s="1"/>
  <c r="H193" i="17" s="1"/>
  <c r="H194" i="17" s="1"/>
  <c r="H195" i="17" s="1"/>
  <c r="H196" i="17" s="1"/>
  <c r="H197" i="17" s="1"/>
  <c r="H198" i="17" s="1"/>
  <c r="H199" i="17" s="1"/>
  <c r="H200" i="17" s="1"/>
  <c r="H201" i="17" s="1"/>
  <c r="H202" i="17" s="1"/>
  <c r="H203" i="17" s="1"/>
  <c r="H204" i="17" s="1"/>
  <c r="H205" i="17" s="1"/>
  <c r="H206" i="17" s="1"/>
  <c r="H207" i="17" s="1"/>
  <c r="H208" i="17" s="1"/>
  <c r="H209" i="17" s="1"/>
  <c r="H210" i="17" s="1"/>
  <c r="H211" i="17" s="1"/>
  <c r="H212" i="17" s="1"/>
  <c r="H213" i="17" s="1"/>
  <c r="H214" i="17" s="1"/>
  <c r="H215" i="17" s="1"/>
  <c r="H216" i="17" s="1"/>
  <c r="H217" i="17" s="1"/>
  <c r="H218" i="17" s="1"/>
  <c r="H219" i="17" s="1"/>
  <c r="H220" i="17" s="1"/>
  <c r="H221" i="17" s="1"/>
  <c r="H222" i="17" s="1"/>
  <c r="H223" i="17" s="1"/>
  <c r="H224" i="17" s="1"/>
  <c r="H225" i="17" s="1"/>
  <c r="H226" i="17" s="1"/>
  <c r="H227" i="17" s="1"/>
  <c r="H228" i="17" s="1"/>
  <c r="H229" i="17" s="1"/>
  <c r="H230" i="17" s="1"/>
  <c r="H231" i="17" s="1"/>
  <c r="H232" i="17" s="1"/>
  <c r="H233" i="17" s="1"/>
  <c r="H234" i="17" s="1"/>
  <c r="H235" i="17" s="1"/>
  <c r="H236" i="17" s="1"/>
  <c r="H237" i="17" s="1"/>
  <c r="H238" i="17" s="1"/>
  <c r="H239" i="17" s="1"/>
  <c r="H240" i="17" s="1"/>
  <c r="H241" i="17" s="1"/>
  <c r="H242" i="17" s="1"/>
  <c r="H243" i="17" s="1"/>
  <c r="H244" i="17" s="1"/>
  <c r="H245" i="17" s="1"/>
  <c r="H246" i="17" s="1"/>
  <c r="H247" i="17" s="1"/>
  <c r="H248" i="17" s="1"/>
  <c r="H249" i="17" s="1"/>
  <c r="H250" i="17" s="1"/>
  <c r="H251" i="17" s="1"/>
  <c r="H252" i="17" s="1"/>
  <c r="H253" i="17" s="1"/>
  <c r="H254" i="17" s="1"/>
  <c r="H255" i="17" s="1"/>
  <c r="H256" i="17" s="1"/>
  <c r="H257" i="17" s="1"/>
  <c r="H258" i="17" s="1"/>
  <c r="H259" i="17" s="1"/>
  <c r="H260" i="17" s="1"/>
  <c r="H261" i="17" s="1"/>
  <c r="H262" i="17" s="1"/>
  <c r="H263" i="17" s="1"/>
  <c r="H264" i="17" s="1"/>
  <c r="H265" i="17" s="1"/>
  <c r="H266" i="17" s="1"/>
  <c r="H267" i="17" s="1"/>
  <c r="H268" i="17" s="1"/>
  <c r="H269" i="17" s="1"/>
  <c r="H270" i="17" s="1"/>
  <c r="H271" i="17" s="1"/>
  <c r="H272" i="17" s="1"/>
  <c r="H273" i="17" s="1"/>
  <c r="H274" i="17" s="1"/>
  <c r="H275" i="17" s="1"/>
  <c r="H276" i="17" s="1"/>
  <c r="H277" i="17" s="1"/>
  <c r="H278" i="17" s="1"/>
  <c r="H279" i="17" s="1"/>
  <c r="H280" i="17" s="1"/>
  <c r="H281" i="17" s="1"/>
  <c r="H282" i="17" s="1"/>
  <c r="H283" i="17" s="1"/>
  <c r="H284" i="17" s="1"/>
  <c r="H285" i="17" s="1"/>
  <c r="H286" i="17" s="1"/>
  <c r="H287" i="17" s="1"/>
  <c r="H288" i="17" s="1"/>
  <c r="H289" i="17" s="1"/>
  <c r="H290" i="17" s="1"/>
  <c r="H291" i="17" s="1"/>
  <c r="H292" i="17" s="1"/>
  <c r="H293" i="17" s="1"/>
  <c r="H294" i="17" s="1"/>
  <c r="H295" i="17" s="1"/>
  <c r="H296" i="17" s="1"/>
  <c r="H297" i="17" s="1"/>
  <c r="H298" i="17" s="1"/>
  <c r="H299" i="17" s="1"/>
  <c r="H300" i="17" s="1"/>
  <c r="H301" i="17" s="1"/>
  <c r="H302" i="17" s="1"/>
  <c r="H303" i="17" s="1"/>
  <c r="H304" i="17" s="1"/>
  <c r="H305" i="17" s="1"/>
  <c r="H306" i="17" s="1"/>
  <c r="H307" i="17" s="1"/>
  <c r="H308" i="17" s="1"/>
  <c r="H309" i="17" s="1"/>
  <c r="H310" i="17" s="1"/>
  <c r="H311" i="17" s="1"/>
  <c r="H312" i="17" s="1"/>
  <c r="H313" i="17" s="1"/>
  <c r="H314" i="17" s="1"/>
  <c r="H315" i="17" s="1"/>
  <c r="H316" i="17" s="1"/>
  <c r="H317" i="17" s="1"/>
  <c r="H318" i="17" s="1"/>
  <c r="H319" i="17" s="1"/>
  <c r="H320" i="17" s="1"/>
  <c r="H321" i="17" s="1"/>
  <c r="H322" i="17" s="1"/>
  <c r="H323" i="17" s="1"/>
  <c r="H324" i="17" s="1"/>
  <c r="H325" i="17" s="1"/>
  <c r="H326" i="17" s="1"/>
  <c r="H327" i="17" s="1"/>
  <c r="H328" i="17" s="1"/>
  <c r="H329" i="17" s="1"/>
  <c r="H330" i="17" s="1"/>
  <c r="H331" i="17" s="1"/>
  <c r="H332" i="17" s="1"/>
  <c r="H333" i="17" s="1"/>
  <c r="H334" i="17" s="1"/>
  <c r="H335" i="17" s="1"/>
  <c r="H336" i="17" s="1"/>
  <c r="H337" i="17" s="1"/>
  <c r="H338" i="17" s="1"/>
  <c r="H339" i="17" s="1"/>
  <c r="H340" i="17" s="1"/>
  <c r="H341" i="17" s="1"/>
  <c r="H342" i="17" s="1"/>
  <c r="H343" i="17" s="1"/>
  <c r="H344" i="17" s="1"/>
  <c r="H345" i="17" s="1"/>
  <c r="H346" i="17" s="1"/>
  <c r="H347" i="17" s="1"/>
  <c r="H348" i="17" s="1"/>
  <c r="H349" i="17" s="1"/>
  <c r="H350" i="17" s="1"/>
  <c r="H351" i="17" s="1"/>
  <c r="H352" i="17" s="1"/>
  <c r="H353" i="17" s="1"/>
  <c r="H354" i="17" s="1"/>
  <c r="H355" i="17" s="1"/>
  <c r="H356" i="17" s="1"/>
  <c r="H357" i="17" s="1"/>
  <c r="H358" i="17" s="1"/>
  <c r="H359" i="17" s="1"/>
  <c r="H360" i="17" s="1"/>
  <c r="H361" i="17" s="1"/>
  <c r="H362" i="17" s="1"/>
  <c r="H363" i="17" s="1"/>
  <c r="H364" i="17" s="1"/>
  <c r="H365" i="17" s="1"/>
  <c r="H366" i="17" s="1"/>
  <c r="H367" i="17" s="1"/>
  <c r="H368" i="17" s="1"/>
  <c r="H369" i="17" s="1"/>
  <c r="H370" i="17" s="1"/>
  <c r="H371" i="17" s="1"/>
  <c r="H372" i="17" s="1"/>
  <c r="H373" i="17" s="1"/>
  <c r="H374" i="17" s="1"/>
  <c r="H375" i="17" s="1"/>
  <c r="H376" i="17" s="1"/>
  <c r="H377" i="17" s="1"/>
  <c r="H378" i="17" s="1"/>
  <c r="H379" i="17" s="1"/>
  <c r="H380" i="17" s="1"/>
  <c r="H381" i="17" s="1"/>
  <c r="H382" i="17" s="1"/>
  <c r="H383" i="17" s="1"/>
  <c r="H384" i="17" s="1"/>
  <c r="H385" i="17" s="1"/>
  <c r="H386" i="17" s="1"/>
  <c r="H387" i="17" s="1"/>
  <c r="H388" i="17" s="1"/>
  <c r="H389" i="17" s="1"/>
  <c r="H390" i="17" s="1"/>
  <c r="H391" i="17" s="1"/>
  <c r="H392" i="17" s="1"/>
  <c r="H393" i="17" s="1"/>
  <c r="H394" i="17" s="1"/>
  <c r="H395" i="17" s="1"/>
  <c r="H396" i="17" s="1"/>
  <c r="H397" i="17" s="1"/>
  <c r="H398" i="17" s="1"/>
  <c r="H399" i="17" s="1"/>
  <c r="H400" i="17" s="1"/>
  <c r="H401" i="17" s="1"/>
  <c r="H402" i="17" s="1"/>
  <c r="H403" i="17" s="1"/>
  <c r="H404" i="17" s="1"/>
  <c r="H405" i="17" s="1"/>
  <c r="H406" i="17" s="1"/>
  <c r="H407" i="17" s="1"/>
  <c r="H408" i="17" s="1"/>
  <c r="H409" i="17" s="1"/>
  <c r="H410" i="17" s="1"/>
  <c r="H411" i="17" s="1"/>
  <c r="H412" i="17" s="1"/>
  <c r="H413" i="17" s="1"/>
  <c r="H414" i="17" s="1"/>
  <c r="H415" i="17" s="1"/>
  <c r="H416" i="17" s="1"/>
  <c r="H417" i="17" s="1"/>
  <c r="H418" i="17" s="1"/>
  <c r="H419" i="17" s="1"/>
  <c r="H420" i="17" s="1"/>
  <c r="H421" i="17" s="1"/>
  <c r="H422" i="17" s="1"/>
  <c r="H423" i="17" s="1"/>
  <c r="H424" i="17" s="1"/>
  <c r="H425" i="17" s="1"/>
  <c r="H426" i="17" s="1"/>
  <c r="H427" i="17" s="1"/>
  <c r="H428" i="17" s="1"/>
  <c r="H429" i="17" s="1"/>
  <c r="H430" i="17" s="1"/>
  <c r="H431" i="17" s="1"/>
  <c r="H432" i="17" s="1"/>
  <c r="H433" i="17" s="1"/>
  <c r="H434" i="17" s="1"/>
  <c r="H435" i="17" s="1"/>
  <c r="H436" i="17" s="1"/>
  <c r="H437" i="17" s="1"/>
  <c r="H438" i="17" s="1"/>
  <c r="H439" i="17" s="1"/>
  <c r="H440" i="17" s="1"/>
  <c r="H441" i="17" s="1"/>
  <c r="H442" i="17" s="1"/>
  <c r="H443" i="17" s="1"/>
  <c r="H444" i="17" s="1"/>
  <c r="H445" i="17" s="1"/>
  <c r="H446" i="17" s="1"/>
  <c r="H447" i="17" s="1"/>
  <c r="H448" i="17" s="1"/>
  <c r="H449" i="17" s="1"/>
  <c r="H450" i="17" s="1"/>
  <c r="H451" i="17" s="1"/>
  <c r="H452" i="17" s="1"/>
  <c r="H453" i="17" s="1"/>
  <c r="H454" i="17" s="1"/>
  <c r="H455" i="17" s="1"/>
  <c r="H456" i="17" s="1"/>
  <c r="H457" i="17" s="1"/>
  <c r="H458" i="17" s="1"/>
  <c r="H459" i="17" s="1"/>
  <c r="H460" i="17" s="1"/>
  <c r="H461" i="17" s="1"/>
  <c r="H462" i="17" s="1"/>
  <c r="H463" i="17" s="1"/>
  <c r="H464" i="17" s="1"/>
  <c r="H465" i="17" s="1"/>
  <c r="H466" i="17" s="1"/>
  <c r="H467" i="17" s="1"/>
  <c r="H468" i="17" s="1"/>
  <c r="H469" i="17" s="1"/>
  <c r="H470" i="17" s="1"/>
  <c r="H471" i="17" s="1"/>
  <c r="H472" i="17" s="1"/>
  <c r="H473" i="17" s="1"/>
  <c r="H474" i="17" s="1"/>
  <c r="H475" i="17" s="1"/>
  <c r="H476" i="17" s="1"/>
  <c r="H477" i="17" s="1"/>
  <c r="H478" i="17" s="1"/>
  <c r="H479" i="17" s="1"/>
  <c r="H480" i="17" s="1"/>
  <c r="H481" i="17" s="1"/>
  <c r="H482" i="17" s="1"/>
  <c r="H483" i="17" s="1"/>
  <c r="H484" i="17" s="1"/>
  <c r="H485" i="17" s="1"/>
  <c r="H486" i="17" s="1"/>
  <c r="H487" i="17" s="1"/>
  <c r="H488" i="17" s="1"/>
  <c r="H489" i="17" s="1"/>
  <c r="H490" i="17" s="1"/>
  <c r="H491" i="17" s="1"/>
  <c r="H492" i="17" s="1"/>
  <c r="H493" i="17" s="1"/>
  <c r="H494" i="17" s="1"/>
  <c r="H495" i="17" s="1"/>
  <c r="H496" i="17" s="1"/>
  <c r="H497" i="17" s="1"/>
  <c r="H498" i="17" s="1"/>
  <c r="H499" i="17" s="1"/>
  <c r="H500" i="17" s="1"/>
  <c r="H501" i="17" s="1"/>
  <c r="H502" i="17" s="1"/>
  <c r="H503" i="17" s="1"/>
  <c r="H504" i="17" s="1"/>
  <c r="H505" i="17" s="1"/>
  <c r="H506" i="17" s="1"/>
  <c r="H507" i="17" s="1"/>
  <c r="H508" i="17" s="1"/>
  <c r="H509" i="17" s="1"/>
  <c r="H510" i="17" s="1"/>
  <c r="H511" i="17" s="1"/>
  <c r="H512" i="17" s="1"/>
  <c r="H513" i="17" s="1"/>
  <c r="H514" i="17" s="1"/>
  <c r="H515" i="17" s="1"/>
  <c r="H516" i="17" s="1"/>
  <c r="H517" i="17" s="1"/>
  <c r="H518" i="17" s="1"/>
  <c r="H519" i="17" s="1"/>
  <c r="H520" i="17" s="1"/>
  <c r="H521" i="17" s="1"/>
  <c r="H522" i="17" s="1"/>
  <c r="H523" i="17" s="1"/>
  <c r="H524" i="17" s="1"/>
  <c r="H525" i="17" s="1"/>
  <c r="H526" i="17" s="1"/>
  <c r="H527" i="17" s="1"/>
  <c r="H528" i="17" s="1"/>
  <c r="H529" i="17" s="1"/>
  <c r="H530" i="17" s="1"/>
  <c r="H531" i="17" s="1"/>
  <c r="H532" i="17" s="1"/>
  <c r="H533" i="17" s="1"/>
  <c r="H534" i="17" s="1"/>
  <c r="H535" i="17" s="1"/>
  <c r="H536" i="17" s="1"/>
  <c r="H537" i="17" s="1"/>
  <c r="H538" i="17" s="1"/>
  <c r="H539" i="17" s="1"/>
  <c r="H540" i="17" s="1"/>
  <c r="H541" i="17" s="1"/>
  <c r="H542" i="17" s="1"/>
  <c r="H543" i="17" s="1"/>
  <c r="H544" i="17" s="1"/>
  <c r="H545" i="17" s="1"/>
  <c r="H546" i="17" s="1"/>
  <c r="H547" i="17" s="1"/>
  <c r="H548" i="17" s="1"/>
  <c r="H549" i="17" s="1"/>
  <c r="H550" i="17" s="1"/>
  <c r="H551" i="17" s="1"/>
  <c r="H552" i="17" s="1"/>
  <c r="H553" i="17" s="1"/>
  <c r="H554" i="17" s="1"/>
  <c r="H555" i="17" s="1"/>
  <c r="H556" i="17" s="1"/>
  <c r="H557" i="17" s="1"/>
  <c r="H558" i="17" s="1"/>
  <c r="H559" i="17" s="1"/>
  <c r="H560" i="17" s="1"/>
  <c r="H561" i="17" s="1"/>
  <c r="H562" i="17" s="1"/>
  <c r="H563" i="17" s="1"/>
  <c r="H564" i="17" s="1"/>
  <c r="H565" i="17" s="1"/>
  <c r="H566" i="17" s="1"/>
  <c r="H567" i="17" s="1"/>
  <c r="H568" i="17" s="1"/>
  <c r="H569" i="17" s="1"/>
  <c r="H570" i="17" s="1"/>
  <c r="H571" i="17" s="1"/>
  <c r="H572" i="17" s="1"/>
  <c r="H573" i="17" s="1"/>
  <c r="H574" i="17" s="1"/>
  <c r="H575" i="17" s="1"/>
  <c r="H576" i="17" s="1"/>
  <c r="H577" i="17" s="1"/>
  <c r="H578" i="17" s="1"/>
  <c r="H579" i="17" s="1"/>
  <c r="H580" i="17" s="1"/>
  <c r="H581" i="17" s="1"/>
  <c r="H582" i="17" s="1"/>
  <c r="H583" i="17" s="1"/>
  <c r="H584" i="17" s="1"/>
  <c r="H585" i="17" s="1"/>
  <c r="H586" i="17" s="1"/>
  <c r="H587" i="17" s="1"/>
  <c r="H588" i="17" s="1"/>
  <c r="H589" i="17" s="1"/>
  <c r="H590" i="17" s="1"/>
  <c r="H591" i="17" s="1"/>
  <c r="H592" i="17" s="1"/>
  <c r="H593" i="17" s="1"/>
  <c r="H594" i="17" s="1"/>
  <c r="H595" i="17" s="1"/>
  <c r="H596" i="17" s="1"/>
  <c r="H597" i="17" s="1"/>
  <c r="H598" i="17" s="1"/>
  <c r="H599" i="17" s="1"/>
  <c r="H600" i="17" s="1"/>
  <c r="H601" i="17" s="1"/>
  <c r="H602" i="17" s="1"/>
  <c r="H603" i="17" s="1"/>
  <c r="H604" i="17" s="1"/>
  <c r="H605" i="17" s="1"/>
  <c r="H606" i="17" s="1"/>
  <c r="H607" i="17" s="1"/>
  <c r="H608" i="17" s="1"/>
  <c r="H609" i="17" s="1"/>
  <c r="H610" i="17" s="1"/>
  <c r="H611" i="17" s="1"/>
  <c r="H612" i="17" s="1"/>
  <c r="H613" i="17" s="1"/>
  <c r="H614" i="17" s="1"/>
  <c r="H615" i="17" s="1"/>
  <c r="H616" i="17" s="1"/>
  <c r="H617" i="17" s="1"/>
  <c r="H618" i="17" s="1"/>
  <c r="H619" i="17" s="1"/>
  <c r="H620" i="17" s="1"/>
  <c r="H621" i="17" s="1"/>
  <c r="H622" i="17" s="1"/>
  <c r="I13" i="17"/>
  <c r="I14" i="17" s="1"/>
  <c r="I15" i="17" s="1"/>
  <c r="I16" i="17" s="1"/>
  <c r="I17" i="17" s="1"/>
  <c r="I18" i="17" s="1"/>
  <c r="I19" i="17" s="1"/>
  <c r="I20" i="17" s="1"/>
  <c r="I21" i="17" s="1"/>
  <c r="I22" i="17" s="1"/>
  <c r="I23" i="17" s="1"/>
  <c r="I24" i="17" s="1"/>
  <c r="I25" i="17" s="1"/>
  <c r="I26" i="17" s="1"/>
  <c r="I27" i="17" s="1"/>
  <c r="I28" i="17" s="1"/>
  <c r="I29" i="17" s="1"/>
  <c r="I30" i="17" s="1"/>
  <c r="I31" i="17" s="1"/>
  <c r="I32" i="17" s="1"/>
  <c r="I33" i="17" s="1"/>
  <c r="I34" i="17" s="1"/>
  <c r="I35" i="17" s="1"/>
  <c r="I36" i="17" s="1"/>
  <c r="I37" i="17" s="1"/>
  <c r="I38" i="17" s="1"/>
  <c r="I39" i="17" s="1"/>
  <c r="I40" i="17" s="1"/>
  <c r="I41" i="17" s="1"/>
  <c r="I42" i="17" s="1"/>
  <c r="I43" i="17" s="1"/>
  <c r="I44" i="17" s="1"/>
  <c r="I45" i="17" s="1"/>
  <c r="I46" i="17" s="1"/>
  <c r="I47" i="17" s="1"/>
  <c r="I48" i="17" s="1"/>
  <c r="I49" i="17" s="1"/>
  <c r="I50" i="17" s="1"/>
  <c r="I51" i="17" s="1"/>
  <c r="I52" i="17" s="1"/>
  <c r="I53" i="17" s="1"/>
  <c r="I54" i="17" s="1"/>
  <c r="I55" i="17" s="1"/>
  <c r="I56" i="17" s="1"/>
  <c r="I57" i="17" s="1"/>
  <c r="I58" i="17" s="1"/>
  <c r="I59" i="17" s="1"/>
  <c r="I60" i="17" s="1"/>
  <c r="I61" i="17" s="1"/>
  <c r="I62" i="17" s="1"/>
  <c r="I63" i="17" s="1"/>
  <c r="I64" i="17" s="1"/>
  <c r="I65" i="17" s="1"/>
  <c r="I66" i="17" s="1"/>
  <c r="I67" i="17" s="1"/>
  <c r="I68" i="17" s="1"/>
  <c r="I69" i="17" s="1"/>
  <c r="I70" i="17" s="1"/>
  <c r="I71" i="17" s="1"/>
  <c r="I72" i="17" s="1"/>
  <c r="I73" i="17" s="1"/>
  <c r="I74" i="17" s="1"/>
  <c r="I75" i="17" s="1"/>
  <c r="I76" i="17" s="1"/>
  <c r="I77" i="17" s="1"/>
  <c r="I78" i="17" s="1"/>
  <c r="I79" i="17" s="1"/>
  <c r="I80" i="17" s="1"/>
  <c r="I81" i="17" s="1"/>
  <c r="I82" i="17" s="1"/>
  <c r="I83" i="17" s="1"/>
  <c r="I84" i="17" s="1"/>
  <c r="I85" i="17" s="1"/>
  <c r="I86" i="17" s="1"/>
  <c r="I87" i="17" s="1"/>
  <c r="I88" i="17" s="1"/>
  <c r="I89" i="17" s="1"/>
  <c r="I90" i="17" s="1"/>
  <c r="I91" i="17" s="1"/>
  <c r="I92" i="17" s="1"/>
  <c r="I93" i="17" s="1"/>
  <c r="I94" i="17" s="1"/>
  <c r="I95" i="17" s="1"/>
  <c r="I96" i="17" s="1"/>
  <c r="I97" i="17" s="1"/>
  <c r="I98" i="17" s="1"/>
  <c r="I99" i="17" s="1"/>
  <c r="I100" i="17" s="1"/>
  <c r="I101" i="17" s="1"/>
  <c r="I102" i="17" s="1"/>
  <c r="I103" i="17" s="1"/>
  <c r="I104" i="17" s="1"/>
  <c r="I105" i="17" s="1"/>
  <c r="I106" i="17" s="1"/>
  <c r="I107" i="17" s="1"/>
  <c r="I108" i="17" s="1"/>
  <c r="I109" i="17" s="1"/>
  <c r="I110" i="17" s="1"/>
  <c r="I111" i="17" s="1"/>
  <c r="I112" i="17" s="1"/>
  <c r="I113" i="17" s="1"/>
  <c r="I114" i="17" s="1"/>
  <c r="I115" i="17" s="1"/>
  <c r="I116" i="17" s="1"/>
  <c r="I117" i="17" s="1"/>
  <c r="I118" i="17" s="1"/>
  <c r="I119" i="17" s="1"/>
  <c r="I120" i="17" s="1"/>
  <c r="I121" i="17" s="1"/>
  <c r="I122" i="17" s="1"/>
  <c r="I123" i="17" s="1"/>
  <c r="I124" i="17" s="1"/>
  <c r="I125" i="17" s="1"/>
  <c r="I126" i="17" s="1"/>
  <c r="I127" i="17" s="1"/>
  <c r="I128" i="17" s="1"/>
  <c r="I129" i="17" s="1"/>
  <c r="I130" i="17" s="1"/>
  <c r="I131" i="17" s="1"/>
  <c r="I132" i="17" s="1"/>
  <c r="I133" i="17" s="1"/>
  <c r="I134" i="17" s="1"/>
  <c r="I135" i="17" s="1"/>
  <c r="I136" i="17" s="1"/>
  <c r="I137" i="17" s="1"/>
  <c r="I138" i="17" s="1"/>
  <c r="I139" i="17" s="1"/>
  <c r="I140" i="17" s="1"/>
  <c r="I141" i="17" s="1"/>
  <c r="I142" i="17" s="1"/>
  <c r="I143" i="17" s="1"/>
  <c r="I144" i="17" s="1"/>
  <c r="I145" i="17" s="1"/>
  <c r="I146" i="17" s="1"/>
  <c r="I147" i="17" s="1"/>
  <c r="I148" i="17" s="1"/>
  <c r="I149" i="17" s="1"/>
  <c r="I150" i="17" s="1"/>
  <c r="I151" i="17" s="1"/>
  <c r="I152" i="17" s="1"/>
  <c r="I153" i="17" s="1"/>
  <c r="I154" i="17" s="1"/>
  <c r="I155" i="17" s="1"/>
  <c r="I156" i="17" s="1"/>
  <c r="I157" i="17" s="1"/>
  <c r="I158" i="17" s="1"/>
  <c r="I159" i="17" s="1"/>
  <c r="I160" i="17" s="1"/>
  <c r="I161" i="17" s="1"/>
  <c r="I162" i="17" s="1"/>
  <c r="I163" i="17" s="1"/>
  <c r="I164" i="17" s="1"/>
  <c r="I165" i="17" s="1"/>
  <c r="I166" i="17" s="1"/>
  <c r="I167" i="17" s="1"/>
  <c r="I168" i="17" s="1"/>
  <c r="I169" i="17" s="1"/>
  <c r="I170" i="17" s="1"/>
  <c r="I171" i="17" s="1"/>
  <c r="I172" i="17" s="1"/>
  <c r="I173" i="17" s="1"/>
  <c r="I174" i="17" s="1"/>
  <c r="I175" i="17" s="1"/>
  <c r="I176" i="17" s="1"/>
  <c r="I177" i="17" s="1"/>
  <c r="I178" i="17" s="1"/>
  <c r="I179" i="17" s="1"/>
  <c r="I180" i="17" s="1"/>
  <c r="I181" i="17" s="1"/>
  <c r="I182" i="17" s="1"/>
  <c r="I183" i="17" s="1"/>
  <c r="I184" i="17" s="1"/>
  <c r="I185" i="17" s="1"/>
  <c r="I186" i="17" s="1"/>
  <c r="I187" i="17" s="1"/>
  <c r="I188" i="17" s="1"/>
  <c r="I189" i="17" s="1"/>
  <c r="I190" i="17" s="1"/>
  <c r="I191" i="17" s="1"/>
  <c r="I192" i="17" s="1"/>
  <c r="I193" i="17" s="1"/>
  <c r="I194" i="17" s="1"/>
  <c r="I195" i="17" s="1"/>
  <c r="I196" i="17" s="1"/>
  <c r="I197" i="17" s="1"/>
  <c r="I198" i="17" s="1"/>
  <c r="I199" i="17" s="1"/>
  <c r="I200" i="17" s="1"/>
  <c r="I201" i="17" s="1"/>
  <c r="I202" i="17" s="1"/>
  <c r="I203" i="17" s="1"/>
  <c r="I204" i="17" s="1"/>
  <c r="I205" i="17" s="1"/>
  <c r="I206" i="17" s="1"/>
  <c r="I207" i="17" s="1"/>
  <c r="I208" i="17" s="1"/>
  <c r="I209" i="17" s="1"/>
  <c r="I210" i="17" s="1"/>
  <c r="I211" i="17" s="1"/>
  <c r="I212" i="17" s="1"/>
  <c r="I213" i="17" s="1"/>
  <c r="I214" i="17" s="1"/>
  <c r="I215" i="17" s="1"/>
  <c r="I216" i="17" s="1"/>
  <c r="I217" i="17" s="1"/>
  <c r="I218" i="17" s="1"/>
  <c r="I219" i="17" s="1"/>
  <c r="I220" i="17" s="1"/>
  <c r="I221" i="17" s="1"/>
  <c r="I222" i="17" s="1"/>
  <c r="I223" i="17" s="1"/>
  <c r="I224" i="17" s="1"/>
  <c r="I225" i="17" s="1"/>
  <c r="I226" i="17" s="1"/>
  <c r="I227" i="17" s="1"/>
  <c r="I228" i="17" s="1"/>
  <c r="I229" i="17" s="1"/>
  <c r="I230" i="17" s="1"/>
  <c r="I231" i="17" s="1"/>
  <c r="I232" i="17" s="1"/>
  <c r="I233" i="17" s="1"/>
  <c r="I234" i="17" s="1"/>
  <c r="I235" i="17" s="1"/>
  <c r="I236" i="17" s="1"/>
  <c r="I237" i="17" s="1"/>
  <c r="I238" i="17" s="1"/>
  <c r="I239" i="17" s="1"/>
  <c r="I240" i="17" s="1"/>
  <c r="I241" i="17" s="1"/>
  <c r="I242" i="17" s="1"/>
  <c r="I243" i="17" s="1"/>
  <c r="I244" i="17" s="1"/>
  <c r="I245" i="17" s="1"/>
  <c r="I246" i="17" s="1"/>
  <c r="I247" i="17" s="1"/>
  <c r="I248" i="17" s="1"/>
  <c r="I249" i="17" s="1"/>
  <c r="I250" i="17" s="1"/>
  <c r="I251" i="17" s="1"/>
  <c r="I252" i="17" s="1"/>
  <c r="I253" i="17" s="1"/>
  <c r="I254" i="17" s="1"/>
  <c r="I255" i="17" s="1"/>
  <c r="I256" i="17" s="1"/>
  <c r="I257" i="17" s="1"/>
  <c r="I258" i="17" s="1"/>
  <c r="I259" i="17" s="1"/>
  <c r="I260" i="17" s="1"/>
  <c r="I261" i="17" s="1"/>
  <c r="I262" i="17" s="1"/>
  <c r="I263" i="17" s="1"/>
  <c r="I264" i="17" s="1"/>
  <c r="I265" i="17" s="1"/>
  <c r="I266" i="17" s="1"/>
  <c r="I267" i="17" s="1"/>
  <c r="I268" i="17" s="1"/>
  <c r="I269" i="17" s="1"/>
  <c r="I270" i="17" s="1"/>
  <c r="I271" i="17" s="1"/>
  <c r="I272" i="17" s="1"/>
  <c r="I273" i="17" s="1"/>
  <c r="I274" i="17" s="1"/>
  <c r="I275" i="17" s="1"/>
  <c r="I276" i="17" s="1"/>
  <c r="I277" i="17" s="1"/>
  <c r="I278" i="17" s="1"/>
  <c r="I279" i="17" s="1"/>
  <c r="I280" i="17" s="1"/>
  <c r="I281" i="17" s="1"/>
  <c r="I282" i="17" s="1"/>
  <c r="I283" i="17" s="1"/>
  <c r="I284" i="17" s="1"/>
  <c r="I285" i="17" s="1"/>
  <c r="I286" i="17" s="1"/>
  <c r="I287" i="17" s="1"/>
  <c r="I288" i="17" s="1"/>
  <c r="I289" i="17" s="1"/>
  <c r="I290" i="17" s="1"/>
  <c r="I291" i="17" s="1"/>
  <c r="I292" i="17" s="1"/>
  <c r="I293" i="17" s="1"/>
  <c r="I294" i="17" s="1"/>
  <c r="I295" i="17" s="1"/>
  <c r="I296" i="17" s="1"/>
  <c r="I297" i="17" s="1"/>
  <c r="I298" i="17" s="1"/>
  <c r="I299" i="17" s="1"/>
  <c r="I300" i="17" s="1"/>
  <c r="I301" i="17" s="1"/>
  <c r="I302" i="17" s="1"/>
  <c r="I303" i="17" s="1"/>
  <c r="I304" i="17" s="1"/>
  <c r="I305" i="17" s="1"/>
  <c r="I306" i="17" s="1"/>
  <c r="I307" i="17" s="1"/>
  <c r="I308" i="17" s="1"/>
  <c r="I309" i="17" s="1"/>
  <c r="I310" i="17" s="1"/>
  <c r="I311" i="17" s="1"/>
  <c r="I312" i="17" s="1"/>
  <c r="I313" i="17" s="1"/>
  <c r="I314" i="17" s="1"/>
  <c r="I315" i="17" s="1"/>
  <c r="I316" i="17" s="1"/>
  <c r="I317" i="17" s="1"/>
  <c r="I318" i="17" s="1"/>
  <c r="I319" i="17" s="1"/>
  <c r="I320" i="17" s="1"/>
  <c r="I321" i="17" s="1"/>
  <c r="I322" i="17" s="1"/>
  <c r="I323" i="17" s="1"/>
  <c r="I324" i="17" s="1"/>
  <c r="I325" i="17" s="1"/>
  <c r="I326" i="17" s="1"/>
  <c r="I327" i="17" s="1"/>
  <c r="I328" i="17" s="1"/>
  <c r="I329" i="17" s="1"/>
  <c r="I330" i="17" s="1"/>
  <c r="I331" i="17" s="1"/>
  <c r="I332" i="17" s="1"/>
  <c r="I333" i="17" s="1"/>
  <c r="I334" i="17" s="1"/>
  <c r="I335" i="17" s="1"/>
  <c r="I336" i="17" s="1"/>
  <c r="I337" i="17" s="1"/>
  <c r="I338" i="17" s="1"/>
  <c r="I339" i="17" s="1"/>
  <c r="I340" i="17" s="1"/>
  <c r="I341" i="17" s="1"/>
  <c r="I342" i="17" s="1"/>
  <c r="I343" i="17" s="1"/>
  <c r="I344" i="17" s="1"/>
  <c r="I345" i="17" s="1"/>
  <c r="I346" i="17" s="1"/>
  <c r="I347" i="17" s="1"/>
  <c r="I348" i="17" s="1"/>
  <c r="I349" i="17" s="1"/>
  <c r="I350" i="17" s="1"/>
  <c r="I351" i="17" s="1"/>
  <c r="I352" i="17" s="1"/>
  <c r="I353" i="17" s="1"/>
  <c r="I354" i="17" s="1"/>
  <c r="I355" i="17" s="1"/>
  <c r="I356" i="17" s="1"/>
  <c r="I357" i="17" s="1"/>
  <c r="I358" i="17" s="1"/>
  <c r="I359" i="17" s="1"/>
  <c r="I360" i="17" s="1"/>
  <c r="I361" i="17" s="1"/>
  <c r="I362" i="17" s="1"/>
  <c r="I363" i="17" s="1"/>
  <c r="I364" i="17" s="1"/>
  <c r="I365" i="17" s="1"/>
  <c r="I366" i="17" s="1"/>
  <c r="I367" i="17" s="1"/>
  <c r="I368" i="17" s="1"/>
  <c r="I369" i="17" s="1"/>
  <c r="I370" i="17" s="1"/>
  <c r="I371" i="17" s="1"/>
  <c r="I372" i="17" s="1"/>
  <c r="I373" i="17" s="1"/>
  <c r="I374" i="17" s="1"/>
  <c r="I375" i="17" s="1"/>
  <c r="I376" i="17" s="1"/>
  <c r="I377" i="17" s="1"/>
  <c r="I378" i="17" s="1"/>
  <c r="I379" i="17" s="1"/>
  <c r="I380" i="17" s="1"/>
  <c r="I381" i="17" s="1"/>
  <c r="I382" i="17" s="1"/>
  <c r="I383" i="17" s="1"/>
  <c r="I384" i="17" s="1"/>
  <c r="I385" i="17" s="1"/>
  <c r="I386" i="17" s="1"/>
  <c r="I387" i="17" s="1"/>
  <c r="I388" i="17" s="1"/>
  <c r="I389" i="17" s="1"/>
  <c r="I390" i="17" s="1"/>
  <c r="I391" i="17" s="1"/>
  <c r="I392" i="17" s="1"/>
  <c r="I393" i="17" s="1"/>
  <c r="I394" i="17" s="1"/>
  <c r="I395" i="17" s="1"/>
  <c r="I396" i="17" s="1"/>
  <c r="I397" i="17" s="1"/>
  <c r="I398" i="17" s="1"/>
  <c r="I399" i="17" s="1"/>
  <c r="I400" i="17" s="1"/>
  <c r="I401" i="17" s="1"/>
  <c r="I402" i="17" s="1"/>
  <c r="I403" i="17" s="1"/>
  <c r="I404" i="17" s="1"/>
  <c r="I405" i="17" s="1"/>
  <c r="I406" i="17" s="1"/>
  <c r="I407" i="17" s="1"/>
  <c r="I408" i="17" s="1"/>
  <c r="I409" i="17" s="1"/>
  <c r="I410" i="17" s="1"/>
  <c r="I411" i="17" s="1"/>
  <c r="I412" i="17" s="1"/>
  <c r="I413" i="17" s="1"/>
  <c r="I414" i="17" s="1"/>
  <c r="I415" i="17" s="1"/>
  <c r="I416" i="17" s="1"/>
  <c r="I417" i="17" s="1"/>
  <c r="I418" i="17" s="1"/>
  <c r="I419" i="17" s="1"/>
  <c r="I420" i="17" s="1"/>
  <c r="I421" i="17" s="1"/>
  <c r="I422" i="17" s="1"/>
  <c r="I423" i="17" s="1"/>
  <c r="I424" i="17" s="1"/>
  <c r="I425" i="17" s="1"/>
  <c r="I426" i="17" s="1"/>
  <c r="I427" i="17" s="1"/>
  <c r="I428" i="17" s="1"/>
  <c r="I429" i="17" s="1"/>
  <c r="I430" i="17" s="1"/>
  <c r="I431" i="17" s="1"/>
  <c r="I432" i="17" s="1"/>
  <c r="I433" i="17" s="1"/>
  <c r="I434" i="17" s="1"/>
  <c r="I435" i="17" s="1"/>
  <c r="I436" i="17" s="1"/>
  <c r="I437" i="17" s="1"/>
  <c r="I438" i="17" s="1"/>
  <c r="I439" i="17" s="1"/>
  <c r="I440" i="17" s="1"/>
  <c r="I441" i="17" s="1"/>
  <c r="I442" i="17" s="1"/>
  <c r="I443" i="17" s="1"/>
  <c r="I444" i="17" s="1"/>
  <c r="I445" i="17" s="1"/>
  <c r="I446" i="17" s="1"/>
  <c r="I447" i="17" s="1"/>
  <c r="I448" i="17" s="1"/>
  <c r="I449" i="17" s="1"/>
  <c r="I450" i="17" s="1"/>
  <c r="I451" i="17" s="1"/>
  <c r="I452" i="17" s="1"/>
  <c r="I453" i="17" s="1"/>
  <c r="I454" i="17" s="1"/>
  <c r="I455" i="17" s="1"/>
  <c r="I456" i="17" s="1"/>
  <c r="I457" i="17" s="1"/>
  <c r="I458" i="17" s="1"/>
  <c r="I459" i="17" s="1"/>
  <c r="I460" i="17" s="1"/>
  <c r="I461" i="17" s="1"/>
  <c r="I462" i="17" s="1"/>
  <c r="I463" i="17" s="1"/>
  <c r="I464" i="17" s="1"/>
  <c r="I465" i="17" s="1"/>
  <c r="I466" i="17" s="1"/>
  <c r="I467" i="17" s="1"/>
  <c r="I468" i="17" s="1"/>
  <c r="I469" i="17" s="1"/>
  <c r="I470" i="17" s="1"/>
  <c r="I471" i="17" s="1"/>
  <c r="I472" i="17" s="1"/>
  <c r="I473" i="17" s="1"/>
  <c r="I474" i="17" s="1"/>
  <c r="I475" i="17" s="1"/>
  <c r="I476" i="17" s="1"/>
  <c r="I477" i="17" s="1"/>
  <c r="I478" i="17" s="1"/>
  <c r="I479" i="17" s="1"/>
  <c r="I480" i="17" s="1"/>
  <c r="I481" i="17" s="1"/>
  <c r="I482" i="17" s="1"/>
  <c r="I483" i="17" s="1"/>
  <c r="I484" i="17" s="1"/>
  <c r="I485" i="17" s="1"/>
  <c r="I486" i="17" s="1"/>
  <c r="I487" i="17" s="1"/>
  <c r="I488" i="17" s="1"/>
  <c r="I489" i="17" s="1"/>
  <c r="I490" i="17" s="1"/>
  <c r="I491" i="17" s="1"/>
  <c r="I492" i="17" s="1"/>
  <c r="I493" i="17" s="1"/>
  <c r="I494" i="17" s="1"/>
  <c r="I495" i="17" s="1"/>
  <c r="I496" i="17" s="1"/>
  <c r="I497" i="17" s="1"/>
  <c r="I498" i="17" s="1"/>
  <c r="I499" i="17" s="1"/>
  <c r="I500" i="17" s="1"/>
  <c r="I501" i="17" s="1"/>
  <c r="I502" i="17" s="1"/>
  <c r="I503" i="17" s="1"/>
  <c r="I504" i="17" s="1"/>
  <c r="I505" i="17" s="1"/>
  <c r="I506" i="17" s="1"/>
  <c r="I507" i="17" s="1"/>
  <c r="I508" i="17" s="1"/>
  <c r="I509" i="17" s="1"/>
  <c r="I510" i="17" s="1"/>
  <c r="I511" i="17" s="1"/>
  <c r="I512" i="17" s="1"/>
  <c r="I513" i="17" s="1"/>
  <c r="I514" i="17" s="1"/>
  <c r="I515" i="17" s="1"/>
  <c r="I516" i="17" s="1"/>
  <c r="I517" i="17" s="1"/>
  <c r="I518" i="17" s="1"/>
  <c r="I519" i="17" s="1"/>
  <c r="I520" i="17" s="1"/>
  <c r="I521" i="17" s="1"/>
  <c r="I522" i="17" s="1"/>
  <c r="I523" i="17" s="1"/>
  <c r="I524" i="17" s="1"/>
  <c r="I525" i="17" s="1"/>
  <c r="I526" i="17" s="1"/>
  <c r="I527" i="17" s="1"/>
  <c r="I528" i="17" s="1"/>
  <c r="I529" i="17" s="1"/>
  <c r="I530" i="17" s="1"/>
  <c r="I531" i="17" s="1"/>
  <c r="I532" i="17" s="1"/>
  <c r="I533" i="17" s="1"/>
  <c r="I534" i="17" s="1"/>
  <c r="I535" i="17" s="1"/>
  <c r="I536" i="17" s="1"/>
  <c r="I537" i="17" s="1"/>
  <c r="I538" i="17" s="1"/>
  <c r="I539" i="17" s="1"/>
  <c r="I540" i="17" s="1"/>
  <c r="I541" i="17" s="1"/>
  <c r="I542" i="17" s="1"/>
  <c r="I543" i="17" s="1"/>
  <c r="I544" i="17" s="1"/>
  <c r="I545" i="17" s="1"/>
  <c r="I546" i="17" s="1"/>
  <c r="I547" i="17" s="1"/>
  <c r="I548" i="17" s="1"/>
  <c r="I549" i="17" s="1"/>
  <c r="I550" i="17" s="1"/>
  <c r="I551" i="17" s="1"/>
  <c r="I552" i="17" s="1"/>
  <c r="I553" i="17" s="1"/>
  <c r="I554" i="17" s="1"/>
  <c r="I555" i="17" s="1"/>
  <c r="I556" i="17" s="1"/>
  <c r="I557" i="17" s="1"/>
  <c r="I558" i="17" s="1"/>
  <c r="I559" i="17" s="1"/>
  <c r="I560" i="17" s="1"/>
  <c r="I561" i="17" s="1"/>
  <c r="I562" i="17" s="1"/>
  <c r="I563" i="17" s="1"/>
  <c r="I564" i="17" s="1"/>
  <c r="I565" i="17" s="1"/>
  <c r="I566" i="17" s="1"/>
  <c r="I567" i="17" s="1"/>
  <c r="I568" i="17" s="1"/>
  <c r="I569" i="17" s="1"/>
  <c r="I570" i="17" s="1"/>
  <c r="I571" i="17" s="1"/>
  <c r="I572" i="17" s="1"/>
  <c r="I573" i="17" s="1"/>
  <c r="I574" i="17" s="1"/>
  <c r="I575" i="17" s="1"/>
  <c r="I576" i="17" s="1"/>
  <c r="I577" i="17" s="1"/>
  <c r="I578" i="17" s="1"/>
  <c r="I579" i="17" s="1"/>
  <c r="I580" i="17" s="1"/>
  <c r="I581" i="17" s="1"/>
  <c r="I582" i="17" s="1"/>
  <c r="I583" i="17" s="1"/>
  <c r="I584" i="17" s="1"/>
  <c r="I585" i="17" s="1"/>
  <c r="I586" i="17" s="1"/>
  <c r="I587" i="17" s="1"/>
  <c r="I588" i="17" s="1"/>
  <c r="I589" i="17" s="1"/>
  <c r="I590" i="17" s="1"/>
  <c r="I591" i="17" s="1"/>
  <c r="I592" i="17" s="1"/>
  <c r="I593" i="17" s="1"/>
  <c r="I594" i="17" s="1"/>
  <c r="I595" i="17" s="1"/>
  <c r="I596" i="17" s="1"/>
  <c r="I597" i="17" s="1"/>
  <c r="I598" i="17" s="1"/>
  <c r="I599" i="17" s="1"/>
  <c r="I600" i="17" s="1"/>
  <c r="I601" i="17" s="1"/>
  <c r="I602" i="17" s="1"/>
  <c r="I603" i="17" s="1"/>
  <c r="I604" i="17" s="1"/>
  <c r="I605" i="17" s="1"/>
  <c r="I606" i="17" s="1"/>
  <c r="I607" i="17" s="1"/>
  <c r="I608" i="17" s="1"/>
  <c r="I609" i="17" s="1"/>
  <c r="I610" i="17" s="1"/>
  <c r="I611" i="17" s="1"/>
  <c r="I612" i="17" s="1"/>
  <c r="I613" i="17" s="1"/>
  <c r="I614" i="17" s="1"/>
  <c r="I615" i="17" s="1"/>
  <c r="I616" i="17" s="1"/>
  <c r="I617" i="17" s="1"/>
  <c r="I618" i="17" s="1"/>
  <c r="I619" i="17" s="1"/>
  <c r="I620" i="17" s="1"/>
  <c r="I621" i="17" s="1"/>
  <c r="I622" i="17" s="1"/>
  <c r="J13" i="17"/>
  <c r="J14" i="17" s="1"/>
  <c r="J15" i="17" s="1"/>
  <c r="J16" i="17" s="1"/>
  <c r="J17" i="17" s="1"/>
  <c r="J18" i="17" s="1"/>
  <c r="J19" i="17" s="1"/>
  <c r="J20" i="17" s="1"/>
  <c r="J21" i="17" s="1"/>
  <c r="J22" i="17" s="1"/>
  <c r="J23" i="17" s="1"/>
  <c r="J24" i="17" s="1"/>
  <c r="J25" i="17" s="1"/>
  <c r="J26" i="17" s="1"/>
  <c r="J27" i="17" s="1"/>
  <c r="J28" i="17" s="1"/>
  <c r="J29" i="17" s="1"/>
  <c r="J30" i="17" s="1"/>
  <c r="J31" i="17" s="1"/>
  <c r="J32" i="17" s="1"/>
  <c r="J33" i="17" s="1"/>
  <c r="J34" i="17" s="1"/>
  <c r="J35" i="17" s="1"/>
  <c r="J36" i="17" s="1"/>
  <c r="J37" i="17" s="1"/>
  <c r="J38" i="17" s="1"/>
  <c r="J39" i="17" s="1"/>
  <c r="J40" i="17" s="1"/>
  <c r="J41" i="17" s="1"/>
  <c r="J42" i="17" s="1"/>
  <c r="J43" i="17" s="1"/>
  <c r="J44" i="17" s="1"/>
  <c r="J45" i="17" s="1"/>
  <c r="J46" i="17" s="1"/>
  <c r="J47" i="17" s="1"/>
  <c r="J48" i="17" s="1"/>
  <c r="J49" i="17" s="1"/>
  <c r="J50" i="17" s="1"/>
  <c r="J51" i="17" s="1"/>
  <c r="J52" i="17" s="1"/>
  <c r="J53" i="17" s="1"/>
  <c r="J54" i="17" s="1"/>
  <c r="J55" i="17" s="1"/>
  <c r="J56" i="17" s="1"/>
  <c r="J57" i="17" s="1"/>
  <c r="J58" i="17" s="1"/>
  <c r="J59" i="17" s="1"/>
  <c r="J60" i="17" s="1"/>
  <c r="J61" i="17" s="1"/>
  <c r="J62" i="17" s="1"/>
  <c r="J63" i="17" s="1"/>
  <c r="J64" i="17" s="1"/>
  <c r="J65" i="17" s="1"/>
  <c r="J66" i="17" s="1"/>
  <c r="J67" i="17" s="1"/>
  <c r="J68" i="17" s="1"/>
  <c r="J69" i="17" s="1"/>
  <c r="J70" i="17" s="1"/>
  <c r="J71" i="17" s="1"/>
  <c r="J72" i="17" s="1"/>
  <c r="J73" i="17" s="1"/>
  <c r="J74" i="17" s="1"/>
  <c r="J75" i="17" s="1"/>
  <c r="J76" i="17" s="1"/>
  <c r="J77" i="17" s="1"/>
  <c r="J78" i="17" s="1"/>
  <c r="J79" i="17" s="1"/>
  <c r="J80" i="17" s="1"/>
  <c r="J81" i="17" s="1"/>
  <c r="J82" i="17" s="1"/>
  <c r="J83" i="17" s="1"/>
  <c r="J84" i="17" s="1"/>
  <c r="J85" i="17" s="1"/>
  <c r="J86" i="17" s="1"/>
  <c r="J87" i="17" s="1"/>
  <c r="J88" i="17" s="1"/>
  <c r="J89" i="17" s="1"/>
  <c r="J90" i="17" s="1"/>
  <c r="J91" i="17" s="1"/>
  <c r="J92" i="17" s="1"/>
  <c r="J93" i="17" s="1"/>
  <c r="J94" i="17" s="1"/>
  <c r="J95" i="17" s="1"/>
  <c r="J96" i="17" s="1"/>
  <c r="J97" i="17" s="1"/>
  <c r="J98" i="17" s="1"/>
  <c r="J99" i="17" s="1"/>
  <c r="J100" i="17" s="1"/>
  <c r="J101" i="17" s="1"/>
  <c r="J102" i="17" s="1"/>
  <c r="J103" i="17" s="1"/>
  <c r="J104" i="17" s="1"/>
  <c r="J105" i="17" s="1"/>
  <c r="J106" i="17" s="1"/>
  <c r="J107" i="17" s="1"/>
  <c r="J108" i="17" s="1"/>
  <c r="J109" i="17" s="1"/>
  <c r="J110" i="17" s="1"/>
  <c r="J111" i="17" s="1"/>
  <c r="J112" i="17" s="1"/>
  <c r="J113" i="17" s="1"/>
  <c r="J114" i="17" s="1"/>
  <c r="J115" i="17" s="1"/>
  <c r="J116" i="17" s="1"/>
  <c r="J117" i="17" s="1"/>
  <c r="J118" i="17" s="1"/>
  <c r="J119" i="17" s="1"/>
  <c r="J120" i="17" s="1"/>
  <c r="J121" i="17" s="1"/>
  <c r="J122" i="17" s="1"/>
  <c r="J123" i="17" s="1"/>
  <c r="J124" i="17" s="1"/>
  <c r="J125" i="17" s="1"/>
  <c r="J126" i="17" s="1"/>
  <c r="J127" i="17" s="1"/>
  <c r="J128" i="17" s="1"/>
  <c r="J129" i="17" s="1"/>
  <c r="J130" i="17" s="1"/>
  <c r="J131" i="17" s="1"/>
  <c r="J132" i="17" s="1"/>
  <c r="J133" i="17" s="1"/>
  <c r="J134" i="17" s="1"/>
  <c r="J135" i="17" s="1"/>
  <c r="J136" i="17" s="1"/>
  <c r="J137" i="17" s="1"/>
  <c r="J138" i="17" s="1"/>
  <c r="J139" i="17" s="1"/>
  <c r="J140" i="17" s="1"/>
  <c r="J141" i="17" s="1"/>
  <c r="J142" i="17" s="1"/>
  <c r="J143" i="17" s="1"/>
  <c r="J144" i="17" s="1"/>
  <c r="J145" i="17" s="1"/>
  <c r="J146" i="17" s="1"/>
  <c r="J147" i="17" s="1"/>
  <c r="J148" i="17" s="1"/>
  <c r="J149" i="17" s="1"/>
  <c r="J150" i="17" s="1"/>
  <c r="J151" i="17" s="1"/>
  <c r="J152" i="17" s="1"/>
  <c r="J153" i="17" s="1"/>
  <c r="J154" i="17" s="1"/>
  <c r="J155" i="17" s="1"/>
  <c r="J156" i="17" s="1"/>
  <c r="J157" i="17" s="1"/>
  <c r="J158" i="17" s="1"/>
  <c r="J159" i="17" s="1"/>
  <c r="J160" i="17" s="1"/>
  <c r="J161" i="17" s="1"/>
  <c r="J162" i="17" s="1"/>
  <c r="J163" i="17" s="1"/>
  <c r="J164" i="17" s="1"/>
  <c r="J165" i="17" s="1"/>
  <c r="J166" i="17" s="1"/>
  <c r="J167" i="17" s="1"/>
  <c r="J168" i="17" s="1"/>
  <c r="J169" i="17" s="1"/>
  <c r="J170" i="17" s="1"/>
  <c r="J171" i="17" s="1"/>
  <c r="J172" i="17" s="1"/>
  <c r="J173" i="17" s="1"/>
  <c r="J174" i="17" s="1"/>
  <c r="J175" i="17" s="1"/>
  <c r="J176" i="17" s="1"/>
  <c r="J177" i="17" s="1"/>
  <c r="J178" i="17" s="1"/>
  <c r="J179" i="17" s="1"/>
  <c r="J180" i="17" s="1"/>
  <c r="J181" i="17" s="1"/>
  <c r="J182" i="17" s="1"/>
  <c r="J183" i="17" s="1"/>
  <c r="J184" i="17" s="1"/>
  <c r="J185" i="17" s="1"/>
  <c r="J186" i="17" s="1"/>
  <c r="J187" i="17" s="1"/>
  <c r="J188" i="17" s="1"/>
  <c r="J189" i="17" s="1"/>
  <c r="J190" i="17" s="1"/>
  <c r="J191" i="17" s="1"/>
  <c r="J192" i="17" s="1"/>
  <c r="J193" i="17" s="1"/>
  <c r="J194" i="17" s="1"/>
  <c r="J195" i="17" s="1"/>
  <c r="J196" i="17" s="1"/>
  <c r="J197" i="17" s="1"/>
  <c r="J198" i="17" s="1"/>
  <c r="J199" i="17" s="1"/>
  <c r="J200" i="17" s="1"/>
  <c r="J201" i="17" s="1"/>
  <c r="J202" i="17" s="1"/>
  <c r="J203" i="17" s="1"/>
  <c r="J204" i="17" s="1"/>
  <c r="J205" i="17" s="1"/>
  <c r="J206" i="17" s="1"/>
  <c r="J207" i="17" s="1"/>
  <c r="J208" i="17" s="1"/>
  <c r="J209" i="17" s="1"/>
  <c r="J210" i="17" s="1"/>
  <c r="J211" i="17" s="1"/>
  <c r="J212" i="17" s="1"/>
  <c r="J213" i="17" s="1"/>
  <c r="J214" i="17" s="1"/>
  <c r="J215" i="17" s="1"/>
  <c r="J216" i="17" s="1"/>
  <c r="J217" i="17" s="1"/>
  <c r="J218" i="17" s="1"/>
  <c r="J219" i="17" s="1"/>
  <c r="J220" i="17" s="1"/>
  <c r="J221" i="17" s="1"/>
  <c r="J222" i="17" s="1"/>
  <c r="J223" i="17" s="1"/>
  <c r="J224" i="17" s="1"/>
  <c r="J225" i="17" s="1"/>
  <c r="J226" i="17" s="1"/>
  <c r="J227" i="17" s="1"/>
  <c r="J228" i="17" s="1"/>
  <c r="J229" i="17" s="1"/>
  <c r="J230" i="17" s="1"/>
  <c r="J231" i="17" s="1"/>
  <c r="J232" i="17" s="1"/>
  <c r="J233" i="17" s="1"/>
  <c r="J234" i="17" s="1"/>
  <c r="J235" i="17" s="1"/>
  <c r="J236" i="17" s="1"/>
  <c r="J237" i="17" s="1"/>
  <c r="J238" i="17" s="1"/>
  <c r="J239" i="17" s="1"/>
  <c r="J240" i="17" s="1"/>
  <c r="J241" i="17" s="1"/>
  <c r="J242" i="17" s="1"/>
  <c r="J243" i="17" s="1"/>
  <c r="J244" i="17" s="1"/>
  <c r="J245" i="17" s="1"/>
  <c r="J246" i="17" s="1"/>
  <c r="J247" i="17" s="1"/>
  <c r="J248" i="17" s="1"/>
  <c r="J249" i="17" s="1"/>
  <c r="J250" i="17" s="1"/>
  <c r="J251" i="17" s="1"/>
  <c r="J252" i="17" s="1"/>
  <c r="J253" i="17" s="1"/>
  <c r="J254" i="17" s="1"/>
  <c r="J255" i="17" s="1"/>
  <c r="J256" i="17" s="1"/>
  <c r="J257" i="17" s="1"/>
  <c r="J258" i="17" s="1"/>
  <c r="J259" i="17" s="1"/>
  <c r="J260" i="17" s="1"/>
  <c r="J261" i="17" s="1"/>
  <c r="J262" i="17" s="1"/>
  <c r="J263" i="17" s="1"/>
  <c r="J264" i="17" s="1"/>
  <c r="J265" i="17" s="1"/>
  <c r="J266" i="17" s="1"/>
  <c r="J267" i="17" s="1"/>
  <c r="J268" i="17" s="1"/>
  <c r="J269" i="17" s="1"/>
  <c r="J270" i="17" s="1"/>
  <c r="J271" i="17" s="1"/>
  <c r="J272" i="17" s="1"/>
  <c r="J273" i="17" s="1"/>
  <c r="J274" i="17" s="1"/>
  <c r="J275" i="17" s="1"/>
  <c r="J276" i="17" s="1"/>
  <c r="J277" i="17" s="1"/>
  <c r="J278" i="17" s="1"/>
  <c r="J279" i="17" s="1"/>
  <c r="J280" i="17" s="1"/>
  <c r="J281" i="17" s="1"/>
  <c r="J282" i="17" s="1"/>
  <c r="J283" i="17" s="1"/>
  <c r="J284" i="17" s="1"/>
  <c r="J285" i="17" s="1"/>
  <c r="J286" i="17" s="1"/>
  <c r="J287" i="17" s="1"/>
  <c r="J288" i="17" s="1"/>
  <c r="J289" i="17" s="1"/>
  <c r="J290" i="17" s="1"/>
  <c r="J291" i="17" s="1"/>
  <c r="J292" i="17" s="1"/>
  <c r="J293" i="17" s="1"/>
  <c r="J294" i="17" s="1"/>
  <c r="J295" i="17" s="1"/>
  <c r="J296" i="17" s="1"/>
  <c r="J297" i="17" s="1"/>
  <c r="J298" i="17" s="1"/>
  <c r="J299" i="17" s="1"/>
  <c r="J300" i="17" s="1"/>
  <c r="J301" i="17" s="1"/>
  <c r="J302" i="17" s="1"/>
  <c r="J303" i="17" s="1"/>
  <c r="J304" i="17" s="1"/>
  <c r="J305" i="17" s="1"/>
  <c r="J306" i="17" s="1"/>
  <c r="J307" i="17" s="1"/>
  <c r="J308" i="17" s="1"/>
  <c r="J309" i="17" s="1"/>
  <c r="J310" i="17" s="1"/>
  <c r="J311" i="17" s="1"/>
  <c r="J312" i="17" s="1"/>
  <c r="J313" i="17" s="1"/>
  <c r="J314" i="17" s="1"/>
  <c r="J315" i="17" s="1"/>
  <c r="J316" i="17" s="1"/>
  <c r="J317" i="17" s="1"/>
  <c r="J318" i="17" s="1"/>
  <c r="J319" i="17" s="1"/>
  <c r="J320" i="17" s="1"/>
  <c r="J321" i="17" s="1"/>
  <c r="J322" i="17" s="1"/>
  <c r="J323" i="17" s="1"/>
  <c r="J324" i="17" s="1"/>
  <c r="J325" i="17" s="1"/>
  <c r="J326" i="17" s="1"/>
  <c r="J327" i="17" s="1"/>
  <c r="J328" i="17" s="1"/>
  <c r="J329" i="17" s="1"/>
  <c r="J330" i="17" s="1"/>
  <c r="J331" i="17" s="1"/>
  <c r="J332" i="17" s="1"/>
  <c r="J333" i="17" s="1"/>
  <c r="J334" i="17" s="1"/>
  <c r="J335" i="17" s="1"/>
  <c r="J336" i="17" s="1"/>
  <c r="J337" i="17" s="1"/>
  <c r="J338" i="17" s="1"/>
  <c r="J339" i="17" s="1"/>
  <c r="J340" i="17" s="1"/>
  <c r="J341" i="17" s="1"/>
  <c r="J342" i="17" s="1"/>
  <c r="J343" i="17" s="1"/>
  <c r="J344" i="17" s="1"/>
  <c r="J345" i="17" s="1"/>
  <c r="J346" i="17" s="1"/>
  <c r="J347" i="17" s="1"/>
  <c r="J348" i="17" s="1"/>
  <c r="J349" i="17" s="1"/>
  <c r="J350" i="17" s="1"/>
  <c r="J351" i="17" s="1"/>
  <c r="J352" i="17" s="1"/>
  <c r="J353" i="17" s="1"/>
  <c r="J354" i="17" s="1"/>
  <c r="J355" i="17" s="1"/>
  <c r="J356" i="17" s="1"/>
  <c r="J357" i="17" s="1"/>
  <c r="J358" i="17" s="1"/>
  <c r="J359" i="17" s="1"/>
  <c r="J360" i="17" s="1"/>
  <c r="J361" i="17" s="1"/>
  <c r="J362" i="17" s="1"/>
  <c r="J363" i="17" s="1"/>
  <c r="J364" i="17" s="1"/>
  <c r="J365" i="17" s="1"/>
  <c r="J366" i="17" s="1"/>
  <c r="J367" i="17" s="1"/>
  <c r="J368" i="17" s="1"/>
  <c r="J369" i="17" s="1"/>
  <c r="J370" i="17" s="1"/>
  <c r="J371" i="17" s="1"/>
  <c r="J372" i="17" s="1"/>
  <c r="J373" i="17" s="1"/>
  <c r="J374" i="17" s="1"/>
  <c r="J375" i="17" s="1"/>
  <c r="J376" i="17" s="1"/>
  <c r="J377" i="17" s="1"/>
  <c r="J378" i="17" s="1"/>
  <c r="J379" i="17" s="1"/>
  <c r="J380" i="17" s="1"/>
  <c r="J381" i="17" s="1"/>
  <c r="J382" i="17" s="1"/>
  <c r="J383" i="17" s="1"/>
  <c r="J384" i="17" s="1"/>
  <c r="J385" i="17" s="1"/>
  <c r="J386" i="17" s="1"/>
  <c r="J387" i="17" s="1"/>
  <c r="J388" i="17" s="1"/>
  <c r="J389" i="17" s="1"/>
  <c r="J390" i="17" s="1"/>
  <c r="J391" i="17" s="1"/>
  <c r="J392" i="17" s="1"/>
  <c r="J393" i="17" s="1"/>
  <c r="J394" i="17" s="1"/>
  <c r="J395" i="17" s="1"/>
  <c r="J396" i="17" s="1"/>
  <c r="J397" i="17" s="1"/>
  <c r="J398" i="17" s="1"/>
  <c r="J399" i="17" s="1"/>
  <c r="J400" i="17" s="1"/>
  <c r="J401" i="17" s="1"/>
  <c r="J402" i="17" s="1"/>
  <c r="J403" i="17" s="1"/>
  <c r="J404" i="17" s="1"/>
  <c r="J405" i="17" s="1"/>
  <c r="J406" i="17" s="1"/>
  <c r="J407" i="17" s="1"/>
  <c r="J408" i="17" s="1"/>
  <c r="J409" i="17" s="1"/>
  <c r="J410" i="17" s="1"/>
  <c r="J411" i="17" s="1"/>
  <c r="J412" i="17" s="1"/>
  <c r="J413" i="17" s="1"/>
  <c r="J414" i="17" s="1"/>
  <c r="J415" i="17" s="1"/>
  <c r="J416" i="17" s="1"/>
  <c r="J417" i="17" s="1"/>
  <c r="J418" i="17" s="1"/>
  <c r="J419" i="17" s="1"/>
  <c r="J420" i="17" s="1"/>
  <c r="J421" i="17" s="1"/>
  <c r="J422" i="17" s="1"/>
  <c r="J423" i="17" s="1"/>
  <c r="J424" i="17" s="1"/>
  <c r="J425" i="17" s="1"/>
  <c r="J426" i="17" s="1"/>
  <c r="J427" i="17" s="1"/>
  <c r="J428" i="17" s="1"/>
  <c r="J429" i="17" s="1"/>
  <c r="J430" i="17" s="1"/>
  <c r="J431" i="17" s="1"/>
  <c r="J432" i="17" s="1"/>
  <c r="J433" i="17" s="1"/>
  <c r="J434" i="17" s="1"/>
  <c r="J435" i="17" s="1"/>
  <c r="J436" i="17" s="1"/>
  <c r="J437" i="17" s="1"/>
  <c r="J438" i="17" s="1"/>
  <c r="J439" i="17" s="1"/>
  <c r="J440" i="17" s="1"/>
  <c r="J441" i="17" s="1"/>
  <c r="J442" i="17" s="1"/>
  <c r="J443" i="17" s="1"/>
  <c r="J444" i="17" s="1"/>
  <c r="J445" i="17" s="1"/>
  <c r="J446" i="17" s="1"/>
  <c r="J447" i="17" s="1"/>
  <c r="J448" i="17" s="1"/>
  <c r="J449" i="17" s="1"/>
  <c r="J450" i="17" s="1"/>
  <c r="J451" i="17" s="1"/>
  <c r="J452" i="17" s="1"/>
  <c r="J453" i="17" s="1"/>
  <c r="J454" i="17" s="1"/>
  <c r="J455" i="17" s="1"/>
  <c r="J456" i="17" s="1"/>
  <c r="J457" i="17" s="1"/>
  <c r="J458" i="17" s="1"/>
  <c r="J459" i="17" s="1"/>
  <c r="J460" i="17" s="1"/>
  <c r="J461" i="17" s="1"/>
  <c r="J462" i="17" s="1"/>
  <c r="J463" i="17" s="1"/>
  <c r="J464" i="17" s="1"/>
  <c r="J465" i="17" s="1"/>
  <c r="J466" i="17" s="1"/>
  <c r="J467" i="17" s="1"/>
  <c r="J468" i="17" s="1"/>
  <c r="J469" i="17" s="1"/>
  <c r="J470" i="17" s="1"/>
  <c r="J471" i="17" s="1"/>
  <c r="J472" i="17" s="1"/>
  <c r="J473" i="17" s="1"/>
  <c r="J474" i="17" s="1"/>
  <c r="J475" i="17" s="1"/>
  <c r="J476" i="17" s="1"/>
  <c r="J477" i="17" s="1"/>
  <c r="J478" i="17" s="1"/>
  <c r="J479" i="17" s="1"/>
  <c r="J480" i="17" s="1"/>
  <c r="J481" i="17" s="1"/>
  <c r="J482" i="17" s="1"/>
  <c r="J483" i="17" s="1"/>
  <c r="J484" i="17" s="1"/>
  <c r="J485" i="17" s="1"/>
  <c r="J486" i="17" s="1"/>
  <c r="J487" i="17" s="1"/>
  <c r="J488" i="17" s="1"/>
  <c r="J489" i="17" s="1"/>
  <c r="J490" i="17" s="1"/>
  <c r="J491" i="17" s="1"/>
  <c r="J492" i="17" s="1"/>
  <c r="J493" i="17" s="1"/>
  <c r="J494" i="17" s="1"/>
  <c r="J495" i="17" s="1"/>
  <c r="J496" i="17" s="1"/>
  <c r="J497" i="17" s="1"/>
  <c r="J498" i="17" s="1"/>
  <c r="J499" i="17" s="1"/>
  <c r="J500" i="17" s="1"/>
  <c r="J501" i="17" s="1"/>
  <c r="J502" i="17" s="1"/>
  <c r="J503" i="17" s="1"/>
  <c r="J504" i="17" s="1"/>
  <c r="J505" i="17" s="1"/>
  <c r="J506" i="17" s="1"/>
  <c r="J507" i="17" s="1"/>
  <c r="J508" i="17" s="1"/>
  <c r="J509" i="17" s="1"/>
  <c r="J510" i="17" s="1"/>
  <c r="J511" i="17" s="1"/>
  <c r="J512" i="17" s="1"/>
  <c r="J513" i="17" s="1"/>
  <c r="J514" i="17" s="1"/>
  <c r="J515" i="17" s="1"/>
  <c r="J516" i="17" s="1"/>
  <c r="J517" i="17" s="1"/>
  <c r="J518" i="17" s="1"/>
  <c r="J519" i="17" s="1"/>
  <c r="J520" i="17" s="1"/>
  <c r="J521" i="17" s="1"/>
  <c r="J522" i="17" s="1"/>
  <c r="J523" i="17" s="1"/>
  <c r="J524" i="17" s="1"/>
  <c r="J525" i="17" s="1"/>
  <c r="J526" i="17" s="1"/>
  <c r="J527" i="17" s="1"/>
  <c r="J528" i="17" s="1"/>
  <c r="J529" i="17" s="1"/>
  <c r="J530" i="17" s="1"/>
  <c r="J531" i="17" s="1"/>
  <c r="J532" i="17" s="1"/>
  <c r="J533" i="17" s="1"/>
  <c r="J534" i="17" s="1"/>
  <c r="J535" i="17" s="1"/>
  <c r="J536" i="17" s="1"/>
  <c r="J537" i="17" s="1"/>
  <c r="J538" i="17" s="1"/>
  <c r="J539" i="17" s="1"/>
  <c r="J540" i="17" s="1"/>
  <c r="J541" i="17" s="1"/>
  <c r="J542" i="17" s="1"/>
  <c r="J543" i="17" s="1"/>
  <c r="J544" i="17" s="1"/>
  <c r="J545" i="17" s="1"/>
  <c r="J546" i="17" s="1"/>
  <c r="J547" i="17" s="1"/>
  <c r="J548" i="17" s="1"/>
  <c r="J549" i="17" s="1"/>
  <c r="J550" i="17" s="1"/>
  <c r="J551" i="17" s="1"/>
  <c r="J552" i="17" s="1"/>
  <c r="J553" i="17" s="1"/>
  <c r="J554" i="17" s="1"/>
  <c r="J555" i="17" s="1"/>
  <c r="J556" i="17" s="1"/>
  <c r="J557" i="17" s="1"/>
  <c r="J558" i="17" s="1"/>
  <c r="J559" i="17" s="1"/>
  <c r="J560" i="17" s="1"/>
  <c r="J561" i="17" s="1"/>
  <c r="J562" i="17" s="1"/>
  <c r="J563" i="17" s="1"/>
  <c r="J564" i="17" s="1"/>
  <c r="J565" i="17" s="1"/>
  <c r="J566" i="17" s="1"/>
  <c r="J567" i="17" s="1"/>
  <c r="J568" i="17" s="1"/>
  <c r="J569" i="17" s="1"/>
  <c r="J570" i="17" s="1"/>
  <c r="J571" i="17" s="1"/>
  <c r="J572" i="17" s="1"/>
  <c r="J573" i="17" s="1"/>
  <c r="J574" i="17" s="1"/>
  <c r="J575" i="17" s="1"/>
  <c r="J576" i="17" s="1"/>
  <c r="J577" i="17" s="1"/>
  <c r="J578" i="17" s="1"/>
  <c r="J579" i="17" s="1"/>
  <c r="J580" i="17" s="1"/>
  <c r="J581" i="17" s="1"/>
  <c r="J582" i="17" s="1"/>
  <c r="J583" i="17" s="1"/>
  <c r="J584" i="17" s="1"/>
  <c r="J585" i="17" s="1"/>
  <c r="J586" i="17" s="1"/>
  <c r="J587" i="17" s="1"/>
  <c r="J588" i="17" s="1"/>
  <c r="J589" i="17" s="1"/>
  <c r="J590" i="17" s="1"/>
  <c r="J591" i="17" s="1"/>
  <c r="J592" i="17" s="1"/>
  <c r="J593" i="17" s="1"/>
  <c r="J594" i="17" s="1"/>
  <c r="J595" i="17" s="1"/>
  <c r="J596" i="17" s="1"/>
  <c r="J597" i="17" s="1"/>
  <c r="J598" i="17" s="1"/>
  <c r="J599" i="17" s="1"/>
  <c r="J600" i="17" s="1"/>
  <c r="J601" i="17" s="1"/>
  <c r="J602" i="17" s="1"/>
  <c r="J603" i="17" s="1"/>
  <c r="J604" i="17" s="1"/>
  <c r="J605" i="17" s="1"/>
  <c r="J606" i="17" s="1"/>
  <c r="J607" i="17" s="1"/>
  <c r="J608" i="17" s="1"/>
  <c r="J609" i="17" s="1"/>
  <c r="J610" i="17" s="1"/>
  <c r="J611" i="17" s="1"/>
  <c r="J612" i="17" s="1"/>
  <c r="J613" i="17" s="1"/>
  <c r="J614" i="17" s="1"/>
  <c r="J615" i="17" s="1"/>
  <c r="J616" i="17" s="1"/>
  <c r="J617" i="17" s="1"/>
  <c r="J618" i="17" s="1"/>
  <c r="J619" i="17" s="1"/>
  <c r="J620" i="17" s="1"/>
  <c r="J621" i="17" s="1"/>
  <c r="J622" i="17" s="1"/>
  <c r="K13" i="17"/>
  <c r="K14" i="17" s="1"/>
  <c r="K15" i="17" s="1"/>
  <c r="K16" i="17" s="1"/>
  <c r="K17" i="17" s="1"/>
  <c r="K18" i="17" s="1"/>
  <c r="K19" i="17" s="1"/>
  <c r="K20" i="17" s="1"/>
  <c r="K21" i="17" s="1"/>
  <c r="K22" i="17" s="1"/>
  <c r="K23" i="17" s="1"/>
  <c r="K24" i="17" s="1"/>
  <c r="K25" i="17" s="1"/>
  <c r="K26" i="17" s="1"/>
  <c r="K27" i="17" s="1"/>
  <c r="K28" i="17" s="1"/>
  <c r="K29" i="17" s="1"/>
  <c r="K30" i="17" s="1"/>
  <c r="K31" i="17" s="1"/>
  <c r="K32" i="17" s="1"/>
  <c r="K33" i="17" s="1"/>
  <c r="K34" i="17" s="1"/>
  <c r="K35" i="17" s="1"/>
  <c r="K36" i="17" s="1"/>
  <c r="K37" i="17" s="1"/>
  <c r="K38" i="17" s="1"/>
  <c r="K39" i="17" s="1"/>
  <c r="K40" i="17" s="1"/>
  <c r="K41" i="17" s="1"/>
  <c r="K42" i="17" s="1"/>
  <c r="K43" i="17" s="1"/>
  <c r="K44" i="17" s="1"/>
  <c r="K45" i="17" s="1"/>
  <c r="K46" i="17" s="1"/>
  <c r="K47" i="17" s="1"/>
  <c r="K48" i="17" s="1"/>
  <c r="K49" i="17" s="1"/>
  <c r="K50" i="17" s="1"/>
  <c r="K51" i="17" s="1"/>
  <c r="K52" i="17" s="1"/>
  <c r="K53" i="17" s="1"/>
  <c r="K54" i="17" s="1"/>
  <c r="K55" i="17" s="1"/>
  <c r="K56" i="17" s="1"/>
  <c r="K57" i="17" s="1"/>
  <c r="K58" i="17" s="1"/>
  <c r="K59" i="17" s="1"/>
  <c r="K60" i="17" s="1"/>
  <c r="K61" i="17" s="1"/>
  <c r="K62" i="17" s="1"/>
  <c r="K63" i="17" s="1"/>
  <c r="K64" i="17" s="1"/>
  <c r="K65" i="17" s="1"/>
  <c r="K66" i="17" s="1"/>
  <c r="K67" i="17" s="1"/>
  <c r="K68" i="17" s="1"/>
  <c r="K69" i="17" s="1"/>
  <c r="K70" i="17" s="1"/>
  <c r="K71" i="17" s="1"/>
  <c r="K72" i="17" s="1"/>
  <c r="K73" i="17" s="1"/>
  <c r="K74" i="17" s="1"/>
  <c r="K75" i="17" s="1"/>
  <c r="K76" i="17" s="1"/>
  <c r="K77" i="17" s="1"/>
  <c r="K78" i="17" s="1"/>
  <c r="K79" i="17" s="1"/>
  <c r="K80" i="17" s="1"/>
  <c r="K81" i="17" s="1"/>
  <c r="K82" i="17" s="1"/>
  <c r="K83" i="17" s="1"/>
  <c r="K84" i="17" s="1"/>
  <c r="K85" i="17" s="1"/>
  <c r="K86" i="17" s="1"/>
  <c r="K87" i="17" s="1"/>
  <c r="K88" i="17" s="1"/>
  <c r="K89" i="17" s="1"/>
  <c r="K90" i="17" s="1"/>
  <c r="K91" i="17" s="1"/>
  <c r="K92" i="17" s="1"/>
  <c r="K93" i="17" s="1"/>
  <c r="K94" i="17" s="1"/>
  <c r="K95" i="17" s="1"/>
  <c r="K96" i="17" s="1"/>
  <c r="K97" i="17" s="1"/>
  <c r="K98" i="17" s="1"/>
  <c r="K99" i="17" s="1"/>
  <c r="K100" i="17" s="1"/>
  <c r="K101" i="17" s="1"/>
  <c r="K102" i="17" s="1"/>
  <c r="K103" i="17" s="1"/>
  <c r="K104" i="17" s="1"/>
  <c r="K105" i="17" s="1"/>
  <c r="K106" i="17" s="1"/>
  <c r="K107" i="17" s="1"/>
  <c r="K108" i="17" s="1"/>
  <c r="K109" i="17" s="1"/>
  <c r="K110" i="17" s="1"/>
  <c r="K111" i="17" s="1"/>
  <c r="K112" i="17" s="1"/>
  <c r="K113" i="17" s="1"/>
  <c r="K114" i="17" s="1"/>
  <c r="K115" i="17" s="1"/>
  <c r="K116" i="17" s="1"/>
  <c r="K117" i="17" s="1"/>
  <c r="K118" i="17" s="1"/>
  <c r="K119" i="17" s="1"/>
  <c r="K120" i="17" s="1"/>
  <c r="K121" i="17" s="1"/>
  <c r="K122" i="17" s="1"/>
  <c r="K123" i="17" s="1"/>
  <c r="K124" i="17" s="1"/>
  <c r="K125" i="17" s="1"/>
  <c r="K126" i="17" s="1"/>
  <c r="K127" i="17" s="1"/>
  <c r="K128" i="17" s="1"/>
  <c r="K129" i="17" s="1"/>
  <c r="K130" i="17" s="1"/>
  <c r="K131" i="17" s="1"/>
  <c r="K132" i="17" s="1"/>
  <c r="K133" i="17" s="1"/>
  <c r="K134" i="17" s="1"/>
  <c r="K135" i="17" s="1"/>
  <c r="K136" i="17" s="1"/>
  <c r="K137" i="17" s="1"/>
  <c r="K138" i="17" s="1"/>
  <c r="K139" i="17" s="1"/>
  <c r="K140" i="17" s="1"/>
  <c r="K141" i="17" s="1"/>
  <c r="K142" i="17" s="1"/>
  <c r="K143" i="17" s="1"/>
  <c r="K144" i="17" s="1"/>
  <c r="K145" i="17" s="1"/>
  <c r="K146" i="17" s="1"/>
  <c r="K147" i="17" s="1"/>
  <c r="K148" i="17" s="1"/>
  <c r="K149" i="17" s="1"/>
  <c r="K150" i="17" s="1"/>
  <c r="K151" i="17" s="1"/>
  <c r="K152" i="17" s="1"/>
  <c r="K153" i="17" s="1"/>
  <c r="K154" i="17" s="1"/>
  <c r="K155" i="17" s="1"/>
  <c r="K156" i="17" s="1"/>
  <c r="K157" i="17" s="1"/>
  <c r="K158" i="17" s="1"/>
  <c r="K159" i="17" s="1"/>
  <c r="K160" i="17" s="1"/>
  <c r="K161" i="17" s="1"/>
  <c r="K162" i="17" s="1"/>
  <c r="K163" i="17" s="1"/>
  <c r="K164" i="17" s="1"/>
  <c r="K165" i="17" s="1"/>
  <c r="K166" i="17" s="1"/>
  <c r="K167" i="17" s="1"/>
  <c r="K168" i="17" s="1"/>
  <c r="K169" i="17" s="1"/>
  <c r="K170" i="17" s="1"/>
  <c r="K171" i="17" s="1"/>
  <c r="K172" i="17" s="1"/>
  <c r="K173" i="17" s="1"/>
  <c r="K174" i="17" s="1"/>
  <c r="K175" i="17" s="1"/>
  <c r="K176" i="17" s="1"/>
  <c r="K177" i="17" s="1"/>
  <c r="K178" i="17" s="1"/>
  <c r="K179" i="17" s="1"/>
  <c r="K180" i="17" s="1"/>
  <c r="K181" i="17" s="1"/>
  <c r="K182" i="17" s="1"/>
  <c r="K183" i="17" s="1"/>
  <c r="K184" i="17" s="1"/>
  <c r="K185" i="17" s="1"/>
  <c r="K186" i="17" s="1"/>
  <c r="K187" i="17" s="1"/>
  <c r="K188" i="17" s="1"/>
  <c r="K189" i="17" s="1"/>
  <c r="K190" i="17" s="1"/>
  <c r="K191" i="17" s="1"/>
  <c r="K192" i="17" s="1"/>
  <c r="K193" i="17" s="1"/>
  <c r="K194" i="17" s="1"/>
  <c r="K195" i="17" s="1"/>
  <c r="K196" i="17" s="1"/>
  <c r="K197" i="17" s="1"/>
  <c r="K198" i="17" s="1"/>
  <c r="K199" i="17" s="1"/>
  <c r="K200" i="17" s="1"/>
  <c r="K201" i="17" s="1"/>
  <c r="K202" i="17" s="1"/>
  <c r="K203" i="17" s="1"/>
  <c r="K204" i="17" s="1"/>
  <c r="K205" i="17" s="1"/>
  <c r="K206" i="17" s="1"/>
  <c r="K207" i="17" s="1"/>
  <c r="K208" i="17" s="1"/>
  <c r="K209" i="17" s="1"/>
  <c r="K210" i="17" s="1"/>
  <c r="K211" i="17" s="1"/>
  <c r="K212" i="17" s="1"/>
  <c r="K213" i="17" s="1"/>
  <c r="K214" i="17" s="1"/>
  <c r="K215" i="17" s="1"/>
  <c r="K216" i="17" s="1"/>
  <c r="K217" i="17" s="1"/>
  <c r="K218" i="17" s="1"/>
  <c r="K219" i="17" s="1"/>
  <c r="K220" i="17" s="1"/>
  <c r="K221" i="17" s="1"/>
  <c r="K222" i="17" s="1"/>
  <c r="K223" i="17" s="1"/>
  <c r="K224" i="17" s="1"/>
  <c r="K225" i="17" s="1"/>
  <c r="K226" i="17" s="1"/>
  <c r="K227" i="17" s="1"/>
  <c r="K228" i="17" s="1"/>
  <c r="K229" i="17" s="1"/>
  <c r="K230" i="17" s="1"/>
  <c r="K231" i="17" s="1"/>
  <c r="K232" i="17" s="1"/>
  <c r="K233" i="17" s="1"/>
  <c r="K234" i="17" s="1"/>
  <c r="K235" i="17" s="1"/>
  <c r="K236" i="17" s="1"/>
  <c r="K237" i="17" s="1"/>
  <c r="K238" i="17" s="1"/>
  <c r="K239" i="17" s="1"/>
  <c r="K240" i="17" s="1"/>
  <c r="K241" i="17" s="1"/>
  <c r="K242" i="17" s="1"/>
  <c r="K243" i="17" s="1"/>
  <c r="K244" i="17" s="1"/>
  <c r="K245" i="17" s="1"/>
  <c r="K246" i="17" s="1"/>
  <c r="K247" i="17" s="1"/>
  <c r="K248" i="17" s="1"/>
  <c r="K249" i="17" s="1"/>
  <c r="K250" i="17" s="1"/>
  <c r="K251" i="17" s="1"/>
  <c r="K252" i="17" s="1"/>
  <c r="K253" i="17" s="1"/>
  <c r="K254" i="17" s="1"/>
  <c r="K255" i="17" s="1"/>
  <c r="K256" i="17" s="1"/>
  <c r="K257" i="17" s="1"/>
  <c r="K258" i="17" s="1"/>
  <c r="K259" i="17" s="1"/>
  <c r="K260" i="17" s="1"/>
  <c r="K261" i="17" s="1"/>
  <c r="K262" i="17" s="1"/>
  <c r="K263" i="17" s="1"/>
  <c r="K264" i="17" s="1"/>
  <c r="K265" i="17" s="1"/>
  <c r="K266" i="17" s="1"/>
  <c r="K267" i="17" s="1"/>
  <c r="K268" i="17" s="1"/>
  <c r="K269" i="17" s="1"/>
  <c r="K270" i="17" s="1"/>
  <c r="K271" i="17" s="1"/>
  <c r="K272" i="17" s="1"/>
  <c r="K273" i="17" s="1"/>
  <c r="K274" i="17" s="1"/>
  <c r="K275" i="17" s="1"/>
  <c r="K276" i="17" s="1"/>
  <c r="K277" i="17" s="1"/>
  <c r="K278" i="17" s="1"/>
  <c r="K279" i="17" s="1"/>
  <c r="K280" i="17" s="1"/>
  <c r="K281" i="17" s="1"/>
  <c r="K282" i="17" s="1"/>
  <c r="K283" i="17" s="1"/>
  <c r="K284" i="17" s="1"/>
  <c r="K285" i="17" s="1"/>
  <c r="K286" i="17" s="1"/>
  <c r="K287" i="17" s="1"/>
  <c r="K288" i="17" s="1"/>
  <c r="K289" i="17" s="1"/>
  <c r="K290" i="17" s="1"/>
  <c r="K291" i="17" s="1"/>
  <c r="K292" i="17" s="1"/>
  <c r="K293" i="17" s="1"/>
  <c r="K294" i="17" s="1"/>
  <c r="K295" i="17" s="1"/>
  <c r="K296" i="17" s="1"/>
  <c r="K297" i="17" s="1"/>
  <c r="K298" i="17" s="1"/>
  <c r="K299" i="17" s="1"/>
  <c r="K300" i="17" s="1"/>
  <c r="K301" i="17" s="1"/>
  <c r="K302" i="17" s="1"/>
  <c r="K303" i="17" s="1"/>
  <c r="K304" i="17" s="1"/>
  <c r="K305" i="17" s="1"/>
  <c r="K306" i="17" s="1"/>
  <c r="K307" i="17" s="1"/>
  <c r="K308" i="17" s="1"/>
  <c r="K309" i="17" s="1"/>
  <c r="K310" i="17" s="1"/>
  <c r="K311" i="17" s="1"/>
  <c r="K312" i="17" s="1"/>
  <c r="K313" i="17" s="1"/>
  <c r="K314" i="17" s="1"/>
  <c r="K315" i="17" s="1"/>
  <c r="K316" i="17" s="1"/>
  <c r="K317" i="17" s="1"/>
  <c r="K318" i="17" s="1"/>
  <c r="K319" i="17" s="1"/>
  <c r="K320" i="17" s="1"/>
  <c r="K321" i="17" s="1"/>
  <c r="K322" i="17" s="1"/>
  <c r="K323" i="17" s="1"/>
  <c r="K324" i="17" s="1"/>
  <c r="K325" i="17" s="1"/>
  <c r="K326" i="17" s="1"/>
  <c r="K327" i="17" s="1"/>
  <c r="K328" i="17" s="1"/>
  <c r="K329" i="17" s="1"/>
  <c r="K330" i="17" s="1"/>
  <c r="K331" i="17" s="1"/>
  <c r="K332" i="17" s="1"/>
  <c r="K333" i="17" s="1"/>
  <c r="K334" i="17" s="1"/>
  <c r="K335" i="17" s="1"/>
  <c r="K336" i="17" s="1"/>
  <c r="K337" i="17" s="1"/>
  <c r="K338" i="17" s="1"/>
  <c r="K339" i="17" s="1"/>
  <c r="K340" i="17" s="1"/>
  <c r="K341" i="17" s="1"/>
  <c r="K342" i="17" s="1"/>
  <c r="K343" i="17" s="1"/>
  <c r="K344" i="17" s="1"/>
  <c r="K345" i="17" s="1"/>
  <c r="K346" i="17" s="1"/>
  <c r="K347" i="17" s="1"/>
  <c r="K348" i="17" s="1"/>
  <c r="K349" i="17" s="1"/>
  <c r="K350" i="17" s="1"/>
  <c r="K351" i="17" s="1"/>
  <c r="K352" i="17" s="1"/>
  <c r="K353" i="17" s="1"/>
  <c r="K354" i="17" s="1"/>
  <c r="K355" i="17" s="1"/>
  <c r="K356" i="17" s="1"/>
  <c r="K357" i="17" s="1"/>
  <c r="K358" i="17" s="1"/>
  <c r="K359" i="17" s="1"/>
  <c r="K360" i="17" s="1"/>
  <c r="K361" i="17" s="1"/>
  <c r="K362" i="17" s="1"/>
  <c r="K363" i="17" s="1"/>
  <c r="K364" i="17" s="1"/>
  <c r="K365" i="17" s="1"/>
  <c r="K366" i="17" s="1"/>
  <c r="K367" i="17" s="1"/>
  <c r="K368" i="17" s="1"/>
  <c r="K369" i="17" s="1"/>
  <c r="K370" i="17" s="1"/>
  <c r="K371" i="17" s="1"/>
  <c r="K372" i="17" s="1"/>
  <c r="K373" i="17" s="1"/>
  <c r="K374" i="17" s="1"/>
  <c r="K375" i="17" s="1"/>
  <c r="K376" i="17" s="1"/>
  <c r="K377" i="17" s="1"/>
  <c r="K378" i="17" s="1"/>
  <c r="K379" i="17" s="1"/>
  <c r="K380" i="17" s="1"/>
  <c r="K381" i="17" s="1"/>
  <c r="K382" i="17" s="1"/>
  <c r="K383" i="17" s="1"/>
  <c r="K384" i="17" s="1"/>
  <c r="K385" i="17" s="1"/>
  <c r="K386" i="17" s="1"/>
  <c r="K387" i="17" s="1"/>
  <c r="K388" i="17" s="1"/>
  <c r="K389" i="17" s="1"/>
  <c r="K390" i="17" s="1"/>
  <c r="K391" i="17" s="1"/>
  <c r="K392" i="17" s="1"/>
  <c r="K393" i="17" s="1"/>
  <c r="K394" i="17" s="1"/>
  <c r="K395" i="17" s="1"/>
  <c r="K396" i="17" s="1"/>
  <c r="K397" i="17" s="1"/>
  <c r="K398" i="17" s="1"/>
  <c r="K399" i="17" s="1"/>
  <c r="K400" i="17" s="1"/>
  <c r="K401" i="17" s="1"/>
  <c r="K402" i="17" s="1"/>
  <c r="K403" i="17" s="1"/>
  <c r="K404" i="17" s="1"/>
  <c r="K405" i="17" s="1"/>
  <c r="K406" i="17" s="1"/>
  <c r="K407" i="17" s="1"/>
  <c r="K408" i="17" s="1"/>
  <c r="K409" i="17" s="1"/>
  <c r="K410" i="17" s="1"/>
  <c r="K411" i="17" s="1"/>
  <c r="K412" i="17" s="1"/>
  <c r="K413" i="17" s="1"/>
  <c r="K414" i="17" s="1"/>
  <c r="K415" i="17" s="1"/>
  <c r="K416" i="17" s="1"/>
  <c r="K417" i="17" s="1"/>
  <c r="K418" i="17" s="1"/>
  <c r="K419" i="17" s="1"/>
  <c r="K420" i="17" s="1"/>
  <c r="K421" i="17" s="1"/>
  <c r="K422" i="17" s="1"/>
  <c r="K423" i="17" s="1"/>
  <c r="K424" i="17" s="1"/>
  <c r="K425" i="17" s="1"/>
  <c r="K426" i="17" s="1"/>
  <c r="K427" i="17" s="1"/>
  <c r="K428" i="17" s="1"/>
  <c r="K429" i="17" s="1"/>
  <c r="K430" i="17" s="1"/>
  <c r="K431" i="17" s="1"/>
  <c r="K432" i="17" s="1"/>
  <c r="K433" i="17" s="1"/>
  <c r="K434" i="17" s="1"/>
  <c r="K435" i="17" s="1"/>
  <c r="K436" i="17" s="1"/>
  <c r="K437" i="17" s="1"/>
  <c r="K438" i="17" s="1"/>
  <c r="K439" i="17" s="1"/>
  <c r="K440" i="17" s="1"/>
  <c r="K441" i="17" s="1"/>
  <c r="K442" i="17" s="1"/>
  <c r="K443" i="17" s="1"/>
  <c r="K444" i="17" s="1"/>
  <c r="K445" i="17" s="1"/>
  <c r="K446" i="17" s="1"/>
  <c r="K447" i="17" s="1"/>
  <c r="K448" i="17" s="1"/>
  <c r="K449" i="17" s="1"/>
  <c r="K450" i="17" s="1"/>
  <c r="K451" i="17" s="1"/>
  <c r="K452" i="17" s="1"/>
  <c r="K453" i="17" s="1"/>
  <c r="K454" i="17" s="1"/>
  <c r="K455" i="17" s="1"/>
  <c r="K456" i="17" s="1"/>
  <c r="K457" i="17" s="1"/>
  <c r="K458" i="17" s="1"/>
  <c r="K459" i="17" s="1"/>
  <c r="K460" i="17" s="1"/>
  <c r="K461" i="17" s="1"/>
  <c r="K462" i="17" s="1"/>
  <c r="K463" i="17" s="1"/>
  <c r="K464" i="17" s="1"/>
  <c r="K465" i="17" s="1"/>
  <c r="K466" i="17" s="1"/>
  <c r="K467" i="17" s="1"/>
  <c r="K468" i="17" s="1"/>
  <c r="K469" i="17" s="1"/>
  <c r="K470" i="17" s="1"/>
  <c r="K471" i="17" s="1"/>
  <c r="K472" i="17" s="1"/>
  <c r="K473" i="17" s="1"/>
  <c r="K474" i="17" s="1"/>
  <c r="K475" i="17" s="1"/>
  <c r="K476" i="17" s="1"/>
  <c r="K477" i="17" s="1"/>
  <c r="K478" i="17" s="1"/>
  <c r="K479" i="17" s="1"/>
  <c r="K480" i="17" s="1"/>
  <c r="K481" i="17" s="1"/>
  <c r="K482" i="17" s="1"/>
  <c r="K483" i="17" s="1"/>
  <c r="K484" i="17" s="1"/>
  <c r="K485" i="17" s="1"/>
  <c r="K486" i="17" s="1"/>
  <c r="K487" i="17" s="1"/>
  <c r="K488" i="17" s="1"/>
  <c r="K489" i="17" s="1"/>
  <c r="K490" i="17" s="1"/>
  <c r="K491" i="17" s="1"/>
  <c r="K492" i="17" s="1"/>
  <c r="K493" i="17" s="1"/>
  <c r="K494" i="17" s="1"/>
  <c r="K495" i="17" s="1"/>
  <c r="K496" i="17" s="1"/>
  <c r="K497" i="17" s="1"/>
  <c r="K498" i="17" s="1"/>
  <c r="K499" i="17" s="1"/>
  <c r="K500" i="17" s="1"/>
  <c r="K501" i="17" s="1"/>
  <c r="K502" i="17" s="1"/>
  <c r="K503" i="17" s="1"/>
  <c r="K504" i="17" s="1"/>
  <c r="K505" i="17" s="1"/>
  <c r="K506" i="17" s="1"/>
  <c r="K507" i="17" s="1"/>
  <c r="K508" i="17" s="1"/>
  <c r="K509" i="17" s="1"/>
  <c r="K510" i="17" s="1"/>
  <c r="K511" i="17" s="1"/>
  <c r="K512" i="17" s="1"/>
  <c r="K513" i="17" s="1"/>
  <c r="K514" i="17" s="1"/>
  <c r="K515" i="17" s="1"/>
  <c r="K516" i="17" s="1"/>
  <c r="K517" i="17" s="1"/>
  <c r="K518" i="17" s="1"/>
  <c r="K519" i="17" s="1"/>
  <c r="K520" i="17" s="1"/>
  <c r="K521" i="17" s="1"/>
  <c r="K522" i="17" s="1"/>
  <c r="K523" i="17" s="1"/>
  <c r="K524" i="17" s="1"/>
  <c r="K525" i="17" s="1"/>
  <c r="K526" i="17" s="1"/>
  <c r="K527" i="17" s="1"/>
  <c r="K528" i="17" s="1"/>
  <c r="K529" i="17" s="1"/>
  <c r="K530" i="17" s="1"/>
  <c r="K531" i="17" s="1"/>
  <c r="K532" i="17" s="1"/>
  <c r="K533" i="17" s="1"/>
  <c r="K534" i="17" s="1"/>
  <c r="K535" i="17" s="1"/>
  <c r="K536" i="17" s="1"/>
  <c r="K537" i="17" s="1"/>
  <c r="K538" i="17" s="1"/>
  <c r="K539" i="17" s="1"/>
  <c r="K540" i="17" s="1"/>
  <c r="K541" i="17" s="1"/>
  <c r="K542" i="17" s="1"/>
  <c r="K543" i="17" s="1"/>
  <c r="K544" i="17" s="1"/>
  <c r="K545" i="17" s="1"/>
  <c r="K546" i="17" s="1"/>
  <c r="K547" i="17" s="1"/>
  <c r="K548" i="17" s="1"/>
  <c r="K549" i="17" s="1"/>
  <c r="K550" i="17" s="1"/>
  <c r="K551" i="17" s="1"/>
  <c r="K552" i="17" s="1"/>
  <c r="K553" i="17" s="1"/>
  <c r="K554" i="17" s="1"/>
  <c r="K555" i="17" s="1"/>
  <c r="K556" i="17" s="1"/>
  <c r="K557" i="17" s="1"/>
  <c r="K558" i="17" s="1"/>
  <c r="K559" i="17" s="1"/>
  <c r="K560" i="17" s="1"/>
  <c r="K561" i="17" s="1"/>
  <c r="K562" i="17" s="1"/>
  <c r="K563" i="17" s="1"/>
  <c r="K564" i="17" s="1"/>
  <c r="K565" i="17" s="1"/>
  <c r="K566" i="17" s="1"/>
  <c r="K567" i="17" s="1"/>
  <c r="K568" i="17" s="1"/>
  <c r="K569" i="17" s="1"/>
  <c r="K570" i="17" s="1"/>
  <c r="K571" i="17" s="1"/>
  <c r="K572" i="17" s="1"/>
  <c r="K573" i="17" s="1"/>
  <c r="K574" i="17" s="1"/>
  <c r="K575" i="17" s="1"/>
  <c r="K576" i="17" s="1"/>
  <c r="K577" i="17" s="1"/>
  <c r="K578" i="17" s="1"/>
  <c r="K579" i="17" s="1"/>
  <c r="K580" i="17" s="1"/>
  <c r="K581" i="17" s="1"/>
  <c r="K582" i="17" s="1"/>
  <c r="K583" i="17" s="1"/>
  <c r="K584" i="17" s="1"/>
  <c r="K585" i="17" s="1"/>
  <c r="K586" i="17" s="1"/>
  <c r="K587" i="17" s="1"/>
  <c r="K588" i="17" s="1"/>
  <c r="K589" i="17" s="1"/>
  <c r="K590" i="17" s="1"/>
  <c r="K591" i="17" s="1"/>
  <c r="K592" i="17" s="1"/>
  <c r="K593" i="17" s="1"/>
  <c r="K594" i="17" s="1"/>
  <c r="K595" i="17" s="1"/>
  <c r="K596" i="17" s="1"/>
  <c r="K597" i="17" s="1"/>
  <c r="K598" i="17" s="1"/>
  <c r="K599" i="17" s="1"/>
  <c r="K600" i="17" s="1"/>
  <c r="K601" i="17" s="1"/>
  <c r="K602" i="17" s="1"/>
  <c r="K603" i="17" s="1"/>
  <c r="K604" i="17" s="1"/>
  <c r="K605" i="17" s="1"/>
  <c r="K606" i="17" s="1"/>
  <c r="K607" i="17" s="1"/>
  <c r="K608" i="17" s="1"/>
  <c r="K609" i="17" s="1"/>
  <c r="K610" i="17" s="1"/>
  <c r="K611" i="17" s="1"/>
  <c r="K612" i="17" s="1"/>
  <c r="K613" i="17" s="1"/>
  <c r="K614" i="17" s="1"/>
  <c r="K615" i="17" s="1"/>
  <c r="K616" i="17" s="1"/>
  <c r="K617" i="17" s="1"/>
  <c r="K618" i="17" s="1"/>
  <c r="K619" i="17" s="1"/>
  <c r="K620" i="17" s="1"/>
  <c r="K621" i="17" s="1"/>
  <c r="K622" i="17" s="1"/>
  <c r="L13" i="17"/>
  <c r="L14" i="17" s="1"/>
  <c r="L15" i="17" s="1"/>
  <c r="L16" i="17" s="1"/>
  <c r="L17" i="17" s="1"/>
  <c r="L18" i="17" s="1"/>
  <c r="L19" i="17" s="1"/>
  <c r="L20" i="17" s="1"/>
  <c r="L21" i="17" s="1"/>
  <c r="L22" i="17" s="1"/>
  <c r="L23" i="17" s="1"/>
  <c r="L24" i="17" s="1"/>
  <c r="L25" i="17" s="1"/>
  <c r="L26" i="17" s="1"/>
  <c r="L27" i="17" s="1"/>
  <c r="L28" i="17" s="1"/>
  <c r="L29" i="17" s="1"/>
  <c r="L30" i="17" s="1"/>
  <c r="L31" i="17" s="1"/>
  <c r="L32" i="17" s="1"/>
  <c r="L33" i="17" s="1"/>
  <c r="L34" i="17" s="1"/>
  <c r="L35" i="17" s="1"/>
  <c r="L36" i="17" s="1"/>
  <c r="L37" i="17" s="1"/>
  <c r="L38" i="17" s="1"/>
  <c r="L39" i="17" s="1"/>
  <c r="L40" i="17" s="1"/>
  <c r="L41" i="17" s="1"/>
  <c r="L42" i="17" s="1"/>
  <c r="L43" i="17" s="1"/>
  <c r="L44" i="17" s="1"/>
  <c r="L45" i="17" s="1"/>
  <c r="L46" i="17" s="1"/>
  <c r="L47" i="17" s="1"/>
  <c r="L48" i="17" s="1"/>
  <c r="L49" i="17" s="1"/>
  <c r="L50" i="17" s="1"/>
  <c r="L51" i="17" s="1"/>
  <c r="L52" i="17" s="1"/>
  <c r="L53" i="17" s="1"/>
  <c r="L54" i="17" s="1"/>
  <c r="L55" i="17" s="1"/>
  <c r="L56" i="17" s="1"/>
  <c r="L57" i="17" s="1"/>
  <c r="L58" i="17" s="1"/>
  <c r="L59" i="17" s="1"/>
  <c r="L60" i="17" s="1"/>
  <c r="L61" i="17" s="1"/>
  <c r="L62" i="17" s="1"/>
  <c r="L63" i="17" s="1"/>
  <c r="L64" i="17" s="1"/>
  <c r="L65" i="17" s="1"/>
  <c r="L66" i="17" s="1"/>
  <c r="L67" i="17" s="1"/>
  <c r="L68" i="17" s="1"/>
  <c r="L69" i="17" s="1"/>
  <c r="L70" i="17" s="1"/>
  <c r="L71" i="17" s="1"/>
  <c r="L72" i="17" s="1"/>
  <c r="L73" i="17" s="1"/>
  <c r="L74" i="17" s="1"/>
  <c r="L75" i="17" s="1"/>
  <c r="L76" i="17" s="1"/>
  <c r="L77" i="17" s="1"/>
  <c r="L78" i="17" s="1"/>
  <c r="L79" i="17" s="1"/>
  <c r="L80" i="17" s="1"/>
  <c r="L81" i="17" s="1"/>
  <c r="L82" i="17" s="1"/>
  <c r="L83" i="17" s="1"/>
  <c r="L84" i="17" s="1"/>
  <c r="L85" i="17" s="1"/>
  <c r="L86" i="17" s="1"/>
  <c r="L87" i="17" s="1"/>
  <c r="L88" i="17" s="1"/>
  <c r="L89" i="17" s="1"/>
  <c r="L90" i="17" s="1"/>
  <c r="L91" i="17" s="1"/>
  <c r="L92" i="17" s="1"/>
  <c r="L93" i="17" s="1"/>
  <c r="L94" i="17" s="1"/>
  <c r="L95" i="17" s="1"/>
  <c r="L96" i="17" s="1"/>
  <c r="L97" i="17" s="1"/>
  <c r="L98" i="17" s="1"/>
  <c r="L99" i="17" s="1"/>
  <c r="L100" i="17" s="1"/>
  <c r="L101" i="17" s="1"/>
  <c r="L102" i="17" s="1"/>
  <c r="L103" i="17" s="1"/>
  <c r="L104" i="17" s="1"/>
  <c r="L105" i="17" s="1"/>
  <c r="L106" i="17" s="1"/>
  <c r="L107" i="17" s="1"/>
  <c r="L108" i="17" s="1"/>
  <c r="L109" i="17" s="1"/>
  <c r="L110" i="17" s="1"/>
  <c r="L111" i="17" s="1"/>
  <c r="L112" i="17" s="1"/>
  <c r="L113" i="17" s="1"/>
  <c r="L114" i="17" s="1"/>
  <c r="L115" i="17" s="1"/>
  <c r="L116" i="17" s="1"/>
  <c r="L117" i="17" s="1"/>
  <c r="L118" i="17" s="1"/>
  <c r="L119" i="17" s="1"/>
  <c r="L120" i="17" s="1"/>
  <c r="L121" i="17" s="1"/>
  <c r="L122" i="17" s="1"/>
  <c r="L123" i="17" s="1"/>
  <c r="L124" i="17" s="1"/>
  <c r="L125" i="17" s="1"/>
  <c r="L126" i="17" s="1"/>
  <c r="L127" i="17" s="1"/>
  <c r="L128" i="17" s="1"/>
  <c r="L129" i="17" s="1"/>
  <c r="L130" i="17" s="1"/>
  <c r="L131" i="17" s="1"/>
  <c r="L132" i="17" s="1"/>
  <c r="L133" i="17" s="1"/>
  <c r="L134" i="17" s="1"/>
  <c r="L135" i="17" s="1"/>
  <c r="L136" i="17" s="1"/>
  <c r="L137" i="17" s="1"/>
  <c r="L138" i="17" s="1"/>
  <c r="L139" i="17" s="1"/>
  <c r="L140" i="17" s="1"/>
  <c r="L141" i="17" s="1"/>
  <c r="L142" i="17" s="1"/>
  <c r="L143" i="17" s="1"/>
  <c r="L144" i="17" s="1"/>
  <c r="L145" i="17" s="1"/>
  <c r="L146" i="17" s="1"/>
  <c r="L147" i="17" s="1"/>
  <c r="L148" i="17" s="1"/>
  <c r="L149" i="17" s="1"/>
  <c r="L150" i="17" s="1"/>
  <c r="L151" i="17" s="1"/>
  <c r="L152" i="17" s="1"/>
  <c r="L153" i="17" s="1"/>
  <c r="L154" i="17" s="1"/>
  <c r="L155" i="17" s="1"/>
  <c r="L156" i="17" s="1"/>
  <c r="L157" i="17" s="1"/>
  <c r="L158" i="17" s="1"/>
  <c r="L159" i="17" s="1"/>
  <c r="L160" i="17" s="1"/>
  <c r="L161" i="17" s="1"/>
  <c r="L162" i="17" s="1"/>
  <c r="L163" i="17" s="1"/>
  <c r="L164" i="17" s="1"/>
  <c r="L165" i="17" s="1"/>
  <c r="L166" i="17" s="1"/>
  <c r="L167" i="17" s="1"/>
  <c r="L168" i="17" s="1"/>
  <c r="L169" i="17" s="1"/>
  <c r="L170" i="17" s="1"/>
  <c r="L171" i="17" s="1"/>
  <c r="L172" i="17" s="1"/>
  <c r="L173" i="17" s="1"/>
  <c r="L174" i="17" s="1"/>
  <c r="L175" i="17" s="1"/>
  <c r="L176" i="17" s="1"/>
  <c r="L177" i="17" s="1"/>
  <c r="L178" i="17" s="1"/>
  <c r="L179" i="17" s="1"/>
  <c r="L180" i="17" s="1"/>
  <c r="L181" i="17" s="1"/>
  <c r="L182" i="17" s="1"/>
  <c r="L183" i="17" s="1"/>
  <c r="L184" i="17" s="1"/>
  <c r="L185" i="17" s="1"/>
  <c r="L186" i="17" s="1"/>
  <c r="L187" i="17" s="1"/>
  <c r="L188" i="17" s="1"/>
  <c r="L189" i="17" s="1"/>
  <c r="L190" i="17" s="1"/>
  <c r="L191" i="17" s="1"/>
  <c r="L192" i="17" s="1"/>
  <c r="L193" i="17" s="1"/>
  <c r="L194" i="17" s="1"/>
  <c r="L195" i="17" s="1"/>
  <c r="L196" i="17" s="1"/>
  <c r="L197" i="17" s="1"/>
  <c r="L198" i="17" s="1"/>
  <c r="L199" i="17" s="1"/>
  <c r="L200" i="17" s="1"/>
  <c r="L201" i="17" s="1"/>
  <c r="L202" i="17" s="1"/>
  <c r="L203" i="17" s="1"/>
  <c r="L204" i="17" s="1"/>
  <c r="L205" i="17" s="1"/>
  <c r="L206" i="17" s="1"/>
  <c r="L207" i="17" s="1"/>
  <c r="L208" i="17" s="1"/>
  <c r="L209" i="17" s="1"/>
  <c r="L210" i="17" s="1"/>
  <c r="L211" i="17" s="1"/>
  <c r="L212" i="17" s="1"/>
  <c r="L213" i="17" s="1"/>
  <c r="L214" i="17" s="1"/>
  <c r="L215" i="17" s="1"/>
  <c r="L216" i="17" s="1"/>
  <c r="L217" i="17" s="1"/>
  <c r="L218" i="17" s="1"/>
  <c r="L219" i="17" s="1"/>
  <c r="L220" i="17" s="1"/>
  <c r="L221" i="17" s="1"/>
  <c r="L222" i="17" s="1"/>
  <c r="L223" i="17" s="1"/>
  <c r="L224" i="17" s="1"/>
  <c r="L225" i="17" s="1"/>
  <c r="L226" i="17" s="1"/>
  <c r="L227" i="17" s="1"/>
  <c r="L228" i="17" s="1"/>
  <c r="L229" i="17" s="1"/>
  <c r="L230" i="17" s="1"/>
  <c r="L231" i="17" s="1"/>
  <c r="L232" i="17" s="1"/>
  <c r="L233" i="17" s="1"/>
  <c r="L234" i="17" s="1"/>
  <c r="L235" i="17" s="1"/>
  <c r="L236" i="17" s="1"/>
  <c r="L237" i="17" s="1"/>
  <c r="L238" i="17" s="1"/>
  <c r="L239" i="17" s="1"/>
  <c r="L240" i="17" s="1"/>
  <c r="L241" i="17" s="1"/>
  <c r="L242" i="17" s="1"/>
  <c r="L243" i="17" s="1"/>
  <c r="L244" i="17" s="1"/>
  <c r="L245" i="17" s="1"/>
  <c r="L246" i="17" s="1"/>
  <c r="L247" i="17" s="1"/>
  <c r="L248" i="17" s="1"/>
  <c r="L249" i="17" s="1"/>
  <c r="L250" i="17" s="1"/>
  <c r="L251" i="17" s="1"/>
  <c r="L252" i="17" s="1"/>
  <c r="L253" i="17" s="1"/>
  <c r="L254" i="17" s="1"/>
  <c r="L255" i="17" s="1"/>
  <c r="L256" i="17" s="1"/>
  <c r="L257" i="17" s="1"/>
  <c r="L258" i="17" s="1"/>
  <c r="L259" i="17" s="1"/>
  <c r="L260" i="17" s="1"/>
  <c r="L261" i="17" s="1"/>
  <c r="L262" i="17" s="1"/>
  <c r="L263" i="17" s="1"/>
  <c r="L264" i="17" s="1"/>
  <c r="L265" i="17" s="1"/>
  <c r="L266" i="17" s="1"/>
  <c r="L267" i="17" s="1"/>
  <c r="L268" i="17" s="1"/>
  <c r="L269" i="17" s="1"/>
  <c r="L270" i="17" s="1"/>
  <c r="L271" i="17" s="1"/>
  <c r="L272" i="17" s="1"/>
  <c r="L273" i="17" s="1"/>
  <c r="L274" i="17" s="1"/>
  <c r="L275" i="17" s="1"/>
  <c r="L276" i="17" s="1"/>
  <c r="L277" i="17" s="1"/>
  <c r="L278" i="17" s="1"/>
  <c r="L279" i="17" s="1"/>
  <c r="L280" i="17" s="1"/>
  <c r="L281" i="17" s="1"/>
  <c r="L282" i="17" s="1"/>
  <c r="L283" i="17" s="1"/>
  <c r="L284" i="17" s="1"/>
  <c r="L285" i="17" s="1"/>
  <c r="L286" i="17" s="1"/>
  <c r="L287" i="17" s="1"/>
  <c r="L288" i="17" s="1"/>
  <c r="L289" i="17" s="1"/>
  <c r="L290" i="17" s="1"/>
  <c r="L291" i="17" s="1"/>
  <c r="L292" i="17" s="1"/>
  <c r="L293" i="17" s="1"/>
  <c r="L294" i="17" s="1"/>
  <c r="L295" i="17" s="1"/>
  <c r="L296" i="17" s="1"/>
  <c r="L297" i="17" s="1"/>
  <c r="L298" i="17" s="1"/>
  <c r="L299" i="17" s="1"/>
  <c r="L300" i="17" s="1"/>
  <c r="L301" i="17" s="1"/>
  <c r="L302" i="17" s="1"/>
  <c r="L303" i="17" s="1"/>
  <c r="L304" i="17" s="1"/>
  <c r="L305" i="17" s="1"/>
  <c r="L306" i="17" s="1"/>
  <c r="L307" i="17" s="1"/>
  <c r="L308" i="17" s="1"/>
  <c r="L309" i="17" s="1"/>
  <c r="L310" i="17" s="1"/>
  <c r="L311" i="17" s="1"/>
  <c r="L312" i="17" s="1"/>
  <c r="L313" i="17" s="1"/>
  <c r="L314" i="17" s="1"/>
  <c r="L315" i="17" s="1"/>
  <c r="L316" i="17" s="1"/>
  <c r="L317" i="17" s="1"/>
  <c r="L318" i="17" s="1"/>
  <c r="L319" i="17" s="1"/>
  <c r="L320" i="17" s="1"/>
  <c r="L321" i="17" s="1"/>
  <c r="L322" i="17" s="1"/>
  <c r="L323" i="17" s="1"/>
  <c r="L324" i="17" s="1"/>
  <c r="L325" i="17" s="1"/>
  <c r="L326" i="17" s="1"/>
  <c r="L327" i="17" s="1"/>
  <c r="L328" i="17" s="1"/>
  <c r="L329" i="17" s="1"/>
  <c r="L330" i="17" s="1"/>
  <c r="L331" i="17" s="1"/>
  <c r="L332" i="17" s="1"/>
  <c r="L333" i="17" s="1"/>
  <c r="L334" i="17" s="1"/>
  <c r="L335" i="17" s="1"/>
  <c r="L336" i="17" s="1"/>
  <c r="L337" i="17" s="1"/>
  <c r="L338" i="17" s="1"/>
  <c r="L339" i="17" s="1"/>
  <c r="L340" i="17" s="1"/>
  <c r="L341" i="17" s="1"/>
  <c r="L342" i="17" s="1"/>
  <c r="L343" i="17" s="1"/>
  <c r="L344" i="17" s="1"/>
  <c r="L345" i="17" s="1"/>
  <c r="L346" i="17" s="1"/>
  <c r="L347" i="17" s="1"/>
  <c r="L348" i="17" s="1"/>
  <c r="L349" i="17" s="1"/>
  <c r="L350" i="17" s="1"/>
  <c r="L351" i="17" s="1"/>
  <c r="L352" i="17" s="1"/>
  <c r="L353" i="17" s="1"/>
  <c r="L354" i="17" s="1"/>
  <c r="L355" i="17" s="1"/>
  <c r="L356" i="17" s="1"/>
  <c r="L357" i="17" s="1"/>
  <c r="L358" i="17" s="1"/>
  <c r="L359" i="17" s="1"/>
  <c r="L360" i="17" s="1"/>
  <c r="L361" i="17" s="1"/>
  <c r="L362" i="17" s="1"/>
  <c r="L363" i="17" s="1"/>
  <c r="L364" i="17" s="1"/>
  <c r="L365" i="17" s="1"/>
  <c r="L366" i="17" s="1"/>
  <c r="L367" i="17" s="1"/>
  <c r="L368" i="17" s="1"/>
  <c r="L369" i="17" s="1"/>
  <c r="L370" i="17" s="1"/>
  <c r="L371" i="17" s="1"/>
  <c r="L372" i="17" s="1"/>
  <c r="L373" i="17" s="1"/>
  <c r="L374" i="17" s="1"/>
  <c r="L375" i="17" s="1"/>
  <c r="L376" i="17" s="1"/>
  <c r="L377" i="17" s="1"/>
  <c r="L378" i="17" s="1"/>
  <c r="L379" i="17" s="1"/>
  <c r="L380" i="17" s="1"/>
  <c r="L381" i="17" s="1"/>
  <c r="L382" i="17" s="1"/>
  <c r="L383" i="17" s="1"/>
  <c r="L384" i="17" s="1"/>
  <c r="L385" i="17" s="1"/>
  <c r="L386" i="17" s="1"/>
  <c r="L387" i="17" s="1"/>
  <c r="L388" i="17" s="1"/>
  <c r="L389" i="17" s="1"/>
  <c r="L390" i="17" s="1"/>
  <c r="L391" i="17" s="1"/>
  <c r="L392" i="17" s="1"/>
  <c r="L393" i="17" s="1"/>
  <c r="L394" i="17" s="1"/>
  <c r="L395" i="17" s="1"/>
  <c r="L396" i="17" s="1"/>
  <c r="L397" i="17" s="1"/>
  <c r="L398" i="17" s="1"/>
  <c r="L399" i="17" s="1"/>
  <c r="L400" i="17" s="1"/>
  <c r="L401" i="17" s="1"/>
  <c r="L402" i="17" s="1"/>
  <c r="L403" i="17" s="1"/>
  <c r="L404" i="17" s="1"/>
  <c r="L405" i="17" s="1"/>
  <c r="L406" i="17" s="1"/>
  <c r="L407" i="17" s="1"/>
  <c r="L408" i="17" s="1"/>
  <c r="L409" i="17" s="1"/>
  <c r="L410" i="17" s="1"/>
  <c r="L411" i="17" s="1"/>
  <c r="L412" i="17" s="1"/>
  <c r="L413" i="17" s="1"/>
  <c r="L414" i="17" s="1"/>
  <c r="L415" i="17" s="1"/>
  <c r="L416" i="17" s="1"/>
  <c r="L417" i="17" s="1"/>
  <c r="L418" i="17" s="1"/>
  <c r="L419" i="17" s="1"/>
  <c r="L420" i="17" s="1"/>
  <c r="L421" i="17" s="1"/>
  <c r="L422" i="17" s="1"/>
  <c r="L423" i="17" s="1"/>
  <c r="L424" i="17" s="1"/>
  <c r="L425" i="17" s="1"/>
  <c r="L426" i="17" s="1"/>
  <c r="L427" i="17" s="1"/>
  <c r="L428" i="17" s="1"/>
  <c r="L429" i="17" s="1"/>
  <c r="L430" i="17" s="1"/>
  <c r="L431" i="17" s="1"/>
  <c r="L432" i="17" s="1"/>
  <c r="L433" i="17" s="1"/>
  <c r="L434" i="17" s="1"/>
  <c r="L435" i="17" s="1"/>
  <c r="L436" i="17" s="1"/>
  <c r="L437" i="17" s="1"/>
  <c r="L438" i="17" s="1"/>
  <c r="L439" i="17" s="1"/>
  <c r="L440" i="17" s="1"/>
  <c r="L441" i="17" s="1"/>
  <c r="L442" i="17" s="1"/>
  <c r="L443" i="17" s="1"/>
  <c r="L444" i="17" s="1"/>
  <c r="L445" i="17" s="1"/>
  <c r="L446" i="17" s="1"/>
  <c r="L447" i="17" s="1"/>
  <c r="L448" i="17" s="1"/>
  <c r="L449" i="17" s="1"/>
  <c r="L450" i="17" s="1"/>
  <c r="L451" i="17" s="1"/>
  <c r="L452" i="17" s="1"/>
  <c r="L453" i="17" s="1"/>
  <c r="L454" i="17" s="1"/>
  <c r="L455" i="17" s="1"/>
  <c r="L456" i="17" s="1"/>
  <c r="L457" i="17" s="1"/>
  <c r="L458" i="17" s="1"/>
  <c r="L459" i="17" s="1"/>
  <c r="L460" i="17" s="1"/>
  <c r="L461" i="17" s="1"/>
  <c r="L462" i="17" s="1"/>
  <c r="L463" i="17" s="1"/>
  <c r="L464" i="17" s="1"/>
  <c r="L465" i="17" s="1"/>
  <c r="L466" i="17" s="1"/>
  <c r="L467" i="17" s="1"/>
  <c r="L468" i="17" s="1"/>
  <c r="L469" i="17" s="1"/>
  <c r="L470" i="17" s="1"/>
  <c r="L471" i="17" s="1"/>
  <c r="L472" i="17" s="1"/>
  <c r="L473" i="17" s="1"/>
  <c r="L474" i="17" s="1"/>
  <c r="L475" i="17" s="1"/>
  <c r="L476" i="17" s="1"/>
  <c r="L477" i="17" s="1"/>
  <c r="L478" i="17" s="1"/>
  <c r="L479" i="17" s="1"/>
  <c r="L480" i="17" s="1"/>
  <c r="L481" i="17" s="1"/>
  <c r="L482" i="17" s="1"/>
  <c r="L483" i="17" s="1"/>
  <c r="L484" i="17" s="1"/>
  <c r="L485" i="17" s="1"/>
  <c r="L486" i="17" s="1"/>
  <c r="L487" i="17" s="1"/>
  <c r="L488" i="17" s="1"/>
  <c r="L489" i="17" s="1"/>
  <c r="L490" i="17" s="1"/>
  <c r="L491" i="17" s="1"/>
  <c r="L492" i="17" s="1"/>
  <c r="L493" i="17" s="1"/>
  <c r="L494" i="17" s="1"/>
  <c r="L495" i="17" s="1"/>
  <c r="L496" i="17" s="1"/>
  <c r="L497" i="17" s="1"/>
  <c r="L498" i="17" s="1"/>
  <c r="L499" i="17" s="1"/>
  <c r="L500" i="17" s="1"/>
  <c r="L501" i="17" s="1"/>
  <c r="L502" i="17" s="1"/>
  <c r="L503" i="17" s="1"/>
  <c r="L504" i="17" s="1"/>
  <c r="L505" i="17" s="1"/>
  <c r="L506" i="17" s="1"/>
  <c r="L507" i="17" s="1"/>
  <c r="L508" i="17" s="1"/>
  <c r="L509" i="17" s="1"/>
  <c r="L510" i="17" s="1"/>
  <c r="L511" i="17" s="1"/>
  <c r="L512" i="17" s="1"/>
  <c r="L513" i="17" s="1"/>
  <c r="L514" i="17" s="1"/>
  <c r="L515" i="17" s="1"/>
  <c r="L516" i="17" s="1"/>
  <c r="L517" i="17" s="1"/>
  <c r="L518" i="17" s="1"/>
  <c r="L519" i="17" s="1"/>
  <c r="L520" i="17" s="1"/>
  <c r="L521" i="17" s="1"/>
  <c r="L522" i="17" s="1"/>
  <c r="L523" i="17" s="1"/>
  <c r="L524" i="17" s="1"/>
  <c r="L525" i="17" s="1"/>
  <c r="L526" i="17" s="1"/>
  <c r="L527" i="17" s="1"/>
  <c r="L528" i="17" s="1"/>
  <c r="L529" i="17" s="1"/>
  <c r="L530" i="17" s="1"/>
  <c r="L531" i="17" s="1"/>
  <c r="L532" i="17" s="1"/>
  <c r="L533" i="17" s="1"/>
  <c r="L534" i="17" s="1"/>
  <c r="L535" i="17" s="1"/>
  <c r="L536" i="17" s="1"/>
  <c r="L537" i="17" s="1"/>
  <c r="L538" i="17" s="1"/>
  <c r="L539" i="17" s="1"/>
  <c r="L540" i="17" s="1"/>
  <c r="L541" i="17" s="1"/>
  <c r="L542" i="17" s="1"/>
  <c r="L543" i="17" s="1"/>
  <c r="L544" i="17" s="1"/>
  <c r="L545" i="17" s="1"/>
  <c r="L546" i="17" s="1"/>
  <c r="L547" i="17" s="1"/>
  <c r="L548" i="17" s="1"/>
  <c r="L549" i="17" s="1"/>
  <c r="L550" i="17" s="1"/>
  <c r="L551" i="17" s="1"/>
  <c r="L552" i="17" s="1"/>
  <c r="L553" i="17" s="1"/>
  <c r="L554" i="17" s="1"/>
  <c r="L555" i="17" s="1"/>
  <c r="L556" i="17" s="1"/>
  <c r="L557" i="17" s="1"/>
  <c r="L558" i="17" s="1"/>
  <c r="L559" i="17" s="1"/>
  <c r="L560" i="17" s="1"/>
  <c r="L561" i="17" s="1"/>
  <c r="L562" i="17" s="1"/>
  <c r="L563" i="17" s="1"/>
  <c r="L564" i="17" s="1"/>
  <c r="L565" i="17" s="1"/>
  <c r="L566" i="17" s="1"/>
  <c r="L567" i="17" s="1"/>
  <c r="L568" i="17" s="1"/>
  <c r="L569" i="17" s="1"/>
  <c r="L570" i="17" s="1"/>
  <c r="L571" i="17" s="1"/>
  <c r="L572" i="17" s="1"/>
  <c r="L573" i="17" s="1"/>
  <c r="L574" i="17" s="1"/>
  <c r="L575" i="17" s="1"/>
  <c r="L576" i="17" s="1"/>
  <c r="L577" i="17" s="1"/>
  <c r="L578" i="17" s="1"/>
  <c r="L579" i="17" s="1"/>
  <c r="L580" i="17" s="1"/>
  <c r="L581" i="17" s="1"/>
  <c r="L582" i="17" s="1"/>
  <c r="L583" i="17" s="1"/>
  <c r="L584" i="17" s="1"/>
  <c r="L585" i="17" s="1"/>
  <c r="L586" i="17" s="1"/>
  <c r="L587" i="17" s="1"/>
  <c r="L588" i="17" s="1"/>
  <c r="L589" i="17" s="1"/>
  <c r="L590" i="17" s="1"/>
  <c r="L591" i="17" s="1"/>
  <c r="L592" i="17" s="1"/>
  <c r="L593" i="17" s="1"/>
  <c r="L594" i="17" s="1"/>
  <c r="L595" i="17" s="1"/>
  <c r="L596" i="17" s="1"/>
  <c r="L597" i="17" s="1"/>
  <c r="L598" i="17" s="1"/>
  <c r="L599" i="17" s="1"/>
  <c r="L600" i="17" s="1"/>
  <c r="L601" i="17" s="1"/>
  <c r="L602" i="17" s="1"/>
  <c r="L603" i="17" s="1"/>
  <c r="L604" i="17" s="1"/>
  <c r="L605" i="17" s="1"/>
  <c r="L606" i="17" s="1"/>
  <c r="L607" i="17" s="1"/>
  <c r="L608" i="17" s="1"/>
  <c r="L609" i="17" s="1"/>
  <c r="L610" i="17" s="1"/>
  <c r="L611" i="17" s="1"/>
  <c r="L612" i="17" s="1"/>
  <c r="L613" i="17" s="1"/>
  <c r="L614" i="17" s="1"/>
  <c r="L615" i="17" s="1"/>
  <c r="L616" i="17" s="1"/>
  <c r="L617" i="17" s="1"/>
  <c r="L618" i="17" s="1"/>
  <c r="L619" i="17" s="1"/>
  <c r="L620" i="17" s="1"/>
  <c r="L621" i="17" s="1"/>
  <c r="L622" i="17" s="1"/>
  <c r="M13" i="17"/>
  <c r="M14" i="17" s="1"/>
  <c r="M15" i="17" s="1"/>
  <c r="M16" i="17" s="1"/>
  <c r="M17" i="17" s="1"/>
  <c r="M18" i="17" s="1"/>
  <c r="M19" i="17" s="1"/>
  <c r="M20" i="17" s="1"/>
  <c r="M21" i="17" s="1"/>
  <c r="M22" i="17" s="1"/>
  <c r="M23" i="17" s="1"/>
  <c r="M24" i="17" s="1"/>
  <c r="M25" i="17" s="1"/>
  <c r="M26" i="17" s="1"/>
  <c r="M27" i="17" s="1"/>
  <c r="M28" i="17" s="1"/>
  <c r="M29" i="17" s="1"/>
  <c r="M30" i="17" s="1"/>
  <c r="M31" i="17" s="1"/>
  <c r="M32" i="17" s="1"/>
  <c r="M33" i="17" s="1"/>
  <c r="M34" i="17" s="1"/>
  <c r="M35" i="17" s="1"/>
  <c r="M36" i="17" s="1"/>
  <c r="M37" i="17" s="1"/>
  <c r="M38" i="17" s="1"/>
  <c r="M39" i="17" s="1"/>
  <c r="M40" i="17" s="1"/>
  <c r="M41" i="17" s="1"/>
  <c r="M42" i="17" s="1"/>
  <c r="M43" i="17" s="1"/>
  <c r="M44" i="17" s="1"/>
  <c r="M45" i="17" s="1"/>
  <c r="M46" i="17" s="1"/>
  <c r="M47" i="17" s="1"/>
  <c r="M48" i="17" s="1"/>
  <c r="M49" i="17" s="1"/>
  <c r="M50" i="17" s="1"/>
  <c r="M51" i="17" s="1"/>
  <c r="M52" i="17" s="1"/>
  <c r="M53" i="17" s="1"/>
  <c r="M54" i="17" s="1"/>
  <c r="M55" i="17" s="1"/>
  <c r="M56" i="17" s="1"/>
  <c r="M57" i="17" s="1"/>
  <c r="M58" i="17" s="1"/>
  <c r="M59" i="17" s="1"/>
  <c r="M60" i="17" s="1"/>
  <c r="M61" i="17" s="1"/>
  <c r="M62" i="17" s="1"/>
  <c r="M63" i="17" s="1"/>
  <c r="M64" i="17" s="1"/>
  <c r="M65" i="17" s="1"/>
  <c r="M66" i="17" s="1"/>
  <c r="M67" i="17" s="1"/>
  <c r="M68" i="17" s="1"/>
  <c r="M69" i="17" s="1"/>
  <c r="M70" i="17" s="1"/>
  <c r="M71" i="17" s="1"/>
  <c r="M72" i="17" s="1"/>
  <c r="M73" i="17" s="1"/>
  <c r="M74" i="17" s="1"/>
  <c r="M75" i="17" s="1"/>
  <c r="M76" i="17" s="1"/>
  <c r="M77" i="17" s="1"/>
  <c r="M78" i="17" s="1"/>
  <c r="M79" i="17" s="1"/>
  <c r="M80" i="17" s="1"/>
  <c r="M81" i="17" s="1"/>
  <c r="M82" i="17" s="1"/>
  <c r="M83" i="17" s="1"/>
  <c r="M84" i="17" s="1"/>
  <c r="M85" i="17" s="1"/>
  <c r="M86" i="17" s="1"/>
  <c r="M87" i="17" s="1"/>
  <c r="M88" i="17" s="1"/>
  <c r="M89" i="17" s="1"/>
  <c r="M90" i="17" s="1"/>
  <c r="M91" i="17" s="1"/>
  <c r="M92" i="17" s="1"/>
  <c r="M93" i="17" s="1"/>
  <c r="M94" i="17" s="1"/>
  <c r="M95" i="17" s="1"/>
  <c r="M96" i="17" s="1"/>
  <c r="M97" i="17" s="1"/>
  <c r="M98" i="17" s="1"/>
  <c r="M99" i="17" s="1"/>
  <c r="M100" i="17" s="1"/>
  <c r="M101" i="17" s="1"/>
  <c r="M102" i="17" s="1"/>
  <c r="M103" i="17" s="1"/>
  <c r="M104" i="17" s="1"/>
  <c r="M105" i="17" s="1"/>
  <c r="M106" i="17" s="1"/>
  <c r="M107" i="17" s="1"/>
  <c r="M108" i="17" s="1"/>
  <c r="M109" i="17" s="1"/>
  <c r="M110" i="17" s="1"/>
  <c r="M111" i="17" s="1"/>
  <c r="M112" i="17" s="1"/>
  <c r="M113" i="17" s="1"/>
  <c r="M114" i="17" s="1"/>
  <c r="M115" i="17" s="1"/>
  <c r="M116" i="17" s="1"/>
  <c r="M117" i="17" s="1"/>
  <c r="M118" i="17" s="1"/>
  <c r="M119" i="17" s="1"/>
  <c r="M120" i="17" s="1"/>
  <c r="M121" i="17" s="1"/>
  <c r="M122" i="17" s="1"/>
  <c r="M123" i="17" s="1"/>
  <c r="M124" i="17" s="1"/>
  <c r="M125" i="17" s="1"/>
  <c r="M126" i="17" s="1"/>
  <c r="M127" i="17" s="1"/>
  <c r="M128" i="17" s="1"/>
  <c r="M129" i="17" s="1"/>
  <c r="M130" i="17" s="1"/>
  <c r="M131" i="17" s="1"/>
  <c r="M132" i="17" s="1"/>
  <c r="M133" i="17" s="1"/>
  <c r="M134" i="17" s="1"/>
  <c r="M135" i="17" s="1"/>
  <c r="M136" i="17" s="1"/>
  <c r="M137" i="17" s="1"/>
  <c r="M138" i="17" s="1"/>
  <c r="M139" i="17" s="1"/>
  <c r="M140" i="17" s="1"/>
  <c r="M141" i="17" s="1"/>
  <c r="M142" i="17" s="1"/>
  <c r="M143" i="17" s="1"/>
  <c r="M144" i="17" s="1"/>
  <c r="M145" i="17" s="1"/>
  <c r="M146" i="17" s="1"/>
  <c r="M147" i="17" s="1"/>
  <c r="M148" i="17" s="1"/>
  <c r="M149" i="17" s="1"/>
  <c r="M150" i="17" s="1"/>
  <c r="M151" i="17" s="1"/>
  <c r="M152" i="17" s="1"/>
  <c r="M153" i="17" s="1"/>
  <c r="M154" i="17" s="1"/>
  <c r="M155" i="17" s="1"/>
  <c r="M156" i="17" s="1"/>
  <c r="M157" i="17" s="1"/>
  <c r="M158" i="17" s="1"/>
  <c r="M159" i="17" s="1"/>
  <c r="M160" i="17" s="1"/>
  <c r="M161" i="17" s="1"/>
  <c r="M162" i="17" s="1"/>
  <c r="M163" i="17" s="1"/>
  <c r="M164" i="17" s="1"/>
  <c r="M165" i="17" s="1"/>
  <c r="M166" i="17" s="1"/>
  <c r="M167" i="17" s="1"/>
  <c r="M168" i="17" s="1"/>
  <c r="M169" i="17" s="1"/>
  <c r="M170" i="17" s="1"/>
  <c r="M171" i="17" s="1"/>
  <c r="M172" i="17" s="1"/>
  <c r="M173" i="17" s="1"/>
  <c r="M174" i="17" s="1"/>
  <c r="M175" i="17" s="1"/>
  <c r="M176" i="17" s="1"/>
  <c r="M177" i="17" s="1"/>
  <c r="M178" i="17" s="1"/>
  <c r="M179" i="17" s="1"/>
  <c r="M180" i="17" s="1"/>
  <c r="M181" i="17" s="1"/>
  <c r="M182" i="17" s="1"/>
  <c r="M183" i="17" s="1"/>
  <c r="M184" i="17" s="1"/>
  <c r="M185" i="17" s="1"/>
  <c r="M186" i="17" s="1"/>
  <c r="M187" i="17" s="1"/>
  <c r="M188" i="17" s="1"/>
  <c r="M189" i="17" s="1"/>
  <c r="M190" i="17" s="1"/>
  <c r="M191" i="17" s="1"/>
  <c r="M192" i="17" s="1"/>
  <c r="M193" i="17" s="1"/>
  <c r="M194" i="17" s="1"/>
  <c r="M195" i="17" s="1"/>
  <c r="M196" i="17" s="1"/>
  <c r="M197" i="17" s="1"/>
  <c r="M198" i="17" s="1"/>
  <c r="M199" i="17" s="1"/>
  <c r="M200" i="17" s="1"/>
  <c r="M201" i="17" s="1"/>
  <c r="M202" i="17" s="1"/>
  <c r="M203" i="17" s="1"/>
  <c r="M204" i="17" s="1"/>
  <c r="M205" i="17" s="1"/>
  <c r="M206" i="17" s="1"/>
  <c r="M207" i="17" s="1"/>
  <c r="M208" i="17" s="1"/>
  <c r="M209" i="17" s="1"/>
  <c r="M210" i="17" s="1"/>
  <c r="M211" i="17" s="1"/>
  <c r="M212" i="17" s="1"/>
  <c r="M213" i="17" s="1"/>
  <c r="M214" i="17" s="1"/>
  <c r="M215" i="17" s="1"/>
  <c r="M216" i="17" s="1"/>
  <c r="M217" i="17" s="1"/>
  <c r="M218" i="17" s="1"/>
  <c r="M219" i="17" s="1"/>
  <c r="M220" i="17" s="1"/>
  <c r="M221" i="17" s="1"/>
  <c r="M222" i="17" s="1"/>
  <c r="M223" i="17" s="1"/>
  <c r="M224" i="17" s="1"/>
  <c r="M225" i="17" s="1"/>
  <c r="M226" i="17" s="1"/>
  <c r="M227" i="17" s="1"/>
  <c r="M228" i="17" s="1"/>
  <c r="M229" i="17" s="1"/>
  <c r="M230" i="17" s="1"/>
  <c r="M231" i="17" s="1"/>
  <c r="M232" i="17" s="1"/>
  <c r="M233" i="17" s="1"/>
  <c r="M234" i="17" s="1"/>
  <c r="M235" i="17" s="1"/>
  <c r="M236" i="17" s="1"/>
  <c r="M237" i="17" s="1"/>
  <c r="M238" i="17" s="1"/>
  <c r="M239" i="17" s="1"/>
  <c r="M240" i="17" s="1"/>
  <c r="M241" i="17" s="1"/>
  <c r="M242" i="17" s="1"/>
  <c r="M243" i="17" s="1"/>
  <c r="M244" i="17" s="1"/>
  <c r="M245" i="17" s="1"/>
  <c r="M246" i="17" s="1"/>
  <c r="M247" i="17" s="1"/>
  <c r="M248" i="17" s="1"/>
  <c r="M249" i="17" s="1"/>
  <c r="M250" i="17" s="1"/>
  <c r="M251" i="17" s="1"/>
  <c r="M252" i="17" s="1"/>
  <c r="M253" i="17" s="1"/>
  <c r="M254" i="17" s="1"/>
  <c r="M255" i="17" s="1"/>
  <c r="M256" i="17" s="1"/>
  <c r="M257" i="17" s="1"/>
  <c r="M258" i="17" s="1"/>
  <c r="M259" i="17" s="1"/>
  <c r="M260" i="17" s="1"/>
  <c r="M261" i="17" s="1"/>
  <c r="M262" i="17" s="1"/>
  <c r="M263" i="17" s="1"/>
  <c r="M264" i="17" s="1"/>
  <c r="M265" i="17" s="1"/>
  <c r="M266" i="17" s="1"/>
  <c r="M267" i="17" s="1"/>
  <c r="M268" i="17" s="1"/>
  <c r="M269" i="17" s="1"/>
  <c r="M270" i="17" s="1"/>
  <c r="M271" i="17" s="1"/>
  <c r="M272" i="17" s="1"/>
  <c r="M273" i="17" s="1"/>
  <c r="M274" i="17" s="1"/>
  <c r="M275" i="17" s="1"/>
  <c r="M276" i="17" s="1"/>
  <c r="M277" i="17" s="1"/>
  <c r="M278" i="17" s="1"/>
  <c r="M279" i="17" s="1"/>
  <c r="M280" i="17" s="1"/>
  <c r="M281" i="17" s="1"/>
  <c r="M282" i="17" s="1"/>
  <c r="M283" i="17" s="1"/>
  <c r="M284" i="17" s="1"/>
  <c r="M285" i="17" s="1"/>
  <c r="M286" i="17" s="1"/>
  <c r="M287" i="17" s="1"/>
  <c r="M288" i="17" s="1"/>
  <c r="M289" i="17" s="1"/>
  <c r="M290" i="17" s="1"/>
  <c r="M291" i="17" s="1"/>
  <c r="M292" i="17" s="1"/>
  <c r="M293" i="17" s="1"/>
  <c r="M294" i="17" s="1"/>
  <c r="M295" i="17" s="1"/>
  <c r="M296" i="17" s="1"/>
  <c r="M297" i="17" s="1"/>
  <c r="M298" i="17" s="1"/>
  <c r="M299" i="17" s="1"/>
  <c r="M300" i="17" s="1"/>
  <c r="M301" i="17" s="1"/>
  <c r="M302" i="17" s="1"/>
  <c r="M303" i="17" s="1"/>
  <c r="M304" i="17" s="1"/>
  <c r="M305" i="17" s="1"/>
  <c r="M306" i="17" s="1"/>
  <c r="M307" i="17" s="1"/>
  <c r="M308" i="17" s="1"/>
  <c r="M309" i="17" s="1"/>
  <c r="M310" i="17" s="1"/>
  <c r="M311" i="17" s="1"/>
  <c r="M312" i="17" s="1"/>
  <c r="M313" i="17" s="1"/>
  <c r="M314" i="17" s="1"/>
  <c r="M315" i="17" s="1"/>
  <c r="M316" i="17" s="1"/>
  <c r="M317" i="17" s="1"/>
  <c r="M318" i="17" s="1"/>
  <c r="M319" i="17" s="1"/>
  <c r="M320" i="17" s="1"/>
  <c r="M321" i="17" s="1"/>
  <c r="M322" i="17" s="1"/>
  <c r="M323" i="17" s="1"/>
  <c r="M324" i="17" s="1"/>
  <c r="M325" i="17" s="1"/>
  <c r="M326" i="17" s="1"/>
  <c r="M327" i="17" s="1"/>
  <c r="M328" i="17" s="1"/>
  <c r="M329" i="17" s="1"/>
  <c r="M330" i="17" s="1"/>
  <c r="M331" i="17" s="1"/>
  <c r="M332" i="17" s="1"/>
  <c r="M333" i="17" s="1"/>
  <c r="M334" i="17" s="1"/>
  <c r="M335" i="17" s="1"/>
  <c r="M336" i="17" s="1"/>
  <c r="M337" i="17" s="1"/>
  <c r="M338" i="17" s="1"/>
  <c r="M339" i="17" s="1"/>
  <c r="M340" i="17" s="1"/>
  <c r="M341" i="17" s="1"/>
  <c r="M342" i="17" s="1"/>
  <c r="M343" i="17" s="1"/>
  <c r="M344" i="17" s="1"/>
  <c r="M345" i="17" s="1"/>
  <c r="M346" i="17" s="1"/>
  <c r="M347" i="17" s="1"/>
  <c r="M348" i="17" s="1"/>
  <c r="M349" i="17" s="1"/>
  <c r="M350" i="17" s="1"/>
  <c r="M351" i="17" s="1"/>
  <c r="M352" i="17" s="1"/>
  <c r="M353" i="17" s="1"/>
  <c r="M354" i="17" s="1"/>
  <c r="M355" i="17" s="1"/>
  <c r="M356" i="17" s="1"/>
  <c r="M357" i="17" s="1"/>
  <c r="M358" i="17" s="1"/>
  <c r="M359" i="17" s="1"/>
  <c r="M360" i="17" s="1"/>
  <c r="M361" i="17" s="1"/>
  <c r="M362" i="17" s="1"/>
  <c r="M363" i="17" s="1"/>
  <c r="M364" i="17" s="1"/>
  <c r="M365" i="17" s="1"/>
  <c r="M366" i="17" s="1"/>
  <c r="M367" i="17" s="1"/>
  <c r="M368" i="17" s="1"/>
  <c r="M369" i="17" s="1"/>
  <c r="M370" i="17" s="1"/>
  <c r="M371" i="17" s="1"/>
  <c r="M372" i="17" s="1"/>
  <c r="M373" i="17" s="1"/>
  <c r="M374" i="17" s="1"/>
  <c r="M375" i="17" s="1"/>
  <c r="M376" i="17" s="1"/>
  <c r="M377" i="17" s="1"/>
  <c r="M378" i="17" s="1"/>
  <c r="M379" i="17" s="1"/>
  <c r="M380" i="17" s="1"/>
  <c r="M381" i="17" s="1"/>
  <c r="M382" i="17" s="1"/>
  <c r="M383" i="17" s="1"/>
  <c r="M384" i="17" s="1"/>
  <c r="M385" i="17" s="1"/>
  <c r="M386" i="17" s="1"/>
  <c r="M387" i="17" s="1"/>
  <c r="M388" i="17" s="1"/>
  <c r="M389" i="17" s="1"/>
  <c r="M390" i="17" s="1"/>
  <c r="M391" i="17" s="1"/>
  <c r="M392" i="17" s="1"/>
  <c r="M393" i="17" s="1"/>
  <c r="M394" i="17" s="1"/>
  <c r="M395" i="17" s="1"/>
  <c r="M396" i="17" s="1"/>
  <c r="M397" i="17" s="1"/>
  <c r="M398" i="17" s="1"/>
  <c r="M399" i="17" s="1"/>
  <c r="M400" i="17" s="1"/>
  <c r="M401" i="17" s="1"/>
  <c r="M402" i="17" s="1"/>
  <c r="M403" i="17" s="1"/>
  <c r="M404" i="17" s="1"/>
  <c r="M405" i="17" s="1"/>
  <c r="M406" i="17" s="1"/>
  <c r="M407" i="17" s="1"/>
  <c r="M408" i="17" s="1"/>
  <c r="M409" i="17" s="1"/>
  <c r="M410" i="17" s="1"/>
  <c r="M411" i="17" s="1"/>
  <c r="M412" i="17" s="1"/>
  <c r="M413" i="17" s="1"/>
  <c r="M414" i="17" s="1"/>
  <c r="M415" i="17" s="1"/>
  <c r="M416" i="17" s="1"/>
  <c r="M417" i="17" s="1"/>
  <c r="M418" i="17" s="1"/>
  <c r="M419" i="17" s="1"/>
  <c r="M420" i="17" s="1"/>
  <c r="M421" i="17" s="1"/>
  <c r="M422" i="17" s="1"/>
  <c r="M423" i="17" s="1"/>
  <c r="M424" i="17" s="1"/>
  <c r="M425" i="17" s="1"/>
  <c r="M426" i="17" s="1"/>
  <c r="M427" i="17" s="1"/>
  <c r="M428" i="17" s="1"/>
  <c r="M429" i="17" s="1"/>
  <c r="M430" i="17" s="1"/>
  <c r="M431" i="17" s="1"/>
  <c r="M432" i="17" s="1"/>
  <c r="M433" i="17" s="1"/>
  <c r="M434" i="17" s="1"/>
  <c r="M435" i="17" s="1"/>
  <c r="M436" i="17" s="1"/>
  <c r="M437" i="17" s="1"/>
  <c r="M438" i="17" s="1"/>
  <c r="M439" i="17" s="1"/>
  <c r="M440" i="17" s="1"/>
  <c r="M441" i="17" s="1"/>
  <c r="M442" i="17" s="1"/>
  <c r="M443" i="17" s="1"/>
  <c r="M444" i="17" s="1"/>
  <c r="M445" i="17" s="1"/>
  <c r="M446" i="17" s="1"/>
  <c r="M447" i="17" s="1"/>
  <c r="M448" i="17" s="1"/>
  <c r="M449" i="17" s="1"/>
  <c r="M450" i="17" s="1"/>
  <c r="M451" i="17" s="1"/>
  <c r="M452" i="17" s="1"/>
  <c r="M453" i="17" s="1"/>
  <c r="M454" i="17" s="1"/>
  <c r="M455" i="17" s="1"/>
  <c r="M456" i="17" s="1"/>
  <c r="M457" i="17" s="1"/>
  <c r="M458" i="17" s="1"/>
  <c r="M459" i="17" s="1"/>
  <c r="M460" i="17" s="1"/>
  <c r="M461" i="17" s="1"/>
  <c r="M462" i="17" s="1"/>
  <c r="M463" i="17" s="1"/>
  <c r="M464" i="17" s="1"/>
  <c r="M465" i="17" s="1"/>
  <c r="M466" i="17" s="1"/>
  <c r="M467" i="17" s="1"/>
  <c r="M468" i="17" s="1"/>
  <c r="M469" i="17" s="1"/>
  <c r="M470" i="17" s="1"/>
  <c r="M471" i="17" s="1"/>
  <c r="M472" i="17" s="1"/>
  <c r="M473" i="17" s="1"/>
  <c r="M474" i="17" s="1"/>
  <c r="M475" i="17" s="1"/>
  <c r="M476" i="17" s="1"/>
  <c r="M477" i="17" s="1"/>
  <c r="M478" i="17" s="1"/>
  <c r="M479" i="17" s="1"/>
  <c r="M480" i="17" s="1"/>
  <c r="M481" i="17" s="1"/>
  <c r="M482" i="17" s="1"/>
  <c r="M483" i="17" s="1"/>
  <c r="M484" i="17" s="1"/>
  <c r="M485" i="17" s="1"/>
  <c r="M486" i="17" s="1"/>
  <c r="M487" i="17" s="1"/>
  <c r="M488" i="17" s="1"/>
  <c r="M489" i="17" s="1"/>
  <c r="M490" i="17" s="1"/>
  <c r="M491" i="17" s="1"/>
  <c r="M492" i="17" s="1"/>
  <c r="M493" i="17" s="1"/>
  <c r="M494" i="17" s="1"/>
  <c r="M495" i="17" s="1"/>
  <c r="M496" i="17" s="1"/>
  <c r="M497" i="17" s="1"/>
  <c r="M498" i="17" s="1"/>
  <c r="M499" i="17" s="1"/>
  <c r="M500" i="17" s="1"/>
  <c r="M501" i="17" s="1"/>
  <c r="M502" i="17" s="1"/>
  <c r="M503" i="17" s="1"/>
  <c r="M504" i="17" s="1"/>
  <c r="M505" i="17" s="1"/>
  <c r="M506" i="17" s="1"/>
  <c r="M507" i="17" s="1"/>
  <c r="M508" i="17" s="1"/>
  <c r="M509" i="17" s="1"/>
  <c r="M510" i="17" s="1"/>
  <c r="M511" i="17" s="1"/>
  <c r="M512" i="17" s="1"/>
  <c r="M513" i="17" s="1"/>
  <c r="M514" i="17" s="1"/>
  <c r="M515" i="17" s="1"/>
  <c r="M516" i="17" s="1"/>
  <c r="M517" i="17" s="1"/>
  <c r="M518" i="17" s="1"/>
  <c r="M519" i="17" s="1"/>
  <c r="M520" i="17" s="1"/>
  <c r="M521" i="17" s="1"/>
  <c r="M522" i="17" s="1"/>
  <c r="M523" i="17" s="1"/>
  <c r="M524" i="17" s="1"/>
  <c r="M525" i="17" s="1"/>
  <c r="M526" i="17" s="1"/>
  <c r="M527" i="17" s="1"/>
  <c r="M528" i="17" s="1"/>
  <c r="M529" i="17" s="1"/>
  <c r="M530" i="17" s="1"/>
  <c r="M531" i="17" s="1"/>
  <c r="M532" i="17" s="1"/>
  <c r="M533" i="17" s="1"/>
  <c r="M534" i="17" s="1"/>
  <c r="M535" i="17" s="1"/>
  <c r="M536" i="17" s="1"/>
  <c r="M537" i="17" s="1"/>
  <c r="M538" i="17" s="1"/>
  <c r="M539" i="17" s="1"/>
  <c r="M540" i="17" s="1"/>
  <c r="M541" i="17" s="1"/>
  <c r="M542" i="17" s="1"/>
  <c r="M543" i="17" s="1"/>
  <c r="M544" i="17" s="1"/>
  <c r="M545" i="17" s="1"/>
  <c r="M546" i="17" s="1"/>
  <c r="M547" i="17" s="1"/>
  <c r="M548" i="17" s="1"/>
  <c r="M549" i="17" s="1"/>
  <c r="M550" i="17" s="1"/>
  <c r="M551" i="17" s="1"/>
  <c r="M552" i="17" s="1"/>
  <c r="M553" i="17" s="1"/>
  <c r="M554" i="17" s="1"/>
  <c r="M555" i="17" s="1"/>
  <c r="M556" i="17" s="1"/>
  <c r="M557" i="17" s="1"/>
  <c r="M558" i="17" s="1"/>
  <c r="M559" i="17" s="1"/>
  <c r="M560" i="17" s="1"/>
  <c r="M561" i="17" s="1"/>
  <c r="M562" i="17" s="1"/>
  <c r="M563" i="17" s="1"/>
  <c r="M564" i="17" s="1"/>
  <c r="M565" i="17" s="1"/>
  <c r="M566" i="17" s="1"/>
  <c r="M567" i="17" s="1"/>
  <c r="M568" i="17" s="1"/>
  <c r="M569" i="17" s="1"/>
  <c r="M570" i="17" s="1"/>
  <c r="M571" i="17" s="1"/>
  <c r="M572" i="17" s="1"/>
  <c r="M573" i="17" s="1"/>
  <c r="M574" i="17" s="1"/>
  <c r="M575" i="17" s="1"/>
  <c r="M576" i="17" s="1"/>
  <c r="M577" i="17" s="1"/>
  <c r="M578" i="17" s="1"/>
  <c r="M579" i="17" s="1"/>
  <c r="M580" i="17" s="1"/>
  <c r="M581" i="17" s="1"/>
  <c r="M582" i="17" s="1"/>
  <c r="M583" i="17" s="1"/>
  <c r="M584" i="17" s="1"/>
  <c r="M585" i="17" s="1"/>
  <c r="M586" i="17" s="1"/>
  <c r="M587" i="17" s="1"/>
  <c r="M588" i="17" s="1"/>
  <c r="M589" i="17" s="1"/>
  <c r="M590" i="17" s="1"/>
  <c r="M591" i="17" s="1"/>
  <c r="M592" i="17" s="1"/>
  <c r="M593" i="17" s="1"/>
  <c r="M594" i="17" s="1"/>
  <c r="M595" i="17" s="1"/>
  <c r="M596" i="17" s="1"/>
  <c r="M597" i="17" s="1"/>
  <c r="M598" i="17" s="1"/>
  <c r="M599" i="17" s="1"/>
  <c r="M600" i="17" s="1"/>
  <c r="M601" i="17" s="1"/>
  <c r="M602" i="17" s="1"/>
  <c r="M603" i="17" s="1"/>
  <c r="M604" i="17" s="1"/>
  <c r="M605" i="17" s="1"/>
  <c r="M606" i="17" s="1"/>
  <c r="M607" i="17" s="1"/>
  <c r="M608" i="17" s="1"/>
  <c r="M609" i="17" s="1"/>
  <c r="M610" i="17" s="1"/>
  <c r="M611" i="17" s="1"/>
  <c r="M612" i="17" s="1"/>
  <c r="M613" i="17" s="1"/>
  <c r="M614" i="17" s="1"/>
  <c r="M615" i="17" s="1"/>
  <c r="M616" i="17" s="1"/>
  <c r="M617" i="17" s="1"/>
  <c r="M618" i="17" s="1"/>
  <c r="M619" i="17" s="1"/>
  <c r="M620" i="17" s="1"/>
  <c r="M621" i="17" s="1"/>
  <c r="M622" i="17" s="1"/>
  <c r="N13" i="17"/>
  <c r="N14" i="17" s="1"/>
  <c r="N15" i="17" s="1"/>
  <c r="N16" i="17" s="1"/>
  <c r="N17" i="17" s="1"/>
  <c r="N18" i="17" s="1"/>
  <c r="N19" i="17" s="1"/>
  <c r="N20" i="17" s="1"/>
  <c r="N21" i="17" s="1"/>
  <c r="N22" i="17" s="1"/>
  <c r="N23" i="17" s="1"/>
  <c r="N24" i="17" s="1"/>
  <c r="N25" i="17" s="1"/>
  <c r="N26" i="17" s="1"/>
  <c r="N27" i="17" s="1"/>
  <c r="N28" i="17" s="1"/>
  <c r="N29" i="17" s="1"/>
  <c r="N30" i="17" s="1"/>
  <c r="N31" i="17" s="1"/>
  <c r="N32" i="17" s="1"/>
  <c r="N33" i="17" s="1"/>
  <c r="N34" i="17" s="1"/>
  <c r="N35" i="17" s="1"/>
  <c r="N36" i="17" s="1"/>
  <c r="N37" i="17" s="1"/>
  <c r="N38" i="17" s="1"/>
  <c r="N39" i="17" s="1"/>
  <c r="N40" i="17" s="1"/>
  <c r="N41" i="17" s="1"/>
  <c r="N42" i="17" s="1"/>
  <c r="N43" i="17" s="1"/>
  <c r="N44" i="17" s="1"/>
  <c r="N45" i="17" s="1"/>
  <c r="N46" i="17" s="1"/>
  <c r="N47" i="17" s="1"/>
  <c r="N48" i="17" s="1"/>
  <c r="N49" i="17" s="1"/>
  <c r="N50" i="17" s="1"/>
  <c r="N51" i="17" s="1"/>
  <c r="N52" i="17" s="1"/>
  <c r="N53" i="17" s="1"/>
  <c r="N54" i="17" s="1"/>
  <c r="N55" i="17" s="1"/>
  <c r="N56" i="17" s="1"/>
  <c r="N57" i="17" s="1"/>
  <c r="N58" i="17" s="1"/>
  <c r="N59" i="17" s="1"/>
  <c r="N60" i="17" s="1"/>
  <c r="N61" i="17" s="1"/>
  <c r="N62" i="17" s="1"/>
  <c r="N63" i="17" s="1"/>
  <c r="N64" i="17" s="1"/>
  <c r="N65" i="17" s="1"/>
  <c r="N66" i="17" s="1"/>
  <c r="N67" i="17" s="1"/>
  <c r="N68" i="17" s="1"/>
  <c r="N69" i="17" s="1"/>
  <c r="N70" i="17" s="1"/>
  <c r="N71" i="17" s="1"/>
  <c r="N72" i="17" s="1"/>
  <c r="N73" i="17" s="1"/>
  <c r="N74" i="17" s="1"/>
  <c r="N75" i="17" s="1"/>
  <c r="N76" i="17" s="1"/>
  <c r="N77" i="17" s="1"/>
  <c r="N78" i="17" s="1"/>
  <c r="N79" i="17" s="1"/>
  <c r="N80" i="17" s="1"/>
  <c r="N81" i="17" s="1"/>
  <c r="N82" i="17" s="1"/>
  <c r="N83" i="17" s="1"/>
  <c r="N84" i="17" s="1"/>
  <c r="N85" i="17" s="1"/>
  <c r="N86" i="17" s="1"/>
  <c r="N87" i="17" s="1"/>
  <c r="N88" i="17" s="1"/>
  <c r="N89" i="17" s="1"/>
  <c r="N90" i="17" s="1"/>
  <c r="N91" i="17" s="1"/>
  <c r="N92" i="17" s="1"/>
  <c r="N93" i="17" s="1"/>
  <c r="N94" i="17" s="1"/>
  <c r="N95" i="17" s="1"/>
  <c r="N96" i="17" s="1"/>
  <c r="N97" i="17" s="1"/>
  <c r="N98" i="17" s="1"/>
  <c r="N99" i="17" s="1"/>
  <c r="N100" i="17" s="1"/>
  <c r="N101" i="17" s="1"/>
  <c r="N102" i="17" s="1"/>
  <c r="N103" i="17" s="1"/>
  <c r="N104" i="17" s="1"/>
  <c r="N105" i="17" s="1"/>
  <c r="N106" i="17" s="1"/>
  <c r="N107" i="17" s="1"/>
  <c r="N108" i="17" s="1"/>
  <c r="N109" i="17" s="1"/>
  <c r="N110" i="17" s="1"/>
  <c r="N111" i="17" s="1"/>
  <c r="N112" i="17" s="1"/>
  <c r="N113" i="17" s="1"/>
  <c r="N114" i="17" s="1"/>
  <c r="N115" i="17" s="1"/>
  <c r="N116" i="17" s="1"/>
  <c r="N117" i="17" s="1"/>
  <c r="N118" i="17" s="1"/>
  <c r="N119" i="17" s="1"/>
  <c r="N120" i="17" s="1"/>
  <c r="N121" i="17" s="1"/>
  <c r="N122" i="17" s="1"/>
  <c r="N123" i="17" s="1"/>
  <c r="N124" i="17" s="1"/>
  <c r="N125" i="17" s="1"/>
  <c r="N126" i="17" s="1"/>
  <c r="N127" i="17" s="1"/>
  <c r="N128" i="17" s="1"/>
  <c r="N129" i="17" s="1"/>
  <c r="N130" i="17" s="1"/>
  <c r="N131" i="17" s="1"/>
  <c r="N132" i="17" s="1"/>
  <c r="N133" i="17" s="1"/>
  <c r="N134" i="17" s="1"/>
  <c r="N135" i="17" s="1"/>
  <c r="N136" i="17" s="1"/>
  <c r="N137" i="17" s="1"/>
  <c r="N138" i="17" s="1"/>
  <c r="N139" i="17" s="1"/>
  <c r="N140" i="17" s="1"/>
  <c r="N141" i="17" s="1"/>
  <c r="N142" i="17" s="1"/>
  <c r="N143" i="17" s="1"/>
  <c r="N144" i="17" s="1"/>
  <c r="N145" i="17" s="1"/>
  <c r="N146" i="17" s="1"/>
  <c r="N147" i="17" s="1"/>
  <c r="N148" i="17" s="1"/>
  <c r="N149" i="17" s="1"/>
  <c r="N150" i="17" s="1"/>
  <c r="N151" i="17" s="1"/>
  <c r="N152" i="17" s="1"/>
  <c r="N153" i="17" s="1"/>
  <c r="N154" i="17" s="1"/>
  <c r="N155" i="17" s="1"/>
  <c r="N156" i="17" s="1"/>
  <c r="N157" i="17" s="1"/>
  <c r="N158" i="17" s="1"/>
  <c r="N159" i="17" s="1"/>
  <c r="N160" i="17" s="1"/>
  <c r="N161" i="17" s="1"/>
  <c r="N162" i="17" s="1"/>
  <c r="N163" i="17" s="1"/>
  <c r="N164" i="17" s="1"/>
  <c r="N165" i="17" s="1"/>
  <c r="N166" i="17" s="1"/>
  <c r="N167" i="17" s="1"/>
  <c r="N168" i="17" s="1"/>
  <c r="N169" i="17" s="1"/>
  <c r="N170" i="17" s="1"/>
  <c r="N171" i="17" s="1"/>
  <c r="N172" i="17" s="1"/>
  <c r="N173" i="17" s="1"/>
  <c r="N174" i="17" s="1"/>
  <c r="N175" i="17" s="1"/>
  <c r="N176" i="17" s="1"/>
  <c r="N177" i="17" s="1"/>
  <c r="N178" i="17" s="1"/>
  <c r="N179" i="17" s="1"/>
  <c r="N180" i="17" s="1"/>
  <c r="N181" i="17" s="1"/>
  <c r="N182" i="17" s="1"/>
  <c r="N183" i="17" s="1"/>
  <c r="N184" i="17" s="1"/>
  <c r="N185" i="17" s="1"/>
  <c r="N186" i="17" s="1"/>
  <c r="N187" i="17" s="1"/>
  <c r="N188" i="17" s="1"/>
  <c r="N189" i="17" s="1"/>
  <c r="N190" i="17" s="1"/>
  <c r="N191" i="17" s="1"/>
  <c r="N192" i="17" s="1"/>
  <c r="N193" i="17" s="1"/>
  <c r="N194" i="17" s="1"/>
  <c r="N195" i="17" s="1"/>
  <c r="N196" i="17" s="1"/>
  <c r="N197" i="17" s="1"/>
  <c r="N198" i="17" s="1"/>
  <c r="N199" i="17" s="1"/>
  <c r="N200" i="17" s="1"/>
  <c r="N201" i="17" s="1"/>
  <c r="N202" i="17" s="1"/>
  <c r="N203" i="17" s="1"/>
  <c r="N204" i="17" s="1"/>
  <c r="N205" i="17" s="1"/>
  <c r="N206" i="17" s="1"/>
  <c r="N207" i="17" s="1"/>
  <c r="N208" i="17" s="1"/>
  <c r="N209" i="17" s="1"/>
  <c r="N210" i="17" s="1"/>
  <c r="N211" i="17" s="1"/>
  <c r="N212" i="17" s="1"/>
  <c r="N213" i="17" s="1"/>
  <c r="N214" i="17" s="1"/>
  <c r="N215" i="17" s="1"/>
  <c r="N216" i="17" s="1"/>
  <c r="N217" i="17" s="1"/>
  <c r="N218" i="17" s="1"/>
  <c r="N219" i="17" s="1"/>
  <c r="N220" i="17" s="1"/>
  <c r="N221" i="17" s="1"/>
  <c r="N222" i="17" s="1"/>
  <c r="N223" i="17" s="1"/>
  <c r="N224" i="17" s="1"/>
  <c r="N225" i="17" s="1"/>
  <c r="N226" i="17" s="1"/>
  <c r="N227" i="17" s="1"/>
  <c r="N228" i="17" s="1"/>
  <c r="N229" i="17" s="1"/>
  <c r="N230" i="17" s="1"/>
  <c r="N231" i="17" s="1"/>
  <c r="N232" i="17" s="1"/>
  <c r="N233" i="17" s="1"/>
  <c r="N234" i="17" s="1"/>
  <c r="N235" i="17" s="1"/>
  <c r="N236" i="17" s="1"/>
  <c r="N237" i="17" s="1"/>
  <c r="N238" i="17" s="1"/>
  <c r="N239" i="17" s="1"/>
  <c r="N240" i="17" s="1"/>
  <c r="N241" i="17" s="1"/>
  <c r="N242" i="17" s="1"/>
  <c r="N243" i="17" s="1"/>
  <c r="N244" i="17" s="1"/>
  <c r="N245" i="17" s="1"/>
  <c r="N246" i="17" s="1"/>
  <c r="N247" i="17" s="1"/>
  <c r="N248" i="17" s="1"/>
  <c r="N249" i="17" s="1"/>
  <c r="N250" i="17" s="1"/>
  <c r="N251" i="17" s="1"/>
  <c r="N252" i="17" s="1"/>
  <c r="N253" i="17" s="1"/>
  <c r="N254" i="17" s="1"/>
  <c r="N255" i="17" s="1"/>
  <c r="N256" i="17" s="1"/>
  <c r="N257" i="17" s="1"/>
  <c r="N258" i="17" s="1"/>
  <c r="N259" i="17" s="1"/>
  <c r="N260" i="17" s="1"/>
  <c r="N261" i="17" s="1"/>
  <c r="N262" i="17" s="1"/>
  <c r="N263" i="17" s="1"/>
  <c r="N264" i="17" s="1"/>
  <c r="N265" i="17" s="1"/>
  <c r="N266" i="17" s="1"/>
  <c r="N267" i="17" s="1"/>
  <c r="N268" i="17" s="1"/>
  <c r="N269" i="17" s="1"/>
  <c r="N270" i="17" s="1"/>
  <c r="N271" i="17" s="1"/>
  <c r="N272" i="17" s="1"/>
  <c r="N273" i="17" s="1"/>
  <c r="N274" i="17" s="1"/>
  <c r="N275" i="17" s="1"/>
  <c r="N276" i="17" s="1"/>
  <c r="N277" i="17" s="1"/>
  <c r="N278" i="17" s="1"/>
  <c r="N279" i="17" s="1"/>
  <c r="N280" i="17" s="1"/>
  <c r="N281" i="17" s="1"/>
  <c r="N282" i="17" s="1"/>
  <c r="N283" i="17" s="1"/>
  <c r="N284" i="17" s="1"/>
  <c r="N285" i="17" s="1"/>
  <c r="N286" i="17" s="1"/>
  <c r="N287" i="17" s="1"/>
  <c r="N288" i="17" s="1"/>
  <c r="N289" i="17" s="1"/>
  <c r="N290" i="17" s="1"/>
  <c r="N291" i="17" s="1"/>
  <c r="N292" i="17" s="1"/>
  <c r="N293" i="17" s="1"/>
  <c r="N294" i="17" s="1"/>
  <c r="N295" i="17" s="1"/>
  <c r="N296" i="17" s="1"/>
  <c r="N297" i="17" s="1"/>
  <c r="N298" i="17" s="1"/>
  <c r="N299" i="17" s="1"/>
  <c r="N300" i="17" s="1"/>
  <c r="N301" i="17" s="1"/>
  <c r="N302" i="17" s="1"/>
  <c r="N303" i="17" s="1"/>
  <c r="N304" i="17" s="1"/>
  <c r="N305" i="17" s="1"/>
  <c r="N306" i="17" s="1"/>
  <c r="N307" i="17" s="1"/>
  <c r="N308" i="17" s="1"/>
  <c r="N309" i="17" s="1"/>
  <c r="N310" i="17" s="1"/>
  <c r="N311" i="17" s="1"/>
  <c r="N312" i="17" s="1"/>
  <c r="N313" i="17" s="1"/>
  <c r="N314" i="17" s="1"/>
  <c r="N315" i="17" s="1"/>
  <c r="N316" i="17" s="1"/>
  <c r="N317" i="17" s="1"/>
  <c r="N318" i="17" s="1"/>
  <c r="N319" i="17" s="1"/>
  <c r="N320" i="17" s="1"/>
  <c r="N321" i="17" s="1"/>
  <c r="N322" i="17" s="1"/>
  <c r="N323" i="17" s="1"/>
  <c r="N324" i="17" s="1"/>
  <c r="N325" i="17" s="1"/>
  <c r="N326" i="17" s="1"/>
  <c r="N327" i="17" s="1"/>
  <c r="N328" i="17" s="1"/>
  <c r="N329" i="17" s="1"/>
  <c r="N330" i="17" s="1"/>
  <c r="N331" i="17" s="1"/>
  <c r="N332" i="17" s="1"/>
  <c r="N333" i="17" s="1"/>
  <c r="N334" i="17" s="1"/>
  <c r="N335" i="17" s="1"/>
  <c r="N336" i="17" s="1"/>
  <c r="N337" i="17" s="1"/>
  <c r="N338" i="17" s="1"/>
  <c r="N339" i="17" s="1"/>
  <c r="N340" i="17" s="1"/>
  <c r="N341" i="17" s="1"/>
  <c r="N342" i="17" s="1"/>
  <c r="N343" i="17" s="1"/>
  <c r="N344" i="17" s="1"/>
  <c r="N345" i="17" s="1"/>
  <c r="N346" i="17" s="1"/>
  <c r="N347" i="17" s="1"/>
  <c r="N348" i="17" s="1"/>
  <c r="N349" i="17" s="1"/>
  <c r="N350" i="17" s="1"/>
  <c r="N351" i="17" s="1"/>
  <c r="N352" i="17" s="1"/>
  <c r="N353" i="17" s="1"/>
  <c r="N354" i="17" s="1"/>
  <c r="N355" i="17" s="1"/>
  <c r="N356" i="17" s="1"/>
  <c r="N357" i="17" s="1"/>
  <c r="N358" i="17" s="1"/>
  <c r="N359" i="17" s="1"/>
  <c r="N360" i="17" s="1"/>
  <c r="N361" i="17" s="1"/>
  <c r="N362" i="17" s="1"/>
  <c r="N363" i="17" s="1"/>
  <c r="N364" i="17" s="1"/>
  <c r="N365" i="17" s="1"/>
  <c r="N366" i="17" s="1"/>
  <c r="N367" i="17" s="1"/>
  <c r="N368" i="17" s="1"/>
  <c r="N369" i="17" s="1"/>
  <c r="N370" i="17" s="1"/>
  <c r="N371" i="17" s="1"/>
  <c r="N372" i="17" s="1"/>
  <c r="N373" i="17" s="1"/>
  <c r="N374" i="17" s="1"/>
  <c r="N375" i="17" s="1"/>
  <c r="N376" i="17" s="1"/>
  <c r="N377" i="17" s="1"/>
  <c r="N378" i="17" s="1"/>
  <c r="N379" i="17" s="1"/>
  <c r="N380" i="17" s="1"/>
  <c r="N381" i="17" s="1"/>
  <c r="N382" i="17" s="1"/>
  <c r="N383" i="17" s="1"/>
  <c r="N384" i="17" s="1"/>
  <c r="N385" i="17" s="1"/>
  <c r="N386" i="17" s="1"/>
  <c r="N387" i="17" s="1"/>
  <c r="N388" i="17" s="1"/>
  <c r="N389" i="17" s="1"/>
  <c r="N390" i="17" s="1"/>
  <c r="N391" i="17" s="1"/>
  <c r="N392" i="17" s="1"/>
  <c r="N393" i="17" s="1"/>
  <c r="N394" i="17" s="1"/>
  <c r="N395" i="17" s="1"/>
  <c r="N396" i="17" s="1"/>
  <c r="N397" i="17" s="1"/>
  <c r="N398" i="17" s="1"/>
  <c r="N399" i="17" s="1"/>
  <c r="N400" i="17" s="1"/>
  <c r="N401" i="17" s="1"/>
  <c r="N402" i="17" s="1"/>
  <c r="N403" i="17" s="1"/>
  <c r="N404" i="17" s="1"/>
  <c r="N405" i="17" s="1"/>
  <c r="N406" i="17" s="1"/>
  <c r="N407" i="17" s="1"/>
  <c r="N408" i="17" s="1"/>
  <c r="N409" i="17" s="1"/>
  <c r="N410" i="17" s="1"/>
  <c r="N411" i="17" s="1"/>
  <c r="N412" i="17" s="1"/>
  <c r="N413" i="17" s="1"/>
  <c r="N414" i="17" s="1"/>
  <c r="N415" i="17" s="1"/>
  <c r="N416" i="17" s="1"/>
  <c r="N417" i="17" s="1"/>
  <c r="N418" i="17" s="1"/>
  <c r="N419" i="17" s="1"/>
  <c r="N420" i="17" s="1"/>
  <c r="N421" i="17" s="1"/>
  <c r="N422" i="17" s="1"/>
  <c r="N423" i="17" s="1"/>
  <c r="N424" i="17" s="1"/>
  <c r="N425" i="17" s="1"/>
  <c r="N426" i="17" s="1"/>
  <c r="N427" i="17" s="1"/>
  <c r="N428" i="17" s="1"/>
  <c r="N429" i="17" s="1"/>
  <c r="N430" i="17" s="1"/>
  <c r="N431" i="17" s="1"/>
  <c r="N432" i="17" s="1"/>
  <c r="N433" i="17" s="1"/>
  <c r="N434" i="17" s="1"/>
  <c r="N435" i="17" s="1"/>
  <c r="N436" i="17" s="1"/>
  <c r="N437" i="17" s="1"/>
  <c r="N438" i="17" s="1"/>
  <c r="N439" i="17" s="1"/>
  <c r="N440" i="17" s="1"/>
  <c r="N441" i="17" s="1"/>
  <c r="N442" i="17" s="1"/>
  <c r="N443" i="17" s="1"/>
  <c r="N444" i="17" s="1"/>
  <c r="N445" i="17" s="1"/>
  <c r="N446" i="17" s="1"/>
  <c r="N447" i="17" s="1"/>
  <c r="N448" i="17" s="1"/>
  <c r="N449" i="17" s="1"/>
  <c r="N450" i="17" s="1"/>
  <c r="N451" i="17" s="1"/>
  <c r="N452" i="17" s="1"/>
  <c r="N453" i="17" s="1"/>
  <c r="N454" i="17" s="1"/>
  <c r="N455" i="17" s="1"/>
  <c r="N456" i="17" s="1"/>
  <c r="N457" i="17" s="1"/>
  <c r="N458" i="17" s="1"/>
  <c r="N459" i="17" s="1"/>
  <c r="N460" i="17" s="1"/>
  <c r="N461" i="17" s="1"/>
  <c r="N462" i="17" s="1"/>
  <c r="N463" i="17" s="1"/>
  <c r="N464" i="17" s="1"/>
  <c r="N465" i="17" s="1"/>
  <c r="N466" i="17" s="1"/>
  <c r="N467" i="17" s="1"/>
  <c r="N468" i="17" s="1"/>
  <c r="N469" i="17" s="1"/>
  <c r="N470" i="17" s="1"/>
  <c r="N471" i="17" s="1"/>
  <c r="N472" i="17" s="1"/>
  <c r="N473" i="17" s="1"/>
  <c r="N474" i="17" s="1"/>
  <c r="N475" i="17" s="1"/>
  <c r="N476" i="17" s="1"/>
  <c r="N477" i="17" s="1"/>
  <c r="N478" i="17" s="1"/>
  <c r="N479" i="17" s="1"/>
  <c r="N480" i="17" s="1"/>
  <c r="N481" i="17" s="1"/>
  <c r="N482" i="17" s="1"/>
  <c r="N483" i="17" s="1"/>
  <c r="N484" i="17" s="1"/>
  <c r="N485" i="17" s="1"/>
  <c r="N486" i="17" s="1"/>
  <c r="N487" i="17" s="1"/>
  <c r="N488" i="17" s="1"/>
  <c r="N489" i="17" s="1"/>
  <c r="N490" i="17" s="1"/>
  <c r="N491" i="17" s="1"/>
  <c r="N492" i="17" s="1"/>
  <c r="N493" i="17" s="1"/>
  <c r="N494" i="17" s="1"/>
  <c r="N495" i="17" s="1"/>
  <c r="N496" i="17" s="1"/>
  <c r="N497" i="17" s="1"/>
  <c r="N498" i="17" s="1"/>
  <c r="N499" i="17" s="1"/>
  <c r="N500" i="17" s="1"/>
  <c r="N501" i="17" s="1"/>
  <c r="N502" i="17" s="1"/>
  <c r="N503" i="17" s="1"/>
  <c r="N504" i="17" s="1"/>
  <c r="N505" i="17" s="1"/>
  <c r="N506" i="17" s="1"/>
  <c r="N507" i="17" s="1"/>
  <c r="N508" i="17" s="1"/>
  <c r="N509" i="17" s="1"/>
  <c r="N510" i="17" s="1"/>
  <c r="N511" i="17" s="1"/>
  <c r="N512" i="17" s="1"/>
  <c r="N513" i="17" s="1"/>
  <c r="N514" i="17" s="1"/>
  <c r="N515" i="17" s="1"/>
  <c r="N516" i="17" s="1"/>
  <c r="N517" i="17" s="1"/>
  <c r="N518" i="17" s="1"/>
  <c r="N519" i="17" s="1"/>
  <c r="N520" i="17" s="1"/>
  <c r="N521" i="17" s="1"/>
  <c r="N522" i="17" s="1"/>
  <c r="N523" i="17" s="1"/>
  <c r="N524" i="17" s="1"/>
  <c r="N525" i="17" s="1"/>
  <c r="N526" i="17" s="1"/>
  <c r="N527" i="17" s="1"/>
  <c r="N528" i="17" s="1"/>
  <c r="N529" i="17" s="1"/>
  <c r="N530" i="17" s="1"/>
  <c r="N531" i="17" s="1"/>
  <c r="N532" i="17" s="1"/>
  <c r="N533" i="17" s="1"/>
  <c r="N534" i="17" s="1"/>
  <c r="N535" i="17" s="1"/>
  <c r="N536" i="17" s="1"/>
  <c r="N537" i="17" s="1"/>
  <c r="N538" i="17" s="1"/>
  <c r="N539" i="17" s="1"/>
  <c r="N540" i="17" s="1"/>
  <c r="N541" i="17" s="1"/>
  <c r="N542" i="17" s="1"/>
  <c r="N543" i="17" s="1"/>
  <c r="N544" i="17" s="1"/>
  <c r="N545" i="17" s="1"/>
  <c r="N546" i="17" s="1"/>
  <c r="N547" i="17" s="1"/>
  <c r="N548" i="17" s="1"/>
  <c r="N549" i="17" s="1"/>
  <c r="N550" i="17" s="1"/>
  <c r="N551" i="17" s="1"/>
  <c r="N552" i="17" s="1"/>
  <c r="N553" i="17" s="1"/>
  <c r="N554" i="17" s="1"/>
  <c r="N555" i="17" s="1"/>
  <c r="N556" i="17" s="1"/>
  <c r="N557" i="17" s="1"/>
  <c r="N558" i="17" s="1"/>
  <c r="N559" i="17" s="1"/>
  <c r="N560" i="17" s="1"/>
  <c r="N561" i="17" s="1"/>
  <c r="N562" i="17" s="1"/>
  <c r="N563" i="17" s="1"/>
  <c r="N564" i="17" s="1"/>
  <c r="N565" i="17" s="1"/>
  <c r="N566" i="17" s="1"/>
  <c r="N567" i="17" s="1"/>
  <c r="N568" i="17" s="1"/>
  <c r="N569" i="17" s="1"/>
  <c r="N570" i="17" s="1"/>
  <c r="N571" i="17" s="1"/>
  <c r="N572" i="17" s="1"/>
  <c r="N573" i="17" s="1"/>
  <c r="N574" i="17" s="1"/>
  <c r="N575" i="17" s="1"/>
  <c r="N576" i="17" s="1"/>
  <c r="N577" i="17" s="1"/>
  <c r="N578" i="17" s="1"/>
  <c r="N579" i="17" s="1"/>
  <c r="N580" i="17" s="1"/>
  <c r="N581" i="17" s="1"/>
  <c r="N582" i="17" s="1"/>
  <c r="N583" i="17" s="1"/>
  <c r="N584" i="17" s="1"/>
  <c r="N585" i="17" s="1"/>
  <c r="N586" i="17" s="1"/>
  <c r="N587" i="17" s="1"/>
  <c r="N588" i="17" s="1"/>
  <c r="N589" i="17" s="1"/>
  <c r="N590" i="17" s="1"/>
  <c r="N591" i="17" s="1"/>
  <c r="N592" i="17" s="1"/>
  <c r="N593" i="17" s="1"/>
  <c r="N594" i="17" s="1"/>
  <c r="N595" i="17" s="1"/>
  <c r="N596" i="17" s="1"/>
  <c r="N597" i="17" s="1"/>
  <c r="N598" i="17" s="1"/>
  <c r="N599" i="17" s="1"/>
  <c r="N600" i="17" s="1"/>
  <c r="N601" i="17" s="1"/>
  <c r="N602" i="17" s="1"/>
  <c r="N603" i="17" s="1"/>
  <c r="N604" i="17" s="1"/>
  <c r="N605" i="17" s="1"/>
  <c r="N606" i="17" s="1"/>
  <c r="N607" i="17" s="1"/>
  <c r="N608" i="17" s="1"/>
  <c r="N609" i="17" s="1"/>
  <c r="N610" i="17" s="1"/>
  <c r="N611" i="17" s="1"/>
  <c r="N612" i="17" s="1"/>
  <c r="N613" i="17" s="1"/>
  <c r="N614" i="17" s="1"/>
  <c r="N615" i="17" s="1"/>
  <c r="N616" i="17" s="1"/>
  <c r="N617" i="17" s="1"/>
  <c r="N618" i="17" s="1"/>
  <c r="N619" i="17" s="1"/>
  <c r="N620" i="17" s="1"/>
  <c r="N621" i="17" s="1"/>
  <c r="N622" i="17" s="1"/>
  <c r="O13" i="17"/>
  <c r="O14" i="17" s="1"/>
  <c r="O15" i="17" s="1"/>
  <c r="O16" i="17" s="1"/>
  <c r="O17" i="17" s="1"/>
  <c r="O18" i="17" s="1"/>
  <c r="O19" i="17" s="1"/>
  <c r="O20" i="17" s="1"/>
  <c r="O21" i="17" s="1"/>
  <c r="O22" i="17" s="1"/>
  <c r="O23" i="17" s="1"/>
  <c r="O24" i="17" s="1"/>
  <c r="O25" i="17" s="1"/>
  <c r="O26" i="17" s="1"/>
  <c r="O27" i="17" s="1"/>
  <c r="O28" i="17" s="1"/>
  <c r="O29" i="17" s="1"/>
  <c r="O30" i="17" s="1"/>
  <c r="O31" i="17" s="1"/>
  <c r="O32" i="17" s="1"/>
  <c r="O33" i="17" s="1"/>
  <c r="O34" i="17" s="1"/>
  <c r="O35" i="17" s="1"/>
  <c r="O36" i="17" s="1"/>
  <c r="O37" i="17" s="1"/>
  <c r="O38" i="17" s="1"/>
  <c r="O39" i="17" s="1"/>
  <c r="O40" i="17" s="1"/>
  <c r="O41" i="17" s="1"/>
  <c r="O42" i="17" s="1"/>
  <c r="O43" i="17" s="1"/>
  <c r="O44" i="17" s="1"/>
  <c r="O45" i="17" s="1"/>
  <c r="O46" i="17" s="1"/>
  <c r="O47" i="17" s="1"/>
  <c r="O48" i="17" s="1"/>
  <c r="O49" i="17" s="1"/>
  <c r="O50" i="17" s="1"/>
  <c r="O51" i="17" s="1"/>
  <c r="O52" i="17" s="1"/>
  <c r="O53" i="17" s="1"/>
  <c r="O54" i="17" s="1"/>
  <c r="O55" i="17" s="1"/>
  <c r="O56" i="17" s="1"/>
  <c r="O57" i="17" s="1"/>
  <c r="O58" i="17" s="1"/>
  <c r="O59" i="17" s="1"/>
  <c r="O60" i="17" s="1"/>
  <c r="O61" i="17" s="1"/>
  <c r="O62" i="17" s="1"/>
  <c r="O63" i="17" s="1"/>
  <c r="O64" i="17" s="1"/>
  <c r="O65" i="17" s="1"/>
  <c r="O66" i="17" s="1"/>
  <c r="O67" i="17" s="1"/>
  <c r="O68" i="17" s="1"/>
  <c r="O69" i="17" s="1"/>
  <c r="O70" i="17" s="1"/>
  <c r="O71" i="17" s="1"/>
  <c r="O72" i="17" s="1"/>
  <c r="O73" i="17" s="1"/>
  <c r="O74" i="17" s="1"/>
  <c r="O75" i="17" s="1"/>
  <c r="O76" i="17" s="1"/>
  <c r="O77" i="17" s="1"/>
  <c r="O78" i="17" s="1"/>
  <c r="O79" i="17" s="1"/>
  <c r="O80" i="17" s="1"/>
  <c r="O81" i="17" s="1"/>
  <c r="O82" i="17" s="1"/>
  <c r="O83" i="17" s="1"/>
  <c r="O84" i="17" s="1"/>
  <c r="O85" i="17" s="1"/>
  <c r="O86" i="17" s="1"/>
  <c r="O87" i="17" s="1"/>
  <c r="O88" i="17" s="1"/>
  <c r="O89" i="17" s="1"/>
  <c r="O90" i="17" s="1"/>
  <c r="O91" i="17" s="1"/>
  <c r="O92" i="17" s="1"/>
  <c r="O93" i="17" s="1"/>
  <c r="O94" i="17" s="1"/>
  <c r="O95" i="17" s="1"/>
  <c r="O96" i="17" s="1"/>
  <c r="O97" i="17" s="1"/>
  <c r="O98" i="17" s="1"/>
  <c r="O99" i="17" s="1"/>
  <c r="O100" i="17" s="1"/>
  <c r="O101" i="17" s="1"/>
  <c r="O102" i="17" s="1"/>
  <c r="O103" i="17" s="1"/>
  <c r="O104" i="17" s="1"/>
  <c r="O105" i="17" s="1"/>
  <c r="O106" i="17" s="1"/>
  <c r="O107" i="17" s="1"/>
  <c r="O108" i="17" s="1"/>
  <c r="O109" i="17" s="1"/>
  <c r="O110" i="17" s="1"/>
  <c r="O111" i="17" s="1"/>
  <c r="O112" i="17" s="1"/>
  <c r="O113" i="17" s="1"/>
  <c r="O114" i="17" s="1"/>
  <c r="O115" i="17" s="1"/>
  <c r="O116" i="17" s="1"/>
  <c r="O117" i="17" s="1"/>
  <c r="O118" i="17" s="1"/>
  <c r="O119" i="17" s="1"/>
  <c r="O120" i="17" s="1"/>
  <c r="O121" i="17" s="1"/>
  <c r="O122" i="17" s="1"/>
  <c r="O123" i="17" s="1"/>
  <c r="O124" i="17" s="1"/>
  <c r="O125" i="17" s="1"/>
  <c r="O126" i="17" s="1"/>
  <c r="O127" i="17" s="1"/>
  <c r="O128" i="17" s="1"/>
  <c r="O129" i="17" s="1"/>
  <c r="O130" i="17" s="1"/>
  <c r="O131" i="17" s="1"/>
  <c r="O132" i="17" s="1"/>
  <c r="O133" i="17" s="1"/>
  <c r="O134" i="17" s="1"/>
  <c r="O135" i="17" s="1"/>
  <c r="O136" i="17" s="1"/>
  <c r="O137" i="17" s="1"/>
  <c r="O138" i="17" s="1"/>
  <c r="O139" i="17" s="1"/>
  <c r="O140" i="17" s="1"/>
  <c r="O141" i="17" s="1"/>
  <c r="O142" i="17" s="1"/>
  <c r="O143" i="17" s="1"/>
  <c r="O144" i="17" s="1"/>
  <c r="O145" i="17" s="1"/>
  <c r="O146" i="17" s="1"/>
  <c r="O147" i="17" s="1"/>
  <c r="O148" i="17" s="1"/>
  <c r="O149" i="17" s="1"/>
  <c r="O150" i="17" s="1"/>
  <c r="O151" i="17" s="1"/>
  <c r="O152" i="17" s="1"/>
  <c r="O153" i="17" s="1"/>
  <c r="O154" i="17" s="1"/>
  <c r="O155" i="17" s="1"/>
  <c r="O156" i="17" s="1"/>
  <c r="O157" i="17" s="1"/>
  <c r="O158" i="17" s="1"/>
  <c r="O159" i="17" s="1"/>
  <c r="O160" i="17" s="1"/>
  <c r="O161" i="17" s="1"/>
  <c r="O162" i="17" s="1"/>
  <c r="O163" i="17" s="1"/>
  <c r="O164" i="17" s="1"/>
  <c r="O165" i="17" s="1"/>
  <c r="O166" i="17" s="1"/>
  <c r="O167" i="17" s="1"/>
  <c r="O168" i="17" s="1"/>
  <c r="O169" i="17" s="1"/>
  <c r="O170" i="17" s="1"/>
  <c r="O171" i="17" s="1"/>
  <c r="O172" i="17" s="1"/>
  <c r="O173" i="17" s="1"/>
  <c r="O174" i="17" s="1"/>
  <c r="O175" i="17" s="1"/>
  <c r="O176" i="17" s="1"/>
  <c r="O177" i="17" s="1"/>
  <c r="O178" i="17" s="1"/>
  <c r="O179" i="17" s="1"/>
  <c r="O180" i="17" s="1"/>
  <c r="O181" i="17" s="1"/>
  <c r="O182" i="17" s="1"/>
  <c r="O183" i="17" s="1"/>
  <c r="O184" i="17" s="1"/>
  <c r="O185" i="17" s="1"/>
  <c r="O186" i="17" s="1"/>
  <c r="O187" i="17" s="1"/>
  <c r="O188" i="17" s="1"/>
  <c r="O189" i="17" s="1"/>
  <c r="O190" i="17" s="1"/>
  <c r="O191" i="17" s="1"/>
  <c r="O192" i="17" s="1"/>
  <c r="O193" i="17" s="1"/>
  <c r="O194" i="17" s="1"/>
  <c r="O195" i="17" s="1"/>
  <c r="O196" i="17" s="1"/>
  <c r="O197" i="17" s="1"/>
  <c r="O198" i="17" s="1"/>
  <c r="O199" i="17" s="1"/>
  <c r="O200" i="17" s="1"/>
  <c r="O201" i="17" s="1"/>
  <c r="O202" i="17" s="1"/>
  <c r="O203" i="17" s="1"/>
  <c r="O204" i="17" s="1"/>
  <c r="O205" i="17" s="1"/>
  <c r="O206" i="17" s="1"/>
  <c r="O207" i="17" s="1"/>
  <c r="O208" i="17" s="1"/>
  <c r="O209" i="17" s="1"/>
  <c r="O210" i="17" s="1"/>
  <c r="O211" i="17" s="1"/>
  <c r="O212" i="17" s="1"/>
  <c r="O213" i="17" s="1"/>
  <c r="O214" i="17" s="1"/>
  <c r="O215" i="17" s="1"/>
  <c r="O216" i="17" s="1"/>
  <c r="O217" i="17" s="1"/>
  <c r="O218" i="17" s="1"/>
  <c r="O219" i="17" s="1"/>
  <c r="O220" i="17" s="1"/>
  <c r="O221" i="17" s="1"/>
  <c r="O222" i="17" s="1"/>
  <c r="O223" i="17" s="1"/>
  <c r="O224" i="17" s="1"/>
  <c r="O225" i="17" s="1"/>
  <c r="O226" i="17" s="1"/>
  <c r="O227" i="17" s="1"/>
  <c r="O228" i="17" s="1"/>
  <c r="O229" i="17" s="1"/>
  <c r="O230" i="17" s="1"/>
  <c r="O231" i="17" s="1"/>
  <c r="O232" i="17" s="1"/>
  <c r="O233" i="17" s="1"/>
  <c r="O234" i="17" s="1"/>
  <c r="O235" i="17" s="1"/>
  <c r="O236" i="17" s="1"/>
  <c r="O237" i="17" s="1"/>
  <c r="O238" i="17" s="1"/>
  <c r="O239" i="17" s="1"/>
  <c r="O240" i="17" s="1"/>
  <c r="O241" i="17" s="1"/>
  <c r="O242" i="17" s="1"/>
  <c r="O243" i="17" s="1"/>
  <c r="O244" i="17" s="1"/>
  <c r="O245" i="17" s="1"/>
  <c r="O246" i="17" s="1"/>
  <c r="O247" i="17" s="1"/>
  <c r="O248" i="17" s="1"/>
  <c r="O249" i="17" s="1"/>
  <c r="O250" i="17" s="1"/>
  <c r="O251" i="17" s="1"/>
  <c r="O252" i="17" s="1"/>
  <c r="O253" i="17" s="1"/>
  <c r="O254" i="17" s="1"/>
  <c r="O255" i="17" s="1"/>
  <c r="O256" i="17" s="1"/>
  <c r="O257" i="17" s="1"/>
  <c r="O258" i="17" s="1"/>
  <c r="O259" i="17" s="1"/>
  <c r="O260" i="17" s="1"/>
  <c r="O261" i="17" s="1"/>
  <c r="O262" i="17" s="1"/>
  <c r="O263" i="17" s="1"/>
  <c r="O264" i="17" s="1"/>
  <c r="O265" i="17" s="1"/>
  <c r="O266" i="17" s="1"/>
  <c r="O267" i="17" s="1"/>
  <c r="O268" i="17" s="1"/>
  <c r="O269" i="17" s="1"/>
  <c r="O270" i="17" s="1"/>
  <c r="O271" i="17" s="1"/>
  <c r="O272" i="17" s="1"/>
  <c r="O273" i="17" s="1"/>
  <c r="O274" i="17" s="1"/>
  <c r="O275" i="17" s="1"/>
  <c r="O276" i="17" s="1"/>
  <c r="O277" i="17" s="1"/>
  <c r="O278" i="17" s="1"/>
  <c r="O279" i="17" s="1"/>
  <c r="O280" i="17" s="1"/>
  <c r="O281" i="17" s="1"/>
  <c r="O282" i="17" s="1"/>
  <c r="O283" i="17" s="1"/>
  <c r="O284" i="17" s="1"/>
  <c r="O285" i="17" s="1"/>
  <c r="O286" i="17" s="1"/>
  <c r="O287" i="17" s="1"/>
  <c r="O288" i="17" s="1"/>
  <c r="O289" i="17" s="1"/>
  <c r="O290" i="17" s="1"/>
  <c r="O291" i="17" s="1"/>
  <c r="O292" i="17" s="1"/>
  <c r="O293" i="17" s="1"/>
  <c r="O294" i="17" s="1"/>
  <c r="O295" i="17" s="1"/>
  <c r="O296" i="17" s="1"/>
  <c r="O297" i="17" s="1"/>
  <c r="O298" i="17" s="1"/>
  <c r="O299" i="17" s="1"/>
  <c r="O300" i="17" s="1"/>
  <c r="O301" i="17" s="1"/>
  <c r="O302" i="17" s="1"/>
  <c r="O303" i="17" s="1"/>
  <c r="O304" i="17" s="1"/>
  <c r="O305" i="17" s="1"/>
  <c r="O306" i="17" s="1"/>
  <c r="O307" i="17" s="1"/>
  <c r="O308" i="17" s="1"/>
  <c r="O309" i="17" s="1"/>
  <c r="O310" i="17" s="1"/>
  <c r="O311" i="17" s="1"/>
  <c r="O312" i="17" s="1"/>
  <c r="O313" i="17" s="1"/>
  <c r="O314" i="17" s="1"/>
  <c r="O315" i="17" s="1"/>
  <c r="O316" i="17" s="1"/>
  <c r="O317" i="17" s="1"/>
  <c r="O318" i="17" s="1"/>
  <c r="O319" i="17" s="1"/>
  <c r="O320" i="17" s="1"/>
  <c r="O321" i="17" s="1"/>
  <c r="O322" i="17" s="1"/>
  <c r="O323" i="17" s="1"/>
  <c r="O324" i="17" s="1"/>
  <c r="O325" i="17" s="1"/>
  <c r="O326" i="17" s="1"/>
  <c r="O327" i="17" s="1"/>
  <c r="O328" i="17" s="1"/>
  <c r="O329" i="17" s="1"/>
  <c r="O330" i="17" s="1"/>
  <c r="O331" i="17" s="1"/>
  <c r="O332" i="17" s="1"/>
  <c r="O333" i="17" s="1"/>
  <c r="O334" i="17" s="1"/>
  <c r="O335" i="17" s="1"/>
  <c r="O336" i="17" s="1"/>
  <c r="O337" i="17" s="1"/>
  <c r="O338" i="17" s="1"/>
  <c r="O339" i="17" s="1"/>
  <c r="O340" i="17" s="1"/>
  <c r="O341" i="17" s="1"/>
  <c r="O342" i="17" s="1"/>
  <c r="O343" i="17" s="1"/>
  <c r="O344" i="17" s="1"/>
  <c r="O345" i="17" s="1"/>
  <c r="O346" i="17" s="1"/>
  <c r="O347" i="17" s="1"/>
  <c r="O348" i="17" s="1"/>
  <c r="O349" i="17" s="1"/>
  <c r="O350" i="17" s="1"/>
  <c r="O351" i="17" s="1"/>
  <c r="O352" i="17" s="1"/>
  <c r="O353" i="17" s="1"/>
  <c r="O354" i="17" s="1"/>
  <c r="O355" i="17" s="1"/>
  <c r="O356" i="17" s="1"/>
  <c r="O357" i="17" s="1"/>
  <c r="O358" i="17" s="1"/>
  <c r="O359" i="17" s="1"/>
  <c r="O360" i="17" s="1"/>
  <c r="O361" i="17" s="1"/>
  <c r="O362" i="17" s="1"/>
  <c r="O363" i="17" s="1"/>
  <c r="O364" i="17" s="1"/>
  <c r="O365" i="17" s="1"/>
  <c r="O366" i="17" s="1"/>
  <c r="O367" i="17" s="1"/>
  <c r="O368" i="17" s="1"/>
  <c r="O369" i="17" s="1"/>
  <c r="O370" i="17" s="1"/>
  <c r="O371" i="17" s="1"/>
  <c r="O372" i="17" s="1"/>
  <c r="O373" i="17" s="1"/>
  <c r="O374" i="17" s="1"/>
  <c r="O375" i="17" s="1"/>
  <c r="O376" i="17" s="1"/>
  <c r="O377" i="17" s="1"/>
  <c r="O378" i="17" s="1"/>
  <c r="O379" i="17" s="1"/>
  <c r="O380" i="17" s="1"/>
  <c r="O381" i="17" s="1"/>
  <c r="O382" i="17" s="1"/>
  <c r="O383" i="17" s="1"/>
  <c r="O384" i="17" s="1"/>
  <c r="O385" i="17" s="1"/>
  <c r="O386" i="17" s="1"/>
  <c r="O387" i="17" s="1"/>
  <c r="O388" i="17" s="1"/>
  <c r="O389" i="17" s="1"/>
  <c r="O390" i="17" s="1"/>
  <c r="O391" i="17" s="1"/>
  <c r="O392" i="17" s="1"/>
  <c r="O393" i="17" s="1"/>
  <c r="O394" i="17" s="1"/>
  <c r="O395" i="17" s="1"/>
  <c r="O396" i="17" s="1"/>
  <c r="O397" i="17" s="1"/>
  <c r="O398" i="17" s="1"/>
  <c r="O399" i="17" s="1"/>
  <c r="O400" i="17" s="1"/>
  <c r="O401" i="17" s="1"/>
  <c r="O402" i="17" s="1"/>
  <c r="O403" i="17" s="1"/>
  <c r="O404" i="17" s="1"/>
  <c r="O405" i="17" s="1"/>
  <c r="O406" i="17" s="1"/>
  <c r="O407" i="17" s="1"/>
  <c r="O408" i="17" s="1"/>
  <c r="O409" i="17" s="1"/>
  <c r="O410" i="17" s="1"/>
  <c r="O411" i="17" s="1"/>
  <c r="O412" i="17" s="1"/>
  <c r="O413" i="17" s="1"/>
  <c r="O414" i="17" s="1"/>
  <c r="O415" i="17" s="1"/>
  <c r="O416" i="17" s="1"/>
  <c r="O417" i="17" s="1"/>
  <c r="O418" i="17" s="1"/>
  <c r="O419" i="17" s="1"/>
  <c r="O420" i="17" s="1"/>
  <c r="O421" i="17" s="1"/>
  <c r="O422" i="17" s="1"/>
  <c r="O423" i="17" s="1"/>
  <c r="O424" i="17" s="1"/>
  <c r="O425" i="17" s="1"/>
  <c r="O426" i="17" s="1"/>
  <c r="O427" i="17" s="1"/>
  <c r="O428" i="17" s="1"/>
  <c r="O429" i="17" s="1"/>
  <c r="O430" i="17" s="1"/>
  <c r="O431" i="17" s="1"/>
  <c r="O432" i="17" s="1"/>
  <c r="O433" i="17" s="1"/>
  <c r="O434" i="17" s="1"/>
  <c r="O435" i="17" s="1"/>
  <c r="O436" i="17" s="1"/>
  <c r="O437" i="17" s="1"/>
  <c r="O438" i="17" s="1"/>
  <c r="O439" i="17" s="1"/>
  <c r="O440" i="17" s="1"/>
  <c r="O441" i="17" s="1"/>
  <c r="O442" i="17" s="1"/>
  <c r="O443" i="17" s="1"/>
  <c r="O444" i="17" s="1"/>
  <c r="O445" i="17" s="1"/>
  <c r="O446" i="17" s="1"/>
  <c r="O447" i="17" s="1"/>
  <c r="O448" i="17" s="1"/>
  <c r="O449" i="17" s="1"/>
  <c r="O450" i="17" s="1"/>
  <c r="O451" i="17" s="1"/>
  <c r="O452" i="17" s="1"/>
  <c r="O453" i="17" s="1"/>
  <c r="O454" i="17" s="1"/>
  <c r="O455" i="17" s="1"/>
  <c r="O456" i="17" s="1"/>
  <c r="O457" i="17" s="1"/>
  <c r="O458" i="17" s="1"/>
  <c r="O459" i="17" s="1"/>
  <c r="O460" i="17" s="1"/>
  <c r="O461" i="17" s="1"/>
  <c r="O462" i="17" s="1"/>
  <c r="O463" i="17" s="1"/>
  <c r="O464" i="17" s="1"/>
  <c r="O465" i="17" s="1"/>
  <c r="O466" i="17" s="1"/>
  <c r="O467" i="17" s="1"/>
  <c r="O468" i="17" s="1"/>
  <c r="O469" i="17" s="1"/>
  <c r="O470" i="17" s="1"/>
  <c r="O471" i="17" s="1"/>
  <c r="O472" i="17" s="1"/>
  <c r="O473" i="17" s="1"/>
  <c r="O474" i="17" s="1"/>
  <c r="O475" i="17" s="1"/>
  <c r="O476" i="17" s="1"/>
  <c r="O477" i="17" s="1"/>
  <c r="O478" i="17" s="1"/>
  <c r="O479" i="17" s="1"/>
  <c r="O480" i="17" s="1"/>
  <c r="O481" i="17" s="1"/>
  <c r="O482" i="17" s="1"/>
  <c r="O483" i="17" s="1"/>
  <c r="O484" i="17" s="1"/>
  <c r="O485" i="17" s="1"/>
  <c r="O486" i="17" s="1"/>
  <c r="O487" i="17" s="1"/>
  <c r="O488" i="17" s="1"/>
  <c r="O489" i="17" s="1"/>
  <c r="O490" i="17" s="1"/>
  <c r="O491" i="17" s="1"/>
  <c r="O492" i="17" s="1"/>
  <c r="O493" i="17" s="1"/>
  <c r="O494" i="17" s="1"/>
  <c r="O495" i="17" s="1"/>
  <c r="O496" i="17" s="1"/>
  <c r="O497" i="17" s="1"/>
  <c r="O498" i="17" s="1"/>
  <c r="O499" i="17" s="1"/>
  <c r="O500" i="17" s="1"/>
  <c r="O501" i="17" s="1"/>
  <c r="O502" i="17" s="1"/>
  <c r="O503" i="17" s="1"/>
  <c r="O504" i="17" s="1"/>
  <c r="O505" i="17" s="1"/>
  <c r="O506" i="17" s="1"/>
  <c r="O507" i="17" s="1"/>
  <c r="O508" i="17" s="1"/>
  <c r="O509" i="17" s="1"/>
  <c r="O510" i="17" s="1"/>
  <c r="O511" i="17" s="1"/>
  <c r="O512" i="17" s="1"/>
  <c r="O513" i="17" s="1"/>
  <c r="O514" i="17" s="1"/>
  <c r="O515" i="17" s="1"/>
  <c r="O516" i="17" s="1"/>
  <c r="O517" i="17" s="1"/>
  <c r="O518" i="17" s="1"/>
  <c r="O519" i="17" s="1"/>
  <c r="O520" i="17" s="1"/>
  <c r="O521" i="17" s="1"/>
  <c r="O522" i="17" s="1"/>
  <c r="O523" i="17" s="1"/>
  <c r="O524" i="17" s="1"/>
  <c r="O525" i="17" s="1"/>
  <c r="O526" i="17" s="1"/>
  <c r="O527" i="17" s="1"/>
  <c r="O528" i="17" s="1"/>
  <c r="O529" i="17" s="1"/>
  <c r="O530" i="17" s="1"/>
  <c r="O531" i="17" s="1"/>
  <c r="O532" i="17" s="1"/>
  <c r="O533" i="17" s="1"/>
  <c r="O534" i="17" s="1"/>
  <c r="O535" i="17" s="1"/>
  <c r="O536" i="17" s="1"/>
  <c r="O537" i="17" s="1"/>
  <c r="O538" i="17" s="1"/>
  <c r="O539" i="17" s="1"/>
  <c r="O540" i="17" s="1"/>
  <c r="O541" i="17" s="1"/>
  <c r="O542" i="17" s="1"/>
  <c r="O543" i="17" s="1"/>
  <c r="O544" i="17" s="1"/>
  <c r="O545" i="17" s="1"/>
  <c r="O546" i="17" s="1"/>
  <c r="O547" i="17" s="1"/>
  <c r="O548" i="17" s="1"/>
  <c r="O549" i="17" s="1"/>
  <c r="O550" i="17" s="1"/>
  <c r="O551" i="17" s="1"/>
  <c r="O552" i="17" s="1"/>
  <c r="O553" i="17" s="1"/>
  <c r="O554" i="17" s="1"/>
  <c r="O555" i="17" s="1"/>
  <c r="O556" i="17" s="1"/>
  <c r="O557" i="17" s="1"/>
  <c r="O558" i="17" s="1"/>
  <c r="O559" i="17" s="1"/>
  <c r="O560" i="17" s="1"/>
  <c r="O561" i="17" s="1"/>
  <c r="O562" i="17" s="1"/>
  <c r="O563" i="17" s="1"/>
  <c r="O564" i="17" s="1"/>
  <c r="O565" i="17" s="1"/>
  <c r="O566" i="17" s="1"/>
  <c r="O567" i="17" s="1"/>
  <c r="O568" i="17" s="1"/>
  <c r="O569" i="17" s="1"/>
  <c r="O570" i="17" s="1"/>
  <c r="O571" i="17" s="1"/>
  <c r="O572" i="17" s="1"/>
  <c r="O573" i="17" s="1"/>
  <c r="O574" i="17" s="1"/>
  <c r="O575" i="17" s="1"/>
  <c r="O576" i="17" s="1"/>
  <c r="O577" i="17" s="1"/>
  <c r="O578" i="17" s="1"/>
  <c r="O579" i="17" s="1"/>
  <c r="O580" i="17" s="1"/>
  <c r="O581" i="17" s="1"/>
  <c r="O582" i="17" s="1"/>
  <c r="O583" i="17" s="1"/>
  <c r="O584" i="17" s="1"/>
  <c r="O585" i="17" s="1"/>
  <c r="O586" i="17" s="1"/>
  <c r="O587" i="17" s="1"/>
  <c r="O588" i="17" s="1"/>
  <c r="O589" i="17" s="1"/>
  <c r="O590" i="17" s="1"/>
  <c r="O591" i="17" s="1"/>
  <c r="O592" i="17" s="1"/>
  <c r="O593" i="17" s="1"/>
  <c r="O594" i="17" s="1"/>
  <c r="O595" i="17" s="1"/>
  <c r="O596" i="17" s="1"/>
  <c r="O597" i="17" s="1"/>
  <c r="O598" i="17" s="1"/>
  <c r="O599" i="17" s="1"/>
  <c r="O600" i="17" s="1"/>
  <c r="O601" i="17" s="1"/>
  <c r="O602" i="17" s="1"/>
  <c r="O603" i="17" s="1"/>
  <c r="O604" i="17" s="1"/>
  <c r="O605" i="17" s="1"/>
  <c r="O606" i="17" s="1"/>
  <c r="O607" i="17" s="1"/>
  <c r="O608" i="17" s="1"/>
  <c r="O609" i="17" s="1"/>
  <c r="O610" i="17" s="1"/>
  <c r="O611" i="17" s="1"/>
  <c r="O612" i="17" s="1"/>
  <c r="O613" i="17" s="1"/>
  <c r="O614" i="17" s="1"/>
  <c r="O615" i="17" s="1"/>
  <c r="O616" i="17" s="1"/>
  <c r="O617" i="17" s="1"/>
  <c r="O618" i="17" s="1"/>
  <c r="O619" i="17" s="1"/>
  <c r="O620" i="17" s="1"/>
  <c r="O621" i="17" s="1"/>
  <c r="O622" i="17" s="1"/>
  <c r="P13" i="17"/>
  <c r="P14" i="17" s="1"/>
  <c r="P15" i="17" s="1"/>
  <c r="P16" i="17" s="1"/>
  <c r="P17" i="17" s="1"/>
  <c r="P18" i="17" s="1"/>
  <c r="P19" i="17" s="1"/>
  <c r="P20" i="17" s="1"/>
  <c r="P21" i="17" s="1"/>
  <c r="P22" i="17" s="1"/>
  <c r="P23" i="17" s="1"/>
  <c r="P24" i="17" s="1"/>
  <c r="P25" i="17" s="1"/>
  <c r="P26" i="17" s="1"/>
  <c r="P27" i="17" s="1"/>
  <c r="P28" i="17" s="1"/>
  <c r="P29" i="17" s="1"/>
  <c r="P30" i="17" s="1"/>
  <c r="P31" i="17" s="1"/>
  <c r="P32" i="17" s="1"/>
  <c r="P33" i="17" s="1"/>
  <c r="P34" i="17" s="1"/>
  <c r="P35" i="17" s="1"/>
  <c r="P36" i="17" s="1"/>
  <c r="P37" i="17" s="1"/>
  <c r="P38" i="17" s="1"/>
  <c r="P39" i="17" s="1"/>
  <c r="P40" i="17" s="1"/>
  <c r="P41" i="17" s="1"/>
  <c r="P42" i="17" s="1"/>
  <c r="P43" i="17" s="1"/>
  <c r="P44" i="17" s="1"/>
  <c r="P45" i="17" s="1"/>
  <c r="P46" i="17" s="1"/>
  <c r="P47" i="17" s="1"/>
  <c r="P48" i="17" s="1"/>
  <c r="P49" i="17" s="1"/>
  <c r="P50" i="17" s="1"/>
  <c r="P51" i="17" s="1"/>
  <c r="P52" i="17" s="1"/>
  <c r="P53" i="17" s="1"/>
  <c r="P54" i="17" s="1"/>
  <c r="P55" i="17" s="1"/>
  <c r="P56" i="17" s="1"/>
  <c r="P57" i="17" s="1"/>
  <c r="P58" i="17" s="1"/>
  <c r="P59" i="17" s="1"/>
  <c r="P60" i="17" s="1"/>
  <c r="P61" i="17" s="1"/>
  <c r="P62" i="17" s="1"/>
  <c r="P63" i="17" s="1"/>
  <c r="P64" i="17" s="1"/>
  <c r="P65" i="17" s="1"/>
  <c r="P66" i="17" s="1"/>
  <c r="P67" i="17" s="1"/>
  <c r="P68" i="17" s="1"/>
  <c r="P69" i="17" s="1"/>
  <c r="P70" i="17" s="1"/>
  <c r="P71" i="17" s="1"/>
  <c r="P72" i="17" s="1"/>
  <c r="P73" i="17" s="1"/>
  <c r="P74" i="17" s="1"/>
  <c r="P75" i="17" s="1"/>
  <c r="P76" i="17" s="1"/>
  <c r="P77" i="17" s="1"/>
  <c r="P78" i="17" s="1"/>
  <c r="P79" i="17" s="1"/>
  <c r="P80" i="17" s="1"/>
  <c r="P81" i="17" s="1"/>
  <c r="P82" i="17" s="1"/>
  <c r="P83" i="17" s="1"/>
  <c r="P84" i="17" s="1"/>
  <c r="P85" i="17" s="1"/>
  <c r="P86" i="17" s="1"/>
  <c r="P87" i="17" s="1"/>
  <c r="P88" i="17" s="1"/>
  <c r="P89" i="17" s="1"/>
  <c r="P90" i="17" s="1"/>
  <c r="P91" i="17" s="1"/>
  <c r="P92" i="17" s="1"/>
  <c r="P93" i="17" s="1"/>
  <c r="P94" i="17" s="1"/>
  <c r="P95" i="17" s="1"/>
  <c r="P96" i="17" s="1"/>
  <c r="P97" i="17" s="1"/>
  <c r="P98" i="17" s="1"/>
  <c r="P99" i="17" s="1"/>
  <c r="P100" i="17" s="1"/>
  <c r="P101" i="17" s="1"/>
  <c r="P102" i="17" s="1"/>
  <c r="P103" i="17" s="1"/>
  <c r="P104" i="17" s="1"/>
  <c r="P105" i="17" s="1"/>
  <c r="P106" i="17" s="1"/>
  <c r="P107" i="17" s="1"/>
  <c r="P108" i="17" s="1"/>
  <c r="P109" i="17" s="1"/>
  <c r="P110" i="17" s="1"/>
  <c r="P111" i="17" s="1"/>
  <c r="P112" i="17" s="1"/>
  <c r="P113" i="17" s="1"/>
  <c r="P114" i="17" s="1"/>
  <c r="P115" i="17" s="1"/>
  <c r="P116" i="17" s="1"/>
  <c r="P117" i="17" s="1"/>
  <c r="P118" i="17" s="1"/>
  <c r="P119" i="17" s="1"/>
  <c r="P120" i="17" s="1"/>
  <c r="P121" i="17" s="1"/>
  <c r="P122" i="17" s="1"/>
  <c r="P123" i="17" s="1"/>
  <c r="P124" i="17" s="1"/>
  <c r="P125" i="17" s="1"/>
  <c r="P126" i="17" s="1"/>
  <c r="P127" i="17" s="1"/>
  <c r="P128" i="17" s="1"/>
  <c r="P129" i="17" s="1"/>
  <c r="P130" i="17" s="1"/>
  <c r="P131" i="17" s="1"/>
  <c r="P132" i="17" s="1"/>
  <c r="P133" i="17" s="1"/>
  <c r="P134" i="17" s="1"/>
  <c r="P135" i="17" s="1"/>
  <c r="P136" i="17" s="1"/>
  <c r="P137" i="17" s="1"/>
  <c r="P138" i="17" s="1"/>
  <c r="P139" i="17" s="1"/>
  <c r="P140" i="17" s="1"/>
  <c r="P141" i="17" s="1"/>
  <c r="P142" i="17" s="1"/>
  <c r="P143" i="17" s="1"/>
  <c r="P144" i="17" s="1"/>
  <c r="P145" i="17" s="1"/>
  <c r="P146" i="17" s="1"/>
  <c r="P147" i="17" s="1"/>
  <c r="P148" i="17" s="1"/>
  <c r="P149" i="17" s="1"/>
  <c r="P150" i="17" s="1"/>
  <c r="P151" i="17" s="1"/>
  <c r="P152" i="17" s="1"/>
  <c r="P153" i="17" s="1"/>
  <c r="P154" i="17" s="1"/>
  <c r="P155" i="17" s="1"/>
  <c r="P156" i="17" s="1"/>
  <c r="P157" i="17" s="1"/>
  <c r="P158" i="17" s="1"/>
  <c r="P159" i="17" s="1"/>
  <c r="P160" i="17" s="1"/>
  <c r="P161" i="17" s="1"/>
  <c r="P162" i="17" s="1"/>
  <c r="P163" i="17" s="1"/>
  <c r="P164" i="17" s="1"/>
  <c r="P165" i="17" s="1"/>
  <c r="P166" i="17" s="1"/>
  <c r="P167" i="17" s="1"/>
  <c r="P168" i="17" s="1"/>
  <c r="P169" i="17" s="1"/>
  <c r="P170" i="17" s="1"/>
  <c r="P171" i="17" s="1"/>
  <c r="P172" i="17" s="1"/>
  <c r="P173" i="17" s="1"/>
  <c r="P174" i="17" s="1"/>
  <c r="P175" i="17" s="1"/>
  <c r="P176" i="17" s="1"/>
  <c r="P177" i="17" s="1"/>
  <c r="P178" i="17" s="1"/>
  <c r="P179" i="17" s="1"/>
  <c r="P180" i="17" s="1"/>
  <c r="P181" i="17" s="1"/>
  <c r="P182" i="17" s="1"/>
  <c r="P183" i="17" s="1"/>
  <c r="P184" i="17" s="1"/>
  <c r="P185" i="17" s="1"/>
  <c r="P186" i="17" s="1"/>
  <c r="P187" i="17" s="1"/>
  <c r="P188" i="17" s="1"/>
  <c r="P189" i="17" s="1"/>
  <c r="P190" i="17" s="1"/>
  <c r="P191" i="17" s="1"/>
  <c r="P192" i="17" s="1"/>
  <c r="P193" i="17" s="1"/>
  <c r="P194" i="17" s="1"/>
  <c r="P195" i="17" s="1"/>
  <c r="P196" i="17" s="1"/>
  <c r="P197" i="17" s="1"/>
  <c r="P198" i="17" s="1"/>
  <c r="P199" i="17" s="1"/>
  <c r="P200" i="17" s="1"/>
  <c r="P201" i="17" s="1"/>
  <c r="P202" i="17" s="1"/>
  <c r="P203" i="17" s="1"/>
  <c r="P204" i="17" s="1"/>
  <c r="P205" i="17" s="1"/>
  <c r="P206" i="17" s="1"/>
  <c r="P207" i="17" s="1"/>
  <c r="P208" i="17" s="1"/>
  <c r="P209" i="17" s="1"/>
  <c r="P210" i="17" s="1"/>
  <c r="P211" i="17" s="1"/>
  <c r="P212" i="17" s="1"/>
  <c r="P213" i="17" s="1"/>
  <c r="P214" i="17" s="1"/>
  <c r="P215" i="17" s="1"/>
  <c r="P216" i="17" s="1"/>
  <c r="P217" i="17" s="1"/>
  <c r="P218" i="17" s="1"/>
  <c r="P219" i="17" s="1"/>
  <c r="P220" i="17" s="1"/>
  <c r="P221" i="17" s="1"/>
  <c r="P222" i="17" s="1"/>
  <c r="P223" i="17" s="1"/>
  <c r="P224" i="17" s="1"/>
  <c r="P225" i="17" s="1"/>
  <c r="P226" i="17" s="1"/>
  <c r="P227" i="17" s="1"/>
  <c r="P228" i="17" s="1"/>
  <c r="P229" i="17" s="1"/>
  <c r="P230" i="17" s="1"/>
  <c r="P231" i="17" s="1"/>
  <c r="P232" i="17" s="1"/>
  <c r="P233" i="17" s="1"/>
  <c r="P234" i="17" s="1"/>
  <c r="P235" i="17" s="1"/>
  <c r="P236" i="17" s="1"/>
  <c r="P237" i="17" s="1"/>
  <c r="P238" i="17" s="1"/>
  <c r="P239" i="17" s="1"/>
  <c r="P240" i="17" s="1"/>
  <c r="P241" i="17" s="1"/>
  <c r="P242" i="17" s="1"/>
  <c r="P243" i="17" s="1"/>
  <c r="P244" i="17" s="1"/>
  <c r="P245" i="17" s="1"/>
  <c r="P246" i="17" s="1"/>
  <c r="P247" i="17" s="1"/>
  <c r="P248" i="17" s="1"/>
  <c r="P249" i="17" s="1"/>
  <c r="P250" i="17" s="1"/>
  <c r="P251" i="17" s="1"/>
  <c r="P252" i="17" s="1"/>
  <c r="P253" i="17" s="1"/>
  <c r="P254" i="17" s="1"/>
  <c r="P255" i="17" s="1"/>
  <c r="P256" i="17" s="1"/>
  <c r="P257" i="17" s="1"/>
  <c r="P258" i="17" s="1"/>
  <c r="P259" i="17" s="1"/>
  <c r="P260" i="17" s="1"/>
  <c r="P261" i="17" s="1"/>
  <c r="P262" i="17" s="1"/>
  <c r="P263" i="17" s="1"/>
  <c r="P264" i="17" s="1"/>
  <c r="P265" i="17" s="1"/>
  <c r="P266" i="17" s="1"/>
  <c r="P267" i="17" s="1"/>
  <c r="P268" i="17" s="1"/>
  <c r="P269" i="17" s="1"/>
  <c r="P270" i="17" s="1"/>
  <c r="P271" i="17" s="1"/>
  <c r="P272" i="17" s="1"/>
  <c r="P273" i="17" s="1"/>
  <c r="P274" i="17" s="1"/>
  <c r="P275" i="17" s="1"/>
  <c r="P276" i="17" s="1"/>
  <c r="P277" i="17" s="1"/>
  <c r="P278" i="17" s="1"/>
  <c r="P279" i="17" s="1"/>
  <c r="P280" i="17" s="1"/>
  <c r="P281" i="17" s="1"/>
  <c r="P282" i="17" s="1"/>
  <c r="P283" i="17" s="1"/>
  <c r="P284" i="17" s="1"/>
  <c r="P285" i="17" s="1"/>
  <c r="P286" i="17" s="1"/>
  <c r="P287" i="17" s="1"/>
  <c r="P288" i="17" s="1"/>
  <c r="P289" i="17" s="1"/>
  <c r="P290" i="17" s="1"/>
  <c r="P291" i="17" s="1"/>
  <c r="P292" i="17" s="1"/>
  <c r="P293" i="17" s="1"/>
  <c r="P294" i="17" s="1"/>
  <c r="P295" i="17" s="1"/>
  <c r="P296" i="17" s="1"/>
  <c r="P297" i="17" s="1"/>
  <c r="P298" i="17" s="1"/>
  <c r="P299" i="17" s="1"/>
  <c r="P300" i="17" s="1"/>
  <c r="P301" i="17" s="1"/>
  <c r="P302" i="17" s="1"/>
  <c r="P303" i="17" s="1"/>
  <c r="P304" i="17" s="1"/>
  <c r="P305" i="17" s="1"/>
  <c r="P306" i="17" s="1"/>
  <c r="P307" i="17" s="1"/>
  <c r="P308" i="17" s="1"/>
  <c r="P309" i="17" s="1"/>
  <c r="P310" i="17" s="1"/>
  <c r="P311" i="17" s="1"/>
  <c r="P312" i="17" s="1"/>
  <c r="P313" i="17" s="1"/>
  <c r="P314" i="17" s="1"/>
  <c r="P315" i="17" s="1"/>
  <c r="P316" i="17" s="1"/>
  <c r="P317" i="17" s="1"/>
  <c r="P318" i="17" s="1"/>
  <c r="P319" i="17" s="1"/>
  <c r="P320" i="17" s="1"/>
  <c r="P321" i="17" s="1"/>
  <c r="P322" i="17" s="1"/>
  <c r="P323" i="17" s="1"/>
  <c r="P324" i="17" s="1"/>
  <c r="P325" i="17" s="1"/>
  <c r="P326" i="17" s="1"/>
  <c r="P327" i="17" s="1"/>
  <c r="P328" i="17" s="1"/>
  <c r="P329" i="17" s="1"/>
  <c r="P330" i="17" s="1"/>
  <c r="P331" i="17" s="1"/>
  <c r="P332" i="17" s="1"/>
  <c r="P333" i="17" s="1"/>
  <c r="P334" i="17" s="1"/>
  <c r="P335" i="17" s="1"/>
  <c r="P336" i="17" s="1"/>
  <c r="P337" i="17" s="1"/>
  <c r="P338" i="17" s="1"/>
  <c r="P339" i="17" s="1"/>
  <c r="P340" i="17" s="1"/>
  <c r="P341" i="17" s="1"/>
  <c r="P342" i="17" s="1"/>
  <c r="P343" i="17" s="1"/>
  <c r="P344" i="17" s="1"/>
  <c r="P345" i="17" s="1"/>
  <c r="P346" i="17" s="1"/>
  <c r="P347" i="17" s="1"/>
  <c r="P348" i="17" s="1"/>
  <c r="P349" i="17" s="1"/>
  <c r="P350" i="17" s="1"/>
  <c r="P351" i="17" s="1"/>
  <c r="P352" i="17" s="1"/>
  <c r="P353" i="17" s="1"/>
  <c r="P354" i="17" s="1"/>
  <c r="P355" i="17" s="1"/>
  <c r="P356" i="17" s="1"/>
  <c r="P357" i="17" s="1"/>
  <c r="P358" i="17" s="1"/>
  <c r="P359" i="17" s="1"/>
  <c r="P360" i="17" s="1"/>
  <c r="P361" i="17" s="1"/>
  <c r="P362" i="17" s="1"/>
  <c r="P363" i="17" s="1"/>
  <c r="P364" i="17" s="1"/>
  <c r="P365" i="17" s="1"/>
  <c r="P366" i="17" s="1"/>
  <c r="P367" i="17" s="1"/>
  <c r="P368" i="17" s="1"/>
  <c r="P369" i="17" s="1"/>
  <c r="P370" i="17" s="1"/>
  <c r="P371" i="17" s="1"/>
  <c r="P372" i="17" s="1"/>
  <c r="P373" i="17" s="1"/>
  <c r="P374" i="17" s="1"/>
  <c r="P375" i="17" s="1"/>
  <c r="P376" i="17" s="1"/>
  <c r="P377" i="17" s="1"/>
  <c r="P378" i="17" s="1"/>
  <c r="P379" i="17" s="1"/>
  <c r="P380" i="17" s="1"/>
  <c r="P381" i="17" s="1"/>
  <c r="P382" i="17" s="1"/>
  <c r="P383" i="17" s="1"/>
  <c r="P384" i="17" s="1"/>
  <c r="P385" i="17" s="1"/>
  <c r="P386" i="17" s="1"/>
  <c r="P387" i="17" s="1"/>
  <c r="P388" i="17" s="1"/>
  <c r="P389" i="17" s="1"/>
  <c r="P390" i="17" s="1"/>
  <c r="P391" i="17" s="1"/>
  <c r="P392" i="17" s="1"/>
  <c r="P393" i="17" s="1"/>
  <c r="P394" i="17" s="1"/>
  <c r="P395" i="17" s="1"/>
  <c r="P396" i="17" s="1"/>
  <c r="P397" i="17" s="1"/>
  <c r="P398" i="17" s="1"/>
  <c r="P399" i="17" s="1"/>
  <c r="P400" i="17" s="1"/>
  <c r="P401" i="17" s="1"/>
  <c r="P402" i="17" s="1"/>
  <c r="P403" i="17" s="1"/>
  <c r="P404" i="17" s="1"/>
  <c r="P405" i="17" s="1"/>
  <c r="P406" i="17" s="1"/>
  <c r="P407" i="17" s="1"/>
  <c r="P408" i="17" s="1"/>
  <c r="P409" i="17" s="1"/>
  <c r="P410" i="17" s="1"/>
  <c r="P411" i="17" s="1"/>
  <c r="P412" i="17" s="1"/>
  <c r="P413" i="17" s="1"/>
  <c r="P414" i="17" s="1"/>
  <c r="P415" i="17" s="1"/>
  <c r="P416" i="17" s="1"/>
  <c r="P417" i="17" s="1"/>
  <c r="P418" i="17" s="1"/>
  <c r="P419" i="17" s="1"/>
  <c r="P420" i="17" s="1"/>
  <c r="P421" i="17" s="1"/>
  <c r="P422" i="17" s="1"/>
  <c r="P423" i="17" s="1"/>
  <c r="P424" i="17" s="1"/>
  <c r="P425" i="17" s="1"/>
  <c r="P426" i="17" s="1"/>
  <c r="P427" i="17" s="1"/>
  <c r="P428" i="17" s="1"/>
  <c r="P429" i="17" s="1"/>
  <c r="P430" i="17" s="1"/>
  <c r="P431" i="17" s="1"/>
  <c r="P432" i="17" s="1"/>
  <c r="P433" i="17" s="1"/>
  <c r="P434" i="17" s="1"/>
  <c r="P435" i="17" s="1"/>
  <c r="P436" i="17" s="1"/>
  <c r="P437" i="17" s="1"/>
  <c r="P438" i="17" s="1"/>
  <c r="P439" i="17" s="1"/>
  <c r="P440" i="17" s="1"/>
  <c r="P441" i="17" s="1"/>
  <c r="P442" i="17" s="1"/>
  <c r="P443" i="17" s="1"/>
  <c r="P444" i="17" s="1"/>
  <c r="P445" i="17" s="1"/>
  <c r="P446" i="17" s="1"/>
  <c r="P447" i="17" s="1"/>
  <c r="P448" i="17" s="1"/>
  <c r="P449" i="17" s="1"/>
  <c r="P450" i="17" s="1"/>
  <c r="P451" i="17" s="1"/>
  <c r="P452" i="17" s="1"/>
  <c r="P453" i="17" s="1"/>
  <c r="P454" i="17" s="1"/>
  <c r="P455" i="17" s="1"/>
  <c r="P456" i="17" s="1"/>
  <c r="P457" i="17" s="1"/>
  <c r="P458" i="17" s="1"/>
  <c r="P459" i="17" s="1"/>
  <c r="P460" i="17" s="1"/>
  <c r="P461" i="17" s="1"/>
  <c r="P462" i="17" s="1"/>
  <c r="P463" i="17" s="1"/>
  <c r="P464" i="17" s="1"/>
  <c r="P465" i="17" s="1"/>
  <c r="P466" i="17" s="1"/>
  <c r="P467" i="17" s="1"/>
  <c r="P468" i="17" s="1"/>
  <c r="P469" i="17" s="1"/>
  <c r="P470" i="17" s="1"/>
  <c r="P471" i="17" s="1"/>
  <c r="P472" i="17" s="1"/>
  <c r="P473" i="17" s="1"/>
  <c r="P474" i="17" s="1"/>
  <c r="P475" i="17" s="1"/>
  <c r="P476" i="17" s="1"/>
  <c r="P477" i="17" s="1"/>
  <c r="P478" i="17" s="1"/>
  <c r="P479" i="17" s="1"/>
  <c r="P480" i="17" s="1"/>
  <c r="P481" i="17" s="1"/>
  <c r="P482" i="17" s="1"/>
  <c r="P483" i="17" s="1"/>
  <c r="P484" i="17" s="1"/>
  <c r="P485" i="17" s="1"/>
  <c r="P486" i="17" s="1"/>
  <c r="P487" i="17" s="1"/>
  <c r="P488" i="17" s="1"/>
  <c r="P489" i="17" s="1"/>
  <c r="P490" i="17" s="1"/>
  <c r="P491" i="17" s="1"/>
  <c r="P492" i="17" s="1"/>
  <c r="P493" i="17" s="1"/>
  <c r="P494" i="17" s="1"/>
  <c r="P495" i="17" s="1"/>
  <c r="P496" i="17" s="1"/>
  <c r="P497" i="17" s="1"/>
  <c r="P498" i="17" s="1"/>
  <c r="P499" i="17" s="1"/>
  <c r="P500" i="17" s="1"/>
  <c r="P501" i="17" s="1"/>
  <c r="P502" i="17" s="1"/>
  <c r="P503" i="17" s="1"/>
  <c r="P504" i="17" s="1"/>
  <c r="P505" i="17" s="1"/>
  <c r="P506" i="17" s="1"/>
  <c r="P507" i="17" s="1"/>
  <c r="P508" i="17" s="1"/>
  <c r="P509" i="17" s="1"/>
  <c r="P510" i="17" s="1"/>
  <c r="P511" i="17" s="1"/>
  <c r="P512" i="17" s="1"/>
  <c r="P513" i="17" s="1"/>
  <c r="P514" i="17" s="1"/>
  <c r="P515" i="17" s="1"/>
  <c r="P516" i="17" s="1"/>
  <c r="P517" i="17" s="1"/>
  <c r="P518" i="17" s="1"/>
  <c r="P519" i="17" s="1"/>
  <c r="P520" i="17" s="1"/>
  <c r="P521" i="17" s="1"/>
  <c r="P522" i="17" s="1"/>
  <c r="P523" i="17" s="1"/>
  <c r="P524" i="17" s="1"/>
  <c r="P525" i="17" s="1"/>
  <c r="P526" i="17" s="1"/>
  <c r="P527" i="17" s="1"/>
  <c r="P528" i="17" s="1"/>
  <c r="P529" i="17" s="1"/>
  <c r="P530" i="17" s="1"/>
  <c r="P531" i="17" s="1"/>
  <c r="P532" i="17" s="1"/>
  <c r="P533" i="17" s="1"/>
  <c r="P534" i="17" s="1"/>
  <c r="P535" i="17" s="1"/>
  <c r="P536" i="17" s="1"/>
  <c r="P537" i="17" s="1"/>
  <c r="P538" i="17" s="1"/>
  <c r="P539" i="17" s="1"/>
  <c r="P540" i="17" s="1"/>
  <c r="P541" i="17" s="1"/>
  <c r="P542" i="17" s="1"/>
  <c r="P543" i="17" s="1"/>
  <c r="P544" i="17" s="1"/>
  <c r="P545" i="17" s="1"/>
  <c r="P546" i="17" s="1"/>
  <c r="P547" i="17" s="1"/>
  <c r="P548" i="17" s="1"/>
  <c r="P549" i="17" s="1"/>
  <c r="P550" i="17" s="1"/>
  <c r="P551" i="17" s="1"/>
  <c r="P552" i="17" s="1"/>
  <c r="P553" i="17" s="1"/>
  <c r="P554" i="17" s="1"/>
  <c r="P555" i="17" s="1"/>
  <c r="P556" i="17" s="1"/>
  <c r="P557" i="17" s="1"/>
  <c r="P558" i="17" s="1"/>
  <c r="P559" i="17" s="1"/>
  <c r="P560" i="17" s="1"/>
  <c r="P561" i="17" s="1"/>
  <c r="P562" i="17" s="1"/>
  <c r="P563" i="17" s="1"/>
  <c r="P564" i="17" s="1"/>
  <c r="P565" i="17" s="1"/>
  <c r="P566" i="17" s="1"/>
  <c r="P567" i="17" s="1"/>
  <c r="P568" i="17" s="1"/>
  <c r="P569" i="17" s="1"/>
  <c r="P570" i="17" s="1"/>
  <c r="P571" i="17" s="1"/>
  <c r="P572" i="17" s="1"/>
  <c r="P573" i="17" s="1"/>
  <c r="P574" i="17" s="1"/>
  <c r="P575" i="17" s="1"/>
  <c r="P576" i="17" s="1"/>
  <c r="P577" i="17" s="1"/>
  <c r="P578" i="17" s="1"/>
  <c r="P579" i="17" s="1"/>
  <c r="P580" i="17" s="1"/>
  <c r="P581" i="17" s="1"/>
  <c r="P582" i="17" s="1"/>
  <c r="P583" i="17" s="1"/>
  <c r="P584" i="17" s="1"/>
  <c r="P585" i="17" s="1"/>
  <c r="P586" i="17" s="1"/>
  <c r="P587" i="17" s="1"/>
  <c r="P588" i="17" s="1"/>
  <c r="P589" i="17" s="1"/>
  <c r="P590" i="17" s="1"/>
  <c r="P591" i="17" s="1"/>
  <c r="P592" i="17" s="1"/>
  <c r="P593" i="17" s="1"/>
  <c r="P594" i="17" s="1"/>
  <c r="P595" i="17" s="1"/>
  <c r="P596" i="17" s="1"/>
  <c r="P597" i="17" s="1"/>
  <c r="P598" i="17" s="1"/>
  <c r="P599" i="17" s="1"/>
  <c r="P600" i="17" s="1"/>
  <c r="P601" i="17" s="1"/>
  <c r="P602" i="17" s="1"/>
  <c r="P603" i="17" s="1"/>
  <c r="P604" i="17" s="1"/>
  <c r="P605" i="17" s="1"/>
  <c r="P606" i="17" s="1"/>
  <c r="P607" i="17" s="1"/>
  <c r="P608" i="17" s="1"/>
  <c r="P609" i="17" s="1"/>
  <c r="P610" i="17" s="1"/>
  <c r="P611" i="17" s="1"/>
  <c r="P612" i="17" s="1"/>
  <c r="P613" i="17" s="1"/>
  <c r="P614" i="17" s="1"/>
  <c r="P615" i="17" s="1"/>
  <c r="P616" i="17" s="1"/>
  <c r="P617" i="17" s="1"/>
  <c r="P618" i="17" s="1"/>
  <c r="P619" i="17" s="1"/>
  <c r="P620" i="17" s="1"/>
  <c r="P621" i="17" s="1"/>
  <c r="P622" i="17" s="1"/>
  <c r="Q13" i="17"/>
  <c r="Q14" i="17" s="1"/>
  <c r="Q15" i="17" s="1"/>
  <c r="Q16" i="17" s="1"/>
  <c r="Q17" i="17" s="1"/>
  <c r="Q18" i="17" s="1"/>
  <c r="Q19" i="17" s="1"/>
  <c r="Q20" i="17" s="1"/>
  <c r="Q21" i="17" s="1"/>
  <c r="Q22" i="17" s="1"/>
  <c r="Q23" i="17" s="1"/>
  <c r="Q24" i="17" s="1"/>
  <c r="Q25" i="17" s="1"/>
  <c r="Q26" i="17" s="1"/>
  <c r="Q27" i="17" s="1"/>
  <c r="Q28" i="17" s="1"/>
  <c r="Q29" i="17" s="1"/>
  <c r="Q30" i="17" s="1"/>
  <c r="Q31" i="17" s="1"/>
  <c r="Q32" i="17" s="1"/>
  <c r="Q33" i="17" s="1"/>
  <c r="Q34" i="17" s="1"/>
  <c r="Q35" i="17" s="1"/>
  <c r="Q36" i="17" s="1"/>
  <c r="Q37" i="17" s="1"/>
  <c r="Q38" i="17" s="1"/>
  <c r="Q39" i="17" s="1"/>
  <c r="Q40" i="17" s="1"/>
  <c r="Q41" i="17" s="1"/>
  <c r="Q42" i="17" s="1"/>
  <c r="Q43" i="17" s="1"/>
  <c r="Q44" i="17" s="1"/>
  <c r="Q45" i="17" s="1"/>
  <c r="Q46" i="17" s="1"/>
  <c r="Q47" i="17" s="1"/>
  <c r="Q48" i="17" s="1"/>
  <c r="Q49" i="17" s="1"/>
  <c r="Q50" i="17" s="1"/>
  <c r="Q51" i="17" s="1"/>
  <c r="Q52" i="17" s="1"/>
  <c r="Q53" i="17" s="1"/>
  <c r="Q54" i="17" s="1"/>
  <c r="Q55" i="17" s="1"/>
  <c r="Q56" i="17" s="1"/>
  <c r="Q57" i="17" s="1"/>
  <c r="Q58" i="17" s="1"/>
  <c r="Q59" i="17" s="1"/>
  <c r="Q60" i="17" s="1"/>
  <c r="Q61" i="17" s="1"/>
  <c r="Q62" i="17" s="1"/>
  <c r="Q63" i="17" s="1"/>
  <c r="Q64" i="17" s="1"/>
  <c r="Q65" i="17" s="1"/>
  <c r="Q66" i="17" s="1"/>
  <c r="Q67" i="17" s="1"/>
  <c r="Q68" i="17" s="1"/>
  <c r="Q69" i="17" s="1"/>
  <c r="Q70" i="17" s="1"/>
  <c r="Q71" i="17" s="1"/>
  <c r="Q72" i="17" s="1"/>
  <c r="Q73" i="17" s="1"/>
  <c r="Q74" i="17" s="1"/>
  <c r="Q75" i="17" s="1"/>
  <c r="Q76" i="17" s="1"/>
  <c r="Q77" i="17" s="1"/>
  <c r="Q78" i="17" s="1"/>
  <c r="Q79" i="17" s="1"/>
  <c r="Q80" i="17" s="1"/>
  <c r="Q81" i="17" s="1"/>
  <c r="Q82" i="17" s="1"/>
  <c r="Q83" i="17" s="1"/>
  <c r="Q84" i="17" s="1"/>
  <c r="Q85" i="17" s="1"/>
  <c r="Q86" i="17" s="1"/>
  <c r="Q87" i="17" s="1"/>
  <c r="Q88" i="17" s="1"/>
  <c r="Q89" i="17" s="1"/>
  <c r="Q90" i="17" s="1"/>
  <c r="Q91" i="17" s="1"/>
  <c r="Q92" i="17" s="1"/>
  <c r="Q93" i="17" s="1"/>
  <c r="Q94" i="17" s="1"/>
  <c r="Q95" i="17" s="1"/>
  <c r="Q96" i="17" s="1"/>
  <c r="Q97" i="17" s="1"/>
  <c r="Q98" i="17" s="1"/>
  <c r="Q99" i="17" s="1"/>
  <c r="Q100" i="17" s="1"/>
  <c r="Q101" i="17" s="1"/>
  <c r="Q102" i="17" s="1"/>
  <c r="Q103" i="17" s="1"/>
  <c r="Q104" i="17" s="1"/>
  <c r="Q105" i="17" s="1"/>
  <c r="Q106" i="17" s="1"/>
  <c r="Q107" i="17" s="1"/>
  <c r="Q108" i="17" s="1"/>
  <c r="Q109" i="17" s="1"/>
  <c r="Q110" i="17" s="1"/>
  <c r="Q111" i="17" s="1"/>
  <c r="Q112" i="17" s="1"/>
  <c r="Q113" i="17" s="1"/>
  <c r="Q114" i="17" s="1"/>
  <c r="Q115" i="17" s="1"/>
  <c r="Q116" i="17" s="1"/>
  <c r="Q117" i="17" s="1"/>
  <c r="Q118" i="17" s="1"/>
  <c r="Q119" i="17" s="1"/>
  <c r="Q120" i="17" s="1"/>
  <c r="Q121" i="17" s="1"/>
  <c r="Q122" i="17" s="1"/>
  <c r="Q123" i="17" s="1"/>
  <c r="Q124" i="17" s="1"/>
  <c r="Q125" i="17" s="1"/>
  <c r="Q126" i="17" s="1"/>
  <c r="Q127" i="17" s="1"/>
  <c r="Q128" i="17" s="1"/>
  <c r="Q129" i="17" s="1"/>
  <c r="Q130" i="17" s="1"/>
  <c r="Q131" i="17" s="1"/>
  <c r="Q132" i="17" s="1"/>
  <c r="Q133" i="17" s="1"/>
  <c r="Q134" i="17" s="1"/>
  <c r="Q135" i="17" s="1"/>
  <c r="Q136" i="17" s="1"/>
  <c r="Q137" i="17" s="1"/>
  <c r="Q138" i="17" s="1"/>
  <c r="Q139" i="17" s="1"/>
  <c r="Q140" i="17" s="1"/>
  <c r="Q141" i="17" s="1"/>
  <c r="Q142" i="17" s="1"/>
  <c r="Q143" i="17" s="1"/>
  <c r="Q144" i="17" s="1"/>
  <c r="Q145" i="17" s="1"/>
  <c r="Q146" i="17" s="1"/>
  <c r="Q147" i="17" s="1"/>
  <c r="Q148" i="17" s="1"/>
  <c r="Q149" i="17" s="1"/>
  <c r="Q150" i="17" s="1"/>
  <c r="Q151" i="17" s="1"/>
  <c r="Q152" i="17" s="1"/>
  <c r="Q153" i="17" s="1"/>
  <c r="Q154" i="17" s="1"/>
  <c r="Q155" i="17" s="1"/>
  <c r="Q156" i="17" s="1"/>
  <c r="Q157" i="17" s="1"/>
  <c r="Q158" i="17" s="1"/>
  <c r="Q159" i="17" s="1"/>
  <c r="Q160" i="17" s="1"/>
  <c r="Q161" i="17" s="1"/>
  <c r="Q162" i="17" s="1"/>
  <c r="Q163" i="17" s="1"/>
  <c r="Q164" i="17" s="1"/>
  <c r="Q165" i="17" s="1"/>
  <c r="Q166" i="17" s="1"/>
  <c r="Q167" i="17" s="1"/>
  <c r="Q168" i="17" s="1"/>
  <c r="Q169" i="17" s="1"/>
  <c r="Q170" i="17" s="1"/>
  <c r="Q171" i="17" s="1"/>
  <c r="Q172" i="17" s="1"/>
  <c r="Q173" i="17" s="1"/>
  <c r="Q174" i="17" s="1"/>
  <c r="Q175" i="17" s="1"/>
  <c r="Q176" i="17" s="1"/>
  <c r="Q177" i="17" s="1"/>
  <c r="Q178" i="17" s="1"/>
  <c r="Q179" i="17" s="1"/>
  <c r="Q180" i="17" s="1"/>
  <c r="Q181" i="17" s="1"/>
  <c r="Q182" i="17" s="1"/>
  <c r="Q183" i="17" s="1"/>
  <c r="Q184" i="17" s="1"/>
  <c r="Q185" i="17" s="1"/>
  <c r="Q186" i="17" s="1"/>
  <c r="Q187" i="17" s="1"/>
  <c r="Q188" i="17" s="1"/>
  <c r="Q189" i="17" s="1"/>
  <c r="Q190" i="17" s="1"/>
  <c r="Q191" i="17" s="1"/>
  <c r="Q192" i="17" s="1"/>
  <c r="Q193" i="17" s="1"/>
  <c r="Q194" i="17" s="1"/>
  <c r="Q195" i="17" s="1"/>
  <c r="Q196" i="17" s="1"/>
  <c r="Q197" i="17" s="1"/>
  <c r="Q198" i="17" s="1"/>
  <c r="Q199" i="17" s="1"/>
  <c r="Q200" i="17" s="1"/>
  <c r="Q201" i="17" s="1"/>
  <c r="Q202" i="17" s="1"/>
  <c r="Q203" i="17" s="1"/>
  <c r="Q204" i="17" s="1"/>
  <c r="Q205" i="17" s="1"/>
  <c r="Q206" i="17" s="1"/>
  <c r="Q207" i="17" s="1"/>
  <c r="Q208" i="17" s="1"/>
  <c r="Q209" i="17" s="1"/>
  <c r="Q210" i="17" s="1"/>
  <c r="Q211" i="17" s="1"/>
  <c r="Q212" i="17" s="1"/>
  <c r="Q213" i="17" s="1"/>
  <c r="Q214" i="17" s="1"/>
  <c r="Q215" i="17" s="1"/>
  <c r="Q216" i="17" s="1"/>
  <c r="Q217" i="17" s="1"/>
  <c r="Q218" i="17" s="1"/>
  <c r="Q219" i="17" s="1"/>
  <c r="Q220" i="17" s="1"/>
  <c r="Q221" i="17" s="1"/>
  <c r="Q222" i="17" s="1"/>
  <c r="Q223" i="17" s="1"/>
  <c r="Q224" i="17" s="1"/>
  <c r="Q225" i="17" s="1"/>
  <c r="Q226" i="17" s="1"/>
  <c r="Q227" i="17" s="1"/>
  <c r="Q228" i="17" s="1"/>
  <c r="Q229" i="17" s="1"/>
  <c r="Q230" i="17" s="1"/>
  <c r="Q231" i="17" s="1"/>
  <c r="Q232" i="17" s="1"/>
  <c r="Q233" i="17" s="1"/>
  <c r="Q234" i="17" s="1"/>
  <c r="Q235" i="17" s="1"/>
  <c r="Q236" i="17" s="1"/>
  <c r="Q237" i="17" s="1"/>
  <c r="Q238" i="17" s="1"/>
  <c r="Q239" i="17" s="1"/>
  <c r="Q240" i="17" s="1"/>
  <c r="Q241" i="17" s="1"/>
  <c r="Q242" i="17" s="1"/>
  <c r="Q243" i="17" s="1"/>
  <c r="Q244" i="17" s="1"/>
  <c r="Q245" i="17" s="1"/>
  <c r="Q246" i="17" s="1"/>
  <c r="Q247" i="17" s="1"/>
  <c r="Q248" i="17" s="1"/>
  <c r="Q249" i="17" s="1"/>
  <c r="Q250" i="17" s="1"/>
  <c r="Q251" i="17" s="1"/>
  <c r="Q252" i="17" s="1"/>
  <c r="Q253" i="17" s="1"/>
  <c r="Q254" i="17" s="1"/>
  <c r="Q255" i="17" s="1"/>
  <c r="Q256" i="17" s="1"/>
  <c r="Q257" i="17" s="1"/>
  <c r="Q258" i="17" s="1"/>
  <c r="Q259" i="17" s="1"/>
  <c r="Q260" i="17" s="1"/>
  <c r="Q261" i="17" s="1"/>
  <c r="Q262" i="17" s="1"/>
  <c r="Q263" i="17" s="1"/>
  <c r="Q264" i="17" s="1"/>
  <c r="Q265" i="17" s="1"/>
  <c r="Q266" i="17" s="1"/>
  <c r="Q267" i="17" s="1"/>
  <c r="Q268" i="17" s="1"/>
  <c r="Q269" i="17" s="1"/>
  <c r="Q270" i="17" s="1"/>
  <c r="Q271" i="17" s="1"/>
  <c r="Q272" i="17" s="1"/>
  <c r="Q273" i="17" s="1"/>
  <c r="Q274" i="17" s="1"/>
  <c r="Q275" i="17" s="1"/>
  <c r="Q276" i="17" s="1"/>
  <c r="Q277" i="17" s="1"/>
  <c r="Q278" i="17" s="1"/>
  <c r="Q279" i="17" s="1"/>
  <c r="Q280" i="17" s="1"/>
  <c r="Q281" i="17" s="1"/>
  <c r="Q282" i="17" s="1"/>
  <c r="Q283" i="17" s="1"/>
  <c r="Q284" i="17" s="1"/>
  <c r="Q285" i="17" s="1"/>
  <c r="Q286" i="17" s="1"/>
  <c r="Q287" i="17" s="1"/>
  <c r="Q288" i="17" s="1"/>
  <c r="Q289" i="17" s="1"/>
  <c r="Q290" i="17" s="1"/>
  <c r="Q291" i="17" s="1"/>
  <c r="Q292" i="17" s="1"/>
  <c r="Q293" i="17" s="1"/>
  <c r="Q294" i="17" s="1"/>
  <c r="Q295" i="17" s="1"/>
  <c r="Q296" i="17" s="1"/>
  <c r="Q297" i="17" s="1"/>
  <c r="Q298" i="17" s="1"/>
  <c r="Q299" i="17" s="1"/>
  <c r="Q300" i="17" s="1"/>
  <c r="Q301" i="17" s="1"/>
  <c r="Q302" i="17" s="1"/>
  <c r="Q303" i="17" s="1"/>
  <c r="Q304" i="17" s="1"/>
  <c r="Q305" i="17" s="1"/>
  <c r="Q306" i="17" s="1"/>
  <c r="Q307" i="17" s="1"/>
  <c r="Q308" i="17" s="1"/>
  <c r="Q309" i="17" s="1"/>
  <c r="Q310" i="17" s="1"/>
  <c r="Q311" i="17" s="1"/>
  <c r="Q312" i="17" s="1"/>
  <c r="Q313" i="17" s="1"/>
  <c r="Q314" i="17" s="1"/>
  <c r="Q315" i="17" s="1"/>
  <c r="Q316" i="17" s="1"/>
  <c r="Q317" i="17" s="1"/>
  <c r="Q318" i="17" s="1"/>
  <c r="Q319" i="17" s="1"/>
  <c r="Q320" i="17" s="1"/>
  <c r="Q321" i="17" s="1"/>
  <c r="Q322" i="17" s="1"/>
  <c r="Q323" i="17" s="1"/>
  <c r="Q324" i="17" s="1"/>
  <c r="Q325" i="17" s="1"/>
  <c r="Q326" i="17" s="1"/>
  <c r="Q327" i="17" s="1"/>
  <c r="Q328" i="17" s="1"/>
  <c r="Q329" i="17" s="1"/>
  <c r="Q330" i="17" s="1"/>
  <c r="Q331" i="17" s="1"/>
  <c r="Q332" i="17" s="1"/>
  <c r="Q333" i="17" s="1"/>
  <c r="Q334" i="17" s="1"/>
  <c r="Q335" i="17" s="1"/>
  <c r="Q336" i="17" s="1"/>
  <c r="Q337" i="17" s="1"/>
  <c r="Q338" i="17" s="1"/>
  <c r="Q339" i="17" s="1"/>
  <c r="Q340" i="17" s="1"/>
  <c r="Q341" i="17" s="1"/>
  <c r="Q342" i="17" s="1"/>
  <c r="Q343" i="17" s="1"/>
  <c r="Q344" i="17" s="1"/>
  <c r="Q345" i="17" s="1"/>
  <c r="Q346" i="17" s="1"/>
  <c r="Q347" i="17" s="1"/>
  <c r="Q348" i="17" s="1"/>
  <c r="Q349" i="17" s="1"/>
  <c r="Q350" i="17" s="1"/>
  <c r="Q351" i="17" s="1"/>
  <c r="Q352" i="17" s="1"/>
  <c r="Q353" i="17" s="1"/>
  <c r="Q354" i="17" s="1"/>
  <c r="Q355" i="17" s="1"/>
  <c r="Q356" i="17" s="1"/>
  <c r="Q357" i="17" s="1"/>
  <c r="Q358" i="17" s="1"/>
  <c r="Q359" i="17" s="1"/>
  <c r="Q360" i="17" s="1"/>
  <c r="Q361" i="17" s="1"/>
  <c r="Q362" i="17" s="1"/>
  <c r="Q363" i="17" s="1"/>
  <c r="Q364" i="17" s="1"/>
  <c r="Q365" i="17" s="1"/>
  <c r="Q366" i="17" s="1"/>
  <c r="Q367" i="17" s="1"/>
  <c r="Q368" i="17" s="1"/>
  <c r="Q369" i="17" s="1"/>
  <c r="Q370" i="17" s="1"/>
  <c r="Q371" i="17" s="1"/>
  <c r="Q372" i="17" s="1"/>
  <c r="Q373" i="17" s="1"/>
  <c r="Q374" i="17" s="1"/>
  <c r="Q375" i="17" s="1"/>
  <c r="Q376" i="17" s="1"/>
  <c r="Q377" i="17" s="1"/>
  <c r="Q378" i="17" s="1"/>
  <c r="Q379" i="17" s="1"/>
  <c r="Q380" i="17" s="1"/>
  <c r="Q381" i="17" s="1"/>
  <c r="Q382" i="17" s="1"/>
  <c r="Q383" i="17" s="1"/>
  <c r="Q384" i="17" s="1"/>
  <c r="Q385" i="17" s="1"/>
  <c r="Q386" i="17" s="1"/>
  <c r="Q387" i="17" s="1"/>
  <c r="Q388" i="17" s="1"/>
  <c r="Q389" i="17" s="1"/>
  <c r="Q390" i="17" s="1"/>
  <c r="Q391" i="17" s="1"/>
  <c r="Q392" i="17" s="1"/>
  <c r="Q393" i="17" s="1"/>
  <c r="Q394" i="17" s="1"/>
  <c r="Q395" i="17" s="1"/>
  <c r="Q396" i="17" s="1"/>
  <c r="Q397" i="17" s="1"/>
  <c r="Q398" i="17" s="1"/>
  <c r="Q399" i="17" s="1"/>
  <c r="Q400" i="17" s="1"/>
  <c r="Q401" i="17" s="1"/>
  <c r="Q402" i="17" s="1"/>
  <c r="Q403" i="17" s="1"/>
  <c r="Q404" i="17" s="1"/>
  <c r="Q405" i="17" s="1"/>
  <c r="Q406" i="17" s="1"/>
  <c r="Q407" i="17" s="1"/>
  <c r="Q408" i="17" s="1"/>
  <c r="Q409" i="17" s="1"/>
  <c r="Q410" i="17" s="1"/>
  <c r="Q411" i="17" s="1"/>
  <c r="Q412" i="17" s="1"/>
  <c r="Q413" i="17" s="1"/>
  <c r="Q414" i="17" s="1"/>
  <c r="Q415" i="17" s="1"/>
  <c r="Q416" i="17" s="1"/>
  <c r="Q417" i="17" s="1"/>
  <c r="Q418" i="17" s="1"/>
  <c r="Q419" i="17" s="1"/>
  <c r="Q420" i="17" s="1"/>
  <c r="Q421" i="17" s="1"/>
  <c r="Q422" i="17" s="1"/>
  <c r="Q423" i="17" s="1"/>
  <c r="Q424" i="17" s="1"/>
  <c r="Q425" i="17" s="1"/>
  <c r="Q426" i="17" s="1"/>
  <c r="Q427" i="17" s="1"/>
  <c r="Q428" i="17" s="1"/>
  <c r="Q429" i="17" s="1"/>
  <c r="Q430" i="17" s="1"/>
  <c r="Q431" i="17" s="1"/>
  <c r="Q432" i="17" s="1"/>
  <c r="Q433" i="17" s="1"/>
  <c r="Q434" i="17" s="1"/>
  <c r="Q435" i="17" s="1"/>
  <c r="Q436" i="17" s="1"/>
  <c r="Q437" i="17" s="1"/>
  <c r="Q438" i="17" s="1"/>
  <c r="Q439" i="17" s="1"/>
  <c r="Q440" i="17" s="1"/>
  <c r="Q441" i="17" s="1"/>
  <c r="Q442" i="17" s="1"/>
  <c r="Q443" i="17" s="1"/>
  <c r="Q444" i="17" s="1"/>
  <c r="Q445" i="17" s="1"/>
  <c r="Q446" i="17" s="1"/>
  <c r="Q447" i="17" s="1"/>
  <c r="Q448" i="17" s="1"/>
  <c r="Q449" i="17" s="1"/>
  <c r="Q450" i="17" s="1"/>
  <c r="Q451" i="17" s="1"/>
  <c r="Q452" i="17" s="1"/>
  <c r="Q453" i="17" s="1"/>
  <c r="Q454" i="17" s="1"/>
  <c r="Q455" i="17" s="1"/>
  <c r="Q456" i="17" s="1"/>
  <c r="Q457" i="17" s="1"/>
  <c r="Q458" i="17" s="1"/>
  <c r="Q459" i="17" s="1"/>
  <c r="Q460" i="17" s="1"/>
  <c r="Q461" i="17" s="1"/>
  <c r="Q462" i="17" s="1"/>
  <c r="Q463" i="17" s="1"/>
  <c r="Q464" i="17" s="1"/>
  <c r="Q465" i="17" s="1"/>
  <c r="Q466" i="17" s="1"/>
  <c r="Q467" i="17" s="1"/>
  <c r="Q468" i="17" s="1"/>
  <c r="Q469" i="17" s="1"/>
  <c r="Q470" i="17" s="1"/>
  <c r="Q471" i="17" s="1"/>
  <c r="Q472" i="17" s="1"/>
  <c r="Q473" i="17" s="1"/>
  <c r="Q474" i="17" s="1"/>
  <c r="Q475" i="17" s="1"/>
  <c r="Q476" i="17" s="1"/>
  <c r="Q477" i="17" s="1"/>
  <c r="Q478" i="17" s="1"/>
  <c r="Q479" i="17" s="1"/>
  <c r="Q480" i="17" s="1"/>
  <c r="Q481" i="17" s="1"/>
  <c r="Q482" i="17" s="1"/>
  <c r="Q483" i="17" s="1"/>
  <c r="Q484" i="17" s="1"/>
  <c r="Q485" i="17" s="1"/>
  <c r="Q486" i="17" s="1"/>
  <c r="Q487" i="17" s="1"/>
  <c r="Q488" i="17" s="1"/>
  <c r="Q489" i="17" s="1"/>
  <c r="Q490" i="17" s="1"/>
  <c r="Q491" i="17" s="1"/>
  <c r="Q492" i="17" s="1"/>
  <c r="Q493" i="17" s="1"/>
  <c r="Q494" i="17" s="1"/>
  <c r="Q495" i="17" s="1"/>
  <c r="Q496" i="17" s="1"/>
  <c r="Q497" i="17" s="1"/>
  <c r="Q498" i="17" s="1"/>
  <c r="Q499" i="17" s="1"/>
  <c r="Q500" i="17" s="1"/>
  <c r="Q501" i="17" s="1"/>
  <c r="Q502" i="17" s="1"/>
  <c r="Q503" i="17" s="1"/>
  <c r="Q504" i="17" s="1"/>
  <c r="Q505" i="17" s="1"/>
  <c r="Q506" i="17" s="1"/>
  <c r="Q507" i="17" s="1"/>
  <c r="Q508" i="17" s="1"/>
  <c r="Q509" i="17" s="1"/>
  <c r="Q510" i="17" s="1"/>
  <c r="Q511" i="17" s="1"/>
  <c r="Q512" i="17" s="1"/>
  <c r="Q513" i="17" s="1"/>
  <c r="Q514" i="17" s="1"/>
  <c r="Q515" i="17" s="1"/>
  <c r="Q516" i="17" s="1"/>
  <c r="Q517" i="17" s="1"/>
  <c r="Q518" i="17" s="1"/>
  <c r="Q519" i="17" s="1"/>
  <c r="Q520" i="17" s="1"/>
  <c r="Q521" i="17" s="1"/>
  <c r="Q522" i="17" s="1"/>
  <c r="Q523" i="17" s="1"/>
  <c r="Q524" i="17" s="1"/>
  <c r="Q525" i="17" s="1"/>
  <c r="Q526" i="17" s="1"/>
  <c r="Q527" i="17" s="1"/>
  <c r="Q528" i="17" s="1"/>
  <c r="Q529" i="17" s="1"/>
  <c r="Q530" i="17" s="1"/>
  <c r="Q531" i="17" s="1"/>
  <c r="Q532" i="17" s="1"/>
  <c r="Q533" i="17" s="1"/>
  <c r="Q534" i="17" s="1"/>
  <c r="Q535" i="17" s="1"/>
  <c r="Q536" i="17" s="1"/>
  <c r="Q537" i="17" s="1"/>
  <c r="Q538" i="17" s="1"/>
  <c r="Q539" i="17" s="1"/>
  <c r="Q540" i="17" s="1"/>
  <c r="Q541" i="17" s="1"/>
  <c r="Q542" i="17" s="1"/>
  <c r="Q543" i="17" s="1"/>
  <c r="Q544" i="17" s="1"/>
  <c r="Q545" i="17" s="1"/>
  <c r="Q546" i="17" s="1"/>
  <c r="Q547" i="17" s="1"/>
  <c r="Q548" i="17" s="1"/>
  <c r="Q549" i="17" s="1"/>
  <c r="Q550" i="17" s="1"/>
  <c r="Q551" i="17" s="1"/>
  <c r="Q552" i="17" s="1"/>
  <c r="Q553" i="17" s="1"/>
  <c r="Q554" i="17" s="1"/>
  <c r="Q555" i="17" s="1"/>
  <c r="Q556" i="17" s="1"/>
  <c r="Q557" i="17" s="1"/>
  <c r="Q558" i="17" s="1"/>
  <c r="Q559" i="17" s="1"/>
  <c r="Q560" i="17" s="1"/>
  <c r="Q561" i="17" s="1"/>
  <c r="Q562" i="17" s="1"/>
  <c r="Q563" i="17" s="1"/>
  <c r="Q564" i="17" s="1"/>
  <c r="Q565" i="17" s="1"/>
  <c r="Q566" i="17" s="1"/>
  <c r="Q567" i="17" s="1"/>
  <c r="Q568" i="17" s="1"/>
  <c r="Q569" i="17" s="1"/>
  <c r="Q570" i="17" s="1"/>
  <c r="Q571" i="17" s="1"/>
  <c r="Q572" i="17" s="1"/>
  <c r="Q573" i="17" s="1"/>
  <c r="Q574" i="17" s="1"/>
  <c r="Q575" i="17" s="1"/>
  <c r="Q576" i="17" s="1"/>
  <c r="Q577" i="17" s="1"/>
  <c r="Q578" i="17" s="1"/>
  <c r="Q579" i="17" s="1"/>
  <c r="Q580" i="17" s="1"/>
  <c r="Q581" i="17" s="1"/>
  <c r="Q582" i="17" s="1"/>
  <c r="Q583" i="17" s="1"/>
  <c r="Q584" i="17" s="1"/>
  <c r="Q585" i="17" s="1"/>
  <c r="Q586" i="17" s="1"/>
  <c r="Q587" i="17" s="1"/>
  <c r="Q588" i="17" s="1"/>
  <c r="Q589" i="17" s="1"/>
  <c r="Q590" i="17" s="1"/>
  <c r="Q591" i="17" s="1"/>
  <c r="Q592" i="17" s="1"/>
  <c r="Q593" i="17" s="1"/>
  <c r="Q594" i="17" s="1"/>
  <c r="Q595" i="17" s="1"/>
  <c r="Q596" i="17" s="1"/>
  <c r="Q597" i="17" s="1"/>
  <c r="Q598" i="17" s="1"/>
  <c r="Q599" i="17" s="1"/>
  <c r="Q600" i="17" s="1"/>
  <c r="Q601" i="17" s="1"/>
  <c r="Q602" i="17" s="1"/>
  <c r="Q603" i="17" s="1"/>
  <c r="Q604" i="17" s="1"/>
  <c r="Q605" i="17" s="1"/>
  <c r="Q606" i="17" s="1"/>
  <c r="Q607" i="17" s="1"/>
  <c r="Q608" i="17" s="1"/>
  <c r="Q609" i="17" s="1"/>
  <c r="Q610" i="17" s="1"/>
  <c r="Q611" i="17" s="1"/>
  <c r="Q612" i="17" s="1"/>
  <c r="Q613" i="17" s="1"/>
  <c r="Q614" i="17" s="1"/>
  <c r="Q615" i="17" s="1"/>
  <c r="Q616" i="17" s="1"/>
  <c r="Q617" i="17" s="1"/>
  <c r="Q618" i="17" s="1"/>
  <c r="Q619" i="17" s="1"/>
  <c r="Q620" i="17" s="1"/>
  <c r="Q621" i="17" s="1"/>
  <c r="Q622" i="17" s="1"/>
  <c r="R13" i="17"/>
  <c r="R14" i="17" s="1"/>
  <c r="R15" i="17" s="1"/>
  <c r="R16" i="17" s="1"/>
  <c r="R17" i="17" s="1"/>
  <c r="R18" i="17" s="1"/>
  <c r="R19" i="17" s="1"/>
  <c r="R20" i="17" s="1"/>
  <c r="R21" i="17" s="1"/>
  <c r="R22" i="17" s="1"/>
  <c r="R23" i="17" s="1"/>
  <c r="R24" i="17" s="1"/>
  <c r="R25" i="17" s="1"/>
  <c r="R26" i="17" s="1"/>
  <c r="R27" i="17" s="1"/>
  <c r="R28" i="17" s="1"/>
  <c r="R29" i="17" s="1"/>
  <c r="R30" i="17" s="1"/>
  <c r="R31" i="17" s="1"/>
  <c r="R32" i="17" s="1"/>
  <c r="R33" i="17" s="1"/>
  <c r="R34" i="17" s="1"/>
  <c r="R35" i="17" s="1"/>
  <c r="R36" i="17" s="1"/>
  <c r="R37" i="17" s="1"/>
  <c r="R38" i="17" s="1"/>
  <c r="R39" i="17" s="1"/>
  <c r="R40" i="17" s="1"/>
  <c r="R41" i="17" s="1"/>
  <c r="R42" i="17" s="1"/>
  <c r="R43" i="17" s="1"/>
  <c r="R44" i="17" s="1"/>
  <c r="R45" i="17" s="1"/>
  <c r="R46" i="17" s="1"/>
  <c r="R47" i="17" s="1"/>
  <c r="R48" i="17" s="1"/>
  <c r="R49" i="17" s="1"/>
  <c r="R50" i="17" s="1"/>
  <c r="R51" i="17" s="1"/>
  <c r="R52" i="17" s="1"/>
  <c r="R53" i="17" s="1"/>
  <c r="R54" i="17" s="1"/>
  <c r="R55" i="17" s="1"/>
  <c r="R56" i="17" s="1"/>
  <c r="R57" i="17" s="1"/>
  <c r="R58" i="17" s="1"/>
  <c r="R59" i="17" s="1"/>
  <c r="R60" i="17" s="1"/>
  <c r="R61" i="17" s="1"/>
  <c r="R62" i="17" s="1"/>
  <c r="R63" i="17" s="1"/>
  <c r="R64" i="17" s="1"/>
  <c r="R65" i="17" s="1"/>
  <c r="R66" i="17" s="1"/>
  <c r="R67" i="17" s="1"/>
  <c r="R68" i="17" s="1"/>
  <c r="R69" i="17" s="1"/>
  <c r="R70" i="17" s="1"/>
  <c r="R71" i="17" s="1"/>
  <c r="R72" i="17" s="1"/>
  <c r="R73" i="17" s="1"/>
  <c r="R74" i="17" s="1"/>
  <c r="R75" i="17" s="1"/>
  <c r="R76" i="17" s="1"/>
  <c r="R77" i="17" s="1"/>
  <c r="R78" i="17" s="1"/>
  <c r="R79" i="17" s="1"/>
  <c r="R80" i="17" s="1"/>
  <c r="R81" i="17" s="1"/>
  <c r="R82" i="17" s="1"/>
  <c r="R83" i="17" s="1"/>
  <c r="R84" i="17" s="1"/>
  <c r="R85" i="17" s="1"/>
  <c r="R86" i="17" s="1"/>
  <c r="R87" i="17" s="1"/>
  <c r="R88" i="17" s="1"/>
  <c r="R89" i="17" s="1"/>
  <c r="R90" i="17" s="1"/>
  <c r="R91" i="17" s="1"/>
  <c r="R92" i="17" s="1"/>
  <c r="R93" i="17" s="1"/>
  <c r="R94" i="17" s="1"/>
  <c r="R95" i="17" s="1"/>
  <c r="R96" i="17" s="1"/>
  <c r="R97" i="17" s="1"/>
  <c r="R98" i="17" s="1"/>
  <c r="R99" i="17" s="1"/>
  <c r="R100" i="17" s="1"/>
  <c r="R101" i="17" s="1"/>
  <c r="R102" i="17" s="1"/>
  <c r="R103" i="17" s="1"/>
  <c r="R104" i="17" s="1"/>
  <c r="R105" i="17" s="1"/>
  <c r="R106" i="17" s="1"/>
  <c r="R107" i="17" s="1"/>
  <c r="R108" i="17" s="1"/>
  <c r="R109" i="17" s="1"/>
  <c r="R110" i="17" s="1"/>
  <c r="R111" i="17" s="1"/>
  <c r="R112" i="17" s="1"/>
  <c r="R113" i="17" s="1"/>
  <c r="R114" i="17" s="1"/>
  <c r="R115" i="17" s="1"/>
  <c r="R116" i="17" s="1"/>
  <c r="R117" i="17" s="1"/>
  <c r="R118" i="17" s="1"/>
  <c r="R119" i="17" s="1"/>
  <c r="R120" i="17" s="1"/>
  <c r="R121" i="17" s="1"/>
  <c r="R122" i="17" s="1"/>
  <c r="R123" i="17" s="1"/>
  <c r="R124" i="17" s="1"/>
  <c r="R125" i="17" s="1"/>
  <c r="R126" i="17" s="1"/>
  <c r="R127" i="17" s="1"/>
  <c r="R128" i="17" s="1"/>
  <c r="R129" i="17" s="1"/>
  <c r="R130" i="17" s="1"/>
  <c r="R131" i="17" s="1"/>
  <c r="R132" i="17" s="1"/>
  <c r="R133" i="17" s="1"/>
  <c r="R134" i="17" s="1"/>
  <c r="R135" i="17" s="1"/>
  <c r="R136" i="17" s="1"/>
  <c r="R137" i="17" s="1"/>
  <c r="R138" i="17" s="1"/>
  <c r="R139" i="17" s="1"/>
  <c r="R140" i="17" s="1"/>
  <c r="R141" i="17" s="1"/>
  <c r="R142" i="17" s="1"/>
  <c r="R143" i="17" s="1"/>
  <c r="R144" i="17" s="1"/>
  <c r="R145" i="17" s="1"/>
  <c r="R146" i="17" s="1"/>
  <c r="R147" i="17" s="1"/>
  <c r="R148" i="17" s="1"/>
  <c r="R149" i="17" s="1"/>
  <c r="R150" i="17" s="1"/>
  <c r="R151" i="17" s="1"/>
  <c r="R152" i="17" s="1"/>
  <c r="R153" i="17" s="1"/>
  <c r="R154" i="17" s="1"/>
  <c r="R155" i="17" s="1"/>
  <c r="R156" i="17" s="1"/>
  <c r="R157" i="17" s="1"/>
  <c r="R158" i="17" s="1"/>
  <c r="R159" i="17" s="1"/>
  <c r="R160" i="17" s="1"/>
  <c r="R161" i="17" s="1"/>
  <c r="R162" i="17" s="1"/>
  <c r="R163" i="17" s="1"/>
  <c r="R164" i="17" s="1"/>
  <c r="R165" i="17" s="1"/>
  <c r="R166" i="17" s="1"/>
  <c r="R167" i="17" s="1"/>
  <c r="R168" i="17" s="1"/>
  <c r="R169" i="17" s="1"/>
  <c r="R170" i="17" s="1"/>
  <c r="R171" i="17" s="1"/>
  <c r="R172" i="17" s="1"/>
  <c r="R173" i="17" s="1"/>
  <c r="R174" i="17" s="1"/>
  <c r="R175" i="17" s="1"/>
  <c r="R176" i="17" s="1"/>
  <c r="R177" i="17" s="1"/>
  <c r="R178" i="17" s="1"/>
  <c r="R179" i="17" s="1"/>
  <c r="R180" i="17" s="1"/>
  <c r="R181" i="17" s="1"/>
  <c r="R182" i="17" s="1"/>
  <c r="R183" i="17" s="1"/>
  <c r="R184" i="17" s="1"/>
  <c r="R185" i="17" s="1"/>
  <c r="R186" i="17" s="1"/>
  <c r="R187" i="17" s="1"/>
  <c r="R188" i="17" s="1"/>
  <c r="R189" i="17" s="1"/>
  <c r="R190" i="17" s="1"/>
  <c r="R191" i="17" s="1"/>
  <c r="R192" i="17" s="1"/>
  <c r="R193" i="17" s="1"/>
  <c r="R194" i="17" s="1"/>
  <c r="R195" i="17" s="1"/>
  <c r="R196" i="17" s="1"/>
  <c r="R197" i="17" s="1"/>
  <c r="R198" i="17" s="1"/>
  <c r="R199" i="17" s="1"/>
  <c r="R200" i="17" s="1"/>
  <c r="R201" i="17" s="1"/>
  <c r="R202" i="17" s="1"/>
  <c r="R203" i="17" s="1"/>
  <c r="R204" i="17" s="1"/>
  <c r="R205" i="17" s="1"/>
  <c r="R206" i="17" s="1"/>
  <c r="R207" i="17" s="1"/>
  <c r="R208" i="17" s="1"/>
  <c r="R209" i="17" s="1"/>
  <c r="R210" i="17" s="1"/>
  <c r="R211" i="17" s="1"/>
  <c r="R212" i="17" s="1"/>
  <c r="R213" i="17" s="1"/>
  <c r="R214" i="17" s="1"/>
  <c r="R215" i="17" s="1"/>
  <c r="R216" i="17" s="1"/>
  <c r="R217" i="17" s="1"/>
  <c r="R218" i="17" s="1"/>
  <c r="R219" i="17" s="1"/>
  <c r="R220" i="17" s="1"/>
  <c r="R221" i="17" s="1"/>
  <c r="R222" i="17" s="1"/>
  <c r="R223" i="17" s="1"/>
  <c r="R224" i="17" s="1"/>
  <c r="R225" i="17" s="1"/>
  <c r="R226" i="17" s="1"/>
  <c r="R227" i="17" s="1"/>
  <c r="R228" i="17" s="1"/>
  <c r="R229" i="17" s="1"/>
  <c r="R230" i="17" s="1"/>
  <c r="R231" i="17" s="1"/>
  <c r="R232" i="17" s="1"/>
  <c r="R233" i="17" s="1"/>
  <c r="R234" i="17" s="1"/>
  <c r="R235" i="17" s="1"/>
  <c r="R236" i="17" s="1"/>
  <c r="R237" i="17" s="1"/>
  <c r="R238" i="17" s="1"/>
  <c r="R239" i="17" s="1"/>
  <c r="R240" i="17" s="1"/>
  <c r="R241" i="17" s="1"/>
  <c r="R242" i="17" s="1"/>
  <c r="R243" i="17" s="1"/>
  <c r="R244" i="17" s="1"/>
  <c r="R245" i="17" s="1"/>
  <c r="R246" i="17" s="1"/>
  <c r="R247" i="17" s="1"/>
  <c r="R248" i="17" s="1"/>
  <c r="R249" i="17" s="1"/>
  <c r="R250" i="17" s="1"/>
  <c r="R251" i="17" s="1"/>
  <c r="R252" i="17" s="1"/>
  <c r="R253" i="17" s="1"/>
  <c r="R254" i="17" s="1"/>
  <c r="R255" i="17" s="1"/>
  <c r="R256" i="17" s="1"/>
  <c r="R257" i="17" s="1"/>
  <c r="R258" i="17" s="1"/>
  <c r="R259" i="17" s="1"/>
  <c r="R260" i="17" s="1"/>
  <c r="R261" i="17" s="1"/>
  <c r="R262" i="17" s="1"/>
  <c r="R263" i="17" s="1"/>
  <c r="R264" i="17" s="1"/>
  <c r="R265" i="17" s="1"/>
  <c r="R266" i="17" s="1"/>
  <c r="R267" i="17" s="1"/>
  <c r="R268" i="17" s="1"/>
  <c r="R269" i="17" s="1"/>
  <c r="R270" i="17" s="1"/>
  <c r="R271" i="17" s="1"/>
  <c r="R272" i="17" s="1"/>
  <c r="R273" i="17" s="1"/>
  <c r="R274" i="17" s="1"/>
  <c r="R275" i="17" s="1"/>
  <c r="R276" i="17" s="1"/>
  <c r="R277" i="17" s="1"/>
  <c r="R278" i="17" s="1"/>
  <c r="R279" i="17" s="1"/>
  <c r="R280" i="17" s="1"/>
  <c r="R281" i="17" s="1"/>
  <c r="R282" i="17" s="1"/>
  <c r="R283" i="17" s="1"/>
  <c r="R284" i="17" s="1"/>
  <c r="R285" i="17" s="1"/>
  <c r="R286" i="17" s="1"/>
  <c r="R287" i="17" s="1"/>
  <c r="R288" i="17" s="1"/>
  <c r="R289" i="17" s="1"/>
  <c r="R290" i="17" s="1"/>
  <c r="R291" i="17" s="1"/>
  <c r="R292" i="17" s="1"/>
  <c r="R293" i="17" s="1"/>
  <c r="R294" i="17" s="1"/>
  <c r="R295" i="17" s="1"/>
  <c r="R296" i="17" s="1"/>
  <c r="R297" i="17" s="1"/>
  <c r="R298" i="17" s="1"/>
  <c r="R299" i="17" s="1"/>
  <c r="R300" i="17" s="1"/>
  <c r="R301" i="17" s="1"/>
  <c r="R302" i="17" s="1"/>
  <c r="R303" i="17" s="1"/>
  <c r="R304" i="17" s="1"/>
  <c r="R305" i="17" s="1"/>
  <c r="R306" i="17" s="1"/>
  <c r="R307" i="17" s="1"/>
  <c r="R308" i="17" s="1"/>
  <c r="R309" i="17" s="1"/>
  <c r="R310" i="17" s="1"/>
  <c r="R311" i="17" s="1"/>
  <c r="R312" i="17" s="1"/>
  <c r="R313" i="17" s="1"/>
  <c r="R314" i="17" s="1"/>
  <c r="R315" i="17" s="1"/>
  <c r="R316" i="17" s="1"/>
  <c r="R317" i="17" s="1"/>
  <c r="R318" i="17" s="1"/>
  <c r="R319" i="17" s="1"/>
  <c r="R320" i="17" s="1"/>
  <c r="R321" i="17" s="1"/>
  <c r="R322" i="17" s="1"/>
  <c r="R323" i="17" s="1"/>
  <c r="R324" i="17" s="1"/>
  <c r="R325" i="17" s="1"/>
  <c r="R326" i="17" s="1"/>
  <c r="R327" i="17" s="1"/>
  <c r="R328" i="17" s="1"/>
  <c r="R329" i="17" s="1"/>
  <c r="R330" i="17" s="1"/>
  <c r="R331" i="17" s="1"/>
  <c r="R332" i="17" s="1"/>
  <c r="R333" i="17" s="1"/>
  <c r="R334" i="17" s="1"/>
  <c r="R335" i="17" s="1"/>
  <c r="R336" i="17" s="1"/>
  <c r="R337" i="17" s="1"/>
  <c r="R338" i="17" s="1"/>
  <c r="R339" i="17" s="1"/>
  <c r="R340" i="17" s="1"/>
  <c r="R341" i="17" s="1"/>
  <c r="R342" i="17" s="1"/>
  <c r="R343" i="17" s="1"/>
  <c r="R344" i="17" s="1"/>
  <c r="R345" i="17" s="1"/>
  <c r="R346" i="17" s="1"/>
  <c r="R347" i="17" s="1"/>
  <c r="R348" i="17" s="1"/>
  <c r="R349" i="17" s="1"/>
  <c r="R350" i="17" s="1"/>
  <c r="R351" i="17" s="1"/>
  <c r="R352" i="17" s="1"/>
  <c r="R353" i="17" s="1"/>
  <c r="R354" i="17" s="1"/>
  <c r="R355" i="17" s="1"/>
  <c r="R356" i="17" s="1"/>
  <c r="R357" i="17" s="1"/>
  <c r="R358" i="17" s="1"/>
  <c r="R359" i="17" s="1"/>
  <c r="R360" i="17" s="1"/>
  <c r="R361" i="17" s="1"/>
  <c r="R362" i="17" s="1"/>
  <c r="R363" i="17" s="1"/>
  <c r="R364" i="17" s="1"/>
  <c r="R365" i="17" s="1"/>
  <c r="R366" i="17" s="1"/>
  <c r="R367" i="17" s="1"/>
  <c r="R368" i="17" s="1"/>
  <c r="R369" i="17" s="1"/>
  <c r="R370" i="17" s="1"/>
  <c r="R371" i="17" s="1"/>
  <c r="R372" i="17" s="1"/>
  <c r="R373" i="17" s="1"/>
  <c r="R374" i="17" s="1"/>
  <c r="R375" i="17" s="1"/>
  <c r="R376" i="17" s="1"/>
  <c r="R377" i="17" s="1"/>
  <c r="R378" i="17" s="1"/>
  <c r="R379" i="17" s="1"/>
  <c r="R380" i="17" s="1"/>
  <c r="R381" i="17" s="1"/>
  <c r="R382" i="17" s="1"/>
  <c r="R383" i="17" s="1"/>
  <c r="R384" i="17" s="1"/>
  <c r="R385" i="17" s="1"/>
  <c r="R386" i="17" s="1"/>
  <c r="R387" i="17" s="1"/>
  <c r="R388" i="17" s="1"/>
  <c r="R389" i="17" s="1"/>
  <c r="R390" i="17" s="1"/>
  <c r="R391" i="17" s="1"/>
  <c r="R392" i="17" s="1"/>
  <c r="R393" i="17" s="1"/>
  <c r="R394" i="17" s="1"/>
  <c r="R395" i="17" s="1"/>
  <c r="R396" i="17" s="1"/>
  <c r="R397" i="17" s="1"/>
  <c r="R398" i="17" s="1"/>
  <c r="R399" i="17" s="1"/>
  <c r="R400" i="17" s="1"/>
  <c r="R401" i="17" s="1"/>
  <c r="R402" i="17" s="1"/>
  <c r="R403" i="17" s="1"/>
  <c r="R404" i="17" s="1"/>
  <c r="R405" i="17" s="1"/>
  <c r="R406" i="17" s="1"/>
  <c r="R407" i="17" s="1"/>
  <c r="R408" i="17" s="1"/>
  <c r="R409" i="17" s="1"/>
  <c r="R410" i="17" s="1"/>
  <c r="R411" i="17" s="1"/>
  <c r="R412" i="17" s="1"/>
  <c r="R413" i="17" s="1"/>
  <c r="R414" i="17" s="1"/>
  <c r="R415" i="17" s="1"/>
  <c r="R416" i="17" s="1"/>
  <c r="R417" i="17" s="1"/>
  <c r="R418" i="17" s="1"/>
  <c r="R419" i="17" s="1"/>
  <c r="R420" i="17" s="1"/>
  <c r="R421" i="17" s="1"/>
  <c r="R422" i="17" s="1"/>
  <c r="R423" i="17" s="1"/>
  <c r="R424" i="17" s="1"/>
  <c r="R425" i="17" s="1"/>
  <c r="R426" i="17" s="1"/>
  <c r="R427" i="17" s="1"/>
  <c r="R428" i="17" s="1"/>
  <c r="R429" i="17" s="1"/>
  <c r="R430" i="17" s="1"/>
  <c r="R431" i="17" s="1"/>
  <c r="R432" i="17" s="1"/>
  <c r="R433" i="17" s="1"/>
  <c r="R434" i="17" s="1"/>
  <c r="R435" i="17" s="1"/>
  <c r="R436" i="17" s="1"/>
  <c r="R437" i="17" s="1"/>
  <c r="R438" i="17" s="1"/>
  <c r="R439" i="17" s="1"/>
  <c r="R440" i="17" s="1"/>
  <c r="R441" i="17" s="1"/>
  <c r="R442" i="17" s="1"/>
  <c r="R443" i="17" s="1"/>
  <c r="R444" i="17" s="1"/>
  <c r="R445" i="17" s="1"/>
  <c r="R446" i="17" s="1"/>
  <c r="R447" i="17" s="1"/>
  <c r="R448" i="17" s="1"/>
  <c r="R449" i="17" s="1"/>
  <c r="R450" i="17" s="1"/>
  <c r="R451" i="17" s="1"/>
  <c r="R452" i="17" s="1"/>
  <c r="R453" i="17" s="1"/>
  <c r="R454" i="17" s="1"/>
  <c r="R455" i="17" s="1"/>
  <c r="R456" i="17" s="1"/>
  <c r="R457" i="17" s="1"/>
  <c r="R458" i="17" s="1"/>
  <c r="R459" i="17" s="1"/>
  <c r="R460" i="17" s="1"/>
  <c r="R461" i="17" s="1"/>
  <c r="R462" i="17" s="1"/>
  <c r="R463" i="17" s="1"/>
  <c r="R464" i="17" s="1"/>
  <c r="R465" i="17" s="1"/>
  <c r="R466" i="17" s="1"/>
  <c r="R467" i="17" s="1"/>
  <c r="R468" i="17" s="1"/>
  <c r="R469" i="17" s="1"/>
  <c r="R470" i="17" s="1"/>
  <c r="R471" i="17" s="1"/>
  <c r="R472" i="17" s="1"/>
  <c r="R473" i="17" s="1"/>
  <c r="R474" i="17" s="1"/>
  <c r="R475" i="17" s="1"/>
  <c r="R476" i="17" s="1"/>
  <c r="R477" i="17" s="1"/>
  <c r="R478" i="17" s="1"/>
  <c r="R479" i="17" s="1"/>
  <c r="R480" i="17" s="1"/>
  <c r="R481" i="17" s="1"/>
  <c r="R482" i="17" s="1"/>
  <c r="R483" i="17" s="1"/>
  <c r="R484" i="17" s="1"/>
  <c r="R485" i="17" s="1"/>
  <c r="R486" i="17" s="1"/>
  <c r="R487" i="17" s="1"/>
  <c r="R488" i="17" s="1"/>
  <c r="R489" i="17" s="1"/>
  <c r="R490" i="17" s="1"/>
  <c r="R491" i="17" s="1"/>
  <c r="R492" i="17" s="1"/>
  <c r="R493" i="17" s="1"/>
  <c r="R494" i="17" s="1"/>
  <c r="R495" i="17" s="1"/>
  <c r="R496" i="17" s="1"/>
  <c r="R497" i="17" s="1"/>
  <c r="R498" i="17" s="1"/>
  <c r="R499" i="17" s="1"/>
  <c r="R500" i="17" s="1"/>
  <c r="R501" i="17" s="1"/>
  <c r="R502" i="17" s="1"/>
  <c r="R503" i="17" s="1"/>
  <c r="R504" i="17" s="1"/>
  <c r="R505" i="17" s="1"/>
  <c r="R506" i="17" s="1"/>
  <c r="R507" i="17" s="1"/>
  <c r="R508" i="17" s="1"/>
  <c r="R509" i="17" s="1"/>
  <c r="R510" i="17" s="1"/>
  <c r="R511" i="17" s="1"/>
  <c r="R512" i="17" s="1"/>
  <c r="R513" i="17" s="1"/>
  <c r="R514" i="17" s="1"/>
  <c r="R515" i="17" s="1"/>
  <c r="R516" i="17" s="1"/>
  <c r="R517" i="17" s="1"/>
  <c r="R518" i="17" s="1"/>
  <c r="R519" i="17" s="1"/>
  <c r="R520" i="17" s="1"/>
  <c r="R521" i="17" s="1"/>
  <c r="R522" i="17" s="1"/>
  <c r="R523" i="17" s="1"/>
  <c r="R524" i="17" s="1"/>
  <c r="R525" i="17" s="1"/>
  <c r="R526" i="17" s="1"/>
  <c r="R527" i="17" s="1"/>
  <c r="R528" i="17" s="1"/>
  <c r="R529" i="17" s="1"/>
  <c r="R530" i="17" s="1"/>
  <c r="R531" i="17" s="1"/>
  <c r="R532" i="17" s="1"/>
  <c r="R533" i="17" s="1"/>
  <c r="R534" i="17" s="1"/>
  <c r="R535" i="17" s="1"/>
  <c r="R536" i="17" s="1"/>
  <c r="R537" i="17" s="1"/>
  <c r="R538" i="17" s="1"/>
  <c r="R539" i="17" s="1"/>
  <c r="R540" i="17" s="1"/>
  <c r="R541" i="17" s="1"/>
  <c r="R542" i="17" s="1"/>
  <c r="R543" i="17" s="1"/>
  <c r="R544" i="17" s="1"/>
  <c r="R545" i="17" s="1"/>
  <c r="R546" i="17" s="1"/>
  <c r="R547" i="17" s="1"/>
  <c r="R548" i="17" s="1"/>
  <c r="R549" i="17" s="1"/>
  <c r="R550" i="17" s="1"/>
  <c r="R551" i="17" s="1"/>
  <c r="R552" i="17" s="1"/>
  <c r="R553" i="17" s="1"/>
  <c r="R554" i="17" s="1"/>
  <c r="R555" i="17" s="1"/>
  <c r="R556" i="17" s="1"/>
  <c r="R557" i="17" s="1"/>
  <c r="R558" i="17" s="1"/>
  <c r="R559" i="17" s="1"/>
  <c r="R560" i="17" s="1"/>
  <c r="R561" i="17" s="1"/>
  <c r="R562" i="17" s="1"/>
  <c r="R563" i="17" s="1"/>
  <c r="R564" i="17" s="1"/>
  <c r="R565" i="17" s="1"/>
  <c r="R566" i="17" s="1"/>
  <c r="R567" i="17" s="1"/>
  <c r="R568" i="17" s="1"/>
  <c r="R569" i="17" s="1"/>
  <c r="R570" i="17" s="1"/>
  <c r="R571" i="17" s="1"/>
  <c r="R572" i="17" s="1"/>
  <c r="R573" i="17" s="1"/>
  <c r="R574" i="17" s="1"/>
  <c r="R575" i="17" s="1"/>
  <c r="R576" i="17" s="1"/>
  <c r="R577" i="17" s="1"/>
  <c r="R578" i="17" s="1"/>
  <c r="R579" i="17" s="1"/>
  <c r="R580" i="17" s="1"/>
  <c r="R581" i="17" s="1"/>
  <c r="R582" i="17" s="1"/>
  <c r="R583" i="17" s="1"/>
  <c r="R584" i="17" s="1"/>
  <c r="R585" i="17" s="1"/>
  <c r="R586" i="17" s="1"/>
  <c r="R587" i="17" s="1"/>
  <c r="R588" i="17" s="1"/>
  <c r="R589" i="17" s="1"/>
  <c r="R590" i="17" s="1"/>
  <c r="R591" i="17" s="1"/>
  <c r="R592" i="17" s="1"/>
  <c r="R593" i="17" s="1"/>
  <c r="R594" i="17" s="1"/>
  <c r="R595" i="17" s="1"/>
  <c r="R596" i="17" s="1"/>
  <c r="R597" i="17" s="1"/>
  <c r="R598" i="17" s="1"/>
  <c r="R599" i="17" s="1"/>
  <c r="R600" i="17" s="1"/>
  <c r="R601" i="17" s="1"/>
  <c r="R602" i="17" s="1"/>
  <c r="R603" i="17" s="1"/>
  <c r="R604" i="17" s="1"/>
  <c r="R605" i="17" s="1"/>
  <c r="R606" i="17" s="1"/>
  <c r="R607" i="17" s="1"/>
  <c r="R608" i="17" s="1"/>
  <c r="R609" i="17" s="1"/>
  <c r="R610" i="17" s="1"/>
  <c r="R611" i="17" s="1"/>
  <c r="R612" i="17" s="1"/>
  <c r="R613" i="17" s="1"/>
  <c r="R614" i="17" s="1"/>
  <c r="R615" i="17" s="1"/>
  <c r="R616" i="17" s="1"/>
  <c r="R617" i="17" s="1"/>
  <c r="R618" i="17" s="1"/>
  <c r="R619" i="17" s="1"/>
  <c r="R620" i="17" s="1"/>
  <c r="R621" i="17" s="1"/>
  <c r="R622" i="17" s="1"/>
  <c r="S13" i="17"/>
  <c r="S14" i="17" s="1"/>
  <c r="S15" i="17" s="1"/>
  <c r="S16" i="17" s="1"/>
  <c r="S17" i="17" s="1"/>
  <c r="S18" i="17" s="1"/>
  <c r="S19" i="17" s="1"/>
  <c r="S20" i="17" s="1"/>
  <c r="S21" i="17" s="1"/>
  <c r="S22" i="17" s="1"/>
  <c r="S23" i="17" s="1"/>
  <c r="S24" i="17" s="1"/>
  <c r="S25" i="17" s="1"/>
  <c r="S26" i="17" s="1"/>
  <c r="S27" i="17" s="1"/>
  <c r="S28" i="17" s="1"/>
  <c r="S29" i="17" s="1"/>
  <c r="S30" i="17" s="1"/>
  <c r="S31" i="17" s="1"/>
  <c r="S32" i="17" s="1"/>
  <c r="S33" i="17" s="1"/>
  <c r="S34" i="17" s="1"/>
  <c r="S35" i="17" s="1"/>
  <c r="S36" i="17" s="1"/>
  <c r="S37" i="17" s="1"/>
  <c r="S38" i="17" s="1"/>
  <c r="S39" i="17" s="1"/>
  <c r="S40" i="17" s="1"/>
  <c r="S41" i="17" s="1"/>
  <c r="S42" i="17" s="1"/>
  <c r="S43" i="17" s="1"/>
  <c r="S44" i="17" s="1"/>
  <c r="S45" i="17" s="1"/>
  <c r="S46" i="17" s="1"/>
  <c r="S47" i="17" s="1"/>
  <c r="S48" i="17" s="1"/>
  <c r="S49" i="17" s="1"/>
  <c r="S50" i="17" s="1"/>
  <c r="S51" i="17" s="1"/>
  <c r="S52" i="17" s="1"/>
  <c r="S53" i="17" s="1"/>
  <c r="S54" i="17" s="1"/>
  <c r="S55" i="17" s="1"/>
  <c r="S56" i="17" s="1"/>
  <c r="S57" i="17" s="1"/>
  <c r="S58" i="17" s="1"/>
  <c r="S59" i="17" s="1"/>
  <c r="S60" i="17" s="1"/>
  <c r="S61" i="17" s="1"/>
  <c r="S62" i="17" s="1"/>
  <c r="S63" i="17" s="1"/>
  <c r="S64" i="17" s="1"/>
  <c r="S65" i="17" s="1"/>
  <c r="S66" i="17" s="1"/>
  <c r="S67" i="17" s="1"/>
  <c r="S68" i="17" s="1"/>
  <c r="S69" i="17" s="1"/>
  <c r="S70" i="17" s="1"/>
  <c r="S71" i="17" s="1"/>
  <c r="S72" i="17" s="1"/>
  <c r="S73" i="17" s="1"/>
  <c r="S74" i="17" s="1"/>
  <c r="S75" i="17" s="1"/>
  <c r="S76" i="17" s="1"/>
  <c r="S77" i="17" s="1"/>
  <c r="S78" i="17" s="1"/>
  <c r="S79" i="17" s="1"/>
  <c r="S80" i="17" s="1"/>
  <c r="S81" i="17" s="1"/>
  <c r="S82" i="17" s="1"/>
  <c r="S83" i="17" s="1"/>
  <c r="S84" i="17" s="1"/>
  <c r="S85" i="17" s="1"/>
  <c r="S86" i="17" s="1"/>
  <c r="S87" i="17" s="1"/>
  <c r="S88" i="17" s="1"/>
  <c r="S89" i="17" s="1"/>
  <c r="S90" i="17" s="1"/>
  <c r="S91" i="17" s="1"/>
  <c r="S92" i="17" s="1"/>
  <c r="S93" i="17" s="1"/>
  <c r="S94" i="17" s="1"/>
  <c r="S95" i="17" s="1"/>
  <c r="S96" i="17" s="1"/>
  <c r="S97" i="17" s="1"/>
  <c r="S98" i="17" s="1"/>
  <c r="S99" i="17" s="1"/>
  <c r="S100" i="17" s="1"/>
  <c r="S101" i="17" s="1"/>
  <c r="S102" i="17" s="1"/>
  <c r="S103" i="17" s="1"/>
  <c r="S104" i="17" s="1"/>
  <c r="S105" i="17" s="1"/>
  <c r="S106" i="17" s="1"/>
  <c r="S107" i="17" s="1"/>
  <c r="S108" i="17" s="1"/>
  <c r="S109" i="17" s="1"/>
  <c r="S110" i="17" s="1"/>
  <c r="S111" i="17" s="1"/>
  <c r="S112" i="17" s="1"/>
  <c r="S113" i="17" s="1"/>
  <c r="S114" i="17" s="1"/>
  <c r="S115" i="17" s="1"/>
  <c r="S116" i="17" s="1"/>
  <c r="S117" i="17" s="1"/>
  <c r="S118" i="17" s="1"/>
  <c r="S119" i="17" s="1"/>
  <c r="S120" i="17" s="1"/>
  <c r="S121" i="17" s="1"/>
  <c r="S122" i="17" s="1"/>
  <c r="S123" i="17" s="1"/>
  <c r="S124" i="17" s="1"/>
  <c r="S125" i="17" s="1"/>
  <c r="S126" i="17" s="1"/>
  <c r="S127" i="17" s="1"/>
  <c r="S128" i="17" s="1"/>
  <c r="S129" i="17" s="1"/>
  <c r="S130" i="17" s="1"/>
  <c r="S131" i="17" s="1"/>
  <c r="S132" i="17" s="1"/>
  <c r="S133" i="17" s="1"/>
  <c r="S134" i="17" s="1"/>
  <c r="S135" i="17" s="1"/>
  <c r="S136" i="17" s="1"/>
  <c r="S137" i="17" s="1"/>
  <c r="S138" i="17" s="1"/>
  <c r="S139" i="17" s="1"/>
  <c r="S140" i="17" s="1"/>
  <c r="S141" i="17" s="1"/>
  <c r="S142" i="17" s="1"/>
  <c r="S143" i="17" s="1"/>
  <c r="S144" i="17" s="1"/>
  <c r="S145" i="17" s="1"/>
  <c r="S146" i="17" s="1"/>
  <c r="S147" i="17" s="1"/>
  <c r="S148" i="17" s="1"/>
  <c r="S149" i="17" s="1"/>
  <c r="S150" i="17" s="1"/>
  <c r="S151" i="17" s="1"/>
  <c r="S152" i="17" s="1"/>
  <c r="S153" i="17" s="1"/>
  <c r="S154" i="17" s="1"/>
  <c r="S155" i="17" s="1"/>
  <c r="S156" i="17" s="1"/>
  <c r="S157" i="17" s="1"/>
  <c r="S158" i="17" s="1"/>
  <c r="S159" i="17" s="1"/>
  <c r="S160" i="17" s="1"/>
  <c r="S161" i="17" s="1"/>
  <c r="S162" i="17" s="1"/>
  <c r="S163" i="17" s="1"/>
  <c r="S164" i="17" s="1"/>
  <c r="S165" i="17" s="1"/>
  <c r="S166" i="17" s="1"/>
  <c r="S167" i="17" s="1"/>
  <c r="S168" i="17" s="1"/>
  <c r="S169" i="17" s="1"/>
  <c r="S170" i="17" s="1"/>
  <c r="S171" i="17" s="1"/>
  <c r="S172" i="17" s="1"/>
  <c r="S173" i="17" s="1"/>
  <c r="S174" i="17" s="1"/>
  <c r="S175" i="17" s="1"/>
  <c r="S176" i="17" s="1"/>
  <c r="S177" i="17" s="1"/>
  <c r="S178" i="17" s="1"/>
  <c r="S179" i="17" s="1"/>
  <c r="S180" i="17" s="1"/>
  <c r="S181" i="17" s="1"/>
  <c r="S182" i="17" s="1"/>
  <c r="S183" i="17" s="1"/>
  <c r="S184" i="17" s="1"/>
  <c r="S185" i="17" s="1"/>
  <c r="S186" i="17" s="1"/>
  <c r="S187" i="17" s="1"/>
  <c r="S188" i="17" s="1"/>
  <c r="S189" i="17" s="1"/>
  <c r="S190" i="17" s="1"/>
  <c r="S191" i="17" s="1"/>
  <c r="S192" i="17" s="1"/>
  <c r="S193" i="17" s="1"/>
  <c r="S194" i="17" s="1"/>
  <c r="S195" i="17" s="1"/>
  <c r="S196" i="17" s="1"/>
  <c r="S197" i="17" s="1"/>
  <c r="S198" i="17" s="1"/>
  <c r="S199" i="17" s="1"/>
  <c r="S200" i="17" s="1"/>
  <c r="S201" i="17" s="1"/>
  <c r="S202" i="17" s="1"/>
  <c r="S203" i="17" s="1"/>
  <c r="S204" i="17" s="1"/>
  <c r="S205" i="17" s="1"/>
  <c r="S206" i="17" s="1"/>
  <c r="S207" i="17" s="1"/>
  <c r="S208" i="17" s="1"/>
  <c r="S209" i="17" s="1"/>
  <c r="S210" i="17" s="1"/>
  <c r="S211" i="17" s="1"/>
  <c r="S212" i="17" s="1"/>
  <c r="S213" i="17" s="1"/>
  <c r="S214" i="17" s="1"/>
  <c r="S215" i="17" s="1"/>
  <c r="S216" i="17" s="1"/>
  <c r="S217" i="17" s="1"/>
  <c r="S218" i="17" s="1"/>
  <c r="S219" i="17" s="1"/>
  <c r="S220" i="17" s="1"/>
  <c r="S221" i="17" s="1"/>
  <c r="S222" i="17" s="1"/>
  <c r="S223" i="17" s="1"/>
  <c r="S224" i="17" s="1"/>
  <c r="S225" i="17" s="1"/>
  <c r="S226" i="17" s="1"/>
  <c r="S227" i="17" s="1"/>
  <c r="S228" i="17" s="1"/>
  <c r="S229" i="17" s="1"/>
  <c r="S230" i="17" s="1"/>
  <c r="S231" i="17" s="1"/>
  <c r="S232" i="17" s="1"/>
  <c r="S233" i="17" s="1"/>
  <c r="S234" i="17" s="1"/>
  <c r="S235" i="17" s="1"/>
  <c r="S236" i="17" s="1"/>
  <c r="S237" i="17" s="1"/>
  <c r="S238" i="17" s="1"/>
  <c r="S239" i="17" s="1"/>
  <c r="S240" i="17" s="1"/>
  <c r="S241" i="17" s="1"/>
  <c r="S242" i="17" s="1"/>
  <c r="S243" i="17" s="1"/>
  <c r="S244" i="17" s="1"/>
  <c r="S245" i="17" s="1"/>
  <c r="S246" i="17" s="1"/>
  <c r="S247" i="17" s="1"/>
  <c r="S248" i="17" s="1"/>
  <c r="S249" i="17" s="1"/>
  <c r="S250" i="17" s="1"/>
  <c r="S251" i="17" s="1"/>
  <c r="S252" i="17" s="1"/>
  <c r="S253" i="17" s="1"/>
  <c r="S254" i="17" s="1"/>
  <c r="S255" i="17" s="1"/>
  <c r="S256" i="17" s="1"/>
  <c r="S257" i="17" s="1"/>
  <c r="S258" i="17" s="1"/>
  <c r="S259" i="17" s="1"/>
  <c r="S260" i="17" s="1"/>
  <c r="S261" i="17" s="1"/>
  <c r="S262" i="17" s="1"/>
  <c r="S263" i="17" s="1"/>
  <c r="S264" i="17" s="1"/>
  <c r="S265" i="17" s="1"/>
  <c r="S266" i="17" s="1"/>
  <c r="S267" i="17" s="1"/>
  <c r="S268" i="17" s="1"/>
  <c r="S269" i="17" s="1"/>
  <c r="S270" i="17" s="1"/>
  <c r="S271" i="17" s="1"/>
  <c r="S272" i="17" s="1"/>
  <c r="S273" i="17" s="1"/>
  <c r="S274" i="17" s="1"/>
  <c r="S275" i="17" s="1"/>
  <c r="S276" i="17" s="1"/>
  <c r="S277" i="17" s="1"/>
  <c r="S278" i="17" s="1"/>
  <c r="S279" i="17" s="1"/>
  <c r="S280" i="17" s="1"/>
  <c r="S281" i="17" s="1"/>
  <c r="S282" i="17" s="1"/>
  <c r="S283" i="17" s="1"/>
  <c r="S284" i="17" s="1"/>
  <c r="S285" i="17" s="1"/>
  <c r="S286" i="17" s="1"/>
  <c r="S287" i="17" s="1"/>
  <c r="S288" i="17" s="1"/>
  <c r="S289" i="17" s="1"/>
  <c r="S290" i="17" s="1"/>
  <c r="S291" i="17" s="1"/>
  <c r="S292" i="17" s="1"/>
  <c r="S293" i="17" s="1"/>
  <c r="S294" i="17" s="1"/>
  <c r="S295" i="17" s="1"/>
  <c r="S296" i="17" s="1"/>
  <c r="S297" i="17" s="1"/>
  <c r="S298" i="17" s="1"/>
  <c r="S299" i="17" s="1"/>
  <c r="S300" i="17" s="1"/>
  <c r="S301" i="17" s="1"/>
  <c r="S302" i="17" s="1"/>
  <c r="S303" i="17" s="1"/>
  <c r="S304" i="17" s="1"/>
  <c r="S305" i="17" s="1"/>
  <c r="S306" i="17" s="1"/>
  <c r="S307" i="17" s="1"/>
  <c r="S308" i="17" s="1"/>
  <c r="S309" i="17" s="1"/>
  <c r="S310" i="17" s="1"/>
  <c r="S311" i="17" s="1"/>
  <c r="S312" i="17" s="1"/>
  <c r="S313" i="17" s="1"/>
  <c r="S314" i="17" s="1"/>
  <c r="S315" i="17" s="1"/>
  <c r="S316" i="17" s="1"/>
  <c r="S317" i="17" s="1"/>
  <c r="S318" i="17" s="1"/>
  <c r="S319" i="17" s="1"/>
  <c r="S320" i="17" s="1"/>
  <c r="S321" i="17" s="1"/>
  <c r="S322" i="17" s="1"/>
  <c r="S323" i="17" s="1"/>
  <c r="S324" i="17" s="1"/>
  <c r="S325" i="17" s="1"/>
  <c r="S326" i="17" s="1"/>
  <c r="S327" i="17" s="1"/>
  <c r="S328" i="17" s="1"/>
  <c r="S329" i="17" s="1"/>
  <c r="S330" i="17" s="1"/>
  <c r="S331" i="17" s="1"/>
  <c r="S332" i="17" s="1"/>
  <c r="S333" i="17" s="1"/>
  <c r="S334" i="17" s="1"/>
  <c r="S335" i="17" s="1"/>
  <c r="S336" i="17" s="1"/>
  <c r="S337" i="17" s="1"/>
  <c r="S338" i="17" s="1"/>
  <c r="S339" i="17" s="1"/>
  <c r="S340" i="17" s="1"/>
  <c r="S341" i="17" s="1"/>
  <c r="S342" i="17" s="1"/>
  <c r="S343" i="17" s="1"/>
  <c r="S344" i="17" s="1"/>
  <c r="S345" i="17" s="1"/>
  <c r="S346" i="17" s="1"/>
  <c r="S347" i="17" s="1"/>
  <c r="S348" i="17" s="1"/>
  <c r="S349" i="17" s="1"/>
  <c r="S350" i="17" s="1"/>
  <c r="S351" i="17" s="1"/>
  <c r="S352" i="17" s="1"/>
  <c r="S353" i="17" s="1"/>
  <c r="S354" i="17" s="1"/>
  <c r="S355" i="17" s="1"/>
  <c r="S356" i="17" s="1"/>
  <c r="S357" i="17" s="1"/>
  <c r="S358" i="17" s="1"/>
  <c r="S359" i="17" s="1"/>
  <c r="S360" i="17" s="1"/>
  <c r="S361" i="17" s="1"/>
  <c r="S362" i="17" s="1"/>
  <c r="S363" i="17" s="1"/>
  <c r="S364" i="17" s="1"/>
  <c r="S365" i="17" s="1"/>
  <c r="S366" i="17" s="1"/>
  <c r="S367" i="17" s="1"/>
  <c r="S368" i="17" s="1"/>
  <c r="S369" i="17" s="1"/>
  <c r="S370" i="17" s="1"/>
  <c r="S371" i="17" s="1"/>
  <c r="S372" i="17" s="1"/>
  <c r="S373" i="17" s="1"/>
  <c r="S374" i="17" s="1"/>
  <c r="S375" i="17" s="1"/>
  <c r="S376" i="17" s="1"/>
  <c r="S377" i="17" s="1"/>
  <c r="S378" i="17" s="1"/>
  <c r="S379" i="17" s="1"/>
  <c r="S380" i="17" s="1"/>
  <c r="S381" i="17" s="1"/>
  <c r="S382" i="17" s="1"/>
  <c r="S383" i="17" s="1"/>
  <c r="S384" i="17" s="1"/>
  <c r="S385" i="17" s="1"/>
  <c r="S386" i="17" s="1"/>
  <c r="S387" i="17" s="1"/>
  <c r="S388" i="17" s="1"/>
  <c r="S389" i="17" s="1"/>
  <c r="S390" i="17" s="1"/>
  <c r="S391" i="17" s="1"/>
  <c r="S392" i="17" s="1"/>
  <c r="S393" i="17" s="1"/>
  <c r="S394" i="17" s="1"/>
  <c r="S395" i="17" s="1"/>
  <c r="S396" i="17" s="1"/>
  <c r="S397" i="17" s="1"/>
  <c r="S398" i="17" s="1"/>
  <c r="S399" i="17" s="1"/>
  <c r="S400" i="17" s="1"/>
  <c r="S401" i="17" s="1"/>
  <c r="S402" i="17" s="1"/>
  <c r="S403" i="17" s="1"/>
  <c r="S404" i="17" s="1"/>
  <c r="S405" i="17" s="1"/>
  <c r="S406" i="17" s="1"/>
  <c r="S407" i="17" s="1"/>
  <c r="S408" i="17" s="1"/>
  <c r="S409" i="17" s="1"/>
  <c r="S410" i="17" s="1"/>
  <c r="S411" i="17" s="1"/>
  <c r="S412" i="17" s="1"/>
  <c r="S413" i="17" s="1"/>
  <c r="S414" i="17" s="1"/>
  <c r="S415" i="17" s="1"/>
  <c r="S416" i="17" s="1"/>
  <c r="S417" i="17" s="1"/>
  <c r="S418" i="17" s="1"/>
  <c r="S419" i="17" s="1"/>
  <c r="S420" i="17" s="1"/>
  <c r="S421" i="17" s="1"/>
  <c r="S422" i="17" s="1"/>
  <c r="S423" i="17" s="1"/>
  <c r="S424" i="17" s="1"/>
  <c r="S425" i="17" s="1"/>
  <c r="S426" i="17" s="1"/>
  <c r="S427" i="17" s="1"/>
  <c r="S428" i="17" s="1"/>
  <c r="S429" i="17" s="1"/>
  <c r="S430" i="17" s="1"/>
  <c r="S431" i="17" s="1"/>
  <c r="S432" i="17" s="1"/>
  <c r="S433" i="17" s="1"/>
  <c r="S434" i="17" s="1"/>
  <c r="S435" i="17" s="1"/>
  <c r="S436" i="17" s="1"/>
  <c r="S437" i="17" s="1"/>
  <c r="S438" i="17" s="1"/>
  <c r="S439" i="17" s="1"/>
  <c r="S440" i="17" s="1"/>
  <c r="S441" i="17" s="1"/>
  <c r="S442" i="17" s="1"/>
  <c r="S443" i="17" s="1"/>
  <c r="S444" i="17" s="1"/>
  <c r="S445" i="17" s="1"/>
  <c r="S446" i="17" s="1"/>
  <c r="S447" i="17" s="1"/>
  <c r="S448" i="17" s="1"/>
  <c r="S449" i="17" s="1"/>
  <c r="S450" i="17" s="1"/>
  <c r="S451" i="17" s="1"/>
  <c r="S452" i="17" s="1"/>
  <c r="S453" i="17" s="1"/>
  <c r="S454" i="17" s="1"/>
  <c r="S455" i="17" s="1"/>
  <c r="S456" i="17" s="1"/>
  <c r="S457" i="17" s="1"/>
  <c r="S458" i="17" s="1"/>
  <c r="S459" i="17" s="1"/>
  <c r="S460" i="17" s="1"/>
  <c r="S461" i="17" s="1"/>
  <c r="S462" i="17" s="1"/>
  <c r="S463" i="17" s="1"/>
  <c r="S464" i="17" s="1"/>
  <c r="S465" i="17" s="1"/>
  <c r="S466" i="17" s="1"/>
  <c r="S467" i="17" s="1"/>
  <c r="S468" i="17" s="1"/>
  <c r="S469" i="17" s="1"/>
  <c r="S470" i="17" s="1"/>
  <c r="S471" i="17" s="1"/>
  <c r="S472" i="17" s="1"/>
  <c r="S473" i="17" s="1"/>
  <c r="S474" i="17" s="1"/>
  <c r="S475" i="17" s="1"/>
  <c r="S476" i="17" s="1"/>
  <c r="S477" i="17" s="1"/>
  <c r="S478" i="17" s="1"/>
  <c r="S479" i="17" s="1"/>
  <c r="S480" i="17" s="1"/>
  <c r="S481" i="17" s="1"/>
  <c r="S482" i="17" s="1"/>
  <c r="S483" i="17" s="1"/>
  <c r="S484" i="17" s="1"/>
  <c r="S485" i="17" s="1"/>
  <c r="S486" i="17" s="1"/>
  <c r="S487" i="17" s="1"/>
  <c r="S488" i="17" s="1"/>
  <c r="S489" i="17" s="1"/>
  <c r="S490" i="17" s="1"/>
  <c r="S491" i="17" s="1"/>
  <c r="S492" i="17" s="1"/>
  <c r="S493" i="17" s="1"/>
  <c r="S494" i="17" s="1"/>
  <c r="S495" i="17" s="1"/>
  <c r="S496" i="17" s="1"/>
  <c r="S497" i="17" s="1"/>
  <c r="S498" i="17" s="1"/>
  <c r="S499" i="17" s="1"/>
  <c r="S500" i="17" s="1"/>
  <c r="S501" i="17" s="1"/>
  <c r="S502" i="17" s="1"/>
  <c r="S503" i="17" s="1"/>
  <c r="S504" i="17" s="1"/>
  <c r="S505" i="17" s="1"/>
  <c r="S506" i="17" s="1"/>
  <c r="S507" i="17" s="1"/>
  <c r="S508" i="17" s="1"/>
  <c r="S509" i="17" s="1"/>
  <c r="S510" i="17" s="1"/>
  <c r="S511" i="17" s="1"/>
  <c r="S512" i="17" s="1"/>
  <c r="S513" i="17" s="1"/>
  <c r="S514" i="17" s="1"/>
  <c r="S515" i="17" s="1"/>
  <c r="S516" i="17" s="1"/>
  <c r="S517" i="17" s="1"/>
  <c r="S518" i="17" s="1"/>
  <c r="S519" i="17" s="1"/>
  <c r="S520" i="17" s="1"/>
  <c r="S521" i="17" s="1"/>
  <c r="S522" i="17" s="1"/>
  <c r="S523" i="17" s="1"/>
  <c r="S524" i="17" s="1"/>
  <c r="S525" i="17" s="1"/>
  <c r="S526" i="17" s="1"/>
  <c r="S527" i="17" s="1"/>
  <c r="S528" i="17" s="1"/>
  <c r="S529" i="17" s="1"/>
  <c r="S530" i="17" s="1"/>
  <c r="S531" i="17" s="1"/>
  <c r="S532" i="17" s="1"/>
  <c r="S533" i="17" s="1"/>
  <c r="S534" i="17" s="1"/>
  <c r="S535" i="17" s="1"/>
  <c r="S536" i="17" s="1"/>
  <c r="S537" i="17" s="1"/>
  <c r="S538" i="17" s="1"/>
  <c r="S539" i="17" s="1"/>
  <c r="S540" i="17" s="1"/>
  <c r="S541" i="17" s="1"/>
  <c r="S542" i="17" s="1"/>
  <c r="S543" i="17" s="1"/>
  <c r="S544" i="17" s="1"/>
  <c r="S545" i="17" s="1"/>
  <c r="S546" i="17" s="1"/>
  <c r="S547" i="17" s="1"/>
  <c r="S548" i="17" s="1"/>
  <c r="S549" i="17" s="1"/>
  <c r="S550" i="17" s="1"/>
  <c r="S551" i="17" s="1"/>
  <c r="S552" i="17" s="1"/>
  <c r="S553" i="17" s="1"/>
  <c r="S554" i="17" s="1"/>
  <c r="S555" i="17" s="1"/>
  <c r="S556" i="17" s="1"/>
  <c r="S557" i="17" s="1"/>
  <c r="S558" i="17" s="1"/>
  <c r="S559" i="17" s="1"/>
  <c r="S560" i="17" s="1"/>
  <c r="S561" i="17" s="1"/>
  <c r="S562" i="17" s="1"/>
  <c r="S563" i="17" s="1"/>
  <c r="S564" i="17" s="1"/>
  <c r="S565" i="17" s="1"/>
  <c r="S566" i="17" s="1"/>
  <c r="S567" i="17" s="1"/>
  <c r="S568" i="17" s="1"/>
  <c r="S569" i="17" s="1"/>
  <c r="S570" i="17" s="1"/>
  <c r="S571" i="17" s="1"/>
  <c r="S572" i="17" s="1"/>
  <c r="S573" i="17" s="1"/>
  <c r="S574" i="17" s="1"/>
  <c r="S575" i="17" s="1"/>
  <c r="S576" i="17" s="1"/>
  <c r="S577" i="17" s="1"/>
  <c r="S578" i="17" s="1"/>
  <c r="S579" i="17" s="1"/>
  <c r="S580" i="17" s="1"/>
  <c r="S581" i="17" s="1"/>
  <c r="S582" i="17" s="1"/>
  <c r="S583" i="17" s="1"/>
  <c r="S584" i="17" s="1"/>
  <c r="S585" i="17" s="1"/>
  <c r="S586" i="17" s="1"/>
  <c r="S587" i="17" s="1"/>
  <c r="S588" i="17" s="1"/>
  <c r="S589" i="17" s="1"/>
  <c r="S590" i="17" s="1"/>
  <c r="S591" i="17" s="1"/>
  <c r="S592" i="17" s="1"/>
  <c r="S593" i="17" s="1"/>
  <c r="S594" i="17" s="1"/>
  <c r="S595" i="17" s="1"/>
  <c r="S596" i="17" s="1"/>
  <c r="S597" i="17" s="1"/>
  <c r="S598" i="17" s="1"/>
  <c r="S599" i="17" s="1"/>
  <c r="S600" i="17" s="1"/>
  <c r="S601" i="17" s="1"/>
  <c r="S602" i="17" s="1"/>
  <c r="S603" i="17" s="1"/>
  <c r="S604" i="17" s="1"/>
  <c r="S605" i="17" s="1"/>
  <c r="S606" i="17" s="1"/>
  <c r="S607" i="17" s="1"/>
  <c r="S608" i="17" s="1"/>
  <c r="S609" i="17" s="1"/>
  <c r="S610" i="17" s="1"/>
  <c r="S611" i="17" s="1"/>
  <c r="S612" i="17" s="1"/>
  <c r="S613" i="17" s="1"/>
  <c r="S614" i="17" s="1"/>
  <c r="S615" i="17" s="1"/>
  <c r="S616" i="17" s="1"/>
  <c r="S617" i="17" s="1"/>
  <c r="S618" i="17" s="1"/>
  <c r="S619" i="17" s="1"/>
  <c r="S620" i="17" s="1"/>
  <c r="S621" i="17" s="1"/>
  <c r="S622" i="17" s="1"/>
  <c r="T13" i="17"/>
  <c r="T14" i="17" s="1"/>
  <c r="T15" i="17" s="1"/>
  <c r="T16" i="17" s="1"/>
  <c r="T17" i="17" s="1"/>
  <c r="T18" i="17" s="1"/>
  <c r="T19" i="17" s="1"/>
  <c r="T20" i="17" s="1"/>
  <c r="T21" i="17" s="1"/>
  <c r="T22" i="17" s="1"/>
  <c r="T23" i="17" s="1"/>
  <c r="T24" i="17" s="1"/>
  <c r="T25" i="17" s="1"/>
  <c r="T26" i="17" s="1"/>
  <c r="T27" i="17" s="1"/>
  <c r="T28" i="17" s="1"/>
  <c r="T29" i="17" s="1"/>
  <c r="T30" i="17" s="1"/>
  <c r="T31" i="17" s="1"/>
  <c r="T32" i="17" s="1"/>
  <c r="T33" i="17" s="1"/>
  <c r="T34" i="17" s="1"/>
  <c r="T35" i="17" s="1"/>
  <c r="T36" i="17" s="1"/>
  <c r="T37" i="17" s="1"/>
  <c r="T38" i="17" s="1"/>
  <c r="T39" i="17" s="1"/>
  <c r="T40" i="17" s="1"/>
  <c r="T41" i="17" s="1"/>
  <c r="T42" i="17" s="1"/>
  <c r="T43" i="17" s="1"/>
  <c r="T44" i="17" s="1"/>
  <c r="T45" i="17" s="1"/>
  <c r="T46" i="17" s="1"/>
  <c r="T47" i="17" s="1"/>
  <c r="T48" i="17" s="1"/>
  <c r="T49" i="17" s="1"/>
  <c r="T50" i="17" s="1"/>
  <c r="T51" i="17" s="1"/>
  <c r="T52" i="17" s="1"/>
  <c r="T53" i="17" s="1"/>
  <c r="T54" i="17" s="1"/>
  <c r="T55" i="17" s="1"/>
  <c r="T56" i="17" s="1"/>
  <c r="T57" i="17" s="1"/>
  <c r="T58" i="17" s="1"/>
  <c r="T59" i="17" s="1"/>
  <c r="T60" i="17" s="1"/>
  <c r="T61" i="17" s="1"/>
  <c r="T62" i="17" s="1"/>
  <c r="T63" i="17" s="1"/>
  <c r="T64" i="17" s="1"/>
  <c r="T65" i="17" s="1"/>
  <c r="T66" i="17" s="1"/>
  <c r="T67" i="17" s="1"/>
  <c r="T68" i="17" s="1"/>
  <c r="T69" i="17" s="1"/>
  <c r="T70" i="17" s="1"/>
  <c r="T71" i="17" s="1"/>
  <c r="T72" i="17" s="1"/>
  <c r="T73" i="17" s="1"/>
  <c r="T74" i="17" s="1"/>
  <c r="T75" i="17" s="1"/>
  <c r="T76" i="17" s="1"/>
  <c r="T77" i="17" s="1"/>
  <c r="T78" i="17" s="1"/>
  <c r="T79" i="17" s="1"/>
  <c r="T80" i="17" s="1"/>
  <c r="T81" i="17" s="1"/>
  <c r="T82" i="17" s="1"/>
  <c r="T83" i="17" s="1"/>
  <c r="T84" i="17" s="1"/>
  <c r="T85" i="17" s="1"/>
  <c r="T86" i="17" s="1"/>
  <c r="T87" i="17" s="1"/>
  <c r="T88" i="17" s="1"/>
  <c r="T89" i="17" s="1"/>
  <c r="T90" i="17" s="1"/>
  <c r="T91" i="17" s="1"/>
  <c r="T92" i="17" s="1"/>
  <c r="T93" i="17" s="1"/>
  <c r="T94" i="17" s="1"/>
  <c r="T95" i="17" s="1"/>
  <c r="T96" i="17" s="1"/>
  <c r="T97" i="17" s="1"/>
  <c r="T98" i="17" s="1"/>
  <c r="T99" i="17" s="1"/>
  <c r="T100" i="17" s="1"/>
  <c r="T101" i="17" s="1"/>
  <c r="T102" i="17" s="1"/>
  <c r="T103" i="17" s="1"/>
  <c r="T104" i="17" s="1"/>
  <c r="T105" i="17" s="1"/>
  <c r="T106" i="17" s="1"/>
  <c r="T107" i="17" s="1"/>
  <c r="T108" i="17" s="1"/>
  <c r="T109" i="17" s="1"/>
  <c r="T110" i="17" s="1"/>
  <c r="T111" i="17" s="1"/>
  <c r="T112" i="17" s="1"/>
  <c r="T113" i="17" s="1"/>
  <c r="T114" i="17" s="1"/>
  <c r="T115" i="17" s="1"/>
  <c r="T116" i="17" s="1"/>
  <c r="T117" i="17" s="1"/>
  <c r="T118" i="17" s="1"/>
  <c r="T119" i="17" s="1"/>
  <c r="T120" i="17" s="1"/>
  <c r="T121" i="17" s="1"/>
  <c r="T122" i="17" s="1"/>
  <c r="T123" i="17" s="1"/>
  <c r="T124" i="17" s="1"/>
  <c r="T125" i="17" s="1"/>
  <c r="T126" i="17" s="1"/>
  <c r="T127" i="17" s="1"/>
  <c r="T128" i="17" s="1"/>
  <c r="T129" i="17" s="1"/>
  <c r="T130" i="17" s="1"/>
  <c r="T131" i="17" s="1"/>
  <c r="T132" i="17" s="1"/>
  <c r="T133" i="17" s="1"/>
  <c r="T134" i="17" s="1"/>
  <c r="T135" i="17" s="1"/>
  <c r="T136" i="17" s="1"/>
  <c r="T137" i="17" s="1"/>
  <c r="T138" i="17" s="1"/>
  <c r="T139" i="17" s="1"/>
  <c r="T140" i="17" s="1"/>
  <c r="T141" i="17" s="1"/>
  <c r="T142" i="17" s="1"/>
  <c r="T143" i="17" s="1"/>
  <c r="T144" i="17" s="1"/>
  <c r="T145" i="17" s="1"/>
  <c r="T146" i="17" s="1"/>
  <c r="T147" i="17" s="1"/>
  <c r="T148" i="17" s="1"/>
  <c r="T149" i="17" s="1"/>
  <c r="T150" i="17" s="1"/>
  <c r="T151" i="17" s="1"/>
  <c r="T152" i="17" s="1"/>
  <c r="T153" i="17" s="1"/>
  <c r="T154" i="17" s="1"/>
  <c r="T155" i="17" s="1"/>
  <c r="T156" i="17" s="1"/>
  <c r="T157" i="17" s="1"/>
  <c r="T158" i="17" s="1"/>
  <c r="T159" i="17" s="1"/>
  <c r="T160" i="17" s="1"/>
  <c r="T161" i="17" s="1"/>
  <c r="T162" i="17" s="1"/>
  <c r="T163" i="17" s="1"/>
  <c r="T164" i="17" s="1"/>
  <c r="T165" i="17" s="1"/>
  <c r="T166" i="17" s="1"/>
  <c r="T167" i="17" s="1"/>
  <c r="T168" i="17" s="1"/>
  <c r="T169" i="17" s="1"/>
  <c r="T170" i="17" s="1"/>
  <c r="T171" i="17" s="1"/>
  <c r="T172" i="17" s="1"/>
  <c r="T173" i="17" s="1"/>
  <c r="T174" i="17" s="1"/>
  <c r="T175" i="17" s="1"/>
  <c r="T176" i="17" s="1"/>
  <c r="T177" i="17" s="1"/>
  <c r="T178" i="17" s="1"/>
  <c r="T179" i="17" s="1"/>
  <c r="T180" i="17" s="1"/>
  <c r="T181" i="17" s="1"/>
  <c r="T182" i="17" s="1"/>
  <c r="T183" i="17" s="1"/>
  <c r="T184" i="17" s="1"/>
  <c r="T185" i="17" s="1"/>
  <c r="T186" i="17" s="1"/>
  <c r="T187" i="17" s="1"/>
  <c r="T188" i="17" s="1"/>
  <c r="T189" i="17" s="1"/>
  <c r="T190" i="17" s="1"/>
  <c r="T191" i="17" s="1"/>
  <c r="T192" i="17" s="1"/>
  <c r="T193" i="17" s="1"/>
  <c r="T194" i="17" s="1"/>
  <c r="T195" i="17" s="1"/>
  <c r="T196" i="17" s="1"/>
  <c r="T197" i="17" s="1"/>
  <c r="T198" i="17" s="1"/>
  <c r="T199" i="17" s="1"/>
  <c r="T200" i="17" s="1"/>
  <c r="T201" i="17" s="1"/>
  <c r="T202" i="17" s="1"/>
  <c r="T203" i="17" s="1"/>
  <c r="T204" i="17" s="1"/>
  <c r="T205" i="17" s="1"/>
  <c r="T206" i="17" s="1"/>
  <c r="T207" i="17" s="1"/>
  <c r="T208" i="17" s="1"/>
  <c r="T209" i="17" s="1"/>
  <c r="T210" i="17" s="1"/>
  <c r="T211" i="17" s="1"/>
  <c r="T212" i="17" s="1"/>
  <c r="T213" i="17" s="1"/>
  <c r="T214" i="17" s="1"/>
  <c r="T215" i="17" s="1"/>
  <c r="T216" i="17" s="1"/>
  <c r="T217" i="17" s="1"/>
  <c r="T218" i="17" s="1"/>
  <c r="T219" i="17" s="1"/>
  <c r="T220" i="17" s="1"/>
  <c r="T221" i="17" s="1"/>
  <c r="T222" i="17" s="1"/>
  <c r="T223" i="17" s="1"/>
  <c r="T224" i="17" s="1"/>
  <c r="T225" i="17" s="1"/>
  <c r="T226" i="17" s="1"/>
  <c r="T227" i="17" s="1"/>
  <c r="T228" i="17" s="1"/>
  <c r="T229" i="17" s="1"/>
  <c r="T230" i="17" s="1"/>
  <c r="T231" i="17" s="1"/>
  <c r="T232" i="17" s="1"/>
  <c r="T233" i="17" s="1"/>
  <c r="T234" i="17" s="1"/>
  <c r="T235" i="17" s="1"/>
  <c r="T236" i="17" s="1"/>
  <c r="T237" i="17" s="1"/>
  <c r="T238" i="17" s="1"/>
  <c r="T239" i="17" s="1"/>
  <c r="T240" i="17" s="1"/>
  <c r="T241" i="17" s="1"/>
  <c r="T242" i="17" s="1"/>
  <c r="T243" i="17" s="1"/>
  <c r="T244" i="17" s="1"/>
  <c r="T245" i="17" s="1"/>
  <c r="T246" i="17" s="1"/>
  <c r="T247" i="17" s="1"/>
  <c r="T248" i="17" s="1"/>
  <c r="T249" i="17" s="1"/>
  <c r="T250" i="17" s="1"/>
  <c r="T251" i="17" s="1"/>
  <c r="T252" i="17" s="1"/>
  <c r="T253" i="17" s="1"/>
  <c r="T254" i="17" s="1"/>
  <c r="T255" i="17" s="1"/>
  <c r="T256" i="17" s="1"/>
  <c r="T257" i="17" s="1"/>
  <c r="T258" i="17" s="1"/>
  <c r="T259" i="17" s="1"/>
  <c r="T260" i="17" s="1"/>
  <c r="T261" i="17" s="1"/>
  <c r="T262" i="17" s="1"/>
  <c r="T263" i="17" s="1"/>
  <c r="T264" i="17" s="1"/>
  <c r="T265" i="17" s="1"/>
  <c r="T266" i="17" s="1"/>
  <c r="T267" i="17" s="1"/>
  <c r="T268" i="17" s="1"/>
  <c r="T269" i="17" s="1"/>
  <c r="T270" i="17" s="1"/>
  <c r="T271" i="17" s="1"/>
  <c r="T272" i="17" s="1"/>
  <c r="T273" i="17" s="1"/>
  <c r="T274" i="17" s="1"/>
  <c r="T275" i="17" s="1"/>
  <c r="T276" i="17" s="1"/>
  <c r="T277" i="17" s="1"/>
  <c r="T278" i="17" s="1"/>
  <c r="T279" i="17" s="1"/>
  <c r="T280" i="17" s="1"/>
  <c r="T281" i="17" s="1"/>
  <c r="T282" i="17" s="1"/>
  <c r="T283" i="17" s="1"/>
  <c r="T284" i="17" s="1"/>
  <c r="T285" i="17" s="1"/>
  <c r="T286" i="17" s="1"/>
  <c r="T287" i="17" s="1"/>
  <c r="T288" i="17" s="1"/>
  <c r="T289" i="17" s="1"/>
  <c r="T290" i="17" s="1"/>
  <c r="T291" i="17" s="1"/>
  <c r="T292" i="17" s="1"/>
  <c r="T293" i="17" s="1"/>
  <c r="T294" i="17" s="1"/>
  <c r="T295" i="17" s="1"/>
  <c r="T296" i="17" s="1"/>
  <c r="T297" i="17" s="1"/>
  <c r="T298" i="17" s="1"/>
  <c r="T299" i="17" s="1"/>
  <c r="T300" i="17" s="1"/>
  <c r="T301" i="17" s="1"/>
  <c r="T302" i="17" s="1"/>
  <c r="T303" i="17" s="1"/>
  <c r="T304" i="17" s="1"/>
  <c r="T305" i="17" s="1"/>
  <c r="T306" i="17" s="1"/>
  <c r="T307" i="17" s="1"/>
  <c r="T308" i="17" s="1"/>
  <c r="T309" i="17" s="1"/>
  <c r="T310" i="17" s="1"/>
  <c r="T311" i="17" s="1"/>
  <c r="T312" i="17" s="1"/>
  <c r="T313" i="17" s="1"/>
  <c r="T314" i="17" s="1"/>
  <c r="T315" i="17" s="1"/>
  <c r="T316" i="17" s="1"/>
  <c r="T317" i="17" s="1"/>
  <c r="T318" i="17" s="1"/>
  <c r="T319" i="17" s="1"/>
  <c r="T320" i="17" s="1"/>
  <c r="T321" i="17" s="1"/>
  <c r="T322" i="17" s="1"/>
  <c r="T323" i="17" s="1"/>
  <c r="T324" i="17" s="1"/>
  <c r="T325" i="17" s="1"/>
  <c r="T326" i="17" s="1"/>
  <c r="T327" i="17" s="1"/>
  <c r="T328" i="17" s="1"/>
  <c r="T329" i="17" s="1"/>
  <c r="T330" i="17" s="1"/>
  <c r="T331" i="17" s="1"/>
  <c r="T332" i="17" s="1"/>
  <c r="T333" i="17" s="1"/>
  <c r="T334" i="17" s="1"/>
  <c r="T335" i="17" s="1"/>
  <c r="T336" i="17" s="1"/>
  <c r="T337" i="17" s="1"/>
  <c r="T338" i="17" s="1"/>
  <c r="T339" i="17" s="1"/>
  <c r="T340" i="17" s="1"/>
  <c r="T341" i="17" s="1"/>
  <c r="T342" i="17" s="1"/>
  <c r="T343" i="17" s="1"/>
  <c r="T344" i="17" s="1"/>
  <c r="T345" i="17" s="1"/>
  <c r="T346" i="17" s="1"/>
  <c r="T347" i="17" s="1"/>
  <c r="T348" i="17" s="1"/>
  <c r="T349" i="17" s="1"/>
  <c r="T350" i="17" s="1"/>
  <c r="T351" i="17" s="1"/>
  <c r="T352" i="17" s="1"/>
  <c r="T353" i="17" s="1"/>
  <c r="T354" i="17" s="1"/>
  <c r="T355" i="17" s="1"/>
  <c r="T356" i="17" s="1"/>
  <c r="T357" i="17" s="1"/>
  <c r="T358" i="17" s="1"/>
  <c r="T359" i="17" s="1"/>
  <c r="T360" i="17" s="1"/>
  <c r="T361" i="17" s="1"/>
  <c r="T362" i="17" s="1"/>
  <c r="T363" i="17" s="1"/>
  <c r="T364" i="17" s="1"/>
  <c r="T365" i="17" s="1"/>
  <c r="T366" i="17" s="1"/>
  <c r="T367" i="17" s="1"/>
  <c r="T368" i="17" s="1"/>
  <c r="T369" i="17" s="1"/>
  <c r="T370" i="17" s="1"/>
  <c r="T371" i="17" s="1"/>
  <c r="T372" i="17" s="1"/>
  <c r="T373" i="17" s="1"/>
  <c r="T374" i="17" s="1"/>
  <c r="T375" i="17" s="1"/>
  <c r="T376" i="17" s="1"/>
  <c r="T377" i="17" s="1"/>
  <c r="T378" i="17" s="1"/>
  <c r="T379" i="17" s="1"/>
  <c r="T380" i="17" s="1"/>
  <c r="T381" i="17" s="1"/>
  <c r="T382" i="17" s="1"/>
  <c r="T383" i="17" s="1"/>
  <c r="T384" i="17" s="1"/>
  <c r="T385" i="17" s="1"/>
  <c r="T386" i="17" s="1"/>
  <c r="T387" i="17" s="1"/>
  <c r="T388" i="17" s="1"/>
  <c r="T389" i="17" s="1"/>
  <c r="T390" i="17" s="1"/>
  <c r="T391" i="17" s="1"/>
  <c r="T392" i="17" s="1"/>
  <c r="T393" i="17" s="1"/>
  <c r="T394" i="17" s="1"/>
  <c r="T395" i="17" s="1"/>
  <c r="T396" i="17" s="1"/>
  <c r="T397" i="17" s="1"/>
  <c r="T398" i="17" s="1"/>
  <c r="T399" i="17" s="1"/>
  <c r="T400" i="17" s="1"/>
  <c r="T401" i="17" s="1"/>
  <c r="T402" i="17" s="1"/>
  <c r="T403" i="17" s="1"/>
  <c r="T404" i="17" s="1"/>
  <c r="T405" i="17" s="1"/>
  <c r="T406" i="17" s="1"/>
  <c r="T407" i="17" s="1"/>
  <c r="T408" i="17" s="1"/>
  <c r="T409" i="17" s="1"/>
  <c r="T410" i="17" s="1"/>
  <c r="T411" i="17" s="1"/>
  <c r="T412" i="17" s="1"/>
  <c r="T413" i="17" s="1"/>
  <c r="T414" i="17" s="1"/>
  <c r="T415" i="17" s="1"/>
  <c r="T416" i="17" s="1"/>
  <c r="T417" i="17" s="1"/>
  <c r="T418" i="17" s="1"/>
  <c r="T419" i="17" s="1"/>
  <c r="T420" i="17" s="1"/>
  <c r="T421" i="17" s="1"/>
  <c r="T422" i="17" s="1"/>
  <c r="T423" i="17" s="1"/>
  <c r="T424" i="17" s="1"/>
  <c r="T425" i="17" s="1"/>
  <c r="T426" i="17" s="1"/>
  <c r="T427" i="17" s="1"/>
  <c r="T428" i="17" s="1"/>
  <c r="T429" i="17" s="1"/>
  <c r="T430" i="17" s="1"/>
  <c r="T431" i="17" s="1"/>
  <c r="T432" i="17" s="1"/>
  <c r="T433" i="17" s="1"/>
  <c r="T434" i="17" s="1"/>
  <c r="T435" i="17" s="1"/>
  <c r="T436" i="17" s="1"/>
  <c r="T437" i="17" s="1"/>
  <c r="T438" i="17" s="1"/>
  <c r="T439" i="17" s="1"/>
  <c r="T440" i="17" s="1"/>
  <c r="T441" i="17" s="1"/>
  <c r="T442" i="17" s="1"/>
  <c r="T443" i="17" s="1"/>
  <c r="T444" i="17" s="1"/>
  <c r="T445" i="17" s="1"/>
  <c r="T446" i="17" s="1"/>
  <c r="T447" i="17" s="1"/>
  <c r="T448" i="17" s="1"/>
  <c r="T449" i="17" s="1"/>
  <c r="T450" i="17" s="1"/>
  <c r="T451" i="17" s="1"/>
  <c r="T452" i="17" s="1"/>
  <c r="T453" i="17" s="1"/>
  <c r="T454" i="17" s="1"/>
  <c r="T455" i="17" s="1"/>
  <c r="T456" i="17" s="1"/>
  <c r="T457" i="17" s="1"/>
  <c r="T458" i="17" s="1"/>
  <c r="T459" i="17" s="1"/>
  <c r="T460" i="17" s="1"/>
  <c r="T461" i="17" s="1"/>
  <c r="T462" i="17" s="1"/>
  <c r="T463" i="17" s="1"/>
  <c r="T464" i="17" s="1"/>
  <c r="T465" i="17" s="1"/>
  <c r="T466" i="17" s="1"/>
  <c r="T467" i="17" s="1"/>
  <c r="T468" i="17" s="1"/>
  <c r="T469" i="17" s="1"/>
  <c r="T470" i="17" s="1"/>
  <c r="T471" i="17" s="1"/>
  <c r="T472" i="17" s="1"/>
  <c r="T473" i="17" s="1"/>
  <c r="T474" i="17" s="1"/>
  <c r="T475" i="17" s="1"/>
  <c r="T476" i="17" s="1"/>
  <c r="T477" i="17" s="1"/>
  <c r="T478" i="17" s="1"/>
  <c r="T479" i="17" s="1"/>
  <c r="T480" i="17" s="1"/>
  <c r="T481" i="17" s="1"/>
  <c r="T482" i="17" s="1"/>
  <c r="T483" i="17" s="1"/>
  <c r="T484" i="17" s="1"/>
  <c r="T485" i="17" s="1"/>
  <c r="T486" i="17" s="1"/>
  <c r="T487" i="17" s="1"/>
  <c r="T488" i="17" s="1"/>
  <c r="T489" i="17" s="1"/>
  <c r="T490" i="17" s="1"/>
  <c r="T491" i="17" s="1"/>
  <c r="T492" i="17" s="1"/>
  <c r="T493" i="17" s="1"/>
  <c r="T494" i="17" s="1"/>
  <c r="T495" i="17" s="1"/>
  <c r="T496" i="17" s="1"/>
  <c r="T497" i="17" s="1"/>
  <c r="T498" i="17" s="1"/>
  <c r="T499" i="17" s="1"/>
  <c r="T500" i="17" s="1"/>
  <c r="T501" i="17" s="1"/>
  <c r="T502" i="17" s="1"/>
  <c r="T503" i="17" s="1"/>
  <c r="T504" i="17" s="1"/>
  <c r="T505" i="17" s="1"/>
  <c r="T506" i="17" s="1"/>
  <c r="T507" i="17" s="1"/>
  <c r="T508" i="17" s="1"/>
  <c r="T509" i="17" s="1"/>
  <c r="T510" i="17" s="1"/>
  <c r="T511" i="17" s="1"/>
  <c r="T512" i="17" s="1"/>
  <c r="T513" i="17" s="1"/>
  <c r="T514" i="17" s="1"/>
  <c r="T515" i="17" s="1"/>
  <c r="T516" i="17" s="1"/>
  <c r="T517" i="17" s="1"/>
  <c r="T518" i="17" s="1"/>
  <c r="T519" i="17" s="1"/>
  <c r="T520" i="17" s="1"/>
  <c r="T521" i="17" s="1"/>
  <c r="T522" i="17" s="1"/>
  <c r="T523" i="17" s="1"/>
  <c r="T524" i="17" s="1"/>
  <c r="T525" i="17" s="1"/>
  <c r="T526" i="17" s="1"/>
  <c r="T527" i="17" s="1"/>
  <c r="T528" i="17" s="1"/>
  <c r="T529" i="17" s="1"/>
  <c r="T530" i="17" s="1"/>
  <c r="T531" i="17" s="1"/>
  <c r="T532" i="17" s="1"/>
  <c r="T533" i="17" s="1"/>
  <c r="T534" i="17" s="1"/>
  <c r="T535" i="17" s="1"/>
  <c r="T536" i="17" s="1"/>
  <c r="T537" i="17" s="1"/>
  <c r="T538" i="17" s="1"/>
  <c r="T539" i="17" s="1"/>
  <c r="T540" i="17" s="1"/>
  <c r="T541" i="17" s="1"/>
  <c r="T542" i="17" s="1"/>
  <c r="T543" i="17" s="1"/>
  <c r="T544" i="17" s="1"/>
  <c r="T545" i="17" s="1"/>
  <c r="T546" i="17" s="1"/>
  <c r="T547" i="17" s="1"/>
  <c r="T548" i="17" s="1"/>
  <c r="T549" i="17" s="1"/>
  <c r="T550" i="17" s="1"/>
  <c r="T551" i="17" s="1"/>
  <c r="T552" i="17" s="1"/>
  <c r="T553" i="17" s="1"/>
  <c r="T554" i="17" s="1"/>
  <c r="T555" i="17" s="1"/>
  <c r="T556" i="17" s="1"/>
  <c r="T557" i="17" s="1"/>
  <c r="T558" i="17" s="1"/>
  <c r="T559" i="17" s="1"/>
  <c r="T560" i="17" s="1"/>
  <c r="T561" i="17" s="1"/>
  <c r="T562" i="17" s="1"/>
  <c r="T563" i="17" s="1"/>
  <c r="T564" i="17" s="1"/>
  <c r="T565" i="17" s="1"/>
  <c r="T566" i="17" s="1"/>
  <c r="T567" i="17" s="1"/>
  <c r="T568" i="17" s="1"/>
  <c r="T569" i="17" s="1"/>
  <c r="T570" i="17" s="1"/>
  <c r="T571" i="17" s="1"/>
  <c r="T572" i="17" s="1"/>
  <c r="T573" i="17" s="1"/>
  <c r="T574" i="17" s="1"/>
  <c r="T575" i="17" s="1"/>
  <c r="T576" i="17" s="1"/>
  <c r="T577" i="17" s="1"/>
  <c r="T578" i="17" s="1"/>
  <c r="T579" i="17" s="1"/>
  <c r="T580" i="17" s="1"/>
  <c r="T581" i="17" s="1"/>
  <c r="T582" i="17" s="1"/>
  <c r="T583" i="17" s="1"/>
  <c r="T584" i="17" s="1"/>
  <c r="T585" i="17" s="1"/>
  <c r="T586" i="17" s="1"/>
  <c r="T587" i="17" s="1"/>
  <c r="T588" i="17" s="1"/>
  <c r="T589" i="17" s="1"/>
  <c r="T590" i="17" s="1"/>
  <c r="T591" i="17" s="1"/>
  <c r="T592" i="17" s="1"/>
  <c r="T593" i="17" s="1"/>
  <c r="T594" i="17" s="1"/>
  <c r="T595" i="17" s="1"/>
  <c r="T596" i="17" s="1"/>
  <c r="T597" i="17" s="1"/>
  <c r="T598" i="17" s="1"/>
  <c r="T599" i="17" s="1"/>
  <c r="T600" i="17" s="1"/>
  <c r="T601" i="17" s="1"/>
  <c r="T602" i="17" s="1"/>
  <c r="T603" i="17" s="1"/>
  <c r="T604" i="17" s="1"/>
  <c r="T605" i="17" s="1"/>
  <c r="T606" i="17" s="1"/>
  <c r="T607" i="17" s="1"/>
  <c r="T608" i="17" s="1"/>
  <c r="T609" i="17" s="1"/>
  <c r="T610" i="17" s="1"/>
  <c r="T611" i="17" s="1"/>
  <c r="T612" i="17" s="1"/>
  <c r="T613" i="17" s="1"/>
  <c r="T614" i="17" s="1"/>
  <c r="T615" i="17" s="1"/>
  <c r="T616" i="17" s="1"/>
  <c r="T617" i="17" s="1"/>
  <c r="T618" i="17" s="1"/>
  <c r="T619" i="17" s="1"/>
  <c r="T620" i="17" s="1"/>
  <c r="T621" i="17" s="1"/>
  <c r="T622" i="17" s="1"/>
  <c r="U13" i="17"/>
  <c r="U14" i="17" s="1"/>
  <c r="U15" i="17" s="1"/>
  <c r="U16" i="17" s="1"/>
  <c r="U17" i="17" s="1"/>
  <c r="U18" i="17" s="1"/>
  <c r="U19" i="17" s="1"/>
  <c r="U20" i="17" s="1"/>
  <c r="U21" i="17" s="1"/>
  <c r="U22" i="17" s="1"/>
  <c r="U23" i="17" s="1"/>
  <c r="U24" i="17" s="1"/>
  <c r="U25" i="17" s="1"/>
  <c r="U26" i="17" s="1"/>
  <c r="U27" i="17" s="1"/>
  <c r="U28" i="17" s="1"/>
  <c r="U29" i="17" s="1"/>
  <c r="U30" i="17" s="1"/>
  <c r="U31" i="17" s="1"/>
  <c r="U32" i="17" s="1"/>
  <c r="U33" i="17" s="1"/>
  <c r="U34" i="17" s="1"/>
  <c r="U35" i="17" s="1"/>
  <c r="U36" i="17" s="1"/>
  <c r="U37" i="17" s="1"/>
  <c r="U38" i="17" s="1"/>
  <c r="U39" i="17" s="1"/>
  <c r="U40" i="17" s="1"/>
  <c r="U41" i="17" s="1"/>
  <c r="U42" i="17" s="1"/>
  <c r="U43" i="17" s="1"/>
  <c r="U44" i="17" s="1"/>
  <c r="U45" i="17" s="1"/>
  <c r="U46" i="17" s="1"/>
  <c r="U47" i="17" s="1"/>
  <c r="U48" i="17" s="1"/>
  <c r="U49" i="17" s="1"/>
  <c r="U50" i="17" s="1"/>
  <c r="U51" i="17" s="1"/>
  <c r="U52" i="17" s="1"/>
  <c r="U53" i="17" s="1"/>
  <c r="U54" i="17" s="1"/>
  <c r="U55" i="17" s="1"/>
  <c r="U56" i="17" s="1"/>
  <c r="U57" i="17" s="1"/>
  <c r="U58" i="17" s="1"/>
  <c r="U59" i="17" s="1"/>
  <c r="U60" i="17" s="1"/>
  <c r="U61" i="17" s="1"/>
  <c r="U62" i="17" s="1"/>
  <c r="U63" i="17" s="1"/>
  <c r="U64" i="17" s="1"/>
  <c r="U65" i="17" s="1"/>
  <c r="U66" i="17" s="1"/>
  <c r="U67" i="17" s="1"/>
  <c r="U68" i="17" s="1"/>
  <c r="U69" i="17" s="1"/>
  <c r="U70" i="17" s="1"/>
  <c r="U71" i="17" s="1"/>
  <c r="U72" i="17" s="1"/>
  <c r="U73" i="17" s="1"/>
  <c r="U74" i="17" s="1"/>
  <c r="U75" i="17" s="1"/>
  <c r="U76" i="17" s="1"/>
  <c r="U77" i="17" s="1"/>
  <c r="U78" i="17" s="1"/>
  <c r="U79" i="17" s="1"/>
  <c r="U80" i="17" s="1"/>
  <c r="U81" i="17" s="1"/>
  <c r="U82" i="17" s="1"/>
  <c r="U83" i="17" s="1"/>
  <c r="U84" i="17" s="1"/>
  <c r="U85" i="17" s="1"/>
  <c r="U86" i="17" s="1"/>
  <c r="U87" i="17" s="1"/>
  <c r="U88" i="17" s="1"/>
  <c r="U89" i="17" s="1"/>
  <c r="U90" i="17" s="1"/>
  <c r="U91" i="17" s="1"/>
  <c r="U92" i="17" s="1"/>
  <c r="U93" i="17" s="1"/>
  <c r="U94" i="17" s="1"/>
  <c r="U95" i="17" s="1"/>
  <c r="U96" i="17" s="1"/>
  <c r="U97" i="17" s="1"/>
  <c r="U98" i="17" s="1"/>
  <c r="U99" i="17" s="1"/>
  <c r="U100" i="17" s="1"/>
  <c r="U101" i="17" s="1"/>
  <c r="U102" i="17" s="1"/>
  <c r="U103" i="17" s="1"/>
  <c r="U104" i="17" s="1"/>
  <c r="U105" i="17" s="1"/>
  <c r="U106" i="17" s="1"/>
  <c r="U107" i="17" s="1"/>
  <c r="U108" i="17" s="1"/>
  <c r="U109" i="17" s="1"/>
  <c r="U110" i="17" s="1"/>
  <c r="U111" i="17" s="1"/>
  <c r="U112" i="17" s="1"/>
  <c r="U113" i="17" s="1"/>
  <c r="U114" i="17" s="1"/>
  <c r="U115" i="17" s="1"/>
  <c r="U116" i="17" s="1"/>
  <c r="U117" i="17" s="1"/>
  <c r="U118" i="17" s="1"/>
  <c r="U119" i="17" s="1"/>
  <c r="U120" i="17" s="1"/>
  <c r="U121" i="17" s="1"/>
  <c r="U122" i="17" s="1"/>
  <c r="U123" i="17" s="1"/>
  <c r="U124" i="17" s="1"/>
  <c r="U125" i="17" s="1"/>
  <c r="U126" i="17" s="1"/>
  <c r="U127" i="17" s="1"/>
  <c r="U128" i="17" s="1"/>
  <c r="U129" i="17" s="1"/>
  <c r="U130" i="17" s="1"/>
  <c r="U131" i="17" s="1"/>
  <c r="U132" i="17" s="1"/>
  <c r="U133" i="17" s="1"/>
  <c r="U134" i="17" s="1"/>
  <c r="U135" i="17" s="1"/>
  <c r="U136" i="17" s="1"/>
  <c r="U137" i="17" s="1"/>
  <c r="U138" i="17" s="1"/>
  <c r="U139" i="17" s="1"/>
  <c r="U140" i="17" s="1"/>
  <c r="U141" i="17" s="1"/>
  <c r="U142" i="17" s="1"/>
  <c r="U143" i="17" s="1"/>
  <c r="U144" i="17" s="1"/>
  <c r="U145" i="17" s="1"/>
  <c r="U146" i="17" s="1"/>
  <c r="U147" i="17" s="1"/>
  <c r="U148" i="17" s="1"/>
  <c r="U149" i="17" s="1"/>
  <c r="U150" i="17" s="1"/>
  <c r="U151" i="17" s="1"/>
  <c r="U152" i="17" s="1"/>
  <c r="U153" i="17" s="1"/>
  <c r="U154" i="17" s="1"/>
  <c r="U155" i="17" s="1"/>
  <c r="U156" i="17" s="1"/>
  <c r="U157" i="17" s="1"/>
  <c r="U158" i="17" s="1"/>
  <c r="U159" i="17" s="1"/>
  <c r="U160" i="17" s="1"/>
  <c r="U161" i="17" s="1"/>
  <c r="U162" i="17" s="1"/>
  <c r="U163" i="17" s="1"/>
  <c r="U164" i="17" s="1"/>
  <c r="U165" i="17" s="1"/>
  <c r="U166" i="17" s="1"/>
  <c r="U167" i="17" s="1"/>
  <c r="U168" i="17" s="1"/>
  <c r="U169" i="17" s="1"/>
  <c r="U170" i="17" s="1"/>
  <c r="U171" i="17" s="1"/>
  <c r="U172" i="17" s="1"/>
  <c r="U173" i="17" s="1"/>
  <c r="U174" i="17" s="1"/>
  <c r="U175" i="17" s="1"/>
  <c r="U176" i="17" s="1"/>
  <c r="U177" i="17" s="1"/>
  <c r="U178" i="17" s="1"/>
  <c r="U179" i="17" s="1"/>
  <c r="U180" i="17" s="1"/>
  <c r="U181" i="17" s="1"/>
  <c r="U182" i="17" s="1"/>
  <c r="U183" i="17" s="1"/>
  <c r="U184" i="17" s="1"/>
  <c r="U185" i="17" s="1"/>
  <c r="U186" i="17" s="1"/>
  <c r="U187" i="17" s="1"/>
  <c r="U188" i="17" s="1"/>
  <c r="U189" i="17" s="1"/>
  <c r="U190" i="17" s="1"/>
  <c r="U191" i="17" s="1"/>
  <c r="U192" i="17" s="1"/>
  <c r="U193" i="17" s="1"/>
  <c r="U194" i="17" s="1"/>
  <c r="U195" i="17" s="1"/>
  <c r="U196" i="17" s="1"/>
  <c r="U197" i="17" s="1"/>
  <c r="U198" i="17" s="1"/>
  <c r="U199" i="17" s="1"/>
  <c r="U200" i="17" s="1"/>
  <c r="U201" i="17" s="1"/>
  <c r="U202" i="17" s="1"/>
  <c r="U203" i="17" s="1"/>
  <c r="U204" i="17" s="1"/>
  <c r="U205" i="17" s="1"/>
  <c r="U206" i="17" s="1"/>
  <c r="U207" i="17" s="1"/>
  <c r="U208" i="17" s="1"/>
  <c r="U209" i="17" s="1"/>
  <c r="U210" i="17" s="1"/>
  <c r="U211" i="17" s="1"/>
  <c r="U212" i="17" s="1"/>
  <c r="U213" i="17" s="1"/>
  <c r="U214" i="17" s="1"/>
  <c r="U215" i="17" s="1"/>
  <c r="U216" i="17" s="1"/>
  <c r="U217" i="17" s="1"/>
  <c r="U218" i="17" s="1"/>
  <c r="U219" i="17" s="1"/>
  <c r="U220" i="17" s="1"/>
  <c r="U221" i="17" s="1"/>
  <c r="U222" i="17" s="1"/>
  <c r="U223" i="17" s="1"/>
  <c r="U224" i="17" s="1"/>
  <c r="U225" i="17" s="1"/>
  <c r="U226" i="17" s="1"/>
  <c r="U227" i="17" s="1"/>
  <c r="U228" i="17" s="1"/>
  <c r="U229" i="17" s="1"/>
  <c r="U230" i="17" s="1"/>
  <c r="U231" i="17" s="1"/>
  <c r="U232" i="17" s="1"/>
  <c r="U233" i="17" s="1"/>
  <c r="U234" i="17" s="1"/>
  <c r="U235" i="17" s="1"/>
  <c r="U236" i="17" s="1"/>
  <c r="U237" i="17" s="1"/>
  <c r="U238" i="17" s="1"/>
  <c r="U239" i="17" s="1"/>
  <c r="U240" i="17" s="1"/>
  <c r="U241" i="17" s="1"/>
  <c r="U242" i="17" s="1"/>
  <c r="U243" i="17" s="1"/>
  <c r="U244" i="17" s="1"/>
  <c r="U245" i="17" s="1"/>
  <c r="U246" i="17" s="1"/>
  <c r="U247" i="17" s="1"/>
  <c r="U248" i="17" s="1"/>
  <c r="U249" i="17" s="1"/>
  <c r="U250" i="17" s="1"/>
  <c r="U251" i="17" s="1"/>
  <c r="U252" i="17" s="1"/>
  <c r="U253" i="17" s="1"/>
  <c r="U254" i="17" s="1"/>
  <c r="U255" i="17" s="1"/>
  <c r="U256" i="17" s="1"/>
  <c r="U257" i="17" s="1"/>
  <c r="U258" i="17" s="1"/>
  <c r="U259" i="17" s="1"/>
  <c r="U260" i="17" s="1"/>
  <c r="U261" i="17" s="1"/>
  <c r="U262" i="17" s="1"/>
  <c r="U263" i="17" s="1"/>
  <c r="U264" i="17" s="1"/>
  <c r="U265" i="17" s="1"/>
  <c r="U266" i="17" s="1"/>
  <c r="U267" i="17" s="1"/>
  <c r="U268" i="17" s="1"/>
  <c r="U269" i="17" s="1"/>
  <c r="U270" i="17" s="1"/>
  <c r="U271" i="17" s="1"/>
  <c r="U272" i="17" s="1"/>
  <c r="U273" i="17" s="1"/>
  <c r="U274" i="17" s="1"/>
  <c r="U275" i="17" s="1"/>
  <c r="U276" i="17" s="1"/>
  <c r="U277" i="17" s="1"/>
  <c r="U278" i="17" s="1"/>
  <c r="U279" i="17" s="1"/>
  <c r="U280" i="17" s="1"/>
  <c r="U281" i="17" s="1"/>
  <c r="U282" i="17" s="1"/>
  <c r="U283" i="17" s="1"/>
  <c r="U284" i="17" s="1"/>
  <c r="U285" i="17" s="1"/>
  <c r="U286" i="17" s="1"/>
  <c r="U287" i="17" s="1"/>
  <c r="U288" i="17" s="1"/>
  <c r="U289" i="17" s="1"/>
  <c r="U290" i="17" s="1"/>
  <c r="U291" i="17" s="1"/>
  <c r="U292" i="17" s="1"/>
  <c r="U293" i="17" s="1"/>
  <c r="U294" i="17" s="1"/>
  <c r="U295" i="17" s="1"/>
  <c r="U296" i="17" s="1"/>
  <c r="U297" i="17" s="1"/>
  <c r="U298" i="17" s="1"/>
  <c r="U299" i="17" s="1"/>
  <c r="U300" i="17" s="1"/>
  <c r="U301" i="17" s="1"/>
  <c r="U302" i="17" s="1"/>
  <c r="U303" i="17" s="1"/>
  <c r="U304" i="17" s="1"/>
  <c r="U305" i="17" s="1"/>
  <c r="U306" i="17" s="1"/>
  <c r="U307" i="17" s="1"/>
  <c r="U308" i="17" s="1"/>
  <c r="U309" i="17" s="1"/>
  <c r="U310" i="17" s="1"/>
  <c r="U311" i="17" s="1"/>
  <c r="U312" i="17" s="1"/>
  <c r="U313" i="17" s="1"/>
  <c r="U314" i="17" s="1"/>
  <c r="U315" i="17" s="1"/>
  <c r="U316" i="17" s="1"/>
  <c r="U317" i="17" s="1"/>
  <c r="U318" i="17" s="1"/>
  <c r="U319" i="17" s="1"/>
  <c r="U320" i="17" s="1"/>
  <c r="U321" i="17" s="1"/>
  <c r="U322" i="17" s="1"/>
  <c r="U323" i="17" s="1"/>
  <c r="U324" i="17" s="1"/>
  <c r="U325" i="17" s="1"/>
  <c r="U326" i="17" s="1"/>
  <c r="U327" i="17" s="1"/>
  <c r="U328" i="17" s="1"/>
  <c r="U329" i="17" s="1"/>
  <c r="U330" i="17" s="1"/>
  <c r="U331" i="17" s="1"/>
  <c r="U332" i="17" s="1"/>
  <c r="U333" i="17" s="1"/>
  <c r="U334" i="17" s="1"/>
  <c r="U335" i="17" s="1"/>
  <c r="U336" i="17" s="1"/>
  <c r="U337" i="17" s="1"/>
  <c r="U338" i="17" s="1"/>
  <c r="U339" i="17" s="1"/>
  <c r="U340" i="17" s="1"/>
  <c r="U341" i="17" s="1"/>
  <c r="U342" i="17" s="1"/>
  <c r="U343" i="17" s="1"/>
  <c r="U344" i="17" s="1"/>
  <c r="U345" i="17" s="1"/>
  <c r="U346" i="17" s="1"/>
  <c r="U347" i="17" s="1"/>
  <c r="U348" i="17" s="1"/>
  <c r="U349" i="17" s="1"/>
  <c r="U350" i="17" s="1"/>
  <c r="U351" i="17" s="1"/>
  <c r="U352" i="17" s="1"/>
  <c r="U353" i="17" s="1"/>
  <c r="U354" i="17" s="1"/>
  <c r="U355" i="17" s="1"/>
  <c r="U356" i="17" s="1"/>
  <c r="U357" i="17" s="1"/>
  <c r="U358" i="17" s="1"/>
  <c r="U359" i="17" s="1"/>
  <c r="U360" i="17" s="1"/>
  <c r="U361" i="17" s="1"/>
  <c r="U362" i="17" s="1"/>
  <c r="U363" i="17" s="1"/>
  <c r="U364" i="17" s="1"/>
  <c r="U365" i="17" s="1"/>
  <c r="U366" i="17" s="1"/>
  <c r="U367" i="17" s="1"/>
  <c r="U368" i="17" s="1"/>
  <c r="U369" i="17" s="1"/>
  <c r="U370" i="17" s="1"/>
  <c r="U371" i="17" s="1"/>
  <c r="U372" i="17" s="1"/>
  <c r="U373" i="17" s="1"/>
  <c r="U374" i="17" s="1"/>
  <c r="U375" i="17" s="1"/>
  <c r="U376" i="17" s="1"/>
  <c r="U377" i="17" s="1"/>
  <c r="U378" i="17" s="1"/>
  <c r="U379" i="17" s="1"/>
  <c r="U380" i="17" s="1"/>
  <c r="U381" i="17" s="1"/>
  <c r="U382" i="17" s="1"/>
  <c r="U383" i="17" s="1"/>
  <c r="U384" i="17" s="1"/>
  <c r="U385" i="17" s="1"/>
  <c r="U386" i="17" s="1"/>
  <c r="U387" i="17" s="1"/>
  <c r="U388" i="17" s="1"/>
  <c r="U389" i="17" s="1"/>
  <c r="U390" i="17" s="1"/>
  <c r="U391" i="17" s="1"/>
  <c r="U392" i="17" s="1"/>
  <c r="U393" i="17" s="1"/>
  <c r="U394" i="17" s="1"/>
  <c r="U395" i="17" s="1"/>
  <c r="U396" i="17" s="1"/>
  <c r="U397" i="17" s="1"/>
  <c r="U398" i="17" s="1"/>
  <c r="U399" i="17" s="1"/>
  <c r="U400" i="17" s="1"/>
  <c r="U401" i="17" s="1"/>
  <c r="U402" i="17" s="1"/>
  <c r="U403" i="17" s="1"/>
  <c r="U404" i="17" s="1"/>
  <c r="U405" i="17" s="1"/>
  <c r="U406" i="17" s="1"/>
  <c r="U407" i="17" s="1"/>
  <c r="U408" i="17" s="1"/>
  <c r="U409" i="17" s="1"/>
  <c r="U410" i="17" s="1"/>
  <c r="U411" i="17" s="1"/>
  <c r="U412" i="17" s="1"/>
  <c r="U413" i="17" s="1"/>
  <c r="U414" i="17" s="1"/>
  <c r="U415" i="17" s="1"/>
  <c r="U416" i="17" s="1"/>
  <c r="U417" i="17" s="1"/>
  <c r="U418" i="17" s="1"/>
  <c r="U419" i="17" s="1"/>
  <c r="U420" i="17" s="1"/>
  <c r="U421" i="17" s="1"/>
  <c r="U422" i="17" s="1"/>
  <c r="U423" i="17" s="1"/>
  <c r="U424" i="17" s="1"/>
  <c r="U425" i="17" s="1"/>
  <c r="U426" i="17" s="1"/>
  <c r="U427" i="17" s="1"/>
  <c r="U428" i="17" s="1"/>
  <c r="U429" i="17" s="1"/>
  <c r="U430" i="17" s="1"/>
  <c r="U431" i="17" s="1"/>
  <c r="U432" i="17" s="1"/>
  <c r="U433" i="17" s="1"/>
  <c r="U434" i="17" s="1"/>
  <c r="U435" i="17" s="1"/>
  <c r="U436" i="17" s="1"/>
  <c r="U437" i="17" s="1"/>
  <c r="U438" i="17" s="1"/>
  <c r="U439" i="17" s="1"/>
  <c r="U440" i="17" s="1"/>
  <c r="U441" i="17" s="1"/>
  <c r="U442" i="17" s="1"/>
  <c r="U443" i="17" s="1"/>
  <c r="U444" i="17" s="1"/>
  <c r="U445" i="17" s="1"/>
  <c r="U446" i="17" s="1"/>
  <c r="U447" i="17" s="1"/>
  <c r="U448" i="17" s="1"/>
  <c r="U449" i="17" s="1"/>
  <c r="U450" i="17" s="1"/>
  <c r="U451" i="17" s="1"/>
  <c r="U452" i="17" s="1"/>
  <c r="U453" i="17" s="1"/>
  <c r="U454" i="17" s="1"/>
  <c r="U455" i="17" s="1"/>
  <c r="U456" i="17" s="1"/>
  <c r="U457" i="17" s="1"/>
  <c r="U458" i="17" s="1"/>
  <c r="U459" i="17" s="1"/>
  <c r="U460" i="17" s="1"/>
  <c r="U461" i="17" s="1"/>
  <c r="U462" i="17" s="1"/>
  <c r="U463" i="17" s="1"/>
  <c r="U464" i="17" s="1"/>
  <c r="U465" i="17" s="1"/>
  <c r="U466" i="17" s="1"/>
  <c r="U467" i="17" s="1"/>
  <c r="U468" i="17" s="1"/>
  <c r="U469" i="17" s="1"/>
  <c r="U470" i="17" s="1"/>
  <c r="U471" i="17" s="1"/>
  <c r="U472" i="17" s="1"/>
  <c r="U473" i="17" s="1"/>
  <c r="U474" i="17" s="1"/>
  <c r="U475" i="17" s="1"/>
  <c r="U476" i="17" s="1"/>
  <c r="U477" i="17" s="1"/>
  <c r="U478" i="17" s="1"/>
  <c r="U479" i="17" s="1"/>
  <c r="U480" i="17" s="1"/>
  <c r="U481" i="17" s="1"/>
  <c r="U482" i="17" s="1"/>
  <c r="U483" i="17" s="1"/>
  <c r="U484" i="17" s="1"/>
  <c r="U485" i="17" s="1"/>
  <c r="U486" i="17" s="1"/>
  <c r="U487" i="17" s="1"/>
  <c r="U488" i="17" s="1"/>
  <c r="U489" i="17" s="1"/>
  <c r="U490" i="17" s="1"/>
  <c r="U491" i="17" s="1"/>
  <c r="U492" i="17" s="1"/>
  <c r="U493" i="17" s="1"/>
  <c r="U494" i="17" s="1"/>
  <c r="U495" i="17" s="1"/>
  <c r="U496" i="17" s="1"/>
  <c r="U497" i="17" s="1"/>
  <c r="U498" i="17" s="1"/>
  <c r="U499" i="17" s="1"/>
  <c r="U500" i="17" s="1"/>
  <c r="U501" i="17" s="1"/>
  <c r="U502" i="17" s="1"/>
  <c r="U503" i="17" s="1"/>
  <c r="U504" i="17" s="1"/>
  <c r="U505" i="17" s="1"/>
  <c r="U506" i="17" s="1"/>
  <c r="U507" i="17" s="1"/>
  <c r="U508" i="17" s="1"/>
  <c r="U509" i="17" s="1"/>
  <c r="U510" i="17" s="1"/>
  <c r="U511" i="17" s="1"/>
  <c r="U512" i="17" s="1"/>
  <c r="U513" i="17" s="1"/>
  <c r="U514" i="17" s="1"/>
  <c r="U515" i="17" s="1"/>
  <c r="U516" i="17" s="1"/>
  <c r="U517" i="17" s="1"/>
  <c r="U518" i="17" s="1"/>
  <c r="U519" i="17" s="1"/>
  <c r="U520" i="17" s="1"/>
  <c r="U521" i="17" s="1"/>
  <c r="U522" i="17" s="1"/>
  <c r="U523" i="17" s="1"/>
  <c r="U524" i="17" s="1"/>
  <c r="U525" i="17" s="1"/>
  <c r="U526" i="17" s="1"/>
  <c r="U527" i="17" s="1"/>
  <c r="U528" i="17" s="1"/>
  <c r="U529" i="17" s="1"/>
  <c r="U530" i="17" s="1"/>
  <c r="U531" i="17" s="1"/>
  <c r="U532" i="17" s="1"/>
  <c r="U533" i="17" s="1"/>
  <c r="U534" i="17" s="1"/>
  <c r="U535" i="17" s="1"/>
  <c r="U536" i="17" s="1"/>
  <c r="U537" i="17" s="1"/>
  <c r="U538" i="17" s="1"/>
  <c r="U539" i="17" s="1"/>
  <c r="U540" i="17" s="1"/>
  <c r="U541" i="17" s="1"/>
  <c r="U542" i="17" s="1"/>
  <c r="U543" i="17" s="1"/>
  <c r="U544" i="17" s="1"/>
  <c r="U545" i="17" s="1"/>
  <c r="U546" i="17" s="1"/>
  <c r="U547" i="17" s="1"/>
  <c r="U548" i="17" s="1"/>
  <c r="U549" i="17" s="1"/>
  <c r="U550" i="17" s="1"/>
  <c r="U551" i="17" s="1"/>
  <c r="U552" i="17" s="1"/>
  <c r="U553" i="17" s="1"/>
  <c r="U554" i="17" s="1"/>
  <c r="U555" i="17" s="1"/>
  <c r="U556" i="17" s="1"/>
  <c r="U557" i="17" s="1"/>
  <c r="U558" i="17" s="1"/>
  <c r="U559" i="17" s="1"/>
  <c r="U560" i="17" s="1"/>
  <c r="U561" i="17" s="1"/>
  <c r="U562" i="17" s="1"/>
  <c r="U563" i="17" s="1"/>
  <c r="U564" i="17" s="1"/>
  <c r="U565" i="17" s="1"/>
  <c r="U566" i="17" s="1"/>
  <c r="U567" i="17" s="1"/>
  <c r="U568" i="17" s="1"/>
  <c r="U569" i="17" s="1"/>
  <c r="U570" i="17" s="1"/>
  <c r="U571" i="17" s="1"/>
  <c r="U572" i="17" s="1"/>
  <c r="U573" i="17" s="1"/>
  <c r="U574" i="17" s="1"/>
  <c r="U575" i="17" s="1"/>
  <c r="U576" i="17" s="1"/>
  <c r="U577" i="17" s="1"/>
  <c r="U578" i="17" s="1"/>
  <c r="U579" i="17" s="1"/>
  <c r="U580" i="17" s="1"/>
  <c r="U581" i="17" s="1"/>
  <c r="U582" i="17" s="1"/>
  <c r="U583" i="17" s="1"/>
  <c r="U584" i="17" s="1"/>
  <c r="U585" i="17" s="1"/>
  <c r="U586" i="17" s="1"/>
  <c r="U587" i="17" s="1"/>
  <c r="U588" i="17" s="1"/>
  <c r="U589" i="17" s="1"/>
  <c r="U590" i="17" s="1"/>
  <c r="U591" i="17" s="1"/>
  <c r="U592" i="17" s="1"/>
  <c r="U593" i="17" s="1"/>
  <c r="U594" i="17" s="1"/>
  <c r="U595" i="17" s="1"/>
  <c r="U596" i="17" s="1"/>
  <c r="U597" i="17" s="1"/>
  <c r="U598" i="17" s="1"/>
  <c r="U599" i="17" s="1"/>
  <c r="U600" i="17" s="1"/>
  <c r="U601" i="17" s="1"/>
  <c r="U602" i="17" s="1"/>
  <c r="U603" i="17" s="1"/>
  <c r="U604" i="17" s="1"/>
  <c r="U605" i="17" s="1"/>
  <c r="U606" i="17" s="1"/>
  <c r="U607" i="17" s="1"/>
  <c r="U608" i="17" s="1"/>
  <c r="U609" i="17" s="1"/>
  <c r="U610" i="17" s="1"/>
  <c r="U611" i="17" s="1"/>
  <c r="U612" i="17" s="1"/>
  <c r="U613" i="17" s="1"/>
  <c r="U614" i="17" s="1"/>
  <c r="U615" i="17" s="1"/>
  <c r="U616" i="17" s="1"/>
  <c r="U617" i="17" s="1"/>
  <c r="U618" i="17" s="1"/>
  <c r="U619" i="17" s="1"/>
  <c r="U620" i="17" s="1"/>
  <c r="U621" i="17" s="1"/>
  <c r="U622" i="17" s="1"/>
  <c r="V13" i="17"/>
  <c r="V14" i="17" s="1"/>
  <c r="V15" i="17" s="1"/>
  <c r="V16" i="17" s="1"/>
  <c r="V17" i="17" s="1"/>
  <c r="V18" i="17" s="1"/>
  <c r="V19" i="17" s="1"/>
  <c r="V20" i="17" s="1"/>
  <c r="V21" i="17" s="1"/>
  <c r="V22" i="17" s="1"/>
  <c r="V23" i="17" s="1"/>
  <c r="V24" i="17" s="1"/>
  <c r="V25" i="17" s="1"/>
  <c r="V26" i="17" s="1"/>
  <c r="V27" i="17" s="1"/>
  <c r="V28" i="17" s="1"/>
  <c r="V29" i="17" s="1"/>
  <c r="V30" i="17" s="1"/>
  <c r="V31" i="17" s="1"/>
  <c r="V32" i="17" s="1"/>
  <c r="V33" i="17" s="1"/>
  <c r="V34" i="17" s="1"/>
  <c r="V35" i="17" s="1"/>
  <c r="V36" i="17" s="1"/>
  <c r="V37" i="17" s="1"/>
  <c r="V38" i="17" s="1"/>
  <c r="V39" i="17" s="1"/>
  <c r="V40" i="17" s="1"/>
  <c r="V41" i="17" s="1"/>
  <c r="V42" i="17" s="1"/>
  <c r="V43" i="17" s="1"/>
  <c r="V44" i="17" s="1"/>
  <c r="V45" i="17" s="1"/>
  <c r="V46" i="17" s="1"/>
  <c r="V47" i="17" s="1"/>
  <c r="V48" i="17" s="1"/>
  <c r="V49" i="17" s="1"/>
  <c r="V50" i="17" s="1"/>
  <c r="V51" i="17" s="1"/>
  <c r="V52" i="17" s="1"/>
  <c r="V53" i="17" s="1"/>
  <c r="V54" i="17" s="1"/>
  <c r="V55" i="17" s="1"/>
  <c r="V56" i="17" s="1"/>
  <c r="V57" i="17" s="1"/>
  <c r="V58" i="17" s="1"/>
  <c r="V59" i="17" s="1"/>
  <c r="V60" i="17" s="1"/>
  <c r="V61" i="17" s="1"/>
  <c r="V62" i="17" s="1"/>
  <c r="V63" i="17" s="1"/>
  <c r="V64" i="17" s="1"/>
  <c r="V65" i="17" s="1"/>
  <c r="V66" i="17" s="1"/>
  <c r="V67" i="17" s="1"/>
  <c r="V68" i="17" s="1"/>
  <c r="V69" i="17" s="1"/>
  <c r="V70" i="17" s="1"/>
  <c r="V71" i="17" s="1"/>
  <c r="V72" i="17" s="1"/>
  <c r="V73" i="17" s="1"/>
  <c r="V74" i="17" s="1"/>
  <c r="V75" i="17" s="1"/>
  <c r="V76" i="17" s="1"/>
  <c r="V77" i="17" s="1"/>
  <c r="V78" i="17" s="1"/>
  <c r="V79" i="17" s="1"/>
  <c r="V80" i="17" s="1"/>
  <c r="V81" i="17" s="1"/>
  <c r="V82" i="17" s="1"/>
  <c r="V83" i="17" s="1"/>
  <c r="V84" i="17" s="1"/>
  <c r="V85" i="17" s="1"/>
  <c r="V86" i="17" s="1"/>
  <c r="V87" i="17" s="1"/>
  <c r="V88" i="17" s="1"/>
  <c r="V89" i="17" s="1"/>
  <c r="V90" i="17" s="1"/>
  <c r="V91" i="17" s="1"/>
  <c r="V92" i="17" s="1"/>
  <c r="V93" i="17" s="1"/>
  <c r="V94" i="17" s="1"/>
  <c r="V95" i="17" s="1"/>
  <c r="V96" i="17" s="1"/>
  <c r="V97" i="17" s="1"/>
  <c r="V98" i="17" s="1"/>
  <c r="V99" i="17" s="1"/>
  <c r="V100" i="17" s="1"/>
  <c r="V101" i="17" s="1"/>
  <c r="V102" i="17" s="1"/>
  <c r="V103" i="17" s="1"/>
  <c r="V104" i="17" s="1"/>
  <c r="V105" i="17" s="1"/>
  <c r="V106" i="17" s="1"/>
  <c r="V107" i="17" s="1"/>
  <c r="V108" i="17" s="1"/>
  <c r="V109" i="17" s="1"/>
  <c r="V110" i="17" s="1"/>
  <c r="V111" i="17" s="1"/>
  <c r="V112" i="17" s="1"/>
  <c r="V113" i="17" s="1"/>
  <c r="V114" i="17" s="1"/>
  <c r="V115" i="17" s="1"/>
  <c r="V116" i="17" s="1"/>
  <c r="V117" i="17" s="1"/>
  <c r="V118" i="17" s="1"/>
  <c r="V119" i="17" s="1"/>
  <c r="V120" i="17" s="1"/>
  <c r="V121" i="17" s="1"/>
  <c r="V122" i="17" s="1"/>
  <c r="V123" i="17" s="1"/>
  <c r="V124" i="17" s="1"/>
  <c r="V125" i="17" s="1"/>
  <c r="V126" i="17" s="1"/>
  <c r="V127" i="17" s="1"/>
  <c r="V128" i="17" s="1"/>
  <c r="V129" i="17" s="1"/>
  <c r="V130" i="17" s="1"/>
  <c r="V131" i="17" s="1"/>
  <c r="V132" i="17" s="1"/>
  <c r="V133" i="17" s="1"/>
  <c r="V134" i="17" s="1"/>
  <c r="V135" i="17" s="1"/>
  <c r="V136" i="17" s="1"/>
  <c r="V137" i="17" s="1"/>
  <c r="V138" i="17" s="1"/>
  <c r="V139" i="17" s="1"/>
  <c r="V140" i="17" s="1"/>
  <c r="V141" i="17" s="1"/>
  <c r="V142" i="17" s="1"/>
  <c r="V143" i="17" s="1"/>
  <c r="V144" i="17" s="1"/>
  <c r="V145" i="17" s="1"/>
  <c r="V146" i="17" s="1"/>
  <c r="V147" i="17" s="1"/>
  <c r="V148" i="17" s="1"/>
  <c r="V149" i="17" s="1"/>
  <c r="V150" i="17" s="1"/>
  <c r="V151" i="17" s="1"/>
  <c r="V152" i="17" s="1"/>
  <c r="V153" i="17" s="1"/>
  <c r="V154" i="17" s="1"/>
  <c r="V155" i="17" s="1"/>
  <c r="V156" i="17" s="1"/>
  <c r="V157" i="17" s="1"/>
  <c r="V158" i="17" s="1"/>
  <c r="V159" i="17" s="1"/>
  <c r="V160" i="17" s="1"/>
  <c r="V161" i="17" s="1"/>
  <c r="V162" i="17" s="1"/>
  <c r="V163" i="17" s="1"/>
  <c r="V164" i="17" s="1"/>
  <c r="V165" i="17" s="1"/>
  <c r="V166" i="17" s="1"/>
  <c r="V167" i="17" s="1"/>
  <c r="V168" i="17" s="1"/>
  <c r="V169" i="17" s="1"/>
  <c r="V170" i="17" s="1"/>
  <c r="V171" i="17" s="1"/>
  <c r="V172" i="17" s="1"/>
  <c r="V173" i="17" s="1"/>
  <c r="V174" i="17" s="1"/>
  <c r="V175" i="17" s="1"/>
  <c r="V176" i="17" s="1"/>
  <c r="V177" i="17" s="1"/>
  <c r="V178" i="17" s="1"/>
  <c r="V179" i="17" s="1"/>
  <c r="V180" i="17" s="1"/>
  <c r="V181" i="17" s="1"/>
  <c r="V182" i="17" s="1"/>
  <c r="V183" i="17" s="1"/>
  <c r="V184" i="17" s="1"/>
  <c r="V185" i="17" s="1"/>
  <c r="V186" i="17" s="1"/>
  <c r="V187" i="17" s="1"/>
  <c r="V188" i="17" s="1"/>
  <c r="V189" i="17" s="1"/>
  <c r="V190" i="17" s="1"/>
  <c r="V191" i="17" s="1"/>
  <c r="V192" i="17" s="1"/>
  <c r="V193" i="17" s="1"/>
  <c r="V194" i="17" s="1"/>
  <c r="V195" i="17" s="1"/>
  <c r="V196" i="17" s="1"/>
  <c r="V197" i="17" s="1"/>
  <c r="V198" i="17" s="1"/>
  <c r="V199" i="17" s="1"/>
  <c r="V200" i="17" s="1"/>
  <c r="V201" i="17" s="1"/>
  <c r="V202" i="17" s="1"/>
  <c r="V203" i="17" s="1"/>
  <c r="V204" i="17" s="1"/>
  <c r="V205" i="17" s="1"/>
  <c r="V206" i="17" s="1"/>
  <c r="V207" i="17" s="1"/>
  <c r="V208" i="17" s="1"/>
  <c r="V209" i="17" s="1"/>
  <c r="V210" i="17" s="1"/>
  <c r="V211" i="17" s="1"/>
  <c r="V212" i="17" s="1"/>
  <c r="V213" i="17" s="1"/>
  <c r="V214" i="17" s="1"/>
  <c r="V215" i="17" s="1"/>
  <c r="V216" i="17" s="1"/>
  <c r="V217" i="17" s="1"/>
  <c r="V218" i="17" s="1"/>
  <c r="V219" i="17" s="1"/>
  <c r="V220" i="17" s="1"/>
  <c r="V221" i="17" s="1"/>
  <c r="V222" i="17" s="1"/>
  <c r="V223" i="17" s="1"/>
  <c r="V224" i="17" s="1"/>
  <c r="V225" i="17" s="1"/>
  <c r="V226" i="17" s="1"/>
  <c r="V227" i="17" s="1"/>
  <c r="V228" i="17" s="1"/>
  <c r="V229" i="17" s="1"/>
  <c r="V230" i="17" s="1"/>
  <c r="V231" i="17" s="1"/>
  <c r="V232" i="17" s="1"/>
  <c r="V233" i="17" s="1"/>
  <c r="V234" i="17" s="1"/>
  <c r="V235" i="17" s="1"/>
  <c r="V236" i="17" s="1"/>
  <c r="V237" i="17" s="1"/>
  <c r="V238" i="17" s="1"/>
  <c r="V239" i="17" s="1"/>
  <c r="V240" i="17" s="1"/>
  <c r="V241" i="17" s="1"/>
  <c r="V242" i="17" s="1"/>
  <c r="V243" i="17" s="1"/>
  <c r="V244" i="17" s="1"/>
  <c r="V245" i="17" s="1"/>
  <c r="V246" i="17" s="1"/>
  <c r="V247" i="17" s="1"/>
  <c r="V248" i="17" s="1"/>
  <c r="V249" i="17" s="1"/>
  <c r="V250" i="17" s="1"/>
  <c r="V251" i="17" s="1"/>
  <c r="V252" i="17" s="1"/>
  <c r="V253" i="17" s="1"/>
  <c r="V254" i="17" s="1"/>
  <c r="V255" i="17" s="1"/>
  <c r="V256" i="17" s="1"/>
  <c r="V257" i="17" s="1"/>
  <c r="V258" i="17" s="1"/>
  <c r="V259" i="17" s="1"/>
  <c r="V260" i="17" s="1"/>
  <c r="V261" i="17" s="1"/>
  <c r="V262" i="17" s="1"/>
  <c r="V263" i="17" s="1"/>
  <c r="V264" i="17" s="1"/>
  <c r="V265" i="17" s="1"/>
  <c r="V266" i="17" s="1"/>
  <c r="V267" i="17" s="1"/>
  <c r="V268" i="17" s="1"/>
  <c r="V269" i="17" s="1"/>
  <c r="V270" i="17" s="1"/>
  <c r="V271" i="17" s="1"/>
  <c r="V272" i="17" s="1"/>
  <c r="V273" i="17" s="1"/>
  <c r="V274" i="17" s="1"/>
  <c r="V275" i="17" s="1"/>
  <c r="V276" i="17" s="1"/>
  <c r="V277" i="17" s="1"/>
  <c r="V278" i="17" s="1"/>
  <c r="V279" i="17" s="1"/>
  <c r="V280" i="17" s="1"/>
  <c r="V281" i="17" s="1"/>
  <c r="V282" i="17" s="1"/>
  <c r="V283" i="17" s="1"/>
  <c r="V284" i="17" s="1"/>
  <c r="V285" i="17" s="1"/>
  <c r="V286" i="17" s="1"/>
  <c r="V287" i="17" s="1"/>
  <c r="V288" i="17" s="1"/>
  <c r="V289" i="17" s="1"/>
  <c r="V290" i="17" s="1"/>
  <c r="V291" i="17" s="1"/>
  <c r="V292" i="17" s="1"/>
  <c r="V293" i="17" s="1"/>
  <c r="V294" i="17" s="1"/>
  <c r="V295" i="17" s="1"/>
  <c r="V296" i="17" s="1"/>
  <c r="V297" i="17" s="1"/>
  <c r="V298" i="17" s="1"/>
  <c r="V299" i="17" s="1"/>
  <c r="V300" i="17" s="1"/>
  <c r="V301" i="17" s="1"/>
  <c r="V302" i="17" s="1"/>
  <c r="V303" i="17" s="1"/>
  <c r="V304" i="17" s="1"/>
  <c r="V305" i="17" s="1"/>
  <c r="V306" i="17" s="1"/>
  <c r="V307" i="17" s="1"/>
  <c r="V308" i="17" s="1"/>
  <c r="V309" i="17" s="1"/>
  <c r="V310" i="17" s="1"/>
  <c r="V311" i="17" s="1"/>
  <c r="V312" i="17" s="1"/>
  <c r="V313" i="17" s="1"/>
  <c r="V314" i="17" s="1"/>
  <c r="V315" i="17" s="1"/>
  <c r="V316" i="17" s="1"/>
  <c r="V317" i="17" s="1"/>
  <c r="V318" i="17" s="1"/>
  <c r="V319" i="17" s="1"/>
  <c r="V320" i="17" s="1"/>
  <c r="V321" i="17" s="1"/>
  <c r="V322" i="17" s="1"/>
  <c r="V323" i="17" s="1"/>
  <c r="V324" i="17" s="1"/>
  <c r="V325" i="17" s="1"/>
  <c r="V326" i="17" s="1"/>
  <c r="V327" i="17" s="1"/>
  <c r="V328" i="17" s="1"/>
  <c r="V329" i="17" s="1"/>
  <c r="V330" i="17" s="1"/>
  <c r="V331" i="17" s="1"/>
  <c r="V332" i="17" s="1"/>
  <c r="V333" i="17" s="1"/>
  <c r="V334" i="17" s="1"/>
  <c r="V335" i="17" s="1"/>
  <c r="V336" i="17" s="1"/>
  <c r="V337" i="17" s="1"/>
  <c r="V338" i="17" s="1"/>
  <c r="V339" i="17" s="1"/>
  <c r="V340" i="17" s="1"/>
  <c r="V341" i="17" s="1"/>
  <c r="V342" i="17" s="1"/>
  <c r="V343" i="17" s="1"/>
  <c r="V344" i="17" s="1"/>
  <c r="V345" i="17" s="1"/>
  <c r="V346" i="17" s="1"/>
  <c r="V347" i="17" s="1"/>
  <c r="V348" i="17" s="1"/>
  <c r="V349" i="17" s="1"/>
  <c r="V350" i="17" s="1"/>
  <c r="V351" i="17" s="1"/>
  <c r="V352" i="17" s="1"/>
  <c r="V353" i="17" s="1"/>
  <c r="V354" i="17" s="1"/>
  <c r="V355" i="17" s="1"/>
  <c r="V356" i="17" s="1"/>
  <c r="V357" i="17" s="1"/>
  <c r="V358" i="17" s="1"/>
  <c r="V359" i="17" s="1"/>
  <c r="V360" i="17" s="1"/>
  <c r="V361" i="17" s="1"/>
  <c r="V362" i="17" s="1"/>
  <c r="V363" i="17" s="1"/>
  <c r="V364" i="17" s="1"/>
  <c r="V365" i="17" s="1"/>
  <c r="V366" i="17" s="1"/>
  <c r="V367" i="17" s="1"/>
  <c r="V368" i="17" s="1"/>
  <c r="V369" i="17" s="1"/>
  <c r="V370" i="17" s="1"/>
  <c r="V371" i="17" s="1"/>
  <c r="V372" i="17" s="1"/>
  <c r="V373" i="17" s="1"/>
  <c r="V374" i="17" s="1"/>
  <c r="V375" i="17" s="1"/>
  <c r="V376" i="17" s="1"/>
  <c r="V377" i="17" s="1"/>
  <c r="V378" i="17" s="1"/>
  <c r="V379" i="17" s="1"/>
  <c r="V380" i="17" s="1"/>
  <c r="V381" i="17" s="1"/>
  <c r="V382" i="17" s="1"/>
  <c r="V383" i="17" s="1"/>
  <c r="V384" i="17" s="1"/>
  <c r="V385" i="17" s="1"/>
  <c r="V386" i="17" s="1"/>
  <c r="V387" i="17" s="1"/>
  <c r="V388" i="17" s="1"/>
  <c r="V389" i="17" s="1"/>
  <c r="V390" i="17" s="1"/>
  <c r="V391" i="17" s="1"/>
  <c r="V392" i="17" s="1"/>
  <c r="V393" i="17" s="1"/>
  <c r="V394" i="17" s="1"/>
  <c r="V395" i="17" s="1"/>
  <c r="V396" i="17" s="1"/>
  <c r="V397" i="17" s="1"/>
  <c r="V398" i="17" s="1"/>
  <c r="V399" i="17" s="1"/>
  <c r="V400" i="17" s="1"/>
  <c r="V401" i="17" s="1"/>
  <c r="V402" i="17" s="1"/>
  <c r="V403" i="17" s="1"/>
  <c r="V404" i="17" s="1"/>
  <c r="V405" i="17" s="1"/>
  <c r="V406" i="17" s="1"/>
  <c r="V407" i="17" s="1"/>
  <c r="V408" i="17" s="1"/>
  <c r="V409" i="17" s="1"/>
  <c r="V410" i="17" s="1"/>
  <c r="V411" i="17" s="1"/>
  <c r="V412" i="17" s="1"/>
  <c r="V413" i="17" s="1"/>
  <c r="V414" i="17" s="1"/>
  <c r="V415" i="17" s="1"/>
  <c r="V416" i="17" s="1"/>
  <c r="V417" i="17" s="1"/>
  <c r="V418" i="17" s="1"/>
  <c r="V419" i="17" s="1"/>
  <c r="V420" i="17" s="1"/>
  <c r="V421" i="17" s="1"/>
  <c r="V422" i="17" s="1"/>
  <c r="V423" i="17" s="1"/>
  <c r="V424" i="17" s="1"/>
  <c r="V425" i="17" s="1"/>
  <c r="V426" i="17" s="1"/>
  <c r="V427" i="17" s="1"/>
  <c r="V428" i="17" s="1"/>
  <c r="V429" i="17" s="1"/>
  <c r="V430" i="17" s="1"/>
  <c r="V431" i="17" s="1"/>
  <c r="V432" i="17" s="1"/>
  <c r="V433" i="17" s="1"/>
  <c r="V434" i="17" s="1"/>
  <c r="V435" i="17" s="1"/>
  <c r="V436" i="17" s="1"/>
  <c r="V437" i="17" s="1"/>
  <c r="V438" i="17" s="1"/>
  <c r="V439" i="17" s="1"/>
  <c r="V440" i="17" s="1"/>
  <c r="V441" i="17" s="1"/>
  <c r="V442" i="17" s="1"/>
  <c r="V443" i="17" s="1"/>
  <c r="V444" i="17" s="1"/>
  <c r="V445" i="17" s="1"/>
  <c r="V446" i="17" s="1"/>
  <c r="V447" i="17" s="1"/>
  <c r="V448" i="17" s="1"/>
  <c r="V449" i="17" s="1"/>
  <c r="V450" i="17" s="1"/>
  <c r="V451" i="17" s="1"/>
  <c r="V452" i="17" s="1"/>
  <c r="V453" i="17" s="1"/>
  <c r="V454" i="17" s="1"/>
  <c r="V455" i="17" s="1"/>
  <c r="V456" i="17" s="1"/>
  <c r="V457" i="17" s="1"/>
  <c r="V458" i="17" s="1"/>
  <c r="V459" i="17" s="1"/>
  <c r="V460" i="17" s="1"/>
  <c r="V461" i="17" s="1"/>
  <c r="V462" i="17" s="1"/>
  <c r="V463" i="17" s="1"/>
  <c r="V464" i="17" s="1"/>
  <c r="V465" i="17" s="1"/>
  <c r="V466" i="17" s="1"/>
  <c r="V467" i="17" s="1"/>
  <c r="V468" i="17" s="1"/>
  <c r="V469" i="17" s="1"/>
  <c r="V470" i="17" s="1"/>
  <c r="V471" i="17" s="1"/>
  <c r="V472" i="17" s="1"/>
  <c r="V473" i="17" s="1"/>
  <c r="V474" i="17" s="1"/>
  <c r="V475" i="17" s="1"/>
  <c r="V476" i="17" s="1"/>
  <c r="V477" i="17" s="1"/>
  <c r="V478" i="17" s="1"/>
  <c r="V479" i="17" s="1"/>
  <c r="V480" i="17" s="1"/>
  <c r="V481" i="17" s="1"/>
  <c r="V482" i="17" s="1"/>
  <c r="V483" i="17" s="1"/>
  <c r="V484" i="17" s="1"/>
  <c r="V485" i="17" s="1"/>
  <c r="V486" i="17" s="1"/>
  <c r="V487" i="17" s="1"/>
  <c r="V488" i="17" s="1"/>
  <c r="V489" i="17" s="1"/>
  <c r="V490" i="17" s="1"/>
  <c r="V491" i="17" s="1"/>
  <c r="V492" i="17" s="1"/>
  <c r="V493" i="17" s="1"/>
  <c r="V494" i="17" s="1"/>
  <c r="V495" i="17" s="1"/>
  <c r="V496" i="17" s="1"/>
  <c r="V497" i="17" s="1"/>
  <c r="V498" i="17" s="1"/>
  <c r="V499" i="17" s="1"/>
  <c r="V500" i="17" s="1"/>
  <c r="V501" i="17" s="1"/>
  <c r="V502" i="17" s="1"/>
  <c r="V503" i="17" s="1"/>
  <c r="V504" i="17" s="1"/>
  <c r="V505" i="17" s="1"/>
  <c r="V506" i="17" s="1"/>
  <c r="V507" i="17" s="1"/>
  <c r="V508" i="17" s="1"/>
  <c r="V509" i="17" s="1"/>
  <c r="V510" i="17" s="1"/>
  <c r="V511" i="17" s="1"/>
  <c r="V512" i="17" s="1"/>
  <c r="V513" i="17" s="1"/>
  <c r="V514" i="17" s="1"/>
  <c r="V515" i="17" s="1"/>
  <c r="V516" i="17" s="1"/>
  <c r="V517" i="17" s="1"/>
  <c r="V518" i="17" s="1"/>
  <c r="V519" i="17" s="1"/>
  <c r="V520" i="17" s="1"/>
  <c r="V521" i="17" s="1"/>
  <c r="V522" i="17" s="1"/>
  <c r="V523" i="17" s="1"/>
  <c r="V524" i="17" s="1"/>
  <c r="V525" i="17" s="1"/>
  <c r="V526" i="17" s="1"/>
  <c r="V527" i="17" s="1"/>
  <c r="V528" i="17" s="1"/>
  <c r="V529" i="17" s="1"/>
  <c r="V530" i="17" s="1"/>
  <c r="V531" i="17" s="1"/>
  <c r="V532" i="17" s="1"/>
  <c r="V533" i="17" s="1"/>
  <c r="V534" i="17" s="1"/>
  <c r="V535" i="17" s="1"/>
  <c r="V536" i="17" s="1"/>
  <c r="V537" i="17" s="1"/>
  <c r="V538" i="17" s="1"/>
  <c r="V539" i="17" s="1"/>
  <c r="V540" i="17" s="1"/>
  <c r="V541" i="17" s="1"/>
  <c r="V542" i="17" s="1"/>
  <c r="V543" i="17" s="1"/>
  <c r="V544" i="17" s="1"/>
  <c r="V545" i="17" s="1"/>
  <c r="V546" i="17" s="1"/>
  <c r="V547" i="17" s="1"/>
  <c r="V548" i="17" s="1"/>
  <c r="V549" i="17" s="1"/>
  <c r="V550" i="17" s="1"/>
  <c r="V551" i="17" s="1"/>
  <c r="V552" i="17" s="1"/>
  <c r="V553" i="17" s="1"/>
  <c r="V554" i="17" s="1"/>
  <c r="V555" i="17" s="1"/>
  <c r="V556" i="17" s="1"/>
  <c r="V557" i="17" s="1"/>
  <c r="V558" i="17" s="1"/>
  <c r="V559" i="17" s="1"/>
  <c r="V560" i="17" s="1"/>
  <c r="V561" i="17" s="1"/>
  <c r="V562" i="17" s="1"/>
  <c r="V563" i="17" s="1"/>
  <c r="V564" i="17" s="1"/>
  <c r="V565" i="17" s="1"/>
  <c r="V566" i="17" s="1"/>
  <c r="V567" i="17" s="1"/>
  <c r="V568" i="17" s="1"/>
  <c r="V569" i="17" s="1"/>
  <c r="V570" i="17" s="1"/>
  <c r="V571" i="17" s="1"/>
  <c r="V572" i="17" s="1"/>
  <c r="V573" i="17" s="1"/>
  <c r="V574" i="17" s="1"/>
  <c r="V575" i="17" s="1"/>
  <c r="V576" i="17" s="1"/>
  <c r="V577" i="17" s="1"/>
  <c r="V578" i="17" s="1"/>
  <c r="V579" i="17" s="1"/>
  <c r="V580" i="17" s="1"/>
  <c r="V581" i="17" s="1"/>
  <c r="V582" i="17" s="1"/>
  <c r="V583" i="17" s="1"/>
  <c r="V584" i="17" s="1"/>
  <c r="V585" i="17" s="1"/>
  <c r="V586" i="17" s="1"/>
  <c r="V587" i="17" s="1"/>
  <c r="V588" i="17" s="1"/>
  <c r="V589" i="17" s="1"/>
  <c r="V590" i="17" s="1"/>
  <c r="V591" i="17" s="1"/>
  <c r="V592" i="17" s="1"/>
  <c r="V593" i="17" s="1"/>
  <c r="V594" i="17" s="1"/>
  <c r="V595" i="17" s="1"/>
  <c r="V596" i="17" s="1"/>
  <c r="V597" i="17" s="1"/>
  <c r="V598" i="17" s="1"/>
  <c r="V599" i="17" s="1"/>
  <c r="V600" i="17" s="1"/>
  <c r="V601" i="17" s="1"/>
  <c r="V602" i="17" s="1"/>
  <c r="V603" i="17" s="1"/>
  <c r="V604" i="17" s="1"/>
  <c r="V605" i="17" s="1"/>
  <c r="V606" i="17" s="1"/>
  <c r="V607" i="17" s="1"/>
  <c r="V608" i="17" s="1"/>
  <c r="V609" i="17" s="1"/>
  <c r="V610" i="17" s="1"/>
  <c r="V611" i="17" s="1"/>
  <c r="V612" i="17" s="1"/>
  <c r="V613" i="17" s="1"/>
  <c r="V614" i="17" s="1"/>
  <c r="V615" i="17" s="1"/>
  <c r="V616" i="17" s="1"/>
  <c r="V617" i="17" s="1"/>
  <c r="V618" i="17" s="1"/>
  <c r="V619" i="17" s="1"/>
  <c r="V620" i="17" s="1"/>
  <c r="V621" i="17" s="1"/>
  <c r="V622" i="17" s="1"/>
  <c r="W13" i="17"/>
  <c r="W14" i="17" s="1"/>
  <c r="W15" i="17" s="1"/>
  <c r="W16" i="17" s="1"/>
  <c r="W17" i="17" s="1"/>
  <c r="W18" i="17" s="1"/>
  <c r="W19" i="17" s="1"/>
  <c r="W20" i="17" s="1"/>
  <c r="W21" i="17" s="1"/>
  <c r="W22" i="17" s="1"/>
  <c r="W23" i="17" s="1"/>
  <c r="W24" i="17" s="1"/>
  <c r="W25" i="17" s="1"/>
  <c r="W26" i="17" s="1"/>
  <c r="W27" i="17" s="1"/>
  <c r="W28" i="17" s="1"/>
  <c r="W29" i="17" s="1"/>
  <c r="W30" i="17" s="1"/>
  <c r="W31" i="17" s="1"/>
  <c r="W32" i="17" s="1"/>
  <c r="W33" i="17" s="1"/>
  <c r="W34" i="17" s="1"/>
  <c r="W35" i="17" s="1"/>
  <c r="W36" i="17" s="1"/>
  <c r="W37" i="17" s="1"/>
  <c r="W38" i="17" s="1"/>
  <c r="W39" i="17" s="1"/>
  <c r="W40" i="17" s="1"/>
  <c r="W41" i="17" s="1"/>
  <c r="W42" i="17" s="1"/>
  <c r="W43" i="17" s="1"/>
  <c r="W44" i="17" s="1"/>
  <c r="W45" i="17" s="1"/>
  <c r="W46" i="17" s="1"/>
  <c r="W47" i="17" s="1"/>
  <c r="W48" i="17" s="1"/>
  <c r="W49" i="17" s="1"/>
  <c r="W50" i="17" s="1"/>
  <c r="W51" i="17" s="1"/>
  <c r="W52" i="17" s="1"/>
  <c r="W53" i="17" s="1"/>
  <c r="W54" i="17" s="1"/>
  <c r="W55" i="17" s="1"/>
  <c r="W56" i="17" s="1"/>
  <c r="W57" i="17" s="1"/>
  <c r="W58" i="17" s="1"/>
  <c r="W59" i="17" s="1"/>
  <c r="W60" i="17" s="1"/>
  <c r="W61" i="17" s="1"/>
  <c r="W62" i="17" s="1"/>
  <c r="W63" i="17" s="1"/>
  <c r="W64" i="17" s="1"/>
  <c r="W65" i="17" s="1"/>
  <c r="W66" i="17" s="1"/>
  <c r="W67" i="17" s="1"/>
  <c r="W68" i="17" s="1"/>
  <c r="W69" i="17" s="1"/>
  <c r="W70" i="17" s="1"/>
  <c r="W71" i="17" s="1"/>
  <c r="W72" i="17" s="1"/>
  <c r="W73" i="17" s="1"/>
  <c r="W74" i="17" s="1"/>
  <c r="W75" i="17" s="1"/>
  <c r="W76" i="17" s="1"/>
  <c r="W77" i="17" s="1"/>
  <c r="W78" i="17" s="1"/>
  <c r="W79" i="17" s="1"/>
  <c r="W80" i="17" s="1"/>
  <c r="W81" i="17" s="1"/>
  <c r="W82" i="17" s="1"/>
  <c r="W83" i="17" s="1"/>
  <c r="W84" i="17" s="1"/>
  <c r="W85" i="17" s="1"/>
  <c r="W86" i="17" s="1"/>
  <c r="W87" i="17" s="1"/>
  <c r="W88" i="17" s="1"/>
  <c r="W89" i="17" s="1"/>
  <c r="W90" i="17" s="1"/>
  <c r="W91" i="17" s="1"/>
  <c r="W92" i="17" s="1"/>
  <c r="W93" i="17" s="1"/>
  <c r="W94" i="17" s="1"/>
  <c r="W95" i="17" s="1"/>
  <c r="W96" i="17" s="1"/>
  <c r="W97" i="17" s="1"/>
  <c r="W98" i="17" s="1"/>
  <c r="W99" i="17" s="1"/>
  <c r="W100" i="17" s="1"/>
  <c r="W101" i="17" s="1"/>
  <c r="W102" i="17" s="1"/>
  <c r="W103" i="17" s="1"/>
  <c r="W104" i="17" s="1"/>
  <c r="W105" i="17" s="1"/>
  <c r="W106" i="17" s="1"/>
  <c r="W107" i="17" s="1"/>
  <c r="W108" i="17" s="1"/>
  <c r="W109" i="17" s="1"/>
  <c r="W110" i="17" s="1"/>
  <c r="W111" i="17" s="1"/>
  <c r="W112" i="17" s="1"/>
  <c r="W113" i="17" s="1"/>
  <c r="W114" i="17" s="1"/>
  <c r="W115" i="17" s="1"/>
  <c r="W116" i="17" s="1"/>
  <c r="W117" i="17" s="1"/>
  <c r="W118" i="17" s="1"/>
  <c r="W119" i="17" s="1"/>
  <c r="W120" i="17" s="1"/>
  <c r="W121" i="17" s="1"/>
  <c r="W122" i="17" s="1"/>
  <c r="W123" i="17" s="1"/>
  <c r="W124" i="17" s="1"/>
  <c r="W125" i="17" s="1"/>
  <c r="W126" i="17" s="1"/>
  <c r="W127" i="17" s="1"/>
  <c r="W128" i="17" s="1"/>
  <c r="W129" i="17" s="1"/>
  <c r="W130" i="17" s="1"/>
  <c r="W131" i="17" s="1"/>
  <c r="W132" i="17" s="1"/>
  <c r="W133" i="17" s="1"/>
  <c r="W134" i="17" s="1"/>
  <c r="W135" i="17" s="1"/>
  <c r="W136" i="17" s="1"/>
  <c r="W137" i="17" s="1"/>
  <c r="W138" i="17" s="1"/>
  <c r="W139" i="17" s="1"/>
  <c r="W140" i="17" s="1"/>
  <c r="W141" i="17" s="1"/>
  <c r="W142" i="17" s="1"/>
  <c r="W143" i="17" s="1"/>
  <c r="W144" i="17" s="1"/>
  <c r="W145" i="17" s="1"/>
  <c r="W146" i="17" s="1"/>
  <c r="W147" i="17" s="1"/>
  <c r="W148" i="17" s="1"/>
  <c r="W149" i="17" s="1"/>
  <c r="W150" i="17" s="1"/>
  <c r="W151" i="17" s="1"/>
  <c r="W152" i="17" s="1"/>
  <c r="W153" i="17" s="1"/>
  <c r="W154" i="17" s="1"/>
  <c r="W155" i="17" s="1"/>
  <c r="W156" i="17" s="1"/>
  <c r="W157" i="17" s="1"/>
  <c r="W158" i="17" s="1"/>
  <c r="W159" i="17" s="1"/>
  <c r="W160" i="17" s="1"/>
  <c r="W161" i="17" s="1"/>
  <c r="W162" i="17" s="1"/>
  <c r="W163" i="17" s="1"/>
  <c r="W164" i="17" s="1"/>
  <c r="W165" i="17" s="1"/>
  <c r="W166" i="17" s="1"/>
  <c r="W167" i="17" s="1"/>
  <c r="W168" i="17" s="1"/>
  <c r="W169" i="17" s="1"/>
  <c r="W170" i="17" s="1"/>
  <c r="W171" i="17" s="1"/>
  <c r="W172" i="17" s="1"/>
  <c r="W173" i="17" s="1"/>
  <c r="W174" i="17" s="1"/>
  <c r="W175" i="17" s="1"/>
  <c r="W176" i="17" s="1"/>
  <c r="W177" i="17" s="1"/>
  <c r="W178" i="17" s="1"/>
  <c r="W179" i="17" s="1"/>
  <c r="W180" i="17" s="1"/>
  <c r="W181" i="17" s="1"/>
  <c r="W182" i="17" s="1"/>
  <c r="W183" i="17" s="1"/>
  <c r="W184" i="17" s="1"/>
  <c r="W185" i="17" s="1"/>
  <c r="W186" i="17" s="1"/>
  <c r="W187" i="17" s="1"/>
  <c r="W188" i="17" s="1"/>
  <c r="W189" i="17" s="1"/>
  <c r="W190" i="17" s="1"/>
  <c r="W191" i="17" s="1"/>
  <c r="W192" i="17" s="1"/>
  <c r="W193" i="17" s="1"/>
  <c r="W194" i="17" s="1"/>
  <c r="W195" i="17" s="1"/>
  <c r="W196" i="17" s="1"/>
  <c r="W197" i="17" s="1"/>
  <c r="W198" i="17" s="1"/>
  <c r="W199" i="17" s="1"/>
  <c r="W200" i="17" s="1"/>
  <c r="W201" i="17" s="1"/>
  <c r="W202" i="17" s="1"/>
  <c r="W203" i="17" s="1"/>
  <c r="W204" i="17" s="1"/>
  <c r="W205" i="17" s="1"/>
  <c r="W206" i="17" s="1"/>
  <c r="W207" i="17" s="1"/>
  <c r="W208" i="17" s="1"/>
  <c r="W209" i="17" s="1"/>
  <c r="W210" i="17" s="1"/>
  <c r="W211" i="17" s="1"/>
  <c r="W212" i="17" s="1"/>
  <c r="W213" i="17" s="1"/>
  <c r="W214" i="17" s="1"/>
  <c r="W215" i="17" s="1"/>
  <c r="W216" i="17" s="1"/>
  <c r="W217" i="17" s="1"/>
  <c r="W218" i="17" s="1"/>
  <c r="W219" i="17" s="1"/>
  <c r="W220" i="17" s="1"/>
  <c r="W221" i="17" s="1"/>
  <c r="W222" i="17" s="1"/>
  <c r="W223" i="17" s="1"/>
  <c r="W224" i="17" s="1"/>
  <c r="W225" i="17" s="1"/>
  <c r="W226" i="17" s="1"/>
  <c r="W227" i="17" s="1"/>
  <c r="W228" i="17" s="1"/>
  <c r="W229" i="17" s="1"/>
  <c r="W230" i="17" s="1"/>
  <c r="W231" i="17" s="1"/>
  <c r="W232" i="17" s="1"/>
  <c r="W233" i="17" s="1"/>
  <c r="W234" i="17" s="1"/>
  <c r="W235" i="17" s="1"/>
  <c r="W236" i="17" s="1"/>
  <c r="W237" i="17" s="1"/>
  <c r="W238" i="17" s="1"/>
  <c r="W239" i="17" s="1"/>
  <c r="W240" i="17" s="1"/>
  <c r="W241" i="17" s="1"/>
  <c r="W242" i="17" s="1"/>
  <c r="W243" i="17" s="1"/>
  <c r="W244" i="17" s="1"/>
  <c r="W245" i="17" s="1"/>
  <c r="W246" i="17" s="1"/>
  <c r="W247" i="17" s="1"/>
  <c r="W248" i="17" s="1"/>
  <c r="W249" i="17" s="1"/>
  <c r="W250" i="17" s="1"/>
  <c r="W251" i="17" s="1"/>
  <c r="W252" i="17" s="1"/>
  <c r="W253" i="17" s="1"/>
  <c r="W254" i="17" s="1"/>
  <c r="W255" i="17" s="1"/>
  <c r="W256" i="17" s="1"/>
  <c r="W257" i="17" s="1"/>
  <c r="W258" i="17" s="1"/>
  <c r="W259" i="17" s="1"/>
  <c r="W260" i="17" s="1"/>
  <c r="W261" i="17" s="1"/>
  <c r="W262" i="17" s="1"/>
  <c r="W263" i="17" s="1"/>
  <c r="W264" i="17" s="1"/>
  <c r="W265" i="17" s="1"/>
  <c r="W266" i="17" s="1"/>
  <c r="W267" i="17" s="1"/>
  <c r="W268" i="17" s="1"/>
  <c r="W269" i="17" s="1"/>
  <c r="W270" i="17" s="1"/>
  <c r="W271" i="17" s="1"/>
  <c r="W272" i="17" s="1"/>
  <c r="W273" i="17" s="1"/>
  <c r="W274" i="17" s="1"/>
  <c r="W275" i="17" s="1"/>
  <c r="W276" i="17" s="1"/>
  <c r="W277" i="17" s="1"/>
  <c r="W278" i="17" s="1"/>
  <c r="W279" i="17" s="1"/>
  <c r="W280" i="17" s="1"/>
  <c r="W281" i="17" s="1"/>
  <c r="W282" i="17" s="1"/>
  <c r="W283" i="17" s="1"/>
  <c r="W284" i="17" s="1"/>
  <c r="W285" i="17" s="1"/>
  <c r="W286" i="17" s="1"/>
  <c r="W287" i="17" s="1"/>
  <c r="W288" i="17" s="1"/>
  <c r="W289" i="17" s="1"/>
  <c r="W290" i="17" s="1"/>
  <c r="W291" i="17" s="1"/>
  <c r="W292" i="17" s="1"/>
  <c r="W293" i="17" s="1"/>
  <c r="W294" i="17" s="1"/>
  <c r="W295" i="17" s="1"/>
  <c r="W296" i="17" s="1"/>
  <c r="W297" i="17" s="1"/>
  <c r="W298" i="17" s="1"/>
  <c r="W299" i="17" s="1"/>
  <c r="W300" i="17" s="1"/>
  <c r="W301" i="17" s="1"/>
  <c r="W302" i="17" s="1"/>
  <c r="W303" i="17" s="1"/>
  <c r="W304" i="17" s="1"/>
  <c r="W305" i="17" s="1"/>
  <c r="W306" i="17" s="1"/>
  <c r="W307" i="17" s="1"/>
  <c r="W308" i="17" s="1"/>
  <c r="W309" i="17" s="1"/>
  <c r="W310" i="17" s="1"/>
  <c r="W311" i="17" s="1"/>
  <c r="W312" i="17" s="1"/>
  <c r="W313" i="17" s="1"/>
  <c r="W314" i="17" s="1"/>
  <c r="W315" i="17" s="1"/>
  <c r="W316" i="17" s="1"/>
  <c r="W317" i="17" s="1"/>
  <c r="W318" i="17" s="1"/>
  <c r="W319" i="17" s="1"/>
  <c r="W320" i="17" s="1"/>
  <c r="W321" i="17" s="1"/>
  <c r="W322" i="17" s="1"/>
  <c r="W323" i="17" s="1"/>
  <c r="W324" i="17" s="1"/>
  <c r="W325" i="17" s="1"/>
  <c r="W326" i="17" s="1"/>
  <c r="W327" i="17" s="1"/>
  <c r="W328" i="17" s="1"/>
  <c r="W329" i="17" s="1"/>
  <c r="W330" i="17" s="1"/>
  <c r="W331" i="17" s="1"/>
  <c r="W332" i="17" s="1"/>
  <c r="W333" i="17" s="1"/>
  <c r="W334" i="17" s="1"/>
  <c r="W335" i="17" s="1"/>
  <c r="W336" i="17" s="1"/>
  <c r="W337" i="17" s="1"/>
  <c r="W338" i="17" s="1"/>
  <c r="W339" i="17" s="1"/>
  <c r="W340" i="17" s="1"/>
  <c r="W341" i="17" s="1"/>
  <c r="W342" i="17" s="1"/>
  <c r="W343" i="17" s="1"/>
  <c r="W344" i="17" s="1"/>
  <c r="W345" i="17" s="1"/>
  <c r="W346" i="17" s="1"/>
  <c r="W347" i="17" s="1"/>
  <c r="W348" i="17" s="1"/>
  <c r="W349" i="17" s="1"/>
  <c r="W350" i="17" s="1"/>
  <c r="W351" i="17" s="1"/>
  <c r="W352" i="17" s="1"/>
  <c r="W353" i="17" s="1"/>
  <c r="W354" i="17" s="1"/>
  <c r="W355" i="17" s="1"/>
  <c r="W356" i="17" s="1"/>
  <c r="W357" i="17" s="1"/>
  <c r="W358" i="17" s="1"/>
  <c r="W359" i="17" s="1"/>
  <c r="W360" i="17" s="1"/>
  <c r="W361" i="17" s="1"/>
  <c r="W362" i="17" s="1"/>
  <c r="W363" i="17" s="1"/>
  <c r="W364" i="17" s="1"/>
  <c r="W365" i="17" s="1"/>
  <c r="W366" i="17" s="1"/>
  <c r="W367" i="17" s="1"/>
  <c r="W368" i="17" s="1"/>
  <c r="W369" i="17" s="1"/>
  <c r="W370" i="17" s="1"/>
  <c r="W371" i="17" s="1"/>
  <c r="W372" i="17" s="1"/>
  <c r="W373" i="17" s="1"/>
  <c r="W374" i="17" s="1"/>
  <c r="W375" i="17" s="1"/>
  <c r="W376" i="17" s="1"/>
  <c r="W377" i="17" s="1"/>
  <c r="W378" i="17" s="1"/>
  <c r="W379" i="17" s="1"/>
  <c r="W380" i="17" s="1"/>
  <c r="W381" i="17" s="1"/>
  <c r="W382" i="17" s="1"/>
  <c r="W383" i="17" s="1"/>
  <c r="W384" i="17" s="1"/>
  <c r="W385" i="17" s="1"/>
  <c r="W386" i="17" s="1"/>
  <c r="W387" i="17" s="1"/>
  <c r="W388" i="17" s="1"/>
  <c r="W389" i="17" s="1"/>
  <c r="W390" i="17" s="1"/>
  <c r="W391" i="17" s="1"/>
  <c r="W392" i="17" s="1"/>
  <c r="W393" i="17" s="1"/>
  <c r="W394" i="17" s="1"/>
  <c r="W395" i="17" s="1"/>
  <c r="W396" i="17" s="1"/>
  <c r="W397" i="17" s="1"/>
  <c r="W398" i="17" s="1"/>
  <c r="W399" i="17" s="1"/>
  <c r="W400" i="17" s="1"/>
  <c r="W401" i="17" s="1"/>
  <c r="W402" i="17" s="1"/>
  <c r="W403" i="17" s="1"/>
  <c r="W404" i="17" s="1"/>
  <c r="W405" i="17" s="1"/>
  <c r="W406" i="17" s="1"/>
  <c r="W407" i="17" s="1"/>
  <c r="W408" i="17" s="1"/>
  <c r="W409" i="17" s="1"/>
  <c r="W410" i="17" s="1"/>
  <c r="W411" i="17" s="1"/>
  <c r="W412" i="17" s="1"/>
  <c r="W413" i="17" s="1"/>
  <c r="W414" i="17" s="1"/>
  <c r="W415" i="17" s="1"/>
  <c r="W416" i="17" s="1"/>
  <c r="W417" i="17" s="1"/>
  <c r="W418" i="17" s="1"/>
  <c r="W419" i="17" s="1"/>
  <c r="W420" i="17" s="1"/>
  <c r="W421" i="17" s="1"/>
  <c r="W422" i="17" s="1"/>
  <c r="W423" i="17" s="1"/>
  <c r="W424" i="17" s="1"/>
  <c r="W425" i="17" s="1"/>
  <c r="W426" i="17" s="1"/>
  <c r="W427" i="17" s="1"/>
  <c r="W428" i="17" s="1"/>
  <c r="W429" i="17" s="1"/>
  <c r="W430" i="17" s="1"/>
  <c r="W431" i="17" s="1"/>
  <c r="W432" i="17" s="1"/>
  <c r="W433" i="17" s="1"/>
  <c r="W434" i="17" s="1"/>
  <c r="W435" i="17" s="1"/>
  <c r="W436" i="17" s="1"/>
  <c r="W437" i="17" s="1"/>
  <c r="W438" i="17" s="1"/>
  <c r="W439" i="17" s="1"/>
  <c r="W440" i="17" s="1"/>
  <c r="W441" i="17" s="1"/>
  <c r="W442" i="17" s="1"/>
  <c r="W443" i="17" s="1"/>
  <c r="W444" i="17" s="1"/>
  <c r="W445" i="17" s="1"/>
  <c r="W446" i="17" s="1"/>
  <c r="W447" i="17" s="1"/>
  <c r="W448" i="17" s="1"/>
  <c r="W449" i="17" s="1"/>
  <c r="W450" i="17" s="1"/>
  <c r="W451" i="17" s="1"/>
  <c r="W452" i="17" s="1"/>
  <c r="W453" i="17" s="1"/>
  <c r="W454" i="17" s="1"/>
  <c r="W455" i="17" s="1"/>
  <c r="W456" i="17" s="1"/>
  <c r="W457" i="17" s="1"/>
  <c r="W458" i="17" s="1"/>
  <c r="W459" i="17" s="1"/>
  <c r="W460" i="17" s="1"/>
  <c r="W461" i="17" s="1"/>
  <c r="W462" i="17" s="1"/>
  <c r="W463" i="17" s="1"/>
  <c r="W464" i="17" s="1"/>
  <c r="W465" i="17" s="1"/>
  <c r="W466" i="17" s="1"/>
  <c r="W467" i="17" s="1"/>
  <c r="W468" i="17" s="1"/>
  <c r="W469" i="17" s="1"/>
  <c r="W470" i="17" s="1"/>
  <c r="W471" i="17" s="1"/>
  <c r="W472" i="17" s="1"/>
  <c r="W473" i="17" s="1"/>
  <c r="W474" i="17" s="1"/>
  <c r="W475" i="17" s="1"/>
  <c r="W476" i="17" s="1"/>
  <c r="W477" i="17" s="1"/>
  <c r="W478" i="17" s="1"/>
  <c r="W479" i="17" s="1"/>
  <c r="W480" i="17" s="1"/>
  <c r="W481" i="17" s="1"/>
  <c r="W482" i="17" s="1"/>
  <c r="W483" i="17" s="1"/>
  <c r="W484" i="17" s="1"/>
  <c r="W485" i="17" s="1"/>
  <c r="W486" i="17" s="1"/>
  <c r="W487" i="17" s="1"/>
  <c r="W488" i="17" s="1"/>
  <c r="W489" i="17" s="1"/>
  <c r="W490" i="17" s="1"/>
  <c r="W491" i="17" s="1"/>
  <c r="W492" i="17" s="1"/>
  <c r="W493" i="17" s="1"/>
  <c r="W494" i="17" s="1"/>
  <c r="W495" i="17" s="1"/>
  <c r="W496" i="17" s="1"/>
  <c r="W497" i="17" s="1"/>
  <c r="W498" i="17" s="1"/>
  <c r="W499" i="17" s="1"/>
  <c r="W500" i="17" s="1"/>
  <c r="W501" i="17" s="1"/>
  <c r="W502" i="17" s="1"/>
  <c r="W503" i="17" s="1"/>
  <c r="W504" i="17" s="1"/>
  <c r="W505" i="17" s="1"/>
  <c r="W506" i="17" s="1"/>
  <c r="W507" i="17" s="1"/>
  <c r="W508" i="17" s="1"/>
  <c r="W509" i="17" s="1"/>
  <c r="W510" i="17" s="1"/>
  <c r="W511" i="17" s="1"/>
  <c r="W512" i="17" s="1"/>
  <c r="W513" i="17" s="1"/>
  <c r="W514" i="17" s="1"/>
  <c r="W515" i="17" s="1"/>
  <c r="W516" i="17" s="1"/>
  <c r="W517" i="17" s="1"/>
  <c r="W518" i="17" s="1"/>
  <c r="W519" i="17" s="1"/>
  <c r="W520" i="17" s="1"/>
  <c r="W521" i="17" s="1"/>
  <c r="W522" i="17" s="1"/>
  <c r="W523" i="17" s="1"/>
  <c r="W524" i="17" s="1"/>
  <c r="W525" i="17" s="1"/>
  <c r="W526" i="17" s="1"/>
  <c r="W527" i="17" s="1"/>
  <c r="W528" i="17" s="1"/>
  <c r="W529" i="17" s="1"/>
  <c r="W530" i="17" s="1"/>
  <c r="W531" i="17" s="1"/>
  <c r="W532" i="17" s="1"/>
  <c r="W533" i="17" s="1"/>
  <c r="W534" i="17" s="1"/>
  <c r="W535" i="17" s="1"/>
  <c r="W536" i="17" s="1"/>
  <c r="W537" i="17" s="1"/>
  <c r="W538" i="17" s="1"/>
  <c r="W539" i="17" s="1"/>
  <c r="W540" i="17" s="1"/>
  <c r="W541" i="17" s="1"/>
  <c r="W542" i="17" s="1"/>
  <c r="W543" i="17" s="1"/>
  <c r="W544" i="17" s="1"/>
  <c r="W545" i="17" s="1"/>
  <c r="W546" i="17" s="1"/>
  <c r="W547" i="17" s="1"/>
  <c r="W548" i="17" s="1"/>
  <c r="W549" i="17" s="1"/>
  <c r="W550" i="17" s="1"/>
  <c r="W551" i="17" s="1"/>
  <c r="W552" i="17" s="1"/>
  <c r="W553" i="17" s="1"/>
  <c r="W554" i="17" s="1"/>
  <c r="W555" i="17" s="1"/>
  <c r="W556" i="17" s="1"/>
  <c r="W557" i="17" s="1"/>
  <c r="W558" i="17" s="1"/>
  <c r="W559" i="17" s="1"/>
  <c r="W560" i="17" s="1"/>
  <c r="W561" i="17" s="1"/>
  <c r="W562" i="17" s="1"/>
  <c r="W563" i="17" s="1"/>
  <c r="W564" i="17" s="1"/>
  <c r="W565" i="17" s="1"/>
  <c r="W566" i="17" s="1"/>
  <c r="W567" i="17" s="1"/>
  <c r="W568" i="17" s="1"/>
  <c r="W569" i="17" s="1"/>
  <c r="W570" i="17" s="1"/>
  <c r="W571" i="17" s="1"/>
  <c r="W572" i="17" s="1"/>
  <c r="W573" i="17" s="1"/>
  <c r="W574" i="17" s="1"/>
  <c r="W575" i="17" s="1"/>
  <c r="W576" i="17" s="1"/>
  <c r="W577" i="17" s="1"/>
  <c r="W578" i="17" s="1"/>
  <c r="W579" i="17" s="1"/>
  <c r="W580" i="17" s="1"/>
  <c r="W581" i="17" s="1"/>
  <c r="W582" i="17" s="1"/>
  <c r="W583" i="17" s="1"/>
  <c r="W584" i="17" s="1"/>
  <c r="W585" i="17" s="1"/>
  <c r="W586" i="17" s="1"/>
  <c r="W587" i="17" s="1"/>
  <c r="W588" i="17" s="1"/>
  <c r="W589" i="17" s="1"/>
  <c r="W590" i="17" s="1"/>
  <c r="W591" i="17" s="1"/>
  <c r="W592" i="17" s="1"/>
  <c r="W593" i="17" s="1"/>
  <c r="W594" i="17" s="1"/>
  <c r="W595" i="17" s="1"/>
  <c r="W596" i="17" s="1"/>
  <c r="W597" i="17" s="1"/>
  <c r="W598" i="17" s="1"/>
  <c r="W599" i="17" s="1"/>
  <c r="W600" i="17" s="1"/>
  <c r="W601" i="17" s="1"/>
  <c r="W602" i="17" s="1"/>
  <c r="W603" i="17" s="1"/>
  <c r="W604" i="17" s="1"/>
  <c r="W605" i="17" s="1"/>
  <c r="W606" i="17" s="1"/>
  <c r="W607" i="17" s="1"/>
  <c r="W608" i="17" s="1"/>
  <c r="W609" i="17" s="1"/>
  <c r="W610" i="17" s="1"/>
  <c r="W611" i="17" s="1"/>
  <c r="W612" i="17" s="1"/>
  <c r="W613" i="17" s="1"/>
  <c r="W614" i="17" s="1"/>
  <c r="W615" i="17" s="1"/>
  <c r="W616" i="17" s="1"/>
  <c r="W617" i="17" s="1"/>
  <c r="W618" i="17" s="1"/>
  <c r="W619" i="17" s="1"/>
  <c r="W620" i="17" s="1"/>
  <c r="W621" i="17" s="1"/>
  <c r="W622" i="17" s="1"/>
  <c r="X13" i="17"/>
  <c r="X14" i="17" s="1"/>
  <c r="X15" i="17" s="1"/>
  <c r="X16" i="17" s="1"/>
  <c r="X17" i="17" s="1"/>
  <c r="X18" i="17" s="1"/>
  <c r="X19" i="17" s="1"/>
  <c r="X20" i="17" s="1"/>
  <c r="X21" i="17" s="1"/>
  <c r="X22" i="17" s="1"/>
  <c r="X23" i="17" s="1"/>
  <c r="X24" i="17" s="1"/>
  <c r="X25" i="17" s="1"/>
  <c r="X26" i="17" s="1"/>
  <c r="X27" i="17" s="1"/>
  <c r="X28" i="17" s="1"/>
  <c r="X29" i="17" s="1"/>
  <c r="X30" i="17" s="1"/>
  <c r="X31" i="17" s="1"/>
  <c r="X32" i="17" s="1"/>
  <c r="X33" i="17" s="1"/>
  <c r="X34" i="17" s="1"/>
  <c r="X35" i="17" s="1"/>
  <c r="X36" i="17" s="1"/>
  <c r="X37" i="17" s="1"/>
  <c r="X38" i="17" s="1"/>
  <c r="X39" i="17" s="1"/>
  <c r="X40" i="17" s="1"/>
  <c r="X41" i="17" s="1"/>
  <c r="X42" i="17" s="1"/>
  <c r="X43" i="17" s="1"/>
  <c r="X44" i="17" s="1"/>
  <c r="X45" i="17" s="1"/>
  <c r="X46" i="17" s="1"/>
  <c r="X47" i="17" s="1"/>
  <c r="X48" i="17" s="1"/>
  <c r="X49" i="17" s="1"/>
  <c r="X50" i="17" s="1"/>
  <c r="X51" i="17" s="1"/>
  <c r="X52" i="17" s="1"/>
  <c r="X53" i="17" s="1"/>
  <c r="X54" i="17" s="1"/>
  <c r="X55" i="17" s="1"/>
  <c r="X56" i="17" s="1"/>
  <c r="X57" i="17" s="1"/>
  <c r="X58" i="17" s="1"/>
  <c r="X59" i="17" s="1"/>
  <c r="X60" i="17" s="1"/>
  <c r="X61" i="17" s="1"/>
  <c r="X62" i="17" s="1"/>
  <c r="X63" i="17" s="1"/>
  <c r="X64" i="17" s="1"/>
  <c r="X65" i="17" s="1"/>
  <c r="X66" i="17" s="1"/>
  <c r="X67" i="17" s="1"/>
  <c r="X68" i="17" s="1"/>
  <c r="X69" i="17" s="1"/>
  <c r="X70" i="17" s="1"/>
  <c r="X71" i="17" s="1"/>
  <c r="X72" i="17" s="1"/>
  <c r="X73" i="17" s="1"/>
  <c r="X74" i="17" s="1"/>
  <c r="X75" i="17" s="1"/>
  <c r="X76" i="17" s="1"/>
  <c r="X77" i="17" s="1"/>
  <c r="X78" i="17" s="1"/>
  <c r="X79" i="17" s="1"/>
  <c r="X80" i="17" s="1"/>
  <c r="X81" i="17" s="1"/>
  <c r="X82" i="17" s="1"/>
  <c r="X83" i="17" s="1"/>
  <c r="X84" i="17" s="1"/>
  <c r="X85" i="17" s="1"/>
  <c r="X86" i="17" s="1"/>
  <c r="X87" i="17" s="1"/>
  <c r="X88" i="17" s="1"/>
  <c r="X89" i="17" s="1"/>
  <c r="X90" i="17" s="1"/>
  <c r="X91" i="17" s="1"/>
  <c r="X92" i="17" s="1"/>
  <c r="X93" i="17" s="1"/>
  <c r="X94" i="17" s="1"/>
  <c r="X95" i="17" s="1"/>
  <c r="X96" i="17" s="1"/>
  <c r="X97" i="17" s="1"/>
  <c r="X98" i="17" s="1"/>
  <c r="X99" i="17" s="1"/>
  <c r="X100" i="17" s="1"/>
  <c r="X101" i="17" s="1"/>
  <c r="X102" i="17" s="1"/>
  <c r="X103" i="17" s="1"/>
  <c r="X104" i="17" s="1"/>
  <c r="X105" i="17" s="1"/>
  <c r="X106" i="17" s="1"/>
  <c r="X107" i="17" s="1"/>
  <c r="X108" i="17" s="1"/>
  <c r="X109" i="17" s="1"/>
  <c r="X110" i="17" s="1"/>
  <c r="X111" i="17" s="1"/>
  <c r="X112" i="17" s="1"/>
  <c r="X113" i="17" s="1"/>
  <c r="X114" i="17" s="1"/>
  <c r="X115" i="17" s="1"/>
  <c r="X116" i="17" s="1"/>
  <c r="X117" i="17" s="1"/>
  <c r="X118" i="17" s="1"/>
  <c r="X119" i="17" s="1"/>
  <c r="X120" i="17" s="1"/>
  <c r="X121" i="17" s="1"/>
  <c r="X122" i="17" s="1"/>
  <c r="X123" i="17" s="1"/>
  <c r="X124" i="17" s="1"/>
  <c r="X125" i="17" s="1"/>
  <c r="X126" i="17" s="1"/>
  <c r="X127" i="17" s="1"/>
  <c r="X128" i="17" s="1"/>
  <c r="X129" i="17" s="1"/>
  <c r="X130" i="17" s="1"/>
  <c r="X131" i="17" s="1"/>
  <c r="X132" i="17" s="1"/>
  <c r="X133" i="17" s="1"/>
  <c r="X134" i="17" s="1"/>
  <c r="X135" i="17" s="1"/>
  <c r="X136" i="17" s="1"/>
  <c r="X137" i="17" s="1"/>
  <c r="X138" i="17" s="1"/>
  <c r="X139" i="17" s="1"/>
  <c r="X140" i="17" s="1"/>
  <c r="X141" i="17" s="1"/>
  <c r="X142" i="17" s="1"/>
  <c r="X143" i="17" s="1"/>
  <c r="X144" i="17" s="1"/>
  <c r="X145" i="17" s="1"/>
  <c r="X146" i="17" s="1"/>
  <c r="X147" i="17" s="1"/>
  <c r="X148" i="17" s="1"/>
  <c r="X149" i="17" s="1"/>
  <c r="X150" i="17" s="1"/>
  <c r="X151" i="17" s="1"/>
  <c r="X152" i="17" s="1"/>
  <c r="X153" i="17" s="1"/>
  <c r="X154" i="17" s="1"/>
  <c r="X155" i="17" s="1"/>
  <c r="X156" i="17" s="1"/>
  <c r="X157" i="17" s="1"/>
  <c r="X158" i="17" s="1"/>
  <c r="X159" i="17" s="1"/>
  <c r="X160" i="17" s="1"/>
  <c r="X161" i="17" s="1"/>
  <c r="X162" i="17" s="1"/>
  <c r="X163" i="17" s="1"/>
  <c r="X164" i="17" s="1"/>
  <c r="X165" i="17" s="1"/>
  <c r="X166" i="17" s="1"/>
  <c r="X167" i="17" s="1"/>
  <c r="X168" i="17" s="1"/>
  <c r="X169" i="17" s="1"/>
  <c r="X170" i="17" s="1"/>
  <c r="X171" i="17" s="1"/>
  <c r="X172" i="17" s="1"/>
  <c r="X173" i="17" s="1"/>
  <c r="X174" i="17" s="1"/>
  <c r="X175" i="17" s="1"/>
  <c r="X176" i="17" s="1"/>
  <c r="X177" i="17" s="1"/>
  <c r="X178" i="17" s="1"/>
  <c r="X179" i="17" s="1"/>
  <c r="X180" i="17" s="1"/>
  <c r="X181" i="17" s="1"/>
  <c r="X182" i="17" s="1"/>
  <c r="X183" i="17" s="1"/>
  <c r="X184" i="17" s="1"/>
  <c r="X185" i="17" s="1"/>
  <c r="X186" i="17" s="1"/>
  <c r="X187" i="17" s="1"/>
  <c r="X188" i="17" s="1"/>
  <c r="X189" i="17" s="1"/>
  <c r="X190" i="17" s="1"/>
  <c r="X191" i="17" s="1"/>
  <c r="X192" i="17" s="1"/>
  <c r="X193" i="17" s="1"/>
  <c r="X194" i="17" s="1"/>
  <c r="X195" i="17" s="1"/>
  <c r="X196" i="17" s="1"/>
  <c r="X197" i="17" s="1"/>
  <c r="X198" i="17" s="1"/>
  <c r="X199" i="17" s="1"/>
  <c r="X200" i="17" s="1"/>
  <c r="X201" i="17" s="1"/>
  <c r="X202" i="17" s="1"/>
  <c r="X203" i="17" s="1"/>
  <c r="X204" i="17" s="1"/>
  <c r="X205" i="17" s="1"/>
  <c r="X206" i="17" s="1"/>
  <c r="X207" i="17" s="1"/>
  <c r="X208" i="17" s="1"/>
  <c r="X209" i="17" s="1"/>
  <c r="X210" i="17" s="1"/>
  <c r="X211" i="17" s="1"/>
  <c r="X212" i="17" s="1"/>
  <c r="X213" i="17" s="1"/>
  <c r="X214" i="17" s="1"/>
  <c r="X215" i="17" s="1"/>
  <c r="X216" i="17" s="1"/>
  <c r="X217" i="17" s="1"/>
  <c r="X218" i="17" s="1"/>
  <c r="X219" i="17" s="1"/>
  <c r="X220" i="17" s="1"/>
  <c r="X221" i="17" s="1"/>
  <c r="X222" i="17" s="1"/>
  <c r="X223" i="17" s="1"/>
  <c r="X224" i="17" s="1"/>
  <c r="X225" i="17" s="1"/>
  <c r="X226" i="17" s="1"/>
  <c r="X227" i="17" s="1"/>
  <c r="X228" i="17" s="1"/>
  <c r="X229" i="17" s="1"/>
  <c r="X230" i="17" s="1"/>
  <c r="X231" i="17" s="1"/>
  <c r="X232" i="17" s="1"/>
  <c r="X233" i="17" s="1"/>
  <c r="X234" i="17" s="1"/>
  <c r="X235" i="17" s="1"/>
  <c r="X236" i="17" s="1"/>
  <c r="X237" i="17" s="1"/>
  <c r="X238" i="17" s="1"/>
  <c r="X239" i="17" s="1"/>
  <c r="X240" i="17" s="1"/>
  <c r="X241" i="17" s="1"/>
  <c r="X242" i="17" s="1"/>
  <c r="X243" i="17" s="1"/>
  <c r="X244" i="17" s="1"/>
  <c r="X245" i="17" s="1"/>
  <c r="X246" i="17" s="1"/>
  <c r="X247" i="17" s="1"/>
  <c r="X248" i="17" s="1"/>
  <c r="X249" i="17" s="1"/>
  <c r="X250" i="17" s="1"/>
  <c r="X251" i="17" s="1"/>
  <c r="X252" i="17" s="1"/>
  <c r="X253" i="17" s="1"/>
  <c r="X254" i="17" s="1"/>
  <c r="X255" i="17" s="1"/>
  <c r="X256" i="17" s="1"/>
  <c r="X257" i="17" s="1"/>
  <c r="X258" i="17" s="1"/>
  <c r="X259" i="17" s="1"/>
  <c r="X260" i="17" s="1"/>
  <c r="X261" i="17" s="1"/>
  <c r="X262" i="17" s="1"/>
  <c r="X263" i="17" s="1"/>
  <c r="X264" i="17" s="1"/>
  <c r="X265" i="17" s="1"/>
  <c r="X266" i="17" s="1"/>
  <c r="X267" i="17" s="1"/>
  <c r="X268" i="17" s="1"/>
  <c r="X269" i="17" s="1"/>
  <c r="X270" i="17" s="1"/>
  <c r="X271" i="17" s="1"/>
  <c r="X272" i="17" s="1"/>
  <c r="X273" i="17" s="1"/>
  <c r="X274" i="17" s="1"/>
  <c r="X275" i="17" s="1"/>
  <c r="X276" i="17" s="1"/>
  <c r="X277" i="17" s="1"/>
  <c r="X278" i="17" s="1"/>
  <c r="X279" i="17" s="1"/>
  <c r="X280" i="17" s="1"/>
  <c r="X281" i="17" s="1"/>
  <c r="X282" i="17" s="1"/>
  <c r="X283" i="17" s="1"/>
  <c r="X284" i="17" s="1"/>
  <c r="X285" i="17" s="1"/>
  <c r="X286" i="17" s="1"/>
  <c r="X287" i="17" s="1"/>
  <c r="X288" i="17" s="1"/>
  <c r="X289" i="17" s="1"/>
  <c r="X290" i="17" s="1"/>
  <c r="X291" i="17" s="1"/>
  <c r="X292" i="17" s="1"/>
  <c r="X293" i="17" s="1"/>
  <c r="X294" i="17" s="1"/>
  <c r="X295" i="17" s="1"/>
  <c r="X296" i="17" s="1"/>
  <c r="X297" i="17" s="1"/>
  <c r="X298" i="17" s="1"/>
  <c r="X299" i="17" s="1"/>
  <c r="X300" i="17" s="1"/>
  <c r="X301" i="17" s="1"/>
  <c r="X302" i="17" s="1"/>
  <c r="X303" i="17" s="1"/>
  <c r="X304" i="17" s="1"/>
  <c r="X305" i="17" s="1"/>
  <c r="X306" i="17" s="1"/>
  <c r="X307" i="17" s="1"/>
  <c r="X308" i="17" s="1"/>
  <c r="X309" i="17" s="1"/>
  <c r="X310" i="17" s="1"/>
  <c r="X311" i="17" s="1"/>
  <c r="X312" i="17" s="1"/>
  <c r="X313" i="17" s="1"/>
  <c r="X314" i="17" s="1"/>
  <c r="X315" i="17" s="1"/>
  <c r="X316" i="17" s="1"/>
  <c r="X317" i="17" s="1"/>
  <c r="X318" i="17" s="1"/>
  <c r="X319" i="17" s="1"/>
  <c r="X320" i="17" s="1"/>
  <c r="X321" i="17" s="1"/>
  <c r="X322" i="17" s="1"/>
  <c r="X323" i="17" s="1"/>
  <c r="X324" i="17" s="1"/>
  <c r="X325" i="17" s="1"/>
  <c r="X326" i="17" s="1"/>
  <c r="X327" i="17" s="1"/>
  <c r="X328" i="17" s="1"/>
  <c r="X329" i="17" s="1"/>
  <c r="X330" i="17" s="1"/>
  <c r="X331" i="17" s="1"/>
  <c r="X332" i="17" s="1"/>
  <c r="X333" i="17" s="1"/>
  <c r="X334" i="17" s="1"/>
  <c r="X335" i="17" s="1"/>
  <c r="X336" i="17" s="1"/>
  <c r="X337" i="17" s="1"/>
  <c r="X338" i="17" s="1"/>
  <c r="X339" i="17" s="1"/>
  <c r="X340" i="17" s="1"/>
  <c r="X341" i="17" s="1"/>
  <c r="X342" i="17" s="1"/>
  <c r="X343" i="17" s="1"/>
  <c r="X344" i="17" s="1"/>
  <c r="X345" i="17" s="1"/>
  <c r="X346" i="17" s="1"/>
  <c r="X347" i="17" s="1"/>
  <c r="X348" i="17" s="1"/>
  <c r="X349" i="17" s="1"/>
  <c r="X350" i="17" s="1"/>
  <c r="X351" i="17" s="1"/>
  <c r="X352" i="17" s="1"/>
  <c r="X353" i="17" s="1"/>
  <c r="X354" i="17" s="1"/>
  <c r="X355" i="17" s="1"/>
  <c r="X356" i="17" s="1"/>
  <c r="X357" i="17" s="1"/>
  <c r="X358" i="17" s="1"/>
  <c r="X359" i="17" s="1"/>
  <c r="X360" i="17" s="1"/>
  <c r="X361" i="17" s="1"/>
  <c r="X362" i="17" s="1"/>
  <c r="X363" i="17" s="1"/>
  <c r="X364" i="17" s="1"/>
  <c r="X365" i="17" s="1"/>
  <c r="X366" i="17" s="1"/>
  <c r="X367" i="17" s="1"/>
  <c r="X368" i="17" s="1"/>
  <c r="X369" i="17" s="1"/>
  <c r="X370" i="17" s="1"/>
  <c r="X371" i="17" s="1"/>
  <c r="X372" i="17" s="1"/>
  <c r="X373" i="17" s="1"/>
  <c r="X374" i="17" s="1"/>
  <c r="X375" i="17" s="1"/>
  <c r="X376" i="17" s="1"/>
  <c r="X377" i="17" s="1"/>
  <c r="X378" i="17" s="1"/>
  <c r="X379" i="17" s="1"/>
  <c r="X380" i="17" s="1"/>
  <c r="X381" i="17" s="1"/>
  <c r="X382" i="17" s="1"/>
  <c r="X383" i="17" s="1"/>
  <c r="X384" i="17" s="1"/>
  <c r="X385" i="17" s="1"/>
  <c r="X386" i="17" s="1"/>
  <c r="X387" i="17" s="1"/>
  <c r="X388" i="17" s="1"/>
  <c r="X389" i="17" s="1"/>
  <c r="X390" i="17" s="1"/>
  <c r="X391" i="17" s="1"/>
  <c r="X392" i="17" s="1"/>
  <c r="X393" i="17" s="1"/>
  <c r="X394" i="17" s="1"/>
  <c r="X395" i="17" s="1"/>
  <c r="X396" i="17" s="1"/>
  <c r="X397" i="17" s="1"/>
  <c r="X398" i="17" s="1"/>
  <c r="X399" i="17" s="1"/>
  <c r="X400" i="17" s="1"/>
  <c r="X401" i="17" s="1"/>
  <c r="X402" i="17" s="1"/>
  <c r="X403" i="17" s="1"/>
  <c r="X404" i="17" s="1"/>
  <c r="X405" i="17" s="1"/>
  <c r="X406" i="17" s="1"/>
  <c r="X407" i="17" s="1"/>
  <c r="X408" i="17" s="1"/>
  <c r="X409" i="17" s="1"/>
  <c r="X410" i="17" s="1"/>
  <c r="X411" i="17" s="1"/>
  <c r="X412" i="17" s="1"/>
  <c r="X413" i="17" s="1"/>
  <c r="X414" i="17" s="1"/>
  <c r="X415" i="17" s="1"/>
  <c r="X416" i="17" s="1"/>
  <c r="X417" i="17" s="1"/>
  <c r="X418" i="17" s="1"/>
  <c r="X419" i="17" s="1"/>
  <c r="X420" i="17" s="1"/>
  <c r="X421" i="17" s="1"/>
  <c r="X422" i="17" s="1"/>
  <c r="X423" i="17" s="1"/>
  <c r="X424" i="17" s="1"/>
  <c r="X425" i="17" s="1"/>
  <c r="X426" i="17" s="1"/>
  <c r="X427" i="17" s="1"/>
  <c r="X428" i="17" s="1"/>
  <c r="X429" i="17" s="1"/>
  <c r="X430" i="17" s="1"/>
  <c r="X431" i="17" s="1"/>
  <c r="X432" i="17" s="1"/>
  <c r="X433" i="17" s="1"/>
  <c r="X434" i="17" s="1"/>
  <c r="X435" i="17" s="1"/>
  <c r="X436" i="17" s="1"/>
  <c r="X437" i="17" s="1"/>
  <c r="X438" i="17" s="1"/>
  <c r="X439" i="17" s="1"/>
  <c r="X440" i="17" s="1"/>
  <c r="X441" i="17" s="1"/>
  <c r="X442" i="17" s="1"/>
  <c r="X443" i="17" s="1"/>
  <c r="X444" i="17" s="1"/>
  <c r="X445" i="17" s="1"/>
  <c r="X446" i="17" s="1"/>
  <c r="X447" i="17" s="1"/>
  <c r="X448" i="17" s="1"/>
  <c r="X449" i="17" s="1"/>
  <c r="X450" i="17" s="1"/>
  <c r="X451" i="17" s="1"/>
  <c r="X452" i="17" s="1"/>
  <c r="X453" i="17" s="1"/>
  <c r="X454" i="17" s="1"/>
  <c r="X455" i="17" s="1"/>
  <c r="X456" i="17" s="1"/>
  <c r="X457" i="17" s="1"/>
  <c r="X458" i="17" s="1"/>
  <c r="X459" i="17" s="1"/>
  <c r="X460" i="17" s="1"/>
  <c r="X461" i="17" s="1"/>
  <c r="X462" i="17" s="1"/>
  <c r="X463" i="17" s="1"/>
  <c r="X464" i="17" s="1"/>
  <c r="X465" i="17" s="1"/>
  <c r="X466" i="17" s="1"/>
  <c r="X467" i="17" s="1"/>
  <c r="X468" i="17" s="1"/>
  <c r="X469" i="17" s="1"/>
  <c r="X470" i="17" s="1"/>
  <c r="X471" i="17" s="1"/>
  <c r="X472" i="17" s="1"/>
  <c r="X473" i="17" s="1"/>
  <c r="X474" i="17" s="1"/>
  <c r="X475" i="17" s="1"/>
  <c r="X476" i="17" s="1"/>
  <c r="X477" i="17" s="1"/>
  <c r="X478" i="17" s="1"/>
  <c r="X479" i="17" s="1"/>
  <c r="X480" i="17" s="1"/>
  <c r="X481" i="17" s="1"/>
  <c r="X482" i="17" s="1"/>
  <c r="X483" i="17" s="1"/>
  <c r="X484" i="17" s="1"/>
  <c r="X485" i="17" s="1"/>
  <c r="X486" i="17" s="1"/>
  <c r="X487" i="17" s="1"/>
  <c r="X488" i="17" s="1"/>
  <c r="X489" i="17" s="1"/>
  <c r="X490" i="17" s="1"/>
  <c r="X491" i="17" s="1"/>
  <c r="X492" i="17" s="1"/>
  <c r="X493" i="17" s="1"/>
  <c r="X494" i="17" s="1"/>
  <c r="X495" i="17" s="1"/>
  <c r="X496" i="17" s="1"/>
  <c r="X497" i="17" s="1"/>
  <c r="X498" i="17" s="1"/>
  <c r="X499" i="17" s="1"/>
  <c r="X500" i="17" s="1"/>
  <c r="X501" i="17" s="1"/>
  <c r="X502" i="17" s="1"/>
  <c r="X503" i="17" s="1"/>
  <c r="X504" i="17" s="1"/>
  <c r="X505" i="17" s="1"/>
  <c r="X506" i="17" s="1"/>
  <c r="X507" i="17" s="1"/>
  <c r="X508" i="17" s="1"/>
  <c r="X509" i="17" s="1"/>
  <c r="X510" i="17" s="1"/>
  <c r="X511" i="17" s="1"/>
  <c r="X512" i="17" s="1"/>
  <c r="X513" i="17" s="1"/>
  <c r="X514" i="17" s="1"/>
  <c r="X515" i="17" s="1"/>
  <c r="X516" i="17" s="1"/>
  <c r="X517" i="17" s="1"/>
  <c r="X518" i="17" s="1"/>
  <c r="X519" i="17" s="1"/>
  <c r="X520" i="17" s="1"/>
  <c r="X521" i="17" s="1"/>
  <c r="X522" i="17" s="1"/>
  <c r="X523" i="17" s="1"/>
  <c r="X524" i="17" s="1"/>
  <c r="X525" i="17" s="1"/>
  <c r="X526" i="17" s="1"/>
  <c r="X527" i="17" s="1"/>
  <c r="X528" i="17" s="1"/>
  <c r="X529" i="17" s="1"/>
  <c r="X530" i="17" s="1"/>
  <c r="X531" i="17" s="1"/>
  <c r="X532" i="17" s="1"/>
  <c r="X533" i="17" s="1"/>
  <c r="X534" i="17" s="1"/>
  <c r="X535" i="17" s="1"/>
  <c r="X536" i="17" s="1"/>
  <c r="X537" i="17" s="1"/>
  <c r="X538" i="17" s="1"/>
  <c r="X539" i="17" s="1"/>
  <c r="X540" i="17" s="1"/>
  <c r="X541" i="17" s="1"/>
  <c r="X542" i="17" s="1"/>
  <c r="X543" i="17" s="1"/>
  <c r="X544" i="17" s="1"/>
  <c r="X545" i="17" s="1"/>
  <c r="X546" i="17" s="1"/>
  <c r="X547" i="17" s="1"/>
  <c r="X548" i="17" s="1"/>
  <c r="X549" i="17" s="1"/>
  <c r="X550" i="17" s="1"/>
  <c r="X551" i="17" s="1"/>
  <c r="X552" i="17" s="1"/>
  <c r="X553" i="17" s="1"/>
  <c r="X554" i="17" s="1"/>
  <c r="X555" i="17" s="1"/>
  <c r="X556" i="17" s="1"/>
  <c r="X557" i="17" s="1"/>
  <c r="X558" i="17" s="1"/>
  <c r="X559" i="17" s="1"/>
  <c r="X560" i="17" s="1"/>
  <c r="X561" i="17" s="1"/>
  <c r="X562" i="17" s="1"/>
  <c r="X563" i="17" s="1"/>
  <c r="X564" i="17" s="1"/>
  <c r="X565" i="17" s="1"/>
  <c r="X566" i="17" s="1"/>
  <c r="X567" i="17" s="1"/>
  <c r="X568" i="17" s="1"/>
  <c r="X569" i="17" s="1"/>
  <c r="X570" i="17" s="1"/>
  <c r="X571" i="17" s="1"/>
  <c r="X572" i="17" s="1"/>
  <c r="X573" i="17" s="1"/>
  <c r="X574" i="17" s="1"/>
  <c r="X575" i="17" s="1"/>
  <c r="X576" i="17" s="1"/>
  <c r="X577" i="17" s="1"/>
  <c r="X578" i="17" s="1"/>
  <c r="X579" i="17" s="1"/>
  <c r="X580" i="17" s="1"/>
  <c r="X581" i="17" s="1"/>
  <c r="X582" i="17" s="1"/>
  <c r="X583" i="17" s="1"/>
  <c r="X584" i="17" s="1"/>
  <c r="X585" i="17" s="1"/>
  <c r="X586" i="17" s="1"/>
  <c r="X587" i="17" s="1"/>
  <c r="X588" i="17" s="1"/>
  <c r="X589" i="17" s="1"/>
  <c r="X590" i="17" s="1"/>
  <c r="X591" i="17" s="1"/>
  <c r="X592" i="17" s="1"/>
  <c r="X593" i="17" s="1"/>
  <c r="X594" i="17" s="1"/>
  <c r="X595" i="17" s="1"/>
  <c r="X596" i="17" s="1"/>
  <c r="X597" i="17" s="1"/>
  <c r="X598" i="17" s="1"/>
  <c r="X599" i="17" s="1"/>
  <c r="X600" i="17" s="1"/>
  <c r="X601" i="17" s="1"/>
  <c r="X602" i="17" s="1"/>
  <c r="X603" i="17" s="1"/>
  <c r="X604" i="17" s="1"/>
  <c r="X605" i="17" s="1"/>
  <c r="X606" i="17" s="1"/>
  <c r="X607" i="17" s="1"/>
  <c r="X608" i="17" s="1"/>
  <c r="X609" i="17" s="1"/>
  <c r="X610" i="17" s="1"/>
  <c r="X611" i="17" s="1"/>
  <c r="X612" i="17" s="1"/>
  <c r="X613" i="17" s="1"/>
  <c r="X614" i="17" s="1"/>
  <c r="X615" i="17" s="1"/>
  <c r="X616" i="17" s="1"/>
  <c r="X617" i="17" s="1"/>
  <c r="X618" i="17" s="1"/>
  <c r="X619" i="17" s="1"/>
  <c r="X620" i="17" s="1"/>
  <c r="X621" i="17" s="1"/>
  <c r="X622" i="17" s="1"/>
  <c r="Y13" i="17"/>
  <c r="Y14" i="17" s="1"/>
  <c r="Y15" i="17" s="1"/>
  <c r="Y16" i="17" s="1"/>
  <c r="Y17" i="17" s="1"/>
  <c r="Y18" i="17" s="1"/>
  <c r="Y19" i="17" s="1"/>
  <c r="Y20" i="17" s="1"/>
  <c r="Y21" i="17" s="1"/>
  <c r="Y22" i="17" s="1"/>
  <c r="Y23" i="17" s="1"/>
  <c r="Y24" i="17" s="1"/>
  <c r="Y25" i="17" s="1"/>
  <c r="Y26" i="17" s="1"/>
  <c r="Y27" i="17" s="1"/>
  <c r="Y28" i="17" s="1"/>
  <c r="Y29" i="17" s="1"/>
  <c r="Y30" i="17" s="1"/>
  <c r="Y31" i="17" s="1"/>
  <c r="Y32" i="17" s="1"/>
  <c r="Y33" i="17" s="1"/>
  <c r="Y34" i="17" s="1"/>
  <c r="Y35" i="17" s="1"/>
  <c r="Y36" i="17" s="1"/>
  <c r="Y37" i="17" s="1"/>
  <c r="Y38" i="17" s="1"/>
  <c r="Y39" i="17" s="1"/>
  <c r="Y40" i="17" s="1"/>
  <c r="Y41" i="17" s="1"/>
  <c r="Y42" i="17" s="1"/>
  <c r="Y43" i="17" s="1"/>
  <c r="Y44" i="17" s="1"/>
  <c r="Y45" i="17" s="1"/>
  <c r="Y46" i="17" s="1"/>
  <c r="Y47" i="17" s="1"/>
  <c r="Y48" i="17" s="1"/>
  <c r="Y49" i="17" s="1"/>
  <c r="Y50" i="17" s="1"/>
  <c r="Y51" i="17" s="1"/>
  <c r="Y52" i="17" s="1"/>
  <c r="Y53" i="17" s="1"/>
  <c r="Y54" i="17" s="1"/>
  <c r="Y55" i="17" s="1"/>
  <c r="Y56" i="17" s="1"/>
  <c r="Y57" i="17" s="1"/>
  <c r="Y58" i="17" s="1"/>
  <c r="Y59" i="17" s="1"/>
  <c r="Y60" i="17" s="1"/>
  <c r="Y61" i="17" s="1"/>
  <c r="Y62" i="17" s="1"/>
  <c r="Y63" i="17" s="1"/>
  <c r="Y64" i="17" s="1"/>
  <c r="Y65" i="17" s="1"/>
  <c r="Y66" i="17" s="1"/>
  <c r="Y67" i="17" s="1"/>
  <c r="Y68" i="17" s="1"/>
  <c r="Y69" i="17" s="1"/>
  <c r="Y70" i="17" s="1"/>
  <c r="Y71" i="17" s="1"/>
  <c r="Y72" i="17" s="1"/>
  <c r="Y73" i="17" s="1"/>
  <c r="Y74" i="17" s="1"/>
  <c r="Y75" i="17" s="1"/>
  <c r="Y76" i="17" s="1"/>
  <c r="Y77" i="17" s="1"/>
  <c r="Y78" i="17" s="1"/>
  <c r="Y79" i="17" s="1"/>
  <c r="Y80" i="17" s="1"/>
  <c r="Y81" i="17" s="1"/>
  <c r="Y82" i="17" s="1"/>
  <c r="Y83" i="17" s="1"/>
  <c r="Y84" i="17" s="1"/>
  <c r="Y85" i="17" s="1"/>
  <c r="Y86" i="17" s="1"/>
  <c r="Y87" i="17" s="1"/>
  <c r="Y88" i="17" s="1"/>
  <c r="Y89" i="17" s="1"/>
  <c r="Y90" i="17" s="1"/>
  <c r="Y91" i="17" s="1"/>
  <c r="Y92" i="17" s="1"/>
  <c r="Y93" i="17" s="1"/>
  <c r="Y94" i="17" s="1"/>
  <c r="Y95" i="17" s="1"/>
  <c r="Y96" i="17" s="1"/>
  <c r="Y97" i="17" s="1"/>
  <c r="Y98" i="17" s="1"/>
  <c r="Y99" i="17" s="1"/>
  <c r="Y100" i="17" s="1"/>
  <c r="Y101" i="17" s="1"/>
  <c r="Y102" i="17" s="1"/>
  <c r="Y103" i="17" s="1"/>
  <c r="Y104" i="17" s="1"/>
  <c r="Y105" i="17" s="1"/>
  <c r="Y106" i="17" s="1"/>
  <c r="Y107" i="17" s="1"/>
  <c r="Y108" i="17" s="1"/>
  <c r="Y109" i="17" s="1"/>
  <c r="Y110" i="17" s="1"/>
  <c r="Y111" i="17" s="1"/>
  <c r="Y112" i="17" s="1"/>
  <c r="Y113" i="17" s="1"/>
  <c r="Y114" i="17" s="1"/>
  <c r="Y115" i="17" s="1"/>
  <c r="Y116" i="17" s="1"/>
  <c r="Y117" i="17" s="1"/>
  <c r="Y118" i="17" s="1"/>
  <c r="Y119" i="17" s="1"/>
  <c r="Y120" i="17" s="1"/>
  <c r="Y121" i="17" s="1"/>
  <c r="Y122" i="17" s="1"/>
  <c r="Y123" i="17" s="1"/>
  <c r="Y124" i="17" s="1"/>
  <c r="Y125" i="17" s="1"/>
  <c r="Y126" i="17" s="1"/>
  <c r="Y127" i="17" s="1"/>
  <c r="Y128" i="17" s="1"/>
  <c r="Y129" i="17" s="1"/>
  <c r="Y130" i="17" s="1"/>
  <c r="Y131" i="17" s="1"/>
  <c r="Y132" i="17" s="1"/>
  <c r="Y133" i="17" s="1"/>
  <c r="Y134" i="17" s="1"/>
  <c r="Y135" i="17" s="1"/>
  <c r="Y136" i="17" s="1"/>
  <c r="Y137" i="17" s="1"/>
  <c r="Y138" i="17" s="1"/>
  <c r="Y139" i="17" s="1"/>
  <c r="Y140" i="17" s="1"/>
  <c r="Y141" i="17" s="1"/>
  <c r="Y142" i="17" s="1"/>
  <c r="Y143" i="17" s="1"/>
  <c r="Y144" i="17" s="1"/>
  <c r="Y145" i="17" s="1"/>
  <c r="Y146" i="17" s="1"/>
  <c r="Y147" i="17" s="1"/>
  <c r="Y148" i="17" s="1"/>
  <c r="Y149" i="17" s="1"/>
  <c r="Y150" i="17" s="1"/>
  <c r="Y151" i="17" s="1"/>
  <c r="Y152" i="17" s="1"/>
  <c r="Y153" i="17" s="1"/>
  <c r="Y154" i="17" s="1"/>
  <c r="Y155" i="17" s="1"/>
  <c r="Y156" i="17" s="1"/>
  <c r="Y157" i="17" s="1"/>
  <c r="Y158" i="17" s="1"/>
  <c r="Y159" i="17" s="1"/>
  <c r="Y160" i="17" s="1"/>
  <c r="Y161" i="17" s="1"/>
  <c r="Y162" i="17" s="1"/>
  <c r="Y163" i="17" s="1"/>
  <c r="Y164" i="17" s="1"/>
  <c r="Y165" i="17" s="1"/>
  <c r="Y166" i="17" s="1"/>
  <c r="Y167" i="17" s="1"/>
  <c r="Y168" i="17" s="1"/>
  <c r="Y169" i="17" s="1"/>
  <c r="Y170" i="17" s="1"/>
  <c r="Y171" i="17" s="1"/>
  <c r="Y172" i="17" s="1"/>
  <c r="Y173" i="17" s="1"/>
  <c r="Y174" i="17" s="1"/>
  <c r="Y175" i="17" s="1"/>
  <c r="Y176" i="17" s="1"/>
  <c r="Y177" i="17" s="1"/>
  <c r="Y178" i="17" s="1"/>
  <c r="Y179" i="17" s="1"/>
  <c r="Y180" i="17" s="1"/>
  <c r="Y181" i="17" s="1"/>
  <c r="Y182" i="17" s="1"/>
  <c r="Y183" i="17" s="1"/>
  <c r="Y184" i="17" s="1"/>
  <c r="Y185" i="17" s="1"/>
  <c r="Y186" i="17" s="1"/>
  <c r="Y187" i="17" s="1"/>
  <c r="Y188" i="17" s="1"/>
  <c r="Y189" i="17" s="1"/>
  <c r="Y190" i="17" s="1"/>
  <c r="Y191" i="17" s="1"/>
  <c r="Y192" i="17" s="1"/>
  <c r="Y193" i="17" s="1"/>
  <c r="Y194" i="17" s="1"/>
  <c r="Y195" i="17" s="1"/>
  <c r="Y196" i="17" s="1"/>
  <c r="Y197" i="17" s="1"/>
  <c r="Y198" i="17" s="1"/>
  <c r="Y199" i="17" s="1"/>
  <c r="Y200" i="17" s="1"/>
  <c r="Y201" i="17" s="1"/>
  <c r="Y202" i="17" s="1"/>
  <c r="Y203" i="17" s="1"/>
  <c r="Y204" i="17" s="1"/>
  <c r="Y205" i="17" s="1"/>
  <c r="Y206" i="17" s="1"/>
  <c r="Y207" i="17" s="1"/>
  <c r="Y208" i="17" s="1"/>
  <c r="Y209" i="17" s="1"/>
  <c r="Y210" i="17" s="1"/>
  <c r="Y211" i="17" s="1"/>
  <c r="Y212" i="17" s="1"/>
  <c r="Y213" i="17" s="1"/>
  <c r="Y214" i="17" s="1"/>
  <c r="Y215" i="17" s="1"/>
  <c r="Y216" i="17" s="1"/>
  <c r="Y217" i="17" s="1"/>
  <c r="Y218" i="17" s="1"/>
  <c r="Y219" i="17" s="1"/>
  <c r="Y220" i="17" s="1"/>
  <c r="Y221" i="17" s="1"/>
  <c r="Y222" i="17" s="1"/>
  <c r="Y223" i="17" s="1"/>
  <c r="Y224" i="17" s="1"/>
  <c r="Y225" i="17" s="1"/>
  <c r="Y226" i="17" s="1"/>
  <c r="Y227" i="17" s="1"/>
  <c r="Y228" i="17" s="1"/>
  <c r="Y229" i="17" s="1"/>
  <c r="Y230" i="17" s="1"/>
  <c r="Y231" i="17" s="1"/>
  <c r="Y232" i="17" s="1"/>
  <c r="Y233" i="17" s="1"/>
  <c r="Y234" i="17" s="1"/>
  <c r="Y235" i="17" s="1"/>
  <c r="Y236" i="17" s="1"/>
  <c r="Y237" i="17" s="1"/>
  <c r="Y238" i="17" s="1"/>
  <c r="Y239" i="17" s="1"/>
  <c r="Y240" i="17" s="1"/>
  <c r="Y241" i="17" s="1"/>
  <c r="Y242" i="17" s="1"/>
  <c r="Y243" i="17" s="1"/>
  <c r="Y244" i="17" s="1"/>
  <c r="Y245" i="17" s="1"/>
  <c r="Y246" i="17" s="1"/>
  <c r="Y247" i="17" s="1"/>
  <c r="Y248" i="17" s="1"/>
  <c r="Y249" i="17" s="1"/>
  <c r="Y250" i="17" s="1"/>
  <c r="Y251" i="17" s="1"/>
  <c r="Y252" i="17" s="1"/>
  <c r="Y253" i="17" s="1"/>
  <c r="Y254" i="17" s="1"/>
  <c r="Y255" i="17" s="1"/>
  <c r="Y256" i="17" s="1"/>
  <c r="Y257" i="17" s="1"/>
  <c r="Y258" i="17" s="1"/>
  <c r="Y259" i="17" s="1"/>
  <c r="Y260" i="17" s="1"/>
  <c r="Y261" i="17" s="1"/>
  <c r="Y262" i="17" s="1"/>
  <c r="Y263" i="17" s="1"/>
  <c r="Y264" i="17" s="1"/>
  <c r="Y265" i="17" s="1"/>
  <c r="Y266" i="17" s="1"/>
  <c r="Y267" i="17" s="1"/>
  <c r="Y268" i="17" s="1"/>
  <c r="Y269" i="17" s="1"/>
  <c r="Y270" i="17" s="1"/>
  <c r="Y271" i="17" s="1"/>
  <c r="Y272" i="17" s="1"/>
  <c r="Y273" i="17" s="1"/>
  <c r="Y274" i="17" s="1"/>
  <c r="Y275" i="17" s="1"/>
  <c r="Y276" i="17" s="1"/>
  <c r="Y277" i="17" s="1"/>
  <c r="Y278" i="17" s="1"/>
  <c r="Y279" i="17" s="1"/>
  <c r="Y280" i="17" s="1"/>
  <c r="Y281" i="17" s="1"/>
  <c r="Y282" i="17" s="1"/>
  <c r="Y283" i="17" s="1"/>
  <c r="Y284" i="17" s="1"/>
  <c r="Y285" i="17" s="1"/>
  <c r="Y286" i="17" s="1"/>
  <c r="Y287" i="17" s="1"/>
  <c r="Y288" i="17" s="1"/>
  <c r="Y289" i="17" s="1"/>
  <c r="Y290" i="17" s="1"/>
  <c r="Y291" i="17" s="1"/>
  <c r="Y292" i="17" s="1"/>
  <c r="Y293" i="17" s="1"/>
  <c r="Y294" i="17" s="1"/>
  <c r="Y295" i="17" s="1"/>
  <c r="Y296" i="17" s="1"/>
  <c r="Y297" i="17" s="1"/>
  <c r="Y298" i="17" s="1"/>
  <c r="Y299" i="17" s="1"/>
  <c r="Y300" i="17" s="1"/>
  <c r="Y301" i="17" s="1"/>
  <c r="Y302" i="17" s="1"/>
  <c r="Y303" i="17" s="1"/>
  <c r="Y304" i="17" s="1"/>
  <c r="Y305" i="17" s="1"/>
  <c r="Y306" i="17" s="1"/>
  <c r="Y307" i="17" s="1"/>
  <c r="Y308" i="17" s="1"/>
  <c r="Y309" i="17" s="1"/>
  <c r="Y310" i="17" s="1"/>
  <c r="Y311" i="17" s="1"/>
  <c r="Y312" i="17" s="1"/>
  <c r="Y313" i="17" s="1"/>
  <c r="Y314" i="17" s="1"/>
  <c r="Y315" i="17" s="1"/>
  <c r="Y316" i="17" s="1"/>
  <c r="Y317" i="17" s="1"/>
  <c r="Y318" i="17" s="1"/>
  <c r="Y319" i="17" s="1"/>
  <c r="Y320" i="17" s="1"/>
  <c r="Y321" i="17" s="1"/>
  <c r="Y322" i="17" s="1"/>
  <c r="Y323" i="17" s="1"/>
  <c r="Y324" i="17" s="1"/>
  <c r="Y325" i="17" s="1"/>
  <c r="Y326" i="17" s="1"/>
  <c r="Y327" i="17" s="1"/>
  <c r="Y328" i="17" s="1"/>
  <c r="Y329" i="17" s="1"/>
  <c r="Y330" i="17" s="1"/>
  <c r="Y331" i="17" s="1"/>
  <c r="Y332" i="17" s="1"/>
  <c r="Y333" i="17" s="1"/>
  <c r="Y334" i="17" s="1"/>
  <c r="Y335" i="17" s="1"/>
  <c r="Y336" i="17" s="1"/>
  <c r="Y337" i="17" s="1"/>
  <c r="Y338" i="17" s="1"/>
  <c r="Y339" i="17" s="1"/>
  <c r="Y340" i="17" s="1"/>
  <c r="Y341" i="17" s="1"/>
  <c r="Y342" i="17" s="1"/>
  <c r="Y343" i="17" s="1"/>
  <c r="Y344" i="17" s="1"/>
  <c r="Y345" i="17" s="1"/>
  <c r="Y346" i="17" s="1"/>
  <c r="Y347" i="17" s="1"/>
  <c r="Y348" i="17" s="1"/>
  <c r="Y349" i="17" s="1"/>
  <c r="Y350" i="17" s="1"/>
  <c r="Y351" i="17" s="1"/>
  <c r="Y352" i="17" s="1"/>
  <c r="Y353" i="17" s="1"/>
  <c r="Y354" i="17" s="1"/>
  <c r="Y355" i="17" s="1"/>
  <c r="Y356" i="17" s="1"/>
  <c r="Y357" i="17" s="1"/>
  <c r="Y358" i="17" s="1"/>
  <c r="Y359" i="17" s="1"/>
  <c r="Y360" i="17" s="1"/>
  <c r="Y361" i="17" s="1"/>
  <c r="Y362" i="17" s="1"/>
  <c r="Y363" i="17" s="1"/>
  <c r="Y364" i="17" s="1"/>
  <c r="Y365" i="17" s="1"/>
  <c r="Y366" i="17" s="1"/>
  <c r="Y367" i="17" s="1"/>
  <c r="Y368" i="17" s="1"/>
  <c r="Y369" i="17" s="1"/>
  <c r="Y370" i="17" s="1"/>
  <c r="Y371" i="17" s="1"/>
  <c r="Y372" i="17" s="1"/>
  <c r="Y373" i="17" s="1"/>
  <c r="Y374" i="17" s="1"/>
  <c r="Y375" i="17" s="1"/>
  <c r="Y376" i="17" s="1"/>
  <c r="Y377" i="17" s="1"/>
  <c r="Y378" i="17" s="1"/>
  <c r="Y379" i="17" s="1"/>
  <c r="Y380" i="17" s="1"/>
  <c r="Y381" i="17" s="1"/>
  <c r="Y382" i="17" s="1"/>
  <c r="Y383" i="17" s="1"/>
  <c r="Y384" i="17" s="1"/>
  <c r="Y385" i="17" s="1"/>
  <c r="Y386" i="17" s="1"/>
  <c r="Y387" i="17" s="1"/>
  <c r="Y388" i="17" s="1"/>
  <c r="Y389" i="17" s="1"/>
  <c r="Y390" i="17" s="1"/>
  <c r="Y391" i="17" s="1"/>
  <c r="Y392" i="17" s="1"/>
  <c r="Y393" i="17" s="1"/>
  <c r="Y394" i="17" s="1"/>
  <c r="Y395" i="17" s="1"/>
  <c r="Y396" i="17" s="1"/>
  <c r="Y397" i="17" s="1"/>
  <c r="Y398" i="17" s="1"/>
  <c r="Y399" i="17" s="1"/>
  <c r="Y400" i="17" s="1"/>
  <c r="Y401" i="17" s="1"/>
  <c r="Y402" i="17" s="1"/>
  <c r="Y403" i="17" s="1"/>
  <c r="Y404" i="17" s="1"/>
  <c r="Y405" i="17" s="1"/>
  <c r="Y406" i="17" s="1"/>
  <c r="Y407" i="17" s="1"/>
  <c r="Y408" i="17" s="1"/>
  <c r="Y409" i="17" s="1"/>
  <c r="Y410" i="17" s="1"/>
  <c r="Y411" i="17" s="1"/>
  <c r="Y412" i="17" s="1"/>
  <c r="Y413" i="17" s="1"/>
  <c r="Y414" i="17" s="1"/>
  <c r="Y415" i="17" s="1"/>
  <c r="Y416" i="17" s="1"/>
  <c r="Y417" i="17" s="1"/>
  <c r="Y418" i="17" s="1"/>
  <c r="Y419" i="17" s="1"/>
  <c r="Y420" i="17" s="1"/>
  <c r="Y421" i="17" s="1"/>
  <c r="Y422" i="17" s="1"/>
  <c r="Y423" i="17" s="1"/>
  <c r="Y424" i="17" s="1"/>
  <c r="Y425" i="17" s="1"/>
  <c r="Y426" i="17" s="1"/>
  <c r="Y427" i="17" s="1"/>
  <c r="Y428" i="17" s="1"/>
  <c r="Y429" i="17" s="1"/>
  <c r="Y430" i="17" s="1"/>
  <c r="Y431" i="17" s="1"/>
  <c r="Y432" i="17" s="1"/>
  <c r="Y433" i="17" s="1"/>
  <c r="Y434" i="17" s="1"/>
  <c r="Y435" i="17" s="1"/>
  <c r="Y436" i="17" s="1"/>
  <c r="Y437" i="17" s="1"/>
  <c r="Y438" i="17" s="1"/>
  <c r="Y439" i="17" s="1"/>
  <c r="Y440" i="17" s="1"/>
  <c r="Y441" i="17" s="1"/>
  <c r="Y442" i="17" s="1"/>
  <c r="Y443" i="17" s="1"/>
  <c r="Y444" i="17" s="1"/>
  <c r="Y445" i="17" s="1"/>
  <c r="Y446" i="17" s="1"/>
  <c r="Y447" i="17" s="1"/>
  <c r="Y448" i="17" s="1"/>
  <c r="Y449" i="17" s="1"/>
  <c r="Y450" i="17" s="1"/>
  <c r="Y451" i="17" s="1"/>
  <c r="Y452" i="17" s="1"/>
  <c r="Y453" i="17" s="1"/>
  <c r="Y454" i="17" s="1"/>
  <c r="Y455" i="17" s="1"/>
  <c r="Y456" i="17" s="1"/>
  <c r="Y457" i="17" s="1"/>
  <c r="Y458" i="17" s="1"/>
  <c r="Y459" i="17" s="1"/>
  <c r="Y460" i="17" s="1"/>
  <c r="Y461" i="17" s="1"/>
  <c r="Y462" i="17" s="1"/>
  <c r="Y463" i="17" s="1"/>
  <c r="Y464" i="17" s="1"/>
  <c r="Y465" i="17" s="1"/>
  <c r="Y466" i="17" s="1"/>
  <c r="Y467" i="17" s="1"/>
  <c r="Y468" i="17" s="1"/>
  <c r="Y469" i="17" s="1"/>
  <c r="Y470" i="17" s="1"/>
  <c r="Y471" i="17" s="1"/>
  <c r="Y472" i="17" s="1"/>
  <c r="Y473" i="17" s="1"/>
  <c r="Y474" i="17" s="1"/>
  <c r="Y475" i="17" s="1"/>
  <c r="Y476" i="17" s="1"/>
  <c r="Y477" i="17" s="1"/>
  <c r="Y478" i="17" s="1"/>
  <c r="Y479" i="17" s="1"/>
  <c r="Y480" i="17" s="1"/>
  <c r="Y481" i="17" s="1"/>
  <c r="Y482" i="17" s="1"/>
  <c r="Y483" i="17" s="1"/>
  <c r="Y484" i="17" s="1"/>
  <c r="Y485" i="17" s="1"/>
  <c r="Y486" i="17" s="1"/>
  <c r="Y487" i="17" s="1"/>
  <c r="Y488" i="17" s="1"/>
  <c r="Y489" i="17" s="1"/>
  <c r="Y490" i="17" s="1"/>
  <c r="Y491" i="17" s="1"/>
  <c r="Y492" i="17" s="1"/>
  <c r="Y493" i="17" s="1"/>
  <c r="Y494" i="17" s="1"/>
  <c r="Y495" i="17" s="1"/>
  <c r="Y496" i="17" s="1"/>
  <c r="Y497" i="17" s="1"/>
  <c r="Y498" i="17" s="1"/>
  <c r="Y499" i="17" s="1"/>
  <c r="Y500" i="17" s="1"/>
  <c r="Y501" i="17" s="1"/>
  <c r="Y502" i="17" s="1"/>
  <c r="Y503" i="17" s="1"/>
  <c r="Y504" i="17" s="1"/>
  <c r="Y505" i="17" s="1"/>
  <c r="Y506" i="17" s="1"/>
  <c r="Y507" i="17" s="1"/>
  <c r="Y508" i="17" s="1"/>
  <c r="Y509" i="17" s="1"/>
  <c r="Y510" i="17" s="1"/>
  <c r="Y511" i="17" s="1"/>
  <c r="Y512" i="17" s="1"/>
  <c r="Y513" i="17" s="1"/>
  <c r="Y514" i="17" s="1"/>
  <c r="Y515" i="17" s="1"/>
  <c r="Y516" i="17" s="1"/>
  <c r="Y517" i="17" s="1"/>
  <c r="Y518" i="17" s="1"/>
  <c r="Y519" i="17" s="1"/>
  <c r="Y520" i="17" s="1"/>
  <c r="Y521" i="17" s="1"/>
  <c r="Y522" i="17" s="1"/>
  <c r="Y523" i="17" s="1"/>
  <c r="Y524" i="17" s="1"/>
  <c r="Y525" i="17" s="1"/>
  <c r="Y526" i="17" s="1"/>
  <c r="Y527" i="17" s="1"/>
  <c r="Y528" i="17" s="1"/>
  <c r="Y529" i="17" s="1"/>
  <c r="Y530" i="17" s="1"/>
  <c r="Y531" i="17" s="1"/>
  <c r="Y532" i="17" s="1"/>
  <c r="Y533" i="17" s="1"/>
  <c r="Y534" i="17" s="1"/>
  <c r="Y535" i="17" s="1"/>
  <c r="Y536" i="17" s="1"/>
  <c r="Y537" i="17" s="1"/>
  <c r="Y538" i="17" s="1"/>
  <c r="Y539" i="17" s="1"/>
  <c r="Y540" i="17" s="1"/>
  <c r="Y541" i="17" s="1"/>
  <c r="Y542" i="17" s="1"/>
  <c r="Y543" i="17" s="1"/>
  <c r="Y544" i="17" s="1"/>
  <c r="Y545" i="17" s="1"/>
  <c r="Y546" i="17" s="1"/>
  <c r="Y547" i="17" s="1"/>
  <c r="Y548" i="17" s="1"/>
  <c r="Y549" i="17" s="1"/>
  <c r="Y550" i="17" s="1"/>
  <c r="Y551" i="17" s="1"/>
  <c r="Y552" i="17" s="1"/>
  <c r="Y553" i="17" s="1"/>
  <c r="Y554" i="17" s="1"/>
  <c r="Y555" i="17" s="1"/>
  <c r="Y556" i="17" s="1"/>
  <c r="Y557" i="17" s="1"/>
  <c r="Y558" i="17" s="1"/>
  <c r="Y559" i="17" s="1"/>
  <c r="Y560" i="17" s="1"/>
  <c r="Y561" i="17" s="1"/>
  <c r="Y562" i="17" s="1"/>
  <c r="Y563" i="17" s="1"/>
  <c r="Y564" i="17" s="1"/>
  <c r="Y565" i="17" s="1"/>
  <c r="Y566" i="17" s="1"/>
  <c r="Y567" i="17" s="1"/>
  <c r="Y568" i="17" s="1"/>
  <c r="Y569" i="17" s="1"/>
  <c r="Y570" i="17" s="1"/>
  <c r="Y571" i="17" s="1"/>
  <c r="Y572" i="17" s="1"/>
  <c r="Y573" i="17" s="1"/>
  <c r="Y574" i="17" s="1"/>
  <c r="Y575" i="17" s="1"/>
  <c r="Y576" i="17" s="1"/>
  <c r="Y577" i="17" s="1"/>
  <c r="Y578" i="17" s="1"/>
  <c r="Y579" i="17" s="1"/>
  <c r="Y580" i="17" s="1"/>
  <c r="Y581" i="17" s="1"/>
  <c r="Y582" i="17" s="1"/>
  <c r="Y583" i="17" s="1"/>
  <c r="Y584" i="17" s="1"/>
  <c r="Y585" i="17" s="1"/>
  <c r="Y586" i="17" s="1"/>
  <c r="Y587" i="17" s="1"/>
  <c r="Y588" i="17" s="1"/>
  <c r="Y589" i="17" s="1"/>
  <c r="Y590" i="17" s="1"/>
  <c r="Y591" i="17" s="1"/>
  <c r="Y592" i="17" s="1"/>
  <c r="Y593" i="17" s="1"/>
  <c r="Y594" i="17" s="1"/>
  <c r="Y595" i="17" s="1"/>
  <c r="Y596" i="17" s="1"/>
  <c r="Y597" i="17" s="1"/>
  <c r="Y598" i="17" s="1"/>
  <c r="Y599" i="17" s="1"/>
  <c r="Y600" i="17" s="1"/>
  <c r="Y601" i="17" s="1"/>
  <c r="Y602" i="17" s="1"/>
  <c r="Y603" i="17" s="1"/>
  <c r="Y604" i="17" s="1"/>
  <c r="Y605" i="17" s="1"/>
  <c r="Y606" i="17" s="1"/>
  <c r="Y607" i="17" s="1"/>
  <c r="Y608" i="17" s="1"/>
  <c r="Y609" i="17" s="1"/>
  <c r="Y610" i="17" s="1"/>
  <c r="Y611" i="17" s="1"/>
  <c r="Y612" i="17" s="1"/>
  <c r="Y613" i="17" s="1"/>
  <c r="Y614" i="17" s="1"/>
  <c r="Y615" i="17" s="1"/>
  <c r="Y616" i="17" s="1"/>
  <c r="Y617" i="17" s="1"/>
  <c r="Y618" i="17" s="1"/>
  <c r="Y619" i="17" s="1"/>
  <c r="Y620" i="17" s="1"/>
  <c r="Y621" i="17" s="1"/>
  <c r="Y622" i="17" s="1"/>
  <c r="Z13" i="17"/>
  <c r="Z14" i="17" s="1"/>
  <c r="Z15" i="17" s="1"/>
  <c r="Z16" i="17" s="1"/>
  <c r="Z17" i="17" s="1"/>
  <c r="Z18" i="17" s="1"/>
  <c r="Z19" i="17" s="1"/>
  <c r="Z20" i="17" s="1"/>
  <c r="Z21" i="17" s="1"/>
  <c r="Z22" i="17" s="1"/>
  <c r="Z23" i="17" s="1"/>
  <c r="Z24" i="17" s="1"/>
  <c r="Z25" i="17" s="1"/>
  <c r="Z26" i="17" s="1"/>
  <c r="Z27" i="17" s="1"/>
  <c r="Z28" i="17" s="1"/>
  <c r="Z29" i="17" s="1"/>
  <c r="Z30" i="17" s="1"/>
  <c r="Z31" i="17" s="1"/>
  <c r="Z32" i="17" s="1"/>
  <c r="Z33" i="17" s="1"/>
  <c r="Z34" i="17" s="1"/>
  <c r="Z35" i="17" s="1"/>
  <c r="Z36" i="17" s="1"/>
  <c r="Z37" i="17" s="1"/>
  <c r="Z38" i="17" s="1"/>
  <c r="Z39" i="17" s="1"/>
  <c r="Z40" i="17" s="1"/>
  <c r="Z41" i="17" s="1"/>
  <c r="Z42" i="17" s="1"/>
  <c r="Z43" i="17" s="1"/>
  <c r="Z44" i="17" s="1"/>
  <c r="Z45" i="17" s="1"/>
  <c r="Z46" i="17" s="1"/>
  <c r="Z47" i="17" s="1"/>
  <c r="Z48" i="17" s="1"/>
  <c r="Z49" i="17" s="1"/>
  <c r="Z50" i="17" s="1"/>
  <c r="Z51" i="17" s="1"/>
  <c r="Z52" i="17" s="1"/>
  <c r="Z53" i="17" s="1"/>
  <c r="Z54" i="17" s="1"/>
  <c r="Z55" i="17" s="1"/>
  <c r="Z56" i="17" s="1"/>
  <c r="Z57" i="17" s="1"/>
  <c r="Z58" i="17" s="1"/>
  <c r="Z59" i="17" s="1"/>
  <c r="Z60" i="17" s="1"/>
  <c r="Z61" i="17" s="1"/>
  <c r="Z62" i="17" s="1"/>
  <c r="Z63" i="17" s="1"/>
  <c r="Z64" i="17" s="1"/>
  <c r="Z65" i="17" s="1"/>
  <c r="Z66" i="17" s="1"/>
  <c r="Z67" i="17" s="1"/>
  <c r="Z68" i="17" s="1"/>
  <c r="Z69" i="17" s="1"/>
  <c r="Z70" i="17" s="1"/>
  <c r="Z71" i="17" s="1"/>
  <c r="Z72" i="17" s="1"/>
  <c r="Z73" i="17" s="1"/>
  <c r="Z74" i="17" s="1"/>
  <c r="Z75" i="17" s="1"/>
  <c r="Z76" i="17" s="1"/>
  <c r="Z77" i="17" s="1"/>
  <c r="Z78" i="17" s="1"/>
  <c r="Z79" i="17" s="1"/>
  <c r="Z80" i="17" s="1"/>
  <c r="Z81" i="17" s="1"/>
  <c r="Z82" i="17" s="1"/>
  <c r="Z83" i="17" s="1"/>
  <c r="Z84" i="17" s="1"/>
  <c r="Z85" i="17" s="1"/>
  <c r="Z86" i="17" s="1"/>
  <c r="Z87" i="17" s="1"/>
  <c r="Z88" i="17" s="1"/>
  <c r="Z89" i="17" s="1"/>
  <c r="Z90" i="17" s="1"/>
  <c r="Z91" i="17" s="1"/>
  <c r="Z92" i="17" s="1"/>
  <c r="Z93" i="17" s="1"/>
  <c r="Z94" i="17" s="1"/>
  <c r="Z95" i="17" s="1"/>
  <c r="Z96" i="17" s="1"/>
  <c r="Z97" i="17" s="1"/>
  <c r="Z98" i="17" s="1"/>
  <c r="Z99" i="17" s="1"/>
  <c r="Z100" i="17" s="1"/>
  <c r="Z101" i="17" s="1"/>
  <c r="Z102" i="17" s="1"/>
  <c r="Z103" i="17" s="1"/>
  <c r="Z104" i="17" s="1"/>
  <c r="Z105" i="17" s="1"/>
  <c r="Z106" i="17" s="1"/>
  <c r="Z107" i="17" s="1"/>
  <c r="Z108" i="17" s="1"/>
  <c r="Z109" i="17" s="1"/>
  <c r="Z110" i="17" s="1"/>
  <c r="Z111" i="17" s="1"/>
  <c r="Z112" i="17" s="1"/>
  <c r="Z113" i="17" s="1"/>
  <c r="Z114" i="17" s="1"/>
  <c r="Z115" i="17" s="1"/>
  <c r="Z116" i="17" s="1"/>
  <c r="Z117" i="17" s="1"/>
  <c r="Z118" i="17" s="1"/>
  <c r="Z119" i="17" s="1"/>
  <c r="Z120" i="17" s="1"/>
  <c r="Z121" i="17" s="1"/>
  <c r="Z122" i="17" s="1"/>
  <c r="Z123" i="17" s="1"/>
  <c r="Z124" i="17" s="1"/>
  <c r="Z125" i="17" s="1"/>
  <c r="Z126" i="17" s="1"/>
  <c r="Z127" i="17" s="1"/>
  <c r="Z128" i="17" s="1"/>
  <c r="Z129" i="17" s="1"/>
  <c r="Z130" i="17" s="1"/>
  <c r="Z131" i="17" s="1"/>
  <c r="Z132" i="17" s="1"/>
  <c r="Z133" i="17" s="1"/>
  <c r="Z134" i="17" s="1"/>
  <c r="Z135" i="17" s="1"/>
  <c r="Z136" i="17" s="1"/>
  <c r="Z137" i="17" s="1"/>
  <c r="Z138" i="17" s="1"/>
  <c r="Z139" i="17" s="1"/>
  <c r="Z140" i="17" s="1"/>
  <c r="Z141" i="17" s="1"/>
  <c r="Z142" i="17" s="1"/>
  <c r="Z143" i="17" s="1"/>
  <c r="Z144" i="17" s="1"/>
  <c r="Z145" i="17" s="1"/>
  <c r="Z146" i="17" s="1"/>
  <c r="Z147" i="17" s="1"/>
  <c r="Z148" i="17" s="1"/>
  <c r="Z149" i="17" s="1"/>
  <c r="Z150" i="17" s="1"/>
  <c r="Z151" i="17" s="1"/>
  <c r="Z152" i="17" s="1"/>
  <c r="Z153" i="17" s="1"/>
  <c r="Z154" i="17" s="1"/>
  <c r="Z155" i="17" s="1"/>
  <c r="Z156" i="17" s="1"/>
  <c r="Z157" i="17" s="1"/>
  <c r="Z158" i="17" s="1"/>
  <c r="Z159" i="17" s="1"/>
  <c r="Z160" i="17" s="1"/>
  <c r="Z161" i="17" s="1"/>
  <c r="Z162" i="17" s="1"/>
  <c r="Z163" i="17" s="1"/>
  <c r="Z164" i="17" s="1"/>
  <c r="Z165" i="17" s="1"/>
  <c r="Z166" i="17" s="1"/>
  <c r="Z167" i="17" s="1"/>
  <c r="Z168" i="17" s="1"/>
  <c r="Z169" i="17" s="1"/>
  <c r="Z170" i="17" s="1"/>
  <c r="Z171" i="17" s="1"/>
  <c r="Z172" i="17" s="1"/>
  <c r="Z173" i="17" s="1"/>
  <c r="Z174" i="17" s="1"/>
  <c r="Z175" i="17" s="1"/>
  <c r="Z176" i="17" s="1"/>
  <c r="Z177" i="17" s="1"/>
  <c r="Z178" i="17" s="1"/>
  <c r="Z179" i="17" s="1"/>
  <c r="Z180" i="17" s="1"/>
  <c r="Z181" i="17" s="1"/>
  <c r="Z182" i="17" s="1"/>
  <c r="Z183" i="17" s="1"/>
  <c r="Z184" i="17" s="1"/>
  <c r="Z185" i="17" s="1"/>
  <c r="Z186" i="17" s="1"/>
  <c r="Z187" i="17" s="1"/>
  <c r="Z188" i="17" s="1"/>
  <c r="Z189" i="17" s="1"/>
  <c r="Z190" i="17" s="1"/>
  <c r="Z191" i="17" s="1"/>
  <c r="Z192" i="17" s="1"/>
  <c r="Z193" i="17" s="1"/>
  <c r="Z194" i="17" s="1"/>
  <c r="Z195" i="17" s="1"/>
  <c r="Z196" i="17" s="1"/>
  <c r="Z197" i="17" s="1"/>
  <c r="Z198" i="17" s="1"/>
  <c r="Z199" i="17" s="1"/>
  <c r="Z200" i="17" s="1"/>
  <c r="Z201" i="17" s="1"/>
  <c r="Z202" i="17" s="1"/>
  <c r="Z203" i="17" s="1"/>
  <c r="Z204" i="17" s="1"/>
  <c r="Z205" i="17" s="1"/>
  <c r="Z206" i="17" s="1"/>
  <c r="Z207" i="17" s="1"/>
  <c r="Z208" i="17" s="1"/>
  <c r="Z209" i="17" s="1"/>
  <c r="Z210" i="17" s="1"/>
  <c r="Z211" i="17" s="1"/>
  <c r="Z212" i="17" s="1"/>
  <c r="Z213" i="17" s="1"/>
  <c r="Z214" i="17" s="1"/>
  <c r="Z215" i="17" s="1"/>
  <c r="Z216" i="17" s="1"/>
  <c r="Z217" i="17" s="1"/>
  <c r="Z218" i="17" s="1"/>
  <c r="Z219" i="17" s="1"/>
  <c r="Z220" i="17" s="1"/>
  <c r="Z221" i="17" s="1"/>
  <c r="Z222" i="17" s="1"/>
  <c r="Z223" i="17" s="1"/>
  <c r="Z224" i="17" s="1"/>
  <c r="Z225" i="17" s="1"/>
  <c r="Z226" i="17" s="1"/>
  <c r="Z227" i="17" s="1"/>
  <c r="Z228" i="17" s="1"/>
  <c r="Z229" i="17" s="1"/>
  <c r="Z230" i="17" s="1"/>
  <c r="Z231" i="17" s="1"/>
  <c r="Z232" i="17" s="1"/>
  <c r="Z233" i="17" s="1"/>
  <c r="Z234" i="17" s="1"/>
  <c r="Z235" i="17" s="1"/>
  <c r="Z236" i="17" s="1"/>
  <c r="Z237" i="17" s="1"/>
  <c r="Z238" i="17" s="1"/>
  <c r="Z239" i="17" s="1"/>
  <c r="Z240" i="17" s="1"/>
  <c r="Z241" i="17" s="1"/>
  <c r="Z242" i="17" s="1"/>
  <c r="Z243" i="17" s="1"/>
  <c r="Z244" i="17" s="1"/>
  <c r="Z245" i="17" s="1"/>
  <c r="Z246" i="17" s="1"/>
  <c r="Z247" i="17" s="1"/>
  <c r="Z248" i="17" s="1"/>
  <c r="Z249" i="17" s="1"/>
  <c r="Z250" i="17" s="1"/>
  <c r="Z251" i="17" s="1"/>
  <c r="Z252" i="17" s="1"/>
  <c r="Z253" i="17" s="1"/>
  <c r="Z254" i="17" s="1"/>
  <c r="Z255" i="17" s="1"/>
  <c r="Z256" i="17" s="1"/>
  <c r="Z257" i="17" s="1"/>
  <c r="Z258" i="17" s="1"/>
  <c r="Z259" i="17" s="1"/>
  <c r="Z260" i="17" s="1"/>
  <c r="Z261" i="17" s="1"/>
  <c r="Z262" i="17" s="1"/>
  <c r="Z263" i="17" s="1"/>
  <c r="Z264" i="17" s="1"/>
  <c r="Z265" i="17" s="1"/>
  <c r="Z266" i="17" s="1"/>
  <c r="Z267" i="17" s="1"/>
  <c r="Z268" i="17" s="1"/>
  <c r="Z269" i="17" s="1"/>
  <c r="Z270" i="17" s="1"/>
  <c r="Z271" i="17" s="1"/>
  <c r="Z272" i="17" s="1"/>
  <c r="Z273" i="17" s="1"/>
  <c r="Z274" i="17" s="1"/>
  <c r="Z275" i="17" s="1"/>
  <c r="Z276" i="17" s="1"/>
  <c r="Z277" i="17" s="1"/>
  <c r="Z278" i="17" s="1"/>
  <c r="Z279" i="17" s="1"/>
  <c r="Z280" i="17" s="1"/>
  <c r="Z281" i="17" s="1"/>
  <c r="Z282" i="17" s="1"/>
  <c r="Z283" i="17" s="1"/>
  <c r="Z284" i="17" s="1"/>
  <c r="Z285" i="17" s="1"/>
  <c r="Z286" i="17" s="1"/>
  <c r="Z287" i="17" s="1"/>
  <c r="Z288" i="17" s="1"/>
  <c r="Z289" i="17" s="1"/>
  <c r="Z290" i="17" s="1"/>
  <c r="Z291" i="17" s="1"/>
  <c r="Z292" i="17" s="1"/>
  <c r="Z293" i="17" s="1"/>
  <c r="Z294" i="17" s="1"/>
  <c r="Z295" i="17" s="1"/>
  <c r="Z296" i="17" s="1"/>
  <c r="Z297" i="17" s="1"/>
  <c r="Z298" i="17" s="1"/>
  <c r="Z299" i="17" s="1"/>
  <c r="Z300" i="17" s="1"/>
  <c r="Z301" i="17" s="1"/>
  <c r="Z302" i="17" s="1"/>
  <c r="Z303" i="17" s="1"/>
  <c r="Z304" i="17" s="1"/>
  <c r="Z305" i="17" s="1"/>
  <c r="Z306" i="17" s="1"/>
  <c r="Z307" i="17" s="1"/>
  <c r="Z308" i="17" s="1"/>
  <c r="Z309" i="17" s="1"/>
  <c r="Z310" i="17" s="1"/>
  <c r="Z311" i="17" s="1"/>
  <c r="Z312" i="17" s="1"/>
  <c r="Z313" i="17" s="1"/>
  <c r="Z314" i="17" s="1"/>
  <c r="Z315" i="17" s="1"/>
  <c r="Z316" i="17" s="1"/>
  <c r="Z317" i="17" s="1"/>
  <c r="Z318" i="17" s="1"/>
  <c r="Z319" i="17" s="1"/>
  <c r="Z320" i="17" s="1"/>
  <c r="Z321" i="17" s="1"/>
  <c r="Z322" i="17" s="1"/>
  <c r="Z323" i="17" s="1"/>
  <c r="Z324" i="17" s="1"/>
  <c r="Z325" i="17" s="1"/>
  <c r="Z326" i="17" s="1"/>
  <c r="Z327" i="17" s="1"/>
  <c r="Z328" i="17" s="1"/>
  <c r="Z329" i="17" s="1"/>
  <c r="Z330" i="17" s="1"/>
  <c r="Z331" i="17" s="1"/>
  <c r="Z332" i="17" s="1"/>
  <c r="Z333" i="17" s="1"/>
  <c r="Z334" i="17" s="1"/>
  <c r="Z335" i="17" s="1"/>
  <c r="Z336" i="17" s="1"/>
  <c r="Z337" i="17" s="1"/>
  <c r="Z338" i="17" s="1"/>
  <c r="Z339" i="17" s="1"/>
  <c r="Z340" i="17" s="1"/>
  <c r="Z341" i="17" s="1"/>
  <c r="Z342" i="17" s="1"/>
  <c r="Z343" i="17" s="1"/>
  <c r="Z344" i="17" s="1"/>
  <c r="Z345" i="17" s="1"/>
  <c r="Z346" i="17" s="1"/>
  <c r="Z347" i="17" s="1"/>
  <c r="Z348" i="17" s="1"/>
  <c r="Z349" i="17" s="1"/>
  <c r="Z350" i="17" s="1"/>
  <c r="Z351" i="17" s="1"/>
  <c r="Z352" i="17" s="1"/>
  <c r="Z353" i="17" s="1"/>
  <c r="Z354" i="17" s="1"/>
  <c r="Z355" i="17" s="1"/>
  <c r="Z356" i="17" s="1"/>
  <c r="Z357" i="17" s="1"/>
  <c r="Z358" i="17" s="1"/>
  <c r="Z359" i="17" s="1"/>
  <c r="Z360" i="17" s="1"/>
  <c r="Z361" i="17" s="1"/>
  <c r="Z362" i="17" s="1"/>
  <c r="Z363" i="17" s="1"/>
  <c r="Z364" i="17" s="1"/>
  <c r="Z365" i="17" s="1"/>
  <c r="Z366" i="17" s="1"/>
  <c r="Z367" i="17" s="1"/>
  <c r="Z368" i="17" s="1"/>
  <c r="Z369" i="17" s="1"/>
  <c r="Z370" i="17" s="1"/>
  <c r="Z371" i="17" s="1"/>
  <c r="Z372" i="17" s="1"/>
  <c r="Z373" i="17" s="1"/>
  <c r="Z374" i="17" s="1"/>
  <c r="Z375" i="17" s="1"/>
  <c r="Z376" i="17" s="1"/>
  <c r="Z377" i="17" s="1"/>
  <c r="Z378" i="17" s="1"/>
  <c r="Z379" i="17" s="1"/>
  <c r="Z380" i="17" s="1"/>
  <c r="Z381" i="17" s="1"/>
  <c r="Z382" i="17" s="1"/>
  <c r="Z383" i="17" s="1"/>
  <c r="Z384" i="17" s="1"/>
  <c r="Z385" i="17" s="1"/>
  <c r="Z386" i="17" s="1"/>
  <c r="Z387" i="17" s="1"/>
  <c r="Z388" i="17" s="1"/>
  <c r="Z389" i="17" s="1"/>
  <c r="Z390" i="17" s="1"/>
  <c r="Z391" i="17" s="1"/>
  <c r="Z392" i="17" s="1"/>
  <c r="Z393" i="17" s="1"/>
  <c r="Z394" i="17" s="1"/>
  <c r="Z395" i="17" s="1"/>
  <c r="Z396" i="17" s="1"/>
  <c r="Z397" i="17" s="1"/>
  <c r="Z398" i="17" s="1"/>
  <c r="Z399" i="17" s="1"/>
  <c r="Z400" i="17" s="1"/>
  <c r="Z401" i="17" s="1"/>
  <c r="Z402" i="17" s="1"/>
  <c r="Z403" i="17" s="1"/>
  <c r="Z404" i="17" s="1"/>
  <c r="Z405" i="17" s="1"/>
  <c r="Z406" i="17" s="1"/>
  <c r="Z407" i="17" s="1"/>
  <c r="Z408" i="17" s="1"/>
  <c r="Z409" i="17" s="1"/>
  <c r="Z410" i="17" s="1"/>
  <c r="Z411" i="17" s="1"/>
  <c r="Z412" i="17" s="1"/>
  <c r="Z413" i="17" s="1"/>
  <c r="Z414" i="17" s="1"/>
  <c r="Z415" i="17" s="1"/>
  <c r="Z416" i="17" s="1"/>
  <c r="Z417" i="17" s="1"/>
  <c r="Z418" i="17" s="1"/>
  <c r="Z419" i="17" s="1"/>
  <c r="Z420" i="17" s="1"/>
  <c r="Z421" i="17" s="1"/>
  <c r="Z422" i="17" s="1"/>
  <c r="Z423" i="17" s="1"/>
  <c r="Z424" i="17" s="1"/>
  <c r="Z425" i="17" s="1"/>
  <c r="Z426" i="17" s="1"/>
  <c r="Z427" i="17" s="1"/>
  <c r="Z428" i="17" s="1"/>
  <c r="Z429" i="17" s="1"/>
  <c r="Z430" i="17" s="1"/>
  <c r="Z431" i="17" s="1"/>
  <c r="Z432" i="17" s="1"/>
  <c r="Z433" i="17" s="1"/>
  <c r="Z434" i="17" s="1"/>
  <c r="Z435" i="17" s="1"/>
  <c r="Z436" i="17" s="1"/>
  <c r="Z437" i="17" s="1"/>
  <c r="Z438" i="17" s="1"/>
  <c r="Z439" i="17" s="1"/>
  <c r="Z440" i="17" s="1"/>
  <c r="Z441" i="17" s="1"/>
  <c r="Z442" i="17" s="1"/>
  <c r="Z443" i="17" s="1"/>
  <c r="Z444" i="17" s="1"/>
  <c r="Z445" i="17" s="1"/>
  <c r="Z446" i="17" s="1"/>
  <c r="Z447" i="17" s="1"/>
  <c r="Z448" i="17" s="1"/>
  <c r="Z449" i="17" s="1"/>
  <c r="Z450" i="17" s="1"/>
  <c r="Z451" i="17" s="1"/>
  <c r="Z452" i="17" s="1"/>
  <c r="Z453" i="17" s="1"/>
  <c r="Z454" i="17" s="1"/>
  <c r="Z455" i="17" s="1"/>
  <c r="Z456" i="17" s="1"/>
  <c r="Z457" i="17" s="1"/>
  <c r="Z458" i="17" s="1"/>
  <c r="Z459" i="17" s="1"/>
  <c r="Z460" i="17" s="1"/>
  <c r="Z461" i="17" s="1"/>
  <c r="Z462" i="17" s="1"/>
  <c r="Z463" i="17" s="1"/>
  <c r="Z464" i="17" s="1"/>
  <c r="Z465" i="17" s="1"/>
  <c r="Z466" i="17" s="1"/>
  <c r="Z467" i="17" s="1"/>
  <c r="Z468" i="17" s="1"/>
  <c r="Z469" i="17" s="1"/>
  <c r="Z470" i="17" s="1"/>
  <c r="Z471" i="17" s="1"/>
  <c r="Z472" i="17" s="1"/>
  <c r="Z473" i="17" s="1"/>
  <c r="Z474" i="17" s="1"/>
  <c r="Z475" i="17" s="1"/>
  <c r="Z476" i="17" s="1"/>
  <c r="Z477" i="17" s="1"/>
  <c r="Z478" i="17" s="1"/>
  <c r="Z479" i="17" s="1"/>
  <c r="Z480" i="17" s="1"/>
  <c r="Z481" i="17" s="1"/>
  <c r="Z482" i="17" s="1"/>
  <c r="Z483" i="17" s="1"/>
  <c r="Z484" i="17" s="1"/>
  <c r="Z485" i="17" s="1"/>
  <c r="Z486" i="17" s="1"/>
  <c r="Z487" i="17" s="1"/>
  <c r="Z488" i="17" s="1"/>
  <c r="Z489" i="17" s="1"/>
  <c r="Z490" i="17" s="1"/>
  <c r="Z491" i="17" s="1"/>
  <c r="Z492" i="17" s="1"/>
  <c r="Z493" i="17" s="1"/>
  <c r="Z494" i="17" s="1"/>
  <c r="Z495" i="17" s="1"/>
  <c r="Z496" i="17" s="1"/>
  <c r="Z497" i="17" s="1"/>
  <c r="Z498" i="17" s="1"/>
  <c r="Z499" i="17" s="1"/>
  <c r="Z500" i="17" s="1"/>
  <c r="Z501" i="17" s="1"/>
  <c r="Z502" i="17" s="1"/>
  <c r="Z503" i="17" s="1"/>
  <c r="Z504" i="17" s="1"/>
  <c r="Z505" i="17" s="1"/>
  <c r="Z506" i="17" s="1"/>
  <c r="Z507" i="17" s="1"/>
  <c r="Z508" i="17" s="1"/>
  <c r="Z509" i="17" s="1"/>
  <c r="Z510" i="17" s="1"/>
  <c r="Z511" i="17" s="1"/>
  <c r="Z512" i="17" s="1"/>
  <c r="Z513" i="17" s="1"/>
  <c r="Z514" i="17" s="1"/>
  <c r="Z515" i="17" s="1"/>
  <c r="Z516" i="17" s="1"/>
  <c r="Z517" i="17" s="1"/>
  <c r="Z518" i="17" s="1"/>
  <c r="Z519" i="17" s="1"/>
  <c r="Z520" i="17" s="1"/>
  <c r="Z521" i="17" s="1"/>
  <c r="Z522" i="17" s="1"/>
  <c r="Z523" i="17" s="1"/>
  <c r="Z524" i="17" s="1"/>
  <c r="Z525" i="17" s="1"/>
  <c r="Z526" i="17" s="1"/>
  <c r="Z527" i="17" s="1"/>
  <c r="Z528" i="17" s="1"/>
  <c r="Z529" i="17" s="1"/>
  <c r="Z530" i="17" s="1"/>
  <c r="Z531" i="17" s="1"/>
  <c r="Z532" i="17" s="1"/>
  <c r="Z533" i="17" s="1"/>
  <c r="Z534" i="17" s="1"/>
  <c r="Z535" i="17" s="1"/>
  <c r="Z536" i="17" s="1"/>
  <c r="Z537" i="17" s="1"/>
  <c r="Z538" i="17" s="1"/>
  <c r="Z539" i="17" s="1"/>
  <c r="Z540" i="17" s="1"/>
  <c r="Z541" i="17" s="1"/>
  <c r="Z542" i="17" s="1"/>
  <c r="Z543" i="17" s="1"/>
  <c r="Z544" i="17" s="1"/>
  <c r="Z545" i="17" s="1"/>
  <c r="Z546" i="17" s="1"/>
  <c r="Z547" i="17" s="1"/>
  <c r="Z548" i="17" s="1"/>
  <c r="Z549" i="17" s="1"/>
  <c r="Z550" i="17" s="1"/>
  <c r="Z551" i="17" s="1"/>
  <c r="Z552" i="17" s="1"/>
  <c r="Z553" i="17" s="1"/>
  <c r="Z554" i="17" s="1"/>
  <c r="Z555" i="17" s="1"/>
  <c r="Z556" i="17" s="1"/>
  <c r="Z557" i="17" s="1"/>
  <c r="Z558" i="17" s="1"/>
  <c r="Z559" i="17" s="1"/>
  <c r="Z560" i="17" s="1"/>
  <c r="Z561" i="17" s="1"/>
  <c r="Z562" i="17" s="1"/>
  <c r="Z563" i="17" s="1"/>
  <c r="Z564" i="17" s="1"/>
  <c r="Z565" i="17" s="1"/>
  <c r="Z566" i="17" s="1"/>
  <c r="Z567" i="17" s="1"/>
  <c r="Z568" i="17" s="1"/>
  <c r="Z569" i="17" s="1"/>
  <c r="Z570" i="17" s="1"/>
  <c r="Z571" i="17" s="1"/>
  <c r="Z572" i="17" s="1"/>
  <c r="Z573" i="17" s="1"/>
  <c r="Z574" i="17" s="1"/>
  <c r="Z575" i="17" s="1"/>
  <c r="Z576" i="17" s="1"/>
  <c r="Z577" i="17" s="1"/>
  <c r="Z578" i="17" s="1"/>
  <c r="Z579" i="17" s="1"/>
  <c r="Z580" i="17" s="1"/>
  <c r="Z581" i="17" s="1"/>
  <c r="Z582" i="17" s="1"/>
  <c r="Z583" i="17" s="1"/>
  <c r="Z584" i="17" s="1"/>
  <c r="Z585" i="17" s="1"/>
  <c r="Z586" i="17" s="1"/>
  <c r="Z587" i="17" s="1"/>
  <c r="Z588" i="17" s="1"/>
  <c r="Z589" i="17" s="1"/>
  <c r="Z590" i="17" s="1"/>
  <c r="Z591" i="17" s="1"/>
  <c r="Z592" i="17" s="1"/>
  <c r="Z593" i="17" s="1"/>
  <c r="Z594" i="17" s="1"/>
  <c r="Z595" i="17" s="1"/>
  <c r="Z596" i="17" s="1"/>
  <c r="Z597" i="17" s="1"/>
  <c r="Z598" i="17" s="1"/>
  <c r="Z599" i="17" s="1"/>
  <c r="Z600" i="17" s="1"/>
  <c r="Z601" i="17" s="1"/>
  <c r="Z602" i="17" s="1"/>
  <c r="Z603" i="17" s="1"/>
  <c r="Z604" i="17" s="1"/>
  <c r="Z605" i="17" s="1"/>
  <c r="Z606" i="17" s="1"/>
  <c r="Z607" i="17" s="1"/>
  <c r="Z608" i="17" s="1"/>
  <c r="Z609" i="17" s="1"/>
  <c r="Z610" i="17" s="1"/>
  <c r="Z611" i="17" s="1"/>
  <c r="Z612" i="17" s="1"/>
  <c r="Z613" i="17" s="1"/>
  <c r="Z614" i="17" s="1"/>
  <c r="Z615" i="17" s="1"/>
  <c r="Z616" i="17" s="1"/>
  <c r="Z617" i="17" s="1"/>
  <c r="Z618" i="17" s="1"/>
  <c r="Z619" i="17" s="1"/>
  <c r="Z620" i="17" s="1"/>
  <c r="Z621" i="17" s="1"/>
  <c r="Z622" i="17" s="1"/>
  <c r="AA13" i="17"/>
  <c r="AA14" i="17" s="1"/>
  <c r="AA15" i="17" s="1"/>
  <c r="AA16" i="17" s="1"/>
  <c r="AA17" i="17" s="1"/>
  <c r="AA18" i="17" s="1"/>
  <c r="AA19" i="17" s="1"/>
  <c r="AA20" i="17" s="1"/>
  <c r="AA21" i="17" s="1"/>
  <c r="AA22" i="17" s="1"/>
  <c r="AA23" i="17" s="1"/>
  <c r="AA24" i="17" s="1"/>
  <c r="AA25" i="17" s="1"/>
  <c r="AA26" i="17" s="1"/>
  <c r="AA27" i="17" s="1"/>
  <c r="AA28" i="17" s="1"/>
  <c r="AA29" i="17" s="1"/>
  <c r="AA30" i="17" s="1"/>
  <c r="AA31" i="17" s="1"/>
  <c r="AA32" i="17" s="1"/>
  <c r="AA33" i="17" s="1"/>
  <c r="AA34" i="17" s="1"/>
  <c r="AA35" i="17" s="1"/>
  <c r="AA36" i="17" s="1"/>
  <c r="AA37" i="17" s="1"/>
  <c r="AA38" i="17" s="1"/>
  <c r="AA39" i="17" s="1"/>
  <c r="AA40" i="17" s="1"/>
  <c r="AA41" i="17" s="1"/>
  <c r="AA42" i="17" s="1"/>
  <c r="AA43" i="17" s="1"/>
  <c r="AA44" i="17" s="1"/>
  <c r="AA45" i="17" s="1"/>
  <c r="AA46" i="17" s="1"/>
  <c r="AA47" i="17" s="1"/>
  <c r="AA48" i="17" s="1"/>
  <c r="AA49" i="17" s="1"/>
  <c r="AA50" i="17" s="1"/>
  <c r="AA51" i="17" s="1"/>
  <c r="AA52" i="17" s="1"/>
  <c r="AA53" i="17" s="1"/>
  <c r="AA54" i="17" s="1"/>
  <c r="AA55" i="17" s="1"/>
  <c r="AA56" i="17" s="1"/>
  <c r="AA57" i="17" s="1"/>
  <c r="AA58" i="17" s="1"/>
  <c r="AA59" i="17" s="1"/>
  <c r="AA60" i="17" s="1"/>
  <c r="AA61" i="17" s="1"/>
  <c r="AA62" i="17" s="1"/>
  <c r="AA63" i="17" s="1"/>
  <c r="AA64" i="17" s="1"/>
  <c r="AA65" i="17" s="1"/>
  <c r="AA66" i="17" s="1"/>
  <c r="AA67" i="17" s="1"/>
  <c r="AA68" i="17" s="1"/>
  <c r="AA69" i="17" s="1"/>
  <c r="AA70" i="17" s="1"/>
  <c r="AA71" i="17" s="1"/>
  <c r="AA72" i="17" s="1"/>
  <c r="AA73" i="17" s="1"/>
  <c r="AA74" i="17" s="1"/>
  <c r="AA75" i="17" s="1"/>
  <c r="AA76" i="17" s="1"/>
  <c r="AA77" i="17" s="1"/>
  <c r="AA78" i="17" s="1"/>
  <c r="AA79" i="17" s="1"/>
  <c r="AA80" i="17" s="1"/>
  <c r="AA81" i="17" s="1"/>
  <c r="AA82" i="17" s="1"/>
  <c r="AA83" i="17" s="1"/>
  <c r="AA84" i="17" s="1"/>
  <c r="AA85" i="17" s="1"/>
  <c r="AA86" i="17" s="1"/>
  <c r="AA87" i="17" s="1"/>
  <c r="AA88" i="17" s="1"/>
  <c r="AA89" i="17" s="1"/>
  <c r="AA90" i="17" s="1"/>
  <c r="AA91" i="17" s="1"/>
  <c r="AA92" i="17" s="1"/>
  <c r="AA93" i="17" s="1"/>
  <c r="AA94" i="17" s="1"/>
  <c r="AA95" i="17" s="1"/>
  <c r="AA96" i="17" s="1"/>
  <c r="AA97" i="17" s="1"/>
  <c r="AA98" i="17" s="1"/>
  <c r="AA99" i="17" s="1"/>
  <c r="AA100" i="17" s="1"/>
  <c r="AA101" i="17" s="1"/>
  <c r="AA102" i="17" s="1"/>
  <c r="AA103" i="17" s="1"/>
  <c r="AA104" i="17" s="1"/>
  <c r="AA105" i="17" s="1"/>
  <c r="AA106" i="17" s="1"/>
  <c r="AA107" i="17" s="1"/>
  <c r="AA108" i="17" s="1"/>
  <c r="AA109" i="17" s="1"/>
  <c r="AA110" i="17" s="1"/>
  <c r="AA111" i="17" s="1"/>
  <c r="AA112" i="17" s="1"/>
  <c r="AA113" i="17" s="1"/>
  <c r="AA114" i="17" s="1"/>
  <c r="AA115" i="17" s="1"/>
  <c r="AA116" i="17" s="1"/>
  <c r="AA117" i="17" s="1"/>
  <c r="AA118" i="17" s="1"/>
  <c r="AA119" i="17" s="1"/>
  <c r="AA120" i="17" s="1"/>
  <c r="AA121" i="17" s="1"/>
  <c r="AA122" i="17" s="1"/>
  <c r="AA123" i="17" s="1"/>
  <c r="AA124" i="17" s="1"/>
  <c r="AA125" i="17" s="1"/>
  <c r="AA126" i="17" s="1"/>
  <c r="AA127" i="17" s="1"/>
  <c r="AA128" i="17" s="1"/>
  <c r="AA129" i="17" s="1"/>
  <c r="AA130" i="17" s="1"/>
  <c r="AA131" i="17" s="1"/>
  <c r="AA132" i="17" s="1"/>
  <c r="AA133" i="17" s="1"/>
  <c r="AA134" i="17" s="1"/>
  <c r="AA135" i="17" s="1"/>
  <c r="AA136" i="17" s="1"/>
  <c r="AA137" i="17" s="1"/>
  <c r="AA138" i="17" s="1"/>
  <c r="AA139" i="17" s="1"/>
  <c r="AA140" i="17" s="1"/>
  <c r="AA141" i="17" s="1"/>
  <c r="AA142" i="17" s="1"/>
  <c r="AA143" i="17" s="1"/>
  <c r="AA144" i="17" s="1"/>
  <c r="AA145" i="17" s="1"/>
  <c r="AA146" i="17" s="1"/>
  <c r="AA147" i="17" s="1"/>
  <c r="AA148" i="17" s="1"/>
  <c r="AA149" i="17" s="1"/>
  <c r="AA150" i="17" s="1"/>
  <c r="AA151" i="17" s="1"/>
  <c r="AA152" i="17" s="1"/>
  <c r="AA153" i="17" s="1"/>
  <c r="AA154" i="17" s="1"/>
  <c r="AA155" i="17" s="1"/>
  <c r="AA156" i="17" s="1"/>
  <c r="AA157" i="17" s="1"/>
  <c r="AA158" i="17" s="1"/>
  <c r="AA159" i="17" s="1"/>
  <c r="AA160" i="17" s="1"/>
  <c r="AA161" i="17" s="1"/>
  <c r="AA162" i="17" s="1"/>
  <c r="AA163" i="17" s="1"/>
  <c r="AA164" i="17" s="1"/>
  <c r="AA165" i="17" s="1"/>
  <c r="AA166" i="17" s="1"/>
  <c r="AA167" i="17" s="1"/>
  <c r="AA168" i="17" s="1"/>
  <c r="AA169" i="17" s="1"/>
  <c r="AA170" i="17" s="1"/>
  <c r="AA171" i="17" s="1"/>
  <c r="AA172" i="17" s="1"/>
  <c r="AA173" i="17" s="1"/>
  <c r="AA174" i="17" s="1"/>
  <c r="AA175" i="17" s="1"/>
  <c r="AA176" i="17" s="1"/>
  <c r="AA177" i="17" s="1"/>
  <c r="AA178" i="17" s="1"/>
  <c r="AA179" i="17" s="1"/>
  <c r="AA180" i="17" s="1"/>
  <c r="AA181" i="17" s="1"/>
  <c r="AA182" i="17" s="1"/>
  <c r="AA183" i="17" s="1"/>
  <c r="AA184" i="17" s="1"/>
  <c r="AA185" i="17" s="1"/>
  <c r="AA186" i="17" s="1"/>
  <c r="AA187" i="17" s="1"/>
  <c r="AA188" i="17" s="1"/>
  <c r="AA189" i="17" s="1"/>
  <c r="AA190" i="17" s="1"/>
  <c r="AA191" i="17" s="1"/>
  <c r="AA192" i="17" s="1"/>
  <c r="AA193" i="17" s="1"/>
  <c r="AA194" i="17" s="1"/>
  <c r="AA195" i="17" s="1"/>
  <c r="AA196" i="17" s="1"/>
  <c r="AA197" i="17" s="1"/>
  <c r="AA198" i="17" s="1"/>
  <c r="AA199" i="17" s="1"/>
  <c r="AA200" i="17" s="1"/>
  <c r="AA201" i="17" s="1"/>
  <c r="AA202" i="17" s="1"/>
  <c r="AA203" i="17" s="1"/>
  <c r="AA204" i="17" s="1"/>
  <c r="AA205" i="17" s="1"/>
  <c r="AA206" i="17" s="1"/>
  <c r="AA207" i="17" s="1"/>
  <c r="AA208" i="17" s="1"/>
  <c r="AA209" i="17" s="1"/>
  <c r="AA210" i="17" s="1"/>
  <c r="AA211" i="17" s="1"/>
  <c r="AA212" i="17" s="1"/>
  <c r="AA213" i="17" s="1"/>
  <c r="AA214" i="17" s="1"/>
  <c r="AA215" i="17" s="1"/>
  <c r="AA216" i="17" s="1"/>
  <c r="AA217" i="17" s="1"/>
  <c r="AA218" i="17" s="1"/>
  <c r="AA219" i="17" s="1"/>
  <c r="AA220" i="17" s="1"/>
  <c r="AA221" i="17" s="1"/>
  <c r="AA222" i="17" s="1"/>
  <c r="AA223" i="17" s="1"/>
  <c r="AA224" i="17" s="1"/>
  <c r="AA225" i="17" s="1"/>
  <c r="AA226" i="17" s="1"/>
  <c r="AA227" i="17" s="1"/>
  <c r="AA228" i="17" s="1"/>
  <c r="AA229" i="17" s="1"/>
  <c r="AA230" i="17" s="1"/>
  <c r="AA231" i="17" s="1"/>
  <c r="AA232" i="17" s="1"/>
  <c r="AA233" i="17" s="1"/>
  <c r="AA234" i="17" s="1"/>
  <c r="AA235" i="17" s="1"/>
  <c r="AA236" i="17" s="1"/>
  <c r="AA237" i="17" s="1"/>
  <c r="AA238" i="17" s="1"/>
  <c r="AA239" i="17" s="1"/>
  <c r="AA240" i="17" s="1"/>
  <c r="AA241" i="17" s="1"/>
  <c r="AA242" i="17" s="1"/>
  <c r="AA243" i="17" s="1"/>
  <c r="AA244" i="17" s="1"/>
  <c r="AA245" i="17" s="1"/>
  <c r="AA246" i="17" s="1"/>
  <c r="AA247" i="17" s="1"/>
  <c r="AA248" i="17" s="1"/>
  <c r="AA249" i="17" s="1"/>
  <c r="AA250" i="17" s="1"/>
  <c r="AA251" i="17" s="1"/>
  <c r="AA252" i="17" s="1"/>
  <c r="AA253" i="17" s="1"/>
  <c r="AA254" i="17" s="1"/>
  <c r="AA255" i="17" s="1"/>
  <c r="AA256" i="17" s="1"/>
  <c r="AA257" i="17" s="1"/>
  <c r="AA258" i="17" s="1"/>
  <c r="AA259" i="17" s="1"/>
  <c r="AA260" i="17" s="1"/>
  <c r="AA261" i="17" s="1"/>
  <c r="AA262" i="17" s="1"/>
  <c r="AA263" i="17" s="1"/>
  <c r="AA264" i="17" s="1"/>
  <c r="AA265" i="17" s="1"/>
  <c r="AA266" i="17" s="1"/>
  <c r="AA267" i="17" s="1"/>
  <c r="AA268" i="17" s="1"/>
  <c r="AA269" i="17" s="1"/>
  <c r="AA270" i="17" s="1"/>
  <c r="AA271" i="17" s="1"/>
  <c r="AA272" i="17" s="1"/>
  <c r="AA273" i="17" s="1"/>
  <c r="AA274" i="17" s="1"/>
  <c r="AA275" i="17" s="1"/>
  <c r="AA276" i="17" s="1"/>
  <c r="AA277" i="17" s="1"/>
  <c r="AA278" i="17" s="1"/>
  <c r="AA279" i="17" s="1"/>
  <c r="AA280" i="17" s="1"/>
  <c r="AA281" i="17" s="1"/>
  <c r="AA282" i="17" s="1"/>
  <c r="AA283" i="17" s="1"/>
  <c r="AA284" i="17" s="1"/>
  <c r="AA285" i="17" s="1"/>
  <c r="AA286" i="17" s="1"/>
  <c r="AA287" i="17" s="1"/>
  <c r="AA288" i="17" s="1"/>
  <c r="AA289" i="17" s="1"/>
  <c r="AA290" i="17" s="1"/>
  <c r="AA291" i="17" s="1"/>
  <c r="AA292" i="17" s="1"/>
  <c r="AA293" i="17" s="1"/>
  <c r="AA294" i="17" s="1"/>
  <c r="AA295" i="17" s="1"/>
  <c r="AA296" i="17" s="1"/>
  <c r="AA297" i="17" s="1"/>
  <c r="AA298" i="17" s="1"/>
  <c r="AA299" i="17" s="1"/>
  <c r="AA300" i="17" s="1"/>
  <c r="AA301" i="17" s="1"/>
  <c r="AA302" i="17" s="1"/>
  <c r="AA303" i="17" s="1"/>
  <c r="AA304" i="17" s="1"/>
  <c r="AA305" i="17" s="1"/>
  <c r="AA306" i="17" s="1"/>
  <c r="AA307" i="17" s="1"/>
  <c r="AA308" i="17" s="1"/>
  <c r="AA309" i="17" s="1"/>
  <c r="AA310" i="17" s="1"/>
  <c r="AA311" i="17" s="1"/>
  <c r="AA312" i="17" s="1"/>
  <c r="AA313" i="17" s="1"/>
  <c r="AA314" i="17" s="1"/>
  <c r="AA315" i="17" s="1"/>
  <c r="AA316" i="17" s="1"/>
  <c r="AA317" i="17" s="1"/>
  <c r="AA318" i="17" s="1"/>
  <c r="AA319" i="17" s="1"/>
  <c r="AA320" i="17" s="1"/>
  <c r="AA321" i="17" s="1"/>
  <c r="AA322" i="17" s="1"/>
  <c r="AA323" i="17" s="1"/>
  <c r="AA324" i="17" s="1"/>
  <c r="AA325" i="17" s="1"/>
  <c r="AA326" i="17" s="1"/>
  <c r="AA327" i="17" s="1"/>
  <c r="AA328" i="17" s="1"/>
  <c r="AA329" i="17" s="1"/>
  <c r="AA330" i="17" s="1"/>
  <c r="AA331" i="17" s="1"/>
  <c r="AA332" i="17" s="1"/>
  <c r="AA333" i="17" s="1"/>
  <c r="AA334" i="17" s="1"/>
  <c r="AA335" i="17" s="1"/>
  <c r="AA336" i="17" s="1"/>
  <c r="AA337" i="17" s="1"/>
  <c r="AA338" i="17" s="1"/>
  <c r="AA339" i="17" s="1"/>
  <c r="AA340" i="17" s="1"/>
  <c r="AA341" i="17" s="1"/>
  <c r="AA342" i="17" s="1"/>
  <c r="AA343" i="17" s="1"/>
  <c r="AA344" i="17" s="1"/>
  <c r="AA345" i="17" s="1"/>
  <c r="AA346" i="17" s="1"/>
  <c r="AA347" i="17" s="1"/>
  <c r="AA348" i="17" s="1"/>
  <c r="AA349" i="17" s="1"/>
  <c r="AA350" i="17" s="1"/>
  <c r="AA351" i="17" s="1"/>
  <c r="AA352" i="17" s="1"/>
  <c r="AA353" i="17" s="1"/>
  <c r="AA354" i="17" s="1"/>
  <c r="AA355" i="17" s="1"/>
  <c r="AA356" i="17" s="1"/>
  <c r="AA357" i="17" s="1"/>
  <c r="AA358" i="17" s="1"/>
  <c r="AA359" i="17" s="1"/>
  <c r="AA360" i="17" s="1"/>
  <c r="AA361" i="17" s="1"/>
  <c r="AA362" i="17" s="1"/>
  <c r="AA363" i="17" s="1"/>
  <c r="AA364" i="17" s="1"/>
  <c r="AA365" i="17" s="1"/>
  <c r="AA366" i="17" s="1"/>
  <c r="AA367" i="17" s="1"/>
  <c r="AA368" i="17" s="1"/>
  <c r="AA369" i="17" s="1"/>
  <c r="AA370" i="17" s="1"/>
  <c r="AA371" i="17" s="1"/>
  <c r="AA372" i="17" s="1"/>
  <c r="AA373" i="17" s="1"/>
  <c r="AA374" i="17" s="1"/>
  <c r="AA375" i="17" s="1"/>
  <c r="AA376" i="17" s="1"/>
  <c r="AA377" i="17" s="1"/>
  <c r="AA378" i="17" s="1"/>
  <c r="AA379" i="17" s="1"/>
  <c r="AA380" i="17" s="1"/>
  <c r="AA381" i="17" s="1"/>
  <c r="AA382" i="17" s="1"/>
  <c r="AA383" i="17" s="1"/>
  <c r="AA384" i="17" s="1"/>
  <c r="AA385" i="17" s="1"/>
  <c r="AA386" i="17" s="1"/>
  <c r="AA387" i="17" s="1"/>
  <c r="AA388" i="17" s="1"/>
  <c r="AA389" i="17" s="1"/>
  <c r="AA390" i="17" s="1"/>
  <c r="AA391" i="17" s="1"/>
  <c r="AA392" i="17" s="1"/>
  <c r="AA393" i="17" s="1"/>
  <c r="AA394" i="17" s="1"/>
  <c r="AA395" i="17" s="1"/>
  <c r="AA396" i="17" s="1"/>
  <c r="AA397" i="17" s="1"/>
  <c r="AA398" i="17" s="1"/>
  <c r="AA399" i="17" s="1"/>
  <c r="AA400" i="17" s="1"/>
  <c r="AA401" i="17" s="1"/>
  <c r="AA402" i="17" s="1"/>
  <c r="AA403" i="17" s="1"/>
  <c r="AA404" i="17" s="1"/>
  <c r="AA405" i="17" s="1"/>
  <c r="AA406" i="17" s="1"/>
  <c r="AA407" i="17" s="1"/>
  <c r="AA408" i="17" s="1"/>
  <c r="AA409" i="17" s="1"/>
  <c r="AA410" i="17" s="1"/>
  <c r="AA411" i="17" s="1"/>
  <c r="AA412" i="17" s="1"/>
  <c r="AA413" i="17" s="1"/>
  <c r="AA414" i="17" s="1"/>
  <c r="AA415" i="17" s="1"/>
  <c r="AA416" i="17" s="1"/>
  <c r="AA417" i="17" s="1"/>
  <c r="AA418" i="17" s="1"/>
  <c r="AA419" i="17" s="1"/>
  <c r="AA420" i="17" s="1"/>
  <c r="AA421" i="17" s="1"/>
  <c r="AA422" i="17" s="1"/>
  <c r="AA423" i="17" s="1"/>
  <c r="AA424" i="17" s="1"/>
  <c r="AA425" i="17" s="1"/>
  <c r="AA426" i="17" s="1"/>
  <c r="AA427" i="17" s="1"/>
  <c r="AA428" i="17" s="1"/>
  <c r="AA429" i="17" s="1"/>
  <c r="AA430" i="17" s="1"/>
  <c r="AA431" i="17" s="1"/>
  <c r="AA432" i="17" s="1"/>
  <c r="AA433" i="17" s="1"/>
  <c r="AA434" i="17" s="1"/>
  <c r="AA435" i="17" s="1"/>
  <c r="AA436" i="17" s="1"/>
  <c r="AA437" i="17" s="1"/>
  <c r="AA438" i="17" s="1"/>
  <c r="AA439" i="17" s="1"/>
  <c r="AA440" i="17" s="1"/>
  <c r="AA441" i="17" s="1"/>
  <c r="AA442" i="17" s="1"/>
  <c r="AA443" i="17" s="1"/>
  <c r="AA444" i="17" s="1"/>
  <c r="AA445" i="17" s="1"/>
  <c r="AA446" i="17" s="1"/>
  <c r="AA447" i="17" s="1"/>
  <c r="AA448" i="17" s="1"/>
  <c r="AA449" i="17" s="1"/>
  <c r="AA450" i="17" s="1"/>
  <c r="AA451" i="17" s="1"/>
  <c r="AA452" i="17" s="1"/>
  <c r="AA453" i="17" s="1"/>
  <c r="AA454" i="17" s="1"/>
  <c r="AA455" i="17" s="1"/>
  <c r="AA456" i="17" s="1"/>
  <c r="AA457" i="17" s="1"/>
  <c r="AA458" i="17" s="1"/>
  <c r="AA459" i="17" s="1"/>
  <c r="AA460" i="17" s="1"/>
  <c r="AA461" i="17" s="1"/>
  <c r="AA462" i="17" s="1"/>
  <c r="AA463" i="17" s="1"/>
  <c r="AA464" i="17" s="1"/>
  <c r="AA465" i="17" s="1"/>
  <c r="AA466" i="17" s="1"/>
  <c r="AA467" i="17" s="1"/>
  <c r="AA468" i="17" s="1"/>
  <c r="AA469" i="17" s="1"/>
  <c r="AA470" i="17" s="1"/>
  <c r="AA471" i="17" s="1"/>
  <c r="AA472" i="17" s="1"/>
  <c r="AA473" i="17" s="1"/>
  <c r="AA474" i="17" s="1"/>
  <c r="AA475" i="17" s="1"/>
  <c r="AA476" i="17" s="1"/>
  <c r="AA477" i="17" s="1"/>
  <c r="AA478" i="17" s="1"/>
  <c r="AA479" i="17" s="1"/>
  <c r="AA480" i="17" s="1"/>
  <c r="AA481" i="17" s="1"/>
  <c r="AA482" i="17" s="1"/>
  <c r="AA483" i="17" s="1"/>
  <c r="AA484" i="17" s="1"/>
  <c r="AA485" i="17" s="1"/>
  <c r="AA486" i="17" s="1"/>
  <c r="AA487" i="17" s="1"/>
  <c r="AA488" i="17" s="1"/>
  <c r="AA489" i="17" s="1"/>
  <c r="AA490" i="17" s="1"/>
  <c r="AA491" i="17" s="1"/>
  <c r="AA492" i="17" s="1"/>
  <c r="AA493" i="17" s="1"/>
  <c r="AA494" i="17" s="1"/>
  <c r="AA495" i="17" s="1"/>
  <c r="AA496" i="17" s="1"/>
  <c r="AA497" i="17" s="1"/>
  <c r="AA498" i="17" s="1"/>
  <c r="AA499" i="17" s="1"/>
  <c r="AA500" i="17" s="1"/>
  <c r="AA501" i="17" s="1"/>
  <c r="AA502" i="17" s="1"/>
  <c r="AA503" i="17" s="1"/>
  <c r="AA504" i="17" s="1"/>
  <c r="AA505" i="17" s="1"/>
  <c r="AA506" i="17" s="1"/>
  <c r="AA507" i="17" s="1"/>
  <c r="AA508" i="17" s="1"/>
  <c r="AA509" i="17" s="1"/>
  <c r="AA510" i="17" s="1"/>
  <c r="AA511" i="17" s="1"/>
  <c r="AA512" i="17" s="1"/>
  <c r="AA513" i="17" s="1"/>
  <c r="AA514" i="17" s="1"/>
  <c r="AA515" i="17" s="1"/>
  <c r="AA516" i="17" s="1"/>
  <c r="AA517" i="17" s="1"/>
  <c r="AA518" i="17" s="1"/>
  <c r="AA519" i="17" s="1"/>
  <c r="AA520" i="17" s="1"/>
  <c r="AA521" i="17" s="1"/>
  <c r="AA522" i="17" s="1"/>
  <c r="AA523" i="17" s="1"/>
  <c r="AA524" i="17" s="1"/>
  <c r="AA525" i="17" s="1"/>
  <c r="AA526" i="17" s="1"/>
  <c r="AA527" i="17" s="1"/>
  <c r="AA528" i="17" s="1"/>
  <c r="AA529" i="17" s="1"/>
  <c r="AA530" i="17" s="1"/>
  <c r="AA531" i="17" s="1"/>
  <c r="AA532" i="17" s="1"/>
  <c r="AA533" i="17" s="1"/>
  <c r="AA534" i="17" s="1"/>
  <c r="AA535" i="17" s="1"/>
  <c r="AA536" i="17" s="1"/>
  <c r="AA537" i="17" s="1"/>
  <c r="AA538" i="17" s="1"/>
  <c r="AA539" i="17" s="1"/>
  <c r="AA540" i="17" s="1"/>
  <c r="AA541" i="17" s="1"/>
  <c r="AA542" i="17" s="1"/>
  <c r="AA543" i="17" s="1"/>
  <c r="AA544" i="17" s="1"/>
  <c r="AA545" i="17" s="1"/>
  <c r="AA546" i="17" s="1"/>
  <c r="AA547" i="17" s="1"/>
  <c r="AA548" i="17" s="1"/>
  <c r="AA549" i="17" s="1"/>
  <c r="AA550" i="17" s="1"/>
  <c r="AA551" i="17" s="1"/>
  <c r="AA552" i="17" s="1"/>
  <c r="AA553" i="17" s="1"/>
  <c r="AA554" i="17" s="1"/>
  <c r="AA555" i="17" s="1"/>
  <c r="AA556" i="17" s="1"/>
  <c r="AA557" i="17" s="1"/>
  <c r="AA558" i="17" s="1"/>
  <c r="AA559" i="17" s="1"/>
  <c r="AA560" i="17" s="1"/>
  <c r="AA561" i="17" s="1"/>
  <c r="AA562" i="17" s="1"/>
  <c r="AA563" i="17" s="1"/>
  <c r="AA564" i="17" s="1"/>
  <c r="AA565" i="17" s="1"/>
  <c r="AA566" i="17" s="1"/>
  <c r="AA567" i="17" s="1"/>
  <c r="AA568" i="17" s="1"/>
  <c r="AA569" i="17" s="1"/>
  <c r="AA570" i="17" s="1"/>
  <c r="AA571" i="17" s="1"/>
  <c r="AA572" i="17" s="1"/>
  <c r="AA573" i="17" s="1"/>
  <c r="AA574" i="17" s="1"/>
  <c r="AA575" i="17" s="1"/>
  <c r="AA576" i="17" s="1"/>
  <c r="AA577" i="17" s="1"/>
  <c r="AA578" i="17" s="1"/>
  <c r="AA579" i="17" s="1"/>
  <c r="AA580" i="17" s="1"/>
  <c r="AA581" i="17" s="1"/>
  <c r="AA582" i="17" s="1"/>
  <c r="AA583" i="17" s="1"/>
  <c r="AA584" i="17" s="1"/>
  <c r="AA585" i="17" s="1"/>
  <c r="AA586" i="17" s="1"/>
  <c r="AA587" i="17" s="1"/>
  <c r="AA588" i="17" s="1"/>
  <c r="AA589" i="17" s="1"/>
  <c r="AA590" i="17" s="1"/>
  <c r="AA591" i="17" s="1"/>
  <c r="AA592" i="17" s="1"/>
  <c r="AA593" i="17" s="1"/>
  <c r="AA594" i="17" s="1"/>
  <c r="AA595" i="17" s="1"/>
  <c r="AA596" i="17" s="1"/>
  <c r="AA597" i="17" s="1"/>
  <c r="AA598" i="17" s="1"/>
  <c r="AA599" i="17" s="1"/>
  <c r="AA600" i="17" s="1"/>
  <c r="AA601" i="17" s="1"/>
  <c r="AA602" i="17" s="1"/>
  <c r="AA603" i="17" s="1"/>
  <c r="AA604" i="17" s="1"/>
  <c r="AA605" i="17" s="1"/>
  <c r="AA606" i="17" s="1"/>
  <c r="AA607" i="17" s="1"/>
  <c r="AA608" i="17" s="1"/>
  <c r="AA609" i="17" s="1"/>
  <c r="AA610" i="17" s="1"/>
  <c r="AA611" i="17" s="1"/>
  <c r="AA612" i="17" s="1"/>
  <c r="AA613" i="17" s="1"/>
  <c r="AA614" i="17" s="1"/>
  <c r="AA615" i="17" s="1"/>
  <c r="AA616" i="17" s="1"/>
  <c r="AA617" i="17" s="1"/>
  <c r="AA618" i="17" s="1"/>
  <c r="AA619" i="17" s="1"/>
  <c r="AA620" i="17" s="1"/>
  <c r="AA621" i="17" s="1"/>
  <c r="AA622" i="17" s="1"/>
  <c r="AB13" i="17"/>
  <c r="AB14" i="17" s="1"/>
  <c r="AB15" i="17" s="1"/>
  <c r="AB16" i="17" s="1"/>
  <c r="AB17" i="17" s="1"/>
  <c r="AB18" i="17" s="1"/>
  <c r="AB19" i="17" s="1"/>
  <c r="AB20" i="17" s="1"/>
  <c r="AB21" i="17" s="1"/>
  <c r="AB22" i="17" s="1"/>
  <c r="AB23" i="17" s="1"/>
  <c r="AB24" i="17" s="1"/>
  <c r="AB25" i="17" s="1"/>
  <c r="AB26" i="17" s="1"/>
  <c r="AB27" i="17" s="1"/>
  <c r="AB28" i="17" s="1"/>
  <c r="AB29" i="17" s="1"/>
  <c r="AB30" i="17" s="1"/>
  <c r="AB31" i="17" s="1"/>
  <c r="AB32" i="17" s="1"/>
  <c r="AB33" i="17" s="1"/>
  <c r="AB34" i="17" s="1"/>
  <c r="AB35" i="17" s="1"/>
  <c r="AB36" i="17" s="1"/>
  <c r="AB37" i="17" s="1"/>
  <c r="AB38" i="17" s="1"/>
  <c r="AB39" i="17" s="1"/>
  <c r="AB40" i="17" s="1"/>
  <c r="AB41" i="17" s="1"/>
  <c r="AB42" i="17" s="1"/>
  <c r="AB43" i="17" s="1"/>
  <c r="AB44" i="17" s="1"/>
  <c r="AB45" i="17" s="1"/>
  <c r="AB46" i="17" s="1"/>
  <c r="AB47" i="17" s="1"/>
  <c r="AB48" i="17" s="1"/>
  <c r="AB49" i="17" s="1"/>
  <c r="AB50" i="17" s="1"/>
  <c r="AB51" i="17" s="1"/>
  <c r="AB52" i="17" s="1"/>
  <c r="AB53" i="17" s="1"/>
  <c r="AB54" i="17" s="1"/>
  <c r="AB55" i="17" s="1"/>
  <c r="AB56" i="17" s="1"/>
  <c r="AB57" i="17" s="1"/>
  <c r="AB58" i="17" s="1"/>
  <c r="AB59" i="17" s="1"/>
  <c r="AB60" i="17" s="1"/>
  <c r="AB61" i="17" s="1"/>
  <c r="AB62" i="17" s="1"/>
  <c r="AB63" i="17" s="1"/>
  <c r="AB64" i="17" s="1"/>
  <c r="AB65" i="17" s="1"/>
  <c r="AB66" i="17" s="1"/>
  <c r="AB67" i="17" s="1"/>
  <c r="AB68" i="17" s="1"/>
  <c r="AB69" i="17" s="1"/>
  <c r="AB70" i="17" s="1"/>
  <c r="AB71" i="17" s="1"/>
  <c r="AB72" i="17" s="1"/>
  <c r="AB73" i="17" s="1"/>
  <c r="AB74" i="17" s="1"/>
  <c r="AB75" i="17" s="1"/>
  <c r="AB76" i="17" s="1"/>
  <c r="AB77" i="17" s="1"/>
  <c r="AB78" i="17" s="1"/>
  <c r="AB79" i="17" s="1"/>
  <c r="AB80" i="17" s="1"/>
  <c r="AB81" i="17" s="1"/>
  <c r="AB82" i="17" s="1"/>
  <c r="AB83" i="17" s="1"/>
  <c r="AB84" i="17" s="1"/>
  <c r="AB85" i="17" s="1"/>
  <c r="AB86" i="17" s="1"/>
  <c r="AB87" i="17" s="1"/>
  <c r="AB88" i="17" s="1"/>
  <c r="AB89" i="17" s="1"/>
  <c r="AB90" i="17" s="1"/>
  <c r="AB91" i="17" s="1"/>
  <c r="AB92" i="17" s="1"/>
  <c r="AB93" i="17" s="1"/>
  <c r="AB94" i="17" s="1"/>
  <c r="AB95" i="17" s="1"/>
  <c r="AB96" i="17" s="1"/>
  <c r="AB97" i="17" s="1"/>
  <c r="AB98" i="17" s="1"/>
  <c r="AB99" i="17" s="1"/>
  <c r="AB100" i="17" s="1"/>
  <c r="AB101" i="17" s="1"/>
  <c r="AB102" i="17" s="1"/>
  <c r="AB103" i="17" s="1"/>
  <c r="AB104" i="17" s="1"/>
  <c r="AB105" i="17" s="1"/>
  <c r="AB106" i="17" s="1"/>
  <c r="AB107" i="17" s="1"/>
  <c r="AB108" i="17" s="1"/>
  <c r="AB109" i="17" s="1"/>
  <c r="AB110" i="17" s="1"/>
  <c r="AB111" i="17" s="1"/>
  <c r="AB112" i="17" s="1"/>
  <c r="AB113" i="17" s="1"/>
  <c r="AB114" i="17" s="1"/>
  <c r="AB115" i="17" s="1"/>
  <c r="AB116" i="17" s="1"/>
  <c r="AB117" i="17" s="1"/>
  <c r="AB118" i="17" s="1"/>
  <c r="AB119" i="17" s="1"/>
  <c r="AB120" i="17" s="1"/>
  <c r="AB121" i="17" s="1"/>
  <c r="AB122" i="17" s="1"/>
  <c r="AB123" i="17" s="1"/>
  <c r="AB124" i="17" s="1"/>
  <c r="AB125" i="17" s="1"/>
  <c r="AB126" i="17" s="1"/>
  <c r="AB127" i="17" s="1"/>
  <c r="AB128" i="17" s="1"/>
  <c r="AB129" i="17" s="1"/>
  <c r="AB130" i="17" s="1"/>
  <c r="AB131" i="17" s="1"/>
  <c r="AB132" i="17" s="1"/>
  <c r="AB133" i="17" s="1"/>
  <c r="AB134" i="17" s="1"/>
  <c r="AB135" i="17" s="1"/>
  <c r="AB136" i="17" s="1"/>
  <c r="AB137" i="17" s="1"/>
  <c r="AB138" i="17" s="1"/>
  <c r="AB139" i="17" s="1"/>
  <c r="AB140" i="17" s="1"/>
  <c r="AB141" i="17" s="1"/>
  <c r="AB142" i="17" s="1"/>
  <c r="AB143" i="17" s="1"/>
  <c r="AB144" i="17" s="1"/>
  <c r="AB145" i="17" s="1"/>
  <c r="AB146" i="17" s="1"/>
  <c r="AB147" i="17" s="1"/>
  <c r="AB148" i="17" s="1"/>
  <c r="AB149" i="17" s="1"/>
  <c r="AB150" i="17" s="1"/>
  <c r="AB151" i="17" s="1"/>
  <c r="AB152" i="17" s="1"/>
  <c r="AB153" i="17" s="1"/>
  <c r="AB154" i="17" s="1"/>
  <c r="AB155" i="17" s="1"/>
  <c r="AB156" i="17" s="1"/>
  <c r="AB157" i="17" s="1"/>
  <c r="AB158" i="17" s="1"/>
  <c r="AB159" i="17" s="1"/>
  <c r="AB160" i="17" s="1"/>
  <c r="AB161" i="17" s="1"/>
  <c r="AB162" i="17" s="1"/>
  <c r="AB163" i="17" s="1"/>
  <c r="AB164" i="17" s="1"/>
  <c r="AB165" i="17" s="1"/>
  <c r="AB166" i="17" s="1"/>
  <c r="AB167" i="17" s="1"/>
  <c r="AB168" i="17" s="1"/>
  <c r="AB169" i="17" s="1"/>
  <c r="AB170" i="17" s="1"/>
  <c r="AB171" i="17" s="1"/>
  <c r="AB172" i="17" s="1"/>
  <c r="AB173" i="17" s="1"/>
  <c r="AB174" i="17" s="1"/>
  <c r="AB175" i="17" s="1"/>
  <c r="AB176" i="17" s="1"/>
  <c r="AB177" i="17" s="1"/>
  <c r="AB178" i="17" s="1"/>
  <c r="AB179" i="17" s="1"/>
  <c r="AB180" i="17" s="1"/>
  <c r="AB181" i="17" s="1"/>
  <c r="AB182" i="17" s="1"/>
  <c r="AB183" i="17" s="1"/>
  <c r="AB184" i="17" s="1"/>
  <c r="AB185" i="17" s="1"/>
  <c r="AB186" i="17" s="1"/>
  <c r="AB187" i="17" s="1"/>
  <c r="AB188" i="17" s="1"/>
  <c r="AB189" i="17" s="1"/>
  <c r="AB190" i="17" s="1"/>
  <c r="AB191" i="17" s="1"/>
  <c r="AB192" i="17" s="1"/>
  <c r="AB193" i="17" s="1"/>
  <c r="AB194" i="17" s="1"/>
  <c r="AB195" i="17" s="1"/>
  <c r="AB196" i="17" s="1"/>
  <c r="AB197" i="17" s="1"/>
  <c r="AB198" i="17" s="1"/>
  <c r="AB199" i="17" s="1"/>
  <c r="AB200" i="17" s="1"/>
  <c r="AB201" i="17" s="1"/>
  <c r="AB202" i="17" s="1"/>
  <c r="AB203" i="17" s="1"/>
  <c r="AB204" i="17" s="1"/>
  <c r="AB205" i="17" s="1"/>
  <c r="AB206" i="17" s="1"/>
  <c r="AB207" i="17" s="1"/>
  <c r="AB208" i="17" s="1"/>
  <c r="AB209" i="17" s="1"/>
  <c r="AB210" i="17" s="1"/>
  <c r="AB211" i="17" s="1"/>
  <c r="AB212" i="17" s="1"/>
  <c r="AB213" i="17" s="1"/>
  <c r="AB214" i="17" s="1"/>
  <c r="AB215" i="17" s="1"/>
  <c r="AB216" i="17" s="1"/>
  <c r="AB217" i="17" s="1"/>
  <c r="AB218" i="17" s="1"/>
  <c r="AB219" i="17" s="1"/>
  <c r="AB220" i="17" s="1"/>
  <c r="AB221" i="17" s="1"/>
  <c r="AB222" i="17" s="1"/>
  <c r="AB223" i="17" s="1"/>
  <c r="AB224" i="17" s="1"/>
  <c r="AB225" i="17" s="1"/>
  <c r="AB226" i="17" s="1"/>
  <c r="AB227" i="17" s="1"/>
  <c r="AB228" i="17" s="1"/>
  <c r="AB229" i="17" s="1"/>
  <c r="AB230" i="17" s="1"/>
  <c r="AB231" i="17" s="1"/>
  <c r="AB232" i="17" s="1"/>
  <c r="AB233" i="17" s="1"/>
  <c r="AB234" i="17" s="1"/>
  <c r="AB235" i="17" s="1"/>
  <c r="AB236" i="17" s="1"/>
  <c r="AB237" i="17" s="1"/>
  <c r="AB238" i="17" s="1"/>
  <c r="AB239" i="17" s="1"/>
  <c r="AB240" i="17" s="1"/>
  <c r="AB241" i="17" s="1"/>
  <c r="AB242" i="17" s="1"/>
  <c r="AB243" i="17" s="1"/>
  <c r="AB244" i="17" s="1"/>
  <c r="AB245" i="17" s="1"/>
  <c r="AB246" i="17" s="1"/>
  <c r="AB247" i="17" s="1"/>
  <c r="AB248" i="17" s="1"/>
  <c r="AB249" i="17" s="1"/>
  <c r="AB250" i="17" s="1"/>
  <c r="AB251" i="17" s="1"/>
  <c r="AB252" i="17" s="1"/>
  <c r="AB253" i="17" s="1"/>
  <c r="AB254" i="17" s="1"/>
  <c r="AB255" i="17" s="1"/>
  <c r="AB256" i="17" s="1"/>
  <c r="AB257" i="17" s="1"/>
  <c r="AB258" i="17" s="1"/>
  <c r="AB259" i="17" s="1"/>
  <c r="AB260" i="17" s="1"/>
  <c r="AB261" i="17" s="1"/>
  <c r="AB262" i="17" s="1"/>
  <c r="AB263" i="17" s="1"/>
  <c r="AB264" i="17" s="1"/>
  <c r="AB265" i="17" s="1"/>
  <c r="AB266" i="17" s="1"/>
  <c r="AB267" i="17" s="1"/>
  <c r="AB268" i="17" s="1"/>
  <c r="AB269" i="17" s="1"/>
  <c r="AB270" i="17" s="1"/>
  <c r="AB271" i="17" s="1"/>
  <c r="AB272" i="17" s="1"/>
  <c r="AB273" i="17" s="1"/>
  <c r="AB274" i="17" s="1"/>
  <c r="AB275" i="17" s="1"/>
  <c r="AB276" i="17" s="1"/>
  <c r="AB277" i="17" s="1"/>
  <c r="AB278" i="17" s="1"/>
  <c r="AB279" i="17" s="1"/>
  <c r="AB280" i="17" s="1"/>
  <c r="AB281" i="17" s="1"/>
  <c r="AB282" i="17" s="1"/>
  <c r="AB283" i="17" s="1"/>
  <c r="AB284" i="17" s="1"/>
  <c r="AB285" i="17" s="1"/>
  <c r="AB286" i="17" s="1"/>
  <c r="AB287" i="17" s="1"/>
  <c r="AB288" i="17" s="1"/>
  <c r="AB289" i="17" s="1"/>
  <c r="AB290" i="17" s="1"/>
  <c r="AB291" i="17" s="1"/>
  <c r="AB292" i="17" s="1"/>
  <c r="AB293" i="17" s="1"/>
  <c r="AB294" i="17" s="1"/>
  <c r="AB295" i="17" s="1"/>
  <c r="AB296" i="17" s="1"/>
  <c r="AB297" i="17" s="1"/>
  <c r="AB298" i="17" s="1"/>
  <c r="AB299" i="17" s="1"/>
  <c r="AB300" i="17" s="1"/>
  <c r="AB301" i="17" s="1"/>
  <c r="AB302" i="17" s="1"/>
  <c r="AB303" i="17" s="1"/>
  <c r="AB304" i="17" s="1"/>
  <c r="AB305" i="17" s="1"/>
  <c r="AB306" i="17" s="1"/>
  <c r="AB307" i="17" s="1"/>
  <c r="AB308" i="17" s="1"/>
  <c r="AB309" i="17" s="1"/>
  <c r="AB310" i="17" s="1"/>
  <c r="AB311" i="17" s="1"/>
  <c r="AB312" i="17" s="1"/>
  <c r="AB313" i="17" s="1"/>
  <c r="AB314" i="17" s="1"/>
  <c r="AB315" i="17" s="1"/>
  <c r="AB316" i="17" s="1"/>
  <c r="AB317" i="17" s="1"/>
  <c r="AB318" i="17" s="1"/>
  <c r="AB319" i="17" s="1"/>
  <c r="AB320" i="17" s="1"/>
  <c r="AB321" i="17" s="1"/>
  <c r="AB322" i="17" s="1"/>
  <c r="AB323" i="17" s="1"/>
  <c r="AB324" i="17" s="1"/>
  <c r="AB325" i="17" s="1"/>
  <c r="AB326" i="17" s="1"/>
  <c r="AB327" i="17" s="1"/>
  <c r="AB328" i="17" s="1"/>
  <c r="AB329" i="17" s="1"/>
  <c r="AB330" i="17" s="1"/>
  <c r="AB331" i="17" s="1"/>
  <c r="AB332" i="17" s="1"/>
  <c r="AB333" i="17" s="1"/>
  <c r="AB334" i="17" s="1"/>
  <c r="AB335" i="17" s="1"/>
  <c r="AB336" i="17" s="1"/>
  <c r="AB337" i="17" s="1"/>
  <c r="AB338" i="17" s="1"/>
  <c r="AB339" i="17" s="1"/>
  <c r="AB340" i="17" s="1"/>
  <c r="AB341" i="17" s="1"/>
  <c r="AB342" i="17" s="1"/>
  <c r="AB343" i="17" s="1"/>
  <c r="AB344" i="17" s="1"/>
  <c r="AB345" i="17" s="1"/>
  <c r="AB346" i="17" s="1"/>
  <c r="AB347" i="17" s="1"/>
  <c r="AB348" i="17" s="1"/>
  <c r="AB349" i="17" s="1"/>
  <c r="AB350" i="17" s="1"/>
  <c r="AB351" i="17" s="1"/>
  <c r="AB352" i="17" s="1"/>
  <c r="AB353" i="17" s="1"/>
  <c r="AB354" i="17" s="1"/>
  <c r="AB355" i="17" s="1"/>
  <c r="AB356" i="17" s="1"/>
  <c r="AB357" i="17" s="1"/>
  <c r="AB358" i="17" s="1"/>
  <c r="AB359" i="17" s="1"/>
  <c r="AB360" i="17" s="1"/>
  <c r="AB361" i="17" s="1"/>
  <c r="AB362" i="17" s="1"/>
  <c r="AB363" i="17" s="1"/>
  <c r="AB364" i="17" s="1"/>
  <c r="AB365" i="17" s="1"/>
  <c r="AB366" i="17" s="1"/>
  <c r="AB367" i="17" s="1"/>
  <c r="AB368" i="17" s="1"/>
  <c r="AB369" i="17" s="1"/>
  <c r="AB370" i="17" s="1"/>
  <c r="AB371" i="17" s="1"/>
  <c r="AB372" i="17" s="1"/>
  <c r="AB373" i="17" s="1"/>
  <c r="AB374" i="17" s="1"/>
  <c r="AB375" i="17" s="1"/>
  <c r="AB376" i="17" s="1"/>
  <c r="AB377" i="17" s="1"/>
  <c r="AB378" i="17" s="1"/>
  <c r="AB379" i="17" s="1"/>
  <c r="AB380" i="17" s="1"/>
  <c r="AB381" i="17" s="1"/>
  <c r="AB382" i="17" s="1"/>
  <c r="AB383" i="17" s="1"/>
  <c r="AB384" i="17" s="1"/>
  <c r="AB385" i="17" s="1"/>
  <c r="AB386" i="17" s="1"/>
  <c r="AB387" i="17" s="1"/>
  <c r="AB388" i="17" s="1"/>
  <c r="AB389" i="17" s="1"/>
  <c r="AB390" i="17" s="1"/>
  <c r="AB391" i="17" s="1"/>
  <c r="AB392" i="17" s="1"/>
  <c r="AB393" i="17" s="1"/>
  <c r="AB394" i="17" s="1"/>
  <c r="AB395" i="17" s="1"/>
  <c r="AB396" i="17" s="1"/>
  <c r="AB397" i="17" s="1"/>
  <c r="AB398" i="17" s="1"/>
  <c r="AB399" i="17" s="1"/>
  <c r="AB400" i="17" s="1"/>
  <c r="AB401" i="17" s="1"/>
  <c r="AB402" i="17" s="1"/>
  <c r="AB403" i="17" s="1"/>
  <c r="AB404" i="17" s="1"/>
  <c r="AB405" i="17" s="1"/>
  <c r="AB406" i="17" s="1"/>
  <c r="AB407" i="17" s="1"/>
  <c r="AB408" i="17" s="1"/>
  <c r="AB409" i="17" s="1"/>
  <c r="AB410" i="17" s="1"/>
  <c r="AB411" i="17" s="1"/>
  <c r="AB412" i="17" s="1"/>
  <c r="AB413" i="17" s="1"/>
  <c r="AB414" i="17" s="1"/>
  <c r="AB415" i="17" s="1"/>
  <c r="AB416" i="17" s="1"/>
  <c r="AB417" i="17" s="1"/>
  <c r="AB418" i="17" s="1"/>
  <c r="AB419" i="17" s="1"/>
  <c r="AB420" i="17" s="1"/>
  <c r="AB421" i="17" s="1"/>
  <c r="AB422" i="17" s="1"/>
  <c r="AB423" i="17" s="1"/>
  <c r="AB424" i="17" s="1"/>
  <c r="AB425" i="17" s="1"/>
  <c r="AB426" i="17" s="1"/>
  <c r="AB427" i="17" s="1"/>
  <c r="AB428" i="17" s="1"/>
  <c r="AB429" i="17" s="1"/>
  <c r="AB430" i="17" s="1"/>
  <c r="AB431" i="17" s="1"/>
  <c r="AB432" i="17" s="1"/>
  <c r="AB433" i="17" s="1"/>
  <c r="AB434" i="17" s="1"/>
  <c r="AB435" i="17" s="1"/>
  <c r="AB436" i="17" s="1"/>
  <c r="AB437" i="17" s="1"/>
  <c r="AB438" i="17" s="1"/>
  <c r="AB439" i="17" s="1"/>
  <c r="AB440" i="17" s="1"/>
  <c r="AB441" i="17" s="1"/>
  <c r="AB442" i="17" s="1"/>
  <c r="AB443" i="17" s="1"/>
  <c r="AB444" i="17" s="1"/>
  <c r="AB445" i="17" s="1"/>
  <c r="AB446" i="17" s="1"/>
  <c r="AB447" i="17" s="1"/>
  <c r="AB448" i="17" s="1"/>
  <c r="AB449" i="17" s="1"/>
  <c r="AB450" i="17" s="1"/>
  <c r="AB451" i="17" s="1"/>
  <c r="AB452" i="17" s="1"/>
  <c r="AB453" i="17" s="1"/>
  <c r="AB454" i="17" s="1"/>
  <c r="AB455" i="17" s="1"/>
  <c r="AB456" i="17" s="1"/>
  <c r="AB457" i="17" s="1"/>
  <c r="AB458" i="17" s="1"/>
  <c r="AB459" i="17" s="1"/>
  <c r="AB460" i="17" s="1"/>
  <c r="AB461" i="17" s="1"/>
  <c r="AB462" i="17" s="1"/>
  <c r="AB463" i="17" s="1"/>
  <c r="AB464" i="17" s="1"/>
  <c r="AB465" i="17" s="1"/>
  <c r="AB466" i="17" s="1"/>
  <c r="AB467" i="17" s="1"/>
  <c r="AB468" i="17" s="1"/>
  <c r="AB469" i="17" s="1"/>
  <c r="AB470" i="17" s="1"/>
  <c r="AB471" i="17" s="1"/>
  <c r="AB472" i="17" s="1"/>
  <c r="AB473" i="17" s="1"/>
  <c r="AB474" i="17" s="1"/>
  <c r="AB475" i="17" s="1"/>
  <c r="AB476" i="17" s="1"/>
  <c r="AB477" i="17" s="1"/>
  <c r="AB478" i="17" s="1"/>
  <c r="AB479" i="17" s="1"/>
  <c r="AB480" i="17" s="1"/>
  <c r="AB481" i="17" s="1"/>
  <c r="AB482" i="17" s="1"/>
  <c r="AB483" i="17" s="1"/>
  <c r="AB484" i="17" s="1"/>
  <c r="AB485" i="17" s="1"/>
  <c r="AB486" i="17" s="1"/>
  <c r="AB487" i="17" s="1"/>
  <c r="AB488" i="17" s="1"/>
  <c r="AB489" i="17" s="1"/>
  <c r="AB490" i="17" s="1"/>
  <c r="AB491" i="17" s="1"/>
  <c r="AB492" i="17" s="1"/>
  <c r="AB493" i="17" s="1"/>
  <c r="AB494" i="17" s="1"/>
  <c r="AB495" i="17" s="1"/>
  <c r="AB496" i="17" s="1"/>
  <c r="AB497" i="17" s="1"/>
  <c r="AB498" i="17" s="1"/>
  <c r="AB499" i="17" s="1"/>
  <c r="AB500" i="17" s="1"/>
  <c r="AB501" i="17" s="1"/>
  <c r="AB502" i="17" s="1"/>
  <c r="AB503" i="17" s="1"/>
  <c r="AB504" i="17" s="1"/>
  <c r="AB505" i="17" s="1"/>
  <c r="AB506" i="17" s="1"/>
  <c r="AB507" i="17" s="1"/>
  <c r="AB508" i="17" s="1"/>
  <c r="AB509" i="17" s="1"/>
  <c r="AB510" i="17" s="1"/>
  <c r="AB511" i="17" s="1"/>
  <c r="AB512" i="17" s="1"/>
  <c r="AB513" i="17" s="1"/>
  <c r="AB514" i="17" s="1"/>
  <c r="AB515" i="17" s="1"/>
  <c r="AB516" i="17" s="1"/>
  <c r="AB517" i="17" s="1"/>
  <c r="AB518" i="17" s="1"/>
  <c r="AB519" i="17" s="1"/>
  <c r="AB520" i="17" s="1"/>
  <c r="AB521" i="17" s="1"/>
  <c r="AB522" i="17" s="1"/>
  <c r="AB523" i="17" s="1"/>
  <c r="AB524" i="17" s="1"/>
  <c r="AB525" i="17" s="1"/>
  <c r="AB526" i="17" s="1"/>
  <c r="AB527" i="17" s="1"/>
  <c r="AB528" i="17" s="1"/>
  <c r="AB529" i="17" s="1"/>
  <c r="AB530" i="17" s="1"/>
  <c r="AB531" i="17" s="1"/>
  <c r="AB532" i="17" s="1"/>
  <c r="AB533" i="17" s="1"/>
  <c r="AB534" i="17" s="1"/>
  <c r="AB535" i="17" s="1"/>
  <c r="AB536" i="17" s="1"/>
  <c r="AB537" i="17" s="1"/>
  <c r="AB538" i="17" s="1"/>
  <c r="AB539" i="17" s="1"/>
  <c r="AB540" i="17" s="1"/>
  <c r="AB541" i="17" s="1"/>
  <c r="AB542" i="17" s="1"/>
  <c r="AB543" i="17" s="1"/>
  <c r="AB544" i="17" s="1"/>
  <c r="AB545" i="17" s="1"/>
  <c r="AB546" i="17" s="1"/>
  <c r="AB547" i="17" s="1"/>
  <c r="AB548" i="17" s="1"/>
  <c r="AB549" i="17" s="1"/>
  <c r="AB550" i="17" s="1"/>
  <c r="AB551" i="17" s="1"/>
  <c r="AB552" i="17" s="1"/>
  <c r="AB553" i="17" s="1"/>
  <c r="AB554" i="17" s="1"/>
  <c r="AB555" i="17" s="1"/>
  <c r="AB556" i="17" s="1"/>
  <c r="AB557" i="17" s="1"/>
  <c r="AB558" i="17" s="1"/>
  <c r="AB559" i="17" s="1"/>
  <c r="AB560" i="17" s="1"/>
  <c r="AB561" i="17" s="1"/>
  <c r="AB562" i="17" s="1"/>
  <c r="AB563" i="17" s="1"/>
  <c r="AB564" i="17" s="1"/>
  <c r="AB565" i="17" s="1"/>
  <c r="AB566" i="17" s="1"/>
  <c r="AB567" i="17" s="1"/>
  <c r="AB568" i="17" s="1"/>
  <c r="AB569" i="17" s="1"/>
  <c r="AB570" i="17" s="1"/>
  <c r="AB571" i="17" s="1"/>
  <c r="AB572" i="17" s="1"/>
  <c r="AB573" i="17" s="1"/>
  <c r="AB574" i="17" s="1"/>
  <c r="AB575" i="17" s="1"/>
  <c r="AB576" i="17" s="1"/>
  <c r="AB577" i="17" s="1"/>
  <c r="AB578" i="17" s="1"/>
  <c r="AB579" i="17" s="1"/>
  <c r="AB580" i="17" s="1"/>
  <c r="AB581" i="17" s="1"/>
  <c r="AB582" i="17" s="1"/>
  <c r="AB583" i="17" s="1"/>
  <c r="AB584" i="17" s="1"/>
  <c r="AB585" i="17" s="1"/>
  <c r="AB586" i="17" s="1"/>
  <c r="AB587" i="17" s="1"/>
  <c r="AB588" i="17" s="1"/>
  <c r="AB589" i="17" s="1"/>
  <c r="AB590" i="17" s="1"/>
  <c r="AB591" i="17" s="1"/>
  <c r="AB592" i="17" s="1"/>
  <c r="AB593" i="17" s="1"/>
  <c r="AB594" i="17" s="1"/>
  <c r="AB595" i="17" s="1"/>
  <c r="AB596" i="17" s="1"/>
  <c r="AB597" i="17" s="1"/>
  <c r="AB598" i="17" s="1"/>
  <c r="AB599" i="17" s="1"/>
  <c r="AB600" i="17" s="1"/>
  <c r="AB601" i="17" s="1"/>
  <c r="AB602" i="17" s="1"/>
  <c r="AB603" i="17" s="1"/>
  <c r="AB604" i="17" s="1"/>
  <c r="AB605" i="17" s="1"/>
  <c r="AB606" i="17" s="1"/>
  <c r="AB607" i="17" s="1"/>
  <c r="AB608" i="17" s="1"/>
  <c r="AB609" i="17" s="1"/>
  <c r="AB610" i="17" s="1"/>
  <c r="AB611" i="17" s="1"/>
  <c r="AB612" i="17" s="1"/>
  <c r="AB613" i="17" s="1"/>
  <c r="AB614" i="17" s="1"/>
  <c r="AB615" i="17" s="1"/>
  <c r="AB616" i="17" s="1"/>
  <c r="AB617" i="17" s="1"/>
  <c r="AB618" i="17" s="1"/>
  <c r="AB619" i="17" s="1"/>
  <c r="AB620" i="17" s="1"/>
  <c r="AB621" i="17" s="1"/>
  <c r="AB622" i="17" s="1"/>
  <c r="AC13" i="17"/>
  <c r="AC14" i="17" s="1"/>
  <c r="AC15" i="17" s="1"/>
  <c r="AC16" i="17" s="1"/>
  <c r="AC17" i="17" s="1"/>
  <c r="AC18" i="17" s="1"/>
  <c r="AC19" i="17" s="1"/>
  <c r="AC20" i="17" s="1"/>
  <c r="AC21" i="17" s="1"/>
  <c r="AC22" i="17" s="1"/>
  <c r="AC23" i="17" s="1"/>
  <c r="AC24" i="17" s="1"/>
  <c r="AC25" i="17" s="1"/>
  <c r="AC26" i="17" s="1"/>
  <c r="AC27" i="17" s="1"/>
  <c r="AC28" i="17" s="1"/>
  <c r="AC29" i="17" s="1"/>
  <c r="AC30" i="17" s="1"/>
  <c r="AC31" i="17" s="1"/>
  <c r="AC32" i="17" s="1"/>
  <c r="AC33" i="17" s="1"/>
  <c r="AC34" i="17" s="1"/>
  <c r="AC35" i="17" s="1"/>
  <c r="AC36" i="17" s="1"/>
  <c r="AC37" i="17" s="1"/>
  <c r="AC38" i="17" s="1"/>
  <c r="AC39" i="17" s="1"/>
  <c r="AC40" i="17" s="1"/>
  <c r="AC41" i="17" s="1"/>
  <c r="AC42" i="17" s="1"/>
  <c r="AC43" i="17" s="1"/>
  <c r="AC44" i="17" s="1"/>
  <c r="AC45" i="17" s="1"/>
  <c r="AC46" i="17" s="1"/>
  <c r="AC47" i="17" s="1"/>
  <c r="AC48" i="17" s="1"/>
  <c r="AC49" i="17" s="1"/>
  <c r="AC50" i="17" s="1"/>
  <c r="AC51" i="17" s="1"/>
  <c r="AC52" i="17" s="1"/>
  <c r="AC53" i="17" s="1"/>
  <c r="AC54" i="17" s="1"/>
  <c r="AC55" i="17" s="1"/>
  <c r="AC56" i="17" s="1"/>
  <c r="AC57" i="17" s="1"/>
  <c r="AC58" i="17" s="1"/>
  <c r="AC59" i="17" s="1"/>
  <c r="AC60" i="17" s="1"/>
  <c r="AC61" i="17" s="1"/>
  <c r="AC62" i="17" s="1"/>
  <c r="AC63" i="17" s="1"/>
  <c r="AC64" i="17" s="1"/>
  <c r="AC65" i="17" s="1"/>
  <c r="AC66" i="17" s="1"/>
  <c r="AC67" i="17" s="1"/>
  <c r="AC68" i="17" s="1"/>
  <c r="AC69" i="17" s="1"/>
  <c r="AC70" i="17" s="1"/>
  <c r="AC71" i="17" s="1"/>
  <c r="AC72" i="17" s="1"/>
  <c r="AC73" i="17" s="1"/>
  <c r="AC74" i="17" s="1"/>
  <c r="AC75" i="17" s="1"/>
  <c r="AC76" i="17" s="1"/>
  <c r="AC77" i="17" s="1"/>
  <c r="AC78" i="17" s="1"/>
  <c r="AC79" i="17" s="1"/>
  <c r="AC80" i="17" s="1"/>
  <c r="AC81" i="17" s="1"/>
  <c r="AC82" i="17" s="1"/>
  <c r="AC83" i="17" s="1"/>
  <c r="AC84" i="17" s="1"/>
  <c r="AC85" i="17" s="1"/>
  <c r="AC86" i="17" s="1"/>
  <c r="AC87" i="17" s="1"/>
  <c r="AC88" i="17" s="1"/>
  <c r="AC89" i="17" s="1"/>
  <c r="AC90" i="17" s="1"/>
  <c r="AC91" i="17" s="1"/>
  <c r="AC92" i="17" s="1"/>
  <c r="AC93" i="17" s="1"/>
  <c r="AC94" i="17" s="1"/>
  <c r="AC95" i="17" s="1"/>
  <c r="AC96" i="17" s="1"/>
  <c r="AC97" i="17" s="1"/>
  <c r="AC98" i="17" s="1"/>
  <c r="AC99" i="17" s="1"/>
  <c r="AC100" i="17" s="1"/>
  <c r="AC101" i="17" s="1"/>
  <c r="AC102" i="17" s="1"/>
  <c r="AC103" i="17" s="1"/>
  <c r="AC104" i="17" s="1"/>
  <c r="AC105" i="17" s="1"/>
  <c r="AC106" i="17" s="1"/>
  <c r="AC107" i="17" s="1"/>
  <c r="AC108" i="17" s="1"/>
  <c r="AC109" i="17" s="1"/>
  <c r="AC110" i="17" s="1"/>
  <c r="AC111" i="17" s="1"/>
  <c r="AC112" i="17" s="1"/>
  <c r="AC113" i="17" s="1"/>
  <c r="AC114" i="17" s="1"/>
  <c r="AC115" i="17" s="1"/>
  <c r="AC116" i="17" s="1"/>
  <c r="AC117" i="17" s="1"/>
  <c r="AC118" i="17" s="1"/>
  <c r="AC119" i="17" s="1"/>
  <c r="AC120" i="17" s="1"/>
  <c r="AC121" i="17" s="1"/>
  <c r="AC122" i="17" s="1"/>
  <c r="AC123" i="17" s="1"/>
  <c r="AC124" i="17" s="1"/>
  <c r="AC125" i="17" s="1"/>
  <c r="AC126" i="17" s="1"/>
  <c r="AC127" i="17" s="1"/>
  <c r="AC128" i="17" s="1"/>
  <c r="AC129" i="17" s="1"/>
  <c r="AC130" i="17" s="1"/>
  <c r="AC131" i="17" s="1"/>
  <c r="AC132" i="17" s="1"/>
  <c r="AC133" i="17" s="1"/>
  <c r="AC134" i="17" s="1"/>
  <c r="AC135" i="17" s="1"/>
  <c r="AC136" i="17" s="1"/>
  <c r="AC137" i="17" s="1"/>
  <c r="AC138" i="17" s="1"/>
  <c r="AC139" i="17" s="1"/>
  <c r="AC140" i="17" s="1"/>
  <c r="AC141" i="17" s="1"/>
  <c r="AC142" i="17" s="1"/>
  <c r="AC143" i="17" s="1"/>
  <c r="AC144" i="17" s="1"/>
  <c r="AC145" i="17" s="1"/>
  <c r="AC146" i="17" s="1"/>
  <c r="AC147" i="17" s="1"/>
  <c r="AC148" i="17" s="1"/>
  <c r="AC149" i="17" s="1"/>
  <c r="AC150" i="17" s="1"/>
  <c r="AC151" i="17" s="1"/>
  <c r="AC152" i="17" s="1"/>
  <c r="AC153" i="17" s="1"/>
  <c r="AC154" i="17" s="1"/>
  <c r="AC155" i="17" s="1"/>
  <c r="AC156" i="17" s="1"/>
  <c r="AC157" i="17" s="1"/>
  <c r="AC158" i="17" s="1"/>
  <c r="AC159" i="17" s="1"/>
  <c r="AC160" i="17" s="1"/>
  <c r="AC161" i="17" s="1"/>
  <c r="AC162" i="17" s="1"/>
  <c r="AC163" i="17" s="1"/>
  <c r="AC164" i="17" s="1"/>
  <c r="AC165" i="17" s="1"/>
  <c r="AC166" i="17" s="1"/>
  <c r="AC167" i="17" s="1"/>
  <c r="AC168" i="17" s="1"/>
  <c r="AC169" i="17" s="1"/>
  <c r="AC170" i="17" s="1"/>
  <c r="AC171" i="17" s="1"/>
  <c r="AC172" i="17" s="1"/>
  <c r="AC173" i="17" s="1"/>
  <c r="AC174" i="17" s="1"/>
  <c r="AC175" i="17" s="1"/>
  <c r="AC176" i="17" s="1"/>
  <c r="AC177" i="17" s="1"/>
  <c r="AC178" i="17" s="1"/>
  <c r="AC179" i="17" s="1"/>
  <c r="AC180" i="17" s="1"/>
  <c r="AC181" i="17" s="1"/>
  <c r="AC182" i="17" s="1"/>
  <c r="AC183" i="17" s="1"/>
  <c r="AC184" i="17" s="1"/>
  <c r="AC185" i="17" s="1"/>
  <c r="AC186" i="17" s="1"/>
  <c r="AC187" i="17" s="1"/>
  <c r="AC188" i="17" s="1"/>
  <c r="AC189" i="17" s="1"/>
  <c r="AC190" i="17" s="1"/>
  <c r="AC191" i="17" s="1"/>
  <c r="AC192" i="17" s="1"/>
  <c r="AC193" i="17" s="1"/>
  <c r="AC194" i="17" s="1"/>
  <c r="AC195" i="17" s="1"/>
  <c r="AC196" i="17" s="1"/>
  <c r="AC197" i="17" s="1"/>
  <c r="AC198" i="17" s="1"/>
  <c r="AC199" i="17" s="1"/>
  <c r="AC200" i="17" s="1"/>
  <c r="AC201" i="17" s="1"/>
  <c r="AC202" i="17" s="1"/>
  <c r="AC203" i="17" s="1"/>
  <c r="AC204" i="17" s="1"/>
  <c r="AC205" i="17" s="1"/>
  <c r="AC206" i="17" s="1"/>
  <c r="AC207" i="17" s="1"/>
  <c r="AC208" i="17" s="1"/>
  <c r="AC209" i="17" s="1"/>
  <c r="AC210" i="17" s="1"/>
  <c r="AC211" i="17" s="1"/>
  <c r="AC212" i="17" s="1"/>
  <c r="AC213" i="17" s="1"/>
  <c r="AC214" i="17" s="1"/>
  <c r="AC215" i="17" s="1"/>
  <c r="AC216" i="17" s="1"/>
  <c r="AC217" i="17" s="1"/>
  <c r="AC218" i="17" s="1"/>
  <c r="AC219" i="17" s="1"/>
  <c r="AC220" i="17" s="1"/>
  <c r="AC221" i="17" s="1"/>
  <c r="AC222" i="17" s="1"/>
  <c r="AC223" i="17" s="1"/>
  <c r="AC224" i="17" s="1"/>
  <c r="AC225" i="17" s="1"/>
  <c r="AC226" i="17" s="1"/>
  <c r="AC227" i="17" s="1"/>
  <c r="AC228" i="17" s="1"/>
  <c r="AC229" i="17" s="1"/>
  <c r="AC230" i="17" s="1"/>
  <c r="AC231" i="17" s="1"/>
  <c r="AC232" i="17" s="1"/>
  <c r="AC233" i="17" s="1"/>
  <c r="AC234" i="17" s="1"/>
  <c r="AC235" i="17" s="1"/>
  <c r="AC236" i="17" s="1"/>
  <c r="AC237" i="17" s="1"/>
  <c r="AC238" i="17" s="1"/>
  <c r="AC239" i="17" s="1"/>
  <c r="AC240" i="17" s="1"/>
  <c r="AC241" i="17" s="1"/>
  <c r="AC242" i="17" s="1"/>
  <c r="AC243" i="17" s="1"/>
  <c r="AC244" i="17" s="1"/>
  <c r="AC245" i="17" s="1"/>
  <c r="AC246" i="17" s="1"/>
  <c r="AC247" i="17" s="1"/>
  <c r="AC248" i="17" s="1"/>
  <c r="AC249" i="17" s="1"/>
  <c r="AC250" i="17" s="1"/>
  <c r="AC251" i="17" s="1"/>
  <c r="AC252" i="17" s="1"/>
  <c r="AC253" i="17" s="1"/>
  <c r="AC254" i="17" s="1"/>
  <c r="AC255" i="17" s="1"/>
  <c r="AC256" i="17" s="1"/>
  <c r="AC257" i="17" s="1"/>
  <c r="AC258" i="17" s="1"/>
  <c r="AC259" i="17" s="1"/>
  <c r="AC260" i="17" s="1"/>
  <c r="AC261" i="17" s="1"/>
  <c r="AC262" i="17" s="1"/>
  <c r="AC263" i="17" s="1"/>
  <c r="AC264" i="17" s="1"/>
  <c r="AC265" i="17" s="1"/>
  <c r="AC266" i="17" s="1"/>
  <c r="AC267" i="17" s="1"/>
  <c r="AC268" i="17" s="1"/>
  <c r="AC269" i="17" s="1"/>
  <c r="AC270" i="17" s="1"/>
  <c r="AC271" i="17" s="1"/>
  <c r="AC272" i="17" s="1"/>
  <c r="AC273" i="17" s="1"/>
  <c r="AC274" i="17" s="1"/>
  <c r="AC275" i="17" s="1"/>
  <c r="AC276" i="17" s="1"/>
  <c r="AC277" i="17" s="1"/>
  <c r="AC278" i="17" s="1"/>
  <c r="AC279" i="17" s="1"/>
  <c r="AC280" i="17" s="1"/>
  <c r="AC281" i="17" s="1"/>
  <c r="AC282" i="17" s="1"/>
  <c r="AC283" i="17" s="1"/>
  <c r="AC284" i="17" s="1"/>
  <c r="AC285" i="17" s="1"/>
  <c r="AC286" i="17" s="1"/>
  <c r="AC287" i="17" s="1"/>
  <c r="AC288" i="17" s="1"/>
  <c r="AC289" i="17" s="1"/>
  <c r="AC290" i="17" s="1"/>
  <c r="AC291" i="17" s="1"/>
  <c r="AC292" i="17" s="1"/>
  <c r="AC293" i="17" s="1"/>
  <c r="AC294" i="17" s="1"/>
  <c r="AC295" i="17" s="1"/>
  <c r="AC296" i="17" s="1"/>
  <c r="AC297" i="17" s="1"/>
  <c r="AC298" i="17" s="1"/>
  <c r="AC299" i="17" s="1"/>
  <c r="AC300" i="17" s="1"/>
  <c r="AC301" i="17" s="1"/>
  <c r="AC302" i="17" s="1"/>
  <c r="AC303" i="17" s="1"/>
  <c r="AC304" i="17" s="1"/>
  <c r="AC305" i="17" s="1"/>
  <c r="AC306" i="17" s="1"/>
  <c r="AC307" i="17" s="1"/>
  <c r="AC308" i="17" s="1"/>
  <c r="AC309" i="17" s="1"/>
  <c r="AC310" i="17" s="1"/>
  <c r="AC311" i="17" s="1"/>
  <c r="AC312" i="17" s="1"/>
  <c r="AC313" i="17" s="1"/>
  <c r="AC314" i="17" s="1"/>
  <c r="AC315" i="17" s="1"/>
  <c r="AC316" i="17" s="1"/>
  <c r="AC317" i="17" s="1"/>
  <c r="AC318" i="17" s="1"/>
  <c r="AC319" i="17" s="1"/>
  <c r="AC320" i="17" s="1"/>
  <c r="AC321" i="17" s="1"/>
  <c r="AC322" i="17" s="1"/>
  <c r="AC323" i="17" s="1"/>
  <c r="AC324" i="17" s="1"/>
  <c r="AC325" i="17" s="1"/>
  <c r="AC326" i="17" s="1"/>
  <c r="AC327" i="17" s="1"/>
  <c r="AC328" i="17" s="1"/>
  <c r="AC329" i="17" s="1"/>
  <c r="AC330" i="17" s="1"/>
  <c r="AC331" i="17" s="1"/>
  <c r="AC332" i="17" s="1"/>
  <c r="AC333" i="17" s="1"/>
  <c r="AC334" i="17" s="1"/>
  <c r="AC335" i="17" s="1"/>
  <c r="AC336" i="17" s="1"/>
  <c r="AC337" i="17" s="1"/>
  <c r="AC338" i="17" s="1"/>
  <c r="AC339" i="17" s="1"/>
  <c r="AC340" i="17" s="1"/>
  <c r="AC341" i="17" s="1"/>
  <c r="AC342" i="17" s="1"/>
  <c r="AC343" i="17" s="1"/>
  <c r="AC344" i="17" s="1"/>
  <c r="AC345" i="17" s="1"/>
  <c r="AC346" i="17" s="1"/>
  <c r="AC347" i="17" s="1"/>
  <c r="AC348" i="17" s="1"/>
  <c r="AC349" i="17" s="1"/>
  <c r="AC350" i="17" s="1"/>
  <c r="AC351" i="17" s="1"/>
  <c r="AC352" i="17" s="1"/>
  <c r="AC353" i="17" s="1"/>
  <c r="AC354" i="17" s="1"/>
  <c r="AC355" i="17" s="1"/>
  <c r="AC356" i="17" s="1"/>
  <c r="AC357" i="17" s="1"/>
  <c r="AC358" i="17" s="1"/>
  <c r="AC359" i="17" s="1"/>
  <c r="AC360" i="17" s="1"/>
  <c r="AC361" i="17" s="1"/>
  <c r="AC362" i="17" s="1"/>
  <c r="AC363" i="17" s="1"/>
  <c r="AC364" i="17" s="1"/>
  <c r="AC365" i="17" s="1"/>
  <c r="AC366" i="17" s="1"/>
  <c r="AC367" i="17" s="1"/>
  <c r="AC368" i="17" s="1"/>
  <c r="AC369" i="17" s="1"/>
  <c r="AC370" i="17" s="1"/>
  <c r="AC371" i="17" s="1"/>
  <c r="AC372" i="17" s="1"/>
  <c r="AC373" i="17" s="1"/>
  <c r="AC374" i="17" s="1"/>
  <c r="AC375" i="17" s="1"/>
  <c r="AC376" i="17" s="1"/>
  <c r="AC377" i="17" s="1"/>
  <c r="AC378" i="17" s="1"/>
  <c r="AC379" i="17" s="1"/>
  <c r="AC380" i="17" s="1"/>
  <c r="AC381" i="17" s="1"/>
  <c r="AC382" i="17" s="1"/>
  <c r="AC383" i="17" s="1"/>
  <c r="AC384" i="17" s="1"/>
  <c r="AC385" i="17" s="1"/>
  <c r="AC386" i="17" s="1"/>
  <c r="AC387" i="17" s="1"/>
  <c r="AC388" i="17" s="1"/>
  <c r="AC389" i="17" s="1"/>
  <c r="AC390" i="17" s="1"/>
  <c r="AC391" i="17" s="1"/>
  <c r="AC392" i="17" s="1"/>
  <c r="AC393" i="17" s="1"/>
  <c r="AC394" i="17" s="1"/>
  <c r="AC395" i="17" s="1"/>
  <c r="AC396" i="17" s="1"/>
  <c r="AC397" i="17" s="1"/>
  <c r="AC398" i="17" s="1"/>
  <c r="AC399" i="17" s="1"/>
  <c r="AC400" i="17" s="1"/>
  <c r="AC401" i="17" s="1"/>
  <c r="AC402" i="17" s="1"/>
  <c r="AC403" i="17" s="1"/>
  <c r="AC404" i="17" s="1"/>
  <c r="AC405" i="17" s="1"/>
  <c r="AC406" i="17" s="1"/>
  <c r="AC407" i="17" s="1"/>
  <c r="AC408" i="17" s="1"/>
  <c r="AC409" i="17" s="1"/>
  <c r="AC410" i="17" s="1"/>
  <c r="AC411" i="17" s="1"/>
  <c r="AC412" i="17" s="1"/>
  <c r="AC413" i="17" s="1"/>
  <c r="AC414" i="17" s="1"/>
  <c r="AC415" i="17" s="1"/>
  <c r="AC416" i="17" s="1"/>
  <c r="AC417" i="17" s="1"/>
  <c r="AC418" i="17" s="1"/>
  <c r="AC419" i="17" s="1"/>
  <c r="AC420" i="17" s="1"/>
  <c r="AC421" i="17" s="1"/>
  <c r="AC422" i="17" s="1"/>
  <c r="AC423" i="17" s="1"/>
  <c r="AC424" i="17" s="1"/>
  <c r="AC425" i="17" s="1"/>
  <c r="AC426" i="17" s="1"/>
  <c r="AC427" i="17" s="1"/>
  <c r="AC428" i="17" s="1"/>
  <c r="AC429" i="17" s="1"/>
  <c r="AC430" i="17" s="1"/>
  <c r="AC431" i="17" s="1"/>
  <c r="AC432" i="17" s="1"/>
  <c r="AC433" i="17" s="1"/>
  <c r="AC434" i="17" s="1"/>
  <c r="AC435" i="17" s="1"/>
  <c r="AC436" i="17" s="1"/>
  <c r="AC437" i="17" s="1"/>
  <c r="AC438" i="17" s="1"/>
  <c r="AC439" i="17" s="1"/>
  <c r="AC440" i="17" s="1"/>
  <c r="AC441" i="17" s="1"/>
  <c r="AC442" i="17" s="1"/>
  <c r="AC443" i="17" s="1"/>
  <c r="AC444" i="17" s="1"/>
  <c r="AC445" i="17" s="1"/>
  <c r="AC446" i="17" s="1"/>
  <c r="AC447" i="17" s="1"/>
  <c r="AC448" i="17" s="1"/>
  <c r="AC449" i="17" s="1"/>
  <c r="AC450" i="17" s="1"/>
  <c r="AC451" i="17" s="1"/>
  <c r="AC452" i="17" s="1"/>
  <c r="AC453" i="17" s="1"/>
  <c r="AC454" i="17" s="1"/>
  <c r="AC455" i="17" s="1"/>
  <c r="AC456" i="17" s="1"/>
  <c r="AC457" i="17" s="1"/>
  <c r="AC458" i="17" s="1"/>
  <c r="AC459" i="17" s="1"/>
  <c r="AC460" i="17" s="1"/>
  <c r="AC461" i="17" s="1"/>
  <c r="AC462" i="17" s="1"/>
  <c r="AC463" i="17" s="1"/>
  <c r="AC464" i="17" s="1"/>
  <c r="AC465" i="17" s="1"/>
  <c r="AC466" i="17" s="1"/>
  <c r="AC467" i="17" s="1"/>
  <c r="AC468" i="17" s="1"/>
  <c r="AC469" i="17" s="1"/>
  <c r="AC470" i="17" s="1"/>
  <c r="AC471" i="17" s="1"/>
  <c r="AC472" i="17" s="1"/>
  <c r="AC473" i="17" s="1"/>
  <c r="AC474" i="17" s="1"/>
  <c r="AC475" i="17" s="1"/>
  <c r="AC476" i="17" s="1"/>
  <c r="AC477" i="17" s="1"/>
  <c r="AC478" i="17" s="1"/>
  <c r="AC479" i="17" s="1"/>
  <c r="AC480" i="17" s="1"/>
  <c r="AC481" i="17" s="1"/>
  <c r="AC482" i="17" s="1"/>
  <c r="AC483" i="17" s="1"/>
  <c r="AC484" i="17" s="1"/>
  <c r="AC485" i="17" s="1"/>
  <c r="AC486" i="17" s="1"/>
  <c r="AC487" i="17" s="1"/>
  <c r="AC488" i="17" s="1"/>
  <c r="AC489" i="17" s="1"/>
  <c r="AC490" i="17" s="1"/>
  <c r="AC491" i="17" s="1"/>
  <c r="AC492" i="17" s="1"/>
  <c r="AC493" i="17" s="1"/>
  <c r="AC494" i="17" s="1"/>
  <c r="AC495" i="17" s="1"/>
  <c r="AC496" i="17" s="1"/>
  <c r="AC497" i="17" s="1"/>
  <c r="AC498" i="17" s="1"/>
  <c r="AC499" i="17" s="1"/>
  <c r="AC500" i="17" s="1"/>
  <c r="AC501" i="17" s="1"/>
  <c r="AC502" i="17" s="1"/>
  <c r="AC503" i="17" s="1"/>
  <c r="AC504" i="17" s="1"/>
  <c r="AC505" i="17" s="1"/>
  <c r="AC506" i="17" s="1"/>
  <c r="AC507" i="17" s="1"/>
  <c r="AC508" i="17" s="1"/>
  <c r="AC509" i="17" s="1"/>
  <c r="AC510" i="17" s="1"/>
  <c r="AC511" i="17" s="1"/>
  <c r="AC512" i="17" s="1"/>
  <c r="AC513" i="17" s="1"/>
  <c r="AC514" i="17" s="1"/>
  <c r="AC515" i="17" s="1"/>
  <c r="AC516" i="17" s="1"/>
  <c r="AC517" i="17" s="1"/>
  <c r="AC518" i="17" s="1"/>
  <c r="AC519" i="17" s="1"/>
  <c r="AC520" i="17" s="1"/>
  <c r="AC521" i="17" s="1"/>
  <c r="AC522" i="17" s="1"/>
  <c r="AC523" i="17" s="1"/>
  <c r="AC524" i="17" s="1"/>
  <c r="AC525" i="17" s="1"/>
  <c r="AC526" i="17" s="1"/>
  <c r="AC527" i="17" s="1"/>
  <c r="AC528" i="17" s="1"/>
  <c r="AC529" i="17" s="1"/>
  <c r="AC530" i="17" s="1"/>
  <c r="AC531" i="17" s="1"/>
  <c r="AC532" i="17" s="1"/>
  <c r="AC533" i="17" s="1"/>
  <c r="AC534" i="17" s="1"/>
  <c r="AC535" i="17" s="1"/>
  <c r="AC536" i="17" s="1"/>
  <c r="AC537" i="17" s="1"/>
  <c r="AC538" i="17" s="1"/>
  <c r="AC539" i="17" s="1"/>
  <c r="AC540" i="17" s="1"/>
  <c r="AC541" i="17" s="1"/>
  <c r="AC542" i="17" s="1"/>
  <c r="AC543" i="17" s="1"/>
  <c r="AC544" i="17" s="1"/>
  <c r="AC545" i="17" s="1"/>
  <c r="AC546" i="17" s="1"/>
  <c r="AC547" i="17" s="1"/>
  <c r="AC548" i="17" s="1"/>
  <c r="AC549" i="17" s="1"/>
  <c r="AC550" i="17" s="1"/>
  <c r="AC551" i="17" s="1"/>
  <c r="AC552" i="17" s="1"/>
  <c r="AC553" i="17" s="1"/>
  <c r="AC554" i="17" s="1"/>
  <c r="AC555" i="17" s="1"/>
  <c r="AC556" i="17" s="1"/>
  <c r="AC557" i="17" s="1"/>
  <c r="AC558" i="17" s="1"/>
  <c r="AC559" i="17" s="1"/>
  <c r="AC560" i="17" s="1"/>
  <c r="AC561" i="17" s="1"/>
  <c r="AC562" i="17" s="1"/>
  <c r="AC563" i="17" s="1"/>
  <c r="AC564" i="17" s="1"/>
  <c r="AC565" i="17" s="1"/>
  <c r="AC566" i="17" s="1"/>
  <c r="AC567" i="17" s="1"/>
  <c r="AC568" i="17" s="1"/>
  <c r="AC569" i="17" s="1"/>
  <c r="AC570" i="17" s="1"/>
  <c r="AC571" i="17" s="1"/>
  <c r="AC572" i="17" s="1"/>
  <c r="AC573" i="17" s="1"/>
  <c r="AC574" i="17" s="1"/>
  <c r="AC575" i="17" s="1"/>
  <c r="AC576" i="17" s="1"/>
  <c r="AC577" i="17" s="1"/>
  <c r="AC578" i="17" s="1"/>
  <c r="AC579" i="17" s="1"/>
  <c r="AC580" i="17" s="1"/>
  <c r="AC581" i="17" s="1"/>
  <c r="AC582" i="17" s="1"/>
  <c r="AC583" i="17" s="1"/>
  <c r="AC584" i="17" s="1"/>
  <c r="AC585" i="17" s="1"/>
  <c r="AC586" i="17" s="1"/>
  <c r="AC587" i="17" s="1"/>
  <c r="AC588" i="17" s="1"/>
  <c r="AC589" i="17" s="1"/>
  <c r="AC590" i="17" s="1"/>
  <c r="AC591" i="17" s="1"/>
  <c r="AC592" i="17" s="1"/>
  <c r="AC593" i="17" s="1"/>
  <c r="AC594" i="17" s="1"/>
  <c r="AC595" i="17" s="1"/>
  <c r="AC596" i="17" s="1"/>
  <c r="AC597" i="17" s="1"/>
  <c r="AC598" i="17" s="1"/>
  <c r="AC599" i="17" s="1"/>
  <c r="AC600" i="17" s="1"/>
  <c r="AC601" i="17" s="1"/>
  <c r="AC602" i="17" s="1"/>
  <c r="AC603" i="17" s="1"/>
  <c r="AC604" i="17" s="1"/>
  <c r="AC605" i="17" s="1"/>
  <c r="AC606" i="17" s="1"/>
  <c r="AC607" i="17" s="1"/>
  <c r="AC608" i="17" s="1"/>
  <c r="AC609" i="17" s="1"/>
  <c r="AC610" i="17" s="1"/>
  <c r="AC611" i="17" s="1"/>
  <c r="AC612" i="17" s="1"/>
  <c r="AC613" i="17" s="1"/>
  <c r="AC614" i="17" s="1"/>
  <c r="AC615" i="17" s="1"/>
  <c r="AC616" i="17" s="1"/>
  <c r="AC617" i="17" s="1"/>
  <c r="AC618" i="17" s="1"/>
  <c r="AC619" i="17" s="1"/>
  <c r="AC620" i="17" s="1"/>
  <c r="AC621" i="17" s="1"/>
  <c r="AC622" i="17" s="1"/>
  <c r="AD13" i="17"/>
  <c r="AD14" i="17" s="1"/>
  <c r="AD15" i="17" s="1"/>
  <c r="AD16" i="17" s="1"/>
  <c r="AD17" i="17" s="1"/>
  <c r="AD18" i="17" s="1"/>
  <c r="AD19" i="17" s="1"/>
  <c r="AD20" i="17" s="1"/>
  <c r="AD21" i="17" s="1"/>
  <c r="AD22" i="17" s="1"/>
  <c r="AD23" i="17" s="1"/>
  <c r="AD24" i="17" s="1"/>
  <c r="AD25" i="17" s="1"/>
  <c r="AD26" i="17" s="1"/>
  <c r="AD27" i="17" s="1"/>
  <c r="AD28" i="17" s="1"/>
  <c r="AD29" i="17" s="1"/>
  <c r="AD30" i="17" s="1"/>
  <c r="AD31" i="17" s="1"/>
  <c r="AD32" i="17" s="1"/>
  <c r="AD33" i="17" s="1"/>
  <c r="AD34" i="17" s="1"/>
  <c r="AD35" i="17" s="1"/>
  <c r="AD36" i="17" s="1"/>
  <c r="AD37" i="17" s="1"/>
  <c r="AD38" i="17" s="1"/>
  <c r="AD39" i="17" s="1"/>
  <c r="AD40" i="17" s="1"/>
  <c r="AD41" i="17" s="1"/>
  <c r="AD42" i="17" s="1"/>
  <c r="AD43" i="17" s="1"/>
  <c r="AD44" i="17" s="1"/>
  <c r="AD45" i="17" s="1"/>
  <c r="AD46" i="17" s="1"/>
  <c r="AD47" i="17" s="1"/>
  <c r="AD48" i="17" s="1"/>
  <c r="AD49" i="17" s="1"/>
  <c r="AD50" i="17" s="1"/>
  <c r="AD51" i="17" s="1"/>
  <c r="AD52" i="17" s="1"/>
  <c r="AD53" i="17" s="1"/>
  <c r="AD54" i="17" s="1"/>
  <c r="AD55" i="17" s="1"/>
  <c r="AD56" i="17" s="1"/>
  <c r="AD57" i="17" s="1"/>
  <c r="AD58" i="17" s="1"/>
  <c r="AD59" i="17" s="1"/>
  <c r="AD60" i="17" s="1"/>
  <c r="AD61" i="17" s="1"/>
  <c r="AD62" i="17" s="1"/>
  <c r="AD63" i="17" s="1"/>
  <c r="AD64" i="17" s="1"/>
  <c r="AD65" i="17" s="1"/>
  <c r="AD66" i="17" s="1"/>
  <c r="AD67" i="17" s="1"/>
  <c r="AD68" i="17" s="1"/>
  <c r="AD69" i="17" s="1"/>
  <c r="AD70" i="17" s="1"/>
  <c r="AD71" i="17" s="1"/>
  <c r="AD72" i="17" s="1"/>
  <c r="AD73" i="17" s="1"/>
  <c r="AD74" i="17" s="1"/>
  <c r="AD75" i="17" s="1"/>
  <c r="AD76" i="17" s="1"/>
  <c r="AD77" i="17" s="1"/>
  <c r="AD78" i="17" s="1"/>
  <c r="AD79" i="17" s="1"/>
  <c r="AD80" i="17" s="1"/>
  <c r="AD81" i="17" s="1"/>
  <c r="AD82" i="17" s="1"/>
  <c r="AD83" i="17" s="1"/>
  <c r="AD84" i="17" s="1"/>
  <c r="AD85" i="17" s="1"/>
  <c r="AD86" i="17" s="1"/>
  <c r="AD87" i="17" s="1"/>
  <c r="AD88" i="17" s="1"/>
  <c r="AD89" i="17" s="1"/>
  <c r="AD90" i="17" s="1"/>
  <c r="AD91" i="17" s="1"/>
  <c r="AD92" i="17" s="1"/>
  <c r="AD93" i="17" s="1"/>
  <c r="AD94" i="17" s="1"/>
  <c r="AD95" i="17" s="1"/>
  <c r="AD96" i="17" s="1"/>
  <c r="AD97" i="17" s="1"/>
  <c r="AD98" i="17" s="1"/>
  <c r="AD99" i="17" s="1"/>
  <c r="AD100" i="17" s="1"/>
  <c r="AD101" i="17" s="1"/>
  <c r="AD102" i="17" s="1"/>
  <c r="AD103" i="17" s="1"/>
  <c r="AD104" i="17" s="1"/>
  <c r="AD105" i="17" s="1"/>
  <c r="AD106" i="17" s="1"/>
  <c r="AD107" i="17" s="1"/>
  <c r="AD108" i="17" s="1"/>
  <c r="AD109" i="17" s="1"/>
  <c r="AD110" i="17" s="1"/>
  <c r="AD111" i="17" s="1"/>
  <c r="AD112" i="17" s="1"/>
  <c r="AD113" i="17" s="1"/>
  <c r="AD114" i="17" s="1"/>
  <c r="AD115" i="17" s="1"/>
  <c r="AD116" i="17" s="1"/>
  <c r="AD117" i="17" s="1"/>
  <c r="AD118" i="17" s="1"/>
  <c r="AD119" i="17" s="1"/>
  <c r="AD120" i="17" s="1"/>
  <c r="AD121" i="17" s="1"/>
  <c r="AD122" i="17" s="1"/>
  <c r="AD123" i="17" s="1"/>
  <c r="AD124" i="17" s="1"/>
  <c r="AD125" i="17" s="1"/>
  <c r="AD126" i="17" s="1"/>
  <c r="AD127" i="17" s="1"/>
  <c r="AD128" i="17" s="1"/>
  <c r="AD129" i="17" s="1"/>
  <c r="AD130" i="17" s="1"/>
  <c r="AD131" i="17" s="1"/>
  <c r="AD132" i="17" s="1"/>
  <c r="AD133" i="17" s="1"/>
  <c r="AD134" i="17" s="1"/>
  <c r="AD135" i="17" s="1"/>
  <c r="AD136" i="17" s="1"/>
  <c r="AD137" i="17" s="1"/>
  <c r="AD138" i="17" s="1"/>
  <c r="AD139" i="17" s="1"/>
  <c r="AD140" i="17" s="1"/>
  <c r="AD141" i="17" s="1"/>
  <c r="AD142" i="17" s="1"/>
  <c r="AD143" i="17" s="1"/>
  <c r="AD144" i="17" s="1"/>
  <c r="AD145" i="17" s="1"/>
  <c r="AD146" i="17" s="1"/>
  <c r="AD147" i="17" s="1"/>
  <c r="AD148" i="17" s="1"/>
  <c r="AD149" i="17" s="1"/>
  <c r="AD150" i="17" s="1"/>
  <c r="AD151" i="17" s="1"/>
  <c r="AD152" i="17" s="1"/>
  <c r="AD153" i="17" s="1"/>
  <c r="AD154" i="17" s="1"/>
  <c r="AD155" i="17" s="1"/>
  <c r="AD156" i="17" s="1"/>
  <c r="AD157" i="17" s="1"/>
  <c r="AD158" i="17" s="1"/>
  <c r="AD159" i="17" s="1"/>
  <c r="AD160" i="17" s="1"/>
  <c r="AD161" i="17" s="1"/>
  <c r="AD162" i="17" s="1"/>
  <c r="AD163" i="17" s="1"/>
  <c r="AD164" i="17" s="1"/>
  <c r="AD165" i="17" s="1"/>
  <c r="AD166" i="17" s="1"/>
  <c r="AD167" i="17" s="1"/>
  <c r="AD168" i="17" s="1"/>
  <c r="AD169" i="17" s="1"/>
  <c r="AD170" i="17" s="1"/>
  <c r="AD171" i="17" s="1"/>
  <c r="AD172" i="17" s="1"/>
  <c r="AD173" i="17" s="1"/>
  <c r="AD174" i="17" s="1"/>
  <c r="AD175" i="17" s="1"/>
  <c r="AD176" i="17" s="1"/>
  <c r="AD177" i="17" s="1"/>
  <c r="AD178" i="17" s="1"/>
  <c r="AD179" i="17" s="1"/>
  <c r="AD180" i="17" s="1"/>
  <c r="AD181" i="17" s="1"/>
  <c r="AD182" i="17" s="1"/>
  <c r="AD183" i="17" s="1"/>
  <c r="AD184" i="17" s="1"/>
  <c r="AD185" i="17" s="1"/>
  <c r="AD186" i="17" s="1"/>
  <c r="AD187" i="17" s="1"/>
  <c r="AD188" i="17" s="1"/>
  <c r="AD189" i="17" s="1"/>
  <c r="AD190" i="17" s="1"/>
  <c r="AD191" i="17" s="1"/>
  <c r="AD192" i="17" s="1"/>
  <c r="AD193" i="17" s="1"/>
  <c r="AD194" i="17" s="1"/>
  <c r="AD195" i="17" s="1"/>
  <c r="AD196" i="17" s="1"/>
  <c r="AD197" i="17" s="1"/>
  <c r="AD198" i="17" s="1"/>
  <c r="AD199" i="17" s="1"/>
  <c r="AD200" i="17" s="1"/>
  <c r="AD201" i="17" s="1"/>
  <c r="AD202" i="17" s="1"/>
  <c r="AD203" i="17" s="1"/>
  <c r="AD204" i="17" s="1"/>
  <c r="AD205" i="17" s="1"/>
  <c r="AD206" i="17" s="1"/>
  <c r="AD207" i="17" s="1"/>
  <c r="AD208" i="17" s="1"/>
  <c r="AD209" i="17" s="1"/>
  <c r="AD210" i="17" s="1"/>
  <c r="AD211" i="17" s="1"/>
  <c r="AD212" i="17" s="1"/>
  <c r="AD213" i="17" s="1"/>
  <c r="AD214" i="17" s="1"/>
  <c r="AD215" i="17" s="1"/>
  <c r="AD216" i="17" s="1"/>
  <c r="AD217" i="17" s="1"/>
  <c r="AD218" i="17" s="1"/>
  <c r="AD219" i="17" s="1"/>
  <c r="AD220" i="17" s="1"/>
  <c r="AD221" i="17" s="1"/>
  <c r="AD222" i="17" s="1"/>
  <c r="AD223" i="17" s="1"/>
  <c r="AD224" i="17" s="1"/>
  <c r="AD225" i="17" s="1"/>
  <c r="AD226" i="17" s="1"/>
  <c r="AD227" i="17" s="1"/>
  <c r="AD228" i="17" s="1"/>
  <c r="AD229" i="17" s="1"/>
  <c r="AD230" i="17" s="1"/>
  <c r="AD231" i="17" s="1"/>
  <c r="AD232" i="17" s="1"/>
  <c r="AD233" i="17" s="1"/>
  <c r="AD234" i="17" s="1"/>
  <c r="AD235" i="17" s="1"/>
  <c r="AD236" i="17" s="1"/>
  <c r="AD237" i="17" s="1"/>
  <c r="AD238" i="17" s="1"/>
  <c r="AD239" i="17" s="1"/>
  <c r="AD240" i="17" s="1"/>
  <c r="AD241" i="17" s="1"/>
  <c r="AD242" i="17" s="1"/>
  <c r="AD243" i="17" s="1"/>
  <c r="AD244" i="17" s="1"/>
  <c r="AD245" i="17" s="1"/>
  <c r="AD246" i="17" s="1"/>
  <c r="AD247" i="17" s="1"/>
  <c r="AD248" i="17" s="1"/>
  <c r="AD249" i="17" s="1"/>
  <c r="AD250" i="17" s="1"/>
  <c r="AD251" i="17" s="1"/>
  <c r="AD252" i="17" s="1"/>
  <c r="AD253" i="17" s="1"/>
  <c r="AD254" i="17" s="1"/>
  <c r="AD255" i="17" s="1"/>
  <c r="AD256" i="17" s="1"/>
  <c r="AD257" i="17" s="1"/>
  <c r="AD258" i="17" s="1"/>
  <c r="AD259" i="17" s="1"/>
  <c r="AD260" i="17" s="1"/>
  <c r="AD261" i="17" s="1"/>
  <c r="AD262" i="17" s="1"/>
  <c r="AD263" i="17" s="1"/>
  <c r="AD264" i="17" s="1"/>
  <c r="AD265" i="17" s="1"/>
  <c r="AD266" i="17" s="1"/>
  <c r="AD267" i="17" s="1"/>
  <c r="AD268" i="17" s="1"/>
  <c r="AD269" i="17" s="1"/>
  <c r="AD270" i="17" s="1"/>
  <c r="AD271" i="17" s="1"/>
  <c r="AD272" i="17" s="1"/>
  <c r="AD273" i="17" s="1"/>
  <c r="AD274" i="17" s="1"/>
  <c r="AD275" i="17" s="1"/>
  <c r="AD276" i="17" s="1"/>
  <c r="AD277" i="17" s="1"/>
  <c r="AD278" i="17" s="1"/>
  <c r="AD279" i="17" s="1"/>
  <c r="AD280" i="17" s="1"/>
  <c r="AD281" i="17" s="1"/>
  <c r="AD282" i="17" s="1"/>
  <c r="AD283" i="17" s="1"/>
  <c r="AD284" i="17" s="1"/>
  <c r="AD285" i="17" s="1"/>
  <c r="AD286" i="17" s="1"/>
  <c r="AD287" i="17" s="1"/>
  <c r="AD288" i="17" s="1"/>
  <c r="AD289" i="17" s="1"/>
  <c r="AD290" i="17" s="1"/>
  <c r="AD291" i="17" s="1"/>
  <c r="AD292" i="17" s="1"/>
  <c r="AD293" i="17" s="1"/>
  <c r="AD294" i="17" s="1"/>
  <c r="AD295" i="17" s="1"/>
  <c r="AD296" i="17" s="1"/>
  <c r="AD297" i="17" s="1"/>
  <c r="AD298" i="17" s="1"/>
  <c r="AD299" i="17" s="1"/>
  <c r="AD300" i="17" s="1"/>
  <c r="AD301" i="17" s="1"/>
  <c r="AD302" i="17" s="1"/>
  <c r="AD303" i="17" s="1"/>
  <c r="AD304" i="17" s="1"/>
  <c r="AD305" i="17" s="1"/>
  <c r="AD306" i="17" s="1"/>
  <c r="AD307" i="17" s="1"/>
  <c r="AD308" i="17" s="1"/>
  <c r="AD309" i="17" s="1"/>
  <c r="AD310" i="17" s="1"/>
  <c r="AD311" i="17" s="1"/>
  <c r="AD312" i="17" s="1"/>
  <c r="AD313" i="17" s="1"/>
  <c r="AD314" i="17" s="1"/>
  <c r="AD315" i="17" s="1"/>
  <c r="AD316" i="17" s="1"/>
  <c r="AD317" i="17" s="1"/>
  <c r="AD318" i="17" s="1"/>
  <c r="AD319" i="17" s="1"/>
  <c r="AD320" i="17" s="1"/>
  <c r="AD321" i="17" s="1"/>
  <c r="AD322" i="17" s="1"/>
  <c r="AD323" i="17" s="1"/>
  <c r="AD324" i="17" s="1"/>
  <c r="AD325" i="17" s="1"/>
  <c r="AD326" i="17" s="1"/>
  <c r="AD327" i="17" s="1"/>
  <c r="AD328" i="17" s="1"/>
  <c r="AD329" i="17" s="1"/>
  <c r="AD330" i="17" s="1"/>
  <c r="AD331" i="17" s="1"/>
  <c r="AD332" i="17" s="1"/>
  <c r="AD333" i="17" s="1"/>
  <c r="AD334" i="17" s="1"/>
  <c r="AD335" i="17" s="1"/>
  <c r="AD336" i="17" s="1"/>
  <c r="AD337" i="17" s="1"/>
  <c r="AD338" i="17" s="1"/>
  <c r="AD339" i="17" s="1"/>
  <c r="AD340" i="17" s="1"/>
  <c r="AD341" i="17" s="1"/>
  <c r="AD342" i="17" s="1"/>
  <c r="AD343" i="17" s="1"/>
  <c r="AD344" i="17" s="1"/>
  <c r="AD345" i="17" s="1"/>
  <c r="AD346" i="17" s="1"/>
  <c r="AD347" i="17" s="1"/>
  <c r="AD348" i="17" s="1"/>
  <c r="AD349" i="17" s="1"/>
  <c r="AD350" i="17" s="1"/>
  <c r="AD351" i="17" s="1"/>
  <c r="AD352" i="17" s="1"/>
  <c r="AD353" i="17" s="1"/>
  <c r="AD354" i="17" s="1"/>
  <c r="AD355" i="17" s="1"/>
  <c r="AD356" i="17" s="1"/>
  <c r="AD357" i="17" s="1"/>
  <c r="AD358" i="17" s="1"/>
  <c r="AD359" i="17" s="1"/>
  <c r="AD360" i="17" s="1"/>
  <c r="AD361" i="17" s="1"/>
  <c r="AD362" i="17" s="1"/>
  <c r="AD363" i="17" s="1"/>
  <c r="AD364" i="17" s="1"/>
  <c r="AD365" i="17" s="1"/>
  <c r="AD366" i="17" s="1"/>
  <c r="AD367" i="17" s="1"/>
  <c r="AD368" i="17" s="1"/>
  <c r="AD369" i="17" s="1"/>
  <c r="AD370" i="17" s="1"/>
  <c r="AD371" i="17" s="1"/>
  <c r="AD372" i="17" s="1"/>
  <c r="AD373" i="17" s="1"/>
  <c r="AD374" i="17" s="1"/>
  <c r="AD375" i="17" s="1"/>
  <c r="AD376" i="17" s="1"/>
  <c r="AD377" i="17" s="1"/>
  <c r="AD378" i="17" s="1"/>
  <c r="AD379" i="17" s="1"/>
  <c r="AD380" i="17" s="1"/>
  <c r="AD381" i="17" s="1"/>
  <c r="AD382" i="17" s="1"/>
  <c r="AD383" i="17" s="1"/>
  <c r="AD384" i="17" s="1"/>
  <c r="AD385" i="17" s="1"/>
  <c r="AD386" i="17" s="1"/>
  <c r="AD387" i="17" s="1"/>
  <c r="AD388" i="17" s="1"/>
  <c r="AD389" i="17" s="1"/>
  <c r="AD390" i="17" s="1"/>
  <c r="AD391" i="17" s="1"/>
  <c r="AD392" i="17" s="1"/>
  <c r="AD393" i="17" s="1"/>
  <c r="AD394" i="17" s="1"/>
  <c r="AD395" i="17" s="1"/>
  <c r="AD396" i="17" s="1"/>
  <c r="AD397" i="17" s="1"/>
  <c r="AD398" i="17" s="1"/>
  <c r="AD399" i="17" s="1"/>
  <c r="AD400" i="17" s="1"/>
  <c r="AD401" i="17" s="1"/>
  <c r="AD402" i="17" s="1"/>
  <c r="AD403" i="17" s="1"/>
  <c r="AD404" i="17" s="1"/>
  <c r="AD405" i="17" s="1"/>
  <c r="AD406" i="17" s="1"/>
  <c r="AD407" i="17" s="1"/>
  <c r="AD408" i="17" s="1"/>
  <c r="AD409" i="17" s="1"/>
  <c r="AD410" i="17" s="1"/>
  <c r="AD411" i="17" s="1"/>
  <c r="AD412" i="17" s="1"/>
  <c r="AD413" i="17" s="1"/>
  <c r="AD414" i="17" s="1"/>
  <c r="AD415" i="17" s="1"/>
  <c r="AD416" i="17" s="1"/>
  <c r="AD417" i="17" s="1"/>
  <c r="AD418" i="17" s="1"/>
  <c r="AD419" i="17" s="1"/>
  <c r="AD420" i="17" s="1"/>
  <c r="AD421" i="17" s="1"/>
  <c r="AD422" i="17" s="1"/>
  <c r="AD423" i="17" s="1"/>
  <c r="AD424" i="17" s="1"/>
  <c r="AD425" i="17" s="1"/>
  <c r="AD426" i="17" s="1"/>
  <c r="AD427" i="17" s="1"/>
  <c r="AD428" i="17" s="1"/>
  <c r="AD429" i="17" s="1"/>
  <c r="AD430" i="17" s="1"/>
  <c r="AD431" i="17" s="1"/>
  <c r="AD432" i="17" s="1"/>
  <c r="AD433" i="17" s="1"/>
  <c r="AD434" i="17" s="1"/>
  <c r="AD435" i="17" s="1"/>
  <c r="AD436" i="17" s="1"/>
  <c r="AD437" i="17" s="1"/>
  <c r="AD438" i="17" s="1"/>
  <c r="AD439" i="17" s="1"/>
  <c r="AD440" i="17" s="1"/>
  <c r="AD441" i="17" s="1"/>
  <c r="AD442" i="17" s="1"/>
  <c r="AD443" i="17" s="1"/>
  <c r="AD444" i="17" s="1"/>
  <c r="AD445" i="17" s="1"/>
  <c r="AD446" i="17" s="1"/>
  <c r="AD447" i="17" s="1"/>
  <c r="AD448" i="17" s="1"/>
  <c r="AD449" i="17" s="1"/>
  <c r="AD450" i="17" s="1"/>
  <c r="AD451" i="17" s="1"/>
  <c r="AD452" i="17" s="1"/>
  <c r="AD453" i="17" s="1"/>
  <c r="AD454" i="17" s="1"/>
  <c r="AD455" i="17" s="1"/>
  <c r="AD456" i="17" s="1"/>
  <c r="AD457" i="17" s="1"/>
  <c r="AD458" i="17" s="1"/>
  <c r="AD459" i="17" s="1"/>
  <c r="AD460" i="17" s="1"/>
  <c r="AD461" i="17" s="1"/>
  <c r="AD462" i="17" s="1"/>
  <c r="AD463" i="17" s="1"/>
  <c r="AD464" i="17" s="1"/>
  <c r="AD465" i="17" s="1"/>
  <c r="AD466" i="17" s="1"/>
  <c r="AD467" i="17" s="1"/>
  <c r="AD468" i="17" s="1"/>
  <c r="AD469" i="17" s="1"/>
  <c r="AD470" i="17" s="1"/>
  <c r="AD471" i="17" s="1"/>
  <c r="AD472" i="17" s="1"/>
  <c r="AD473" i="17" s="1"/>
  <c r="AD474" i="17" s="1"/>
  <c r="AD475" i="17" s="1"/>
  <c r="AD476" i="17" s="1"/>
  <c r="AD477" i="17" s="1"/>
  <c r="AD478" i="17" s="1"/>
  <c r="AD479" i="17" s="1"/>
  <c r="AD480" i="17" s="1"/>
  <c r="AD481" i="17" s="1"/>
  <c r="AD482" i="17" s="1"/>
  <c r="AD483" i="17" s="1"/>
  <c r="AD484" i="17" s="1"/>
  <c r="AD485" i="17" s="1"/>
  <c r="AD486" i="17" s="1"/>
  <c r="AD487" i="17" s="1"/>
  <c r="AD488" i="17" s="1"/>
  <c r="AD489" i="17" s="1"/>
  <c r="AD490" i="17" s="1"/>
  <c r="AD491" i="17" s="1"/>
  <c r="AD492" i="17" s="1"/>
  <c r="AD493" i="17" s="1"/>
  <c r="AD494" i="17" s="1"/>
  <c r="AD495" i="17" s="1"/>
  <c r="AD496" i="17" s="1"/>
  <c r="AD497" i="17" s="1"/>
  <c r="AD498" i="17" s="1"/>
  <c r="AD499" i="17" s="1"/>
  <c r="AD500" i="17" s="1"/>
  <c r="AD501" i="17" s="1"/>
  <c r="AD502" i="17" s="1"/>
  <c r="AD503" i="17" s="1"/>
  <c r="AD504" i="17" s="1"/>
  <c r="AD505" i="17" s="1"/>
  <c r="AD506" i="17" s="1"/>
  <c r="AD507" i="17" s="1"/>
  <c r="AD508" i="17" s="1"/>
  <c r="AD509" i="17" s="1"/>
  <c r="AD510" i="17" s="1"/>
  <c r="AD511" i="17" s="1"/>
  <c r="AD512" i="17" s="1"/>
  <c r="AD513" i="17" s="1"/>
  <c r="AD514" i="17" s="1"/>
  <c r="AD515" i="17" s="1"/>
  <c r="AD516" i="17" s="1"/>
  <c r="AD517" i="17" s="1"/>
  <c r="AD518" i="17" s="1"/>
  <c r="AD519" i="17" s="1"/>
  <c r="AD520" i="17" s="1"/>
  <c r="AD521" i="17" s="1"/>
  <c r="AD522" i="17" s="1"/>
  <c r="AD523" i="17" s="1"/>
  <c r="AD524" i="17" s="1"/>
  <c r="AD525" i="17" s="1"/>
  <c r="AD526" i="17" s="1"/>
  <c r="AD527" i="17" s="1"/>
  <c r="AD528" i="17" s="1"/>
  <c r="AD529" i="17" s="1"/>
  <c r="AD530" i="17" s="1"/>
  <c r="AD531" i="17" s="1"/>
  <c r="AD532" i="17" s="1"/>
  <c r="AD533" i="17" s="1"/>
  <c r="AD534" i="17" s="1"/>
  <c r="AD535" i="17" s="1"/>
  <c r="AD536" i="17" s="1"/>
  <c r="AD537" i="17" s="1"/>
  <c r="AD538" i="17" s="1"/>
  <c r="AD539" i="17" s="1"/>
  <c r="AD540" i="17" s="1"/>
  <c r="AD541" i="17" s="1"/>
  <c r="AD542" i="17" s="1"/>
  <c r="AD543" i="17" s="1"/>
  <c r="AD544" i="17" s="1"/>
  <c r="AD545" i="17" s="1"/>
  <c r="AD546" i="17" s="1"/>
  <c r="AD547" i="17" s="1"/>
  <c r="AD548" i="17" s="1"/>
  <c r="AD549" i="17" s="1"/>
  <c r="AD550" i="17" s="1"/>
  <c r="AD551" i="17" s="1"/>
  <c r="AD552" i="17" s="1"/>
  <c r="AD553" i="17" s="1"/>
  <c r="AD554" i="17" s="1"/>
  <c r="AD555" i="17" s="1"/>
  <c r="AD556" i="17" s="1"/>
  <c r="AD557" i="17" s="1"/>
  <c r="AD558" i="17" s="1"/>
  <c r="AD559" i="17" s="1"/>
  <c r="AD560" i="17" s="1"/>
  <c r="AD561" i="17" s="1"/>
  <c r="AD562" i="17" s="1"/>
  <c r="AD563" i="17" s="1"/>
  <c r="AD564" i="17" s="1"/>
  <c r="AD565" i="17" s="1"/>
  <c r="AD566" i="17" s="1"/>
  <c r="AD567" i="17" s="1"/>
  <c r="AD568" i="17" s="1"/>
  <c r="AD569" i="17" s="1"/>
  <c r="AD570" i="17" s="1"/>
  <c r="AD571" i="17" s="1"/>
  <c r="AD572" i="17" s="1"/>
  <c r="AD573" i="17" s="1"/>
  <c r="AD574" i="17" s="1"/>
  <c r="AD575" i="17" s="1"/>
  <c r="AD576" i="17" s="1"/>
  <c r="AD577" i="17" s="1"/>
  <c r="AD578" i="17" s="1"/>
  <c r="AD579" i="17" s="1"/>
  <c r="AD580" i="17" s="1"/>
  <c r="AD581" i="17" s="1"/>
  <c r="AD582" i="17" s="1"/>
  <c r="AD583" i="17" s="1"/>
  <c r="AD584" i="17" s="1"/>
  <c r="AD585" i="17" s="1"/>
  <c r="AD586" i="17" s="1"/>
  <c r="AD587" i="17" s="1"/>
  <c r="AD588" i="17" s="1"/>
  <c r="AD589" i="17" s="1"/>
  <c r="AD590" i="17" s="1"/>
  <c r="AD591" i="17" s="1"/>
  <c r="AD592" i="17" s="1"/>
  <c r="AD593" i="17" s="1"/>
  <c r="AD594" i="17" s="1"/>
  <c r="AD595" i="17" s="1"/>
  <c r="AD596" i="17" s="1"/>
  <c r="AD597" i="17" s="1"/>
  <c r="AD598" i="17" s="1"/>
  <c r="AD599" i="17" s="1"/>
  <c r="AD600" i="17" s="1"/>
  <c r="AD601" i="17" s="1"/>
  <c r="AD602" i="17" s="1"/>
  <c r="AD603" i="17" s="1"/>
  <c r="AD604" i="17" s="1"/>
  <c r="AD605" i="17" s="1"/>
  <c r="AD606" i="17" s="1"/>
  <c r="AD607" i="17" s="1"/>
  <c r="AD608" i="17" s="1"/>
  <c r="AD609" i="17" s="1"/>
  <c r="AD610" i="17" s="1"/>
  <c r="AD611" i="17" s="1"/>
  <c r="AD612" i="17" s="1"/>
  <c r="AD613" i="17" s="1"/>
  <c r="AD614" i="17" s="1"/>
  <c r="AD615" i="17" s="1"/>
  <c r="AD616" i="17" s="1"/>
  <c r="AD617" i="17" s="1"/>
  <c r="AD618" i="17" s="1"/>
  <c r="AD619" i="17" s="1"/>
  <c r="AD620" i="17" s="1"/>
  <c r="AD621" i="17" s="1"/>
  <c r="AD622" i="17" s="1"/>
  <c r="AE13" i="17"/>
  <c r="AE14" i="17" s="1"/>
  <c r="AE15" i="17" s="1"/>
  <c r="AE16" i="17" s="1"/>
  <c r="AE17" i="17" s="1"/>
  <c r="AE18" i="17" s="1"/>
  <c r="AE19" i="17" s="1"/>
  <c r="AE20" i="17" s="1"/>
  <c r="AE21" i="17" s="1"/>
  <c r="AE22" i="17" s="1"/>
  <c r="AE23" i="17" s="1"/>
  <c r="AE24" i="17" s="1"/>
  <c r="AE25" i="17" s="1"/>
  <c r="AE26" i="17" s="1"/>
  <c r="AE27" i="17" s="1"/>
  <c r="AE28" i="17" s="1"/>
  <c r="AE29" i="17" s="1"/>
  <c r="AE30" i="17" s="1"/>
  <c r="AE31" i="17" s="1"/>
  <c r="AE32" i="17" s="1"/>
  <c r="AE33" i="17" s="1"/>
  <c r="AE34" i="17" s="1"/>
  <c r="AE35" i="17" s="1"/>
  <c r="AE36" i="17" s="1"/>
  <c r="AE37" i="17" s="1"/>
  <c r="AE38" i="17" s="1"/>
  <c r="AE39" i="17" s="1"/>
  <c r="AE40" i="17" s="1"/>
  <c r="AE41" i="17" s="1"/>
  <c r="AE42" i="17" s="1"/>
  <c r="AE43" i="17" s="1"/>
  <c r="AE44" i="17" s="1"/>
  <c r="AE45" i="17" s="1"/>
  <c r="AE46" i="17" s="1"/>
  <c r="AE47" i="17" s="1"/>
  <c r="AE48" i="17" s="1"/>
  <c r="AE49" i="17" s="1"/>
  <c r="AE50" i="17" s="1"/>
  <c r="AE51" i="17" s="1"/>
  <c r="AE52" i="17" s="1"/>
  <c r="AE53" i="17" s="1"/>
  <c r="AE54" i="17" s="1"/>
  <c r="AE55" i="17" s="1"/>
  <c r="AE56" i="17" s="1"/>
  <c r="AE57" i="17" s="1"/>
  <c r="AE58" i="17" s="1"/>
  <c r="AE59" i="17" s="1"/>
  <c r="AE60" i="17" s="1"/>
  <c r="AE61" i="17" s="1"/>
  <c r="AE62" i="17" s="1"/>
  <c r="AE63" i="17" s="1"/>
  <c r="AE64" i="17" s="1"/>
  <c r="AE65" i="17" s="1"/>
  <c r="AE66" i="17" s="1"/>
  <c r="AE67" i="17" s="1"/>
  <c r="AE68" i="17" s="1"/>
  <c r="AE69" i="17" s="1"/>
  <c r="AE70" i="17" s="1"/>
  <c r="AE71" i="17" s="1"/>
  <c r="AE72" i="17" s="1"/>
  <c r="AE73" i="17" s="1"/>
  <c r="AE74" i="17" s="1"/>
  <c r="AE75" i="17" s="1"/>
  <c r="AE76" i="17" s="1"/>
  <c r="AE77" i="17" s="1"/>
  <c r="AE78" i="17" s="1"/>
  <c r="AE79" i="17" s="1"/>
  <c r="AE80" i="17" s="1"/>
  <c r="AE81" i="17" s="1"/>
  <c r="AE82" i="17" s="1"/>
  <c r="AE83" i="17" s="1"/>
  <c r="AE84" i="17" s="1"/>
  <c r="AE85" i="17" s="1"/>
  <c r="AE86" i="17" s="1"/>
  <c r="AE87" i="17" s="1"/>
  <c r="AE88" i="17" s="1"/>
  <c r="AE89" i="17" s="1"/>
  <c r="AE90" i="17" s="1"/>
  <c r="AE91" i="17" s="1"/>
  <c r="AE92" i="17" s="1"/>
  <c r="AE93" i="17" s="1"/>
  <c r="AE94" i="17" s="1"/>
  <c r="AE95" i="17" s="1"/>
  <c r="AE96" i="17" s="1"/>
  <c r="AE97" i="17" s="1"/>
  <c r="AE98" i="17" s="1"/>
  <c r="AE99" i="17" s="1"/>
  <c r="AE100" i="17" s="1"/>
  <c r="AE101" i="17" s="1"/>
  <c r="AE102" i="17" s="1"/>
  <c r="AE103" i="17" s="1"/>
  <c r="AE104" i="17" s="1"/>
  <c r="AE105" i="17" s="1"/>
  <c r="AE106" i="17" s="1"/>
  <c r="AE107" i="17" s="1"/>
  <c r="AE108" i="17" s="1"/>
  <c r="AE109" i="17" s="1"/>
  <c r="AE110" i="17" s="1"/>
  <c r="AE111" i="17" s="1"/>
  <c r="AE112" i="17" s="1"/>
  <c r="AE113" i="17" s="1"/>
  <c r="AE114" i="17" s="1"/>
  <c r="AE115" i="17" s="1"/>
  <c r="AE116" i="17" s="1"/>
  <c r="AE117" i="17" s="1"/>
  <c r="AE118" i="17" s="1"/>
  <c r="AE119" i="17" s="1"/>
  <c r="AE120" i="17" s="1"/>
  <c r="AE121" i="17" s="1"/>
  <c r="AE122" i="17" s="1"/>
  <c r="AE123" i="17" s="1"/>
  <c r="AE124" i="17" s="1"/>
  <c r="AE125" i="17" s="1"/>
  <c r="AE126" i="17" s="1"/>
  <c r="AE127" i="17" s="1"/>
  <c r="AE128" i="17" s="1"/>
  <c r="AE129" i="17" s="1"/>
  <c r="AE130" i="17" s="1"/>
  <c r="AE131" i="17" s="1"/>
  <c r="AE132" i="17" s="1"/>
  <c r="AE133" i="17" s="1"/>
  <c r="AE134" i="17" s="1"/>
  <c r="AE135" i="17" s="1"/>
  <c r="AE136" i="17" s="1"/>
  <c r="AE137" i="17" s="1"/>
  <c r="AE138" i="17" s="1"/>
  <c r="AE139" i="17" s="1"/>
  <c r="AE140" i="17" s="1"/>
  <c r="AE141" i="17" s="1"/>
  <c r="AE142" i="17" s="1"/>
  <c r="AE143" i="17" s="1"/>
  <c r="AE144" i="17" s="1"/>
  <c r="AE145" i="17" s="1"/>
  <c r="AE146" i="17" s="1"/>
  <c r="AE147" i="17" s="1"/>
  <c r="AE148" i="17" s="1"/>
  <c r="AE149" i="17" s="1"/>
  <c r="AE150" i="17" s="1"/>
  <c r="AE151" i="17" s="1"/>
  <c r="AE152" i="17" s="1"/>
  <c r="AE153" i="17" s="1"/>
  <c r="AE154" i="17" s="1"/>
  <c r="AE155" i="17" s="1"/>
  <c r="AE156" i="17" s="1"/>
  <c r="AE157" i="17" s="1"/>
  <c r="AE158" i="17" s="1"/>
  <c r="AE159" i="17" s="1"/>
  <c r="AE160" i="17" s="1"/>
  <c r="AE161" i="17" s="1"/>
  <c r="AE162" i="17" s="1"/>
  <c r="AE163" i="17" s="1"/>
  <c r="AE164" i="17" s="1"/>
  <c r="AE165" i="17" s="1"/>
  <c r="AE166" i="17" s="1"/>
  <c r="AE167" i="17" s="1"/>
  <c r="AE168" i="17" s="1"/>
  <c r="AE169" i="17" s="1"/>
  <c r="AE170" i="17" s="1"/>
  <c r="AE171" i="17" s="1"/>
  <c r="AE172" i="17" s="1"/>
  <c r="AE173" i="17" s="1"/>
  <c r="AE174" i="17" s="1"/>
  <c r="AE175" i="17" s="1"/>
  <c r="AE176" i="17" s="1"/>
  <c r="AE177" i="17" s="1"/>
  <c r="AE178" i="17" s="1"/>
  <c r="AE179" i="17" s="1"/>
  <c r="AE180" i="17" s="1"/>
  <c r="AE181" i="17" s="1"/>
  <c r="AE182" i="17" s="1"/>
  <c r="AE183" i="17" s="1"/>
  <c r="AE184" i="17" s="1"/>
  <c r="AE185" i="17" s="1"/>
  <c r="AE186" i="17" s="1"/>
  <c r="AE187" i="17" s="1"/>
  <c r="AE188" i="17" s="1"/>
  <c r="AE189" i="17" s="1"/>
  <c r="AE190" i="17" s="1"/>
  <c r="AE191" i="17" s="1"/>
  <c r="AE192" i="17" s="1"/>
  <c r="AE193" i="17" s="1"/>
  <c r="AE194" i="17" s="1"/>
  <c r="AE195" i="17" s="1"/>
  <c r="AE196" i="17" s="1"/>
  <c r="AE197" i="17" s="1"/>
  <c r="AE198" i="17" s="1"/>
  <c r="AE199" i="17" s="1"/>
  <c r="AE200" i="17" s="1"/>
  <c r="AE201" i="17" s="1"/>
  <c r="AE202" i="17" s="1"/>
  <c r="AE203" i="17" s="1"/>
  <c r="AE204" i="17" s="1"/>
  <c r="AE205" i="17" s="1"/>
  <c r="AE206" i="17" s="1"/>
  <c r="AE207" i="17" s="1"/>
  <c r="AE208" i="17" s="1"/>
  <c r="AE209" i="17" s="1"/>
  <c r="AE210" i="17" s="1"/>
  <c r="AE211" i="17" s="1"/>
  <c r="AE212" i="17" s="1"/>
  <c r="AE213" i="17" s="1"/>
  <c r="AE214" i="17" s="1"/>
  <c r="AE215" i="17" s="1"/>
  <c r="AE216" i="17" s="1"/>
  <c r="AE217" i="17" s="1"/>
  <c r="AE218" i="17" s="1"/>
  <c r="AE219" i="17" s="1"/>
  <c r="AE220" i="17" s="1"/>
  <c r="AE221" i="17" s="1"/>
  <c r="AE222" i="17" s="1"/>
  <c r="AE223" i="17" s="1"/>
  <c r="AE224" i="17" s="1"/>
  <c r="AE225" i="17" s="1"/>
  <c r="AE226" i="17" s="1"/>
  <c r="AE227" i="17" s="1"/>
  <c r="AE228" i="17" s="1"/>
  <c r="AE229" i="17" s="1"/>
  <c r="AE230" i="17" s="1"/>
  <c r="AE231" i="17" s="1"/>
  <c r="AE232" i="17" s="1"/>
  <c r="AE233" i="17" s="1"/>
  <c r="AE234" i="17" s="1"/>
  <c r="AE235" i="17" s="1"/>
  <c r="AE236" i="17" s="1"/>
  <c r="AE237" i="17" s="1"/>
  <c r="AE238" i="17" s="1"/>
  <c r="AE239" i="17" s="1"/>
  <c r="AE240" i="17" s="1"/>
  <c r="AE241" i="17" s="1"/>
  <c r="AE242" i="17" s="1"/>
  <c r="AE243" i="17" s="1"/>
  <c r="AE244" i="17" s="1"/>
  <c r="AE245" i="17" s="1"/>
  <c r="AE246" i="17" s="1"/>
  <c r="AE247" i="17" s="1"/>
  <c r="AE248" i="17" s="1"/>
  <c r="AE249" i="17" s="1"/>
  <c r="AE250" i="17" s="1"/>
  <c r="AE251" i="17" s="1"/>
  <c r="AE252" i="17" s="1"/>
  <c r="AE253" i="17" s="1"/>
  <c r="AE254" i="17" s="1"/>
  <c r="AE255" i="17" s="1"/>
  <c r="AE256" i="17" s="1"/>
  <c r="AE257" i="17" s="1"/>
  <c r="AE258" i="17" s="1"/>
  <c r="AE259" i="17" s="1"/>
  <c r="AE260" i="17" s="1"/>
  <c r="AE261" i="17" s="1"/>
  <c r="AE262" i="17" s="1"/>
  <c r="AE263" i="17" s="1"/>
  <c r="AE264" i="17" s="1"/>
  <c r="AE265" i="17" s="1"/>
  <c r="AE266" i="17" s="1"/>
  <c r="AE267" i="17" s="1"/>
  <c r="AE268" i="17" s="1"/>
  <c r="AE269" i="17" s="1"/>
  <c r="AE270" i="17" s="1"/>
  <c r="AE271" i="17" s="1"/>
  <c r="AE272" i="17" s="1"/>
  <c r="AE273" i="17" s="1"/>
  <c r="AE274" i="17" s="1"/>
  <c r="AE275" i="17" s="1"/>
  <c r="AE276" i="17" s="1"/>
  <c r="AE277" i="17" s="1"/>
  <c r="AE278" i="17" s="1"/>
  <c r="AE279" i="17" s="1"/>
  <c r="AE280" i="17" s="1"/>
  <c r="AE281" i="17" s="1"/>
  <c r="AE282" i="17" s="1"/>
  <c r="AE283" i="17" s="1"/>
  <c r="AE284" i="17" s="1"/>
  <c r="AE285" i="17" s="1"/>
  <c r="AE286" i="17" s="1"/>
  <c r="AE287" i="17" s="1"/>
  <c r="AE288" i="17" s="1"/>
  <c r="AE289" i="17" s="1"/>
  <c r="AE290" i="17" s="1"/>
  <c r="AE291" i="17" s="1"/>
  <c r="AE292" i="17" s="1"/>
  <c r="AE293" i="17" s="1"/>
  <c r="AE294" i="17" s="1"/>
  <c r="AE295" i="17" s="1"/>
  <c r="AE296" i="17" s="1"/>
  <c r="AE297" i="17" s="1"/>
  <c r="AE298" i="17" s="1"/>
  <c r="AE299" i="17" s="1"/>
  <c r="AE300" i="17" s="1"/>
  <c r="AE301" i="17" s="1"/>
  <c r="AE302" i="17" s="1"/>
  <c r="AE303" i="17" s="1"/>
  <c r="AE304" i="17" s="1"/>
  <c r="AE305" i="17" s="1"/>
  <c r="AE306" i="17" s="1"/>
  <c r="AE307" i="17" s="1"/>
  <c r="AE308" i="17" s="1"/>
  <c r="AE309" i="17" s="1"/>
  <c r="AE310" i="17" s="1"/>
  <c r="AE311" i="17" s="1"/>
  <c r="AE312" i="17" s="1"/>
  <c r="AE313" i="17" s="1"/>
  <c r="AE314" i="17" s="1"/>
  <c r="AE315" i="17" s="1"/>
  <c r="AE316" i="17" s="1"/>
  <c r="AE317" i="17" s="1"/>
  <c r="AE318" i="17" s="1"/>
  <c r="AE319" i="17" s="1"/>
  <c r="AE320" i="17" s="1"/>
  <c r="AE321" i="17" s="1"/>
  <c r="AE322" i="17" s="1"/>
  <c r="AE323" i="17" s="1"/>
  <c r="AE324" i="17" s="1"/>
  <c r="AE325" i="17" s="1"/>
  <c r="AE326" i="17" s="1"/>
  <c r="AE327" i="17" s="1"/>
  <c r="AE328" i="17" s="1"/>
  <c r="AE329" i="17" s="1"/>
  <c r="AE330" i="17" s="1"/>
  <c r="AE331" i="17" s="1"/>
  <c r="AE332" i="17" s="1"/>
  <c r="AE333" i="17" s="1"/>
  <c r="AE334" i="17" s="1"/>
  <c r="AE335" i="17" s="1"/>
  <c r="AE336" i="17" s="1"/>
  <c r="AE337" i="17" s="1"/>
  <c r="AE338" i="17" s="1"/>
  <c r="AE339" i="17" s="1"/>
  <c r="AE340" i="17" s="1"/>
  <c r="AE341" i="17" s="1"/>
  <c r="AE342" i="17" s="1"/>
  <c r="AE343" i="17" s="1"/>
  <c r="AE344" i="17" s="1"/>
  <c r="AE345" i="17" s="1"/>
  <c r="AE346" i="17" s="1"/>
  <c r="AE347" i="17" s="1"/>
  <c r="AE348" i="17" s="1"/>
  <c r="AE349" i="17" s="1"/>
  <c r="AE350" i="17" s="1"/>
  <c r="AE351" i="17" s="1"/>
  <c r="AE352" i="17" s="1"/>
  <c r="AE353" i="17" s="1"/>
  <c r="AE354" i="17" s="1"/>
  <c r="AE355" i="17" s="1"/>
  <c r="AE356" i="17" s="1"/>
  <c r="AE357" i="17" s="1"/>
  <c r="AE358" i="17" s="1"/>
  <c r="AE359" i="17" s="1"/>
  <c r="AE360" i="17" s="1"/>
  <c r="AE361" i="17" s="1"/>
  <c r="AE362" i="17" s="1"/>
  <c r="AE363" i="17" s="1"/>
  <c r="AE364" i="17" s="1"/>
  <c r="AE365" i="17" s="1"/>
  <c r="AE366" i="17" s="1"/>
  <c r="AE367" i="17" s="1"/>
  <c r="AE368" i="17" s="1"/>
  <c r="AE369" i="17" s="1"/>
  <c r="AE370" i="17" s="1"/>
  <c r="AE371" i="17" s="1"/>
  <c r="AE372" i="17" s="1"/>
  <c r="AE373" i="17" s="1"/>
  <c r="AE374" i="17" s="1"/>
  <c r="AE375" i="17" s="1"/>
  <c r="AE376" i="17" s="1"/>
  <c r="AE377" i="17" s="1"/>
  <c r="AE378" i="17" s="1"/>
  <c r="AE379" i="17" s="1"/>
  <c r="AE380" i="17" s="1"/>
  <c r="AE381" i="17" s="1"/>
  <c r="AE382" i="17" s="1"/>
  <c r="AE383" i="17" s="1"/>
  <c r="AE384" i="17" s="1"/>
  <c r="AE385" i="17" s="1"/>
  <c r="AE386" i="17" s="1"/>
  <c r="AE387" i="17" s="1"/>
  <c r="AE388" i="17" s="1"/>
  <c r="AE389" i="17" s="1"/>
  <c r="AE390" i="17" s="1"/>
  <c r="AE391" i="17" s="1"/>
  <c r="AE392" i="17" s="1"/>
  <c r="AE393" i="17" s="1"/>
  <c r="AE394" i="17" s="1"/>
  <c r="AE395" i="17" s="1"/>
  <c r="AE396" i="17" s="1"/>
  <c r="AE397" i="17" s="1"/>
  <c r="AE398" i="17" s="1"/>
  <c r="AE399" i="17" s="1"/>
  <c r="AE400" i="17" s="1"/>
  <c r="AE401" i="17" s="1"/>
  <c r="AE402" i="17" s="1"/>
  <c r="AE403" i="17" s="1"/>
  <c r="AE404" i="17" s="1"/>
  <c r="AE405" i="17" s="1"/>
  <c r="AE406" i="17" s="1"/>
  <c r="AE407" i="17" s="1"/>
  <c r="AE408" i="17" s="1"/>
  <c r="AE409" i="17" s="1"/>
  <c r="AE410" i="17" s="1"/>
  <c r="AE411" i="17" s="1"/>
  <c r="AE412" i="17" s="1"/>
  <c r="AE413" i="17" s="1"/>
  <c r="AE414" i="17" s="1"/>
  <c r="AE415" i="17" s="1"/>
  <c r="AE416" i="17" s="1"/>
  <c r="AE417" i="17" s="1"/>
  <c r="AE418" i="17" s="1"/>
  <c r="AE419" i="17" s="1"/>
  <c r="AE420" i="17" s="1"/>
  <c r="AE421" i="17" s="1"/>
  <c r="AE422" i="17" s="1"/>
  <c r="AE423" i="17" s="1"/>
  <c r="AE424" i="17" s="1"/>
  <c r="AE425" i="17" s="1"/>
  <c r="AE426" i="17" s="1"/>
  <c r="AE427" i="17" s="1"/>
  <c r="AE428" i="17" s="1"/>
  <c r="AE429" i="17" s="1"/>
  <c r="AE430" i="17" s="1"/>
  <c r="AE431" i="17" s="1"/>
  <c r="AE432" i="17" s="1"/>
  <c r="AE433" i="17" s="1"/>
  <c r="AE434" i="17" s="1"/>
  <c r="AE435" i="17" s="1"/>
  <c r="AE436" i="17" s="1"/>
  <c r="AE437" i="17" s="1"/>
  <c r="AE438" i="17" s="1"/>
  <c r="AE439" i="17" s="1"/>
  <c r="AE440" i="17" s="1"/>
  <c r="AE441" i="17" s="1"/>
  <c r="AE442" i="17" s="1"/>
  <c r="AE443" i="17" s="1"/>
  <c r="AE444" i="17" s="1"/>
  <c r="AE445" i="17" s="1"/>
  <c r="AE446" i="17" s="1"/>
  <c r="AE447" i="17" s="1"/>
  <c r="AE448" i="17" s="1"/>
  <c r="AE449" i="17" s="1"/>
  <c r="AE450" i="17" s="1"/>
  <c r="AE451" i="17" s="1"/>
  <c r="AE452" i="17" s="1"/>
  <c r="AE453" i="17" s="1"/>
  <c r="AE454" i="17" s="1"/>
  <c r="AE455" i="17" s="1"/>
  <c r="AE456" i="17" s="1"/>
  <c r="AE457" i="17" s="1"/>
  <c r="AE458" i="17" s="1"/>
  <c r="AE459" i="17" s="1"/>
  <c r="AE460" i="17" s="1"/>
  <c r="AE461" i="17" s="1"/>
  <c r="AE462" i="17" s="1"/>
  <c r="AE463" i="17" s="1"/>
  <c r="AE464" i="17" s="1"/>
  <c r="AE465" i="17" s="1"/>
  <c r="AE466" i="17" s="1"/>
  <c r="AE467" i="17" s="1"/>
  <c r="AE468" i="17" s="1"/>
  <c r="AE469" i="17" s="1"/>
  <c r="AE470" i="17" s="1"/>
  <c r="AE471" i="17" s="1"/>
  <c r="AE472" i="17" s="1"/>
  <c r="AE473" i="17" s="1"/>
  <c r="AE474" i="17" s="1"/>
  <c r="AE475" i="17" s="1"/>
  <c r="AE476" i="17" s="1"/>
  <c r="AE477" i="17" s="1"/>
  <c r="AE478" i="17" s="1"/>
  <c r="AE479" i="17" s="1"/>
  <c r="AE480" i="17" s="1"/>
  <c r="AE481" i="17" s="1"/>
  <c r="AE482" i="17" s="1"/>
  <c r="AE483" i="17" s="1"/>
  <c r="AE484" i="17" s="1"/>
  <c r="AE485" i="17" s="1"/>
  <c r="AE486" i="17" s="1"/>
  <c r="AE487" i="17" s="1"/>
  <c r="AE488" i="17" s="1"/>
  <c r="AE489" i="17" s="1"/>
  <c r="AE490" i="17" s="1"/>
  <c r="AE491" i="17" s="1"/>
  <c r="AE492" i="17" s="1"/>
  <c r="AE493" i="17" s="1"/>
  <c r="AE494" i="17" s="1"/>
  <c r="AE495" i="17" s="1"/>
  <c r="AE496" i="17" s="1"/>
  <c r="AE497" i="17" s="1"/>
  <c r="AE498" i="17" s="1"/>
  <c r="AE499" i="17" s="1"/>
  <c r="AE500" i="17" s="1"/>
  <c r="AE501" i="17" s="1"/>
  <c r="AE502" i="17" s="1"/>
  <c r="AE503" i="17" s="1"/>
  <c r="AE504" i="17" s="1"/>
  <c r="AE505" i="17" s="1"/>
  <c r="AE506" i="17" s="1"/>
  <c r="AE507" i="17" s="1"/>
  <c r="AE508" i="17" s="1"/>
  <c r="AE509" i="17" s="1"/>
  <c r="AE510" i="17" s="1"/>
  <c r="AE511" i="17" s="1"/>
  <c r="AE512" i="17" s="1"/>
  <c r="AE513" i="17" s="1"/>
  <c r="AE514" i="17" s="1"/>
  <c r="AE515" i="17" s="1"/>
  <c r="AE516" i="17" s="1"/>
  <c r="AE517" i="17" s="1"/>
  <c r="AE518" i="17" s="1"/>
  <c r="AE519" i="17" s="1"/>
  <c r="AE520" i="17" s="1"/>
  <c r="AE521" i="17" s="1"/>
  <c r="AE522" i="17" s="1"/>
  <c r="AE523" i="17" s="1"/>
  <c r="AE524" i="17" s="1"/>
  <c r="AE525" i="17" s="1"/>
  <c r="AE526" i="17" s="1"/>
  <c r="AE527" i="17" s="1"/>
  <c r="AE528" i="17" s="1"/>
  <c r="AE529" i="17" s="1"/>
  <c r="AE530" i="17" s="1"/>
  <c r="AE531" i="17" s="1"/>
  <c r="AE532" i="17" s="1"/>
  <c r="AE533" i="17" s="1"/>
  <c r="AE534" i="17" s="1"/>
  <c r="AE535" i="17" s="1"/>
  <c r="AE536" i="17" s="1"/>
  <c r="AE537" i="17" s="1"/>
  <c r="AE538" i="17" s="1"/>
  <c r="AE539" i="17" s="1"/>
  <c r="AE540" i="17" s="1"/>
  <c r="AE541" i="17" s="1"/>
  <c r="AE542" i="17" s="1"/>
  <c r="AE543" i="17" s="1"/>
  <c r="AE544" i="17" s="1"/>
  <c r="AE545" i="17" s="1"/>
  <c r="AE546" i="17" s="1"/>
  <c r="AE547" i="17" s="1"/>
  <c r="AE548" i="17" s="1"/>
  <c r="AE549" i="17" s="1"/>
  <c r="AE550" i="17" s="1"/>
  <c r="AE551" i="17" s="1"/>
  <c r="AE552" i="17" s="1"/>
  <c r="AE553" i="17" s="1"/>
  <c r="AE554" i="17" s="1"/>
  <c r="AE555" i="17" s="1"/>
  <c r="AE556" i="17" s="1"/>
  <c r="AE557" i="17" s="1"/>
  <c r="AE558" i="17" s="1"/>
  <c r="AE559" i="17" s="1"/>
  <c r="AE560" i="17" s="1"/>
  <c r="AE561" i="17" s="1"/>
  <c r="AE562" i="17" s="1"/>
  <c r="AE563" i="17" s="1"/>
  <c r="AE564" i="17" s="1"/>
  <c r="AE565" i="17" s="1"/>
  <c r="AE566" i="17" s="1"/>
  <c r="AE567" i="17" s="1"/>
  <c r="AE568" i="17" s="1"/>
  <c r="AE569" i="17" s="1"/>
  <c r="AE570" i="17" s="1"/>
  <c r="AE571" i="17" s="1"/>
  <c r="AE572" i="17" s="1"/>
  <c r="AE573" i="17" s="1"/>
  <c r="AE574" i="17" s="1"/>
  <c r="AE575" i="17" s="1"/>
  <c r="AE576" i="17" s="1"/>
  <c r="AE577" i="17" s="1"/>
  <c r="AE578" i="17" s="1"/>
  <c r="AE579" i="17" s="1"/>
  <c r="AE580" i="17" s="1"/>
  <c r="AE581" i="17" s="1"/>
  <c r="AE582" i="17" s="1"/>
  <c r="AE583" i="17" s="1"/>
  <c r="AE584" i="17" s="1"/>
  <c r="AE585" i="17" s="1"/>
  <c r="AE586" i="17" s="1"/>
  <c r="AE587" i="17" s="1"/>
  <c r="AE588" i="17" s="1"/>
  <c r="AE589" i="17" s="1"/>
  <c r="AE590" i="17" s="1"/>
  <c r="AE591" i="17" s="1"/>
  <c r="AE592" i="17" s="1"/>
  <c r="AE593" i="17" s="1"/>
  <c r="AE594" i="17" s="1"/>
  <c r="AE595" i="17" s="1"/>
  <c r="AE596" i="17" s="1"/>
  <c r="AE597" i="17" s="1"/>
  <c r="AE598" i="17" s="1"/>
  <c r="AE599" i="17" s="1"/>
  <c r="AE600" i="17" s="1"/>
  <c r="AE601" i="17" s="1"/>
  <c r="AE602" i="17" s="1"/>
  <c r="AE603" i="17" s="1"/>
  <c r="AE604" i="17" s="1"/>
  <c r="AE605" i="17" s="1"/>
  <c r="AE606" i="17" s="1"/>
  <c r="AE607" i="17" s="1"/>
  <c r="AE608" i="17" s="1"/>
  <c r="AE609" i="17" s="1"/>
  <c r="AE610" i="17" s="1"/>
  <c r="AE611" i="17" s="1"/>
  <c r="AE612" i="17" s="1"/>
  <c r="AE613" i="17" s="1"/>
  <c r="AE614" i="17" s="1"/>
  <c r="AE615" i="17" s="1"/>
  <c r="AE616" i="17" s="1"/>
  <c r="AE617" i="17" s="1"/>
  <c r="AE618" i="17" s="1"/>
  <c r="AE619" i="17" s="1"/>
  <c r="AE620" i="17" s="1"/>
  <c r="AE621" i="17" s="1"/>
  <c r="AE622" i="17" s="1"/>
  <c r="AF13" i="17"/>
  <c r="AF14" i="17" s="1"/>
  <c r="AF15" i="17" s="1"/>
  <c r="AF16" i="17" s="1"/>
  <c r="AF17" i="17" s="1"/>
  <c r="AF18" i="17" s="1"/>
  <c r="AF19" i="17" s="1"/>
  <c r="AF20" i="17" s="1"/>
  <c r="AF21" i="17" s="1"/>
  <c r="AF22" i="17" s="1"/>
  <c r="AF23" i="17" s="1"/>
  <c r="AF24" i="17" s="1"/>
  <c r="AF25" i="17" s="1"/>
  <c r="AF26" i="17" s="1"/>
  <c r="AF27" i="17" s="1"/>
  <c r="AF28" i="17" s="1"/>
  <c r="AF29" i="17" s="1"/>
  <c r="AF30" i="17" s="1"/>
  <c r="AF31" i="17" s="1"/>
  <c r="AF32" i="17" s="1"/>
  <c r="AF33" i="17" s="1"/>
  <c r="AF34" i="17" s="1"/>
  <c r="AF35" i="17" s="1"/>
  <c r="AF36" i="17" s="1"/>
  <c r="AF37" i="17" s="1"/>
  <c r="AF38" i="17" s="1"/>
  <c r="AF39" i="17" s="1"/>
  <c r="AF40" i="17" s="1"/>
  <c r="AF41" i="17" s="1"/>
  <c r="AF42" i="17" s="1"/>
  <c r="AF43" i="17" s="1"/>
  <c r="AF44" i="17" s="1"/>
  <c r="AF45" i="17" s="1"/>
  <c r="AF46" i="17" s="1"/>
  <c r="AF47" i="17" s="1"/>
  <c r="AF48" i="17" s="1"/>
  <c r="AF49" i="17" s="1"/>
  <c r="AF50" i="17" s="1"/>
  <c r="AF51" i="17" s="1"/>
  <c r="AF52" i="17" s="1"/>
  <c r="AF53" i="17" s="1"/>
  <c r="AF54" i="17" s="1"/>
  <c r="AF55" i="17" s="1"/>
  <c r="AF56" i="17" s="1"/>
  <c r="AF57" i="17" s="1"/>
  <c r="AF58" i="17" s="1"/>
  <c r="AF59" i="17" s="1"/>
  <c r="AF60" i="17" s="1"/>
  <c r="AF61" i="17" s="1"/>
  <c r="AF62" i="17" s="1"/>
  <c r="AF63" i="17" s="1"/>
  <c r="AF64" i="17" s="1"/>
  <c r="AF65" i="17" s="1"/>
  <c r="AF66" i="17" s="1"/>
  <c r="AF67" i="17" s="1"/>
  <c r="AF68" i="17" s="1"/>
  <c r="AF69" i="17" s="1"/>
  <c r="AF70" i="17" s="1"/>
  <c r="AF71" i="17" s="1"/>
  <c r="AF72" i="17" s="1"/>
  <c r="AF73" i="17" s="1"/>
  <c r="AF74" i="17" s="1"/>
  <c r="AF75" i="17" s="1"/>
  <c r="AF76" i="17" s="1"/>
  <c r="AF77" i="17" s="1"/>
  <c r="AF78" i="17" s="1"/>
  <c r="AF79" i="17" s="1"/>
  <c r="AF80" i="17" s="1"/>
  <c r="AF81" i="17" s="1"/>
  <c r="AF82" i="17" s="1"/>
  <c r="AF83" i="17" s="1"/>
  <c r="AF84" i="17" s="1"/>
  <c r="AF85" i="17" s="1"/>
  <c r="AF86" i="17" s="1"/>
  <c r="AF87" i="17" s="1"/>
  <c r="AF88" i="17" s="1"/>
  <c r="AF89" i="17" s="1"/>
  <c r="AF90" i="17" s="1"/>
  <c r="AF91" i="17" s="1"/>
  <c r="AF92" i="17" s="1"/>
  <c r="AF93" i="17" s="1"/>
  <c r="AF94" i="17" s="1"/>
  <c r="AF95" i="17" s="1"/>
  <c r="AF96" i="17" s="1"/>
  <c r="AF97" i="17" s="1"/>
  <c r="AF98" i="17" s="1"/>
  <c r="AF99" i="17" s="1"/>
  <c r="AF100" i="17" s="1"/>
  <c r="AF101" i="17" s="1"/>
  <c r="AF102" i="17" s="1"/>
  <c r="AF103" i="17" s="1"/>
  <c r="AF104" i="17" s="1"/>
  <c r="AF105" i="17" s="1"/>
  <c r="AF106" i="17" s="1"/>
  <c r="AF107" i="17" s="1"/>
  <c r="AF108" i="17" s="1"/>
  <c r="AF109" i="17" s="1"/>
  <c r="AF110" i="17" s="1"/>
  <c r="AF111" i="17" s="1"/>
  <c r="AF112" i="17" s="1"/>
  <c r="AF113" i="17" s="1"/>
  <c r="AF114" i="17" s="1"/>
  <c r="AF115" i="17" s="1"/>
  <c r="AF116" i="17" s="1"/>
  <c r="AF117" i="17" s="1"/>
  <c r="AF118" i="17" s="1"/>
  <c r="AF119" i="17" s="1"/>
  <c r="AF120" i="17" s="1"/>
  <c r="AF121" i="17" s="1"/>
  <c r="AF122" i="17" s="1"/>
  <c r="AF123" i="17" s="1"/>
  <c r="AF124" i="17" s="1"/>
  <c r="AF125" i="17" s="1"/>
  <c r="AF126" i="17" s="1"/>
  <c r="AF127" i="17" s="1"/>
  <c r="AF128" i="17" s="1"/>
  <c r="AF129" i="17" s="1"/>
  <c r="AF130" i="17" s="1"/>
  <c r="AF131" i="17" s="1"/>
  <c r="AF132" i="17" s="1"/>
  <c r="AF133" i="17" s="1"/>
  <c r="AF134" i="17" s="1"/>
  <c r="AF135" i="17" s="1"/>
  <c r="AF136" i="17" s="1"/>
  <c r="AF137" i="17" s="1"/>
  <c r="AF138" i="17" s="1"/>
  <c r="AF139" i="17" s="1"/>
  <c r="AF140" i="17" s="1"/>
  <c r="AF141" i="17" s="1"/>
  <c r="AF142" i="17" s="1"/>
  <c r="AF143" i="17" s="1"/>
  <c r="AF144" i="17" s="1"/>
  <c r="AF145" i="17" s="1"/>
  <c r="AF146" i="17" s="1"/>
  <c r="AF147" i="17" s="1"/>
  <c r="AF148" i="17" s="1"/>
  <c r="AF149" i="17" s="1"/>
  <c r="AF150" i="17" s="1"/>
  <c r="AF151" i="17" s="1"/>
  <c r="AF152" i="17" s="1"/>
  <c r="AF153" i="17" s="1"/>
  <c r="AF154" i="17" s="1"/>
  <c r="AF155" i="17" s="1"/>
  <c r="AF156" i="17" s="1"/>
  <c r="AF157" i="17" s="1"/>
  <c r="AF158" i="17" s="1"/>
  <c r="AF159" i="17" s="1"/>
  <c r="AF160" i="17" s="1"/>
  <c r="AF161" i="17" s="1"/>
  <c r="AF162" i="17" s="1"/>
  <c r="AF163" i="17" s="1"/>
  <c r="AF164" i="17" s="1"/>
  <c r="AF165" i="17" s="1"/>
  <c r="AF166" i="17" s="1"/>
  <c r="AF167" i="17" s="1"/>
  <c r="AF168" i="17" s="1"/>
  <c r="AF169" i="17" s="1"/>
  <c r="AF170" i="17" s="1"/>
  <c r="AF171" i="17" s="1"/>
  <c r="AF172" i="17" s="1"/>
  <c r="AF173" i="17" s="1"/>
  <c r="AF174" i="17" s="1"/>
  <c r="AF175" i="17" s="1"/>
  <c r="AF176" i="17" s="1"/>
  <c r="AF177" i="17" s="1"/>
  <c r="AF178" i="17" s="1"/>
  <c r="AF179" i="17" s="1"/>
  <c r="AF180" i="17" s="1"/>
  <c r="AF181" i="17" s="1"/>
  <c r="AF182" i="17" s="1"/>
  <c r="AF183" i="17" s="1"/>
  <c r="AF184" i="17" s="1"/>
  <c r="AF185" i="17" s="1"/>
  <c r="AF186" i="17" s="1"/>
  <c r="AF187" i="17" s="1"/>
  <c r="AF188" i="17" s="1"/>
  <c r="AF189" i="17" s="1"/>
  <c r="AF190" i="17" s="1"/>
  <c r="AF191" i="17" s="1"/>
  <c r="AF192" i="17" s="1"/>
  <c r="AF193" i="17" s="1"/>
  <c r="AF194" i="17" s="1"/>
  <c r="AF195" i="17" s="1"/>
  <c r="AF196" i="17" s="1"/>
  <c r="AF197" i="17" s="1"/>
  <c r="AF198" i="17" s="1"/>
  <c r="AF199" i="17" s="1"/>
  <c r="AF200" i="17" s="1"/>
  <c r="AF201" i="17" s="1"/>
  <c r="AF202" i="17" s="1"/>
  <c r="AF203" i="17" s="1"/>
  <c r="AF204" i="17" s="1"/>
  <c r="AF205" i="17" s="1"/>
  <c r="AF206" i="17" s="1"/>
  <c r="AF207" i="17" s="1"/>
  <c r="AF208" i="17" s="1"/>
  <c r="AF209" i="17" s="1"/>
  <c r="AF210" i="17" s="1"/>
  <c r="AF211" i="17" s="1"/>
  <c r="AF212" i="17" s="1"/>
  <c r="AF213" i="17" s="1"/>
  <c r="AF214" i="17" s="1"/>
  <c r="AF215" i="17" s="1"/>
  <c r="AF216" i="17" s="1"/>
  <c r="AF217" i="17" s="1"/>
  <c r="AF218" i="17" s="1"/>
  <c r="AF219" i="17" s="1"/>
  <c r="AF220" i="17" s="1"/>
  <c r="AF221" i="17" s="1"/>
  <c r="AF222" i="17" s="1"/>
  <c r="AF223" i="17" s="1"/>
  <c r="AF224" i="17" s="1"/>
  <c r="AF225" i="17" s="1"/>
  <c r="AF226" i="17" s="1"/>
  <c r="AF227" i="17" s="1"/>
  <c r="AF228" i="17" s="1"/>
  <c r="AF229" i="17" s="1"/>
  <c r="AF230" i="17" s="1"/>
  <c r="AF231" i="17" s="1"/>
  <c r="AF232" i="17" s="1"/>
  <c r="AF233" i="17" s="1"/>
  <c r="AF234" i="17" s="1"/>
  <c r="AF235" i="17" s="1"/>
  <c r="AF236" i="17" s="1"/>
  <c r="AF237" i="17" s="1"/>
  <c r="AF238" i="17" s="1"/>
  <c r="AF239" i="17" s="1"/>
  <c r="AF240" i="17" s="1"/>
  <c r="AF241" i="17" s="1"/>
  <c r="AF242" i="17" s="1"/>
  <c r="AF243" i="17" s="1"/>
  <c r="AF244" i="17" s="1"/>
  <c r="AF245" i="17" s="1"/>
  <c r="AF246" i="17" s="1"/>
  <c r="AF247" i="17" s="1"/>
  <c r="AF248" i="17" s="1"/>
  <c r="AF249" i="17" s="1"/>
  <c r="AF250" i="17" s="1"/>
  <c r="AF251" i="17" s="1"/>
  <c r="AF252" i="17" s="1"/>
  <c r="AF253" i="17" s="1"/>
  <c r="AF254" i="17" s="1"/>
  <c r="AF255" i="17" s="1"/>
  <c r="AF256" i="17" s="1"/>
  <c r="AF257" i="17" s="1"/>
  <c r="AF258" i="17" s="1"/>
  <c r="AF259" i="17" s="1"/>
  <c r="AF260" i="17" s="1"/>
  <c r="AF261" i="17" s="1"/>
  <c r="AF262" i="17" s="1"/>
  <c r="AF263" i="17" s="1"/>
  <c r="AF264" i="17" s="1"/>
  <c r="AF265" i="17" s="1"/>
  <c r="AF266" i="17" s="1"/>
  <c r="AF267" i="17" s="1"/>
  <c r="AF268" i="17" s="1"/>
  <c r="AF269" i="17" s="1"/>
  <c r="AF270" i="17" s="1"/>
  <c r="AF271" i="17" s="1"/>
  <c r="AF272" i="17" s="1"/>
  <c r="AF273" i="17" s="1"/>
  <c r="AF274" i="17" s="1"/>
  <c r="AF275" i="17" s="1"/>
  <c r="AF276" i="17" s="1"/>
  <c r="AF277" i="17" s="1"/>
  <c r="AF278" i="17" s="1"/>
  <c r="AF279" i="17" s="1"/>
  <c r="AF280" i="17" s="1"/>
  <c r="AF281" i="17" s="1"/>
  <c r="AF282" i="17" s="1"/>
  <c r="AF283" i="17" s="1"/>
  <c r="AF284" i="17" s="1"/>
  <c r="AF285" i="17" s="1"/>
  <c r="AF286" i="17" s="1"/>
  <c r="AF287" i="17" s="1"/>
  <c r="AF288" i="17" s="1"/>
  <c r="AF289" i="17" s="1"/>
  <c r="AF290" i="17" s="1"/>
  <c r="AF291" i="17" s="1"/>
  <c r="AF292" i="17" s="1"/>
  <c r="AF293" i="17" s="1"/>
  <c r="AF294" i="17" s="1"/>
  <c r="AF295" i="17" s="1"/>
  <c r="AF296" i="17" s="1"/>
  <c r="AF297" i="17" s="1"/>
  <c r="AF298" i="17" s="1"/>
  <c r="AF299" i="17" s="1"/>
  <c r="AF300" i="17" s="1"/>
  <c r="AF301" i="17" s="1"/>
  <c r="AF302" i="17" s="1"/>
  <c r="AF303" i="17" s="1"/>
  <c r="AF304" i="17" s="1"/>
  <c r="AF305" i="17" s="1"/>
  <c r="AF306" i="17" s="1"/>
  <c r="AF307" i="17" s="1"/>
  <c r="AF308" i="17" s="1"/>
  <c r="AF309" i="17" s="1"/>
  <c r="AF310" i="17" s="1"/>
  <c r="AF311" i="17" s="1"/>
  <c r="AF312" i="17" s="1"/>
  <c r="AF313" i="17" s="1"/>
  <c r="AF314" i="17" s="1"/>
  <c r="AF315" i="17" s="1"/>
  <c r="AF316" i="17" s="1"/>
  <c r="AF317" i="17" s="1"/>
  <c r="AF318" i="17" s="1"/>
  <c r="AF319" i="17" s="1"/>
  <c r="AF320" i="17" s="1"/>
  <c r="AF321" i="17" s="1"/>
  <c r="AF322" i="17" s="1"/>
  <c r="AF323" i="17" s="1"/>
  <c r="AF324" i="17" s="1"/>
  <c r="AF325" i="17" s="1"/>
  <c r="AF326" i="17" s="1"/>
  <c r="AF327" i="17" s="1"/>
  <c r="AF328" i="17" s="1"/>
  <c r="AF329" i="17" s="1"/>
  <c r="AF330" i="17" s="1"/>
  <c r="AF331" i="17" s="1"/>
  <c r="AF332" i="17" s="1"/>
  <c r="AF333" i="17" s="1"/>
  <c r="AF334" i="17" s="1"/>
  <c r="AF335" i="17" s="1"/>
  <c r="AF336" i="17" s="1"/>
  <c r="AF337" i="17" s="1"/>
  <c r="AF338" i="17" s="1"/>
  <c r="AF339" i="17" s="1"/>
  <c r="AF340" i="17" s="1"/>
  <c r="AF341" i="17" s="1"/>
  <c r="AF342" i="17" s="1"/>
  <c r="AF343" i="17" s="1"/>
  <c r="AF344" i="17" s="1"/>
  <c r="AF345" i="17" s="1"/>
  <c r="AF346" i="17" s="1"/>
  <c r="AF347" i="17" s="1"/>
  <c r="AF348" i="17" s="1"/>
  <c r="AF349" i="17" s="1"/>
  <c r="AF350" i="17" s="1"/>
  <c r="AF351" i="17" s="1"/>
  <c r="AF352" i="17" s="1"/>
  <c r="AF353" i="17" s="1"/>
  <c r="AF354" i="17" s="1"/>
  <c r="AF355" i="17" s="1"/>
  <c r="AF356" i="17" s="1"/>
  <c r="AF357" i="17" s="1"/>
  <c r="AF358" i="17" s="1"/>
  <c r="AF359" i="17" s="1"/>
  <c r="AF360" i="17" s="1"/>
  <c r="AF361" i="17" s="1"/>
  <c r="AF362" i="17" s="1"/>
  <c r="AF363" i="17" s="1"/>
  <c r="AF364" i="17" s="1"/>
  <c r="AF365" i="17" s="1"/>
  <c r="AF366" i="17" s="1"/>
  <c r="AF367" i="17" s="1"/>
  <c r="AF368" i="17" s="1"/>
  <c r="AF369" i="17" s="1"/>
  <c r="AF370" i="17" s="1"/>
  <c r="AF371" i="17" s="1"/>
  <c r="AF372" i="17" s="1"/>
  <c r="AF373" i="17" s="1"/>
  <c r="AF374" i="17" s="1"/>
  <c r="AF375" i="17" s="1"/>
  <c r="AF376" i="17" s="1"/>
  <c r="AF377" i="17" s="1"/>
  <c r="AF378" i="17" s="1"/>
  <c r="AF379" i="17" s="1"/>
  <c r="AF380" i="17" s="1"/>
  <c r="AF381" i="17" s="1"/>
  <c r="AF382" i="17" s="1"/>
  <c r="AF383" i="17" s="1"/>
  <c r="AF384" i="17" s="1"/>
  <c r="AF385" i="17" s="1"/>
  <c r="AF386" i="17" s="1"/>
  <c r="AF387" i="17" s="1"/>
  <c r="AF388" i="17" s="1"/>
  <c r="AF389" i="17" s="1"/>
  <c r="AF390" i="17" s="1"/>
  <c r="AF391" i="17" s="1"/>
  <c r="AF392" i="17" s="1"/>
  <c r="AF393" i="17" s="1"/>
  <c r="AF394" i="17" s="1"/>
  <c r="AF395" i="17" s="1"/>
  <c r="AF396" i="17" s="1"/>
  <c r="AF397" i="17" s="1"/>
  <c r="AF398" i="17" s="1"/>
  <c r="AF399" i="17" s="1"/>
  <c r="AF400" i="17" s="1"/>
  <c r="AF401" i="17" s="1"/>
  <c r="AF402" i="17" s="1"/>
  <c r="AF403" i="17" s="1"/>
  <c r="AF404" i="17" s="1"/>
  <c r="AF405" i="17" s="1"/>
  <c r="AF406" i="17" s="1"/>
  <c r="AF407" i="17" s="1"/>
  <c r="AF408" i="17" s="1"/>
  <c r="AF409" i="17" s="1"/>
  <c r="AF410" i="17" s="1"/>
  <c r="AF411" i="17" s="1"/>
  <c r="AF412" i="17" s="1"/>
  <c r="AF413" i="17" s="1"/>
  <c r="AF414" i="17" s="1"/>
  <c r="AF415" i="17" s="1"/>
  <c r="AF416" i="17" s="1"/>
  <c r="AF417" i="17" s="1"/>
  <c r="AF418" i="17" s="1"/>
  <c r="AF419" i="17" s="1"/>
  <c r="AF420" i="17" s="1"/>
  <c r="AF421" i="17" s="1"/>
  <c r="AF422" i="17" s="1"/>
  <c r="AF423" i="17" s="1"/>
  <c r="AF424" i="17" s="1"/>
  <c r="AF425" i="17" s="1"/>
  <c r="AF426" i="17" s="1"/>
  <c r="AF427" i="17" s="1"/>
  <c r="AF428" i="17" s="1"/>
  <c r="AF429" i="17" s="1"/>
  <c r="AF430" i="17" s="1"/>
  <c r="AF431" i="17" s="1"/>
  <c r="AF432" i="17" s="1"/>
  <c r="AF433" i="17" s="1"/>
  <c r="AF434" i="17" s="1"/>
  <c r="AF435" i="17" s="1"/>
  <c r="AF436" i="17" s="1"/>
  <c r="AF437" i="17" s="1"/>
  <c r="AF438" i="17" s="1"/>
  <c r="AF439" i="17" s="1"/>
  <c r="AF440" i="17" s="1"/>
  <c r="AF441" i="17" s="1"/>
  <c r="AF442" i="17" s="1"/>
  <c r="AF443" i="17" s="1"/>
  <c r="AF444" i="17" s="1"/>
  <c r="AF445" i="17" s="1"/>
  <c r="AF446" i="17" s="1"/>
  <c r="AF447" i="17" s="1"/>
  <c r="AF448" i="17" s="1"/>
  <c r="AF449" i="17" s="1"/>
  <c r="AF450" i="17" s="1"/>
  <c r="AF451" i="17" s="1"/>
  <c r="AF452" i="17" s="1"/>
  <c r="AF453" i="17" s="1"/>
  <c r="AF454" i="17" s="1"/>
  <c r="AF455" i="17" s="1"/>
  <c r="AF456" i="17" s="1"/>
  <c r="AF457" i="17" s="1"/>
  <c r="AF458" i="17" s="1"/>
  <c r="AF459" i="17" s="1"/>
  <c r="AF460" i="17" s="1"/>
  <c r="AF461" i="17" s="1"/>
  <c r="AF462" i="17" s="1"/>
  <c r="AF463" i="17" s="1"/>
  <c r="AF464" i="17" s="1"/>
  <c r="AF465" i="17" s="1"/>
  <c r="AF466" i="17" s="1"/>
  <c r="AF467" i="17" s="1"/>
  <c r="AF468" i="17" s="1"/>
  <c r="AF469" i="17" s="1"/>
  <c r="AF470" i="17" s="1"/>
  <c r="AF471" i="17" s="1"/>
  <c r="AF472" i="17" s="1"/>
  <c r="AF473" i="17" s="1"/>
  <c r="AF474" i="17" s="1"/>
  <c r="AF475" i="17" s="1"/>
  <c r="AF476" i="17" s="1"/>
  <c r="AF477" i="17" s="1"/>
  <c r="AF478" i="17" s="1"/>
  <c r="AF479" i="17" s="1"/>
  <c r="AF480" i="17" s="1"/>
  <c r="AF481" i="17" s="1"/>
  <c r="AF482" i="17" s="1"/>
  <c r="AF483" i="17" s="1"/>
  <c r="AF484" i="17" s="1"/>
  <c r="AF485" i="17" s="1"/>
  <c r="AF486" i="17" s="1"/>
  <c r="AF487" i="17" s="1"/>
  <c r="AF488" i="17" s="1"/>
  <c r="AF489" i="17" s="1"/>
  <c r="AF490" i="17" s="1"/>
  <c r="AF491" i="17" s="1"/>
  <c r="AF492" i="17" s="1"/>
  <c r="AF493" i="17" s="1"/>
  <c r="AF494" i="17" s="1"/>
  <c r="AF495" i="17" s="1"/>
  <c r="AF496" i="17" s="1"/>
  <c r="AF497" i="17" s="1"/>
  <c r="AF498" i="17" s="1"/>
  <c r="AF499" i="17" s="1"/>
  <c r="AF500" i="17" s="1"/>
  <c r="AF501" i="17" s="1"/>
  <c r="AF502" i="17" s="1"/>
  <c r="AF503" i="17" s="1"/>
  <c r="AF504" i="17" s="1"/>
  <c r="AF505" i="17" s="1"/>
  <c r="AF506" i="17" s="1"/>
  <c r="AF507" i="17" s="1"/>
  <c r="AF508" i="17" s="1"/>
  <c r="AF509" i="17" s="1"/>
  <c r="AF510" i="17" s="1"/>
  <c r="AF511" i="17" s="1"/>
  <c r="AF512" i="17" s="1"/>
  <c r="AF513" i="17" s="1"/>
  <c r="AF514" i="17" s="1"/>
  <c r="AF515" i="17" s="1"/>
  <c r="AF516" i="17" s="1"/>
  <c r="AF517" i="17" s="1"/>
  <c r="AF518" i="17" s="1"/>
  <c r="AF519" i="17" s="1"/>
  <c r="AF520" i="17" s="1"/>
  <c r="AF521" i="17" s="1"/>
  <c r="AF522" i="17" s="1"/>
  <c r="AF523" i="17" s="1"/>
  <c r="AF524" i="17" s="1"/>
  <c r="AF525" i="17" s="1"/>
  <c r="AF526" i="17" s="1"/>
  <c r="AF527" i="17" s="1"/>
  <c r="AF528" i="17" s="1"/>
  <c r="AF529" i="17" s="1"/>
  <c r="AF530" i="17" s="1"/>
  <c r="AF531" i="17" s="1"/>
  <c r="AF532" i="17" s="1"/>
  <c r="AF533" i="17" s="1"/>
  <c r="AF534" i="17" s="1"/>
  <c r="AF535" i="17" s="1"/>
  <c r="AF536" i="17" s="1"/>
  <c r="AF537" i="17" s="1"/>
  <c r="AF538" i="17" s="1"/>
  <c r="AF539" i="17" s="1"/>
  <c r="AF540" i="17" s="1"/>
  <c r="AF541" i="17" s="1"/>
  <c r="AF542" i="17" s="1"/>
  <c r="AF543" i="17" s="1"/>
  <c r="AF544" i="17" s="1"/>
  <c r="AF545" i="17" s="1"/>
  <c r="AF546" i="17" s="1"/>
  <c r="AF547" i="17" s="1"/>
  <c r="AF548" i="17" s="1"/>
  <c r="AF549" i="17" s="1"/>
  <c r="AF550" i="17" s="1"/>
  <c r="AF551" i="17" s="1"/>
  <c r="AF552" i="17" s="1"/>
  <c r="AF553" i="17" s="1"/>
  <c r="AF554" i="17" s="1"/>
  <c r="AF555" i="17" s="1"/>
  <c r="AF556" i="17" s="1"/>
  <c r="AF557" i="17" s="1"/>
  <c r="AF558" i="17" s="1"/>
  <c r="AF559" i="17" s="1"/>
  <c r="AF560" i="17" s="1"/>
  <c r="AF561" i="17" s="1"/>
  <c r="AF562" i="17" s="1"/>
  <c r="AF563" i="17" s="1"/>
  <c r="AF564" i="17" s="1"/>
  <c r="AF565" i="17" s="1"/>
  <c r="AF566" i="17" s="1"/>
  <c r="AF567" i="17" s="1"/>
  <c r="AF568" i="17" s="1"/>
  <c r="AF569" i="17" s="1"/>
  <c r="AF570" i="17" s="1"/>
  <c r="AF571" i="17" s="1"/>
  <c r="AF572" i="17" s="1"/>
  <c r="AF573" i="17" s="1"/>
  <c r="AF574" i="17" s="1"/>
  <c r="AF575" i="17" s="1"/>
  <c r="AF576" i="17" s="1"/>
  <c r="AF577" i="17" s="1"/>
  <c r="AF578" i="17" s="1"/>
  <c r="AF579" i="17" s="1"/>
  <c r="AF580" i="17" s="1"/>
  <c r="AF581" i="17" s="1"/>
  <c r="AF582" i="17" s="1"/>
  <c r="AF583" i="17" s="1"/>
  <c r="AF584" i="17" s="1"/>
  <c r="AF585" i="17" s="1"/>
  <c r="AF586" i="17" s="1"/>
  <c r="AF587" i="17" s="1"/>
  <c r="AF588" i="17" s="1"/>
  <c r="AF589" i="17" s="1"/>
  <c r="AF590" i="17" s="1"/>
  <c r="AF591" i="17" s="1"/>
  <c r="AF592" i="17" s="1"/>
  <c r="AF593" i="17" s="1"/>
  <c r="AF594" i="17" s="1"/>
  <c r="AF595" i="17" s="1"/>
  <c r="AF596" i="17" s="1"/>
  <c r="AF597" i="17" s="1"/>
  <c r="AF598" i="17" s="1"/>
  <c r="AF599" i="17" s="1"/>
  <c r="AF600" i="17" s="1"/>
  <c r="AF601" i="17" s="1"/>
  <c r="AF602" i="17" s="1"/>
  <c r="AF603" i="17" s="1"/>
  <c r="AF604" i="17" s="1"/>
  <c r="AF605" i="17" s="1"/>
  <c r="AF606" i="17" s="1"/>
  <c r="AF607" i="17" s="1"/>
  <c r="AF608" i="17" s="1"/>
  <c r="AF609" i="17" s="1"/>
  <c r="AF610" i="17" s="1"/>
  <c r="AF611" i="17" s="1"/>
  <c r="AF612" i="17" s="1"/>
  <c r="AF613" i="17" s="1"/>
  <c r="AF614" i="17" s="1"/>
  <c r="AF615" i="17" s="1"/>
  <c r="AF616" i="17" s="1"/>
  <c r="AF617" i="17" s="1"/>
  <c r="AF618" i="17" s="1"/>
  <c r="AF619" i="17" s="1"/>
  <c r="AF620" i="17" s="1"/>
  <c r="AF621" i="17" s="1"/>
  <c r="AF622" i="17" s="1"/>
  <c r="AG13" i="17"/>
  <c r="AG14" i="17" s="1"/>
  <c r="AG15" i="17" s="1"/>
  <c r="AG16" i="17" s="1"/>
  <c r="AG17" i="17" s="1"/>
  <c r="AG18" i="17" s="1"/>
  <c r="AG19" i="17" s="1"/>
  <c r="AG20" i="17" s="1"/>
  <c r="AG21" i="17" s="1"/>
  <c r="AG22" i="17" s="1"/>
  <c r="AG23" i="17" s="1"/>
  <c r="AG24" i="17" s="1"/>
  <c r="AG25" i="17" s="1"/>
  <c r="AG26" i="17" s="1"/>
  <c r="AG27" i="17" s="1"/>
  <c r="AG28" i="17" s="1"/>
  <c r="AG29" i="17" s="1"/>
  <c r="AG30" i="17" s="1"/>
  <c r="AG31" i="17" s="1"/>
  <c r="AG32" i="17" s="1"/>
  <c r="AG33" i="17" s="1"/>
  <c r="AG34" i="17" s="1"/>
  <c r="AG35" i="17" s="1"/>
  <c r="AG36" i="17" s="1"/>
  <c r="AG37" i="17" s="1"/>
  <c r="AG38" i="17" s="1"/>
  <c r="AG39" i="17" s="1"/>
  <c r="AG40" i="17" s="1"/>
  <c r="AG41" i="17" s="1"/>
  <c r="AG42" i="17" s="1"/>
  <c r="AG43" i="17" s="1"/>
  <c r="AG44" i="17" s="1"/>
  <c r="AG45" i="17" s="1"/>
  <c r="AG46" i="17" s="1"/>
  <c r="AG47" i="17" s="1"/>
  <c r="AG48" i="17" s="1"/>
  <c r="AG49" i="17" s="1"/>
  <c r="AG50" i="17" s="1"/>
  <c r="AG51" i="17" s="1"/>
  <c r="AG52" i="17" s="1"/>
  <c r="AG53" i="17" s="1"/>
  <c r="AG54" i="17" s="1"/>
  <c r="AG55" i="17" s="1"/>
  <c r="AG56" i="17" s="1"/>
  <c r="AG57" i="17" s="1"/>
  <c r="AG58" i="17" s="1"/>
  <c r="AG59" i="17" s="1"/>
  <c r="AG60" i="17" s="1"/>
  <c r="AG61" i="17" s="1"/>
  <c r="AG62" i="17" s="1"/>
  <c r="AG63" i="17" s="1"/>
  <c r="AG64" i="17" s="1"/>
  <c r="AG65" i="17" s="1"/>
  <c r="AG66" i="17" s="1"/>
  <c r="AG67" i="17" s="1"/>
  <c r="AG68" i="17" s="1"/>
  <c r="AG69" i="17" s="1"/>
  <c r="AG70" i="17" s="1"/>
  <c r="AG71" i="17" s="1"/>
  <c r="AG72" i="17" s="1"/>
  <c r="AG73" i="17" s="1"/>
  <c r="AG74" i="17" s="1"/>
  <c r="AG75" i="17" s="1"/>
  <c r="AG76" i="17" s="1"/>
  <c r="AG77" i="17" s="1"/>
  <c r="AG78" i="17" s="1"/>
  <c r="AG79" i="17" s="1"/>
  <c r="AG80" i="17" s="1"/>
  <c r="AG81" i="17" s="1"/>
  <c r="AG82" i="17" s="1"/>
  <c r="AG83" i="17" s="1"/>
  <c r="AG84" i="17" s="1"/>
  <c r="AG85" i="17" s="1"/>
  <c r="AG86" i="17" s="1"/>
  <c r="AG87" i="17" s="1"/>
  <c r="AG88" i="17" s="1"/>
  <c r="AG89" i="17" s="1"/>
  <c r="AG90" i="17" s="1"/>
  <c r="AG91" i="17" s="1"/>
  <c r="AG92" i="17" s="1"/>
  <c r="AG93" i="17" s="1"/>
  <c r="AG94" i="17" s="1"/>
  <c r="AG95" i="17" s="1"/>
  <c r="AG96" i="17" s="1"/>
  <c r="AG97" i="17" s="1"/>
  <c r="AG98" i="17" s="1"/>
  <c r="AG99" i="17" s="1"/>
  <c r="AG100" i="17" s="1"/>
  <c r="AG101" i="17" s="1"/>
  <c r="AG102" i="17" s="1"/>
  <c r="AG103" i="17" s="1"/>
  <c r="AG104" i="17" s="1"/>
  <c r="AG105" i="17" s="1"/>
  <c r="AG106" i="17" s="1"/>
  <c r="AG107" i="17" s="1"/>
  <c r="AG108" i="17" s="1"/>
  <c r="AG109" i="17" s="1"/>
  <c r="AG110" i="17" s="1"/>
  <c r="AG111" i="17" s="1"/>
  <c r="AG112" i="17" s="1"/>
  <c r="AG113" i="17" s="1"/>
  <c r="AG114" i="17" s="1"/>
  <c r="AG115" i="17" s="1"/>
  <c r="AG116" i="17" s="1"/>
  <c r="AG117" i="17" s="1"/>
  <c r="AG118" i="17" s="1"/>
  <c r="AG119" i="17" s="1"/>
  <c r="AG120" i="17" s="1"/>
  <c r="AG121" i="17" s="1"/>
  <c r="AG122" i="17" s="1"/>
  <c r="AG123" i="17" s="1"/>
  <c r="AG124" i="17" s="1"/>
  <c r="AG125" i="17" s="1"/>
  <c r="AG126" i="17" s="1"/>
  <c r="AG127" i="17" s="1"/>
  <c r="AG128" i="17" s="1"/>
  <c r="AG129" i="17" s="1"/>
  <c r="AG130" i="17" s="1"/>
  <c r="AG131" i="17" s="1"/>
  <c r="AG132" i="17" s="1"/>
  <c r="AG133" i="17" s="1"/>
  <c r="AG134" i="17" s="1"/>
  <c r="AG135" i="17" s="1"/>
  <c r="AG136" i="17" s="1"/>
  <c r="AG137" i="17" s="1"/>
  <c r="AG138" i="17" s="1"/>
  <c r="AG139" i="17" s="1"/>
  <c r="AG140" i="17" s="1"/>
  <c r="AG141" i="17" s="1"/>
  <c r="AG142" i="17" s="1"/>
  <c r="AG143" i="17" s="1"/>
  <c r="AG144" i="17" s="1"/>
  <c r="AG145" i="17" s="1"/>
  <c r="AG146" i="17" s="1"/>
  <c r="AG147" i="17" s="1"/>
  <c r="AG148" i="17" s="1"/>
  <c r="AG149" i="17" s="1"/>
  <c r="AG150" i="17" s="1"/>
  <c r="AG151" i="17" s="1"/>
  <c r="AG152" i="17" s="1"/>
  <c r="AG153" i="17" s="1"/>
  <c r="AG154" i="17" s="1"/>
  <c r="AG155" i="17" s="1"/>
  <c r="AG156" i="17" s="1"/>
  <c r="AG157" i="17" s="1"/>
  <c r="AG158" i="17" s="1"/>
  <c r="AG159" i="17" s="1"/>
  <c r="AG160" i="17" s="1"/>
  <c r="AG161" i="17" s="1"/>
  <c r="AG162" i="17" s="1"/>
  <c r="AG163" i="17" s="1"/>
  <c r="AG164" i="17" s="1"/>
  <c r="AG165" i="17" s="1"/>
  <c r="AG166" i="17" s="1"/>
  <c r="AG167" i="17" s="1"/>
  <c r="AG168" i="17" s="1"/>
  <c r="AG169" i="17" s="1"/>
  <c r="AG170" i="17" s="1"/>
  <c r="AG171" i="17" s="1"/>
  <c r="AG172" i="17" s="1"/>
  <c r="AG173" i="17" s="1"/>
  <c r="AG174" i="17" s="1"/>
  <c r="AG175" i="17" s="1"/>
  <c r="AG176" i="17" s="1"/>
  <c r="AG177" i="17" s="1"/>
  <c r="AG178" i="17" s="1"/>
  <c r="AG179" i="17" s="1"/>
  <c r="AG180" i="17" s="1"/>
  <c r="AG181" i="17" s="1"/>
  <c r="AG182" i="17" s="1"/>
  <c r="AG183" i="17" s="1"/>
  <c r="AG184" i="17" s="1"/>
  <c r="AG185" i="17" s="1"/>
  <c r="AG186" i="17" s="1"/>
  <c r="AG187" i="17" s="1"/>
  <c r="AG188" i="17" s="1"/>
  <c r="AG189" i="17" s="1"/>
  <c r="AG190" i="17" s="1"/>
  <c r="AG191" i="17" s="1"/>
  <c r="AG192" i="17" s="1"/>
  <c r="AG193" i="17" s="1"/>
  <c r="AG194" i="17" s="1"/>
  <c r="AG195" i="17" s="1"/>
  <c r="AG196" i="17" s="1"/>
  <c r="AG197" i="17" s="1"/>
  <c r="AG198" i="17" s="1"/>
  <c r="AG199" i="17" s="1"/>
  <c r="AG200" i="17" s="1"/>
  <c r="AG201" i="17" s="1"/>
  <c r="AG202" i="17" s="1"/>
  <c r="AG203" i="17" s="1"/>
  <c r="AG204" i="17" s="1"/>
  <c r="AG205" i="17" s="1"/>
  <c r="AG206" i="17" s="1"/>
  <c r="AG207" i="17" s="1"/>
  <c r="AG208" i="17" s="1"/>
  <c r="AG209" i="17" s="1"/>
  <c r="AG210" i="17" s="1"/>
  <c r="AG211" i="17" s="1"/>
  <c r="AG212" i="17" s="1"/>
  <c r="AG213" i="17" s="1"/>
  <c r="AG214" i="17" s="1"/>
  <c r="AG215" i="17" s="1"/>
  <c r="AG216" i="17" s="1"/>
  <c r="AG217" i="17" s="1"/>
  <c r="AG218" i="17" s="1"/>
  <c r="AG219" i="17" s="1"/>
  <c r="AG220" i="17" s="1"/>
  <c r="AG221" i="17" s="1"/>
  <c r="AG222" i="17" s="1"/>
  <c r="AG223" i="17" s="1"/>
  <c r="AG224" i="17" s="1"/>
  <c r="AG225" i="17" s="1"/>
  <c r="AG226" i="17" s="1"/>
  <c r="AG227" i="17" s="1"/>
  <c r="AG228" i="17" s="1"/>
  <c r="AG229" i="17" s="1"/>
  <c r="AG230" i="17" s="1"/>
  <c r="AG231" i="17" s="1"/>
  <c r="AG232" i="17" s="1"/>
  <c r="AG233" i="17" s="1"/>
  <c r="AG234" i="17" s="1"/>
  <c r="AG235" i="17" s="1"/>
  <c r="AG236" i="17" s="1"/>
  <c r="AG237" i="17" s="1"/>
  <c r="AG238" i="17" s="1"/>
  <c r="AG239" i="17" s="1"/>
  <c r="AG240" i="17" s="1"/>
  <c r="AG241" i="17" s="1"/>
  <c r="AG242" i="17" s="1"/>
  <c r="AG243" i="17" s="1"/>
  <c r="AG244" i="17" s="1"/>
  <c r="AG245" i="17" s="1"/>
  <c r="AG246" i="17" s="1"/>
  <c r="AG247" i="17" s="1"/>
  <c r="AG248" i="17" s="1"/>
  <c r="AG249" i="17" s="1"/>
  <c r="AG250" i="17" s="1"/>
  <c r="AG251" i="17" s="1"/>
  <c r="AG252" i="17" s="1"/>
  <c r="AG253" i="17" s="1"/>
  <c r="AG254" i="17" s="1"/>
  <c r="AG255" i="17" s="1"/>
  <c r="AG256" i="17" s="1"/>
  <c r="AG257" i="17" s="1"/>
  <c r="AG258" i="17" s="1"/>
  <c r="AG259" i="17" s="1"/>
  <c r="AG260" i="17" s="1"/>
  <c r="AG261" i="17" s="1"/>
  <c r="AG262" i="17" s="1"/>
  <c r="AG263" i="17" s="1"/>
  <c r="AG264" i="17" s="1"/>
  <c r="AG265" i="17" s="1"/>
  <c r="AG266" i="17" s="1"/>
  <c r="AG267" i="17" s="1"/>
  <c r="AG268" i="17" s="1"/>
  <c r="AG269" i="17" s="1"/>
  <c r="AG270" i="17" s="1"/>
  <c r="AG271" i="17" s="1"/>
  <c r="AG272" i="17" s="1"/>
  <c r="AG273" i="17" s="1"/>
  <c r="AG274" i="17" s="1"/>
  <c r="AG275" i="17" s="1"/>
  <c r="AG276" i="17" s="1"/>
  <c r="AG277" i="17" s="1"/>
  <c r="AG278" i="17" s="1"/>
  <c r="AG279" i="17" s="1"/>
  <c r="AG280" i="17" s="1"/>
  <c r="AG281" i="17" s="1"/>
  <c r="AG282" i="17" s="1"/>
  <c r="AG283" i="17" s="1"/>
  <c r="AG284" i="17" s="1"/>
  <c r="AG285" i="17" s="1"/>
  <c r="AG286" i="17" s="1"/>
  <c r="AG287" i="17" s="1"/>
  <c r="AG288" i="17" s="1"/>
  <c r="AG289" i="17" s="1"/>
  <c r="AG290" i="17" s="1"/>
  <c r="AG291" i="17" s="1"/>
  <c r="AG292" i="17" s="1"/>
  <c r="AG293" i="17" s="1"/>
  <c r="AG294" i="17" s="1"/>
  <c r="AG295" i="17" s="1"/>
  <c r="AG296" i="17" s="1"/>
  <c r="AG297" i="17" s="1"/>
  <c r="AG298" i="17" s="1"/>
  <c r="AG299" i="17" s="1"/>
  <c r="AG300" i="17" s="1"/>
  <c r="AG301" i="17" s="1"/>
  <c r="AG302" i="17" s="1"/>
  <c r="AG303" i="17" s="1"/>
  <c r="AG304" i="17" s="1"/>
  <c r="AG305" i="17" s="1"/>
  <c r="AG306" i="17" s="1"/>
  <c r="AG307" i="17" s="1"/>
  <c r="AG308" i="17" s="1"/>
  <c r="AG309" i="17" s="1"/>
  <c r="AG310" i="17" s="1"/>
  <c r="AG311" i="17" s="1"/>
  <c r="AG312" i="17" s="1"/>
  <c r="AG313" i="17" s="1"/>
  <c r="AG314" i="17" s="1"/>
  <c r="AG315" i="17" s="1"/>
  <c r="AG316" i="17" s="1"/>
  <c r="AG317" i="17" s="1"/>
  <c r="AG318" i="17" s="1"/>
  <c r="AG319" i="17" s="1"/>
  <c r="AG320" i="17" s="1"/>
  <c r="AG321" i="17" s="1"/>
  <c r="AG322" i="17" s="1"/>
  <c r="AG323" i="17" s="1"/>
  <c r="AG324" i="17" s="1"/>
  <c r="AG325" i="17" s="1"/>
  <c r="AG326" i="17" s="1"/>
  <c r="AG327" i="17" s="1"/>
  <c r="AG328" i="17" s="1"/>
  <c r="AG329" i="17" s="1"/>
  <c r="AG330" i="17" s="1"/>
  <c r="AG331" i="17" s="1"/>
  <c r="AG332" i="17" s="1"/>
  <c r="AG333" i="17" s="1"/>
  <c r="AG334" i="17" s="1"/>
  <c r="AG335" i="17" s="1"/>
  <c r="AG336" i="17" s="1"/>
  <c r="AG337" i="17" s="1"/>
  <c r="AG338" i="17" s="1"/>
  <c r="AG339" i="17" s="1"/>
  <c r="AG340" i="17" s="1"/>
  <c r="AG341" i="17" s="1"/>
  <c r="AG342" i="17" s="1"/>
  <c r="AG343" i="17" s="1"/>
  <c r="AG344" i="17" s="1"/>
  <c r="AG345" i="17" s="1"/>
  <c r="AG346" i="17" s="1"/>
  <c r="AG347" i="17" s="1"/>
  <c r="AG348" i="17" s="1"/>
  <c r="AG349" i="17" s="1"/>
  <c r="AG350" i="17" s="1"/>
  <c r="AG351" i="17" s="1"/>
  <c r="AG352" i="17" s="1"/>
  <c r="AG353" i="17" s="1"/>
  <c r="AG354" i="17" s="1"/>
  <c r="AG355" i="17" s="1"/>
  <c r="AG356" i="17" s="1"/>
  <c r="AG357" i="17" s="1"/>
  <c r="AG358" i="17" s="1"/>
  <c r="AG359" i="17" s="1"/>
  <c r="AG360" i="17" s="1"/>
  <c r="AG361" i="17" s="1"/>
  <c r="AG362" i="17" s="1"/>
  <c r="AG363" i="17" s="1"/>
  <c r="AG364" i="17" s="1"/>
  <c r="AG365" i="17" s="1"/>
  <c r="AG366" i="17" s="1"/>
  <c r="AG367" i="17" s="1"/>
  <c r="AG368" i="17" s="1"/>
  <c r="AG369" i="17" s="1"/>
  <c r="AG370" i="17" s="1"/>
  <c r="AG371" i="17" s="1"/>
  <c r="AG372" i="17" s="1"/>
  <c r="AG373" i="17" s="1"/>
  <c r="AG374" i="17" s="1"/>
  <c r="AG375" i="17" s="1"/>
  <c r="AG376" i="17" s="1"/>
  <c r="AG377" i="17" s="1"/>
  <c r="AG378" i="17" s="1"/>
  <c r="AG379" i="17" s="1"/>
  <c r="AG380" i="17" s="1"/>
  <c r="AG381" i="17" s="1"/>
  <c r="AG382" i="17" s="1"/>
  <c r="AG383" i="17" s="1"/>
  <c r="AG384" i="17" s="1"/>
  <c r="AG385" i="17" s="1"/>
  <c r="AG386" i="17" s="1"/>
  <c r="AG387" i="17" s="1"/>
  <c r="AG388" i="17" s="1"/>
  <c r="AG389" i="17" s="1"/>
  <c r="AG390" i="17" s="1"/>
  <c r="AG391" i="17" s="1"/>
  <c r="AG392" i="17" s="1"/>
  <c r="AG393" i="17" s="1"/>
  <c r="AG394" i="17" s="1"/>
  <c r="AG395" i="17" s="1"/>
  <c r="AG396" i="17" s="1"/>
  <c r="AG397" i="17" s="1"/>
  <c r="AG398" i="17" s="1"/>
  <c r="AG399" i="17" s="1"/>
  <c r="AG400" i="17" s="1"/>
  <c r="AG401" i="17" s="1"/>
  <c r="AG402" i="17" s="1"/>
  <c r="AG403" i="17" s="1"/>
  <c r="AG404" i="17" s="1"/>
  <c r="AG405" i="17" s="1"/>
  <c r="AG406" i="17" s="1"/>
  <c r="AG407" i="17" s="1"/>
  <c r="AG408" i="17" s="1"/>
  <c r="AG409" i="17" s="1"/>
  <c r="AG410" i="17" s="1"/>
  <c r="AG411" i="17" s="1"/>
  <c r="AG412" i="17" s="1"/>
  <c r="AG413" i="17" s="1"/>
  <c r="AG414" i="17" s="1"/>
  <c r="AG415" i="17" s="1"/>
  <c r="AG416" i="17" s="1"/>
  <c r="AG417" i="17" s="1"/>
  <c r="AG418" i="17" s="1"/>
  <c r="AG419" i="17" s="1"/>
  <c r="AG420" i="17" s="1"/>
  <c r="AG421" i="17" s="1"/>
  <c r="AG422" i="17" s="1"/>
  <c r="AG423" i="17" s="1"/>
  <c r="AG424" i="17" s="1"/>
  <c r="AG425" i="17" s="1"/>
  <c r="AG426" i="17" s="1"/>
  <c r="AG427" i="17" s="1"/>
  <c r="AG428" i="17" s="1"/>
  <c r="AG429" i="17" s="1"/>
  <c r="AG430" i="17" s="1"/>
  <c r="AG431" i="17" s="1"/>
  <c r="AG432" i="17" s="1"/>
  <c r="AG433" i="17" s="1"/>
  <c r="AG434" i="17" s="1"/>
  <c r="AG435" i="17" s="1"/>
  <c r="AG436" i="17" s="1"/>
  <c r="AG437" i="17" s="1"/>
  <c r="AG438" i="17" s="1"/>
  <c r="AG439" i="17" s="1"/>
  <c r="AG440" i="17" s="1"/>
  <c r="AG441" i="17" s="1"/>
  <c r="AG442" i="17" s="1"/>
  <c r="AG443" i="17" s="1"/>
  <c r="AG444" i="17" s="1"/>
  <c r="AG445" i="17" s="1"/>
  <c r="AG446" i="17" s="1"/>
  <c r="AG447" i="17" s="1"/>
  <c r="AG448" i="17" s="1"/>
  <c r="AG449" i="17" s="1"/>
  <c r="AG450" i="17" s="1"/>
  <c r="AG451" i="17" s="1"/>
  <c r="AG452" i="17" s="1"/>
  <c r="AG453" i="17" s="1"/>
  <c r="AG454" i="17" s="1"/>
  <c r="AG455" i="17" s="1"/>
  <c r="AG456" i="17" s="1"/>
  <c r="AG457" i="17" s="1"/>
  <c r="AG458" i="17" s="1"/>
  <c r="AG459" i="17" s="1"/>
  <c r="AG460" i="17" s="1"/>
  <c r="AG461" i="17" s="1"/>
  <c r="AG462" i="17" s="1"/>
  <c r="AG463" i="17" s="1"/>
  <c r="AG464" i="17" s="1"/>
  <c r="AG465" i="17" s="1"/>
  <c r="AG466" i="17" s="1"/>
  <c r="AG467" i="17" s="1"/>
  <c r="AG468" i="17" s="1"/>
  <c r="AG469" i="17" s="1"/>
  <c r="AG470" i="17" s="1"/>
  <c r="AG471" i="17" s="1"/>
  <c r="AG472" i="17" s="1"/>
  <c r="AG473" i="17" s="1"/>
  <c r="AG474" i="17" s="1"/>
  <c r="AG475" i="17" s="1"/>
  <c r="AG476" i="17" s="1"/>
  <c r="AG477" i="17" s="1"/>
  <c r="AG478" i="17" s="1"/>
  <c r="AG479" i="17" s="1"/>
  <c r="AG480" i="17" s="1"/>
  <c r="AG481" i="17" s="1"/>
  <c r="AG482" i="17" s="1"/>
  <c r="AG483" i="17" s="1"/>
  <c r="AG484" i="17" s="1"/>
  <c r="AG485" i="17" s="1"/>
  <c r="AG486" i="17" s="1"/>
  <c r="AG487" i="17" s="1"/>
  <c r="AG488" i="17" s="1"/>
  <c r="AG489" i="17" s="1"/>
  <c r="AG490" i="17" s="1"/>
  <c r="AG491" i="17" s="1"/>
  <c r="AG492" i="17" s="1"/>
  <c r="AG493" i="17" s="1"/>
  <c r="AG494" i="17" s="1"/>
  <c r="AG495" i="17" s="1"/>
  <c r="AG496" i="17" s="1"/>
  <c r="AG497" i="17" s="1"/>
  <c r="AG498" i="17" s="1"/>
  <c r="AG499" i="17" s="1"/>
  <c r="AG500" i="17" s="1"/>
  <c r="AG501" i="17" s="1"/>
  <c r="AG502" i="17" s="1"/>
  <c r="AG503" i="17" s="1"/>
  <c r="AG504" i="17" s="1"/>
  <c r="AG505" i="17" s="1"/>
  <c r="AG506" i="17" s="1"/>
  <c r="AG507" i="17" s="1"/>
  <c r="AG508" i="17" s="1"/>
  <c r="AG509" i="17" s="1"/>
  <c r="AG510" i="17" s="1"/>
  <c r="AG511" i="17" s="1"/>
  <c r="AG512" i="17" s="1"/>
  <c r="AG513" i="17" s="1"/>
  <c r="AG514" i="17" s="1"/>
  <c r="AG515" i="17" s="1"/>
  <c r="AG516" i="17" s="1"/>
  <c r="AG517" i="17" s="1"/>
  <c r="AG518" i="17" s="1"/>
  <c r="AG519" i="17" s="1"/>
  <c r="AG520" i="17" s="1"/>
  <c r="AG521" i="17" s="1"/>
  <c r="AG522" i="17" s="1"/>
  <c r="AG523" i="17" s="1"/>
  <c r="AG524" i="17" s="1"/>
  <c r="AG525" i="17" s="1"/>
  <c r="AG526" i="17" s="1"/>
  <c r="AG527" i="17" s="1"/>
  <c r="AG528" i="17" s="1"/>
  <c r="AG529" i="17" s="1"/>
  <c r="AG530" i="17" s="1"/>
  <c r="AG531" i="17" s="1"/>
  <c r="AG532" i="17" s="1"/>
  <c r="AG533" i="17" s="1"/>
  <c r="AG534" i="17" s="1"/>
  <c r="AG535" i="17" s="1"/>
  <c r="AG536" i="17" s="1"/>
  <c r="AG537" i="17" s="1"/>
  <c r="AG538" i="17" s="1"/>
  <c r="AG539" i="17" s="1"/>
  <c r="AG540" i="17" s="1"/>
  <c r="AG541" i="17" s="1"/>
  <c r="AG542" i="17" s="1"/>
  <c r="AG543" i="17" s="1"/>
  <c r="AG544" i="17" s="1"/>
  <c r="AG545" i="17" s="1"/>
  <c r="AG546" i="17" s="1"/>
  <c r="AG547" i="17" s="1"/>
  <c r="AG548" i="17" s="1"/>
  <c r="AG549" i="17" s="1"/>
  <c r="AG550" i="17" s="1"/>
  <c r="AG551" i="17" s="1"/>
  <c r="AG552" i="17" s="1"/>
  <c r="AG553" i="17" s="1"/>
  <c r="AG554" i="17" s="1"/>
  <c r="AG555" i="17" s="1"/>
  <c r="AG556" i="17" s="1"/>
  <c r="AG557" i="17" s="1"/>
  <c r="AG558" i="17" s="1"/>
  <c r="AG559" i="17" s="1"/>
  <c r="AG560" i="17" s="1"/>
  <c r="AG561" i="17" s="1"/>
  <c r="AG562" i="17" s="1"/>
  <c r="AG563" i="17" s="1"/>
  <c r="AG564" i="17" s="1"/>
  <c r="AG565" i="17" s="1"/>
  <c r="AG566" i="17" s="1"/>
  <c r="AG567" i="17" s="1"/>
  <c r="AG568" i="17" s="1"/>
  <c r="AG569" i="17" s="1"/>
  <c r="AG570" i="17" s="1"/>
  <c r="AG571" i="17" s="1"/>
  <c r="AG572" i="17" s="1"/>
  <c r="AG573" i="17" s="1"/>
  <c r="AG574" i="17" s="1"/>
  <c r="AG575" i="17" s="1"/>
  <c r="AG576" i="17" s="1"/>
  <c r="AG577" i="17" s="1"/>
  <c r="AG578" i="17" s="1"/>
  <c r="AG579" i="17" s="1"/>
  <c r="AG580" i="17" s="1"/>
  <c r="AG581" i="17" s="1"/>
  <c r="AG582" i="17" s="1"/>
  <c r="AG583" i="17" s="1"/>
  <c r="AG584" i="17" s="1"/>
  <c r="AG585" i="17" s="1"/>
  <c r="AG586" i="17" s="1"/>
  <c r="AG587" i="17" s="1"/>
  <c r="AG588" i="17" s="1"/>
  <c r="AG589" i="17" s="1"/>
  <c r="AG590" i="17" s="1"/>
  <c r="AG591" i="17" s="1"/>
  <c r="AG592" i="17" s="1"/>
  <c r="AG593" i="17" s="1"/>
  <c r="AG594" i="17" s="1"/>
  <c r="AG595" i="17" s="1"/>
  <c r="AG596" i="17" s="1"/>
  <c r="AG597" i="17" s="1"/>
  <c r="AG598" i="17" s="1"/>
  <c r="AG599" i="17" s="1"/>
  <c r="AG600" i="17" s="1"/>
  <c r="AG601" i="17" s="1"/>
  <c r="AG602" i="17" s="1"/>
  <c r="AG603" i="17" s="1"/>
  <c r="AG604" i="17" s="1"/>
  <c r="AG605" i="17" s="1"/>
  <c r="AG606" i="17" s="1"/>
  <c r="AG607" i="17" s="1"/>
  <c r="AG608" i="17" s="1"/>
  <c r="AG609" i="17" s="1"/>
  <c r="AG610" i="17" s="1"/>
  <c r="AG611" i="17" s="1"/>
  <c r="AG612" i="17" s="1"/>
  <c r="AG613" i="17" s="1"/>
  <c r="AG614" i="17" s="1"/>
  <c r="AG615" i="17" s="1"/>
  <c r="AG616" i="17" s="1"/>
  <c r="AG617" i="17" s="1"/>
  <c r="AG618" i="17" s="1"/>
  <c r="AG619" i="17" s="1"/>
  <c r="AG620" i="17" s="1"/>
  <c r="AG621" i="17" s="1"/>
  <c r="AG622" i="17" s="1"/>
  <c r="AH13" i="17"/>
  <c r="AH14" i="17" s="1"/>
  <c r="AH15" i="17" s="1"/>
  <c r="AH16" i="17" s="1"/>
  <c r="AH17" i="17" s="1"/>
  <c r="AH18" i="17" s="1"/>
  <c r="AH19" i="17" s="1"/>
  <c r="AH20" i="17" s="1"/>
  <c r="AH21" i="17" s="1"/>
  <c r="AH22" i="17" s="1"/>
  <c r="AH23" i="17" s="1"/>
  <c r="AH24" i="17" s="1"/>
  <c r="AH25" i="17" s="1"/>
  <c r="AH26" i="17" s="1"/>
  <c r="AH27" i="17" s="1"/>
  <c r="AH28" i="17" s="1"/>
  <c r="AH29" i="17" s="1"/>
  <c r="AH30" i="17" s="1"/>
  <c r="AH31" i="17" s="1"/>
  <c r="AH32" i="17" s="1"/>
  <c r="AH33" i="17" s="1"/>
  <c r="AH34" i="17" s="1"/>
  <c r="AH35" i="17" s="1"/>
  <c r="AH36" i="17" s="1"/>
  <c r="AH37" i="17" s="1"/>
  <c r="AH38" i="17" s="1"/>
  <c r="AH39" i="17" s="1"/>
  <c r="AH40" i="17" s="1"/>
  <c r="AH41" i="17" s="1"/>
  <c r="AH42" i="17" s="1"/>
  <c r="AH43" i="17" s="1"/>
  <c r="AH44" i="17" s="1"/>
  <c r="AH45" i="17" s="1"/>
  <c r="AH46" i="17" s="1"/>
  <c r="AH47" i="17" s="1"/>
  <c r="AH48" i="17" s="1"/>
  <c r="AH49" i="17" s="1"/>
  <c r="AH50" i="17" s="1"/>
  <c r="AH51" i="17" s="1"/>
  <c r="AH52" i="17" s="1"/>
  <c r="AH53" i="17" s="1"/>
  <c r="AH54" i="17" s="1"/>
  <c r="AH55" i="17" s="1"/>
  <c r="AH56" i="17" s="1"/>
  <c r="AH57" i="17" s="1"/>
  <c r="AH58" i="17" s="1"/>
  <c r="AH59" i="17" s="1"/>
  <c r="AH60" i="17" s="1"/>
  <c r="AH61" i="17" s="1"/>
  <c r="AH62" i="17" s="1"/>
  <c r="AH63" i="17" s="1"/>
  <c r="AH64" i="17" s="1"/>
  <c r="AH65" i="17" s="1"/>
  <c r="AH66" i="17" s="1"/>
  <c r="AH67" i="17" s="1"/>
  <c r="AH68" i="17" s="1"/>
  <c r="AH69" i="17" s="1"/>
  <c r="AH70" i="17" s="1"/>
  <c r="AH71" i="17" s="1"/>
  <c r="AH72" i="17" s="1"/>
  <c r="AH73" i="17" s="1"/>
  <c r="AH74" i="17" s="1"/>
  <c r="AH75" i="17" s="1"/>
  <c r="AH76" i="17" s="1"/>
  <c r="AH77" i="17" s="1"/>
  <c r="AH78" i="17" s="1"/>
  <c r="AH79" i="17" s="1"/>
  <c r="AH80" i="17" s="1"/>
  <c r="AH81" i="17" s="1"/>
  <c r="AH82" i="17" s="1"/>
  <c r="AH83" i="17" s="1"/>
  <c r="AH84" i="17" s="1"/>
  <c r="AH85" i="17" s="1"/>
  <c r="AH86" i="17" s="1"/>
  <c r="AH87" i="17" s="1"/>
  <c r="AH88" i="17" s="1"/>
  <c r="AH89" i="17" s="1"/>
  <c r="AH90" i="17" s="1"/>
  <c r="AH91" i="17" s="1"/>
  <c r="AH92" i="17" s="1"/>
  <c r="AH93" i="17" s="1"/>
  <c r="AH94" i="17" s="1"/>
  <c r="AH95" i="17" s="1"/>
  <c r="AH96" i="17" s="1"/>
  <c r="AH97" i="17" s="1"/>
  <c r="AH98" i="17" s="1"/>
  <c r="AH99" i="17" s="1"/>
  <c r="AH100" i="17" s="1"/>
  <c r="AH101" i="17" s="1"/>
  <c r="AH102" i="17" s="1"/>
  <c r="AH103" i="17" s="1"/>
  <c r="AH104" i="17" s="1"/>
  <c r="AH105" i="17" s="1"/>
  <c r="AH106" i="17" s="1"/>
  <c r="AH107" i="17" s="1"/>
  <c r="AH108" i="17" s="1"/>
  <c r="AH109" i="17" s="1"/>
  <c r="AH110" i="17" s="1"/>
  <c r="AH111" i="17" s="1"/>
  <c r="AH112" i="17" s="1"/>
  <c r="AH113" i="17" s="1"/>
  <c r="AH114" i="17" s="1"/>
  <c r="AH115" i="17" s="1"/>
  <c r="AH116" i="17" s="1"/>
  <c r="AH117" i="17" s="1"/>
  <c r="AH118" i="17" s="1"/>
  <c r="AH119" i="17" s="1"/>
  <c r="AH120" i="17" s="1"/>
  <c r="AH121" i="17" s="1"/>
  <c r="AH122" i="17" s="1"/>
  <c r="AH123" i="17" s="1"/>
  <c r="AH124" i="17" s="1"/>
  <c r="AH125" i="17" s="1"/>
  <c r="AH126" i="17" s="1"/>
  <c r="AH127" i="17" s="1"/>
  <c r="AH128" i="17" s="1"/>
  <c r="AH129" i="17" s="1"/>
  <c r="AH130" i="17" s="1"/>
  <c r="AH131" i="17" s="1"/>
  <c r="AH132" i="17" s="1"/>
  <c r="AH133" i="17" s="1"/>
  <c r="AH134" i="17" s="1"/>
  <c r="AH135" i="17" s="1"/>
  <c r="AH136" i="17" s="1"/>
  <c r="AH137" i="17" s="1"/>
  <c r="AH138" i="17" s="1"/>
  <c r="AH139" i="17" s="1"/>
  <c r="AH140" i="17" s="1"/>
  <c r="AH141" i="17" s="1"/>
  <c r="AH142" i="17" s="1"/>
  <c r="AH143" i="17" s="1"/>
  <c r="AH144" i="17" s="1"/>
  <c r="AH145" i="17" s="1"/>
  <c r="AH146" i="17" s="1"/>
  <c r="AH147" i="17" s="1"/>
  <c r="AH148" i="17" s="1"/>
  <c r="AH149" i="17" s="1"/>
  <c r="AH150" i="17" s="1"/>
  <c r="AH151" i="17" s="1"/>
  <c r="AH152" i="17" s="1"/>
  <c r="AH153" i="17" s="1"/>
  <c r="AH154" i="17" s="1"/>
  <c r="AH155" i="17" s="1"/>
  <c r="AH156" i="17" s="1"/>
  <c r="AH157" i="17" s="1"/>
  <c r="AH158" i="17" s="1"/>
  <c r="AH159" i="17" s="1"/>
  <c r="AH160" i="17" s="1"/>
  <c r="AH161" i="17" s="1"/>
  <c r="AH162" i="17" s="1"/>
  <c r="AH163" i="17" s="1"/>
  <c r="AH164" i="17" s="1"/>
  <c r="AH165" i="17" s="1"/>
  <c r="AH166" i="17" s="1"/>
  <c r="AH167" i="17" s="1"/>
  <c r="AH168" i="17" s="1"/>
  <c r="AH169" i="17" s="1"/>
  <c r="AH170" i="17" s="1"/>
  <c r="AH171" i="17" s="1"/>
  <c r="AH172" i="17" s="1"/>
  <c r="AH173" i="17" s="1"/>
  <c r="AH174" i="17" s="1"/>
  <c r="AH175" i="17" s="1"/>
  <c r="AH176" i="17" s="1"/>
  <c r="AH177" i="17" s="1"/>
  <c r="AH178" i="17" s="1"/>
  <c r="AH179" i="17" s="1"/>
  <c r="AH180" i="17" s="1"/>
  <c r="AH181" i="17" s="1"/>
  <c r="AH182" i="17" s="1"/>
  <c r="AH183" i="17" s="1"/>
  <c r="AH184" i="17" s="1"/>
  <c r="AH185" i="17" s="1"/>
  <c r="AH186" i="17" s="1"/>
  <c r="AH187" i="17" s="1"/>
  <c r="AH188" i="17" s="1"/>
  <c r="AH189" i="17" s="1"/>
  <c r="AH190" i="17" s="1"/>
  <c r="AH191" i="17" s="1"/>
  <c r="AH192" i="17" s="1"/>
  <c r="AH193" i="17" s="1"/>
  <c r="AH194" i="17" s="1"/>
  <c r="AH195" i="17" s="1"/>
  <c r="AH196" i="17" s="1"/>
  <c r="AH197" i="17" s="1"/>
  <c r="AH198" i="17" s="1"/>
  <c r="AH199" i="17" s="1"/>
  <c r="AH200" i="17" s="1"/>
  <c r="AH201" i="17" s="1"/>
  <c r="AH202" i="17" s="1"/>
  <c r="AH203" i="17" s="1"/>
  <c r="AH204" i="17" s="1"/>
  <c r="AH205" i="17" s="1"/>
  <c r="AH206" i="17" s="1"/>
  <c r="AH207" i="17" s="1"/>
  <c r="AH208" i="17" s="1"/>
  <c r="AH209" i="17" s="1"/>
  <c r="AH210" i="17" s="1"/>
  <c r="AH211" i="17" s="1"/>
  <c r="AH212" i="17" s="1"/>
  <c r="AH213" i="17" s="1"/>
  <c r="AH214" i="17" s="1"/>
  <c r="AH215" i="17" s="1"/>
  <c r="AH216" i="17" s="1"/>
  <c r="AH217" i="17" s="1"/>
  <c r="AH218" i="17" s="1"/>
  <c r="AH219" i="17" s="1"/>
  <c r="AH220" i="17" s="1"/>
  <c r="AH221" i="17" s="1"/>
  <c r="AH222" i="17" s="1"/>
  <c r="AH223" i="17" s="1"/>
  <c r="AH224" i="17" s="1"/>
  <c r="AH225" i="17" s="1"/>
  <c r="AH226" i="17" s="1"/>
  <c r="AH227" i="17" s="1"/>
  <c r="AH228" i="17" s="1"/>
  <c r="AH229" i="17" s="1"/>
  <c r="AH230" i="17" s="1"/>
  <c r="AH231" i="17" s="1"/>
  <c r="AH232" i="17" s="1"/>
  <c r="AH233" i="17" s="1"/>
  <c r="AH234" i="17" s="1"/>
  <c r="AH235" i="17" s="1"/>
  <c r="AH236" i="17" s="1"/>
  <c r="AH237" i="17" s="1"/>
  <c r="AH238" i="17" s="1"/>
  <c r="AH239" i="17" s="1"/>
  <c r="AH240" i="17" s="1"/>
  <c r="AH241" i="17" s="1"/>
  <c r="AH242" i="17" s="1"/>
  <c r="AH243" i="17" s="1"/>
  <c r="AH244" i="17" s="1"/>
  <c r="AH245" i="17" s="1"/>
  <c r="AH246" i="17" s="1"/>
  <c r="AH247" i="17" s="1"/>
  <c r="AH248" i="17" s="1"/>
  <c r="AH249" i="17" s="1"/>
  <c r="AH250" i="17" s="1"/>
  <c r="AH251" i="17" s="1"/>
  <c r="AH252" i="17" s="1"/>
  <c r="AH253" i="17" s="1"/>
  <c r="AH254" i="17" s="1"/>
  <c r="AH255" i="17" s="1"/>
  <c r="AH256" i="17" s="1"/>
  <c r="AH257" i="17" s="1"/>
  <c r="AH258" i="17" s="1"/>
  <c r="AH259" i="17" s="1"/>
  <c r="AH260" i="17" s="1"/>
  <c r="AH261" i="17" s="1"/>
  <c r="AH262" i="17" s="1"/>
  <c r="AH263" i="17" s="1"/>
  <c r="AH264" i="17" s="1"/>
  <c r="AH265" i="17" s="1"/>
  <c r="AH266" i="17" s="1"/>
  <c r="AH267" i="17" s="1"/>
  <c r="AH268" i="17" s="1"/>
  <c r="AH269" i="17" s="1"/>
  <c r="AH270" i="17" s="1"/>
  <c r="AH271" i="17" s="1"/>
  <c r="AH272" i="17" s="1"/>
  <c r="AH273" i="17" s="1"/>
  <c r="AH274" i="17" s="1"/>
  <c r="AH275" i="17" s="1"/>
  <c r="AH276" i="17" s="1"/>
  <c r="AH277" i="17" s="1"/>
  <c r="AH278" i="17" s="1"/>
  <c r="AH279" i="17" s="1"/>
  <c r="AH280" i="17" s="1"/>
  <c r="AH281" i="17" s="1"/>
  <c r="AH282" i="17" s="1"/>
  <c r="AH283" i="17" s="1"/>
  <c r="AH284" i="17" s="1"/>
  <c r="AH285" i="17" s="1"/>
  <c r="AH286" i="17" s="1"/>
  <c r="AH287" i="17" s="1"/>
  <c r="AH288" i="17" s="1"/>
  <c r="AH289" i="17" s="1"/>
  <c r="AH290" i="17" s="1"/>
  <c r="AH291" i="17" s="1"/>
  <c r="AH292" i="17" s="1"/>
  <c r="AH293" i="17" s="1"/>
  <c r="AH294" i="17" s="1"/>
  <c r="AH295" i="17" s="1"/>
  <c r="AH296" i="17" s="1"/>
  <c r="AH297" i="17" s="1"/>
  <c r="AH298" i="17" s="1"/>
  <c r="AH299" i="17" s="1"/>
  <c r="AH300" i="17" s="1"/>
  <c r="AH301" i="17" s="1"/>
  <c r="AH302" i="17" s="1"/>
  <c r="AH303" i="17" s="1"/>
  <c r="AH304" i="17" s="1"/>
  <c r="AH305" i="17" s="1"/>
  <c r="AH306" i="17" s="1"/>
  <c r="AH307" i="17" s="1"/>
  <c r="AH308" i="17" s="1"/>
  <c r="AH309" i="17" s="1"/>
  <c r="AH310" i="17" s="1"/>
  <c r="AH311" i="17" s="1"/>
  <c r="AH312" i="17" s="1"/>
  <c r="AH313" i="17" s="1"/>
  <c r="AH314" i="17" s="1"/>
  <c r="AH315" i="17" s="1"/>
  <c r="AH316" i="17" s="1"/>
  <c r="AH317" i="17" s="1"/>
  <c r="AH318" i="17" s="1"/>
  <c r="AH319" i="17" s="1"/>
  <c r="AH320" i="17" s="1"/>
  <c r="AH321" i="17" s="1"/>
  <c r="AH322" i="17" s="1"/>
  <c r="AH323" i="17" s="1"/>
  <c r="AH324" i="17" s="1"/>
  <c r="AH325" i="17" s="1"/>
  <c r="AH326" i="17" s="1"/>
  <c r="AH327" i="17" s="1"/>
  <c r="AH328" i="17" s="1"/>
  <c r="AH329" i="17" s="1"/>
  <c r="AH330" i="17" s="1"/>
  <c r="AH331" i="17" s="1"/>
  <c r="AH332" i="17" s="1"/>
  <c r="AH333" i="17" s="1"/>
  <c r="AH334" i="17" s="1"/>
  <c r="AH335" i="17" s="1"/>
  <c r="AH336" i="17" s="1"/>
  <c r="AH337" i="17" s="1"/>
  <c r="AH338" i="17" s="1"/>
  <c r="AH339" i="17" s="1"/>
  <c r="AH340" i="17" s="1"/>
  <c r="AH341" i="17" s="1"/>
  <c r="AH342" i="17" s="1"/>
  <c r="AH343" i="17" s="1"/>
  <c r="AH344" i="17" s="1"/>
  <c r="AH345" i="17" s="1"/>
  <c r="AH346" i="17" s="1"/>
  <c r="AH347" i="17" s="1"/>
  <c r="AH348" i="17" s="1"/>
  <c r="AH349" i="17" s="1"/>
  <c r="AH350" i="17" s="1"/>
  <c r="AH351" i="17" s="1"/>
  <c r="AH352" i="17" s="1"/>
  <c r="AH353" i="17" s="1"/>
  <c r="AH354" i="17" s="1"/>
  <c r="AH355" i="17" s="1"/>
  <c r="AH356" i="17" s="1"/>
  <c r="AH357" i="17" s="1"/>
  <c r="AH358" i="17" s="1"/>
  <c r="AH359" i="17" s="1"/>
  <c r="AH360" i="17" s="1"/>
  <c r="AH361" i="17" s="1"/>
  <c r="AH362" i="17" s="1"/>
  <c r="AH363" i="17" s="1"/>
  <c r="AH364" i="17" s="1"/>
  <c r="AH365" i="17" s="1"/>
  <c r="AH366" i="17" s="1"/>
  <c r="AH367" i="17" s="1"/>
  <c r="AH368" i="17" s="1"/>
  <c r="AH369" i="17" s="1"/>
  <c r="AH370" i="17" s="1"/>
  <c r="AH371" i="17" s="1"/>
  <c r="AH372" i="17" s="1"/>
  <c r="AH373" i="17" s="1"/>
  <c r="AH374" i="17" s="1"/>
  <c r="AH375" i="17" s="1"/>
  <c r="AH376" i="17" s="1"/>
  <c r="AH377" i="17" s="1"/>
  <c r="AH378" i="17" s="1"/>
  <c r="AH379" i="17" s="1"/>
  <c r="AH380" i="17" s="1"/>
  <c r="AH381" i="17" s="1"/>
  <c r="AH382" i="17" s="1"/>
  <c r="AH383" i="17" s="1"/>
  <c r="AH384" i="17" s="1"/>
  <c r="AH385" i="17" s="1"/>
  <c r="AH386" i="17" s="1"/>
  <c r="AH387" i="17" s="1"/>
  <c r="AH388" i="17" s="1"/>
  <c r="AH389" i="17" s="1"/>
  <c r="AH390" i="17" s="1"/>
  <c r="AH391" i="17" s="1"/>
  <c r="AH392" i="17" s="1"/>
  <c r="AH393" i="17" s="1"/>
  <c r="AH394" i="17" s="1"/>
  <c r="AH395" i="17" s="1"/>
  <c r="AH396" i="17" s="1"/>
  <c r="AH397" i="17" s="1"/>
  <c r="AH398" i="17" s="1"/>
  <c r="AH399" i="17" s="1"/>
  <c r="AH400" i="17" s="1"/>
  <c r="AH401" i="17" s="1"/>
  <c r="AH402" i="17" s="1"/>
  <c r="AH403" i="17" s="1"/>
  <c r="AH404" i="17" s="1"/>
  <c r="AH405" i="17" s="1"/>
  <c r="AH406" i="17" s="1"/>
  <c r="AH407" i="17" s="1"/>
  <c r="AH408" i="17" s="1"/>
  <c r="AH409" i="17" s="1"/>
  <c r="AH410" i="17" s="1"/>
  <c r="AH411" i="17" s="1"/>
  <c r="AH412" i="17" s="1"/>
  <c r="AH413" i="17" s="1"/>
  <c r="AH414" i="17" s="1"/>
  <c r="AH415" i="17" s="1"/>
  <c r="AH416" i="17" s="1"/>
  <c r="AH417" i="17" s="1"/>
  <c r="AH418" i="17" s="1"/>
  <c r="AH419" i="17" s="1"/>
  <c r="AH420" i="17" s="1"/>
  <c r="AH421" i="17" s="1"/>
  <c r="AH422" i="17" s="1"/>
  <c r="AH423" i="17" s="1"/>
  <c r="AH424" i="17" s="1"/>
  <c r="AH425" i="17" s="1"/>
  <c r="AH426" i="17" s="1"/>
  <c r="AH427" i="17" s="1"/>
  <c r="AH428" i="17" s="1"/>
  <c r="AH429" i="17" s="1"/>
  <c r="AH430" i="17" s="1"/>
  <c r="AH431" i="17" s="1"/>
  <c r="AH432" i="17" s="1"/>
  <c r="AH433" i="17" s="1"/>
  <c r="AH434" i="17" s="1"/>
  <c r="AH435" i="17" s="1"/>
  <c r="AH436" i="17" s="1"/>
  <c r="AH437" i="17" s="1"/>
  <c r="AH438" i="17" s="1"/>
  <c r="AH439" i="17" s="1"/>
  <c r="AH440" i="17" s="1"/>
  <c r="AH441" i="17" s="1"/>
  <c r="AH442" i="17" s="1"/>
  <c r="AH443" i="17" s="1"/>
  <c r="AH444" i="17" s="1"/>
  <c r="AH445" i="17" s="1"/>
  <c r="AH446" i="17" s="1"/>
  <c r="AH447" i="17" s="1"/>
  <c r="AH448" i="17" s="1"/>
  <c r="AH449" i="17" s="1"/>
  <c r="AH450" i="17" s="1"/>
  <c r="AH451" i="17" s="1"/>
  <c r="AH452" i="17" s="1"/>
  <c r="AH453" i="17" s="1"/>
  <c r="AH454" i="17" s="1"/>
  <c r="AH455" i="17" s="1"/>
  <c r="AH456" i="17" s="1"/>
  <c r="AH457" i="17" s="1"/>
  <c r="AH458" i="17" s="1"/>
  <c r="AH459" i="17" s="1"/>
  <c r="AH460" i="17" s="1"/>
  <c r="AH461" i="17" s="1"/>
  <c r="AH462" i="17" s="1"/>
  <c r="AH463" i="17" s="1"/>
  <c r="AH464" i="17" s="1"/>
  <c r="AH465" i="17" s="1"/>
  <c r="AH466" i="17" s="1"/>
  <c r="AH467" i="17" s="1"/>
  <c r="AH468" i="17" s="1"/>
  <c r="AH469" i="17" s="1"/>
  <c r="AH470" i="17" s="1"/>
  <c r="AH471" i="17" s="1"/>
  <c r="AH472" i="17" s="1"/>
  <c r="AH473" i="17" s="1"/>
  <c r="AH474" i="17" s="1"/>
  <c r="AH475" i="17" s="1"/>
  <c r="AH476" i="17" s="1"/>
  <c r="AH477" i="17" s="1"/>
  <c r="AH478" i="17" s="1"/>
  <c r="AH479" i="17" s="1"/>
  <c r="AH480" i="17" s="1"/>
  <c r="AH481" i="17" s="1"/>
  <c r="AH482" i="17" s="1"/>
  <c r="AH483" i="17" s="1"/>
  <c r="AH484" i="17" s="1"/>
  <c r="AH485" i="17" s="1"/>
  <c r="AH486" i="17" s="1"/>
  <c r="AH487" i="17" s="1"/>
  <c r="AH488" i="17" s="1"/>
  <c r="AH489" i="17" s="1"/>
  <c r="AH490" i="17" s="1"/>
  <c r="AH491" i="17" s="1"/>
  <c r="AH492" i="17" s="1"/>
  <c r="AH493" i="17" s="1"/>
  <c r="AH494" i="17" s="1"/>
  <c r="AH495" i="17" s="1"/>
  <c r="AH496" i="17" s="1"/>
  <c r="AH497" i="17" s="1"/>
  <c r="AH498" i="17" s="1"/>
  <c r="AH499" i="17" s="1"/>
  <c r="AH500" i="17" s="1"/>
  <c r="AH501" i="17" s="1"/>
  <c r="AH502" i="17" s="1"/>
  <c r="AH503" i="17" s="1"/>
  <c r="AH504" i="17" s="1"/>
  <c r="AH505" i="17" s="1"/>
  <c r="AH506" i="17" s="1"/>
  <c r="AH507" i="17" s="1"/>
  <c r="AH508" i="17" s="1"/>
  <c r="AH509" i="17" s="1"/>
  <c r="AH510" i="17" s="1"/>
  <c r="AH511" i="17" s="1"/>
  <c r="AH512" i="17" s="1"/>
  <c r="AH513" i="17" s="1"/>
  <c r="AH514" i="17" s="1"/>
  <c r="AH515" i="17" s="1"/>
  <c r="AH516" i="17" s="1"/>
  <c r="AH517" i="17" s="1"/>
  <c r="AH518" i="17" s="1"/>
  <c r="AH519" i="17" s="1"/>
  <c r="AH520" i="17" s="1"/>
  <c r="AH521" i="17" s="1"/>
  <c r="AH522" i="17" s="1"/>
  <c r="AH523" i="17" s="1"/>
  <c r="AH524" i="17" s="1"/>
  <c r="AH525" i="17" s="1"/>
  <c r="AH526" i="17" s="1"/>
  <c r="AH527" i="17" s="1"/>
  <c r="AH528" i="17" s="1"/>
  <c r="AH529" i="17" s="1"/>
  <c r="AH530" i="17" s="1"/>
  <c r="AH531" i="17" s="1"/>
  <c r="AH532" i="17" s="1"/>
  <c r="AH533" i="17" s="1"/>
  <c r="AH534" i="17" s="1"/>
  <c r="AH535" i="17" s="1"/>
  <c r="AH536" i="17" s="1"/>
  <c r="AH537" i="17" s="1"/>
  <c r="AH538" i="17" s="1"/>
  <c r="AH539" i="17" s="1"/>
  <c r="AH540" i="17" s="1"/>
  <c r="AH541" i="17" s="1"/>
  <c r="AH542" i="17" s="1"/>
  <c r="AH543" i="17" s="1"/>
  <c r="AH544" i="17" s="1"/>
  <c r="AH545" i="17" s="1"/>
  <c r="AH546" i="17" s="1"/>
  <c r="AH547" i="17" s="1"/>
  <c r="AH548" i="17" s="1"/>
  <c r="AH549" i="17" s="1"/>
  <c r="AH550" i="17" s="1"/>
  <c r="AH551" i="17" s="1"/>
  <c r="AH552" i="17" s="1"/>
  <c r="AH553" i="17" s="1"/>
  <c r="AH554" i="17" s="1"/>
  <c r="AH555" i="17" s="1"/>
  <c r="AH556" i="17" s="1"/>
  <c r="AH557" i="17" s="1"/>
  <c r="AH558" i="17" s="1"/>
  <c r="AH559" i="17" s="1"/>
  <c r="AH560" i="17" s="1"/>
  <c r="AH561" i="17" s="1"/>
  <c r="AH562" i="17" s="1"/>
  <c r="AH563" i="17" s="1"/>
  <c r="AH564" i="17" s="1"/>
  <c r="AH565" i="17" s="1"/>
  <c r="AH566" i="17" s="1"/>
  <c r="AH567" i="17" s="1"/>
  <c r="AH568" i="17" s="1"/>
  <c r="AH569" i="17" s="1"/>
  <c r="AH570" i="17" s="1"/>
  <c r="AH571" i="17" s="1"/>
  <c r="AH572" i="17" s="1"/>
  <c r="AH573" i="17" s="1"/>
  <c r="AH574" i="17" s="1"/>
  <c r="AH575" i="17" s="1"/>
  <c r="AH576" i="17" s="1"/>
  <c r="AH577" i="17" s="1"/>
  <c r="AH578" i="17" s="1"/>
  <c r="AH579" i="17" s="1"/>
  <c r="AH580" i="17" s="1"/>
  <c r="AH581" i="17" s="1"/>
  <c r="AH582" i="17" s="1"/>
  <c r="AH583" i="17" s="1"/>
  <c r="AH584" i="17" s="1"/>
  <c r="AH585" i="17" s="1"/>
  <c r="AH586" i="17" s="1"/>
  <c r="AH587" i="17" s="1"/>
  <c r="AH588" i="17" s="1"/>
  <c r="AH589" i="17" s="1"/>
  <c r="AH590" i="17" s="1"/>
  <c r="AH591" i="17" s="1"/>
  <c r="AH592" i="17" s="1"/>
  <c r="AH593" i="17" s="1"/>
  <c r="AH594" i="17" s="1"/>
  <c r="AH595" i="17" s="1"/>
  <c r="AH596" i="17" s="1"/>
  <c r="AH597" i="17" s="1"/>
  <c r="AH598" i="17" s="1"/>
  <c r="AH599" i="17" s="1"/>
  <c r="AH600" i="17" s="1"/>
  <c r="AH601" i="17" s="1"/>
  <c r="AH602" i="17" s="1"/>
  <c r="AH603" i="17" s="1"/>
  <c r="AH604" i="17" s="1"/>
  <c r="AH605" i="17" s="1"/>
  <c r="AH606" i="17" s="1"/>
  <c r="AH607" i="17" s="1"/>
  <c r="AH608" i="17" s="1"/>
  <c r="AH609" i="17" s="1"/>
  <c r="AH610" i="17" s="1"/>
  <c r="AH611" i="17" s="1"/>
  <c r="AH612" i="17" s="1"/>
  <c r="AH613" i="17" s="1"/>
  <c r="AH614" i="17" s="1"/>
  <c r="AH615" i="17" s="1"/>
  <c r="AH616" i="17" s="1"/>
  <c r="AH617" i="17" s="1"/>
  <c r="AH618" i="17" s="1"/>
  <c r="AH619" i="17" s="1"/>
  <c r="AH620" i="17" s="1"/>
  <c r="AH621" i="17" s="1"/>
  <c r="AH622" i="17" s="1"/>
  <c r="AI13" i="17"/>
  <c r="AI14" i="17" s="1"/>
  <c r="AI15" i="17" s="1"/>
  <c r="AI16" i="17" s="1"/>
  <c r="AI17" i="17" s="1"/>
  <c r="AI18" i="17" s="1"/>
  <c r="AI19" i="17" s="1"/>
  <c r="AI20" i="17" s="1"/>
  <c r="AI21" i="17" s="1"/>
  <c r="AI22" i="17" s="1"/>
  <c r="AI23" i="17" s="1"/>
  <c r="AI24" i="17" s="1"/>
  <c r="AI25" i="17" s="1"/>
  <c r="AI26" i="17" s="1"/>
  <c r="AI27" i="17" s="1"/>
  <c r="AI28" i="17" s="1"/>
  <c r="AI29" i="17" s="1"/>
  <c r="AI30" i="17" s="1"/>
  <c r="AI31" i="17" s="1"/>
  <c r="AI32" i="17" s="1"/>
  <c r="AI33" i="17" s="1"/>
  <c r="AI34" i="17" s="1"/>
  <c r="AI35" i="17" s="1"/>
  <c r="AI36" i="17" s="1"/>
  <c r="AI37" i="17" s="1"/>
  <c r="AI38" i="17" s="1"/>
  <c r="AI39" i="17" s="1"/>
  <c r="AI40" i="17" s="1"/>
  <c r="AI41" i="17" s="1"/>
  <c r="AI42" i="17" s="1"/>
  <c r="AI43" i="17" s="1"/>
  <c r="AI44" i="17" s="1"/>
  <c r="AI45" i="17" s="1"/>
  <c r="AI46" i="17" s="1"/>
  <c r="AI47" i="17" s="1"/>
  <c r="AI48" i="17" s="1"/>
  <c r="AI49" i="17" s="1"/>
  <c r="AI50" i="17" s="1"/>
  <c r="AI51" i="17" s="1"/>
  <c r="AI52" i="17" s="1"/>
  <c r="AI53" i="17" s="1"/>
  <c r="AI54" i="17" s="1"/>
  <c r="AI55" i="17" s="1"/>
  <c r="AI56" i="17" s="1"/>
  <c r="AI57" i="17" s="1"/>
  <c r="AI58" i="17" s="1"/>
  <c r="AI59" i="17" s="1"/>
  <c r="AI60" i="17" s="1"/>
  <c r="AI61" i="17" s="1"/>
  <c r="AI62" i="17" s="1"/>
  <c r="AI63" i="17" s="1"/>
  <c r="AI64" i="17" s="1"/>
  <c r="AI65" i="17" s="1"/>
  <c r="AI66" i="17" s="1"/>
  <c r="AI67" i="17" s="1"/>
  <c r="AI68" i="17" s="1"/>
  <c r="AI69" i="17" s="1"/>
  <c r="AI70" i="17" s="1"/>
  <c r="AI71" i="17" s="1"/>
  <c r="AI72" i="17" s="1"/>
  <c r="AI73" i="17" s="1"/>
  <c r="AI74" i="17" s="1"/>
  <c r="AI75" i="17" s="1"/>
  <c r="AI76" i="17" s="1"/>
  <c r="AI77" i="17" s="1"/>
  <c r="AI78" i="17" s="1"/>
  <c r="AI79" i="17" s="1"/>
  <c r="AI80" i="17" s="1"/>
  <c r="AI81" i="17" s="1"/>
  <c r="AI82" i="17" s="1"/>
  <c r="AI83" i="17" s="1"/>
  <c r="AI84" i="17" s="1"/>
  <c r="AI85" i="17" s="1"/>
  <c r="AI86" i="17" s="1"/>
  <c r="AI87" i="17" s="1"/>
  <c r="AI88" i="17" s="1"/>
  <c r="AI89" i="17" s="1"/>
  <c r="AI90" i="17" s="1"/>
  <c r="AI91" i="17" s="1"/>
  <c r="AI92" i="17" s="1"/>
  <c r="AI93" i="17" s="1"/>
  <c r="AI94" i="17" s="1"/>
  <c r="AI95" i="17" s="1"/>
  <c r="AI96" i="17" s="1"/>
  <c r="AI97" i="17" s="1"/>
  <c r="AI98" i="17" s="1"/>
  <c r="AI99" i="17" s="1"/>
  <c r="AI100" i="17" s="1"/>
  <c r="AI101" i="17" s="1"/>
  <c r="AI102" i="17" s="1"/>
  <c r="AI103" i="17" s="1"/>
  <c r="AI104" i="17" s="1"/>
  <c r="AI105" i="17" s="1"/>
  <c r="AI106" i="17" s="1"/>
  <c r="AI107" i="17" s="1"/>
  <c r="AI108" i="17" s="1"/>
  <c r="AI109" i="17" s="1"/>
  <c r="AI110" i="17" s="1"/>
  <c r="AI111" i="17" s="1"/>
  <c r="AI112" i="17" s="1"/>
  <c r="AI113" i="17" s="1"/>
  <c r="AI114" i="17" s="1"/>
  <c r="AI115" i="17" s="1"/>
  <c r="AI116" i="17" s="1"/>
  <c r="AI117" i="17" s="1"/>
  <c r="AI118" i="17" s="1"/>
  <c r="AI119" i="17" s="1"/>
  <c r="AI120" i="17" s="1"/>
  <c r="AI121" i="17" s="1"/>
  <c r="AI122" i="17" s="1"/>
  <c r="AI123" i="17" s="1"/>
  <c r="AI124" i="17" s="1"/>
  <c r="AI125" i="17" s="1"/>
  <c r="AI126" i="17" s="1"/>
  <c r="AI127" i="17" s="1"/>
  <c r="AI128" i="17" s="1"/>
  <c r="AI129" i="17" s="1"/>
  <c r="AI130" i="17" s="1"/>
  <c r="AI131" i="17" s="1"/>
  <c r="AI132" i="17" s="1"/>
  <c r="AI133" i="17" s="1"/>
  <c r="AI134" i="17" s="1"/>
  <c r="AI135" i="17" s="1"/>
  <c r="AI136" i="17" s="1"/>
  <c r="AI137" i="17" s="1"/>
  <c r="AI138" i="17" s="1"/>
  <c r="AI139" i="17" s="1"/>
  <c r="AI140" i="17" s="1"/>
  <c r="AI141" i="17" s="1"/>
  <c r="AI142" i="17" s="1"/>
  <c r="AI143" i="17" s="1"/>
  <c r="AI144" i="17" s="1"/>
  <c r="AI145" i="17" s="1"/>
  <c r="AI146" i="17" s="1"/>
  <c r="AI147" i="17" s="1"/>
  <c r="AI148" i="17" s="1"/>
  <c r="AI149" i="17" s="1"/>
  <c r="AI150" i="17" s="1"/>
  <c r="AI151" i="17" s="1"/>
  <c r="AI152" i="17" s="1"/>
  <c r="AI153" i="17" s="1"/>
  <c r="AI154" i="17" s="1"/>
  <c r="AI155" i="17" s="1"/>
  <c r="AI156" i="17" s="1"/>
  <c r="AI157" i="17" s="1"/>
  <c r="AI158" i="17" s="1"/>
  <c r="AI159" i="17" s="1"/>
  <c r="AI160" i="17" s="1"/>
  <c r="AI161" i="17" s="1"/>
  <c r="AI162" i="17" s="1"/>
  <c r="AI163" i="17" s="1"/>
  <c r="AI164" i="17" s="1"/>
  <c r="AI165" i="17" s="1"/>
  <c r="AI166" i="17" s="1"/>
  <c r="AI167" i="17" s="1"/>
  <c r="AI168" i="17" s="1"/>
  <c r="AI169" i="17" s="1"/>
  <c r="AI170" i="17" s="1"/>
  <c r="AI171" i="17" s="1"/>
  <c r="AI172" i="17" s="1"/>
  <c r="AI173" i="17" s="1"/>
  <c r="AI174" i="17" s="1"/>
  <c r="AI175" i="17" s="1"/>
  <c r="AI176" i="17" s="1"/>
  <c r="AI177" i="17" s="1"/>
  <c r="AI178" i="17" s="1"/>
  <c r="AI179" i="17" s="1"/>
  <c r="AI180" i="17" s="1"/>
  <c r="AI181" i="17" s="1"/>
  <c r="AI182" i="17" s="1"/>
  <c r="AI183" i="17" s="1"/>
  <c r="AI184" i="17" s="1"/>
  <c r="AI185" i="17" s="1"/>
  <c r="AI186" i="17" s="1"/>
  <c r="AI187" i="17" s="1"/>
  <c r="AI188" i="17" s="1"/>
  <c r="AI189" i="17" s="1"/>
  <c r="AI190" i="17" s="1"/>
  <c r="AI191" i="17" s="1"/>
  <c r="AI192" i="17" s="1"/>
  <c r="AI193" i="17" s="1"/>
  <c r="AI194" i="17" s="1"/>
  <c r="AI195" i="17" s="1"/>
  <c r="AI196" i="17" s="1"/>
  <c r="AI197" i="17" s="1"/>
  <c r="AI198" i="17" s="1"/>
  <c r="AI199" i="17" s="1"/>
  <c r="AI200" i="17" s="1"/>
  <c r="AI201" i="17" s="1"/>
  <c r="AI202" i="17" s="1"/>
  <c r="AI203" i="17" s="1"/>
  <c r="AI204" i="17" s="1"/>
  <c r="AI205" i="17" s="1"/>
  <c r="AI206" i="17" s="1"/>
  <c r="AI207" i="17" s="1"/>
  <c r="AI208" i="17" s="1"/>
  <c r="AI209" i="17" s="1"/>
  <c r="AI210" i="17" s="1"/>
  <c r="AI211" i="17" s="1"/>
  <c r="AI212" i="17" s="1"/>
  <c r="AI213" i="17" s="1"/>
  <c r="AI214" i="17" s="1"/>
  <c r="AI215" i="17" s="1"/>
  <c r="AI216" i="17" s="1"/>
  <c r="AI217" i="17" s="1"/>
  <c r="AI218" i="17" s="1"/>
  <c r="AI219" i="17" s="1"/>
  <c r="AI220" i="17" s="1"/>
  <c r="AI221" i="17" s="1"/>
  <c r="AI222" i="17" s="1"/>
  <c r="AI223" i="17" s="1"/>
  <c r="AI224" i="17" s="1"/>
  <c r="AI225" i="17" s="1"/>
  <c r="AI226" i="17" s="1"/>
  <c r="AI227" i="17" s="1"/>
  <c r="AI228" i="17" s="1"/>
  <c r="AI229" i="17" s="1"/>
  <c r="AI230" i="17" s="1"/>
  <c r="AI231" i="17" s="1"/>
  <c r="AI232" i="17" s="1"/>
  <c r="AI233" i="17" s="1"/>
  <c r="AI234" i="17" s="1"/>
  <c r="AI235" i="17" s="1"/>
  <c r="AI236" i="17" s="1"/>
  <c r="AI237" i="17" s="1"/>
  <c r="AI238" i="17" s="1"/>
  <c r="AI239" i="17" s="1"/>
  <c r="AI240" i="17" s="1"/>
  <c r="AI241" i="17" s="1"/>
  <c r="AI242" i="17" s="1"/>
  <c r="AI243" i="17" s="1"/>
  <c r="AI244" i="17" s="1"/>
  <c r="AI245" i="17" s="1"/>
  <c r="AI246" i="17" s="1"/>
  <c r="AI247" i="17" s="1"/>
  <c r="AI248" i="17" s="1"/>
  <c r="AI249" i="17" s="1"/>
  <c r="AI250" i="17" s="1"/>
  <c r="AI251" i="17" s="1"/>
  <c r="AI252" i="17" s="1"/>
  <c r="AI253" i="17" s="1"/>
  <c r="AI254" i="17" s="1"/>
  <c r="AI255" i="17" s="1"/>
  <c r="AI256" i="17" s="1"/>
  <c r="AI257" i="17" s="1"/>
  <c r="AI258" i="17" s="1"/>
  <c r="AI259" i="17" s="1"/>
  <c r="AI260" i="17" s="1"/>
  <c r="AI261" i="17" s="1"/>
  <c r="AI262" i="17" s="1"/>
  <c r="AI263" i="17" s="1"/>
  <c r="AI264" i="17" s="1"/>
  <c r="AI265" i="17" s="1"/>
  <c r="AI266" i="17" s="1"/>
  <c r="AI267" i="17" s="1"/>
  <c r="AI268" i="17" s="1"/>
  <c r="AI269" i="17" s="1"/>
  <c r="AI270" i="17" s="1"/>
  <c r="AI271" i="17" s="1"/>
  <c r="AI272" i="17" s="1"/>
  <c r="AI273" i="17" s="1"/>
  <c r="AI274" i="17" s="1"/>
  <c r="AI275" i="17" s="1"/>
  <c r="AI276" i="17" s="1"/>
  <c r="AI277" i="17" s="1"/>
  <c r="AI278" i="17" s="1"/>
  <c r="AI279" i="17" s="1"/>
  <c r="AI280" i="17" s="1"/>
  <c r="AI281" i="17" s="1"/>
  <c r="AI282" i="17" s="1"/>
  <c r="AI283" i="17" s="1"/>
  <c r="AI284" i="17" s="1"/>
  <c r="AI285" i="17" s="1"/>
  <c r="AI286" i="17" s="1"/>
  <c r="AI287" i="17" s="1"/>
  <c r="AI288" i="17" s="1"/>
  <c r="AI289" i="17" s="1"/>
  <c r="AI290" i="17" s="1"/>
  <c r="AI291" i="17" s="1"/>
  <c r="AI292" i="17" s="1"/>
  <c r="AI293" i="17" s="1"/>
  <c r="AI294" i="17" s="1"/>
  <c r="AI295" i="17" s="1"/>
  <c r="AI296" i="17" s="1"/>
  <c r="AI297" i="17" s="1"/>
  <c r="AI298" i="17" s="1"/>
  <c r="AI299" i="17" s="1"/>
  <c r="AI300" i="17" s="1"/>
  <c r="AI301" i="17" s="1"/>
  <c r="AI302" i="17" s="1"/>
  <c r="AI303" i="17" s="1"/>
  <c r="AI304" i="17" s="1"/>
  <c r="AI305" i="17" s="1"/>
  <c r="AI306" i="17" s="1"/>
  <c r="AI307" i="17" s="1"/>
  <c r="AI308" i="17" s="1"/>
  <c r="AI309" i="17" s="1"/>
  <c r="AI310" i="17" s="1"/>
  <c r="AI311" i="17" s="1"/>
  <c r="AI312" i="17" s="1"/>
  <c r="AI313" i="17" s="1"/>
  <c r="AI314" i="17" s="1"/>
  <c r="AI315" i="17" s="1"/>
  <c r="AI316" i="17" s="1"/>
  <c r="AI317" i="17" s="1"/>
  <c r="AI318" i="17" s="1"/>
  <c r="AI319" i="17" s="1"/>
  <c r="AI320" i="17" s="1"/>
  <c r="AI321" i="17" s="1"/>
  <c r="AI322" i="17" s="1"/>
  <c r="AI323" i="17" s="1"/>
  <c r="AI324" i="17" s="1"/>
  <c r="AI325" i="17" s="1"/>
  <c r="AI326" i="17" s="1"/>
  <c r="AI327" i="17" s="1"/>
  <c r="AI328" i="17" s="1"/>
  <c r="AI329" i="17" s="1"/>
  <c r="AI330" i="17" s="1"/>
  <c r="AI331" i="17" s="1"/>
  <c r="AI332" i="17" s="1"/>
  <c r="AI333" i="17" s="1"/>
  <c r="AI334" i="17" s="1"/>
  <c r="AI335" i="17" s="1"/>
  <c r="AI336" i="17" s="1"/>
  <c r="AI337" i="17" s="1"/>
  <c r="AI338" i="17" s="1"/>
  <c r="AI339" i="17" s="1"/>
  <c r="AI340" i="17" s="1"/>
  <c r="AI341" i="17" s="1"/>
  <c r="AI342" i="17" s="1"/>
  <c r="AI343" i="17" s="1"/>
  <c r="AI344" i="17" s="1"/>
  <c r="AI345" i="17" s="1"/>
  <c r="AI346" i="17" s="1"/>
  <c r="AI347" i="17" s="1"/>
  <c r="AI348" i="17" s="1"/>
  <c r="AI349" i="17" s="1"/>
  <c r="AI350" i="17" s="1"/>
  <c r="AI351" i="17" s="1"/>
  <c r="AI352" i="17" s="1"/>
  <c r="AI353" i="17" s="1"/>
  <c r="AI354" i="17" s="1"/>
  <c r="AI355" i="17" s="1"/>
  <c r="AI356" i="17" s="1"/>
  <c r="AI357" i="17" s="1"/>
  <c r="AI358" i="17" s="1"/>
  <c r="AI359" i="17" s="1"/>
  <c r="AI360" i="17" s="1"/>
  <c r="AI361" i="17" s="1"/>
  <c r="AI362" i="17" s="1"/>
  <c r="AI363" i="17" s="1"/>
  <c r="AI364" i="17" s="1"/>
  <c r="AI365" i="17" s="1"/>
  <c r="AI366" i="17" s="1"/>
  <c r="AI367" i="17" s="1"/>
  <c r="AI368" i="17" s="1"/>
  <c r="AI369" i="17" s="1"/>
  <c r="AI370" i="17" s="1"/>
  <c r="AI371" i="17" s="1"/>
  <c r="AI372" i="17" s="1"/>
  <c r="AI373" i="17" s="1"/>
  <c r="AI374" i="17" s="1"/>
  <c r="AI375" i="17" s="1"/>
  <c r="AI376" i="17" s="1"/>
  <c r="AI377" i="17" s="1"/>
  <c r="AI378" i="17" s="1"/>
  <c r="AI379" i="17" s="1"/>
  <c r="AI380" i="17" s="1"/>
  <c r="AI381" i="17" s="1"/>
  <c r="AI382" i="17" s="1"/>
  <c r="AI383" i="17" s="1"/>
  <c r="AI384" i="17" s="1"/>
  <c r="AI385" i="17" s="1"/>
  <c r="AI386" i="17" s="1"/>
  <c r="AI387" i="17" s="1"/>
  <c r="AI388" i="17" s="1"/>
  <c r="AI389" i="17" s="1"/>
  <c r="AI390" i="17" s="1"/>
  <c r="AI391" i="17" s="1"/>
  <c r="AI392" i="17" s="1"/>
  <c r="AI393" i="17" s="1"/>
  <c r="AI394" i="17" s="1"/>
  <c r="AI395" i="17" s="1"/>
  <c r="AI396" i="17" s="1"/>
  <c r="AI397" i="17" s="1"/>
  <c r="AI398" i="17" s="1"/>
  <c r="AI399" i="17" s="1"/>
  <c r="AI400" i="17" s="1"/>
  <c r="AI401" i="17" s="1"/>
  <c r="AI402" i="17" s="1"/>
  <c r="AI403" i="17" s="1"/>
  <c r="AI404" i="17" s="1"/>
  <c r="AI405" i="17" s="1"/>
  <c r="AI406" i="17" s="1"/>
  <c r="AI407" i="17" s="1"/>
  <c r="AI408" i="17" s="1"/>
  <c r="AI409" i="17" s="1"/>
  <c r="AI410" i="17" s="1"/>
  <c r="AI411" i="17" s="1"/>
  <c r="AI412" i="17" s="1"/>
  <c r="AI413" i="17" s="1"/>
  <c r="AI414" i="17" s="1"/>
  <c r="AI415" i="17" s="1"/>
  <c r="AI416" i="17" s="1"/>
  <c r="AI417" i="17" s="1"/>
  <c r="AI418" i="17" s="1"/>
  <c r="AI419" i="17" s="1"/>
  <c r="AI420" i="17" s="1"/>
  <c r="AI421" i="17" s="1"/>
  <c r="AI422" i="17" s="1"/>
  <c r="AI423" i="17" s="1"/>
  <c r="AI424" i="17" s="1"/>
  <c r="AI425" i="17" s="1"/>
  <c r="AI426" i="17" s="1"/>
  <c r="AI427" i="17" s="1"/>
  <c r="AI428" i="17" s="1"/>
  <c r="AI429" i="17" s="1"/>
  <c r="AI430" i="17" s="1"/>
  <c r="AI431" i="17" s="1"/>
  <c r="AI432" i="17" s="1"/>
  <c r="AI433" i="17" s="1"/>
  <c r="AI434" i="17" s="1"/>
  <c r="AI435" i="17" s="1"/>
  <c r="AI436" i="17" s="1"/>
  <c r="AI437" i="17" s="1"/>
  <c r="AI438" i="17" s="1"/>
  <c r="AI439" i="17" s="1"/>
  <c r="AI440" i="17" s="1"/>
  <c r="AI441" i="17" s="1"/>
  <c r="AI442" i="17" s="1"/>
  <c r="AI443" i="17" s="1"/>
  <c r="AI444" i="17" s="1"/>
  <c r="AI445" i="17" s="1"/>
  <c r="AI446" i="17" s="1"/>
  <c r="AI447" i="17" s="1"/>
  <c r="AI448" i="17" s="1"/>
  <c r="AI449" i="17" s="1"/>
  <c r="AI450" i="17" s="1"/>
  <c r="AI451" i="17" s="1"/>
  <c r="AI452" i="17" s="1"/>
  <c r="AI453" i="17" s="1"/>
  <c r="AI454" i="17" s="1"/>
  <c r="AI455" i="17" s="1"/>
  <c r="AI456" i="17" s="1"/>
  <c r="AI457" i="17" s="1"/>
  <c r="AI458" i="17" s="1"/>
  <c r="AI459" i="17" s="1"/>
  <c r="AI460" i="17" s="1"/>
  <c r="AI461" i="17" s="1"/>
  <c r="AI462" i="17" s="1"/>
  <c r="AI463" i="17" s="1"/>
  <c r="AI464" i="17" s="1"/>
  <c r="AI465" i="17" s="1"/>
  <c r="AI466" i="17" s="1"/>
  <c r="AI467" i="17" s="1"/>
  <c r="AI468" i="17" s="1"/>
  <c r="AI469" i="17" s="1"/>
  <c r="AI470" i="17" s="1"/>
  <c r="AI471" i="17" s="1"/>
  <c r="AI472" i="17" s="1"/>
  <c r="AI473" i="17" s="1"/>
  <c r="AI474" i="17" s="1"/>
  <c r="AI475" i="17" s="1"/>
  <c r="AI476" i="17" s="1"/>
  <c r="AI477" i="17" s="1"/>
  <c r="AI478" i="17" s="1"/>
  <c r="AI479" i="17" s="1"/>
  <c r="AI480" i="17" s="1"/>
  <c r="AI481" i="17" s="1"/>
  <c r="AI482" i="17" s="1"/>
  <c r="AI483" i="17" s="1"/>
  <c r="AI484" i="17" s="1"/>
  <c r="AI485" i="17" s="1"/>
  <c r="AI486" i="17" s="1"/>
  <c r="AI487" i="17" s="1"/>
  <c r="AI488" i="17" s="1"/>
  <c r="AI489" i="17" s="1"/>
  <c r="AI490" i="17" s="1"/>
  <c r="AI491" i="17" s="1"/>
  <c r="AI492" i="17" s="1"/>
  <c r="AI493" i="17" s="1"/>
  <c r="AI494" i="17" s="1"/>
  <c r="AI495" i="17" s="1"/>
  <c r="AI496" i="17" s="1"/>
  <c r="AI497" i="17" s="1"/>
  <c r="AI498" i="17" s="1"/>
  <c r="AI499" i="17" s="1"/>
  <c r="AI500" i="17" s="1"/>
  <c r="AI501" i="17" s="1"/>
  <c r="AI502" i="17" s="1"/>
  <c r="AI503" i="17" s="1"/>
  <c r="AI504" i="17" s="1"/>
  <c r="AI505" i="17" s="1"/>
  <c r="AI506" i="17" s="1"/>
  <c r="AI507" i="17" s="1"/>
  <c r="AI508" i="17" s="1"/>
  <c r="AI509" i="17" s="1"/>
  <c r="AI510" i="17" s="1"/>
  <c r="AI511" i="17" s="1"/>
  <c r="AI512" i="17" s="1"/>
  <c r="AI513" i="17" s="1"/>
  <c r="AI514" i="17" s="1"/>
  <c r="AI515" i="17" s="1"/>
  <c r="AI516" i="17" s="1"/>
  <c r="AI517" i="17" s="1"/>
  <c r="AI518" i="17" s="1"/>
  <c r="AI519" i="17" s="1"/>
  <c r="AI520" i="17" s="1"/>
  <c r="AI521" i="17" s="1"/>
  <c r="AI522" i="17" s="1"/>
  <c r="AI523" i="17" s="1"/>
  <c r="AI524" i="17" s="1"/>
  <c r="AI525" i="17" s="1"/>
  <c r="AI526" i="17" s="1"/>
  <c r="AI527" i="17" s="1"/>
  <c r="AI528" i="17" s="1"/>
  <c r="AI529" i="17" s="1"/>
  <c r="AI530" i="17" s="1"/>
  <c r="AI531" i="17" s="1"/>
  <c r="AI532" i="17" s="1"/>
  <c r="AI533" i="17" s="1"/>
  <c r="AI534" i="17" s="1"/>
  <c r="AI535" i="17" s="1"/>
  <c r="AI536" i="17" s="1"/>
  <c r="AI537" i="17" s="1"/>
  <c r="AI538" i="17" s="1"/>
  <c r="AI539" i="17" s="1"/>
  <c r="AI540" i="17" s="1"/>
  <c r="AI541" i="17" s="1"/>
  <c r="AI542" i="17" s="1"/>
  <c r="AI543" i="17" s="1"/>
  <c r="AI544" i="17" s="1"/>
  <c r="AI545" i="17" s="1"/>
  <c r="AI546" i="17" s="1"/>
  <c r="AI547" i="17" s="1"/>
  <c r="AI548" i="17" s="1"/>
  <c r="AI549" i="17" s="1"/>
  <c r="AI550" i="17" s="1"/>
  <c r="AI551" i="17" s="1"/>
  <c r="AI552" i="17" s="1"/>
  <c r="AI553" i="17" s="1"/>
  <c r="AI554" i="17" s="1"/>
  <c r="AI555" i="17" s="1"/>
  <c r="AI556" i="17" s="1"/>
  <c r="AI557" i="17" s="1"/>
  <c r="AI558" i="17" s="1"/>
  <c r="AI559" i="17" s="1"/>
  <c r="AI560" i="17" s="1"/>
  <c r="AI561" i="17" s="1"/>
  <c r="AI562" i="17" s="1"/>
  <c r="AI563" i="17" s="1"/>
  <c r="AI564" i="17" s="1"/>
  <c r="AI565" i="17" s="1"/>
  <c r="AI566" i="17" s="1"/>
  <c r="AI567" i="17" s="1"/>
  <c r="AI568" i="17" s="1"/>
  <c r="AI569" i="17" s="1"/>
  <c r="AI570" i="17" s="1"/>
  <c r="AI571" i="17" s="1"/>
  <c r="AI572" i="17" s="1"/>
  <c r="AI573" i="17" s="1"/>
  <c r="AI574" i="17" s="1"/>
  <c r="AI575" i="17" s="1"/>
  <c r="AI576" i="17" s="1"/>
  <c r="AI577" i="17" s="1"/>
  <c r="AI578" i="17" s="1"/>
  <c r="AI579" i="17" s="1"/>
  <c r="AI580" i="17" s="1"/>
  <c r="AI581" i="17" s="1"/>
  <c r="AI582" i="17" s="1"/>
  <c r="AI583" i="17" s="1"/>
  <c r="AI584" i="17" s="1"/>
  <c r="AI585" i="17" s="1"/>
  <c r="AI586" i="17" s="1"/>
  <c r="AI587" i="17" s="1"/>
  <c r="AI588" i="17" s="1"/>
  <c r="AI589" i="17" s="1"/>
  <c r="AI590" i="17" s="1"/>
  <c r="AI591" i="17" s="1"/>
  <c r="AI592" i="17" s="1"/>
  <c r="AI593" i="17" s="1"/>
  <c r="AI594" i="17" s="1"/>
  <c r="AI595" i="17" s="1"/>
  <c r="AI596" i="17" s="1"/>
  <c r="AI597" i="17" s="1"/>
  <c r="AI598" i="17" s="1"/>
  <c r="AI599" i="17" s="1"/>
  <c r="AI600" i="17" s="1"/>
  <c r="AI601" i="17" s="1"/>
  <c r="AI602" i="17" s="1"/>
  <c r="AI603" i="17" s="1"/>
  <c r="AI604" i="17" s="1"/>
  <c r="AI605" i="17" s="1"/>
  <c r="AI606" i="17" s="1"/>
  <c r="AI607" i="17" s="1"/>
  <c r="AI608" i="17" s="1"/>
  <c r="AI609" i="17" s="1"/>
  <c r="AI610" i="17" s="1"/>
  <c r="AI611" i="17" s="1"/>
  <c r="AI612" i="17" s="1"/>
  <c r="AI613" i="17" s="1"/>
  <c r="AI614" i="17" s="1"/>
  <c r="AI615" i="17" s="1"/>
  <c r="AI616" i="17" s="1"/>
  <c r="AI617" i="17" s="1"/>
  <c r="AI618" i="17" s="1"/>
  <c r="AI619" i="17" s="1"/>
  <c r="AI620" i="17" s="1"/>
  <c r="AI621" i="17" s="1"/>
  <c r="AI622" i="17" s="1"/>
  <c r="AJ13" i="17"/>
  <c r="AJ14" i="17" s="1"/>
  <c r="AJ15" i="17" s="1"/>
  <c r="AJ16" i="17" s="1"/>
  <c r="AJ17" i="17" s="1"/>
  <c r="AJ18" i="17" s="1"/>
  <c r="AJ19" i="17" s="1"/>
  <c r="AJ20" i="17" s="1"/>
  <c r="AJ21" i="17" s="1"/>
  <c r="AJ22" i="17" s="1"/>
  <c r="AJ23" i="17" s="1"/>
  <c r="AJ24" i="17" s="1"/>
  <c r="AJ25" i="17" s="1"/>
  <c r="AJ26" i="17" s="1"/>
  <c r="AJ27" i="17" s="1"/>
  <c r="AJ28" i="17" s="1"/>
  <c r="AJ29" i="17" s="1"/>
  <c r="AJ30" i="17" s="1"/>
  <c r="AJ31" i="17" s="1"/>
  <c r="AJ32" i="17" s="1"/>
  <c r="AJ33" i="17" s="1"/>
  <c r="AJ34" i="17" s="1"/>
  <c r="AJ35" i="17" s="1"/>
  <c r="AJ36" i="17" s="1"/>
  <c r="AJ37" i="17" s="1"/>
  <c r="AJ38" i="17" s="1"/>
  <c r="AJ39" i="17" s="1"/>
  <c r="AJ40" i="17" s="1"/>
  <c r="AJ41" i="17" s="1"/>
  <c r="AJ42" i="17" s="1"/>
  <c r="AJ43" i="17" s="1"/>
  <c r="AJ44" i="17" s="1"/>
  <c r="AJ45" i="17" s="1"/>
  <c r="AJ46" i="17" s="1"/>
  <c r="AJ47" i="17" s="1"/>
  <c r="AJ48" i="17" s="1"/>
  <c r="AJ49" i="17" s="1"/>
  <c r="AJ50" i="17" s="1"/>
  <c r="AJ51" i="17" s="1"/>
  <c r="AJ52" i="17" s="1"/>
  <c r="AJ53" i="17" s="1"/>
  <c r="AJ54" i="17" s="1"/>
  <c r="AJ55" i="17" s="1"/>
  <c r="AJ56" i="17" s="1"/>
  <c r="AJ57" i="17" s="1"/>
  <c r="AJ58" i="17" s="1"/>
  <c r="AJ59" i="17" s="1"/>
  <c r="AJ60" i="17" s="1"/>
  <c r="AJ61" i="17" s="1"/>
  <c r="AJ62" i="17" s="1"/>
  <c r="AJ63" i="17" s="1"/>
  <c r="AJ64" i="17" s="1"/>
  <c r="AJ65" i="17" s="1"/>
  <c r="AJ66" i="17" s="1"/>
  <c r="AJ67" i="17" s="1"/>
  <c r="AJ68" i="17" s="1"/>
  <c r="AJ69" i="17" s="1"/>
  <c r="AJ70" i="17" s="1"/>
  <c r="AJ71" i="17" s="1"/>
  <c r="AJ72" i="17" s="1"/>
  <c r="AJ73" i="17" s="1"/>
  <c r="AJ74" i="17" s="1"/>
  <c r="AJ75" i="17" s="1"/>
  <c r="AJ76" i="17" s="1"/>
  <c r="AJ77" i="17" s="1"/>
  <c r="AJ78" i="17" s="1"/>
  <c r="AJ79" i="17" s="1"/>
  <c r="AJ80" i="17" s="1"/>
  <c r="AJ81" i="17" s="1"/>
  <c r="AJ82" i="17" s="1"/>
  <c r="AJ83" i="17" s="1"/>
  <c r="AJ84" i="17" s="1"/>
  <c r="AJ85" i="17" s="1"/>
  <c r="AJ86" i="17" s="1"/>
  <c r="AJ87" i="17" s="1"/>
  <c r="AJ88" i="17" s="1"/>
  <c r="AJ89" i="17" s="1"/>
  <c r="AJ90" i="17" s="1"/>
  <c r="AJ91" i="17" s="1"/>
  <c r="AJ92" i="17" s="1"/>
  <c r="AJ93" i="17" s="1"/>
  <c r="AJ94" i="17" s="1"/>
  <c r="AJ95" i="17" s="1"/>
  <c r="AJ96" i="17" s="1"/>
  <c r="AJ97" i="17" s="1"/>
  <c r="AJ98" i="17" s="1"/>
  <c r="AJ99" i="17" s="1"/>
  <c r="AJ100" i="17" s="1"/>
  <c r="AJ101" i="17" s="1"/>
  <c r="AJ102" i="17" s="1"/>
  <c r="AJ103" i="17" s="1"/>
  <c r="AJ104" i="17" s="1"/>
  <c r="AJ105" i="17" s="1"/>
  <c r="AJ106" i="17" s="1"/>
  <c r="AJ107" i="17" s="1"/>
  <c r="AJ108" i="17" s="1"/>
  <c r="AJ109" i="17" s="1"/>
  <c r="AJ110" i="17" s="1"/>
  <c r="AJ111" i="17" s="1"/>
  <c r="AJ112" i="17" s="1"/>
  <c r="AJ113" i="17" s="1"/>
  <c r="AJ114" i="17" s="1"/>
  <c r="AJ115" i="17" s="1"/>
  <c r="AJ116" i="17" s="1"/>
  <c r="AJ117" i="17" s="1"/>
  <c r="AJ118" i="17" s="1"/>
  <c r="AJ119" i="17" s="1"/>
  <c r="AJ120" i="17" s="1"/>
  <c r="AJ121" i="17" s="1"/>
  <c r="AJ122" i="17" s="1"/>
  <c r="AJ123" i="17" s="1"/>
  <c r="AJ124" i="17" s="1"/>
  <c r="AJ125" i="17" s="1"/>
  <c r="AJ126" i="17" s="1"/>
  <c r="AJ127" i="17" s="1"/>
  <c r="AJ128" i="17" s="1"/>
  <c r="AJ129" i="17" s="1"/>
  <c r="AJ130" i="17" s="1"/>
  <c r="AJ131" i="17" s="1"/>
  <c r="AJ132" i="17" s="1"/>
  <c r="AJ133" i="17" s="1"/>
  <c r="AJ134" i="17" s="1"/>
  <c r="AJ135" i="17" s="1"/>
  <c r="AJ136" i="17" s="1"/>
  <c r="AJ137" i="17" s="1"/>
  <c r="AJ138" i="17" s="1"/>
  <c r="AJ139" i="17" s="1"/>
  <c r="AJ140" i="17" s="1"/>
  <c r="AJ141" i="17" s="1"/>
  <c r="AJ142" i="17" s="1"/>
  <c r="AJ143" i="17" s="1"/>
  <c r="AJ144" i="17" s="1"/>
  <c r="AJ145" i="17" s="1"/>
  <c r="AJ146" i="17" s="1"/>
  <c r="AJ147" i="17" s="1"/>
  <c r="AJ148" i="17" s="1"/>
  <c r="AJ149" i="17" s="1"/>
  <c r="AJ150" i="17" s="1"/>
  <c r="AJ151" i="17" s="1"/>
  <c r="AJ152" i="17" s="1"/>
  <c r="AJ153" i="17" s="1"/>
  <c r="AJ154" i="17" s="1"/>
  <c r="AJ155" i="17" s="1"/>
  <c r="AJ156" i="17" s="1"/>
  <c r="AJ157" i="17" s="1"/>
  <c r="AJ158" i="17" s="1"/>
  <c r="AJ159" i="17" s="1"/>
  <c r="AJ160" i="17" s="1"/>
  <c r="AJ161" i="17" s="1"/>
  <c r="AJ162" i="17" s="1"/>
  <c r="AJ163" i="17" s="1"/>
  <c r="AJ164" i="17" s="1"/>
  <c r="AJ165" i="17" s="1"/>
  <c r="AJ166" i="17" s="1"/>
  <c r="AJ167" i="17" s="1"/>
  <c r="AJ168" i="17" s="1"/>
  <c r="AJ169" i="17" s="1"/>
  <c r="AJ170" i="17" s="1"/>
  <c r="AJ171" i="17" s="1"/>
  <c r="AJ172" i="17" s="1"/>
  <c r="AJ173" i="17" s="1"/>
  <c r="AJ174" i="17" s="1"/>
  <c r="AJ175" i="17" s="1"/>
  <c r="AJ176" i="17" s="1"/>
  <c r="AJ177" i="17" s="1"/>
  <c r="AJ178" i="17" s="1"/>
  <c r="AJ179" i="17" s="1"/>
  <c r="AJ180" i="17" s="1"/>
  <c r="AJ181" i="17" s="1"/>
  <c r="AJ182" i="17" s="1"/>
  <c r="AJ183" i="17" s="1"/>
  <c r="AJ184" i="17" s="1"/>
  <c r="AJ185" i="17" s="1"/>
  <c r="AJ186" i="17" s="1"/>
  <c r="AJ187" i="17" s="1"/>
  <c r="AJ188" i="17" s="1"/>
  <c r="AJ189" i="17" s="1"/>
  <c r="AJ190" i="17" s="1"/>
  <c r="AJ191" i="17" s="1"/>
  <c r="AJ192" i="17" s="1"/>
  <c r="AJ193" i="17" s="1"/>
  <c r="AJ194" i="17" s="1"/>
  <c r="AJ195" i="17" s="1"/>
  <c r="AJ196" i="17" s="1"/>
  <c r="AJ197" i="17" s="1"/>
  <c r="AJ198" i="17" s="1"/>
  <c r="AJ199" i="17" s="1"/>
  <c r="AJ200" i="17" s="1"/>
  <c r="AJ201" i="17" s="1"/>
  <c r="AJ202" i="17" s="1"/>
  <c r="AJ203" i="17" s="1"/>
  <c r="AJ204" i="17" s="1"/>
  <c r="AJ205" i="17" s="1"/>
  <c r="AJ206" i="17" s="1"/>
  <c r="AJ207" i="17" s="1"/>
  <c r="AJ208" i="17" s="1"/>
  <c r="AJ209" i="17" s="1"/>
  <c r="AJ210" i="17" s="1"/>
  <c r="AJ211" i="17" s="1"/>
  <c r="AJ212" i="17" s="1"/>
  <c r="AJ213" i="17" s="1"/>
  <c r="AJ214" i="17" s="1"/>
  <c r="AJ215" i="17" s="1"/>
  <c r="AJ216" i="17" s="1"/>
  <c r="AJ217" i="17" s="1"/>
  <c r="AJ218" i="17" s="1"/>
  <c r="AJ219" i="17" s="1"/>
  <c r="AJ220" i="17" s="1"/>
  <c r="AJ221" i="17" s="1"/>
  <c r="AJ222" i="17" s="1"/>
  <c r="AJ223" i="17" s="1"/>
  <c r="AJ224" i="17" s="1"/>
  <c r="AJ225" i="17" s="1"/>
  <c r="AJ226" i="17" s="1"/>
  <c r="AJ227" i="17" s="1"/>
  <c r="AJ228" i="17" s="1"/>
  <c r="AJ229" i="17" s="1"/>
  <c r="AJ230" i="17" s="1"/>
  <c r="AJ231" i="17" s="1"/>
  <c r="AJ232" i="17" s="1"/>
  <c r="AJ233" i="17" s="1"/>
  <c r="AJ234" i="17" s="1"/>
  <c r="AJ235" i="17" s="1"/>
  <c r="AJ236" i="17" s="1"/>
  <c r="AJ237" i="17" s="1"/>
  <c r="AJ238" i="17" s="1"/>
  <c r="AJ239" i="17" s="1"/>
  <c r="AJ240" i="17" s="1"/>
  <c r="AJ241" i="17" s="1"/>
  <c r="AJ242" i="17" s="1"/>
  <c r="AJ243" i="17" s="1"/>
  <c r="AJ244" i="17" s="1"/>
  <c r="AJ245" i="17" s="1"/>
  <c r="AJ246" i="17" s="1"/>
  <c r="AJ247" i="17" s="1"/>
  <c r="AJ248" i="17" s="1"/>
  <c r="AJ249" i="17" s="1"/>
  <c r="AJ250" i="17" s="1"/>
  <c r="AJ251" i="17" s="1"/>
  <c r="AJ252" i="17" s="1"/>
  <c r="AJ253" i="17" s="1"/>
  <c r="AJ254" i="17" s="1"/>
  <c r="AJ255" i="17" s="1"/>
  <c r="AJ256" i="17" s="1"/>
  <c r="AJ257" i="17" s="1"/>
  <c r="AJ258" i="17" s="1"/>
  <c r="AJ259" i="17" s="1"/>
  <c r="AJ260" i="17" s="1"/>
  <c r="AJ261" i="17" s="1"/>
  <c r="AJ262" i="17" s="1"/>
  <c r="AJ263" i="17" s="1"/>
  <c r="AJ264" i="17" s="1"/>
  <c r="AJ265" i="17" s="1"/>
  <c r="AJ266" i="17" s="1"/>
  <c r="AJ267" i="17" s="1"/>
  <c r="AJ268" i="17" s="1"/>
  <c r="AJ269" i="17" s="1"/>
  <c r="AJ270" i="17" s="1"/>
  <c r="AJ271" i="17" s="1"/>
  <c r="AJ272" i="17" s="1"/>
  <c r="AJ273" i="17" s="1"/>
  <c r="AJ274" i="17" s="1"/>
  <c r="AJ275" i="17" s="1"/>
  <c r="AJ276" i="17" s="1"/>
  <c r="AJ277" i="17" s="1"/>
  <c r="AJ278" i="17" s="1"/>
  <c r="AJ279" i="17" s="1"/>
  <c r="AJ280" i="17" s="1"/>
  <c r="AJ281" i="17" s="1"/>
  <c r="AJ282" i="17" s="1"/>
  <c r="AJ283" i="17" s="1"/>
  <c r="AJ284" i="17" s="1"/>
  <c r="AJ285" i="17" s="1"/>
  <c r="AJ286" i="17" s="1"/>
  <c r="AJ287" i="17" s="1"/>
  <c r="AJ288" i="17" s="1"/>
  <c r="AJ289" i="17" s="1"/>
  <c r="AJ290" i="17" s="1"/>
  <c r="AJ291" i="17" s="1"/>
  <c r="AJ292" i="17" s="1"/>
  <c r="AJ293" i="17" s="1"/>
  <c r="AJ294" i="17" s="1"/>
  <c r="AJ295" i="17" s="1"/>
  <c r="AJ296" i="17" s="1"/>
  <c r="AJ297" i="17" s="1"/>
  <c r="AJ298" i="17" s="1"/>
  <c r="AJ299" i="17" s="1"/>
  <c r="AJ300" i="17" s="1"/>
  <c r="AJ301" i="17" s="1"/>
  <c r="AJ302" i="17" s="1"/>
  <c r="AJ303" i="17" s="1"/>
  <c r="AJ304" i="17" s="1"/>
  <c r="AJ305" i="17" s="1"/>
  <c r="AJ306" i="17" s="1"/>
  <c r="AJ307" i="17" s="1"/>
  <c r="AJ308" i="17" s="1"/>
  <c r="AJ309" i="17" s="1"/>
  <c r="AJ310" i="17" s="1"/>
  <c r="AJ311" i="17" s="1"/>
  <c r="AJ312" i="17" s="1"/>
  <c r="AJ313" i="17" s="1"/>
  <c r="AJ314" i="17" s="1"/>
  <c r="AJ315" i="17" s="1"/>
  <c r="AJ316" i="17" s="1"/>
  <c r="AJ317" i="17" s="1"/>
  <c r="AJ318" i="17" s="1"/>
  <c r="AJ319" i="17" s="1"/>
  <c r="AJ320" i="17" s="1"/>
  <c r="AJ321" i="17" s="1"/>
  <c r="AJ322" i="17" s="1"/>
  <c r="AJ323" i="17" s="1"/>
  <c r="AJ324" i="17" s="1"/>
  <c r="AJ325" i="17" s="1"/>
  <c r="AJ326" i="17" s="1"/>
  <c r="AJ327" i="17" s="1"/>
  <c r="AJ328" i="17" s="1"/>
  <c r="AJ329" i="17" s="1"/>
  <c r="AJ330" i="17" s="1"/>
  <c r="AJ331" i="17" s="1"/>
  <c r="AJ332" i="17" s="1"/>
  <c r="AJ333" i="17" s="1"/>
  <c r="AJ334" i="17" s="1"/>
  <c r="AJ335" i="17" s="1"/>
  <c r="AJ336" i="17" s="1"/>
  <c r="AJ337" i="17" s="1"/>
  <c r="AJ338" i="17" s="1"/>
  <c r="AJ339" i="17" s="1"/>
  <c r="AJ340" i="17" s="1"/>
  <c r="AJ341" i="17" s="1"/>
  <c r="AJ342" i="17" s="1"/>
  <c r="AJ343" i="17" s="1"/>
  <c r="AJ344" i="17" s="1"/>
  <c r="AJ345" i="17" s="1"/>
  <c r="AJ346" i="17" s="1"/>
  <c r="AJ347" i="17" s="1"/>
  <c r="AJ348" i="17" s="1"/>
  <c r="AJ349" i="17" s="1"/>
  <c r="AJ350" i="17" s="1"/>
  <c r="AJ351" i="17" s="1"/>
  <c r="AJ352" i="17" s="1"/>
  <c r="AJ353" i="17" s="1"/>
  <c r="AJ354" i="17" s="1"/>
  <c r="AJ355" i="17" s="1"/>
  <c r="AJ356" i="17" s="1"/>
  <c r="AJ357" i="17" s="1"/>
  <c r="AJ358" i="17" s="1"/>
  <c r="AJ359" i="17" s="1"/>
  <c r="AJ360" i="17" s="1"/>
  <c r="AJ361" i="17" s="1"/>
  <c r="AJ362" i="17" s="1"/>
  <c r="AJ363" i="17" s="1"/>
  <c r="AJ364" i="17" s="1"/>
  <c r="AJ365" i="17" s="1"/>
  <c r="AJ366" i="17" s="1"/>
  <c r="AJ367" i="17" s="1"/>
  <c r="AJ368" i="17" s="1"/>
  <c r="AJ369" i="17" s="1"/>
  <c r="AJ370" i="17" s="1"/>
  <c r="AJ371" i="17" s="1"/>
  <c r="AJ372" i="17" s="1"/>
  <c r="AJ373" i="17" s="1"/>
  <c r="AJ374" i="17" s="1"/>
  <c r="AJ375" i="17" s="1"/>
  <c r="AJ376" i="17" s="1"/>
  <c r="AJ377" i="17" s="1"/>
  <c r="AJ378" i="17" s="1"/>
  <c r="AJ379" i="17" s="1"/>
  <c r="AJ380" i="17" s="1"/>
  <c r="AJ381" i="17" s="1"/>
  <c r="AJ382" i="17" s="1"/>
  <c r="AJ383" i="17" s="1"/>
  <c r="AJ384" i="17" s="1"/>
  <c r="AJ385" i="17" s="1"/>
  <c r="AJ386" i="17" s="1"/>
  <c r="AJ387" i="17" s="1"/>
  <c r="AJ388" i="17" s="1"/>
  <c r="AJ389" i="17" s="1"/>
  <c r="AJ390" i="17" s="1"/>
  <c r="AJ391" i="17" s="1"/>
  <c r="AJ392" i="17" s="1"/>
  <c r="AJ393" i="17" s="1"/>
  <c r="AJ394" i="17" s="1"/>
  <c r="AJ395" i="17" s="1"/>
  <c r="AJ396" i="17" s="1"/>
  <c r="AJ397" i="17" s="1"/>
  <c r="AJ398" i="17" s="1"/>
  <c r="AJ399" i="17" s="1"/>
  <c r="AJ400" i="17" s="1"/>
  <c r="AJ401" i="17" s="1"/>
  <c r="AJ402" i="17" s="1"/>
  <c r="AJ403" i="17" s="1"/>
  <c r="AJ404" i="17" s="1"/>
  <c r="AJ405" i="17" s="1"/>
  <c r="AJ406" i="17" s="1"/>
  <c r="AJ407" i="17" s="1"/>
  <c r="AJ408" i="17" s="1"/>
  <c r="AJ409" i="17" s="1"/>
  <c r="AJ410" i="17" s="1"/>
  <c r="AJ411" i="17" s="1"/>
  <c r="AJ412" i="17" s="1"/>
  <c r="AJ413" i="17" s="1"/>
  <c r="AJ414" i="17" s="1"/>
  <c r="AJ415" i="17" s="1"/>
  <c r="AJ416" i="17" s="1"/>
  <c r="AJ417" i="17" s="1"/>
  <c r="AJ418" i="17" s="1"/>
  <c r="AJ419" i="17" s="1"/>
  <c r="AJ420" i="17" s="1"/>
  <c r="AJ421" i="17" s="1"/>
  <c r="AJ422" i="17" s="1"/>
  <c r="AJ423" i="17" s="1"/>
  <c r="AJ424" i="17" s="1"/>
  <c r="AJ425" i="17" s="1"/>
  <c r="AJ426" i="17" s="1"/>
  <c r="AJ427" i="17" s="1"/>
  <c r="AJ428" i="17" s="1"/>
  <c r="AJ429" i="17" s="1"/>
  <c r="AJ430" i="17" s="1"/>
  <c r="AJ431" i="17" s="1"/>
  <c r="AJ432" i="17" s="1"/>
  <c r="AJ433" i="17" s="1"/>
  <c r="AJ434" i="17" s="1"/>
  <c r="AJ435" i="17" s="1"/>
  <c r="AJ436" i="17" s="1"/>
  <c r="AJ437" i="17" s="1"/>
  <c r="AJ438" i="17" s="1"/>
  <c r="AJ439" i="17" s="1"/>
  <c r="AJ440" i="17" s="1"/>
  <c r="AJ441" i="17" s="1"/>
  <c r="AJ442" i="17" s="1"/>
  <c r="AJ443" i="17" s="1"/>
  <c r="AJ444" i="17" s="1"/>
  <c r="AJ445" i="17" s="1"/>
  <c r="AJ446" i="17" s="1"/>
  <c r="AJ447" i="17" s="1"/>
  <c r="AJ448" i="17" s="1"/>
  <c r="AJ449" i="17" s="1"/>
  <c r="AJ450" i="17" s="1"/>
  <c r="AJ451" i="17" s="1"/>
  <c r="AJ452" i="17" s="1"/>
  <c r="AJ453" i="17" s="1"/>
  <c r="AJ454" i="17" s="1"/>
  <c r="AJ455" i="17" s="1"/>
  <c r="AJ456" i="17" s="1"/>
  <c r="AJ457" i="17" s="1"/>
  <c r="AJ458" i="17" s="1"/>
  <c r="AJ459" i="17" s="1"/>
  <c r="AJ460" i="17" s="1"/>
  <c r="AJ461" i="17" s="1"/>
  <c r="AJ462" i="17" s="1"/>
  <c r="AJ463" i="17" s="1"/>
  <c r="AJ464" i="17" s="1"/>
  <c r="AJ465" i="17" s="1"/>
  <c r="AJ466" i="17" s="1"/>
  <c r="AJ467" i="17" s="1"/>
  <c r="AJ468" i="17" s="1"/>
  <c r="AJ469" i="17" s="1"/>
  <c r="AJ470" i="17" s="1"/>
  <c r="AJ471" i="17" s="1"/>
  <c r="AJ472" i="17" s="1"/>
  <c r="AJ473" i="17" s="1"/>
  <c r="AJ474" i="17" s="1"/>
  <c r="AJ475" i="17" s="1"/>
  <c r="AJ476" i="17" s="1"/>
  <c r="AJ477" i="17" s="1"/>
  <c r="AJ478" i="17" s="1"/>
  <c r="AJ479" i="17" s="1"/>
  <c r="AJ480" i="17" s="1"/>
  <c r="AJ481" i="17" s="1"/>
  <c r="AJ482" i="17" s="1"/>
  <c r="AJ483" i="17" s="1"/>
  <c r="AJ484" i="17" s="1"/>
  <c r="AJ485" i="17" s="1"/>
  <c r="AJ486" i="17" s="1"/>
  <c r="AJ487" i="17" s="1"/>
  <c r="AJ488" i="17" s="1"/>
  <c r="AJ489" i="17" s="1"/>
  <c r="AJ490" i="17" s="1"/>
  <c r="AJ491" i="17" s="1"/>
  <c r="AJ492" i="17" s="1"/>
  <c r="AJ493" i="17" s="1"/>
  <c r="AJ494" i="17" s="1"/>
  <c r="AJ495" i="17" s="1"/>
  <c r="AJ496" i="17" s="1"/>
  <c r="AJ497" i="17" s="1"/>
  <c r="AJ498" i="17" s="1"/>
  <c r="AJ499" i="17" s="1"/>
  <c r="AJ500" i="17" s="1"/>
  <c r="AJ501" i="17" s="1"/>
  <c r="AJ502" i="17" s="1"/>
  <c r="AJ503" i="17" s="1"/>
  <c r="AJ504" i="17" s="1"/>
  <c r="AJ505" i="17" s="1"/>
  <c r="AJ506" i="17" s="1"/>
  <c r="AJ507" i="17" s="1"/>
  <c r="AJ508" i="17" s="1"/>
  <c r="AJ509" i="17" s="1"/>
  <c r="AJ510" i="17" s="1"/>
  <c r="AJ511" i="17" s="1"/>
  <c r="AJ512" i="17" s="1"/>
  <c r="AJ513" i="17" s="1"/>
  <c r="AJ514" i="17" s="1"/>
  <c r="AJ515" i="17" s="1"/>
  <c r="AJ516" i="17" s="1"/>
  <c r="AJ517" i="17" s="1"/>
  <c r="AJ518" i="17" s="1"/>
  <c r="AJ519" i="17" s="1"/>
  <c r="AJ520" i="17" s="1"/>
  <c r="AJ521" i="17" s="1"/>
  <c r="AJ522" i="17" s="1"/>
  <c r="AJ523" i="17" s="1"/>
  <c r="AJ524" i="17" s="1"/>
  <c r="AJ525" i="17" s="1"/>
  <c r="AJ526" i="17" s="1"/>
  <c r="AJ527" i="17" s="1"/>
  <c r="AJ528" i="17" s="1"/>
  <c r="AJ529" i="17" s="1"/>
  <c r="AJ530" i="17" s="1"/>
  <c r="AJ531" i="17" s="1"/>
  <c r="AJ532" i="17" s="1"/>
  <c r="AJ533" i="17" s="1"/>
  <c r="AJ534" i="17" s="1"/>
  <c r="AJ535" i="17" s="1"/>
  <c r="AJ536" i="17" s="1"/>
  <c r="AJ537" i="17" s="1"/>
  <c r="AJ538" i="17" s="1"/>
  <c r="AJ539" i="17" s="1"/>
  <c r="AJ540" i="17" s="1"/>
  <c r="AJ541" i="17" s="1"/>
  <c r="AJ542" i="17" s="1"/>
  <c r="AJ543" i="17" s="1"/>
  <c r="AJ544" i="17" s="1"/>
  <c r="AJ545" i="17" s="1"/>
  <c r="AJ546" i="17" s="1"/>
  <c r="AJ547" i="17" s="1"/>
  <c r="AJ548" i="17" s="1"/>
  <c r="AJ549" i="17" s="1"/>
  <c r="AJ550" i="17" s="1"/>
  <c r="AJ551" i="17" s="1"/>
  <c r="AJ552" i="17" s="1"/>
  <c r="AJ553" i="17" s="1"/>
  <c r="AJ554" i="17" s="1"/>
  <c r="AJ555" i="17" s="1"/>
  <c r="AJ556" i="17" s="1"/>
  <c r="AJ557" i="17" s="1"/>
  <c r="AJ558" i="17" s="1"/>
  <c r="AJ559" i="17" s="1"/>
  <c r="AJ560" i="17" s="1"/>
  <c r="AJ561" i="17" s="1"/>
  <c r="AJ562" i="17" s="1"/>
  <c r="AJ563" i="17" s="1"/>
  <c r="AJ564" i="17" s="1"/>
  <c r="AJ565" i="17" s="1"/>
  <c r="AJ566" i="17" s="1"/>
  <c r="AJ567" i="17" s="1"/>
  <c r="AJ568" i="17" s="1"/>
  <c r="AJ569" i="17" s="1"/>
  <c r="AJ570" i="17" s="1"/>
  <c r="AJ571" i="17" s="1"/>
  <c r="AJ572" i="17" s="1"/>
  <c r="AJ573" i="17" s="1"/>
  <c r="AJ574" i="17" s="1"/>
  <c r="AJ575" i="17" s="1"/>
  <c r="AJ576" i="17" s="1"/>
  <c r="AJ577" i="17" s="1"/>
  <c r="AJ578" i="17" s="1"/>
  <c r="AJ579" i="17" s="1"/>
  <c r="AJ580" i="17" s="1"/>
  <c r="AJ581" i="17" s="1"/>
  <c r="AJ582" i="17" s="1"/>
  <c r="AJ583" i="17" s="1"/>
  <c r="AJ584" i="17" s="1"/>
  <c r="AJ585" i="17" s="1"/>
  <c r="AJ586" i="17" s="1"/>
  <c r="AJ587" i="17" s="1"/>
  <c r="AJ588" i="17" s="1"/>
  <c r="AJ589" i="17" s="1"/>
  <c r="AJ590" i="17" s="1"/>
  <c r="AJ591" i="17" s="1"/>
  <c r="AJ592" i="17" s="1"/>
  <c r="AJ593" i="17" s="1"/>
  <c r="AJ594" i="17" s="1"/>
  <c r="AJ595" i="17" s="1"/>
  <c r="AJ596" i="17" s="1"/>
  <c r="AJ597" i="17" s="1"/>
  <c r="AJ598" i="17" s="1"/>
  <c r="AJ599" i="17" s="1"/>
  <c r="AJ600" i="17" s="1"/>
  <c r="AJ601" i="17" s="1"/>
  <c r="AJ602" i="17" s="1"/>
  <c r="AJ603" i="17" s="1"/>
  <c r="AJ604" i="17" s="1"/>
  <c r="AJ605" i="17" s="1"/>
  <c r="AJ606" i="17" s="1"/>
  <c r="AJ607" i="17" s="1"/>
  <c r="AJ608" i="17" s="1"/>
  <c r="AJ609" i="17" s="1"/>
  <c r="AJ610" i="17" s="1"/>
  <c r="AJ611" i="17" s="1"/>
  <c r="AJ612" i="17" s="1"/>
  <c r="AJ613" i="17" s="1"/>
  <c r="AJ614" i="17" s="1"/>
  <c r="AJ615" i="17" s="1"/>
  <c r="AJ616" i="17" s="1"/>
  <c r="AJ617" i="17" s="1"/>
  <c r="AJ618" i="17" s="1"/>
  <c r="AJ619" i="17" s="1"/>
  <c r="AJ620" i="17" s="1"/>
  <c r="AJ621" i="17" s="1"/>
  <c r="AJ622" i="17" s="1"/>
  <c r="AK13" i="17"/>
  <c r="AK14" i="17" s="1"/>
  <c r="AK15" i="17" s="1"/>
  <c r="AK16" i="17" s="1"/>
  <c r="AK17" i="17" s="1"/>
  <c r="AK18" i="17" s="1"/>
  <c r="AK19" i="17" s="1"/>
  <c r="AK20" i="17" s="1"/>
  <c r="AK21" i="17" s="1"/>
  <c r="AK22" i="17" s="1"/>
  <c r="AK23" i="17" s="1"/>
  <c r="AK24" i="17" s="1"/>
  <c r="AK25" i="17" s="1"/>
  <c r="AK26" i="17" s="1"/>
  <c r="AK27" i="17" s="1"/>
  <c r="AK28" i="17" s="1"/>
  <c r="AK29" i="17" s="1"/>
  <c r="AK30" i="17" s="1"/>
  <c r="AK31" i="17" s="1"/>
  <c r="AK32" i="17" s="1"/>
  <c r="AK33" i="17" s="1"/>
  <c r="AK34" i="17" s="1"/>
  <c r="AK35" i="17" s="1"/>
  <c r="AK36" i="17" s="1"/>
  <c r="AK37" i="17" s="1"/>
  <c r="AK38" i="17" s="1"/>
  <c r="AK39" i="17" s="1"/>
  <c r="AK40" i="17" s="1"/>
  <c r="AK41" i="17" s="1"/>
  <c r="AK42" i="17" s="1"/>
  <c r="AK43" i="17" s="1"/>
  <c r="AK44" i="17" s="1"/>
  <c r="AK45" i="17" s="1"/>
  <c r="AK46" i="17" s="1"/>
  <c r="AK47" i="17" s="1"/>
  <c r="AK48" i="17" s="1"/>
  <c r="AK49" i="17" s="1"/>
  <c r="AK50" i="17" s="1"/>
  <c r="AK51" i="17" s="1"/>
  <c r="AK52" i="17" s="1"/>
  <c r="AK53" i="17" s="1"/>
  <c r="AK54" i="17" s="1"/>
  <c r="AK55" i="17" s="1"/>
  <c r="AK56" i="17" s="1"/>
  <c r="AK57" i="17" s="1"/>
  <c r="AK58" i="17" s="1"/>
  <c r="AK59" i="17" s="1"/>
  <c r="AK60" i="17" s="1"/>
  <c r="AK61" i="17" s="1"/>
  <c r="AK62" i="17" s="1"/>
  <c r="AK63" i="17" s="1"/>
  <c r="AK64" i="17" s="1"/>
  <c r="AK65" i="17" s="1"/>
  <c r="AK66" i="17" s="1"/>
  <c r="AK67" i="17" s="1"/>
  <c r="AK68" i="17" s="1"/>
  <c r="AK69" i="17" s="1"/>
  <c r="AK70" i="17" s="1"/>
  <c r="AK71" i="17" s="1"/>
  <c r="AK72" i="17" s="1"/>
  <c r="AK73" i="17" s="1"/>
  <c r="AK74" i="17" s="1"/>
  <c r="AK75" i="17" s="1"/>
  <c r="AK76" i="17" s="1"/>
  <c r="AK77" i="17" s="1"/>
  <c r="AK78" i="17" s="1"/>
  <c r="AK79" i="17" s="1"/>
  <c r="AK80" i="17" s="1"/>
  <c r="AK81" i="17" s="1"/>
  <c r="AK82" i="17" s="1"/>
  <c r="AK83" i="17" s="1"/>
  <c r="AK84" i="17" s="1"/>
  <c r="AK85" i="17" s="1"/>
  <c r="AK86" i="17" s="1"/>
  <c r="AK87" i="17" s="1"/>
  <c r="AK88" i="17" s="1"/>
  <c r="AK89" i="17" s="1"/>
  <c r="AK90" i="17" s="1"/>
  <c r="AK91" i="17" s="1"/>
  <c r="AK92" i="17" s="1"/>
  <c r="AK93" i="17" s="1"/>
  <c r="AK94" i="17" s="1"/>
  <c r="AK95" i="17" s="1"/>
  <c r="AK96" i="17" s="1"/>
  <c r="AK97" i="17" s="1"/>
  <c r="AK98" i="17" s="1"/>
  <c r="AK99" i="17" s="1"/>
  <c r="AK100" i="17" s="1"/>
  <c r="AK101" i="17" s="1"/>
  <c r="AK102" i="17" s="1"/>
  <c r="AK103" i="17" s="1"/>
  <c r="AK104" i="17" s="1"/>
  <c r="AK105" i="17" s="1"/>
  <c r="AK106" i="17" s="1"/>
  <c r="AK107" i="17" s="1"/>
  <c r="AK108" i="17" s="1"/>
  <c r="AK109" i="17" s="1"/>
  <c r="AK110" i="17" s="1"/>
  <c r="AK111" i="17" s="1"/>
  <c r="AK112" i="17" s="1"/>
  <c r="AK113" i="17" s="1"/>
  <c r="AK114" i="17" s="1"/>
  <c r="AK115" i="17" s="1"/>
  <c r="AK116" i="17" s="1"/>
  <c r="AK117" i="17" s="1"/>
  <c r="AK118" i="17" s="1"/>
  <c r="AK119" i="17" s="1"/>
  <c r="AK120" i="17" s="1"/>
  <c r="AK121" i="17" s="1"/>
  <c r="AK122" i="17" s="1"/>
  <c r="AK123" i="17" s="1"/>
  <c r="AK124" i="17" s="1"/>
  <c r="AK125" i="17" s="1"/>
  <c r="AK126" i="17" s="1"/>
  <c r="AK127" i="17" s="1"/>
  <c r="AK128" i="17" s="1"/>
  <c r="AK129" i="17" s="1"/>
  <c r="AK130" i="17" s="1"/>
  <c r="AK131" i="17" s="1"/>
  <c r="AK132" i="17" s="1"/>
  <c r="AK133" i="17" s="1"/>
  <c r="AK134" i="17" s="1"/>
  <c r="AK135" i="17" s="1"/>
  <c r="AK136" i="17" s="1"/>
  <c r="AK137" i="17" s="1"/>
  <c r="AK138" i="17" s="1"/>
  <c r="AK139" i="17" s="1"/>
  <c r="AK140" i="17" s="1"/>
  <c r="AK141" i="17" s="1"/>
  <c r="AK142" i="17" s="1"/>
  <c r="AK143" i="17" s="1"/>
  <c r="AK144" i="17" s="1"/>
  <c r="AK145" i="17" s="1"/>
  <c r="AK146" i="17" s="1"/>
  <c r="AK147" i="17" s="1"/>
  <c r="AK148" i="17" s="1"/>
  <c r="AK149" i="17" s="1"/>
  <c r="AK150" i="17" s="1"/>
  <c r="AK151" i="17" s="1"/>
  <c r="AK152" i="17" s="1"/>
  <c r="AK153" i="17" s="1"/>
  <c r="AK154" i="17" s="1"/>
  <c r="AK155" i="17" s="1"/>
  <c r="AK156" i="17" s="1"/>
  <c r="AK157" i="17" s="1"/>
  <c r="AK158" i="17" s="1"/>
  <c r="AK159" i="17" s="1"/>
  <c r="AK160" i="17" s="1"/>
  <c r="AK161" i="17" s="1"/>
  <c r="AK162" i="17" s="1"/>
  <c r="AK163" i="17" s="1"/>
  <c r="AK164" i="17" s="1"/>
  <c r="AK165" i="17" s="1"/>
  <c r="AK166" i="17" s="1"/>
  <c r="AK167" i="17" s="1"/>
  <c r="AK168" i="17" s="1"/>
  <c r="AK169" i="17" s="1"/>
  <c r="AK170" i="17" s="1"/>
  <c r="AK171" i="17" s="1"/>
  <c r="AK172" i="17" s="1"/>
  <c r="AK173" i="17" s="1"/>
  <c r="AK174" i="17" s="1"/>
  <c r="AK175" i="17" s="1"/>
  <c r="AK176" i="17" s="1"/>
  <c r="AK177" i="17" s="1"/>
  <c r="AK178" i="17" s="1"/>
  <c r="AK179" i="17" s="1"/>
  <c r="AK180" i="17" s="1"/>
  <c r="AK181" i="17" s="1"/>
  <c r="AK182" i="17" s="1"/>
  <c r="AK183" i="17" s="1"/>
  <c r="AK184" i="17" s="1"/>
  <c r="AK185" i="17" s="1"/>
  <c r="AK186" i="17" s="1"/>
  <c r="AK187" i="17" s="1"/>
  <c r="AK188" i="17" s="1"/>
  <c r="AK189" i="17" s="1"/>
  <c r="AK190" i="17" s="1"/>
  <c r="AK191" i="17" s="1"/>
  <c r="AK192" i="17" s="1"/>
  <c r="AK193" i="17" s="1"/>
  <c r="AK194" i="17" s="1"/>
  <c r="AK195" i="17" s="1"/>
  <c r="AK196" i="17" s="1"/>
  <c r="AK197" i="17" s="1"/>
  <c r="AK198" i="17" s="1"/>
  <c r="AK199" i="17" s="1"/>
  <c r="AK200" i="17" s="1"/>
  <c r="AK201" i="17" s="1"/>
  <c r="AK202" i="17" s="1"/>
  <c r="AK203" i="17" s="1"/>
  <c r="AK204" i="17" s="1"/>
  <c r="AK205" i="17" s="1"/>
  <c r="AK206" i="17" s="1"/>
  <c r="AK207" i="17" s="1"/>
  <c r="AK208" i="17" s="1"/>
  <c r="AK209" i="17" s="1"/>
  <c r="AK210" i="17" s="1"/>
  <c r="AK211" i="17" s="1"/>
  <c r="AK212" i="17" s="1"/>
  <c r="AK213" i="17" s="1"/>
  <c r="AK214" i="17" s="1"/>
  <c r="AK215" i="17" s="1"/>
  <c r="AK216" i="17" s="1"/>
  <c r="AK217" i="17" s="1"/>
  <c r="AK218" i="17" s="1"/>
  <c r="AK219" i="17" s="1"/>
  <c r="AK220" i="17" s="1"/>
  <c r="AK221" i="17" s="1"/>
  <c r="AK222" i="17" s="1"/>
  <c r="AK223" i="17" s="1"/>
  <c r="AK224" i="17" s="1"/>
  <c r="AK225" i="17" s="1"/>
  <c r="AK226" i="17" s="1"/>
  <c r="AK227" i="17" s="1"/>
  <c r="AK228" i="17" s="1"/>
  <c r="AK229" i="17" s="1"/>
  <c r="AK230" i="17" s="1"/>
  <c r="AK231" i="17" s="1"/>
  <c r="AK232" i="17" s="1"/>
  <c r="AK233" i="17" s="1"/>
  <c r="AK234" i="17" s="1"/>
  <c r="AK235" i="17" s="1"/>
  <c r="AK236" i="17" s="1"/>
  <c r="AK237" i="17" s="1"/>
  <c r="AK238" i="17" s="1"/>
  <c r="AK239" i="17" s="1"/>
  <c r="AK240" i="17" s="1"/>
  <c r="AK241" i="17" s="1"/>
  <c r="AK242" i="17" s="1"/>
  <c r="AK243" i="17" s="1"/>
  <c r="AK244" i="17" s="1"/>
  <c r="AK245" i="17" s="1"/>
  <c r="AK246" i="17" s="1"/>
  <c r="AK247" i="17" s="1"/>
  <c r="AK248" i="17" s="1"/>
  <c r="AK249" i="17" s="1"/>
  <c r="AK250" i="17" s="1"/>
  <c r="AK251" i="17" s="1"/>
  <c r="AK252" i="17" s="1"/>
  <c r="AK253" i="17" s="1"/>
  <c r="AK254" i="17" s="1"/>
  <c r="AK255" i="17" s="1"/>
  <c r="AK256" i="17" s="1"/>
  <c r="AK257" i="17" s="1"/>
  <c r="AK258" i="17" s="1"/>
  <c r="AK259" i="17" s="1"/>
  <c r="AK260" i="17" s="1"/>
  <c r="AK261" i="17" s="1"/>
  <c r="AK262" i="17" s="1"/>
  <c r="AK263" i="17" s="1"/>
  <c r="AK264" i="17" s="1"/>
  <c r="AK265" i="17" s="1"/>
  <c r="AK266" i="17" s="1"/>
  <c r="AK267" i="17" s="1"/>
  <c r="AK268" i="17" s="1"/>
  <c r="AK269" i="17" s="1"/>
  <c r="AK270" i="17" s="1"/>
  <c r="AK271" i="17" s="1"/>
  <c r="AK272" i="17" s="1"/>
  <c r="AK273" i="17" s="1"/>
  <c r="AK274" i="17" s="1"/>
  <c r="AK275" i="17" s="1"/>
  <c r="AK276" i="17" s="1"/>
  <c r="AK277" i="17" s="1"/>
  <c r="AK278" i="17" s="1"/>
  <c r="AK279" i="17" s="1"/>
  <c r="AK280" i="17" s="1"/>
  <c r="AK281" i="17" s="1"/>
  <c r="AK282" i="17" s="1"/>
  <c r="AK283" i="17" s="1"/>
  <c r="AK284" i="17" s="1"/>
  <c r="AK285" i="17" s="1"/>
  <c r="AK286" i="17" s="1"/>
  <c r="AK287" i="17" s="1"/>
  <c r="AK288" i="17" s="1"/>
  <c r="AK289" i="17" s="1"/>
  <c r="AK290" i="17" s="1"/>
  <c r="AK291" i="17" s="1"/>
  <c r="AK292" i="17" s="1"/>
  <c r="AK293" i="17" s="1"/>
  <c r="AK294" i="17" s="1"/>
  <c r="AK295" i="17" s="1"/>
  <c r="AK296" i="17" s="1"/>
  <c r="AK297" i="17" s="1"/>
  <c r="AK298" i="17" s="1"/>
  <c r="AK299" i="17" s="1"/>
  <c r="AK300" i="17" s="1"/>
  <c r="AK301" i="17" s="1"/>
  <c r="AK302" i="17" s="1"/>
  <c r="AK303" i="17" s="1"/>
  <c r="AK304" i="17" s="1"/>
  <c r="AK305" i="17" s="1"/>
  <c r="AK306" i="17" s="1"/>
  <c r="AK307" i="17" s="1"/>
  <c r="AK308" i="17" s="1"/>
  <c r="AK309" i="17" s="1"/>
  <c r="AK310" i="17" s="1"/>
  <c r="AK311" i="17" s="1"/>
  <c r="AK312" i="17" s="1"/>
  <c r="AK313" i="17" s="1"/>
  <c r="AK314" i="17" s="1"/>
  <c r="AK315" i="17" s="1"/>
  <c r="AK316" i="17" s="1"/>
  <c r="AK317" i="17" s="1"/>
  <c r="AK318" i="17" s="1"/>
  <c r="AK319" i="17" s="1"/>
  <c r="AK320" i="17" s="1"/>
  <c r="AK321" i="17" s="1"/>
  <c r="AK322" i="17" s="1"/>
  <c r="AK323" i="17" s="1"/>
  <c r="AK324" i="17" s="1"/>
  <c r="AK325" i="17" s="1"/>
  <c r="AK326" i="17" s="1"/>
  <c r="AK327" i="17" s="1"/>
  <c r="AK328" i="17" s="1"/>
  <c r="AK329" i="17" s="1"/>
  <c r="AK330" i="17" s="1"/>
  <c r="AK331" i="17" s="1"/>
  <c r="AK332" i="17" s="1"/>
  <c r="AK333" i="17" s="1"/>
  <c r="AK334" i="17" s="1"/>
  <c r="AK335" i="17" s="1"/>
  <c r="AK336" i="17" s="1"/>
  <c r="AK337" i="17" s="1"/>
  <c r="AK338" i="17" s="1"/>
  <c r="AK339" i="17" s="1"/>
  <c r="AK340" i="17" s="1"/>
  <c r="AK341" i="17" s="1"/>
  <c r="AK342" i="17" s="1"/>
  <c r="AK343" i="17" s="1"/>
  <c r="AK344" i="17" s="1"/>
  <c r="AK345" i="17" s="1"/>
  <c r="AK346" i="17" s="1"/>
  <c r="AK347" i="17" s="1"/>
  <c r="AK348" i="17" s="1"/>
  <c r="AK349" i="17" s="1"/>
  <c r="AK350" i="17" s="1"/>
  <c r="AK351" i="17" s="1"/>
  <c r="AK352" i="17" s="1"/>
  <c r="AK353" i="17" s="1"/>
  <c r="AK354" i="17" s="1"/>
  <c r="AK355" i="17" s="1"/>
  <c r="AK356" i="17" s="1"/>
  <c r="AK357" i="17" s="1"/>
  <c r="AK358" i="17" s="1"/>
  <c r="AK359" i="17" s="1"/>
  <c r="AK360" i="17" s="1"/>
  <c r="AK361" i="17" s="1"/>
  <c r="AK362" i="17" s="1"/>
  <c r="AK363" i="17" s="1"/>
  <c r="AK364" i="17" s="1"/>
  <c r="AK365" i="17" s="1"/>
  <c r="AK366" i="17" s="1"/>
  <c r="AK367" i="17" s="1"/>
  <c r="AK368" i="17" s="1"/>
  <c r="AK369" i="17" s="1"/>
  <c r="AK370" i="17" s="1"/>
  <c r="AK371" i="17" s="1"/>
  <c r="AK372" i="17" s="1"/>
  <c r="AK373" i="17" s="1"/>
  <c r="AK374" i="17" s="1"/>
  <c r="AK375" i="17" s="1"/>
  <c r="AK376" i="17" s="1"/>
  <c r="AK377" i="17" s="1"/>
  <c r="AK378" i="17" s="1"/>
  <c r="AK379" i="17" s="1"/>
  <c r="AK380" i="17" s="1"/>
  <c r="AK381" i="17" s="1"/>
  <c r="AK382" i="17" s="1"/>
  <c r="AK383" i="17" s="1"/>
  <c r="AK384" i="17" s="1"/>
  <c r="AK385" i="17" s="1"/>
  <c r="AK386" i="17" s="1"/>
  <c r="AK387" i="17" s="1"/>
  <c r="AK388" i="17" s="1"/>
  <c r="AK389" i="17" s="1"/>
  <c r="AK390" i="17" s="1"/>
  <c r="AK391" i="17" s="1"/>
  <c r="AK392" i="17" s="1"/>
  <c r="AK393" i="17" s="1"/>
  <c r="AK394" i="17" s="1"/>
  <c r="AK395" i="17" s="1"/>
  <c r="AK396" i="17" s="1"/>
  <c r="AK397" i="17" s="1"/>
  <c r="AK398" i="17" s="1"/>
  <c r="AK399" i="17" s="1"/>
  <c r="AK400" i="17" s="1"/>
  <c r="AK401" i="17" s="1"/>
  <c r="AK402" i="17" s="1"/>
  <c r="AK403" i="17" s="1"/>
  <c r="AK404" i="17" s="1"/>
  <c r="AK405" i="17" s="1"/>
  <c r="AK406" i="17" s="1"/>
  <c r="AK407" i="17" s="1"/>
  <c r="AK408" i="17" s="1"/>
  <c r="AK409" i="17" s="1"/>
  <c r="AK410" i="17" s="1"/>
  <c r="AK411" i="17" s="1"/>
  <c r="AK412" i="17" s="1"/>
  <c r="AK413" i="17" s="1"/>
  <c r="AK414" i="17" s="1"/>
  <c r="AK415" i="17" s="1"/>
  <c r="AK416" i="17" s="1"/>
  <c r="AK417" i="17" s="1"/>
  <c r="AK418" i="17" s="1"/>
  <c r="AK419" i="17" s="1"/>
  <c r="AK420" i="17" s="1"/>
  <c r="AK421" i="17" s="1"/>
  <c r="AK422" i="17" s="1"/>
  <c r="AK423" i="17" s="1"/>
  <c r="AK424" i="17" s="1"/>
  <c r="AK425" i="17" s="1"/>
  <c r="AK426" i="17" s="1"/>
  <c r="AK427" i="17" s="1"/>
  <c r="AK428" i="17" s="1"/>
  <c r="AK429" i="17" s="1"/>
  <c r="AK430" i="17" s="1"/>
  <c r="AK431" i="17" s="1"/>
  <c r="AK432" i="17" s="1"/>
  <c r="AK433" i="17" s="1"/>
  <c r="AK434" i="17" s="1"/>
  <c r="AK435" i="17" s="1"/>
  <c r="AK436" i="17" s="1"/>
  <c r="AK437" i="17" s="1"/>
  <c r="AK438" i="17" s="1"/>
  <c r="AK439" i="17" s="1"/>
  <c r="AK440" i="17" s="1"/>
  <c r="AK441" i="17" s="1"/>
  <c r="AK442" i="17" s="1"/>
  <c r="AK443" i="17" s="1"/>
  <c r="AK444" i="17" s="1"/>
  <c r="AK445" i="17" s="1"/>
  <c r="AK446" i="17" s="1"/>
  <c r="AK447" i="17" s="1"/>
  <c r="AK448" i="17" s="1"/>
  <c r="AK449" i="17" s="1"/>
  <c r="AK450" i="17" s="1"/>
  <c r="AK451" i="17" s="1"/>
  <c r="AK452" i="17" s="1"/>
  <c r="AK453" i="17" s="1"/>
  <c r="AK454" i="17" s="1"/>
  <c r="AK455" i="17" s="1"/>
  <c r="AK456" i="17" s="1"/>
  <c r="AK457" i="17" s="1"/>
  <c r="AK458" i="17" s="1"/>
  <c r="AK459" i="17" s="1"/>
  <c r="AK460" i="17" s="1"/>
  <c r="AK461" i="17" s="1"/>
  <c r="AK462" i="17" s="1"/>
  <c r="AK463" i="17" s="1"/>
  <c r="AK464" i="17" s="1"/>
  <c r="AK465" i="17" s="1"/>
  <c r="AK466" i="17" s="1"/>
  <c r="AK467" i="17" s="1"/>
  <c r="AK468" i="17" s="1"/>
  <c r="AK469" i="17" s="1"/>
  <c r="AK470" i="17" s="1"/>
  <c r="AK471" i="17" s="1"/>
  <c r="AK472" i="17" s="1"/>
  <c r="AK473" i="17" s="1"/>
  <c r="AK474" i="17" s="1"/>
  <c r="AK475" i="17" s="1"/>
  <c r="AK476" i="17" s="1"/>
  <c r="AK477" i="17" s="1"/>
  <c r="AK478" i="17" s="1"/>
  <c r="AK479" i="17" s="1"/>
  <c r="AK480" i="17" s="1"/>
  <c r="AK481" i="17" s="1"/>
  <c r="AK482" i="17" s="1"/>
  <c r="AK483" i="17" s="1"/>
  <c r="AK484" i="17" s="1"/>
  <c r="AK485" i="17" s="1"/>
  <c r="AK486" i="17" s="1"/>
  <c r="AK487" i="17" s="1"/>
  <c r="AK488" i="17" s="1"/>
  <c r="AK489" i="17" s="1"/>
  <c r="AK490" i="17" s="1"/>
  <c r="AK491" i="17" s="1"/>
  <c r="AK492" i="17" s="1"/>
  <c r="AK493" i="17" s="1"/>
  <c r="AK494" i="17" s="1"/>
  <c r="AK495" i="17" s="1"/>
  <c r="AK496" i="17" s="1"/>
  <c r="AK497" i="17" s="1"/>
  <c r="AK498" i="17" s="1"/>
  <c r="AK499" i="17" s="1"/>
  <c r="AK500" i="17" s="1"/>
  <c r="AK501" i="17" s="1"/>
  <c r="AK502" i="17" s="1"/>
  <c r="AK503" i="17" s="1"/>
  <c r="AK504" i="17" s="1"/>
  <c r="AK505" i="17" s="1"/>
  <c r="AK506" i="17" s="1"/>
  <c r="AK507" i="17" s="1"/>
  <c r="AK508" i="17" s="1"/>
  <c r="AK509" i="17" s="1"/>
  <c r="AK510" i="17" s="1"/>
  <c r="AK511" i="17" s="1"/>
  <c r="AK512" i="17" s="1"/>
  <c r="AK513" i="17" s="1"/>
  <c r="AK514" i="17" s="1"/>
  <c r="AK515" i="17" s="1"/>
  <c r="AK516" i="17" s="1"/>
  <c r="AK517" i="17" s="1"/>
  <c r="AK518" i="17" s="1"/>
  <c r="AK519" i="17" s="1"/>
  <c r="AK520" i="17" s="1"/>
  <c r="AK521" i="17" s="1"/>
  <c r="AK522" i="17" s="1"/>
  <c r="AK523" i="17" s="1"/>
  <c r="AK524" i="17" s="1"/>
  <c r="AK525" i="17" s="1"/>
  <c r="AK526" i="17" s="1"/>
  <c r="AK527" i="17" s="1"/>
  <c r="AK528" i="17" s="1"/>
  <c r="AK529" i="17" s="1"/>
  <c r="AK530" i="17" s="1"/>
  <c r="AK531" i="17" s="1"/>
  <c r="AK532" i="17" s="1"/>
  <c r="AK533" i="17" s="1"/>
  <c r="AK534" i="17" s="1"/>
  <c r="AK535" i="17" s="1"/>
  <c r="AK536" i="17" s="1"/>
  <c r="AK537" i="17" s="1"/>
  <c r="AK538" i="17" s="1"/>
  <c r="AK539" i="17" s="1"/>
  <c r="AK540" i="17" s="1"/>
  <c r="AK541" i="17" s="1"/>
  <c r="AK542" i="17" s="1"/>
  <c r="AK543" i="17" s="1"/>
  <c r="AK544" i="17" s="1"/>
  <c r="AK545" i="17" s="1"/>
  <c r="AK546" i="17" s="1"/>
  <c r="AK547" i="17" s="1"/>
  <c r="AK548" i="17" s="1"/>
  <c r="AK549" i="17" s="1"/>
  <c r="AK550" i="17" s="1"/>
  <c r="AK551" i="17" s="1"/>
  <c r="AK552" i="17" s="1"/>
  <c r="AK553" i="17" s="1"/>
  <c r="AK554" i="17" s="1"/>
  <c r="AK555" i="17" s="1"/>
  <c r="AK556" i="17" s="1"/>
  <c r="AK557" i="17" s="1"/>
  <c r="AK558" i="17" s="1"/>
  <c r="AK559" i="17" s="1"/>
  <c r="AK560" i="17" s="1"/>
  <c r="AK561" i="17" s="1"/>
  <c r="AK562" i="17" s="1"/>
  <c r="AK563" i="17" s="1"/>
  <c r="AK564" i="17" s="1"/>
  <c r="AK565" i="17" s="1"/>
  <c r="AK566" i="17" s="1"/>
  <c r="AK567" i="17" s="1"/>
  <c r="AK568" i="17" s="1"/>
  <c r="AK569" i="17" s="1"/>
  <c r="AK570" i="17" s="1"/>
  <c r="AK571" i="17" s="1"/>
  <c r="AK572" i="17" s="1"/>
  <c r="AK573" i="17" s="1"/>
  <c r="AK574" i="17" s="1"/>
  <c r="AK575" i="17" s="1"/>
  <c r="AK576" i="17" s="1"/>
  <c r="AK577" i="17" s="1"/>
  <c r="AK578" i="17" s="1"/>
  <c r="AK579" i="17" s="1"/>
  <c r="AK580" i="17" s="1"/>
  <c r="AK581" i="17" s="1"/>
  <c r="AK582" i="17" s="1"/>
  <c r="AK583" i="17" s="1"/>
  <c r="AK584" i="17" s="1"/>
  <c r="AK585" i="17" s="1"/>
  <c r="AK586" i="17" s="1"/>
  <c r="AK587" i="17" s="1"/>
  <c r="AK588" i="17" s="1"/>
  <c r="AK589" i="17" s="1"/>
  <c r="AK590" i="17" s="1"/>
  <c r="AK591" i="17" s="1"/>
  <c r="AK592" i="17" s="1"/>
  <c r="AK593" i="17" s="1"/>
  <c r="AK594" i="17" s="1"/>
  <c r="AK595" i="17" s="1"/>
  <c r="AK596" i="17" s="1"/>
  <c r="AK597" i="17" s="1"/>
  <c r="AK598" i="17" s="1"/>
  <c r="AK599" i="17" s="1"/>
  <c r="AK600" i="17" s="1"/>
  <c r="AK601" i="17" s="1"/>
  <c r="AK602" i="17" s="1"/>
  <c r="AK603" i="17" s="1"/>
  <c r="AK604" i="17" s="1"/>
  <c r="AK605" i="17" s="1"/>
  <c r="AK606" i="17" s="1"/>
  <c r="AK607" i="17" s="1"/>
  <c r="AK608" i="17" s="1"/>
  <c r="AK609" i="17" s="1"/>
  <c r="AK610" i="17" s="1"/>
  <c r="AK611" i="17" s="1"/>
  <c r="AK612" i="17" s="1"/>
  <c r="AK613" i="17" s="1"/>
  <c r="AK614" i="17" s="1"/>
  <c r="AK615" i="17" s="1"/>
  <c r="AK616" i="17" s="1"/>
  <c r="AK617" i="17" s="1"/>
  <c r="AK618" i="17" s="1"/>
  <c r="AK619" i="17" s="1"/>
  <c r="AK620" i="17" s="1"/>
  <c r="AK621" i="17" s="1"/>
  <c r="AK622" i="17" s="1"/>
  <c r="AL13" i="17"/>
  <c r="AL14" i="17" s="1"/>
  <c r="AL15" i="17" s="1"/>
  <c r="AL16" i="17" s="1"/>
  <c r="AL17" i="17" s="1"/>
  <c r="AL18" i="17" s="1"/>
  <c r="AL19" i="17" s="1"/>
  <c r="AL20" i="17" s="1"/>
  <c r="AL21" i="17" s="1"/>
  <c r="AL22" i="17" s="1"/>
  <c r="AL23" i="17" s="1"/>
  <c r="AL24" i="17" s="1"/>
  <c r="AL25" i="17" s="1"/>
  <c r="AL26" i="17" s="1"/>
  <c r="AL27" i="17" s="1"/>
  <c r="AL28" i="17" s="1"/>
  <c r="AL29" i="17" s="1"/>
  <c r="AL30" i="17" s="1"/>
  <c r="AL31" i="17" s="1"/>
  <c r="AL32" i="17" s="1"/>
  <c r="AL33" i="17" s="1"/>
  <c r="AL34" i="17" s="1"/>
  <c r="AL35" i="17" s="1"/>
  <c r="AL36" i="17" s="1"/>
  <c r="AL37" i="17" s="1"/>
  <c r="AL38" i="17" s="1"/>
  <c r="AL39" i="17" s="1"/>
  <c r="AL40" i="17" s="1"/>
  <c r="AL41" i="17" s="1"/>
  <c r="AL42" i="17" s="1"/>
  <c r="AL43" i="17" s="1"/>
  <c r="AL44" i="17" s="1"/>
  <c r="AL45" i="17" s="1"/>
  <c r="AL46" i="17" s="1"/>
  <c r="AL47" i="17" s="1"/>
  <c r="AL48" i="17" s="1"/>
  <c r="AL49" i="17" s="1"/>
  <c r="AL50" i="17" s="1"/>
  <c r="AL51" i="17" s="1"/>
  <c r="AL52" i="17" s="1"/>
  <c r="AL53" i="17" s="1"/>
  <c r="AL54" i="17" s="1"/>
  <c r="AL55" i="17" s="1"/>
  <c r="AL56" i="17" s="1"/>
  <c r="AL57" i="17" s="1"/>
  <c r="AL58" i="17" s="1"/>
  <c r="AL59" i="17" s="1"/>
  <c r="AL60" i="17" s="1"/>
  <c r="AL61" i="17" s="1"/>
  <c r="AL62" i="17" s="1"/>
  <c r="AL63" i="17" s="1"/>
  <c r="AL64" i="17" s="1"/>
  <c r="AL65" i="17" s="1"/>
  <c r="AL66" i="17" s="1"/>
  <c r="AL67" i="17" s="1"/>
  <c r="AL68" i="17" s="1"/>
  <c r="AL69" i="17" s="1"/>
  <c r="AL70" i="17" s="1"/>
  <c r="AL71" i="17" s="1"/>
  <c r="AL72" i="17" s="1"/>
  <c r="AL73" i="17" s="1"/>
  <c r="AL74" i="17" s="1"/>
  <c r="AL75" i="17" s="1"/>
  <c r="AL76" i="17" s="1"/>
  <c r="AL77" i="17" s="1"/>
  <c r="AL78" i="17" s="1"/>
  <c r="AL79" i="17" s="1"/>
  <c r="AL80" i="17" s="1"/>
  <c r="AL81" i="17" s="1"/>
  <c r="AL82" i="17" s="1"/>
  <c r="AL83" i="17" s="1"/>
  <c r="AL84" i="17" s="1"/>
  <c r="AL85" i="17" s="1"/>
  <c r="AL86" i="17" s="1"/>
  <c r="AL87" i="17" s="1"/>
  <c r="AL88" i="17" s="1"/>
  <c r="AL89" i="17" s="1"/>
  <c r="AL90" i="17" s="1"/>
  <c r="AL91" i="17" s="1"/>
  <c r="AL92" i="17" s="1"/>
  <c r="AL93" i="17" s="1"/>
  <c r="AL94" i="17" s="1"/>
  <c r="AL95" i="17" s="1"/>
  <c r="AL96" i="17" s="1"/>
  <c r="AL97" i="17" s="1"/>
  <c r="AL98" i="17" s="1"/>
  <c r="AL99" i="17" s="1"/>
  <c r="AL100" i="17" s="1"/>
  <c r="AL101" i="17" s="1"/>
  <c r="AL102" i="17" s="1"/>
  <c r="AL103" i="17" s="1"/>
  <c r="AL104" i="17" s="1"/>
  <c r="AL105" i="17" s="1"/>
  <c r="AL106" i="17" s="1"/>
  <c r="AL107" i="17" s="1"/>
  <c r="AL108" i="17" s="1"/>
  <c r="AL109" i="17" s="1"/>
  <c r="AL110" i="17" s="1"/>
  <c r="AL111" i="17" s="1"/>
  <c r="AL112" i="17" s="1"/>
  <c r="AL113" i="17" s="1"/>
  <c r="AL114" i="17" s="1"/>
  <c r="AL115" i="17" s="1"/>
  <c r="AL116" i="17" s="1"/>
  <c r="AL117" i="17" s="1"/>
  <c r="AL118" i="17" s="1"/>
  <c r="AL119" i="17" s="1"/>
  <c r="AL120" i="17" s="1"/>
  <c r="AL121" i="17" s="1"/>
  <c r="AL122" i="17" s="1"/>
  <c r="AL123" i="17" s="1"/>
  <c r="AL124" i="17" s="1"/>
  <c r="AL125" i="17" s="1"/>
  <c r="AL126" i="17" s="1"/>
  <c r="AL127" i="17" s="1"/>
  <c r="AL128" i="17" s="1"/>
  <c r="AL129" i="17" s="1"/>
  <c r="AL130" i="17" s="1"/>
  <c r="AL131" i="17" s="1"/>
  <c r="AL132" i="17" s="1"/>
  <c r="AL133" i="17" s="1"/>
  <c r="AL134" i="17" s="1"/>
  <c r="AL135" i="17" s="1"/>
  <c r="AL136" i="17" s="1"/>
  <c r="AL137" i="17" s="1"/>
  <c r="AL138" i="17" s="1"/>
  <c r="AL139" i="17" s="1"/>
  <c r="AL140" i="17" s="1"/>
  <c r="AL141" i="17" s="1"/>
  <c r="AL142" i="17" s="1"/>
  <c r="AL143" i="17" s="1"/>
  <c r="AL144" i="17" s="1"/>
  <c r="AL145" i="17" s="1"/>
  <c r="AL146" i="17" s="1"/>
  <c r="AL147" i="17" s="1"/>
  <c r="AL148" i="17" s="1"/>
  <c r="AL149" i="17" s="1"/>
  <c r="AL150" i="17" s="1"/>
  <c r="AL151" i="17" s="1"/>
  <c r="AL152" i="17" s="1"/>
  <c r="AL153" i="17" s="1"/>
  <c r="AL154" i="17" s="1"/>
  <c r="AL155" i="17" s="1"/>
  <c r="AL156" i="17" s="1"/>
  <c r="AL157" i="17" s="1"/>
  <c r="AL158" i="17" s="1"/>
  <c r="AL159" i="17" s="1"/>
  <c r="AL160" i="17" s="1"/>
  <c r="AL161" i="17" s="1"/>
  <c r="AL162" i="17" s="1"/>
  <c r="AL163" i="17" s="1"/>
  <c r="AL164" i="17" s="1"/>
  <c r="AL165" i="17" s="1"/>
  <c r="AL166" i="17" s="1"/>
  <c r="AL167" i="17" s="1"/>
  <c r="AL168" i="17" s="1"/>
  <c r="AL169" i="17" s="1"/>
  <c r="AL170" i="17" s="1"/>
  <c r="AL171" i="17" s="1"/>
  <c r="AL172" i="17" s="1"/>
  <c r="AL173" i="17" s="1"/>
  <c r="AL174" i="17" s="1"/>
  <c r="AL175" i="17" s="1"/>
  <c r="AL176" i="17" s="1"/>
  <c r="AL177" i="17" s="1"/>
  <c r="AL178" i="17" s="1"/>
  <c r="AL179" i="17" s="1"/>
  <c r="AL180" i="17" s="1"/>
  <c r="AL181" i="17" s="1"/>
  <c r="AL182" i="17" s="1"/>
  <c r="AL183" i="17" s="1"/>
  <c r="AL184" i="17" s="1"/>
  <c r="AL185" i="17" s="1"/>
  <c r="AL186" i="17" s="1"/>
  <c r="AL187" i="17" s="1"/>
  <c r="AL188" i="17" s="1"/>
  <c r="AL189" i="17" s="1"/>
  <c r="AL190" i="17" s="1"/>
  <c r="AL191" i="17" s="1"/>
  <c r="AL192" i="17" s="1"/>
  <c r="AL193" i="17" s="1"/>
  <c r="AL194" i="17" s="1"/>
  <c r="AL195" i="17" s="1"/>
  <c r="AL196" i="17" s="1"/>
  <c r="AL197" i="17" s="1"/>
  <c r="AL198" i="17" s="1"/>
  <c r="AL199" i="17" s="1"/>
  <c r="AL200" i="17" s="1"/>
  <c r="AL201" i="17" s="1"/>
  <c r="AL202" i="17" s="1"/>
  <c r="AL203" i="17" s="1"/>
  <c r="AL204" i="17" s="1"/>
  <c r="AL205" i="17" s="1"/>
  <c r="AL206" i="17" s="1"/>
  <c r="AL207" i="17" s="1"/>
  <c r="AL208" i="17" s="1"/>
  <c r="AL209" i="17" s="1"/>
  <c r="AL210" i="17" s="1"/>
  <c r="AL211" i="17" s="1"/>
  <c r="AL212" i="17" s="1"/>
  <c r="AL213" i="17" s="1"/>
  <c r="AL214" i="17" s="1"/>
  <c r="AL215" i="17" s="1"/>
  <c r="AL216" i="17" s="1"/>
  <c r="AL217" i="17" s="1"/>
  <c r="AL218" i="17" s="1"/>
  <c r="AL219" i="17" s="1"/>
  <c r="AL220" i="17" s="1"/>
  <c r="AL221" i="17" s="1"/>
  <c r="AL222" i="17" s="1"/>
  <c r="AL223" i="17" s="1"/>
  <c r="AL224" i="17" s="1"/>
  <c r="AL225" i="17" s="1"/>
  <c r="AL226" i="17" s="1"/>
  <c r="AL227" i="17" s="1"/>
  <c r="AL228" i="17" s="1"/>
  <c r="AL229" i="17" s="1"/>
  <c r="AL230" i="17" s="1"/>
  <c r="AL231" i="17" s="1"/>
  <c r="AL232" i="17" s="1"/>
  <c r="AL233" i="17" s="1"/>
  <c r="AL234" i="17" s="1"/>
  <c r="AL235" i="17" s="1"/>
  <c r="AL236" i="17" s="1"/>
  <c r="AL237" i="17" s="1"/>
  <c r="AL238" i="17" s="1"/>
  <c r="AL239" i="17" s="1"/>
  <c r="AL240" i="17" s="1"/>
  <c r="AL241" i="17" s="1"/>
  <c r="AL242" i="17" s="1"/>
  <c r="AL243" i="17" s="1"/>
  <c r="AL244" i="17" s="1"/>
  <c r="AL245" i="17" s="1"/>
  <c r="AL246" i="17" s="1"/>
  <c r="AL247" i="17" s="1"/>
  <c r="AL248" i="17" s="1"/>
  <c r="AL249" i="17" s="1"/>
  <c r="AL250" i="17" s="1"/>
  <c r="AL251" i="17" s="1"/>
  <c r="AL252" i="17" s="1"/>
  <c r="AL253" i="17" s="1"/>
  <c r="AL254" i="17" s="1"/>
  <c r="AL255" i="17" s="1"/>
  <c r="AL256" i="17" s="1"/>
  <c r="AL257" i="17" s="1"/>
  <c r="AL258" i="17" s="1"/>
  <c r="AL259" i="17" s="1"/>
  <c r="AL260" i="17" s="1"/>
  <c r="AL261" i="17" s="1"/>
  <c r="AL262" i="17" s="1"/>
  <c r="AL263" i="17" s="1"/>
  <c r="AL264" i="17" s="1"/>
  <c r="AL265" i="17" s="1"/>
  <c r="AL266" i="17" s="1"/>
  <c r="AL267" i="17" s="1"/>
  <c r="AL268" i="17" s="1"/>
  <c r="AL269" i="17" s="1"/>
  <c r="AL270" i="17" s="1"/>
  <c r="AL271" i="17" s="1"/>
  <c r="AL272" i="17" s="1"/>
  <c r="AL273" i="17" s="1"/>
  <c r="AL274" i="17" s="1"/>
  <c r="AL275" i="17" s="1"/>
  <c r="AL276" i="17" s="1"/>
  <c r="AL277" i="17" s="1"/>
  <c r="AL278" i="17" s="1"/>
  <c r="AL279" i="17" s="1"/>
  <c r="AL280" i="17" s="1"/>
  <c r="AL281" i="17" s="1"/>
  <c r="AL282" i="17" s="1"/>
  <c r="AL283" i="17" s="1"/>
  <c r="AL284" i="17" s="1"/>
  <c r="AL285" i="17" s="1"/>
  <c r="AL286" i="17" s="1"/>
  <c r="AL287" i="17" s="1"/>
  <c r="AL288" i="17" s="1"/>
  <c r="AL289" i="17" s="1"/>
  <c r="AL290" i="17" s="1"/>
  <c r="AL291" i="17" s="1"/>
  <c r="AL292" i="17" s="1"/>
  <c r="AL293" i="17" s="1"/>
  <c r="AL294" i="17" s="1"/>
  <c r="AL295" i="17" s="1"/>
  <c r="AL296" i="17" s="1"/>
  <c r="AL297" i="17" s="1"/>
  <c r="AL298" i="17" s="1"/>
  <c r="AL299" i="17" s="1"/>
  <c r="AL300" i="17" s="1"/>
  <c r="AL301" i="17" s="1"/>
  <c r="AL302" i="17" s="1"/>
  <c r="AL303" i="17" s="1"/>
  <c r="AL304" i="17" s="1"/>
  <c r="AL305" i="17" s="1"/>
  <c r="AL306" i="17" s="1"/>
  <c r="AL307" i="17" s="1"/>
  <c r="AL308" i="17" s="1"/>
  <c r="AL309" i="17" s="1"/>
  <c r="AL310" i="17" s="1"/>
  <c r="AL311" i="17" s="1"/>
  <c r="AL312" i="17" s="1"/>
  <c r="AL313" i="17" s="1"/>
  <c r="AL314" i="17" s="1"/>
  <c r="AL315" i="17" s="1"/>
  <c r="AL316" i="17" s="1"/>
  <c r="AL317" i="17" s="1"/>
  <c r="AL318" i="17" s="1"/>
  <c r="AL319" i="17" s="1"/>
  <c r="AL320" i="17" s="1"/>
  <c r="AL321" i="17" s="1"/>
  <c r="AL322" i="17" s="1"/>
  <c r="AL323" i="17" s="1"/>
  <c r="AL324" i="17" s="1"/>
  <c r="AL325" i="17" s="1"/>
  <c r="AL326" i="17" s="1"/>
  <c r="AL327" i="17" s="1"/>
  <c r="AL328" i="17" s="1"/>
  <c r="AL329" i="17" s="1"/>
  <c r="AL330" i="17" s="1"/>
  <c r="AL331" i="17" s="1"/>
  <c r="AL332" i="17" s="1"/>
  <c r="AL333" i="17" s="1"/>
  <c r="AL334" i="17" s="1"/>
  <c r="AL335" i="17" s="1"/>
  <c r="AL336" i="17" s="1"/>
  <c r="AL337" i="17" s="1"/>
  <c r="AL338" i="17" s="1"/>
  <c r="AL339" i="17" s="1"/>
  <c r="AL340" i="17" s="1"/>
  <c r="AL341" i="17" s="1"/>
  <c r="AL342" i="17" s="1"/>
  <c r="AL343" i="17" s="1"/>
  <c r="AL344" i="17" s="1"/>
  <c r="AL345" i="17" s="1"/>
  <c r="AL346" i="17" s="1"/>
  <c r="AL347" i="17" s="1"/>
  <c r="AL348" i="17" s="1"/>
  <c r="AL349" i="17" s="1"/>
  <c r="AL350" i="17" s="1"/>
  <c r="AL351" i="17" s="1"/>
  <c r="AL352" i="17" s="1"/>
  <c r="AL353" i="17" s="1"/>
  <c r="AL354" i="17" s="1"/>
  <c r="AL355" i="17" s="1"/>
  <c r="AL356" i="17" s="1"/>
  <c r="AL357" i="17" s="1"/>
  <c r="AL358" i="17" s="1"/>
  <c r="AL359" i="17" s="1"/>
  <c r="AL360" i="17" s="1"/>
  <c r="AL361" i="17" s="1"/>
  <c r="AL362" i="17" s="1"/>
  <c r="AL363" i="17" s="1"/>
  <c r="AL364" i="17" s="1"/>
  <c r="AL365" i="17" s="1"/>
  <c r="AL366" i="17" s="1"/>
  <c r="AL367" i="17" s="1"/>
  <c r="AL368" i="17" s="1"/>
  <c r="AL369" i="17" s="1"/>
  <c r="AL370" i="17" s="1"/>
  <c r="AL371" i="17" s="1"/>
  <c r="AL372" i="17" s="1"/>
  <c r="AL373" i="17" s="1"/>
  <c r="AL374" i="17" s="1"/>
  <c r="AL375" i="17" s="1"/>
  <c r="AL376" i="17" s="1"/>
  <c r="AL377" i="17" s="1"/>
  <c r="AL378" i="17" s="1"/>
  <c r="AL379" i="17" s="1"/>
  <c r="AL380" i="17" s="1"/>
  <c r="AL381" i="17" s="1"/>
  <c r="AL382" i="17" s="1"/>
  <c r="AL383" i="17" s="1"/>
  <c r="AL384" i="17" s="1"/>
  <c r="AL385" i="17" s="1"/>
  <c r="AL386" i="17" s="1"/>
  <c r="AL387" i="17" s="1"/>
  <c r="AL388" i="17" s="1"/>
  <c r="AL389" i="17" s="1"/>
  <c r="AL390" i="17" s="1"/>
  <c r="AL391" i="17" s="1"/>
  <c r="AL392" i="17" s="1"/>
  <c r="AL393" i="17" s="1"/>
  <c r="AL394" i="17" s="1"/>
  <c r="AL395" i="17" s="1"/>
  <c r="AL396" i="17" s="1"/>
  <c r="AL397" i="17" s="1"/>
  <c r="AL398" i="17" s="1"/>
  <c r="AL399" i="17" s="1"/>
  <c r="AL400" i="17" s="1"/>
  <c r="AL401" i="17" s="1"/>
  <c r="AL402" i="17" s="1"/>
  <c r="AL403" i="17" s="1"/>
  <c r="AL404" i="17" s="1"/>
  <c r="AL405" i="17" s="1"/>
  <c r="AL406" i="17" s="1"/>
  <c r="AL407" i="17" s="1"/>
  <c r="AL408" i="17" s="1"/>
  <c r="AL409" i="17" s="1"/>
  <c r="AL410" i="17" s="1"/>
  <c r="AL411" i="17" s="1"/>
  <c r="AL412" i="17" s="1"/>
  <c r="AL413" i="17" s="1"/>
  <c r="AL414" i="17" s="1"/>
  <c r="AL415" i="17" s="1"/>
  <c r="AL416" i="17" s="1"/>
  <c r="AL417" i="17" s="1"/>
  <c r="AL418" i="17" s="1"/>
  <c r="AL419" i="17" s="1"/>
  <c r="AL420" i="17" s="1"/>
  <c r="AL421" i="17" s="1"/>
  <c r="AL422" i="17" s="1"/>
  <c r="AL423" i="17" s="1"/>
  <c r="AL424" i="17" s="1"/>
  <c r="AL425" i="17" s="1"/>
  <c r="AL426" i="17" s="1"/>
  <c r="AL427" i="17" s="1"/>
  <c r="AL428" i="17" s="1"/>
  <c r="AL429" i="17" s="1"/>
  <c r="AL430" i="17" s="1"/>
  <c r="AL431" i="17" s="1"/>
  <c r="AL432" i="17" s="1"/>
  <c r="AL433" i="17" s="1"/>
  <c r="AL434" i="17" s="1"/>
  <c r="AL435" i="17" s="1"/>
  <c r="AL436" i="17" s="1"/>
  <c r="AL437" i="17" s="1"/>
  <c r="AL438" i="17" s="1"/>
  <c r="AL439" i="17" s="1"/>
  <c r="AL440" i="17" s="1"/>
  <c r="AL441" i="17" s="1"/>
  <c r="AL442" i="17" s="1"/>
  <c r="AL443" i="17" s="1"/>
  <c r="AL444" i="17" s="1"/>
  <c r="AL445" i="17" s="1"/>
  <c r="AL446" i="17" s="1"/>
  <c r="AL447" i="17" s="1"/>
  <c r="AL448" i="17" s="1"/>
  <c r="AL449" i="17" s="1"/>
  <c r="AL450" i="17" s="1"/>
  <c r="AL451" i="17" s="1"/>
  <c r="AL452" i="17" s="1"/>
  <c r="AL453" i="17" s="1"/>
  <c r="AL454" i="17" s="1"/>
  <c r="AL455" i="17" s="1"/>
  <c r="AL456" i="17" s="1"/>
  <c r="AL457" i="17" s="1"/>
  <c r="AL458" i="17" s="1"/>
  <c r="AL459" i="17" s="1"/>
  <c r="AL460" i="17" s="1"/>
  <c r="AL461" i="17" s="1"/>
  <c r="AL462" i="17" s="1"/>
  <c r="AL463" i="17" s="1"/>
  <c r="AL464" i="17" s="1"/>
  <c r="AL465" i="17" s="1"/>
  <c r="AL466" i="17" s="1"/>
  <c r="AL467" i="17" s="1"/>
  <c r="AL468" i="17" s="1"/>
  <c r="AL469" i="17" s="1"/>
  <c r="AL470" i="17" s="1"/>
  <c r="AL471" i="17" s="1"/>
  <c r="AL472" i="17" s="1"/>
  <c r="AL473" i="17" s="1"/>
  <c r="AL474" i="17" s="1"/>
  <c r="AL475" i="17" s="1"/>
  <c r="AL476" i="17" s="1"/>
  <c r="AL477" i="17" s="1"/>
  <c r="AL478" i="17" s="1"/>
  <c r="AL479" i="17" s="1"/>
  <c r="AL480" i="17" s="1"/>
  <c r="AL481" i="17" s="1"/>
  <c r="AL482" i="17" s="1"/>
  <c r="AL483" i="17" s="1"/>
  <c r="AL484" i="17" s="1"/>
  <c r="AL485" i="17" s="1"/>
  <c r="AL486" i="17" s="1"/>
  <c r="AL487" i="17" s="1"/>
  <c r="AL488" i="17" s="1"/>
  <c r="AL489" i="17" s="1"/>
  <c r="AL490" i="17" s="1"/>
  <c r="AL491" i="17" s="1"/>
  <c r="AL492" i="17" s="1"/>
  <c r="AL493" i="17" s="1"/>
  <c r="AL494" i="17" s="1"/>
  <c r="AL495" i="17" s="1"/>
  <c r="AL496" i="17" s="1"/>
  <c r="AL497" i="17" s="1"/>
  <c r="AL498" i="17" s="1"/>
  <c r="AL499" i="17" s="1"/>
  <c r="AL500" i="17" s="1"/>
  <c r="AL501" i="17" s="1"/>
  <c r="AL502" i="17" s="1"/>
  <c r="AL503" i="17" s="1"/>
  <c r="AL504" i="17" s="1"/>
  <c r="AL505" i="17" s="1"/>
  <c r="AL506" i="17" s="1"/>
  <c r="AL507" i="17" s="1"/>
  <c r="AL508" i="17" s="1"/>
  <c r="AL509" i="17" s="1"/>
  <c r="AL510" i="17" s="1"/>
  <c r="AL511" i="17" s="1"/>
  <c r="AL512" i="17" s="1"/>
  <c r="AL513" i="17" s="1"/>
  <c r="AL514" i="17" s="1"/>
  <c r="AL515" i="17" s="1"/>
  <c r="AL516" i="17" s="1"/>
  <c r="AL517" i="17" s="1"/>
  <c r="AL518" i="17" s="1"/>
  <c r="AL519" i="17" s="1"/>
  <c r="AL520" i="17" s="1"/>
  <c r="AL521" i="17" s="1"/>
  <c r="AL522" i="17" s="1"/>
  <c r="AL523" i="17" s="1"/>
  <c r="AL524" i="17" s="1"/>
  <c r="AL525" i="17" s="1"/>
  <c r="AL526" i="17" s="1"/>
  <c r="AL527" i="17" s="1"/>
  <c r="AL528" i="17" s="1"/>
  <c r="AL529" i="17" s="1"/>
  <c r="AL530" i="17" s="1"/>
  <c r="AL531" i="17" s="1"/>
  <c r="AL532" i="17" s="1"/>
  <c r="AL533" i="17" s="1"/>
  <c r="AL534" i="17" s="1"/>
  <c r="AL535" i="17" s="1"/>
  <c r="AL536" i="17" s="1"/>
  <c r="AL537" i="17" s="1"/>
  <c r="AL538" i="17" s="1"/>
  <c r="AL539" i="17" s="1"/>
  <c r="AL540" i="17" s="1"/>
  <c r="AL541" i="17" s="1"/>
  <c r="AL542" i="17" s="1"/>
  <c r="AL543" i="17" s="1"/>
  <c r="AL544" i="17" s="1"/>
  <c r="AL545" i="17" s="1"/>
  <c r="AL546" i="17" s="1"/>
  <c r="AL547" i="17" s="1"/>
  <c r="AL548" i="17" s="1"/>
  <c r="AL549" i="17" s="1"/>
  <c r="AL550" i="17" s="1"/>
  <c r="AL551" i="17" s="1"/>
  <c r="AL552" i="17" s="1"/>
  <c r="AL553" i="17" s="1"/>
  <c r="AL554" i="17" s="1"/>
  <c r="AL555" i="17" s="1"/>
  <c r="AL556" i="17" s="1"/>
  <c r="AL557" i="17" s="1"/>
  <c r="AL558" i="17" s="1"/>
  <c r="AL559" i="17" s="1"/>
  <c r="AL560" i="17" s="1"/>
  <c r="AL561" i="17" s="1"/>
  <c r="AL562" i="17" s="1"/>
  <c r="AL563" i="17" s="1"/>
  <c r="AL564" i="17" s="1"/>
  <c r="AL565" i="17" s="1"/>
  <c r="AL566" i="17" s="1"/>
  <c r="AL567" i="17" s="1"/>
  <c r="AL568" i="17" s="1"/>
  <c r="AL569" i="17" s="1"/>
  <c r="AL570" i="17" s="1"/>
  <c r="AL571" i="17" s="1"/>
  <c r="AL572" i="17" s="1"/>
  <c r="AL573" i="17" s="1"/>
  <c r="AL574" i="17" s="1"/>
  <c r="AL575" i="17" s="1"/>
  <c r="AL576" i="17" s="1"/>
  <c r="AL577" i="17" s="1"/>
  <c r="AL578" i="17" s="1"/>
  <c r="AL579" i="17" s="1"/>
  <c r="AL580" i="17" s="1"/>
  <c r="AL581" i="17" s="1"/>
  <c r="AL582" i="17" s="1"/>
  <c r="AL583" i="17" s="1"/>
  <c r="AL584" i="17" s="1"/>
  <c r="AL585" i="17" s="1"/>
  <c r="AL586" i="17" s="1"/>
  <c r="AL587" i="17" s="1"/>
  <c r="AL588" i="17" s="1"/>
  <c r="AL589" i="17" s="1"/>
  <c r="AL590" i="17" s="1"/>
  <c r="AL591" i="17" s="1"/>
  <c r="AL592" i="17" s="1"/>
  <c r="AL593" i="17" s="1"/>
  <c r="AL594" i="17" s="1"/>
  <c r="AL595" i="17" s="1"/>
  <c r="AL596" i="17" s="1"/>
  <c r="AL597" i="17" s="1"/>
  <c r="AL598" i="17" s="1"/>
  <c r="AL599" i="17" s="1"/>
  <c r="AL600" i="17" s="1"/>
  <c r="AL601" i="17" s="1"/>
  <c r="AL602" i="17" s="1"/>
  <c r="AL603" i="17" s="1"/>
  <c r="AL604" i="17" s="1"/>
  <c r="AL605" i="17" s="1"/>
  <c r="AL606" i="17" s="1"/>
  <c r="AL607" i="17" s="1"/>
  <c r="AL608" i="17" s="1"/>
  <c r="AL609" i="17" s="1"/>
  <c r="AL610" i="17" s="1"/>
  <c r="AL611" i="17" s="1"/>
  <c r="AL612" i="17" s="1"/>
  <c r="AL613" i="17" s="1"/>
  <c r="AL614" i="17" s="1"/>
  <c r="AL615" i="17" s="1"/>
  <c r="AL616" i="17" s="1"/>
  <c r="AL617" i="17" s="1"/>
  <c r="AL618" i="17" s="1"/>
  <c r="AL619" i="17" s="1"/>
  <c r="AL620" i="17" s="1"/>
  <c r="AL621" i="17" s="1"/>
  <c r="AL622" i="17" s="1"/>
  <c r="AM13" i="17"/>
  <c r="AM14" i="17" s="1"/>
  <c r="AM15" i="17" s="1"/>
  <c r="AM16" i="17" s="1"/>
  <c r="AM17" i="17" s="1"/>
  <c r="AM18" i="17" s="1"/>
  <c r="AM19" i="17" s="1"/>
  <c r="AM20" i="17" s="1"/>
  <c r="AM21" i="17" s="1"/>
  <c r="AM22" i="17" s="1"/>
  <c r="AM23" i="17" s="1"/>
  <c r="AM24" i="17" s="1"/>
  <c r="AM25" i="17" s="1"/>
  <c r="AM26" i="17" s="1"/>
  <c r="AM27" i="17" s="1"/>
  <c r="AM28" i="17" s="1"/>
  <c r="AM29" i="17" s="1"/>
  <c r="AM30" i="17" s="1"/>
  <c r="AM31" i="17" s="1"/>
  <c r="AM32" i="17" s="1"/>
  <c r="AM33" i="17" s="1"/>
  <c r="AM34" i="17" s="1"/>
  <c r="AM35" i="17" s="1"/>
  <c r="AM36" i="17" s="1"/>
  <c r="AM37" i="17" s="1"/>
  <c r="AM38" i="17" s="1"/>
  <c r="AM39" i="17" s="1"/>
  <c r="AM40" i="17" s="1"/>
  <c r="AM41" i="17" s="1"/>
  <c r="AM42" i="17" s="1"/>
  <c r="AM43" i="17" s="1"/>
  <c r="AM44" i="17" s="1"/>
  <c r="AM45" i="17" s="1"/>
  <c r="AM46" i="17" s="1"/>
  <c r="AM47" i="17" s="1"/>
  <c r="AM48" i="17" s="1"/>
  <c r="AM49" i="17" s="1"/>
  <c r="AM50" i="17" s="1"/>
  <c r="AM51" i="17" s="1"/>
  <c r="AM52" i="17" s="1"/>
  <c r="AM53" i="17" s="1"/>
  <c r="AM54" i="17" s="1"/>
  <c r="AM55" i="17" s="1"/>
  <c r="AM56" i="17" s="1"/>
  <c r="AM57" i="17" s="1"/>
  <c r="AM58" i="17" s="1"/>
  <c r="AM59" i="17" s="1"/>
  <c r="AM60" i="17" s="1"/>
  <c r="AM61" i="17" s="1"/>
  <c r="AM62" i="17" s="1"/>
  <c r="AM63" i="17" s="1"/>
  <c r="AM64" i="17" s="1"/>
  <c r="AM65" i="17" s="1"/>
  <c r="AM66" i="17" s="1"/>
  <c r="AM67" i="17" s="1"/>
  <c r="AM68" i="17" s="1"/>
  <c r="AM69" i="17" s="1"/>
  <c r="AM70" i="17" s="1"/>
  <c r="AM71" i="17" s="1"/>
  <c r="AM72" i="17" s="1"/>
  <c r="AM73" i="17" s="1"/>
  <c r="AM74" i="17" s="1"/>
  <c r="AM75" i="17" s="1"/>
  <c r="AM76" i="17" s="1"/>
  <c r="AM77" i="17" s="1"/>
  <c r="AM78" i="17" s="1"/>
  <c r="AM79" i="17" s="1"/>
  <c r="AM80" i="17" s="1"/>
  <c r="AM81" i="17" s="1"/>
  <c r="AM82" i="17" s="1"/>
  <c r="AM83" i="17" s="1"/>
  <c r="AM84" i="17" s="1"/>
  <c r="AM85" i="17" s="1"/>
  <c r="AM86" i="17" s="1"/>
  <c r="AM87" i="17" s="1"/>
  <c r="AM88" i="17" s="1"/>
  <c r="AM89" i="17" s="1"/>
  <c r="AM90" i="17" s="1"/>
  <c r="AM91" i="17" s="1"/>
  <c r="AM92" i="17" s="1"/>
  <c r="AM93" i="17" s="1"/>
  <c r="AM94" i="17" s="1"/>
  <c r="AM95" i="17" s="1"/>
  <c r="AM96" i="17" s="1"/>
  <c r="AM97" i="17" s="1"/>
  <c r="AM98" i="17" s="1"/>
  <c r="AM99" i="17" s="1"/>
  <c r="AM100" i="17" s="1"/>
  <c r="AM101" i="17" s="1"/>
  <c r="AM102" i="17" s="1"/>
  <c r="AM103" i="17" s="1"/>
  <c r="AM104" i="17" s="1"/>
  <c r="AM105" i="17" s="1"/>
  <c r="AM106" i="17" s="1"/>
  <c r="AM107" i="17" s="1"/>
  <c r="AM108" i="17" s="1"/>
  <c r="AM109" i="17" s="1"/>
  <c r="AM110" i="17" s="1"/>
  <c r="AM111" i="17" s="1"/>
  <c r="AM112" i="17" s="1"/>
  <c r="AM113" i="17" s="1"/>
  <c r="AM114" i="17" s="1"/>
  <c r="AM115" i="17" s="1"/>
  <c r="AM116" i="17" s="1"/>
  <c r="AM117" i="17" s="1"/>
  <c r="AM118" i="17" s="1"/>
  <c r="AM119" i="17" s="1"/>
  <c r="AM120" i="17" s="1"/>
  <c r="AM121" i="17" s="1"/>
  <c r="AM122" i="17" s="1"/>
  <c r="AM123" i="17" s="1"/>
  <c r="AM124" i="17" s="1"/>
  <c r="AM125" i="17" s="1"/>
  <c r="AM126" i="17" s="1"/>
  <c r="AM127" i="17" s="1"/>
  <c r="AM128" i="17" s="1"/>
  <c r="AM129" i="17" s="1"/>
  <c r="AM130" i="17" s="1"/>
  <c r="AM131" i="17" s="1"/>
  <c r="AM132" i="17" s="1"/>
  <c r="AM133" i="17" s="1"/>
  <c r="AM134" i="17" s="1"/>
  <c r="AM135" i="17" s="1"/>
  <c r="AM136" i="17" s="1"/>
  <c r="AM137" i="17" s="1"/>
  <c r="AM138" i="17" s="1"/>
  <c r="AM139" i="17" s="1"/>
  <c r="AM140" i="17" s="1"/>
  <c r="AM141" i="17" s="1"/>
  <c r="AM142" i="17" s="1"/>
  <c r="AM143" i="17" s="1"/>
  <c r="AM144" i="17" s="1"/>
  <c r="AM145" i="17" s="1"/>
  <c r="AM146" i="17" s="1"/>
  <c r="AM147" i="17" s="1"/>
  <c r="AM148" i="17" s="1"/>
  <c r="AM149" i="17" s="1"/>
  <c r="AM150" i="17" s="1"/>
  <c r="AM151" i="17" s="1"/>
  <c r="AM152" i="17" s="1"/>
  <c r="AM153" i="17" s="1"/>
  <c r="AM154" i="17" s="1"/>
  <c r="AM155" i="17" s="1"/>
  <c r="AM156" i="17" s="1"/>
  <c r="AM157" i="17" s="1"/>
  <c r="AM158" i="17" s="1"/>
  <c r="AM159" i="17" s="1"/>
  <c r="AM160" i="17" s="1"/>
  <c r="AM161" i="17" s="1"/>
  <c r="AM162" i="17" s="1"/>
  <c r="AM163" i="17" s="1"/>
  <c r="AM164" i="17" s="1"/>
  <c r="AM165" i="17" s="1"/>
  <c r="AM166" i="17" s="1"/>
  <c r="AM167" i="17" s="1"/>
  <c r="AM168" i="17" s="1"/>
  <c r="AM169" i="17" s="1"/>
  <c r="AM170" i="17" s="1"/>
  <c r="AM171" i="17" s="1"/>
  <c r="AM172" i="17" s="1"/>
  <c r="AM173" i="17" s="1"/>
  <c r="AM174" i="17" s="1"/>
  <c r="AM175" i="17" s="1"/>
  <c r="AM176" i="17" s="1"/>
  <c r="AM177" i="17" s="1"/>
  <c r="AM178" i="17" s="1"/>
  <c r="AM179" i="17" s="1"/>
  <c r="AM180" i="17" s="1"/>
  <c r="AM181" i="17" s="1"/>
  <c r="AM182" i="17" s="1"/>
  <c r="AM183" i="17" s="1"/>
  <c r="AM184" i="17" s="1"/>
  <c r="AM185" i="17" s="1"/>
  <c r="AM186" i="17" s="1"/>
  <c r="AM187" i="17" s="1"/>
  <c r="AM188" i="17" s="1"/>
  <c r="AM189" i="17" s="1"/>
  <c r="AM190" i="17" s="1"/>
  <c r="AM191" i="17" s="1"/>
  <c r="AM192" i="17" s="1"/>
  <c r="AM193" i="17" s="1"/>
  <c r="AM194" i="17" s="1"/>
  <c r="AM195" i="17" s="1"/>
  <c r="AM196" i="17" s="1"/>
  <c r="AM197" i="17" s="1"/>
  <c r="AM198" i="17" s="1"/>
  <c r="AM199" i="17" s="1"/>
  <c r="AM200" i="17" s="1"/>
  <c r="AM201" i="17" s="1"/>
  <c r="AM202" i="17" s="1"/>
  <c r="AM203" i="17" s="1"/>
  <c r="AM204" i="17" s="1"/>
  <c r="AM205" i="17" s="1"/>
  <c r="AM206" i="17" s="1"/>
  <c r="AM207" i="17" s="1"/>
  <c r="AM208" i="17" s="1"/>
  <c r="AM209" i="17" s="1"/>
  <c r="AM210" i="17" s="1"/>
  <c r="AM211" i="17" s="1"/>
  <c r="AM212" i="17" s="1"/>
  <c r="AM213" i="17" s="1"/>
  <c r="AM214" i="17" s="1"/>
  <c r="AM215" i="17" s="1"/>
  <c r="AM216" i="17" s="1"/>
  <c r="AM217" i="17" s="1"/>
  <c r="AM218" i="17" s="1"/>
  <c r="AM219" i="17" s="1"/>
  <c r="AM220" i="17" s="1"/>
  <c r="AM221" i="17" s="1"/>
  <c r="AM222" i="17" s="1"/>
  <c r="AM223" i="17" s="1"/>
  <c r="AM224" i="17" s="1"/>
  <c r="AM225" i="17" s="1"/>
  <c r="AM226" i="17" s="1"/>
  <c r="AM227" i="17" s="1"/>
  <c r="AM228" i="17" s="1"/>
  <c r="AM229" i="17" s="1"/>
  <c r="AM230" i="17" s="1"/>
  <c r="AM231" i="17" s="1"/>
  <c r="AM232" i="17" s="1"/>
  <c r="AM233" i="17" s="1"/>
  <c r="AM234" i="17" s="1"/>
  <c r="AM235" i="17" s="1"/>
  <c r="AM236" i="17" s="1"/>
  <c r="AM237" i="17" s="1"/>
  <c r="AM238" i="17" s="1"/>
  <c r="AM239" i="17" s="1"/>
  <c r="AM240" i="17" s="1"/>
  <c r="AM241" i="17" s="1"/>
  <c r="AM242" i="17" s="1"/>
  <c r="AM243" i="17" s="1"/>
  <c r="AM244" i="17" s="1"/>
  <c r="AM245" i="17" s="1"/>
  <c r="AM246" i="17" s="1"/>
  <c r="AM247" i="17" s="1"/>
  <c r="AM248" i="17" s="1"/>
  <c r="AM249" i="17" s="1"/>
  <c r="AM250" i="17" s="1"/>
  <c r="AM251" i="17" s="1"/>
  <c r="AM252" i="17" s="1"/>
  <c r="AM253" i="17" s="1"/>
  <c r="AM254" i="17" s="1"/>
  <c r="AM255" i="17" s="1"/>
  <c r="AM256" i="17" s="1"/>
  <c r="AM257" i="17" s="1"/>
  <c r="AM258" i="17" s="1"/>
  <c r="AM259" i="17" s="1"/>
  <c r="AM260" i="17" s="1"/>
  <c r="AM261" i="17" s="1"/>
  <c r="AM262" i="17" s="1"/>
  <c r="AM263" i="17" s="1"/>
  <c r="AM264" i="17" s="1"/>
  <c r="AM265" i="17" s="1"/>
  <c r="AM266" i="17" s="1"/>
  <c r="AM267" i="17" s="1"/>
  <c r="AM268" i="17" s="1"/>
  <c r="AM269" i="17" s="1"/>
  <c r="AM270" i="17" s="1"/>
  <c r="AM271" i="17" s="1"/>
  <c r="AM272" i="17" s="1"/>
  <c r="AM273" i="17" s="1"/>
  <c r="AM274" i="17" s="1"/>
  <c r="AM275" i="17" s="1"/>
  <c r="AM276" i="17" s="1"/>
  <c r="AM277" i="17" s="1"/>
  <c r="AM278" i="17" s="1"/>
  <c r="AM279" i="17" s="1"/>
  <c r="AM280" i="17" s="1"/>
  <c r="AM281" i="17" s="1"/>
  <c r="AM282" i="17" s="1"/>
  <c r="AM283" i="17" s="1"/>
  <c r="AM284" i="17" s="1"/>
  <c r="AM285" i="17" s="1"/>
  <c r="AM286" i="17" s="1"/>
  <c r="AM287" i="17" s="1"/>
  <c r="AM288" i="17" s="1"/>
  <c r="AM289" i="17" s="1"/>
  <c r="AM290" i="17" s="1"/>
  <c r="AM291" i="17" s="1"/>
  <c r="AM292" i="17" s="1"/>
  <c r="AM293" i="17" s="1"/>
  <c r="AM294" i="17" s="1"/>
  <c r="AM295" i="17" s="1"/>
  <c r="AM296" i="17" s="1"/>
  <c r="AM297" i="17" s="1"/>
  <c r="AM298" i="17" s="1"/>
  <c r="AM299" i="17" s="1"/>
  <c r="AM300" i="17" s="1"/>
  <c r="AM301" i="17" s="1"/>
  <c r="AM302" i="17" s="1"/>
  <c r="AM303" i="17" s="1"/>
  <c r="AM304" i="17" s="1"/>
  <c r="AM305" i="17" s="1"/>
  <c r="AM306" i="17" s="1"/>
  <c r="AM307" i="17" s="1"/>
  <c r="AM308" i="17" s="1"/>
  <c r="AM309" i="17" s="1"/>
  <c r="AM310" i="17" s="1"/>
  <c r="AM311" i="17" s="1"/>
  <c r="AM312" i="17" s="1"/>
  <c r="AM313" i="17" s="1"/>
  <c r="AM314" i="17" s="1"/>
  <c r="AM315" i="17" s="1"/>
  <c r="AM316" i="17" s="1"/>
  <c r="AM317" i="17" s="1"/>
  <c r="AM318" i="17" s="1"/>
  <c r="AM319" i="17" s="1"/>
  <c r="AM320" i="17" s="1"/>
  <c r="AM321" i="17" s="1"/>
  <c r="AM322" i="17" s="1"/>
  <c r="AM323" i="17" s="1"/>
  <c r="AM324" i="17" s="1"/>
  <c r="AM325" i="17" s="1"/>
  <c r="AM326" i="17" s="1"/>
  <c r="AM327" i="17" s="1"/>
  <c r="AM328" i="17" s="1"/>
  <c r="AM329" i="17" s="1"/>
  <c r="AM330" i="17" s="1"/>
  <c r="AM331" i="17" s="1"/>
  <c r="AM332" i="17" s="1"/>
  <c r="AM333" i="17" s="1"/>
  <c r="AM334" i="17" s="1"/>
  <c r="AM335" i="17" s="1"/>
  <c r="AM336" i="17" s="1"/>
  <c r="AM337" i="17" s="1"/>
  <c r="AM338" i="17" s="1"/>
  <c r="AM339" i="17" s="1"/>
  <c r="AM340" i="17" s="1"/>
  <c r="AM341" i="17" s="1"/>
  <c r="AM342" i="17" s="1"/>
  <c r="AM343" i="17" s="1"/>
  <c r="AM344" i="17" s="1"/>
  <c r="AM345" i="17" s="1"/>
  <c r="AM346" i="17" s="1"/>
  <c r="AM347" i="17" s="1"/>
  <c r="AM348" i="17" s="1"/>
  <c r="AM349" i="17" s="1"/>
  <c r="AM350" i="17" s="1"/>
  <c r="AM351" i="17" s="1"/>
  <c r="AM352" i="17" s="1"/>
  <c r="AM353" i="17" s="1"/>
  <c r="AM354" i="17" s="1"/>
  <c r="AM355" i="17" s="1"/>
  <c r="AM356" i="17" s="1"/>
  <c r="AM357" i="17" s="1"/>
  <c r="AM358" i="17" s="1"/>
  <c r="AM359" i="17" s="1"/>
  <c r="AM360" i="17" s="1"/>
  <c r="AM361" i="17" s="1"/>
  <c r="AM362" i="17" s="1"/>
  <c r="AM363" i="17" s="1"/>
  <c r="AM364" i="17" s="1"/>
  <c r="AM365" i="17" s="1"/>
  <c r="AM366" i="17" s="1"/>
  <c r="AM367" i="17" s="1"/>
  <c r="AM368" i="17" s="1"/>
  <c r="AM369" i="17" s="1"/>
  <c r="AM370" i="17" s="1"/>
  <c r="AM371" i="17" s="1"/>
  <c r="AM372" i="17" s="1"/>
  <c r="AM373" i="17" s="1"/>
  <c r="AM374" i="17" s="1"/>
  <c r="AM375" i="17" s="1"/>
  <c r="AM376" i="17" s="1"/>
  <c r="AM377" i="17" s="1"/>
  <c r="AM378" i="17" s="1"/>
  <c r="AM379" i="17" s="1"/>
  <c r="AM380" i="17" s="1"/>
  <c r="AM381" i="17" s="1"/>
  <c r="AM382" i="17" s="1"/>
  <c r="AM383" i="17" s="1"/>
  <c r="AM384" i="17" s="1"/>
  <c r="AM385" i="17" s="1"/>
  <c r="AM386" i="17" s="1"/>
  <c r="AM387" i="17" s="1"/>
  <c r="AM388" i="17" s="1"/>
  <c r="AM389" i="17" s="1"/>
  <c r="AM390" i="17" s="1"/>
  <c r="AM391" i="17" s="1"/>
  <c r="AM392" i="17" s="1"/>
  <c r="AM393" i="17" s="1"/>
  <c r="AM394" i="17" s="1"/>
  <c r="AM395" i="17" s="1"/>
  <c r="AM396" i="17" s="1"/>
  <c r="AM397" i="17" s="1"/>
  <c r="AM398" i="17" s="1"/>
  <c r="AM399" i="17" s="1"/>
  <c r="AM400" i="17" s="1"/>
  <c r="AM401" i="17" s="1"/>
  <c r="AM402" i="17" s="1"/>
  <c r="AM403" i="17" s="1"/>
  <c r="AM404" i="17" s="1"/>
  <c r="AM405" i="17" s="1"/>
  <c r="AM406" i="17" s="1"/>
  <c r="AM407" i="17" s="1"/>
  <c r="AM408" i="17" s="1"/>
  <c r="AM409" i="17" s="1"/>
  <c r="AM410" i="17" s="1"/>
  <c r="AM411" i="17" s="1"/>
  <c r="AM412" i="17" s="1"/>
  <c r="AM413" i="17" s="1"/>
  <c r="AM414" i="17" s="1"/>
  <c r="AM415" i="17" s="1"/>
  <c r="AM416" i="17" s="1"/>
  <c r="AM417" i="17" s="1"/>
  <c r="AM418" i="17" s="1"/>
  <c r="AM419" i="17" s="1"/>
  <c r="AM420" i="17" s="1"/>
  <c r="AM421" i="17" s="1"/>
  <c r="AM422" i="17" s="1"/>
  <c r="AM423" i="17" s="1"/>
  <c r="AM424" i="17" s="1"/>
  <c r="AM425" i="17" s="1"/>
  <c r="AM426" i="17" s="1"/>
  <c r="AM427" i="17" s="1"/>
  <c r="AM428" i="17" s="1"/>
  <c r="AM429" i="17" s="1"/>
  <c r="AM430" i="17" s="1"/>
  <c r="AM431" i="17" s="1"/>
  <c r="AM432" i="17" s="1"/>
  <c r="AM433" i="17" s="1"/>
  <c r="AM434" i="17" s="1"/>
  <c r="AM435" i="17" s="1"/>
  <c r="AM436" i="17" s="1"/>
  <c r="AM437" i="17" s="1"/>
  <c r="AM438" i="17" s="1"/>
  <c r="AM439" i="17" s="1"/>
  <c r="AM440" i="17" s="1"/>
  <c r="AM441" i="17" s="1"/>
  <c r="AM442" i="17" s="1"/>
  <c r="AM443" i="17" s="1"/>
  <c r="AM444" i="17" s="1"/>
  <c r="AM445" i="17" s="1"/>
  <c r="AM446" i="17" s="1"/>
  <c r="AM447" i="17" s="1"/>
  <c r="AM448" i="17" s="1"/>
  <c r="AM449" i="17" s="1"/>
  <c r="AM450" i="17" s="1"/>
  <c r="AM451" i="17" s="1"/>
  <c r="AM452" i="17" s="1"/>
  <c r="AM453" i="17" s="1"/>
  <c r="AM454" i="17" s="1"/>
  <c r="AM455" i="17" s="1"/>
  <c r="AM456" i="17" s="1"/>
  <c r="AM457" i="17" s="1"/>
  <c r="AM458" i="17" s="1"/>
  <c r="AM459" i="17" s="1"/>
  <c r="AM460" i="17" s="1"/>
  <c r="AM461" i="17" s="1"/>
  <c r="AM462" i="17" s="1"/>
  <c r="AM463" i="17" s="1"/>
  <c r="AM464" i="17" s="1"/>
  <c r="AM465" i="17" s="1"/>
  <c r="AM466" i="17" s="1"/>
  <c r="AM467" i="17" s="1"/>
  <c r="AM468" i="17" s="1"/>
  <c r="AM469" i="17" s="1"/>
  <c r="AM470" i="17" s="1"/>
  <c r="AM471" i="17" s="1"/>
  <c r="AM472" i="17" s="1"/>
  <c r="AM473" i="17" s="1"/>
  <c r="AM474" i="17" s="1"/>
  <c r="AM475" i="17" s="1"/>
  <c r="AM476" i="17" s="1"/>
  <c r="AM477" i="17" s="1"/>
  <c r="AM478" i="17" s="1"/>
  <c r="AM479" i="17" s="1"/>
  <c r="AM480" i="17" s="1"/>
  <c r="AM481" i="17" s="1"/>
  <c r="AM482" i="17" s="1"/>
  <c r="AM483" i="17" s="1"/>
  <c r="AM484" i="17" s="1"/>
  <c r="AM485" i="17" s="1"/>
  <c r="AM486" i="17" s="1"/>
  <c r="AM487" i="17" s="1"/>
  <c r="AM488" i="17" s="1"/>
  <c r="AM489" i="17" s="1"/>
  <c r="AM490" i="17" s="1"/>
  <c r="AM491" i="17" s="1"/>
  <c r="AM492" i="17" s="1"/>
  <c r="AM493" i="17" s="1"/>
  <c r="AM494" i="17" s="1"/>
  <c r="AM495" i="17" s="1"/>
  <c r="AM496" i="17" s="1"/>
  <c r="AM497" i="17" s="1"/>
  <c r="AM498" i="17" s="1"/>
  <c r="AM499" i="17" s="1"/>
  <c r="AM500" i="17" s="1"/>
  <c r="AM501" i="17" s="1"/>
  <c r="AM502" i="17" s="1"/>
  <c r="AM503" i="17" s="1"/>
  <c r="AM504" i="17" s="1"/>
  <c r="AM505" i="17" s="1"/>
  <c r="AM506" i="17" s="1"/>
  <c r="AM507" i="17" s="1"/>
  <c r="AM508" i="17" s="1"/>
  <c r="AM509" i="17" s="1"/>
  <c r="AM510" i="17" s="1"/>
  <c r="AM511" i="17" s="1"/>
  <c r="AM512" i="17" s="1"/>
  <c r="AM513" i="17" s="1"/>
  <c r="AM514" i="17" s="1"/>
  <c r="AM515" i="17" s="1"/>
  <c r="AM516" i="17" s="1"/>
  <c r="AM517" i="17" s="1"/>
  <c r="AM518" i="17" s="1"/>
  <c r="AM519" i="17" s="1"/>
  <c r="AM520" i="17" s="1"/>
  <c r="AM521" i="17" s="1"/>
  <c r="AM522" i="17" s="1"/>
  <c r="AM523" i="17" s="1"/>
  <c r="AM524" i="17" s="1"/>
  <c r="AM525" i="17" s="1"/>
  <c r="AM526" i="17" s="1"/>
  <c r="AM527" i="17" s="1"/>
  <c r="AM528" i="17" s="1"/>
  <c r="AM529" i="17" s="1"/>
  <c r="AM530" i="17" s="1"/>
  <c r="AM531" i="17" s="1"/>
  <c r="AM532" i="17" s="1"/>
  <c r="AM533" i="17" s="1"/>
  <c r="AM534" i="17" s="1"/>
  <c r="AM535" i="17" s="1"/>
  <c r="AM536" i="17" s="1"/>
  <c r="AM537" i="17" s="1"/>
  <c r="AM538" i="17" s="1"/>
  <c r="AM539" i="17" s="1"/>
  <c r="AM540" i="17" s="1"/>
  <c r="AM541" i="17" s="1"/>
  <c r="AM542" i="17" s="1"/>
  <c r="AM543" i="17" s="1"/>
  <c r="AM544" i="17" s="1"/>
  <c r="AM545" i="17" s="1"/>
  <c r="AM546" i="17" s="1"/>
  <c r="AM547" i="17" s="1"/>
  <c r="AM548" i="17" s="1"/>
  <c r="AM549" i="17" s="1"/>
  <c r="AM550" i="17" s="1"/>
  <c r="AM551" i="17" s="1"/>
  <c r="AM552" i="17" s="1"/>
  <c r="AM553" i="17" s="1"/>
  <c r="AM554" i="17" s="1"/>
  <c r="AM555" i="17" s="1"/>
  <c r="AM556" i="17" s="1"/>
  <c r="AM557" i="17" s="1"/>
  <c r="AM558" i="17" s="1"/>
  <c r="AM559" i="17" s="1"/>
  <c r="AM560" i="17" s="1"/>
  <c r="AM561" i="17" s="1"/>
  <c r="AM562" i="17" s="1"/>
  <c r="AM563" i="17" s="1"/>
  <c r="AM564" i="17" s="1"/>
  <c r="AM565" i="17" s="1"/>
  <c r="AM566" i="17" s="1"/>
  <c r="AM567" i="17" s="1"/>
  <c r="AM568" i="17" s="1"/>
  <c r="AM569" i="17" s="1"/>
  <c r="AM570" i="17" s="1"/>
  <c r="AM571" i="17" s="1"/>
  <c r="AM572" i="17" s="1"/>
  <c r="AM573" i="17" s="1"/>
  <c r="AM574" i="17" s="1"/>
  <c r="AM575" i="17" s="1"/>
  <c r="AM576" i="17" s="1"/>
  <c r="AM577" i="17" s="1"/>
  <c r="AM578" i="17" s="1"/>
  <c r="AM579" i="17" s="1"/>
  <c r="AM580" i="17" s="1"/>
  <c r="AM581" i="17" s="1"/>
  <c r="AM582" i="17" s="1"/>
  <c r="AM583" i="17" s="1"/>
  <c r="AM584" i="17" s="1"/>
  <c r="AM585" i="17" s="1"/>
  <c r="AM586" i="17" s="1"/>
  <c r="AM587" i="17" s="1"/>
  <c r="AM588" i="17" s="1"/>
  <c r="AM589" i="17" s="1"/>
  <c r="AM590" i="17" s="1"/>
  <c r="AM591" i="17" s="1"/>
  <c r="AM592" i="17" s="1"/>
  <c r="AM593" i="17" s="1"/>
  <c r="AM594" i="17" s="1"/>
  <c r="AM595" i="17" s="1"/>
  <c r="AM596" i="17" s="1"/>
  <c r="AM597" i="17" s="1"/>
  <c r="AM598" i="17" s="1"/>
  <c r="AM599" i="17" s="1"/>
  <c r="AM600" i="17" s="1"/>
  <c r="AM601" i="17" s="1"/>
  <c r="AM602" i="17" s="1"/>
  <c r="AM603" i="17" s="1"/>
  <c r="AM604" i="17" s="1"/>
  <c r="AM605" i="17" s="1"/>
  <c r="AM606" i="17" s="1"/>
  <c r="AM607" i="17" s="1"/>
  <c r="AM608" i="17" s="1"/>
  <c r="AM609" i="17" s="1"/>
  <c r="AM610" i="17" s="1"/>
  <c r="AM611" i="17" s="1"/>
  <c r="AM612" i="17" s="1"/>
  <c r="AM613" i="17" s="1"/>
  <c r="AM614" i="17" s="1"/>
  <c r="AM615" i="17" s="1"/>
  <c r="AM616" i="17" s="1"/>
  <c r="AM617" i="17" s="1"/>
  <c r="AM618" i="17" s="1"/>
  <c r="AM619" i="17" s="1"/>
  <c r="AM620" i="17" s="1"/>
  <c r="AM621" i="17" s="1"/>
  <c r="AM622" i="17" s="1"/>
  <c r="AN13" i="17"/>
  <c r="AN14" i="17" s="1"/>
  <c r="AN15" i="17" s="1"/>
  <c r="AN16" i="17" s="1"/>
  <c r="AN17" i="17" s="1"/>
  <c r="AN18" i="17" s="1"/>
  <c r="AN19" i="17" s="1"/>
  <c r="AN20" i="17" s="1"/>
  <c r="AN21" i="17" s="1"/>
  <c r="AN22" i="17" s="1"/>
  <c r="AN23" i="17" s="1"/>
  <c r="AN24" i="17" s="1"/>
  <c r="AN25" i="17" s="1"/>
  <c r="AN26" i="17" s="1"/>
  <c r="AN27" i="17" s="1"/>
  <c r="AN28" i="17" s="1"/>
  <c r="AN29" i="17" s="1"/>
  <c r="AN30" i="17" s="1"/>
  <c r="AN31" i="17" s="1"/>
  <c r="AN32" i="17" s="1"/>
  <c r="AN33" i="17" s="1"/>
  <c r="AN34" i="17" s="1"/>
  <c r="AN35" i="17" s="1"/>
  <c r="AN36" i="17" s="1"/>
  <c r="AN37" i="17" s="1"/>
  <c r="AN38" i="17" s="1"/>
  <c r="AN39" i="17" s="1"/>
  <c r="AN40" i="17" s="1"/>
  <c r="AN41" i="17" s="1"/>
  <c r="AN42" i="17" s="1"/>
  <c r="AN43" i="17" s="1"/>
  <c r="AN44" i="17" s="1"/>
  <c r="AN45" i="17" s="1"/>
  <c r="AN46" i="17" s="1"/>
  <c r="AN47" i="17" s="1"/>
  <c r="AN48" i="17" s="1"/>
  <c r="AN49" i="17" s="1"/>
  <c r="AN50" i="17" s="1"/>
  <c r="AN51" i="17" s="1"/>
  <c r="AN52" i="17" s="1"/>
  <c r="AN53" i="17" s="1"/>
  <c r="AN54" i="17" s="1"/>
  <c r="AN55" i="17" s="1"/>
  <c r="AN56" i="17" s="1"/>
  <c r="AN57" i="17" s="1"/>
  <c r="AN58" i="17" s="1"/>
  <c r="AN59" i="17" s="1"/>
  <c r="AN60" i="17" s="1"/>
  <c r="AN61" i="17" s="1"/>
  <c r="AN62" i="17" s="1"/>
  <c r="AN63" i="17" s="1"/>
  <c r="AN64" i="17" s="1"/>
  <c r="AN65" i="17" s="1"/>
  <c r="AN66" i="17" s="1"/>
  <c r="AN67" i="17" s="1"/>
  <c r="AN68" i="17" s="1"/>
  <c r="AN69" i="17" s="1"/>
  <c r="AN70" i="17" s="1"/>
  <c r="AN71" i="17" s="1"/>
  <c r="AN72" i="17" s="1"/>
  <c r="AN73" i="17" s="1"/>
  <c r="AN74" i="17" s="1"/>
  <c r="AN75" i="17" s="1"/>
  <c r="AN76" i="17" s="1"/>
  <c r="AN77" i="17" s="1"/>
  <c r="AN78" i="17" s="1"/>
  <c r="AN79" i="17" s="1"/>
  <c r="AN80" i="17" s="1"/>
  <c r="AN81" i="17" s="1"/>
  <c r="AN82" i="17" s="1"/>
  <c r="AN83" i="17" s="1"/>
  <c r="AN84" i="17" s="1"/>
  <c r="AN85" i="17" s="1"/>
  <c r="AN86" i="17" s="1"/>
  <c r="AN87" i="17" s="1"/>
  <c r="AN88" i="17" s="1"/>
  <c r="AN89" i="17" s="1"/>
  <c r="AN90" i="17" s="1"/>
  <c r="AN91" i="17" s="1"/>
  <c r="AN92" i="17" s="1"/>
  <c r="AN93" i="17" s="1"/>
  <c r="AN94" i="17" s="1"/>
  <c r="AN95" i="17" s="1"/>
  <c r="AN96" i="17" s="1"/>
  <c r="AN97" i="17" s="1"/>
  <c r="AN98" i="17" s="1"/>
  <c r="AN99" i="17" s="1"/>
  <c r="AN100" i="17" s="1"/>
  <c r="AN101" i="17" s="1"/>
  <c r="AN102" i="17" s="1"/>
  <c r="AN103" i="17" s="1"/>
  <c r="AN104" i="17" s="1"/>
  <c r="AN105" i="17" s="1"/>
  <c r="AN106" i="17" s="1"/>
  <c r="AN107" i="17" s="1"/>
  <c r="AN108" i="17" s="1"/>
  <c r="AN109" i="17" s="1"/>
  <c r="AN110" i="17" s="1"/>
  <c r="AN111" i="17" s="1"/>
  <c r="AN112" i="17" s="1"/>
  <c r="AN113" i="17" s="1"/>
  <c r="AN114" i="17" s="1"/>
  <c r="AN115" i="17" s="1"/>
  <c r="AN116" i="17" s="1"/>
  <c r="AN117" i="17" s="1"/>
  <c r="AN118" i="17" s="1"/>
  <c r="AN119" i="17" s="1"/>
  <c r="AN120" i="17" s="1"/>
  <c r="AN121" i="17" s="1"/>
  <c r="AN122" i="17" s="1"/>
  <c r="AN123" i="17" s="1"/>
  <c r="AN124" i="17" s="1"/>
  <c r="AN125" i="17" s="1"/>
  <c r="AN126" i="17" s="1"/>
  <c r="AN127" i="17" s="1"/>
  <c r="AN128" i="17" s="1"/>
  <c r="AN129" i="17" s="1"/>
  <c r="AN130" i="17" s="1"/>
  <c r="AN131" i="17" s="1"/>
  <c r="AN132" i="17" s="1"/>
  <c r="AN133" i="17" s="1"/>
  <c r="AN134" i="17" s="1"/>
  <c r="AN135" i="17" s="1"/>
  <c r="AN136" i="17" s="1"/>
  <c r="AN137" i="17" s="1"/>
  <c r="AN138" i="17" s="1"/>
  <c r="AN139" i="17" s="1"/>
  <c r="AN140" i="17" s="1"/>
  <c r="AN141" i="17" s="1"/>
  <c r="AN142" i="17" s="1"/>
  <c r="AN143" i="17" s="1"/>
  <c r="AN144" i="17" s="1"/>
  <c r="AN145" i="17" s="1"/>
  <c r="AN146" i="17" s="1"/>
  <c r="AN147" i="17" s="1"/>
  <c r="AN148" i="17" s="1"/>
  <c r="AN149" i="17" s="1"/>
  <c r="AN150" i="17" s="1"/>
  <c r="AN151" i="17" s="1"/>
  <c r="AN152" i="17" s="1"/>
  <c r="AN153" i="17" s="1"/>
  <c r="AN154" i="17" s="1"/>
  <c r="AN155" i="17" s="1"/>
  <c r="AN156" i="17" s="1"/>
  <c r="AN157" i="17" s="1"/>
  <c r="AN158" i="17" s="1"/>
  <c r="AN159" i="17" s="1"/>
  <c r="AN160" i="17" s="1"/>
  <c r="AN161" i="17" s="1"/>
  <c r="AN162" i="17" s="1"/>
  <c r="AN163" i="17" s="1"/>
  <c r="AN164" i="17" s="1"/>
  <c r="AN165" i="17" s="1"/>
  <c r="AN166" i="17" s="1"/>
  <c r="AN167" i="17" s="1"/>
  <c r="AN168" i="17" s="1"/>
  <c r="AN169" i="17" s="1"/>
  <c r="AN170" i="17" s="1"/>
  <c r="AN171" i="17" s="1"/>
  <c r="AN172" i="17" s="1"/>
  <c r="AN173" i="17" s="1"/>
  <c r="AN174" i="17" s="1"/>
  <c r="AN175" i="17" s="1"/>
  <c r="AN176" i="17" s="1"/>
  <c r="AN177" i="17" s="1"/>
  <c r="AN178" i="17" s="1"/>
  <c r="AN179" i="17" s="1"/>
  <c r="AN180" i="17" s="1"/>
  <c r="AN181" i="17" s="1"/>
  <c r="AN182" i="17" s="1"/>
  <c r="AN183" i="17" s="1"/>
  <c r="AN184" i="17" s="1"/>
  <c r="AN185" i="17" s="1"/>
  <c r="AN186" i="17" s="1"/>
  <c r="AN187" i="17" s="1"/>
  <c r="AN188" i="17" s="1"/>
  <c r="AN189" i="17" s="1"/>
  <c r="AN190" i="17" s="1"/>
  <c r="AN191" i="17" s="1"/>
  <c r="AN192" i="17" s="1"/>
  <c r="AN193" i="17" s="1"/>
  <c r="AN194" i="17" s="1"/>
  <c r="AN195" i="17" s="1"/>
  <c r="AN196" i="17" s="1"/>
  <c r="AN197" i="17" s="1"/>
  <c r="AN198" i="17" s="1"/>
  <c r="AN199" i="17" s="1"/>
  <c r="AN200" i="17" s="1"/>
  <c r="AN201" i="17" s="1"/>
  <c r="AN202" i="17" s="1"/>
  <c r="AN203" i="17" s="1"/>
  <c r="AN204" i="17" s="1"/>
  <c r="AN205" i="17" s="1"/>
  <c r="AN206" i="17" s="1"/>
  <c r="AN207" i="17" s="1"/>
  <c r="AN208" i="17" s="1"/>
  <c r="AN209" i="17" s="1"/>
  <c r="AN210" i="17" s="1"/>
  <c r="AN211" i="17" s="1"/>
  <c r="AN212" i="17" s="1"/>
  <c r="AN213" i="17" s="1"/>
  <c r="AN214" i="17" s="1"/>
  <c r="AN215" i="17" s="1"/>
  <c r="AN216" i="17" s="1"/>
  <c r="AN217" i="17" s="1"/>
  <c r="AN218" i="17" s="1"/>
  <c r="AN219" i="17" s="1"/>
  <c r="AN220" i="17" s="1"/>
  <c r="AN221" i="17" s="1"/>
  <c r="AN222" i="17" s="1"/>
  <c r="AN223" i="17" s="1"/>
  <c r="AN224" i="17" s="1"/>
  <c r="AN225" i="17" s="1"/>
  <c r="AN226" i="17" s="1"/>
  <c r="AN227" i="17" s="1"/>
  <c r="AN228" i="17" s="1"/>
  <c r="AN229" i="17" s="1"/>
  <c r="AN230" i="17" s="1"/>
  <c r="AN231" i="17" s="1"/>
  <c r="AN232" i="17" s="1"/>
  <c r="AN233" i="17" s="1"/>
  <c r="AN234" i="17" s="1"/>
  <c r="AN235" i="17" s="1"/>
  <c r="AN236" i="17" s="1"/>
  <c r="AN237" i="17" s="1"/>
  <c r="AN238" i="17" s="1"/>
  <c r="AN239" i="17" s="1"/>
  <c r="AN240" i="17" s="1"/>
  <c r="AN241" i="17" s="1"/>
  <c r="AN242" i="17" s="1"/>
  <c r="AN243" i="17" s="1"/>
  <c r="AN244" i="17" s="1"/>
  <c r="AN245" i="17" s="1"/>
  <c r="AN246" i="17" s="1"/>
  <c r="AN247" i="17" s="1"/>
  <c r="AN248" i="17" s="1"/>
  <c r="AN249" i="17" s="1"/>
  <c r="AN250" i="17" s="1"/>
  <c r="AN251" i="17" s="1"/>
  <c r="AN252" i="17" s="1"/>
  <c r="AN253" i="17" s="1"/>
  <c r="AN254" i="17" s="1"/>
  <c r="AN255" i="17" s="1"/>
  <c r="AN256" i="17" s="1"/>
  <c r="AN257" i="17" s="1"/>
  <c r="AN258" i="17" s="1"/>
  <c r="AN259" i="17" s="1"/>
  <c r="AN260" i="17" s="1"/>
  <c r="AN261" i="17" s="1"/>
  <c r="AN262" i="17" s="1"/>
  <c r="AN263" i="17" s="1"/>
  <c r="AN264" i="17" s="1"/>
  <c r="AN265" i="17" s="1"/>
  <c r="AN266" i="17" s="1"/>
  <c r="AN267" i="17" s="1"/>
  <c r="AN268" i="17" s="1"/>
  <c r="AN269" i="17" s="1"/>
  <c r="AN270" i="17" s="1"/>
  <c r="AN271" i="17" s="1"/>
  <c r="AN272" i="17" s="1"/>
  <c r="AN273" i="17" s="1"/>
  <c r="AN274" i="17" s="1"/>
  <c r="AN275" i="17" s="1"/>
  <c r="AN276" i="17" s="1"/>
  <c r="AN277" i="17" s="1"/>
  <c r="AN278" i="17" s="1"/>
  <c r="AN279" i="17" s="1"/>
  <c r="AN280" i="17" s="1"/>
  <c r="AN281" i="17" s="1"/>
  <c r="AN282" i="17" s="1"/>
  <c r="AN283" i="17" s="1"/>
  <c r="AN284" i="17" s="1"/>
  <c r="AN285" i="17" s="1"/>
  <c r="AN286" i="17" s="1"/>
  <c r="AN287" i="17" s="1"/>
  <c r="AN288" i="17" s="1"/>
  <c r="AN289" i="17" s="1"/>
  <c r="AN290" i="17" s="1"/>
  <c r="AN291" i="17" s="1"/>
  <c r="AN292" i="17" s="1"/>
  <c r="AN293" i="17" s="1"/>
  <c r="AN294" i="17" s="1"/>
  <c r="AN295" i="17" s="1"/>
  <c r="AN296" i="17" s="1"/>
  <c r="AN297" i="17" s="1"/>
  <c r="AN298" i="17" s="1"/>
  <c r="AN299" i="17" s="1"/>
  <c r="AN300" i="17" s="1"/>
  <c r="AN301" i="17" s="1"/>
  <c r="AN302" i="17" s="1"/>
  <c r="AN303" i="17" s="1"/>
  <c r="AN304" i="17" s="1"/>
  <c r="AN305" i="17" s="1"/>
  <c r="AN306" i="17" s="1"/>
  <c r="AN307" i="17" s="1"/>
  <c r="AN308" i="17" s="1"/>
  <c r="AN309" i="17" s="1"/>
  <c r="AN310" i="17" s="1"/>
  <c r="AN311" i="17" s="1"/>
  <c r="AN312" i="17" s="1"/>
  <c r="AN313" i="17" s="1"/>
  <c r="AN314" i="17" s="1"/>
  <c r="AN315" i="17" s="1"/>
  <c r="AN316" i="17" s="1"/>
  <c r="AN317" i="17" s="1"/>
  <c r="AN318" i="17" s="1"/>
  <c r="AN319" i="17" s="1"/>
  <c r="AN320" i="17" s="1"/>
  <c r="AN321" i="17" s="1"/>
  <c r="AN322" i="17" s="1"/>
  <c r="AN323" i="17" s="1"/>
  <c r="AN324" i="17" s="1"/>
  <c r="AN325" i="17" s="1"/>
  <c r="AN326" i="17" s="1"/>
  <c r="AN327" i="17" s="1"/>
  <c r="AN328" i="17" s="1"/>
  <c r="AN329" i="17" s="1"/>
  <c r="AN330" i="17" s="1"/>
  <c r="AN331" i="17" s="1"/>
  <c r="AN332" i="17" s="1"/>
  <c r="AN333" i="17" s="1"/>
  <c r="AN334" i="17" s="1"/>
  <c r="AN335" i="17" s="1"/>
  <c r="AN336" i="17" s="1"/>
  <c r="AN337" i="17" s="1"/>
  <c r="AN338" i="17" s="1"/>
  <c r="AN339" i="17" s="1"/>
  <c r="AN340" i="17" s="1"/>
  <c r="AN341" i="17" s="1"/>
  <c r="AN342" i="17" s="1"/>
  <c r="AN343" i="17" s="1"/>
  <c r="AN344" i="17" s="1"/>
  <c r="AN345" i="17" s="1"/>
  <c r="AN346" i="17" s="1"/>
  <c r="AN347" i="17" s="1"/>
  <c r="AN348" i="17" s="1"/>
  <c r="AN349" i="17" s="1"/>
  <c r="AN350" i="17" s="1"/>
  <c r="AN351" i="17" s="1"/>
  <c r="AN352" i="17" s="1"/>
  <c r="AN353" i="17" s="1"/>
  <c r="AN354" i="17" s="1"/>
  <c r="AN355" i="17" s="1"/>
  <c r="AN356" i="17" s="1"/>
  <c r="AN357" i="17" s="1"/>
  <c r="AN358" i="17" s="1"/>
  <c r="AN359" i="17" s="1"/>
  <c r="AN360" i="17" s="1"/>
  <c r="AN361" i="17" s="1"/>
  <c r="AN362" i="17" s="1"/>
  <c r="AN363" i="17" s="1"/>
  <c r="AN364" i="17" s="1"/>
  <c r="AN365" i="17" s="1"/>
  <c r="AN366" i="17" s="1"/>
  <c r="AN367" i="17" s="1"/>
  <c r="AN368" i="17" s="1"/>
  <c r="AN369" i="17" s="1"/>
  <c r="AN370" i="17" s="1"/>
  <c r="AN371" i="17" s="1"/>
  <c r="AN372" i="17" s="1"/>
  <c r="AN373" i="17" s="1"/>
  <c r="AN374" i="17" s="1"/>
  <c r="AN375" i="17" s="1"/>
  <c r="AN376" i="17" s="1"/>
  <c r="AN377" i="17" s="1"/>
  <c r="AN378" i="17" s="1"/>
  <c r="AN379" i="17" s="1"/>
  <c r="AN380" i="17" s="1"/>
  <c r="AN381" i="17" s="1"/>
  <c r="AN382" i="17" s="1"/>
  <c r="AN383" i="17" s="1"/>
  <c r="AN384" i="17" s="1"/>
  <c r="AN385" i="17" s="1"/>
  <c r="AN386" i="17" s="1"/>
  <c r="AN387" i="17" s="1"/>
  <c r="AN388" i="17" s="1"/>
  <c r="AN389" i="17" s="1"/>
  <c r="AN390" i="17" s="1"/>
  <c r="AN391" i="17" s="1"/>
  <c r="AN392" i="17" s="1"/>
  <c r="AN393" i="17" s="1"/>
  <c r="AN394" i="17" s="1"/>
  <c r="AN395" i="17" s="1"/>
  <c r="AN396" i="17" s="1"/>
  <c r="AN397" i="17" s="1"/>
  <c r="AN398" i="17" s="1"/>
  <c r="AN399" i="17" s="1"/>
  <c r="AN400" i="17" s="1"/>
  <c r="AN401" i="17" s="1"/>
  <c r="AN402" i="17" s="1"/>
  <c r="AN403" i="17" s="1"/>
  <c r="AN404" i="17" s="1"/>
  <c r="AN405" i="17" s="1"/>
  <c r="AN406" i="17" s="1"/>
  <c r="AN407" i="17" s="1"/>
  <c r="AN408" i="17" s="1"/>
  <c r="AN409" i="17" s="1"/>
  <c r="AN410" i="17" s="1"/>
  <c r="AN411" i="17" s="1"/>
  <c r="AN412" i="17" s="1"/>
  <c r="AN413" i="17" s="1"/>
  <c r="AN414" i="17" s="1"/>
  <c r="AN415" i="17" s="1"/>
  <c r="AN416" i="17" s="1"/>
  <c r="AN417" i="17" s="1"/>
  <c r="AN418" i="17" s="1"/>
  <c r="AN419" i="17" s="1"/>
  <c r="AN420" i="17" s="1"/>
  <c r="AN421" i="17" s="1"/>
  <c r="AN422" i="17" s="1"/>
  <c r="AN423" i="17" s="1"/>
  <c r="AN424" i="17" s="1"/>
  <c r="AN425" i="17" s="1"/>
  <c r="AN426" i="17" s="1"/>
  <c r="AN427" i="17" s="1"/>
  <c r="AN428" i="17" s="1"/>
  <c r="AN429" i="17" s="1"/>
  <c r="AN430" i="17" s="1"/>
  <c r="AN431" i="17" s="1"/>
  <c r="AN432" i="17" s="1"/>
  <c r="AN433" i="17" s="1"/>
  <c r="AN434" i="17" s="1"/>
  <c r="AN435" i="17" s="1"/>
  <c r="AN436" i="17" s="1"/>
  <c r="AN437" i="17" s="1"/>
  <c r="AN438" i="17" s="1"/>
  <c r="AN439" i="17" s="1"/>
  <c r="AN440" i="17" s="1"/>
  <c r="AN441" i="17" s="1"/>
  <c r="AN442" i="17" s="1"/>
  <c r="AN443" i="17" s="1"/>
  <c r="AN444" i="17" s="1"/>
  <c r="AN445" i="17" s="1"/>
  <c r="AN446" i="17" s="1"/>
  <c r="AN447" i="17" s="1"/>
  <c r="AN448" i="17" s="1"/>
  <c r="AN449" i="17" s="1"/>
  <c r="AN450" i="17" s="1"/>
  <c r="AN451" i="17" s="1"/>
  <c r="AN452" i="17" s="1"/>
  <c r="AN453" i="17" s="1"/>
  <c r="AN454" i="17" s="1"/>
  <c r="AN455" i="17" s="1"/>
  <c r="AN456" i="17" s="1"/>
  <c r="AN457" i="17" s="1"/>
  <c r="AN458" i="17" s="1"/>
  <c r="AN459" i="17" s="1"/>
  <c r="AN460" i="17" s="1"/>
  <c r="AN461" i="17" s="1"/>
  <c r="AN462" i="17" s="1"/>
  <c r="AN463" i="17" s="1"/>
  <c r="AN464" i="17" s="1"/>
  <c r="AN465" i="17" s="1"/>
  <c r="AN466" i="17" s="1"/>
  <c r="AN467" i="17" s="1"/>
  <c r="AN468" i="17" s="1"/>
  <c r="AN469" i="17" s="1"/>
  <c r="AN470" i="17" s="1"/>
  <c r="AN471" i="17" s="1"/>
  <c r="AN472" i="17" s="1"/>
  <c r="AN473" i="17" s="1"/>
  <c r="AN474" i="17" s="1"/>
  <c r="AN475" i="17" s="1"/>
  <c r="AN476" i="17" s="1"/>
  <c r="AN477" i="17" s="1"/>
  <c r="AN478" i="17" s="1"/>
  <c r="AN479" i="17" s="1"/>
  <c r="AN480" i="17" s="1"/>
  <c r="AN481" i="17" s="1"/>
  <c r="AN482" i="17" s="1"/>
  <c r="AN483" i="17" s="1"/>
  <c r="AN484" i="17" s="1"/>
  <c r="AN485" i="17" s="1"/>
  <c r="AN486" i="17" s="1"/>
  <c r="AN487" i="17" s="1"/>
  <c r="AN488" i="17" s="1"/>
  <c r="AN489" i="17" s="1"/>
  <c r="AN490" i="17" s="1"/>
  <c r="AN491" i="17" s="1"/>
  <c r="AN492" i="17" s="1"/>
  <c r="AN493" i="17" s="1"/>
  <c r="AN494" i="17" s="1"/>
  <c r="AN495" i="17" s="1"/>
  <c r="AN496" i="17" s="1"/>
  <c r="AN497" i="17" s="1"/>
  <c r="AN498" i="17" s="1"/>
  <c r="AN499" i="17" s="1"/>
  <c r="AN500" i="17" s="1"/>
  <c r="AN501" i="17" s="1"/>
  <c r="AN502" i="17" s="1"/>
  <c r="AN503" i="17" s="1"/>
  <c r="AN504" i="17" s="1"/>
  <c r="AN505" i="17" s="1"/>
  <c r="AN506" i="17" s="1"/>
  <c r="AN507" i="17" s="1"/>
  <c r="AN508" i="17" s="1"/>
  <c r="AN509" i="17" s="1"/>
  <c r="AN510" i="17" s="1"/>
  <c r="AN511" i="17" s="1"/>
  <c r="AN512" i="17" s="1"/>
  <c r="AN513" i="17" s="1"/>
  <c r="AN514" i="17" s="1"/>
  <c r="AN515" i="17" s="1"/>
  <c r="AN516" i="17" s="1"/>
  <c r="AN517" i="17" s="1"/>
  <c r="AN518" i="17" s="1"/>
  <c r="AN519" i="17" s="1"/>
  <c r="AN520" i="17" s="1"/>
  <c r="AN521" i="17" s="1"/>
  <c r="AN522" i="17" s="1"/>
  <c r="AN523" i="17" s="1"/>
  <c r="AN524" i="17" s="1"/>
  <c r="AN525" i="17" s="1"/>
  <c r="AN526" i="17" s="1"/>
  <c r="AN527" i="17" s="1"/>
  <c r="AN528" i="17" s="1"/>
  <c r="AN529" i="17" s="1"/>
  <c r="AN530" i="17" s="1"/>
  <c r="AN531" i="17" s="1"/>
  <c r="AN532" i="17" s="1"/>
  <c r="AN533" i="17" s="1"/>
  <c r="AN534" i="17" s="1"/>
  <c r="AN535" i="17" s="1"/>
  <c r="AN536" i="17" s="1"/>
  <c r="AN537" i="17" s="1"/>
  <c r="AN538" i="17" s="1"/>
  <c r="AN539" i="17" s="1"/>
  <c r="AN540" i="17" s="1"/>
  <c r="AN541" i="17" s="1"/>
  <c r="AN542" i="17" s="1"/>
  <c r="AN543" i="17" s="1"/>
  <c r="AN544" i="17" s="1"/>
  <c r="AN545" i="17" s="1"/>
  <c r="AN546" i="17" s="1"/>
  <c r="AN547" i="17" s="1"/>
  <c r="AN548" i="17" s="1"/>
  <c r="AN549" i="17" s="1"/>
  <c r="AN550" i="17" s="1"/>
  <c r="AN551" i="17" s="1"/>
  <c r="AN552" i="17" s="1"/>
  <c r="AN553" i="17" s="1"/>
  <c r="AN554" i="17" s="1"/>
  <c r="AN555" i="17" s="1"/>
  <c r="AN556" i="17" s="1"/>
  <c r="AN557" i="17" s="1"/>
  <c r="AN558" i="17" s="1"/>
  <c r="AN559" i="17" s="1"/>
  <c r="AN560" i="17" s="1"/>
  <c r="AN561" i="17" s="1"/>
  <c r="AN562" i="17" s="1"/>
  <c r="AN563" i="17" s="1"/>
  <c r="AN564" i="17" s="1"/>
  <c r="AN565" i="17" s="1"/>
  <c r="AN566" i="17" s="1"/>
  <c r="AN567" i="17" s="1"/>
  <c r="AN568" i="17" s="1"/>
  <c r="AN569" i="17" s="1"/>
  <c r="AN570" i="17" s="1"/>
  <c r="AN571" i="17" s="1"/>
  <c r="AN572" i="17" s="1"/>
  <c r="AN573" i="17" s="1"/>
  <c r="AN574" i="17" s="1"/>
  <c r="AN575" i="17" s="1"/>
  <c r="AN576" i="17" s="1"/>
  <c r="AN577" i="17" s="1"/>
  <c r="AN578" i="17" s="1"/>
  <c r="AN579" i="17" s="1"/>
  <c r="AN580" i="17" s="1"/>
  <c r="AN581" i="17" s="1"/>
  <c r="AN582" i="17" s="1"/>
  <c r="AN583" i="17" s="1"/>
  <c r="AN584" i="17" s="1"/>
  <c r="AN585" i="17" s="1"/>
  <c r="AN586" i="17" s="1"/>
  <c r="AN587" i="17" s="1"/>
  <c r="AN588" i="17" s="1"/>
  <c r="AN589" i="17" s="1"/>
  <c r="AN590" i="17" s="1"/>
  <c r="AN591" i="17" s="1"/>
  <c r="AN592" i="17" s="1"/>
  <c r="AN593" i="17" s="1"/>
  <c r="AN594" i="17" s="1"/>
  <c r="AN595" i="17" s="1"/>
  <c r="AN596" i="17" s="1"/>
  <c r="AN597" i="17" s="1"/>
  <c r="AN598" i="17" s="1"/>
  <c r="AN599" i="17" s="1"/>
  <c r="AN600" i="17" s="1"/>
  <c r="AN601" i="17" s="1"/>
  <c r="AN602" i="17" s="1"/>
  <c r="AN603" i="17" s="1"/>
  <c r="AN604" i="17" s="1"/>
  <c r="AN605" i="17" s="1"/>
  <c r="AN606" i="17" s="1"/>
  <c r="AN607" i="17" s="1"/>
  <c r="AN608" i="17" s="1"/>
  <c r="AN609" i="17" s="1"/>
  <c r="AN610" i="17" s="1"/>
  <c r="AN611" i="17" s="1"/>
  <c r="AN612" i="17" s="1"/>
  <c r="AN613" i="17" s="1"/>
  <c r="AN614" i="17" s="1"/>
  <c r="AN615" i="17" s="1"/>
  <c r="AN616" i="17" s="1"/>
  <c r="AN617" i="17" s="1"/>
  <c r="AN618" i="17" s="1"/>
  <c r="AN619" i="17" s="1"/>
  <c r="AN620" i="17" s="1"/>
  <c r="AN621" i="17" s="1"/>
  <c r="AN622" i="17" s="1"/>
  <c r="AO13" i="17"/>
  <c r="AO14" i="17" s="1"/>
  <c r="AO15" i="17" s="1"/>
  <c r="AO16" i="17" s="1"/>
  <c r="AO17" i="17" s="1"/>
  <c r="AO18" i="17" s="1"/>
  <c r="AO19" i="17" s="1"/>
  <c r="AO20" i="17" s="1"/>
  <c r="AO21" i="17" s="1"/>
  <c r="AO22" i="17" s="1"/>
  <c r="AO23" i="17" s="1"/>
  <c r="AO24" i="17" s="1"/>
  <c r="AO25" i="17" s="1"/>
  <c r="AO26" i="17" s="1"/>
  <c r="AO27" i="17" s="1"/>
  <c r="AO28" i="17" s="1"/>
  <c r="AO29" i="17" s="1"/>
  <c r="AO30" i="17" s="1"/>
  <c r="AO31" i="17" s="1"/>
  <c r="AO32" i="17" s="1"/>
  <c r="AO33" i="17" s="1"/>
  <c r="AO34" i="17" s="1"/>
  <c r="AO35" i="17" s="1"/>
  <c r="AO36" i="17" s="1"/>
  <c r="AO37" i="17" s="1"/>
  <c r="AO38" i="17" s="1"/>
  <c r="AO39" i="17" s="1"/>
  <c r="AO40" i="17" s="1"/>
  <c r="AO41" i="17" s="1"/>
  <c r="AO42" i="17" s="1"/>
  <c r="AO43" i="17" s="1"/>
  <c r="AO44" i="17" s="1"/>
  <c r="AO45" i="17" s="1"/>
  <c r="AO46" i="17" s="1"/>
  <c r="AO47" i="17" s="1"/>
  <c r="AO48" i="17" s="1"/>
  <c r="AO49" i="17" s="1"/>
  <c r="AO50" i="17" s="1"/>
  <c r="AO51" i="17" s="1"/>
  <c r="AO52" i="17" s="1"/>
  <c r="AO53" i="17" s="1"/>
  <c r="AO54" i="17" s="1"/>
  <c r="AO55" i="17" s="1"/>
  <c r="AO56" i="17" s="1"/>
  <c r="AO57" i="17" s="1"/>
  <c r="AO58" i="17" s="1"/>
  <c r="AO59" i="17" s="1"/>
  <c r="AO60" i="17" s="1"/>
  <c r="AO61" i="17" s="1"/>
  <c r="AO62" i="17" s="1"/>
  <c r="AO63" i="17" s="1"/>
  <c r="AO64" i="17" s="1"/>
  <c r="AO65" i="17" s="1"/>
  <c r="AO66" i="17" s="1"/>
  <c r="AO67" i="17" s="1"/>
  <c r="AO68" i="17" s="1"/>
  <c r="AO69" i="17" s="1"/>
  <c r="AO70" i="17" s="1"/>
  <c r="AO71" i="17" s="1"/>
  <c r="AO72" i="17" s="1"/>
  <c r="AO73" i="17" s="1"/>
  <c r="AO74" i="17" s="1"/>
  <c r="AO75" i="17" s="1"/>
  <c r="AO76" i="17" s="1"/>
  <c r="AO77" i="17" s="1"/>
  <c r="AO78" i="17" s="1"/>
  <c r="AO79" i="17" s="1"/>
  <c r="AO80" i="17" s="1"/>
  <c r="AO81" i="17" s="1"/>
  <c r="AO82" i="17" s="1"/>
  <c r="AO83" i="17" s="1"/>
  <c r="AO84" i="17" s="1"/>
  <c r="AO85" i="17" s="1"/>
  <c r="AO86" i="17" s="1"/>
  <c r="AO87" i="17" s="1"/>
  <c r="AO88" i="17" s="1"/>
  <c r="AO89" i="17" s="1"/>
  <c r="AO90" i="17" s="1"/>
  <c r="AO91" i="17" s="1"/>
  <c r="AO92" i="17" s="1"/>
  <c r="AO93" i="17" s="1"/>
  <c r="AO94" i="17" s="1"/>
  <c r="AO95" i="17" s="1"/>
  <c r="AO96" i="17" s="1"/>
  <c r="AO97" i="17" s="1"/>
  <c r="AO98" i="17" s="1"/>
  <c r="AO99" i="17" s="1"/>
  <c r="AO100" i="17" s="1"/>
  <c r="AO101" i="17" s="1"/>
  <c r="AO102" i="17" s="1"/>
  <c r="AO103" i="17" s="1"/>
  <c r="AO104" i="17" s="1"/>
  <c r="AO105" i="17" s="1"/>
  <c r="AO106" i="17" s="1"/>
  <c r="AO107" i="17" s="1"/>
  <c r="AO108" i="17" s="1"/>
  <c r="AO109" i="17" s="1"/>
  <c r="AO110" i="17" s="1"/>
  <c r="AO111" i="17" s="1"/>
  <c r="AO112" i="17" s="1"/>
  <c r="AO113" i="17" s="1"/>
  <c r="AO114" i="17" s="1"/>
  <c r="AO115" i="17" s="1"/>
  <c r="AO116" i="17" s="1"/>
  <c r="AO117" i="17" s="1"/>
  <c r="AO118" i="17" s="1"/>
  <c r="AO119" i="17" s="1"/>
  <c r="AO120" i="17" s="1"/>
  <c r="AO121" i="17" s="1"/>
  <c r="AO122" i="17" s="1"/>
  <c r="AO123" i="17" s="1"/>
  <c r="AO124" i="17" s="1"/>
  <c r="AO125" i="17" s="1"/>
  <c r="AO126" i="17" s="1"/>
  <c r="AO127" i="17" s="1"/>
  <c r="AO128" i="17" s="1"/>
  <c r="AO129" i="17" s="1"/>
  <c r="AO130" i="17" s="1"/>
  <c r="AO131" i="17" s="1"/>
  <c r="AO132" i="17" s="1"/>
  <c r="AO133" i="17" s="1"/>
  <c r="AO134" i="17" s="1"/>
  <c r="AO135" i="17" s="1"/>
  <c r="AO136" i="17" s="1"/>
  <c r="AO137" i="17" s="1"/>
  <c r="AO138" i="17" s="1"/>
  <c r="AO139" i="17" s="1"/>
  <c r="AO140" i="17" s="1"/>
  <c r="AO141" i="17" s="1"/>
  <c r="AO142" i="17" s="1"/>
  <c r="AO143" i="17" s="1"/>
  <c r="AO144" i="17" s="1"/>
  <c r="AO145" i="17" s="1"/>
  <c r="AO146" i="17" s="1"/>
  <c r="AO147" i="17" s="1"/>
  <c r="AO148" i="17" s="1"/>
  <c r="AO149" i="17" s="1"/>
  <c r="AO150" i="17" s="1"/>
  <c r="AO151" i="17" s="1"/>
  <c r="AO152" i="17" s="1"/>
  <c r="AO153" i="17" s="1"/>
  <c r="AO154" i="17" s="1"/>
  <c r="AO155" i="17" s="1"/>
  <c r="AO156" i="17" s="1"/>
  <c r="AO157" i="17" s="1"/>
  <c r="AO158" i="17" s="1"/>
  <c r="AO159" i="17" s="1"/>
  <c r="AO160" i="17" s="1"/>
  <c r="AO161" i="17" s="1"/>
  <c r="AO162" i="17" s="1"/>
  <c r="AO163" i="17" s="1"/>
  <c r="AO164" i="17" s="1"/>
  <c r="AO165" i="17" s="1"/>
  <c r="AO166" i="17" s="1"/>
  <c r="AO167" i="17" s="1"/>
  <c r="AO168" i="17" s="1"/>
  <c r="AO169" i="17" s="1"/>
  <c r="AO170" i="17" s="1"/>
  <c r="AO171" i="17" s="1"/>
  <c r="AO172" i="17" s="1"/>
  <c r="AO173" i="17" s="1"/>
  <c r="AO174" i="17" s="1"/>
  <c r="AO175" i="17" s="1"/>
  <c r="AO176" i="17" s="1"/>
  <c r="AO177" i="17" s="1"/>
  <c r="AO178" i="17" s="1"/>
  <c r="AO179" i="17" s="1"/>
  <c r="AO180" i="17" s="1"/>
  <c r="AO181" i="17" s="1"/>
  <c r="AO182" i="17" s="1"/>
  <c r="AO183" i="17" s="1"/>
  <c r="AO184" i="17" s="1"/>
  <c r="AO185" i="17" s="1"/>
  <c r="AO186" i="17" s="1"/>
  <c r="AO187" i="17" s="1"/>
  <c r="AO188" i="17" s="1"/>
  <c r="AO189" i="17" s="1"/>
  <c r="AO190" i="17" s="1"/>
  <c r="AO191" i="17" s="1"/>
  <c r="AO192" i="17" s="1"/>
  <c r="AO193" i="17" s="1"/>
  <c r="AO194" i="17" s="1"/>
  <c r="AO195" i="17" s="1"/>
  <c r="AO196" i="17" s="1"/>
  <c r="AO197" i="17" s="1"/>
  <c r="AO198" i="17" s="1"/>
  <c r="AO199" i="17" s="1"/>
  <c r="AO200" i="17" s="1"/>
  <c r="AO201" i="17" s="1"/>
  <c r="AO202" i="17" s="1"/>
  <c r="AO203" i="17" s="1"/>
  <c r="AO204" i="17" s="1"/>
  <c r="AO205" i="17" s="1"/>
  <c r="AO206" i="17" s="1"/>
  <c r="AO207" i="17" s="1"/>
  <c r="AO208" i="17" s="1"/>
  <c r="AO209" i="17" s="1"/>
  <c r="AO210" i="17" s="1"/>
  <c r="AO211" i="17" s="1"/>
  <c r="AO212" i="17" s="1"/>
  <c r="AO213" i="17" s="1"/>
  <c r="AO214" i="17" s="1"/>
  <c r="AO215" i="17" s="1"/>
  <c r="AO216" i="17" s="1"/>
  <c r="AO217" i="17" s="1"/>
  <c r="AO218" i="17" s="1"/>
  <c r="AO219" i="17" s="1"/>
  <c r="AO220" i="17" s="1"/>
  <c r="AO221" i="17" s="1"/>
  <c r="AO222" i="17" s="1"/>
  <c r="AO223" i="17" s="1"/>
  <c r="AO224" i="17" s="1"/>
  <c r="AO225" i="17" s="1"/>
  <c r="AO226" i="17" s="1"/>
  <c r="AO227" i="17" s="1"/>
  <c r="AO228" i="17" s="1"/>
  <c r="AO229" i="17" s="1"/>
  <c r="AO230" i="17" s="1"/>
  <c r="AO231" i="17" s="1"/>
  <c r="AO232" i="17" s="1"/>
  <c r="AO233" i="17" s="1"/>
  <c r="AO234" i="17" s="1"/>
  <c r="AO235" i="17" s="1"/>
  <c r="AO236" i="17" s="1"/>
  <c r="AO237" i="17" s="1"/>
  <c r="AO238" i="17" s="1"/>
  <c r="AO239" i="17" s="1"/>
  <c r="AO240" i="17" s="1"/>
  <c r="AO241" i="17" s="1"/>
  <c r="AO242" i="17" s="1"/>
  <c r="AO243" i="17" s="1"/>
  <c r="AO244" i="17" s="1"/>
  <c r="AO245" i="17" s="1"/>
  <c r="AO246" i="17" s="1"/>
  <c r="AO247" i="17" s="1"/>
  <c r="AO248" i="17" s="1"/>
  <c r="AO249" i="17" s="1"/>
  <c r="AO250" i="17" s="1"/>
  <c r="AO251" i="17" s="1"/>
  <c r="AO252" i="17" s="1"/>
  <c r="AO253" i="17" s="1"/>
  <c r="AO254" i="17" s="1"/>
  <c r="AO255" i="17" s="1"/>
  <c r="AO256" i="17" s="1"/>
  <c r="AO257" i="17" s="1"/>
  <c r="AO258" i="17" s="1"/>
  <c r="AO259" i="17" s="1"/>
  <c r="AO260" i="17" s="1"/>
  <c r="AO261" i="17" s="1"/>
  <c r="AO262" i="17" s="1"/>
  <c r="AO263" i="17" s="1"/>
  <c r="AO264" i="17" s="1"/>
  <c r="AO265" i="17" s="1"/>
  <c r="AO266" i="17" s="1"/>
  <c r="AO267" i="17" s="1"/>
  <c r="AO268" i="17" s="1"/>
  <c r="AO269" i="17" s="1"/>
  <c r="AO270" i="17" s="1"/>
  <c r="AO271" i="17" s="1"/>
  <c r="AO272" i="17" s="1"/>
  <c r="AO273" i="17" s="1"/>
  <c r="AO274" i="17" s="1"/>
  <c r="AO275" i="17" s="1"/>
  <c r="AO276" i="17" s="1"/>
  <c r="AO277" i="17" s="1"/>
  <c r="AO278" i="17" s="1"/>
  <c r="AO279" i="17" s="1"/>
  <c r="AO280" i="17" s="1"/>
  <c r="AO281" i="17" s="1"/>
  <c r="AO282" i="17" s="1"/>
  <c r="AO283" i="17" s="1"/>
  <c r="AO284" i="17" s="1"/>
  <c r="AO285" i="17" s="1"/>
  <c r="AO286" i="17" s="1"/>
  <c r="AO287" i="17" s="1"/>
  <c r="AO288" i="17" s="1"/>
  <c r="AO289" i="17" s="1"/>
  <c r="AO290" i="17" s="1"/>
  <c r="AO291" i="17" s="1"/>
  <c r="AO292" i="17" s="1"/>
  <c r="AO293" i="17" s="1"/>
  <c r="AO294" i="17" s="1"/>
  <c r="AO295" i="17" s="1"/>
  <c r="AO296" i="17" s="1"/>
  <c r="AO297" i="17" s="1"/>
  <c r="AO298" i="17" s="1"/>
  <c r="AO299" i="17" s="1"/>
  <c r="AO300" i="17" s="1"/>
  <c r="AO301" i="17" s="1"/>
  <c r="AO302" i="17" s="1"/>
  <c r="AO303" i="17" s="1"/>
  <c r="AO304" i="17" s="1"/>
  <c r="AO305" i="17" s="1"/>
  <c r="AO306" i="17" s="1"/>
  <c r="AO307" i="17" s="1"/>
  <c r="AO308" i="17" s="1"/>
  <c r="AO309" i="17" s="1"/>
  <c r="AO310" i="17" s="1"/>
  <c r="AO311" i="17" s="1"/>
  <c r="AO312" i="17" s="1"/>
  <c r="AO313" i="17" s="1"/>
  <c r="AO314" i="17" s="1"/>
  <c r="AO315" i="17" s="1"/>
  <c r="AO316" i="17" s="1"/>
  <c r="AO317" i="17" s="1"/>
  <c r="AO318" i="17" s="1"/>
  <c r="AO319" i="17" s="1"/>
  <c r="AO320" i="17" s="1"/>
  <c r="AO321" i="17" s="1"/>
  <c r="AO322" i="17" s="1"/>
  <c r="AO323" i="17" s="1"/>
  <c r="AO324" i="17" s="1"/>
  <c r="AO325" i="17" s="1"/>
  <c r="AO326" i="17" s="1"/>
  <c r="AO327" i="17" s="1"/>
  <c r="AO328" i="17" s="1"/>
  <c r="AO329" i="17" s="1"/>
  <c r="AO330" i="17" s="1"/>
  <c r="AO331" i="17" s="1"/>
  <c r="AO332" i="17" s="1"/>
  <c r="AO333" i="17" s="1"/>
  <c r="AO334" i="17" s="1"/>
  <c r="AO335" i="17" s="1"/>
  <c r="AO336" i="17" s="1"/>
  <c r="AO337" i="17" s="1"/>
  <c r="AO338" i="17" s="1"/>
  <c r="AO339" i="17" s="1"/>
  <c r="AO340" i="17" s="1"/>
  <c r="AO341" i="17" s="1"/>
  <c r="AO342" i="17" s="1"/>
  <c r="AO343" i="17" s="1"/>
  <c r="AO344" i="17" s="1"/>
  <c r="AO345" i="17" s="1"/>
  <c r="AO346" i="17" s="1"/>
  <c r="AO347" i="17" s="1"/>
  <c r="AO348" i="17" s="1"/>
  <c r="AO349" i="17" s="1"/>
  <c r="AO350" i="17" s="1"/>
  <c r="AO351" i="17" s="1"/>
  <c r="AO352" i="17" s="1"/>
  <c r="AO353" i="17" s="1"/>
  <c r="AO354" i="17" s="1"/>
  <c r="AO355" i="17" s="1"/>
  <c r="AO356" i="17" s="1"/>
  <c r="AO357" i="17" s="1"/>
  <c r="AO358" i="17" s="1"/>
  <c r="AO359" i="17" s="1"/>
  <c r="AO360" i="17" s="1"/>
  <c r="AO361" i="17" s="1"/>
  <c r="AO362" i="17" s="1"/>
  <c r="AO363" i="17" s="1"/>
  <c r="AO364" i="17" s="1"/>
  <c r="AO365" i="17" s="1"/>
  <c r="AO366" i="17" s="1"/>
  <c r="AO367" i="17" s="1"/>
  <c r="AO368" i="17" s="1"/>
  <c r="AO369" i="17" s="1"/>
  <c r="AO370" i="17" s="1"/>
  <c r="AO371" i="17" s="1"/>
  <c r="AO372" i="17" s="1"/>
  <c r="AO373" i="17" s="1"/>
  <c r="AO374" i="17" s="1"/>
  <c r="AO375" i="17" s="1"/>
  <c r="AO376" i="17" s="1"/>
  <c r="AO377" i="17" s="1"/>
  <c r="AO378" i="17" s="1"/>
  <c r="AO379" i="17" s="1"/>
  <c r="AO380" i="17" s="1"/>
  <c r="AO381" i="17" s="1"/>
  <c r="AO382" i="17" s="1"/>
  <c r="AO383" i="17" s="1"/>
  <c r="AO384" i="17" s="1"/>
  <c r="AO385" i="17" s="1"/>
  <c r="AO386" i="17" s="1"/>
  <c r="AO387" i="17" s="1"/>
  <c r="AO388" i="17" s="1"/>
  <c r="AO389" i="17" s="1"/>
  <c r="AO390" i="17" s="1"/>
  <c r="AO391" i="17" s="1"/>
  <c r="AO392" i="17" s="1"/>
  <c r="AO393" i="17" s="1"/>
  <c r="AO394" i="17" s="1"/>
  <c r="AO395" i="17" s="1"/>
  <c r="AO396" i="17" s="1"/>
  <c r="AO397" i="17" s="1"/>
  <c r="AO398" i="17" s="1"/>
  <c r="AO399" i="17" s="1"/>
  <c r="AO400" i="17" s="1"/>
  <c r="AO401" i="17" s="1"/>
  <c r="AO402" i="17" s="1"/>
  <c r="AO403" i="17" s="1"/>
  <c r="AO404" i="17" s="1"/>
  <c r="AO405" i="17" s="1"/>
  <c r="AO406" i="17" s="1"/>
  <c r="AO407" i="17" s="1"/>
  <c r="AO408" i="17" s="1"/>
  <c r="AO409" i="17" s="1"/>
  <c r="AO410" i="17" s="1"/>
  <c r="AO411" i="17" s="1"/>
  <c r="AO412" i="17" s="1"/>
  <c r="AO413" i="17" s="1"/>
  <c r="AO414" i="17" s="1"/>
  <c r="AO415" i="17" s="1"/>
  <c r="AO416" i="17" s="1"/>
  <c r="AO417" i="17" s="1"/>
  <c r="AO418" i="17" s="1"/>
  <c r="AO419" i="17" s="1"/>
  <c r="AO420" i="17" s="1"/>
  <c r="AO421" i="17" s="1"/>
  <c r="AO422" i="17" s="1"/>
  <c r="AO423" i="17" s="1"/>
  <c r="AO424" i="17" s="1"/>
  <c r="AO425" i="17" s="1"/>
  <c r="AO426" i="17" s="1"/>
  <c r="AO427" i="17" s="1"/>
  <c r="AO428" i="17" s="1"/>
  <c r="AO429" i="17" s="1"/>
  <c r="AO430" i="17" s="1"/>
  <c r="AO431" i="17" s="1"/>
  <c r="AO432" i="17" s="1"/>
  <c r="AO433" i="17" s="1"/>
  <c r="AO434" i="17" s="1"/>
  <c r="AO435" i="17" s="1"/>
  <c r="AO436" i="17" s="1"/>
  <c r="AO437" i="17" s="1"/>
  <c r="AO438" i="17" s="1"/>
  <c r="AO439" i="17" s="1"/>
  <c r="AO440" i="17" s="1"/>
  <c r="AO441" i="17" s="1"/>
  <c r="AO442" i="17" s="1"/>
  <c r="AO443" i="17" s="1"/>
  <c r="AO444" i="17" s="1"/>
  <c r="AO445" i="17" s="1"/>
  <c r="AO446" i="17" s="1"/>
  <c r="AO447" i="17" s="1"/>
  <c r="AO448" i="17" s="1"/>
  <c r="AO449" i="17" s="1"/>
  <c r="AO450" i="17" s="1"/>
  <c r="AO451" i="17" s="1"/>
  <c r="AO452" i="17" s="1"/>
  <c r="AO453" i="17" s="1"/>
  <c r="AO454" i="17" s="1"/>
  <c r="AO455" i="17" s="1"/>
  <c r="AO456" i="17" s="1"/>
  <c r="AO457" i="17" s="1"/>
  <c r="AO458" i="17" s="1"/>
  <c r="AO459" i="17" s="1"/>
  <c r="AO460" i="17" s="1"/>
  <c r="AO461" i="17" s="1"/>
  <c r="AO462" i="17" s="1"/>
  <c r="AO463" i="17" s="1"/>
  <c r="AO464" i="17" s="1"/>
  <c r="AO465" i="17" s="1"/>
  <c r="AO466" i="17" s="1"/>
  <c r="AO467" i="17" s="1"/>
  <c r="AO468" i="17" s="1"/>
  <c r="AO469" i="17" s="1"/>
  <c r="AO470" i="17" s="1"/>
  <c r="AO471" i="17" s="1"/>
  <c r="AO472" i="17" s="1"/>
  <c r="AO473" i="17" s="1"/>
  <c r="AO474" i="17" s="1"/>
  <c r="AO475" i="17" s="1"/>
  <c r="AO476" i="17" s="1"/>
  <c r="AO477" i="17" s="1"/>
  <c r="AO478" i="17" s="1"/>
  <c r="AO479" i="17" s="1"/>
  <c r="AO480" i="17" s="1"/>
  <c r="AO481" i="17" s="1"/>
  <c r="AO482" i="17" s="1"/>
  <c r="AO483" i="17" s="1"/>
  <c r="AO484" i="17" s="1"/>
  <c r="AO485" i="17" s="1"/>
  <c r="AO486" i="17" s="1"/>
  <c r="AO487" i="17" s="1"/>
  <c r="AO488" i="17" s="1"/>
  <c r="AO489" i="17" s="1"/>
  <c r="AO490" i="17" s="1"/>
  <c r="AO491" i="17" s="1"/>
  <c r="AO492" i="17" s="1"/>
  <c r="AO493" i="17" s="1"/>
  <c r="AO494" i="17" s="1"/>
  <c r="AO495" i="17" s="1"/>
  <c r="AO496" i="17" s="1"/>
  <c r="AO497" i="17" s="1"/>
  <c r="AO498" i="17" s="1"/>
  <c r="AO499" i="17" s="1"/>
  <c r="AO500" i="17" s="1"/>
  <c r="AO501" i="17" s="1"/>
  <c r="AO502" i="17" s="1"/>
  <c r="AO503" i="17" s="1"/>
  <c r="AO504" i="17" s="1"/>
  <c r="AO505" i="17" s="1"/>
  <c r="AO506" i="17" s="1"/>
  <c r="AO507" i="17" s="1"/>
  <c r="AO508" i="17" s="1"/>
  <c r="AO509" i="17" s="1"/>
  <c r="AO510" i="17" s="1"/>
  <c r="AO511" i="17" s="1"/>
  <c r="AO512" i="17" s="1"/>
  <c r="AO513" i="17" s="1"/>
  <c r="AO514" i="17" s="1"/>
  <c r="AO515" i="17" s="1"/>
  <c r="AO516" i="17" s="1"/>
  <c r="AO517" i="17" s="1"/>
  <c r="AO518" i="17" s="1"/>
  <c r="AO519" i="17" s="1"/>
  <c r="AO520" i="17" s="1"/>
  <c r="AO521" i="17" s="1"/>
  <c r="AO522" i="17" s="1"/>
  <c r="AO523" i="17" s="1"/>
  <c r="AO524" i="17" s="1"/>
  <c r="AO525" i="17" s="1"/>
  <c r="AO526" i="17" s="1"/>
  <c r="AO527" i="17" s="1"/>
  <c r="AO528" i="17" s="1"/>
  <c r="AO529" i="17" s="1"/>
  <c r="AO530" i="17" s="1"/>
  <c r="AO531" i="17" s="1"/>
  <c r="AO532" i="17" s="1"/>
  <c r="AO533" i="17" s="1"/>
  <c r="AO534" i="17" s="1"/>
  <c r="AO535" i="17" s="1"/>
  <c r="AO536" i="17" s="1"/>
  <c r="AO537" i="17" s="1"/>
  <c r="AO538" i="17" s="1"/>
  <c r="AO539" i="17" s="1"/>
  <c r="AO540" i="17" s="1"/>
  <c r="AO541" i="17" s="1"/>
  <c r="AO542" i="17" s="1"/>
  <c r="AO543" i="17" s="1"/>
  <c r="AO544" i="17" s="1"/>
  <c r="AO545" i="17" s="1"/>
  <c r="AO546" i="17" s="1"/>
  <c r="AO547" i="17" s="1"/>
  <c r="AO548" i="17" s="1"/>
  <c r="AO549" i="17" s="1"/>
  <c r="AO550" i="17" s="1"/>
  <c r="AO551" i="17" s="1"/>
  <c r="AO552" i="17" s="1"/>
  <c r="AO553" i="17" s="1"/>
  <c r="AO554" i="17" s="1"/>
  <c r="AO555" i="17" s="1"/>
  <c r="AO556" i="17" s="1"/>
  <c r="AO557" i="17" s="1"/>
  <c r="AO558" i="17" s="1"/>
  <c r="AO559" i="17" s="1"/>
  <c r="AO560" i="17" s="1"/>
  <c r="AO561" i="17" s="1"/>
  <c r="AO562" i="17" s="1"/>
  <c r="AO563" i="17" s="1"/>
  <c r="AO564" i="17" s="1"/>
  <c r="AO565" i="17" s="1"/>
  <c r="AO566" i="17" s="1"/>
  <c r="AO567" i="17" s="1"/>
  <c r="AO568" i="17" s="1"/>
  <c r="AO569" i="17" s="1"/>
  <c r="AO570" i="17" s="1"/>
  <c r="AO571" i="17" s="1"/>
  <c r="AO572" i="17" s="1"/>
  <c r="AO573" i="17" s="1"/>
  <c r="AO574" i="17" s="1"/>
  <c r="AO575" i="17" s="1"/>
  <c r="AO576" i="17" s="1"/>
  <c r="AO577" i="17" s="1"/>
  <c r="AO578" i="17" s="1"/>
  <c r="AO579" i="17" s="1"/>
  <c r="AO580" i="17" s="1"/>
  <c r="AO581" i="17" s="1"/>
  <c r="AO582" i="17" s="1"/>
  <c r="AO583" i="17" s="1"/>
  <c r="AO584" i="17" s="1"/>
  <c r="AO585" i="17" s="1"/>
  <c r="AO586" i="17" s="1"/>
  <c r="AO587" i="17" s="1"/>
  <c r="AO588" i="17" s="1"/>
  <c r="AO589" i="17" s="1"/>
  <c r="AO590" i="17" s="1"/>
  <c r="AO591" i="17" s="1"/>
  <c r="AO592" i="17" s="1"/>
  <c r="AO593" i="17" s="1"/>
  <c r="AO594" i="17" s="1"/>
  <c r="AO595" i="17" s="1"/>
  <c r="AO596" i="17" s="1"/>
  <c r="AO597" i="17" s="1"/>
  <c r="AO598" i="17" s="1"/>
  <c r="AO599" i="17" s="1"/>
  <c r="AO600" i="17" s="1"/>
  <c r="AO601" i="17" s="1"/>
  <c r="AO602" i="17" s="1"/>
  <c r="AO603" i="17" s="1"/>
  <c r="AO604" i="17" s="1"/>
  <c r="AO605" i="17" s="1"/>
  <c r="AO606" i="17" s="1"/>
  <c r="AO607" i="17" s="1"/>
  <c r="AO608" i="17" s="1"/>
  <c r="AO609" i="17" s="1"/>
  <c r="AO610" i="17" s="1"/>
  <c r="AO611" i="17" s="1"/>
  <c r="AO612" i="17" s="1"/>
  <c r="AO613" i="17" s="1"/>
  <c r="AO614" i="17" s="1"/>
  <c r="AO615" i="17" s="1"/>
  <c r="AO616" i="17" s="1"/>
  <c r="AO617" i="17" s="1"/>
  <c r="AO618" i="17" s="1"/>
  <c r="AO619" i="17" s="1"/>
  <c r="AO620" i="17" s="1"/>
  <c r="AO621" i="17" s="1"/>
  <c r="AO622" i="17" s="1"/>
  <c r="AP13" i="17"/>
  <c r="AP14" i="17" s="1"/>
  <c r="AP15" i="17" s="1"/>
  <c r="AP16" i="17" s="1"/>
  <c r="AP17" i="17" s="1"/>
  <c r="AP18" i="17" s="1"/>
  <c r="AP19" i="17" s="1"/>
  <c r="AP20" i="17" s="1"/>
  <c r="AP21" i="17" s="1"/>
  <c r="AP22" i="17" s="1"/>
  <c r="AP23" i="17" s="1"/>
  <c r="AP24" i="17" s="1"/>
  <c r="AP25" i="17" s="1"/>
  <c r="AP26" i="17" s="1"/>
  <c r="AP27" i="17" s="1"/>
  <c r="AP28" i="17" s="1"/>
  <c r="AP29" i="17" s="1"/>
  <c r="AP30" i="17" s="1"/>
  <c r="AP31" i="17" s="1"/>
  <c r="AP32" i="17" s="1"/>
  <c r="AP33" i="17" s="1"/>
  <c r="AP34" i="17" s="1"/>
  <c r="AP35" i="17" s="1"/>
  <c r="AP36" i="17" s="1"/>
  <c r="AP37" i="17" s="1"/>
  <c r="AP38" i="17" s="1"/>
  <c r="AP39" i="17" s="1"/>
  <c r="AP40" i="17" s="1"/>
  <c r="AP41" i="17" s="1"/>
  <c r="AP42" i="17" s="1"/>
  <c r="AP43" i="17" s="1"/>
  <c r="AP44" i="17" s="1"/>
  <c r="AP45" i="17" s="1"/>
  <c r="AP46" i="17" s="1"/>
  <c r="AP47" i="17" s="1"/>
  <c r="AP48" i="17" s="1"/>
  <c r="AP49" i="17" s="1"/>
  <c r="AP50" i="17" s="1"/>
  <c r="AP51" i="17" s="1"/>
  <c r="AP52" i="17" s="1"/>
  <c r="AP53" i="17" s="1"/>
  <c r="AP54" i="17" s="1"/>
  <c r="AP55" i="17" s="1"/>
  <c r="AP56" i="17" s="1"/>
  <c r="AP57" i="17" s="1"/>
  <c r="AP58" i="17" s="1"/>
  <c r="AP59" i="17" s="1"/>
  <c r="AP60" i="17" s="1"/>
  <c r="AP61" i="17" s="1"/>
  <c r="AP62" i="17" s="1"/>
  <c r="AP63" i="17" s="1"/>
  <c r="AP64" i="17" s="1"/>
  <c r="AP65" i="17" s="1"/>
  <c r="AP66" i="17" s="1"/>
  <c r="AP67" i="17" s="1"/>
  <c r="AP68" i="17" s="1"/>
  <c r="AP69" i="17" s="1"/>
  <c r="AP70" i="17" s="1"/>
  <c r="AP71" i="17" s="1"/>
  <c r="AP72" i="17" s="1"/>
  <c r="AP73" i="17" s="1"/>
  <c r="AP74" i="17" s="1"/>
  <c r="AP75" i="17" s="1"/>
  <c r="AP76" i="17" s="1"/>
  <c r="AP77" i="17" s="1"/>
  <c r="AP78" i="17" s="1"/>
  <c r="AP79" i="17" s="1"/>
  <c r="AP80" i="17" s="1"/>
  <c r="AP81" i="17" s="1"/>
  <c r="AP82" i="17" s="1"/>
  <c r="AP83" i="17" s="1"/>
  <c r="AP84" i="17" s="1"/>
  <c r="AP85" i="17" s="1"/>
  <c r="AP86" i="17" s="1"/>
  <c r="AP87" i="17" s="1"/>
  <c r="AP88" i="17" s="1"/>
  <c r="AP89" i="17" s="1"/>
  <c r="AP90" i="17" s="1"/>
  <c r="AP91" i="17" s="1"/>
  <c r="AP92" i="17" s="1"/>
  <c r="AP93" i="17" s="1"/>
  <c r="AP94" i="17" s="1"/>
  <c r="AP95" i="17" s="1"/>
  <c r="AP96" i="17" s="1"/>
  <c r="AP97" i="17" s="1"/>
  <c r="AP98" i="17" s="1"/>
  <c r="AP99" i="17" s="1"/>
  <c r="AP100" i="17" s="1"/>
  <c r="AP101" i="17" s="1"/>
  <c r="AP102" i="17" s="1"/>
  <c r="AP103" i="17" s="1"/>
  <c r="AP104" i="17" s="1"/>
  <c r="AP105" i="17" s="1"/>
  <c r="AP106" i="17" s="1"/>
  <c r="AP107" i="17" s="1"/>
  <c r="AP108" i="17" s="1"/>
  <c r="AP109" i="17" s="1"/>
  <c r="AP110" i="17" s="1"/>
  <c r="AP111" i="17" s="1"/>
  <c r="AP112" i="17" s="1"/>
  <c r="AP113" i="17" s="1"/>
  <c r="AP114" i="17" s="1"/>
  <c r="AP115" i="17" s="1"/>
  <c r="AP116" i="17" s="1"/>
  <c r="AP117" i="17" s="1"/>
  <c r="AP118" i="17" s="1"/>
  <c r="AP119" i="17" s="1"/>
  <c r="AP120" i="17" s="1"/>
  <c r="AP121" i="17" s="1"/>
  <c r="AP122" i="17" s="1"/>
  <c r="AP123" i="17" s="1"/>
  <c r="AP124" i="17" s="1"/>
  <c r="AP125" i="17" s="1"/>
  <c r="AP126" i="17" s="1"/>
  <c r="AP127" i="17" s="1"/>
  <c r="AP128" i="17" s="1"/>
  <c r="AP129" i="17" s="1"/>
  <c r="AP130" i="17" s="1"/>
  <c r="AP131" i="17" s="1"/>
  <c r="AP132" i="17" s="1"/>
  <c r="AP133" i="17" s="1"/>
  <c r="AP134" i="17" s="1"/>
  <c r="AP135" i="17" s="1"/>
  <c r="AP136" i="17" s="1"/>
  <c r="AP137" i="17" s="1"/>
  <c r="AP138" i="17" s="1"/>
  <c r="AP139" i="17" s="1"/>
  <c r="AP140" i="17" s="1"/>
  <c r="AP141" i="17" s="1"/>
  <c r="AP142" i="17" s="1"/>
  <c r="AP143" i="17" s="1"/>
  <c r="AP144" i="17" s="1"/>
  <c r="AP145" i="17" s="1"/>
  <c r="AP146" i="17" s="1"/>
  <c r="AP147" i="17" s="1"/>
  <c r="AP148" i="17" s="1"/>
  <c r="AP149" i="17" s="1"/>
  <c r="AP150" i="17" s="1"/>
  <c r="AP151" i="17" s="1"/>
  <c r="AP152" i="17" s="1"/>
  <c r="AP153" i="17" s="1"/>
  <c r="AP154" i="17" s="1"/>
  <c r="AP155" i="17" s="1"/>
  <c r="AP156" i="17" s="1"/>
  <c r="AP157" i="17" s="1"/>
  <c r="AP158" i="17" s="1"/>
  <c r="AP159" i="17" s="1"/>
  <c r="AP160" i="17" s="1"/>
  <c r="AP161" i="17" s="1"/>
  <c r="AP162" i="17" s="1"/>
  <c r="AP163" i="17" s="1"/>
  <c r="AP164" i="17" s="1"/>
  <c r="AP165" i="17" s="1"/>
  <c r="AP166" i="17" s="1"/>
  <c r="AP167" i="17" s="1"/>
  <c r="AP168" i="17" s="1"/>
  <c r="AP169" i="17" s="1"/>
  <c r="AP170" i="17" s="1"/>
  <c r="AP171" i="17" s="1"/>
  <c r="AP172" i="17" s="1"/>
  <c r="AP173" i="17" s="1"/>
  <c r="AP174" i="17" s="1"/>
  <c r="AP175" i="17" s="1"/>
  <c r="AP176" i="17" s="1"/>
  <c r="AP177" i="17" s="1"/>
  <c r="AP178" i="17" s="1"/>
  <c r="AP179" i="17" s="1"/>
  <c r="AP180" i="17" s="1"/>
  <c r="AP181" i="17" s="1"/>
  <c r="AP182" i="17" s="1"/>
  <c r="AP183" i="17" s="1"/>
  <c r="AP184" i="17" s="1"/>
  <c r="AP185" i="17" s="1"/>
  <c r="AP186" i="17" s="1"/>
  <c r="AP187" i="17" s="1"/>
  <c r="AP188" i="17" s="1"/>
  <c r="AP189" i="17" s="1"/>
  <c r="AP190" i="17" s="1"/>
  <c r="AP191" i="17" s="1"/>
  <c r="AP192" i="17" s="1"/>
  <c r="AP193" i="17" s="1"/>
  <c r="AP194" i="17" s="1"/>
  <c r="AP195" i="17" s="1"/>
  <c r="AP196" i="17" s="1"/>
  <c r="AP197" i="17" s="1"/>
  <c r="AP198" i="17" s="1"/>
  <c r="AP199" i="17" s="1"/>
  <c r="AP200" i="17" s="1"/>
  <c r="AP201" i="17" s="1"/>
  <c r="AP202" i="17" s="1"/>
  <c r="AP203" i="17" s="1"/>
  <c r="AP204" i="17" s="1"/>
  <c r="AP205" i="17" s="1"/>
  <c r="AP206" i="17" s="1"/>
  <c r="AP207" i="17" s="1"/>
  <c r="AP208" i="17" s="1"/>
  <c r="AP209" i="17" s="1"/>
  <c r="AP210" i="17" s="1"/>
  <c r="AP211" i="17" s="1"/>
  <c r="AP212" i="17" s="1"/>
  <c r="AP213" i="17" s="1"/>
  <c r="AP214" i="17" s="1"/>
  <c r="AP215" i="17" s="1"/>
  <c r="AP216" i="17" s="1"/>
  <c r="AP217" i="17" s="1"/>
  <c r="AP218" i="17" s="1"/>
  <c r="AP219" i="17" s="1"/>
  <c r="AP220" i="17" s="1"/>
  <c r="AP221" i="17" s="1"/>
  <c r="AP222" i="17" s="1"/>
  <c r="AP223" i="17" s="1"/>
  <c r="AP224" i="17" s="1"/>
  <c r="AP225" i="17" s="1"/>
  <c r="AP226" i="17" s="1"/>
  <c r="AP227" i="17" s="1"/>
  <c r="AP228" i="17" s="1"/>
  <c r="AP229" i="17" s="1"/>
  <c r="AP230" i="17" s="1"/>
  <c r="AP231" i="17" s="1"/>
  <c r="AP232" i="17" s="1"/>
  <c r="AP233" i="17" s="1"/>
  <c r="AP234" i="17" s="1"/>
  <c r="AP235" i="17" s="1"/>
  <c r="AP236" i="17" s="1"/>
  <c r="AP237" i="17" s="1"/>
  <c r="AP238" i="17" s="1"/>
  <c r="AP239" i="17" s="1"/>
  <c r="AP240" i="17" s="1"/>
  <c r="AP241" i="17" s="1"/>
  <c r="AP242" i="17" s="1"/>
  <c r="AP243" i="17" s="1"/>
  <c r="AP244" i="17" s="1"/>
  <c r="AP245" i="17" s="1"/>
  <c r="AP246" i="17" s="1"/>
  <c r="AP247" i="17" s="1"/>
  <c r="AP248" i="17" s="1"/>
  <c r="AP249" i="17" s="1"/>
  <c r="AP250" i="17" s="1"/>
  <c r="AP251" i="17" s="1"/>
  <c r="AP252" i="17" s="1"/>
  <c r="AP253" i="17" s="1"/>
  <c r="AP254" i="17" s="1"/>
  <c r="AP255" i="17" s="1"/>
  <c r="AP256" i="17" s="1"/>
  <c r="AP257" i="17" s="1"/>
  <c r="AP258" i="17" s="1"/>
  <c r="AP259" i="17" s="1"/>
  <c r="AP260" i="17" s="1"/>
  <c r="AP261" i="17" s="1"/>
  <c r="AP262" i="17" s="1"/>
  <c r="AP263" i="17" s="1"/>
  <c r="AP264" i="17" s="1"/>
  <c r="AP265" i="17" s="1"/>
  <c r="AP266" i="17" s="1"/>
  <c r="AP267" i="17" s="1"/>
  <c r="AP268" i="17" s="1"/>
  <c r="AP269" i="17" s="1"/>
  <c r="AP270" i="17" s="1"/>
  <c r="AP271" i="17" s="1"/>
  <c r="AP272" i="17" s="1"/>
  <c r="AP273" i="17" s="1"/>
  <c r="AP274" i="17" s="1"/>
  <c r="AP275" i="17" s="1"/>
  <c r="AP276" i="17" s="1"/>
  <c r="AP277" i="17" s="1"/>
  <c r="AP278" i="17" s="1"/>
  <c r="AP279" i="17" s="1"/>
  <c r="AP280" i="17" s="1"/>
  <c r="AP281" i="17" s="1"/>
  <c r="AP282" i="17" s="1"/>
  <c r="AP283" i="17" s="1"/>
  <c r="AP284" i="17" s="1"/>
  <c r="AP285" i="17" s="1"/>
  <c r="AP286" i="17" s="1"/>
  <c r="AP287" i="17" s="1"/>
  <c r="AP288" i="17" s="1"/>
  <c r="AP289" i="17" s="1"/>
  <c r="AP290" i="17" s="1"/>
  <c r="AP291" i="17" s="1"/>
  <c r="AP292" i="17" s="1"/>
  <c r="AP293" i="17" s="1"/>
  <c r="AP294" i="17" s="1"/>
  <c r="AP295" i="17" s="1"/>
  <c r="AP296" i="17" s="1"/>
  <c r="AP297" i="17" s="1"/>
  <c r="AP298" i="17" s="1"/>
  <c r="AP299" i="17" s="1"/>
  <c r="AP300" i="17" s="1"/>
  <c r="AP301" i="17" s="1"/>
  <c r="AP302" i="17" s="1"/>
  <c r="AP303" i="17" s="1"/>
  <c r="AP304" i="17" s="1"/>
  <c r="AP305" i="17" s="1"/>
  <c r="AP306" i="17" s="1"/>
  <c r="AP307" i="17" s="1"/>
  <c r="AP308" i="17" s="1"/>
  <c r="AP309" i="17" s="1"/>
  <c r="AP310" i="17" s="1"/>
  <c r="AP311" i="17" s="1"/>
  <c r="AP312" i="17" s="1"/>
  <c r="AP313" i="17" s="1"/>
  <c r="AP314" i="17" s="1"/>
  <c r="AP315" i="17" s="1"/>
  <c r="AP316" i="17" s="1"/>
  <c r="AP317" i="17" s="1"/>
  <c r="AP318" i="17" s="1"/>
  <c r="AP319" i="17" s="1"/>
  <c r="AP320" i="17" s="1"/>
  <c r="AP321" i="17" s="1"/>
  <c r="AP322" i="17" s="1"/>
  <c r="AP323" i="17" s="1"/>
  <c r="AP324" i="17" s="1"/>
  <c r="AP325" i="17" s="1"/>
  <c r="AP326" i="17" s="1"/>
  <c r="AP327" i="17" s="1"/>
  <c r="AP328" i="17" s="1"/>
  <c r="AP329" i="17" s="1"/>
  <c r="AP330" i="17" s="1"/>
  <c r="AP331" i="17" s="1"/>
  <c r="AP332" i="17" s="1"/>
  <c r="AP333" i="17" s="1"/>
  <c r="AP334" i="17" s="1"/>
  <c r="AP335" i="17" s="1"/>
  <c r="AP336" i="17" s="1"/>
  <c r="AP337" i="17" s="1"/>
  <c r="AP338" i="17" s="1"/>
  <c r="AP339" i="17" s="1"/>
  <c r="AP340" i="17" s="1"/>
  <c r="AP341" i="17" s="1"/>
  <c r="AP342" i="17" s="1"/>
  <c r="AP343" i="17" s="1"/>
  <c r="AP344" i="17" s="1"/>
  <c r="AP345" i="17" s="1"/>
  <c r="AP346" i="17" s="1"/>
  <c r="AP347" i="17" s="1"/>
  <c r="AP348" i="17" s="1"/>
  <c r="AP349" i="17" s="1"/>
  <c r="AP350" i="17" s="1"/>
  <c r="AP351" i="17" s="1"/>
  <c r="AP352" i="17" s="1"/>
  <c r="AP353" i="17" s="1"/>
  <c r="AP354" i="17" s="1"/>
  <c r="AP355" i="17" s="1"/>
  <c r="AP356" i="17" s="1"/>
  <c r="AP357" i="17" s="1"/>
  <c r="AP358" i="17" s="1"/>
  <c r="AP359" i="17" s="1"/>
  <c r="AP360" i="17" s="1"/>
  <c r="AP361" i="17" s="1"/>
  <c r="AP362" i="17" s="1"/>
  <c r="AP363" i="17" s="1"/>
  <c r="AP364" i="17" s="1"/>
  <c r="AP365" i="17" s="1"/>
  <c r="AP366" i="17" s="1"/>
  <c r="AP367" i="17" s="1"/>
  <c r="AP368" i="17" s="1"/>
  <c r="AP369" i="17" s="1"/>
  <c r="AP370" i="17" s="1"/>
  <c r="AP371" i="17" s="1"/>
  <c r="AP372" i="17" s="1"/>
  <c r="AP373" i="17" s="1"/>
  <c r="AP374" i="17" s="1"/>
  <c r="AP375" i="17" s="1"/>
  <c r="AP376" i="17" s="1"/>
  <c r="AP377" i="17" s="1"/>
  <c r="AP378" i="17" s="1"/>
  <c r="AP379" i="17" s="1"/>
  <c r="AP380" i="17" s="1"/>
  <c r="AP381" i="17" s="1"/>
  <c r="AP382" i="17" s="1"/>
  <c r="AP383" i="17" s="1"/>
  <c r="AP384" i="17" s="1"/>
  <c r="AP385" i="17" s="1"/>
  <c r="AP386" i="17" s="1"/>
  <c r="AP387" i="17" s="1"/>
  <c r="AP388" i="17" s="1"/>
  <c r="AP389" i="17" s="1"/>
  <c r="AP390" i="17" s="1"/>
  <c r="AP391" i="17" s="1"/>
  <c r="AP392" i="17" s="1"/>
  <c r="AP393" i="17" s="1"/>
  <c r="AP394" i="17" s="1"/>
  <c r="AP395" i="17" s="1"/>
  <c r="AP396" i="17" s="1"/>
  <c r="AP397" i="17" s="1"/>
  <c r="AP398" i="17" s="1"/>
  <c r="AP399" i="17" s="1"/>
  <c r="AP400" i="17" s="1"/>
  <c r="AP401" i="17" s="1"/>
  <c r="AP402" i="17" s="1"/>
  <c r="AP403" i="17" s="1"/>
  <c r="AP404" i="17" s="1"/>
  <c r="AP405" i="17" s="1"/>
  <c r="AP406" i="17" s="1"/>
  <c r="AP407" i="17" s="1"/>
  <c r="AP408" i="17" s="1"/>
  <c r="AP409" i="17" s="1"/>
  <c r="AP410" i="17" s="1"/>
  <c r="AP411" i="17" s="1"/>
  <c r="AP412" i="17" s="1"/>
  <c r="AP413" i="17" s="1"/>
  <c r="AP414" i="17" s="1"/>
  <c r="AP415" i="17" s="1"/>
  <c r="AP416" i="17" s="1"/>
  <c r="AP417" i="17" s="1"/>
  <c r="AP418" i="17" s="1"/>
  <c r="AP419" i="17" s="1"/>
  <c r="AP420" i="17" s="1"/>
  <c r="AP421" i="17" s="1"/>
  <c r="AP422" i="17" s="1"/>
  <c r="AP423" i="17" s="1"/>
  <c r="AP424" i="17" s="1"/>
  <c r="AP425" i="17" s="1"/>
  <c r="AP426" i="17" s="1"/>
  <c r="AP427" i="17" s="1"/>
  <c r="AP428" i="17" s="1"/>
  <c r="AP429" i="17" s="1"/>
  <c r="AP430" i="17" s="1"/>
  <c r="AP431" i="17" s="1"/>
  <c r="AP432" i="17" s="1"/>
  <c r="AP433" i="17" s="1"/>
  <c r="AP434" i="17" s="1"/>
  <c r="AP435" i="17" s="1"/>
  <c r="AP436" i="17" s="1"/>
  <c r="AP437" i="17" s="1"/>
  <c r="AP438" i="17" s="1"/>
  <c r="AP439" i="17" s="1"/>
  <c r="AP440" i="17" s="1"/>
  <c r="AP441" i="17" s="1"/>
  <c r="AP442" i="17" s="1"/>
  <c r="AP443" i="17" s="1"/>
  <c r="AP444" i="17" s="1"/>
  <c r="AP445" i="17" s="1"/>
  <c r="AP446" i="17" s="1"/>
  <c r="AP447" i="17" s="1"/>
  <c r="AP448" i="17" s="1"/>
  <c r="AP449" i="17" s="1"/>
  <c r="AP450" i="17" s="1"/>
  <c r="AP451" i="17" s="1"/>
  <c r="AP452" i="17" s="1"/>
  <c r="AP453" i="17" s="1"/>
  <c r="AP454" i="17" s="1"/>
  <c r="AP455" i="17" s="1"/>
  <c r="AP456" i="17" s="1"/>
  <c r="AP457" i="17" s="1"/>
  <c r="AP458" i="17" s="1"/>
  <c r="AP459" i="17" s="1"/>
  <c r="AP460" i="17" s="1"/>
  <c r="AP461" i="17" s="1"/>
  <c r="AP462" i="17" s="1"/>
  <c r="AP463" i="17" s="1"/>
  <c r="AP464" i="17" s="1"/>
  <c r="AP465" i="17" s="1"/>
  <c r="AP466" i="17" s="1"/>
  <c r="AP467" i="17" s="1"/>
  <c r="AP468" i="17" s="1"/>
  <c r="AP469" i="17" s="1"/>
  <c r="AP470" i="17" s="1"/>
  <c r="AP471" i="17" s="1"/>
  <c r="AP472" i="17" s="1"/>
  <c r="AP473" i="17" s="1"/>
  <c r="AP474" i="17" s="1"/>
  <c r="AP475" i="17" s="1"/>
  <c r="AP476" i="17" s="1"/>
  <c r="AP477" i="17" s="1"/>
  <c r="AP478" i="17" s="1"/>
  <c r="AP479" i="17" s="1"/>
  <c r="AP480" i="17" s="1"/>
  <c r="AP481" i="17" s="1"/>
  <c r="AP482" i="17" s="1"/>
  <c r="AP483" i="17" s="1"/>
  <c r="AP484" i="17" s="1"/>
  <c r="AP485" i="17" s="1"/>
  <c r="AP486" i="17" s="1"/>
  <c r="AP487" i="17" s="1"/>
  <c r="AP488" i="17" s="1"/>
  <c r="AP489" i="17" s="1"/>
  <c r="AP490" i="17" s="1"/>
  <c r="AP491" i="17" s="1"/>
  <c r="AP492" i="17" s="1"/>
  <c r="AP493" i="17" s="1"/>
  <c r="AP494" i="17" s="1"/>
  <c r="AP495" i="17" s="1"/>
  <c r="AP496" i="17" s="1"/>
  <c r="AP497" i="17" s="1"/>
  <c r="AP498" i="17" s="1"/>
  <c r="AP499" i="17" s="1"/>
  <c r="AP500" i="17" s="1"/>
  <c r="AP501" i="17" s="1"/>
  <c r="AP502" i="17" s="1"/>
  <c r="AP503" i="17" s="1"/>
  <c r="AP504" i="17" s="1"/>
  <c r="AP505" i="17" s="1"/>
  <c r="AP506" i="17" s="1"/>
  <c r="AP507" i="17" s="1"/>
  <c r="AP508" i="17" s="1"/>
  <c r="AP509" i="17" s="1"/>
  <c r="AP510" i="17" s="1"/>
  <c r="AP511" i="17" s="1"/>
  <c r="AP512" i="17" s="1"/>
  <c r="AP513" i="17" s="1"/>
  <c r="AP514" i="17" s="1"/>
  <c r="AP515" i="17" s="1"/>
  <c r="AP516" i="17" s="1"/>
  <c r="AP517" i="17" s="1"/>
  <c r="AP518" i="17" s="1"/>
  <c r="AP519" i="17" s="1"/>
  <c r="AP520" i="17" s="1"/>
  <c r="AP521" i="17" s="1"/>
  <c r="AP522" i="17" s="1"/>
  <c r="AP523" i="17" s="1"/>
  <c r="AP524" i="17" s="1"/>
  <c r="AP525" i="17" s="1"/>
  <c r="AP526" i="17" s="1"/>
  <c r="AP527" i="17" s="1"/>
  <c r="AP528" i="17" s="1"/>
  <c r="AP529" i="17" s="1"/>
  <c r="AP530" i="17" s="1"/>
  <c r="AP531" i="17" s="1"/>
  <c r="AP532" i="17" s="1"/>
  <c r="AP533" i="17" s="1"/>
  <c r="AP534" i="17" s="1"/>
  <c r="AP535" i="17" s="1"/>
  <c r="AP536" i="17" s="1"/>
  <c r="AP537" i="17" s="1"/>
  <c r="AP538" i="17" s="1"/>
  <c r="AP539" i="17" s="1"/>
  <c r="AP540" i="17" s="1"/>
  <c r="AP541" i="17" s="1"/>
  <c r="AP542" i="17" s="1"/>
  <c r="AP543" i="17" s="1"/>
  <c r="AP544" i="17" s="1"/>
  <c r="AP545" i="17" s="1"/>
  <c r="AP546" i="17" s="1"/>
  <c r="AP547" i="17" s="1"/>
  <c r="AP548" i="17" s="1"/>
  <c r="AP549" i="17" s="1"/>
  <c r="AP550" i="17" s="1"/>
  <c r="AP551" i="17" s="1"/>
  <c r="AP552" i="17" s="1"/>
  <c r="AP553" i="17" s="1"/>
  <c r="AP554" i="17" s="1"/>
  <c r="AP555" i="17" s="1"/>
  <c r="AP556" i="17" s="1"/>
  <c r="AP557" i="17" s="1"/>
  <c r="AP558" i="17" s="1"/>
  <c r="AP559" i="17" s="1"/>
  <c r="AP560" i="17" s="1"/>
  <c r="AP561" i="17" s="1"/>
  <c r="AP562" i="17" s="1"/>
  <c r="AP563" i="17" s="1"/>
  <c r="AP564" i="17" s="1"/>
  <c r="AP565" i="17" s="1"/>
  <c r="AP566" i="17" s="1"/>
  <c r="AP567" i="17" s="1"/>
  <c r="AP568" i="17" s="1"/>
  <c r="AP569" i="17" s="1"/>
  <c r="AP570" i="17" s="1"/>
  <c r="AP571" i="17" s="1"/>
  <c r="AP572" i="17" s="1"/>
  <c r="AP573" i="17" s="1"/>
  <c r="AP574" i="17" s="1"/>
  <c r="AP575" i="17" s="1"/>
  <c r="AP576" i="17" s="1"/>
  <c r="AP577" i="17" s="1"/>
  <c r="AP578" i="17" s="1"/>
  <c r="AP579" i="17" s="1"/>
  <c r="AP580" i="17" s="1"/>
  <c r="AP581" i="17" s="1"/>
  <c r="AP582" i="17" s="1"/>
  <c r="AP583" i="17" s="1"/>
  <c r="AP584" i="17" s="1"/>
  <c r="AP585" i="17" s="1"/>
  <c r="AP586" i="17" s="1"/>
  <c r="AP587" i="17" s="1"/>
  <c r="AP588" i="17" s="1"/>
  <c r="AP589" i="17" s="1"/>
  <c r="AP590" i="17" s="1"/>
  <c r="AP591" i="17" s="1"/>
  <c r="AP592" i="17" s="1"/>
  <c r="AP593" i="17" s="1"/>
  <c r="AP594" i="17" s="1"/>
  <c r="AP595" i="17" s="1"/>
  <c r="AP596" i="17" s="1"/>
  <c r="AP597" i="17" s="1"/>
  <c r="AP598" i="17" s="1"/>
  <c r="AP599" i="17" s="1"/>
  <c r="AP600" i="17" s="1"/>
  <c r="AP601" i="17" s="1"/>
  <c r="AP602" i="17" s="1"/>
  <c r="AP603" i="17" s="1"/>
  <c r="AP604" i="17" s="1"/>
  <c r="AP605" i="17" s="1"/>
  <c r="AP606" i="17" s="1"/>
  <c r="AP607" i="17" s="1"/>
  <c r="AP608" i="17" s="1"/>
  <c r="AP609" i="17" s="1"/>
  <c r="AP610" i="17" s="1"/>
  <c r="AP611" i="17" s="1"/>
  <c r="AP612" i="17" s="1"/>
  <c r="AP613" i="17" s="1"/>
  <c r="AP614" i="17" s="1"/>
  <c r="AP615" i="17" s="1"/>
  <c r="AP616" i="17" s="1"/>
  <c r="AP617" i="17" s="1"/>
  <c r="AP618" i="17" s="1"/>
  <c r="AP619" i="17" s="1"/>
  <c r="AP620" i="17" s="1"/>
  <c r="AP621" i="17" s="1"/>
  <c r="AP622" i="17" s="1"/>
  <c r="AQ13" i="17"/>
  <c r="AQ14" i="17" s="1"/>
  <c r="AQ15" i="17" s="1"/>
  <c r="AQ16" i="17" s="1"/>
  <c r="AQ17" i="17" s="1"/>
  <c r="AQ18" i="17" s="1"/>
  <c r="AQ19" i="17" s="1"/>
  <c r="AQ20" i="17" s="1"/>
  <c r="AQ21" i="17" s="1"/>
  <c r="AQ22" i="17" s="1"/>
  <c r="AQ23" i="17" s="1"/>
  <c r="AQ24" i="17" s="1"/>
  <c r="AQ25" i="17" s="1"/>
  <c r="AQ26" i="17" s="1"/>
  <c r="AQ27" i="17" s="1"/>
  <c r="AQ28" i="17" s="1"/>
  <c r="AQ29" i="17" s="1"/>
  <c r="AQ30" i="17" s="1"/>
  <c r="AQ31" i="17" s="1"/>
  <c r="AQ32" i="17" s="1"/>
  <c r="AQ33" i="17" s="1"/>
  <c r="AQ34" i="17" s="1"/>
  <c r="AQ35" i="17" s="1"/>
  <c r="AQ36" i="17" s="1"/>
  <c r="AQ37" i="17" s="1"/>
  <c r="AQ38" i="17" s="1"/>
  <c r="AQ39" i="17" s="1"/>
  <c r="AQ40" i="17" s="1"/>
  <c r="AQ41" i="17" s="1"/>
  <c r="AQ42" i="17" s="1"/>
  <c r="AQ43" i="17" s="1"/>
  <c r="AQ44" i="17" s="1"/>
  <c r="AQ45" i="17" s="1"/>
  <c r="AQ46" i="17" s="1"/>
  <c r="AQ47" i="17" s="1"/>
  <c r="AQ48" i="17" s="1"/>
  <c r="AQ49" i="17" s="1"/>
  <c r="AQ50" i="17" s="1"/>
  <c r="AQ51" i="17" s="1"/>
  <c r="AQ52" i="17" s="1"/>
  <c r="AQ53" i="17" s="1"/>
  <c r="AQ54" i="17" s="1"/>
  <c r="AQ55" i="17" s="1"/>
  <c r="AQ56" i="17" s="1"/>
  <c r="AQ57" i="17" s="1"/>
  <c r="AQ58" i="17" s="1"/>
  <c r="AQ59" i="17" s="1"/>
  <c r="AQ60" i="17" s="1"/>
  <c r="AQ61" i="17" s="1"/>
  <c r="AQ62" i="17" s="1"/>
  <c r="AQ63" i="17" s="1"/>
  <c r="AQ64" i="17" s="1"/>
  <c r="AQ65" i="17" s="1"/>
  <c r="AQ66" i="17" s="1"/>
  <c r="AQ67" i="17" s="1"/>
  <c r="AQ68" i="17" s="1"/>
  <c r="AQ69" i="17" s="1"/>
  <c r="AQ70" i="17" s="1"/>
  <c r="AQ71" i="17" s="1"/>
  <c r="AQ72" i="17" s="1"/>
  <c r="AQ73" i="17" s="1"/>
  <c r="AQ74" i="17" s="1"/>
  <c r="AQ75" i="17" s="1"/>
  <c r="AQ76" i="17" s="1"/>
  <c r="AQ77" i="17" s="1"/>
  <c r="AQ78" i="17" s="1"/>
  <c r="AQ79" i="17" s="1"/>
  <c r="AQ80" i="17" s="1"/>
  <c r="AQ81" i="17" s="1"/>
  <c r="AQ82" i="17" s="1"/>
  <c r="AQ83" i="17" s="1"/>
  <c r="AQ84" i="17" s="1"/>
  <c r="AQ85" i="17" s="1"/>
  <c r="AQ86" i="17" s="1"/>
  <c r="AQ87" i="17" s="1"/>
  <c r="AQ88" i="17" s="1"/>
  <c r="AQ89" i="17" s="1"/>
  <c r="AQ90" i="17" s="1"/>
  <c r="AQ91" i="17" s="1"/>
  <c r="AQ92" i="17" s="1"/>
  <c r="AQ93" i="17" s="1"/>
  <c r="AQ94" i="17" s="1"/>
  <c r="AQ95" i="17" s="1"/>
  <c r="AQ96" i="17" s="1"/>
  <c r="AQ97" i="17" s="1"/>
  <c r="AQ98" i="17" s="1"/>
  <c r="AQ99" i="17" s="1"/>
  <c r="AQ100" i="17" s="1"/>
  <c r="AQ101" i="17" s="1"/>
  <c r="AQ102" i="17" s="1"/>
  <c r="AQ103" i="17" s="1"/>
  <c r="AQ104" i="17" s="1"/>
  <c r="AQ105" i="17" s="1"/>
  <c r="AQ106" i="17" s="1"/>
  <c r="AQ107" i="17" s="1"/>
  <c r="AQ108" i="17" s="1"/>
  <c r="AQ109" i="17" s="1"/>
  <c r="AQ110" i="17" s="1"/>
  <c r="AQ111" i="17" s="1"/>
  <c r="AQ112" i="17" s="1"/>
  <c r="AQ113" i="17" s="1"/>
  <c r="AQ114" i="17" s="1"/>
  <c r="AQ115" i="17" s="1"/>
  <c r="AQ116" i="17" s="1"/>
  <c r="AQ117" i="17" s="1"/>
  <c r="AQ118" i="17" s="1"/>
  <c r="AQ119" i="17" s="1"/>
  <c r="AQ120" i="17" s="1"/>
  <c r="AQ121" i="17" s="1"/>
  <c r="AQ122" i="17" s="1"/>
  <c r="AQ123" i="17" s="1"/>
  <c r="AQ124" i="17" s="1"/>
  <c r="AQ125" i="17" s="1"/>
  <c r="AQ126" i="17" s="1"/>
  <c r="AQ127" i="17" s="1"/>
  <c r="AQ128" i="17" s="1"/>
  <c r="AQ129" i="17" s="1"/>
  <c r="AQ130" i="17" s="1"/>
  <c r="AQ131" i="17" s="1"/>
  <c r="AQ132" i="17" s="1"/>
  <c r="AQ133" i="17" s="1"/>
  <c r="AQ134" i="17" s="1"/>
  <c r="AQ135" i="17" s="1"/>
  <c r="AQ136" i="17" s="1"/>
  <c r="AQ137" i="17" s="1"/>
  <c r="AQ138" i="17" s="1"/>
  <c r="AQ139" i="17" s="1"/>
  <c r="AQ140" i="17" s="1"/>
  <c r="AQ141" i="17" s="1"/>
  <c r="AQ142" i="17" s="1"/>
  <c r="AQ143" i="17" s="1"/>
  <c r="AQ144" i="17" s="1"/>
  <c r="AQ145" i="17" s="1"/>
  <c r="AQ146" i="17" s="1"/>
  <c r="AQ147" i="17" s="1"/>
  <c r="AQ148" i="17" s="1"/>
  <c r="AQ149" i="17" s="1"/>
  <c r="AQ150" i="17" s="1"/>
  <c r="AQ151" i="17" s="1"/>
  <c r="AQ152" i="17" s="1"/>
  <c r="AQ153" i="17" s="1"/>
  <c r="AQ154" i="17" s="1"/>
  <c r="AQ155" i="17" s="1"/>
  <c r="AQ156" i="17" s="1"/>
  <c r="AQ157" i="17" s="1"/>
  <c r="AQ158" i="17" s="1"/>
  <c r="AQ159" i="17" s="1"/>
  <c r="AQ160" i="17" s="1"/>
  <c r="AQ161" i="17" s="1"/>
  <c r="AQ162" i="17" s="1"/>
  <c r="AQ163" i="17" s="1"/>
  <c r="AQ164" i="17" s="1"/>
  <c r="AQ165" i="17" s="1"/>
  <c r="AQ166" i="17" s="1"/>
  <c r="AQ167" i="17" s="1"/>
  <c r="AQ168" i="17" s="1"/>
  <c r="AQ169" i="17" s="1"/>
  <c r="AQ170" i="17" s="1"/>
  <c r="AQ171" i="17" s="1"/>
  <c r="AQ172" i="17" s="1"/>
  <c r="AQ173" i="17" s="1"/>
  <c r="AQ174" i="17" s="1"/>
  <c r="AQ175" i="17" s="1"/>
  <c r="AQ176" i="17" s="1"/>
  <c r="AQ177" i="17" s="1"/>
  <c r="AQ178" i="17" s="1"/>
  <c r="AQ179" i="17" s="1"/>
  <c r="AQ180" i="17" s="1"/>
  <c r="AQ181" i="17" s="1"/>
  <c r="AQ182" i="17" s="1"/>
  <c r="AQ183" i="17" s="1"/>
  <c r="AQ184" i="17" s="1"/>
  <c r="AQ185" i="17" s="1"/>
  <c r="AQ186" i="17" s="1"/>
  <c r="AQ187" i="17" s="1"/>
  <c r="AQ188" i="17" s="1"/>
  <c r="AQ189" i="17" s="1"/>
  <c r="AQ190" i="17" s="1"/>
  <c r="AQ191" i="17" s="1"/>
  <c r="AQ192" i="17" s="1"/>
  <c r="AQ193" i="17" s="1"/>
  <c r="AQ194" i="17" s="1"/>
  <c r="AQ195" i="17" s="1"/>
  <c r="AQ196" i="17" s="1"/>
  <c r="AQ197" i="17" s="1"/>
  <c r="AQ198" i="17" s="1"/>
  <c r="AQ199" i="17" s="1"/>
  <c r="AQ200" i="17" s="1"/>
  <c r="AQ201" i="17" s="1"/>
  <c r="AQ202" i="17" s="1"/>
  <c r="AQ203" i="17" s="1"/>
  <c r="AQ204" i="17" s="1"/>
  <c r="AQ205" i="17" s="1"/>
  <c r="AQ206" i="17" s="1"/>
  <c r="AQ207" i="17" s="1"/>
  <c r="AQ208" i="17" s="1"/>
  <c r="AQ209" i="17" s="1"/>
  <c r="AQ210" i="17" s="1"/>
  <c r="AQ211" i="17" s="1"/>
  <c r="AQ212" i="17" s="1"/>
  <c r="AQ213" i="17" s="1"/>
  <c r="AQ214" i="17" s="1"/>
  <c r="AQ215" i="17" s="1"/>
  <c r="AQ216" i="17" s="1"/>
  <c r="AQ217" i="17" s="1"/>
  <c r="AQ218" i="17" s="1"/>
  <c r="AQ219" i="17" s="1"/>
  <c r="AQ220" i="17" s="1"/>
  <c r="AQ221" i="17" s="1"/>
  <c r="AQ222" i="17" s="1"/>
  <c r="AQ223" i="17" s="1"/>
  <c r="AQ224" i="17" s="1"/>
  <c r="AQ225" i="17" s="1"/>
  <c r="AQ226" i="17" s="1"/>
  <c r="AQ227" i="17" s="1"/>
  <c r="AQ228" i="17" s="1"/>
  <c r="AQ229" i="17" s="1"/>
  <c r="AQ230" i="17" s="1"/>
  <c r="AQ231" i="17" s="1"/>
  <c r="AQ232" i="17" s="1"/>
  <c r="AQ233" i="17" s="1"/>
  <c r="AQ234" i="17" s="1"/>
  <c r="AQ235" i="17" s="1"/>
  <c r="AQ236" i="17" s="1"/>
  <c r="AQ237" i="17" s="1"/>
  <c r="AQ238" i="17" s="1"/>
  <c r="AQ239" i="17" s="1"/>
  <c r="AQ240" i="17" s="1"/>
  <c r="AQ241" i="17" s="1"/>
  <c r="AQ242" i="17" s="1"/>
  <c r="AQ243" i="17" s="1"/>
  <c r="AQ244" i="17" s="1"/>
  <c r="AQ245" i="17" s="1"/>
  <c r="AQ246" i="17" s="1"/>
  <c r="AQ247" i="17" s="1"/>
  <c r="AQ248" i="17" s="1"/>
  <c r="AQ249" i="17" s="1"/>
  <c r="AQ250" i="17" s="1"/>
  <c r="AQ251" i="17" s="1"/>
  <c r="AQ252" i="17" s="1"/>
  <c r="AQ253" i="17" s="1"/>
  <c r="AQ254" i="17" s="1"/>
  <c r="AQ255" i="17" s="1"/>
  <c r="AQ256" i="17" s="1"/>
  <c r="AQ257" i="17" s="1"/>
  <c r="AQ258" i="17" s="1"/>
  <c r="AQ259" i="17" s="1"/>
  <c r="AQ260" i="17" s="1"/>
  <c r="AQ261" i="17" s="1"/>
  <c r="AQ262" i="17" s="1"/>
  <c r="AQ263" i="17" s="1"/>
  <c r="AQ264" i="17" s="1"/>
  <c r="AQ265" i="17" s="1"/>
  <c r="AQ266" i="17" s="1"/>
  <c r="AQ267" i="17" s="1"/>
  <c r="AQ268" i="17" s="1"/>
  <c r="AQ269" i="17" s="1"/>
  <c r="AQ270" i="17" s="1"/>
  <c r="AQ271" i="17" s="1"/>
  <c r="AQ272" i="17" s="1"/>
  <c r="AQ273" i="17" s="1"/>
  <c r="AQ274" i="17" s="1"/>
  <c r="AQ275" i="17" s="1"/>
  <c r="AQ276" i="17" s="1"/>
  <c r="AQ277" i="17" s="1"/>
  <c r="AQ278" i="17" s="1"/>
  <c r="AQ279" i="17" s="1"/>
  <c r="AQ280" i="17" s="1"/>
  <c r="AQ281" i="17" s="1"/>
  <c r="AQ282" i="17" s="1"/>
  <c r="AQ283" i="17" s="1"/>
  <c r="AQ284" i="17" s="1"/>
  <c r="AQ285" i="17" s="1"/>
  <c r="AQ286" i="17" s="1"/>
  <c r="AQ287" i="17" s="1"/>
  <c r="AQ288" i="17" s="1"/>
  <c r="AQ289" i="17" s="1"/>
  <c r="AQ290" i="17" s="1"/>
  <c r="AQ291" i="17" s="1"/>
  <c r="AQ292" i="17" s="1"/>
  <c r="AQ293" i="17" s="1"/>
  <c r="AQ294" i="17" s="1"/>
  <c r="AQ295" i="17" s="1"/>
  <c r="AQ296" i="17" s="1"/>
  <c r="AQ297" i="17" s="1"/>
  <c r="AQ298" i="17" s="1"/>
  <c r="AQ299" i="17" s="1"/>
  <c r="AQ300" i="17" s="1"/>
  <c r="AQ301" i="17" s="1"/>
  <c r="AQ302" i="17" s="1"/>
  <c r="AQ303" i="17" s="1"/>
  <c r="AQ304" i="17" s="1"/>
  <c r="AQ305" i="17" s="1"/>
  <c r="AQ306" i="17" s="1"/>
  <c r="AQ307" i="17" s="1"/>
  <c r="AQ308" i="17" s="1"/>
  <c r="AQ309" i="17" s="1"/>
  <c r="AQ310" i="17" s="1"/>
  <c r="AQ311" i="17" s="1"/>
  <c r="AQ312" i="17" s="1"/>
  <c r="AQ313" i="17" s="1"/>
  <c r="AQ314" i="17" s="1"/>
  <c r="AQ315" i="17" s="1"/>
  <c r="AQ316" i="17" s="1"/>
  <c r="AQ317" i="17" s="1"/>
  <c r="AQ318" i="17" s="1"/>
  <c r="AQ319" i="17" s="1"/>
  <c r="AQ320" i="17" s="1"/>
  <c r="AQ321" i="17" s="1"/>
  <c r="AQ322" i="17" s="1"/>
  <c r="AQ323" i="17" s="1"/>
  <c r="AQ324" i="17" s="1"/>
  <c r="AQ325" i="17" s="1"/>
  <c r="AQ326" i="17" s="1"/>
  <c r="AQ327" i="17" s="1"/>
  <c r="AQ328" i="17" s="1"/>
  <c r="AQ329" i="17" s="1"/>
  <c r="AQ330" i="17" s="1"/>
  <c r="AQ331" i="17" s="1"/>
  <c r="AQ332" i="17" s="1"/>
  <c r="AQ333" i="17" s="1"/>
  <c r="AQ334" i="17" s="1"/>
  <c r="AQ335" i="17" s="1"/>
  <c r="AQ336" i="17" s="1"/>
  <c r="AQ337" i="17" s="1"/>
  <c r="AQ338" i="17" s="1"/>
  <c r="AQ339" i="17" s="1"/>
  <c r="AQ340" i="17" s="1"/>
  <c r="AQ341" i="17" s="1"/>
  <c r="AQ342" i="17" s="1"/>
  <c r="AQ343" i="17" s="1"/>
  <c r="AQ344" i="17" s="1"/>
  <c r="AQ345" i="17" s="1"/>
  <c r="AQ346" i="17" s="1"/>
  <c r="AQ347" i="17" s="1"/>
  <c r="AQ348" i="17" s="1"/>
  <c r="AQ349" i="17" s="1"/>
  <c r="AQ350" i="17" s="1"/>
  <c r="AQ351" i="17" s="1"/>
  <c r="AQ352" i="17" s="1"/>
  <c r="AQ353" i="17" s="1"/>
  <c r="AQ354" i="17" s="1"/>
  <c r="AQ355" i="17" s="1"/>
  <c r="AQ356" i="17" s="1"/>
  <c r="AQ357" i="17" s="1"/>
  <c r="AQ358" i="17" s="1"/>
  <c r="AQ359" i="17" s="1"/>
  <c r="AQ360" i="17" s="1"/>
  <c r="AQ361" i="17" s="1"/>
  <c r="AQ362" i="17" s="1"/>
  <c r="AQ363" i="17" s="1"/>
  <c r="AQ364" i="17" s="1"/>
  <c r="AQ365" i="17" s="1"/>
  <c r="AQ366" i="17" s="1"/>
  <c r="AQ367" i="17" s="1"/>
  <c r="AQ368" i="17" s="1"/>
  <c r="AQ369" i="17" s="1"/>
  <c r="AQ370" i="17" s="1"/>
  <c r="AQ371" i="17" s="1"/>
  <c r="AQ372" i="17" s="1"/>
  <c r="AQ373" i="17" s="1"/>
  <c r="AQ374" i="17" s="1"/>
  <c r="AQ375" i="17" s="1"/>
  <c r="AQ376" i="17" s="1"/>
  <c r="AQ377" i="17" s="1"/>
  <c r="AQ378" i="17" s="1"/>
  <c r="AQ379" i="17" s="1"/>
  <c r="AQ380" i="17" s="1"/>
  <c r="AQ381" i="17" s="1"/>
  <c r="AQ382" i="17" s="1"/>
  <c r="AQ383" i="17" s="1"/>
  <c r="AQ384" i="17" s="1"/>
  <c r="AQ385" i="17" s="1"/>
  <c r="AQ386" i="17" s="1"/>
  <c r="AQ387" i="17" s="1"/>
  <c r="AQ388" i="17" s="1"/>
  <c r="AQ389" i="17" s="1"/>
  <c r="AQ390" i="17" s="1"/>
  <c r="AQ391" i="17" s="1"/>
  <c r="AQ392" i="17" s="1"/>
  <c r="AQ393" i="17" s="1"/>
  <c r="AQ394" i="17" s="1"/>
  <c r="AQ395" i="17" s="1"/>
  <c r="AQ396" i="17" s="1"/>
  <c r="AQ397" i="17" s="1"/>
  <c r="AQ398" i="17" s="1"/>
  <c r="AQ399" i="17" s="1"/>
  <c r="AQ400" i="17" s="1"/>
  <c r="AQ401" i="17" s="1"/>
  <c r="AQ402" i="17" s="1"/>
  <c r="AQ403" i="17" s="1"/>
  <c r="AQ404" i="17" s="1"/>
  <c r="AQ405" i="17" s="1"/>
  <c r="AQ406" i="17" s="1"/>
  <c r="AQ407" i="17" s="1"/>
  <c r="AQ408" i="17" s="1"/>
  <c r="AQ409" i="17" s="1"/>
  <c r="AQ410" i="17" s="1"/>
  <c r="AQ411" i="17" s="1"/>
  <c r="AQ412" i="17" s="1"/>
  <c r="AQ413" i="17" s="1"/>
  <c r="AQ414" i="17" s="1"/>
  <c r="AQ415" i="17" s="1"/>
  <c r="AQ416" i="17" s="1"/>
  <c r="AQ417" i="17" s="1"/>
  <c r="AQ418" i="17" s="1"/>
  <c r="AQ419" i="17" s="1"/>
  <c r="AQ420" i="17" s="1"/>
  <c r="AQ421" i="17" s="1"/>
  <c r="AQ422" i="17" s="1"/>
  <c r="AQ423" i="17" s="1"/>
  <c r="AQ424" i="17" s="1"/>
  <c r="AQ425" i="17" s="1"/>
  <c r="AQ426" i="17" s="1"/>
  <c r="AQ427" i="17" s="1"/>
  <c r="AQ428" i="17" s="1"/>
  <c r="AQ429" i="17" s="1"/>
  <c r="AQ430" i="17" s="1"/>
  <c r="AQ431" i="17" s="1"/>
  <c r="AQ432" i="17" s="1"/>
  <c r="AQ433" i="17" s="1"/>
  <c r="AQ434" i="17" s="1"/>
  <c r="AQ435" i="17" s="1"/>
  <c r="AQ436" i="17" s="1"/>
  <c r="AQ437" i="17" s="1"/>
  <c r="AQ438" i="17" s="1"/>
  <c r="AQ439" i="17" s="1"/>
  <c r="AQ440" i="17" s="1"/>
  <c r="AQ441" i="17" s="1"/>
  <c r="AQ442" i="17" s="1"/>
  <c r="AQ443" i="17" s="1"/>
  <c r="AQ444" i="17" s="1"/>
  <c r="AQ445" i="17" s="1"/>
  <c r="AQ446" i="17" s="1"/>
  <c r="AQ447" i="17" s="1"/>
  <c r="AQ448" i="17" s="1"/>
  <c r="AQ449" i="17" s="1"/>
  <c r="AQ450" i="17" s="1"/>
  <c r="AQ451" i="17" s="1"/>
  <c r="AQ452" i="17" s="1"/>
  <c r="AQ453" i="17" s="1"/>
  <c r="AQ454" i="17" s="1"/>
  <c r="AQ455" i="17" s="1"/>
  <c r="AQ456" i="17" s="1"/>
  <c r="AQ457" i="17" s="1"/>
  <c r="AQ458" i="17" s="1"/>
  <c r="AQ459" i="17" s="1"/>
  <c r="AQ460" i="17" s="1"/>
  <c r="AQ461" i="17" s="1"/>
  <c r="AQ462" i="17" s="1"/>
  <c r="AQ463" i="17" s="1"/>
  <c r="AQ464" i="17" s="1"/>
  <c r="AQ465" i="17" s="1"/>
  <c r="AQ466" i="17" s="1"/>
  <c r="AQ467" i="17" s="1"/>
  <c r="AQ468" i="17" s="1"/>
  <c r="AQ469" i="17" s="1"/>
  <c r="AQ470" i="17" s="1"/>
  <c r="AQ471" i="17" s="1"/>
  <c r="AQ472" i="17" s="1"/>
  <c r="AQ473" i="17" s="1"/>
  <c r="AQ474" i="17" s="1"/>
  <c r="AQ475" i="17" s="1"/>
  <c r="AQ476" i="17" s="1"/>
  <c r="AQ477" i="17" s="1"/>
  <c r="AQ478" i="17" s="1"/>
  <c r="AQ479" i="17" s="1"/>
  <c r="AQ480" i="17" s="1"/>
  <c r="AQ481" i="17" s="1"/>
  <c r="AQ482" i="17" s="1"/>
  <c r="AQ483" i="17" s="1"/>
  <c r="AQ484" i="17" s="1"/>
  <c r="AQ485" i="17" s="1"/>
  <c r="AQ486" i="17" s="1"/>
  <c r="AQ487" i="17" s="1"/>
  <c r="AQ488" i="17" s="1"/>
  <c r="AQ489" i="17" s="1"/>
  <c r="AQ490" i="17" s="1"/>
  <c r="AQ491" i="17" s="1"/>
  <c r="AQ492" i="17" s="1"/>
  <c r="AQ493" i="17" s="1"/>
  <c r="AQ494" i="17" s="1"/>
  <c r="AQ495" i="17" s="1"/>
  <c r="AQ496" i="17" s="1"/>
  <c r="AQ497" i="17" s="1"/>
  <c r="AQ498" i="17" s="1"/>
  <c r="AQ499" i="17" s="1"/>
  <c r="AQ500" i="17" s="1"/>
  <c r="AQ501" i="17" s="1"/>
  <c r="AQ502" i="17" s="1"/>
  <c r="AQ503" i="17" s="1"/>
  <c r="AQ504" i="17" s="1"/>
  <c r="AQ505" i="17" s="1"/>
  <c r="AQ506" i="17" s="1"/>
  <c r="AQ507" i="17" s="1"/>
  <c r="AQ508" i="17" s="1"/>
  <c r="AQ509" i="17" s="1"/>
  <c r="AQ510" i="17" s="1"/>
  <c r="AQ511" i="17" s="1"/>
  <c r="AQ512" i="17" s="1"/>
  <c r="AQ513" i="17" s="1"/>
  <c r="AQ514" i="17" s="1"/>
  <c r="AQ515" i="17" s="1"/>
  <c r="AQ516" i="17" s="1"/>
  <c r="AQ517" i="17" s="1"/>
  <c r="AQ518" i="17" s="1"/>
  <c r="AQ519" i="17" s="1"/>
  <c r="AQ520" i="17" s="1"/>
  <c r="AQ521" i="17" s="1"/>
  <c r="AQ522" i="17" s="1"/>
  <c r="AQ523" i="17" s="1"/>
  <c r="AQ524" i="17" s="1"/>
  <c r="AQ525" i="17" s="1"/>
  <c r="AQ526" i="17" s="1"/>
  <c r="AQ527" i="17" s="1"/>
  <c r="AQ528" i="17" s="1"/>
  <c r="AQ529" i="17" s="1"/>
  <c r="AQ530" i="17" s="1"/>
  <c r="AQ531" i="17" s="1"/>
  <c r="AQ532" i="17" s="1"/>
  <c r="AQ533" i="17" s="1"/>
  <c r="AQ534" i="17" s="1"/>
  <c r="AQ535" i="17" s="1"/>
  <c r="AQ536" i="17" s="1"/>
  <c r="AQ537" i="17" s="1"/>
  <c r="AQ538" i="17" s="1"/>
  <c r="AQ539" i="17" s="1"/>
  <c r="AQ540" i="17" s="1"/>
  <c r="AQ541" i="17" s="1"/>
  <c r="AQ542" i="17" s="1"/>
  <c r="AQ543" i="17" s="1"/>
  <c r="AQ544" i="17" s="1"/>
  <c r="AQ545" i="17" s="1"/>
  <c r="AQ546" i="17" s="1"/>
  <c r="AQ547" i="17" s="1"/>
  <c r="AQ548" i="17" s="1"/>
  <c r="AQ549" i="17" s="1"/>
  <c r="AQ550" i="17" s="1"/>
  <c r="AQ551" i="17" s="1"/>
  <c r="AQ552" i="17" s="1"/>
  <c r="AQ553" i="17" s="1"/>
  <c r="AQ554" i="17" s="1"/>
  <c r="AQ555" i="17" s="1"/>
  <c r="AQ556" i="17" s="1"/>
  <c r="AQ557" i="17" s="1"/>
  <c r="AQ558" i="17" s="1"/>
  <c r="AQ559" i="17" s="1"/>
  <c r="AQ560" i="17" s="1"/>
  <c r="AQ561" i="17" s="1"/>
  <c r="AQ562" i="17" s="1"/>
  <c r="AQ563" i="17" s="1"/>
  <c r="AQ564" i="17" s="1"/>
  <c r="AQ565" i="17" s="1"/>
  <c r="AQ566" i="17" s="1"/>
  <c r="AQ567" i="17" s="1"/>
  <c r="AQ568" i="17" s="1"/>
  <c r="AQ569" i="17" s="1"/>
  <c r="AQ570" i="17" s="1"/>
  <c r="AQ571" i="17" s="1"/>
  <c r="AQ572" i="17" s="1"/>
  <c r="AQ573" i="17" s="1"/>
  <c r="AQ574" i="17" s="1"/>
  <c r="AQ575" i="17" s="1"/>
  <c r="AQ576" i="17" s="1"/>
  <c r="AQ577" i="17" s="1"/>
  <c r="AQ578" i="17" s="1"/>
  <c r="AQ579" i="17" s="1"/>
  <c r="AQ580" i="17" s="1"/>
  <c r="AQ581" i="17" s="1"/>
  <c r="AQ582" i="17" s="1"/>
  <c r="AQ583" i="17" s="1"/>
  <c r="AQ584" i="17" s="1"/>
  <c r="AQ585" i="17" s="1"/>
  <c r="AQ586" i="17" s="1"/>
  <c r="AQ587" i="17" s="1"/>
  <c r="AQ588" i="17" s="1"/>
  <c r="AQ589" i="17" s="1"/>
  <c r="AQ590" i="17" s="1"/>
  <c r="AQ591" i="17" s="1"/>
  <c r="AQ592" i="17" s="1"/>
  <c r="AQ593" i="17" s="1"/>
  <c r="AQ594" i="17" s="1"/>
  <c r="AQ595" i="17" s="1"/>
  <c r="AQ596" i="17" s="1"/>
  <c r="AQ597" i="17" s="1"/>
  <c r="AQ598" i="17" s="1"/>
  <c r="AQ599" i="17" s="1"/>
  <c r="AQ600" i="17" s="1"/>
  <c r="AQ601" i="17" s="1"/>
  <c r="AQ602" i="17" s="1"/>
  <c r="AQ603" i="17" s="1"/>
  <c r="AQ604" i="17" s="1"/>
  <c r="AQ605" i="17" s="1"/>
  <c r="AQ606" i="17" s="1"/>
  <c r="AQ607" i="17" s="1"/>
  <c r="AQ608" i="17" s="1"/>
  <c r="AQ609" i="17" s="1"/>
  <c r="AQ610" i="17" s="1"/>
  <c r="AQ611" i="17" s="1"/>
  <c r="AQ612" i="17" s="1"/>
  <c r="AQ613" i="17" s="1"/>
  <c r="AQ614" i="17" s="1"/>
  <c r="AQ615" i="17" s="1"/>
  <c r="AQ616" i="17" s="1"/>
  <c r="AQ617" i="17" s="1"/>
  <c r="AQ618" i="17" s="1"/>
  <c r="AQ619" i="17" s="1"/>
  <c r="AQ620" i="17" s="1"/>
  <c r="AQ621" i="17" s="1"/>
  <c r="AQ622" i="17" s="1"/>
  <c r="AR13" i="17"/>
  <c r="AR14" i="17" s="1"/>
  <c r="AR15" i="17" s="1"/>
  <c r="AR16" i="17" s="1"/>
  <c r="AR17" i="17" s="1"/>
  <c r="AR18" i="17" s="1"/>
  <c r="AR19" i="17" s="1"/>
  <c r="AR20" i="17" s="1"/>
  <c r="AR21" i="17" s="1"/>
  <c r="AR22" i="17" s="1"/>
  <c r="AR23" i="17" s="1"/>
  <c r="AR24" i="17" s="1"/>
  <c r="AR25" i="17" s="1"/>
  <c r="AR26" i="17" s="1"/>
  <c r="AR27" i="17" s="1"/>
  <c r="AR28" i="17" s="1"/>
  <c r="AR29" i="17" s="1"/>
  <c r="AR30" i="17" s="1"/>
  <c r="AR31" i="17" s="1"/>
  <c r="AR32" i="17" s="1"/>
  <c r="AR33" i="17" s="1"/>
  <c r="AR34" i="17" s="1"/>
  <c r="AR35" i="17" s="1"/>
  <c r="AR36" i="17" s="1"/>
  <c r="AR37" i="17" s="1"/>
  <c r="AR38" i="17" s="1"/>
  <c r="AR39" i="17" s="1"/>
  <c r="AR40" i="17" s="1"/>
  <c r="AR41" i="17" s="1"/>
  <c r="AR42" i="17" s="1"/>
  <c r="AR43" i="17" s="1"/>
  <c r="AR44" i="17" s="1"/>
  <c r="AR45" i="17" s="1"/>
  <c r="AR46" i="17" s="1"/>
  <c r="AR47" i="17" s="1"/>
  <c r="AR48" i="17" s="1"/>
  <c r="AR49" i="17" s="1"/>
  <c r="AR50" i="17" s="1"/>
  <c r="AR51" i="17" s="1"/>
  <c r="AR52" i="17" s="1"/>
  <c r="AR53" i="17" s="1"/>
  <c r="AR54" i="17" s="1"/>
  <c r="AR55" i="17" s="1"/>
  <c r="AR56" i="17" s="1"/>
  <c r="AR57" i="17" s="1"/>
  <c r="AR58" i="17" s="1"/>
  <c r="AR59" i="17" s="1"/>
  <c r="AR60" i="17" s="1"/>
  <c r="AR61" i="17" s="1"/>
  <c r="AR62" i="17" s="1"/>
  <c r="AR63" i="17" s="1"/>
  <c r="AR64" i="17" s="1"/>
  <c r="AR65" i="17" s="1"/>
  <c r="AR66" i="17" s="1"/>
  <c r="AR67" i="17" s="1"/>
  <c r="AR68" i="17" s="1"/>
  <c r="AR69" i="17" s="1"/>
  <c r="AR70" i="17" s="1"/>
  <c r="AR71" i="17" s="1"/>
  <c r="AR72" i="17" s="1"/>
  <c r="AR73" i="17" s="1"/>
  <c r="AR74" i="17" s="1"/>
  <c r="AR75" i="17" s="1"/>
  <c r="AR76" i="17" s="1"/>
  <c r="AR77" i="17" s="1"/>
  <c r="AR78" i="17" s="1"/>
  <c r="AR79" i="17" s="1"/>
  <c r="AR80" i="17" s="1"/>
  <c r="AR81" i="17" s="1"/>
  <c r="AR82" i="17" s="1"/>
  <c r="AR83" i="17" s="1"/>
  <c r="AR84" i="17" s="1"/>
  <c r="AR85" i="17" s="1"/>
  <c r="AR86" i="17" s="1"/>
  <c r="AR87" i="17" s="1"/>
  <c r="AR88" i="17" s="1"/>
  <c r="AR89" i="17" s="1"/>
  <c r="AR90" i="17" s="1"/>
  <c r="AR91" i="17" s="1"/>
  <c r="AR92" i="17" s="1"/>
  <c r="AR93" i="17" s="1"/>
  <c r="AR94" i="17" s="1"/>
  <c r="AR95" i="17" s="1"/>
  <c r="AR96" i="17" s="1"/>
  <c r="AR97" i="17" s="1"/>
  <c r="AR98" i="17" s="1"/>
  <c r="AR99" i="17" s="1"/>
  <c r="AR100" i="17" s="1"/>
  <c r="AR101" i="17" s="1"/>
  <c r="AR102" i="17" s="1"/>
  <c r="AR103" i="17" s="1"/>
  <c r="AR104" i="17" s="1"/>
  <c r="AR105" i="17" s="1"/>
  <c r="AR106" i="17" s="1"/>
  <c r="AR107" i="17" s="1"/>
  <c r="AR108" i="17" s="1"/>
  <c r="AR109" i="17" s="1"/>
  <c r="AR110" i="17" s="1"/>
  <c r="AR111" i="17" s="1"/>
  <c r="AR112" i="17" s="1"/>
  <c r="AR113" i="17" s="1"/>
  <c r="AR114" i="17" s="1"/>
  <c r="AR115" i="17" s="1"/>
  <c r="AR116" i="17" s="1"/>
  <c r="AR117" i="17" s="1"/>
  <c r="AR118" i="17" s="1"/>
  <c r="AR119" i="17" s="1"/>
  <c r="AR120" i="17" s="1"/>
  <c r="AR121" i="17" s="1"/>
  <c r="AR122" i="17" s="1"/>
  <c r="AR123" i="17" s="1"/>
  <c r="AR124" i="17" s="1"/>
  <c r="AR125" i="17" s="1"/>
  <c r="AR126" i="17" s="1"/>
  <c r="AR127" i="17" s="1"/>
  <c r="AR128" i="17" s="1"/>
  <c r="AR129" i="17" s="1"/>
  <c r="AR130" i="17" s="1"/>
  <c r="AR131" i="17" s="1"/>
  <c r="AR132" i="17" s="1"/>
  <c r="AR133" i="17" s="1"/>
  <c r="AR134" i="17" s="1"/>
  <c r="AR135" i="17" s="1"/>
  <c r="AR136" i="17" s="1"/>
  <c r="AR137" i="17" s="1"/>
  <c r="AR138" i="17" s="1"/>
  <c r="AR139" i="17" s="1"/>
  <c r="AR140" i="17" s="1"/>
  <c r="AR141" i="17" s="1"/>
  <c r="AR142" i="17" s="1"/>
  <c r="AR143" i="17" s="1"/>
  <c r="AR144" i="17" s="1"/>
  <c r="AR145" i="17" s="1"/>
  <c r="AR146" i="17" s="1"/>
  <c r="AR147" i="17" s="1"/>
  <c r="AR148" i="17" s="1"/>
  <c r="AR149" i="17" s="1"/>
  <c r="AR150" i="17" s="1"/>
  <c r="AR151" i="17" s="1"/>
  <c r="AR152" i="17" s="1"/>
  <c r="AR153" i="17" s="1"/>
  <c r="AR154" i="17" s="1"/>
  <c r="AR155" i="17" s="1"/>
  <c r="AR156" i="17" s="1"/>
  <c r="AR157" i="17" s="1"/>
  <c r="AR158" i="17" s="1"/>
  <c r="AR159" i="17" s="1"/>
  <c r="AR160" i="17" s="1"/>
  <c r="AR161" i="17" s="1"/>
  <c r="AR162" i="17" s="1"/>
  <c r="AR163" i="17" s="1"/>
  <c r="AR164" i="17" s="1"/>
  <c r="AR165" i="17" s="1"/>
  <c r="AR166" i="17" s="1"/>
  <c r="AR167" i="17" s="1"/>
  <c r="AR168" i="17" s="1"/>
  <c r="AR169" i="17" s="1"/>
  <c r="AR170" i="17" s="1"/>
  <c r="AR171" i="17" s="1"/>
  <c r="AR172" i="17" s="1"/>
  <c r="AR173" i="17" s="1"/>
  <c r="AR174" i="17" s="1"/>
  <c r="AR175" i="17" s="1"/>
  <c r="AR176" i="17" s="1"/>
  <c r="AR177" i="17" s="1"/>
  <c r="AR178" i="17" s="1"/>
  <c r="AR179" i="17" s="1"/>
  <c r="AR180" i="17" s="1"/>
  <c r="AR181" i="17" s="1"/>
  <c r="AR182" i="17" s="1"/>
  <c r="AR183" i="17" s="1"/>
  <c r="AR184" i="17" s="1"/>
  <c r="AR185" i="17" s="1"/>
  <c r="AR186" i="17" s="1"/>
  <c r="AR187" i="17" s="1"/>
  <c r="AR188" i="17" s="1"/>
  <c r="AR189" i="17" s="1"/>
  <c r="AR190" i="17" s="1"/>
  <c r="AR191" i="17" s="1"/>
  <c r="AR192" i="17" s="1"/>
  <c r="AR193" i="17" s="1"/>
  <c r="AR194" i="17" s="1"/>
  <c r="AR195" i="17" s="1"/>
  <c r="AR196" i="17" s="1"/>
  <c r="AR197" i="17" s="1"/>
  <c r="AR198" i="17" s="1"/>
  <c r="AR199" i="17" s="1"/>
  <c r="AR200" i="17" s="1"/>
  <c r="AR201" i="17" s="1"/>
  <c r="AR202" i="17" s="1"/>
  <c r="AR203" i="17" s="1"/>
  <c r="AR204" i="17" s="1"/>
  <c r="AR205" i="17" s="1"/>
  <c r="AR206" i="17" s="1"/>
  <c r="AR207" i="17" s="1"/>
  <c r="AR208" i="17" s="1"/>
  <c r="AR209" i="17" s="1"/>
  <c r="AR210" i="17" s="1"/>
  <c r="AR211" i="17" s="1"/>
  <c r="AR212" i="17" s="1"/>
  <c r="AR213" i="17" s="1"/>
  <c r="AR214" i="17" s="1"/>
  <c r="AR215" i="17" s="1"/>
  <c r="AR216" i="17" s="1"/>
  <c r="AR217" i="17" s="1"/>
  <c r="AR218" i="17" s="1"/>
  <c r="AR219" i="17" s="1"/>
  <c r="AR220" i="17" s="1"/>
  <c r="AR221" i="17" s="1"/>
  <c r="AR222" i="17" s="1"/>
  <c r="AR223" i="17" s="1"/>
  <c r="AR224" i="17" s="1"/>
  <c r="AR225" i="17" s="1"/>
  <c r="AR226" i="17" s="1"/>
  <c r="AR227" i="17" s="1"/>
  <c r="AR228" i="17" s="1"/>
  <c r="AR229" i="17" s="1"/>
  <c r="AR230" i="17" s="1"/>
  <c r="AR231" i="17" s="1"/>
  <c r="AR232" i="17" s="1"/>
  <c r="AR233" i="17" s="1"/>
  <c r="AR234" i="17" s="1"/>
  <c r="AR235" i="17" s="1"/>
  <c r="AR236" i="17" s="1"/>
  <c r="AR237" i="17" s="1"/>
  <c r="AR238" i="17" s="1"/>
  <c r="AR239" i="17" s="1"/>
  <c r="AR240" i="17" s="1"/>
  <c r="AR241" i="17" s="1"/>
  <c r="AR242" i="17" s="1"/>
  <c r="AR243" i="17" s="1"/>
  <c r="AR244" i="17" s="1"/>
  <c r="AR245" i="17" s="1"/>
  <c r="AR246" i="17" s="1"/>
  <c r="AR247" i="17" s="1"/>
  <c r="AR248" i="17" s="1"/>
  <c r="AR249" i="17" s="1"/>
  <c r="AR250" i="17" s="1"/>
  <c r="AR251" i="17" s="1"/>
  <c r="AR252" i="17" s="1"/>
  <c r="AR253" i="17" s="1"/>
  <c r="AR254" i="17" s="1"/>
  <c r="AR255" i="17" s="1"/>
  <c r="AR256" i="17" s="1"/>
  <c r="AR257" i="17" s="1"/>
  <c r="AR258" i="17" s="1"/>
  <c r="AR259" i="17" s="1"/>
  <c r="AR260" i="17" s="1"/>
  <c r="AR261" i="17" s="1"/>
  <c r="AR262" i="17" s="1"/>
  <c r="AR263" i="17" s="1"/>
  <c r="AR264" i="17" s="1"/>
  <c r="AR265" i="17" s="1"/>
  <c r="AR266" i="17" s="1"/>
  <c r="AR267" i="17" s="1"/>
  <c r="AR268" i="17" s="1"/>
  <c r="AR269" i="17" s="1"/>
  <c r="AR270" i="17" s="1"/>
  <c r="AR271" i="17" s="1"/>
  <c r="AR272" i="17" s="1"/>
  <c r="AR273" i="17" s="1"/>
  <c r="AR274" i="17" s="1"/>
  <c r="AR275" i="17" s="1"/>
  <c r="AR276" i="17" s="1"/>
  <c r="AR277" i="17" s="1"/>
  <c r="AR278" i="17" s="1"/>
  <c r="AR279" i="17" s="1"/>
  <c r="AR280" i="17" s="1"/>
  <c r="AR281" i="17" s="1"/>
  <c r="AR282" i="17" s="1"/>
  <c r="AR283" i="17" s="1"/>
  <c r="AR284" i="17" s="1"/>
  <c r="AR285" i="17" s="1"/>
  <c r="AR286" i="17" s="1"/>
  <c r="AR287" i="17" s="1"/>
  <c r="AR288" i="17" s="1"/>
  <c r="AR289" i="17" s="1"/>
  <c r="AR290" i="17" s="1"/>
  <c r="AR291" i="17" s="1"/>
  <c r="AR292" i="17" s="1"/>
  <c r="AR293" i="17" s="1"/>
  <c r="AR294" i="17" s="1"/>
  <c r="AR295" i="17" s="1"/>
  <c r="AR296" i="17" s="1"/>
  <c r="AR297" i="17" s="1"/>
  <c r="AR298" i="17" s="1"/>
  <c r="AR299" i="17" s="1"/>
  <c r="AR300" i="17" s="1"/>
  <c r="AR301" i="17" s="1"/>
  <c r="AR302" i="17" s="1"/>
  <c r="AR303" i="17" s="1"/>
  <c r="AR304" i="17" s="1"/>
  <c r="AR305" i="17" s="1"/>
  <c r="AR306" i="17" s="1"/>
  <c r="AR307" i="17" s="1"/>
  <c r="AR308" i="17" s="1"/>
  <c r="AR309" i="17" s="1"/>
  <c r="AR310" i="17" s="1"/>
  <c r="AR311" i="17" s="1"/>
  <c r="AR312" i="17" s="1"/>
  <c r="AR313" i="17" s="1"/>
  <c r="AR314" i="17" s="1"/>
  <c r="AR315" i="17" s="1"/>
  <c r="AR316" i="17" s="1"/>
  <c r="AR317" i="17" s="1"/>
  <c r="AR318" i="17" s="1"/>
  <c r="AR319" i="17" s="1"/>
  <c r="AR320" i="17" s="1"/>
  <c r="AR321" i="17" s="1"/>
  <c r="AR322" i="17" s="1"/>
  <c r="AR323" i="17" s="1"/>
  <c r="AR324" i="17" s="1"/>
  <c r="AR325" i="17" s="1"/>
  <c r="AR326" i="17" s="1"/>
  <c r="AR327" i="17" s="1"/>
  <c r="AR328" i="17" s="1"/>
  <c r="AR329" i="17" s="1"/>
  <c r="AR330" i="17" s="1"/>
  <c r="AR331" i="17" s="1"/>
  <c r="AR332" i="17" s="1"/>
  <c r="AR333" i="17" s="1"/>
  <c r="AR334" i="17" s="1"/>
  <c r="AR335" i="17" s="1"/>
  <c r="AR336" i="17" s="1"/>
  <c r="AR337" i="17" s="1"/>
  <c r="AR338" i="17" s="1"/>
  <c r="AR339" i="17" s="1"/>
  <c r="AR340" i="17" s="1"/>
  <c r="AR341" i="17" s="1"/>
  <c r="AR342" i="17" s="1"/>
  <c r="AR343" i="17" s="1"/>
  <c r="AR344" i="17" s="1"/>
  <c r="AR345" i="17" s="1"/>
  <c r="AR346" i="17" s="1"/>
  <c r="AR347" i="17" s="1"/>
  <c r="AR348" i="17" s="1"/>
  <c r="AR349" i="17" s="1"/>
  <c r="AR350" i="17" s="1"/>
  <c r="AR351" i="17" s="1"/>
  <c r="AR352" i="17" s="1"/>
  <c r="AR353" i="17" s="1"/>
  <c r="AR354" i="17" s="1"/>
  <c r="AR355" i="17" s="1"/>
  <c r="AR356" i="17" s="1"/>
  <c r="AR357" i="17" s="1"/>
  <c r="AR358" i="17" s="1"/>
  <c r="AR359" i="17" s="1"/>
  <c r="AR360" i="17" s="1"/>
  <c r="AR361" i="17" s="1"/>
  <c r="AR362" i="17" s="1"/>
  <c r="AR363" i="17" s="1"/>
  <c r="AR364" i="17" s="1"/>
  <c r="AR365" i="17" s="1"/>
  <c r="AR366" i="17" s="1"/>
  <c r="AR367" i="17" s="1"/>
  <c r="AR368" i="17" s="1"/>
  <c r="AR369" i="17" s="1"/>
  <c r="AR370" i="17" s="1"/>
  <c r="AR371" i="17" s="1"/>
  <c r="AR372" i="17" s="1"/>
  <c r="AR373" i="17" s="1"/>
  <c r="AR374" i="17" s="1"/>
  <c r="AR375" i="17" s="1"/>
  <c r="AR376" i="17" s="1"/>
  <c r="AR377" i="17" s="1"/>
  <c r="AR378" i="17" s="1"/>
  <c r="AR379" i="17" s="1"/>
  <c r="AR380" i="17" s="1"/>
  <c r="AR381" i="17" s="1"/>
  <c r="AR382" i="17" s="1"/>
  <c r="AR383" i="17" s="1"/>
  <c r="AR384" i="17" s="1"/>
  <c r="AR385" i="17" s="1"/>
  <c r="AR386" i="17" s="1"/>
  <c r="AR387" i="17" s="1"/>
  <c r="AR388" i="17" s="1"/>
  <c r="AR389" i="17" s="1"/>
  <c r="AR390" i="17" s="1"/>
  <c r="AR391" i="17" s="1"/>
  <c r="AR392" i="17" s="1"/>
  <c r="AR393" i="17" s="1"/>
  <c r="AR394" i="17" s="1"/>
  <c r="AR395" i="17" s="1"/>
  <c r="AR396" i="17" s="1"/>
  <c r="AR397" i="17" s="1"/>
  <c r="AR398" i="17" s="1"/>
  <c r="AR399" i="17" s="1"/>
  <c r="AR400" i="17" s="1"/>
  <c r="AR401" i="17" s="1"/>
  <c r="AR402" i="17" s="1"/>
  <c r="AR403" i="17" s="1"/>
  <c r="AR404" i="17" s="1"/>
  <c r="AR405" i="17" s="1"/>
  <c r="AR406" i="17" s="1"/>
  <c r="AR407" i="17" s="1"/>
  <c r="AR408" i="17" s="1"/>
  <c r="AR409" i="17" s="1"/>
  <c r="AR410" i="17" s="1"/>
  <c r="AR411" i="17" s="1"/>
  <c r="AR412" i="17" s="1"/>
  <c r="AR413" i="17" s="1"/>
  <c r="AR414" i="17" s="1"/>
  <c r="AR415" i="17" s="1"/>
  <c r="AR416" i="17" s="1"/>
  <c r="AR417" i="17" s="1"/>
  <c r="AR418" i="17" s="1"/>
  <c r="AR419" i="17" s="1"/>
  <c r="AR420" i="17" s="1"/>
  <c r="AR421" i="17" s="1"/>
  <c r="AR422" i="17" s="1"/>
  <c r="AR423" i="17" s="1"/>
  <c r="AR424" i="17" s="1"/>
  <c r="AR425" i="17" s="1"/>
  <c r="AR426" i="17" s="1"/>
  <c r="AR427" i="17" s="1"/>
  <c r="AR428" i="17" s="1"/>
  <c r="AR429" i="17" s="1"/>
  <c r="AR430" i="17" s="1"/>
  <c r="AR431" i="17" s="1"/>
  <c r="AR432" i="17" s="1"/>
  <c r="AR433" i="17" s="1"/>
  <c r="AR434" i="17" s="1"/>
  <c r="AR435" i="17" s="1"/>
  <c r="AR436" i="17" s="1"/>
  <c r="AR437" i="17" s="1"/>
  <c r="AR438" i="17" s="1"/>
  <c r="AR439" i="17" s="1"/>
  <c r="AR440" i="17" s="1"/>
  <c r="AR441" i="17" s="1"/>
  <c r="AR442" i="17" s="1"/>
  <c r="AR443" i="17" s="1"/>
  <c r="AR444" i="17" s="1"/>
  <c r="AR445" i="17" s="1"/>
  <c r="AR446" i="17" s="1"/>
  <c r="AR447" i="17" s="1"/>
  <c r="AR448" i="17" s="1"/>
  <c r="AR449" i="17" s="1"/>
  <c r="AR450" i="17" s="1"/>
  <c r="AR451" i="17" s="1"/>
  <c r="AR452" i="17" s="1"/>
  <c r="AR453" i="17" s="1"/>
  <c r="AR454" i="17" s="1"/>
  <c r="AR455" i="17" s="1"/>
  <c r="AR456" i="17" s="1"/>
  <c r="AR457" i="17" s="1"/>
  <c r="AR458" i="17" s="1"/>
  <c r="AR459" i="17" s="1"/>
  <c r="AR460" i="17" s="1"/>
  <c r="AR461" i="17" s="1"/>
  <c r="AR462" i="17" s="1"/>
  <c r="AR463" i="17" s="1"/>
  <c r="AR464" i="17" s="1"/>
  <c r="AR465" i="17" s="1"/>
  <c r="AR466" i="17" s="1"/>
  <c r="AR467" i="17" s="1"/>
  <c r="AR468" i="17" s="1"/>
  <c r="AR469" i="17" s="1"/>
  <c r="AR470" i="17" s="1"/>
  <c r="AR471" i="17" s="1"/>
  <c r="AR472" i="17" s="1"/>
  <c r="AR473" i="17" s="1"/>
  <c r="AR474" i="17" s="1"/>
  <c r="AR475" i="17" s="1"/>
  <c r="AR476" i="17" s="1"/>
  <c r="AR477" i="17" s="1"/>
  <c r="AR478" i="17" s="1"/>
  <c r="AR479" i="17" s="1"/>
  <c r="AR480" i="17" s="1"/>
  <c r="AR481" i="17" s="1"/>
  <c r="AR482" i="17" s="1"/>
  <c r="AR483" i="17" s="1"/>
  <c r="AR484" i="17" s="1"/>
  <c r="AR485" i="17" s="1"/>
  <c r="AR486" i="17" s="1"/>
  <c r="AR487" i="17" s="1"/>
  <c r="AR488" i="17" s="1"/>
  <c r="AR489" i="17" s="1"/>
  <c r="AR490" i="17" s="1"/>
  <c r="AR491" i="17" s="1"/>
  <c r="AR492" i="17" s="1"/>
  <c r="AR493" i="17" s="1"/>
  <c r="AR494" i="17" s="1"/>
  <c r="AR495" i="17" s="1"/>
  <c r="AR496" i="17" s="1"/>
  <c r="AR497" i="17" s="1"/>
  <c r="AR498" i="17" s="1"/>
  <c r="AR499" i="17" s="1"/>
  <c r="AR500" i="17" s="1"/>
  <c r="AR501" i="17" s="1"/>
  <c r="AR502" i="17" s="1"/>
  <c r="AR503" i="17" s="1"/>
  <c r="AR504" i="17" s="1"/>
  <c r="AR505" i="17" s="1"/>
  <c r="AR506" i="17" s="1"/>
  <c r="AR507" i="17" s="1"/>
  <c r="AR508" i="17" s="1"/>
  <c r="AR509" i="17" s="1"/>
  <c r="AR510" i="17" s="1"/>
  <c r="AR511" i="17" s="1"/>
  <c r="AR512" i="17" s="1"/>
  <c r="AR513" i="17" s="1"/>
  <c r="AR514" i="17" s="1"/>
  <c r="AR515" i="17" s="1"/>
  <c r="AR516" i="17" s="1"/>
  <c r="AR517" i="17" s="1"/>
  <c r="AR518" i="17" s="1"/>
  <c r="AR519" i="17" s="1"/>
  <c r="AR520" i="17" s="1"/>
  <c r="AR521" i="17" s="1"/>
  <c r="AR522" i="17" s="1"/>
  <c r="AR523" i="17" s="1"/>
  <c r="AR524" i="17" s="1"/>
  <c r="AR525" i="17" s="1"/>
  <c r="AR526" i="17" s="1"/>
  <c r="AR527" i="17" s="1"/>
  <c r="AR528" i="17" s="1"/>
  <c r="AR529" i="17" s="1"/>
  <c r="AR530" i="17" s="1"/>
  <c r="AR531" i="17" s="1"/>
  <c r="AR532" i="17" s="1"/>
  <c r="AR533" i="17" s="1"/>
  <c r="AR534" i="17" s="1"/>
  <c r="AR535" i="17" s="1"/>
  <c r="AR536" i="17" s="1"/>
  <c r="AR537" i="17" s="1"/>
  <c r="AR538" i="17" s="1"/>
  <c r="AR539" i="17" s="1"/>
  <c r="AR540" i="17" s="1"/>
  <c r="AR541" i="17" s="1"/>
  <c r="AR542" i="17" s="1"/>
  <c r="AR543" i="17" s="1"/>
  <c r="AR544" i="17" s="1"/>
  <c r="AR545" i="17" s="1"/>
  <c r="AR546" i="17" s="1"/>
  <c r="AR547" i="17" s="1"/>
  <c r="AR548" i="17" s="1"/>
  <c r="AR549" i="17" s="1"/>
  <c r="AR550" i="17" s="1"/>
  <c r="AR551" i="17" s="1"/>
  <c r="AR552" i="17" s="1"/>
  <c r="AR553" i="17" s="1"/>
  <c r="AR554" i="17" s="1"/>
  <c r="AR555" i="17" s="1"/>
  <c r="AR556" i="17" s="1"/>
  <c r="AR557" i="17" s="1"/>
  <c r="AR558" i="17" s="1"/>
  <c r="AR559" i="17" s="1"/>
  <c r="AR560" i="17" s="1"/>
  <c r="AR561" i="17" s="1"/>
  <c r="AR562" i="17" s="1"/>
  <c r="AR563" i="17" s="1"/>
  <c r="AR564" i="17" s="1"/>
  <c r="AR565" i="17" s="1"/>
  <c r="AR566" i="17" s="1"/>
  <c r="AR567" i="17" s="1"/>
  <c r="AR568" i="17" s="1"/>
  <c r="AR569" i="17" s="1"/>
  <c r="AR570" i="17" s="1"/>
  <c r="AR571" i="17" s="1"/>
  <c r="AR572" i="17" s="1"/>
  <c r="AR573" i="17" s="1"/>
  <c r="AR574" i="17" s="1"/>
  <c r="AR575" i="17" s="1"/>
  <c r="AR576" i="17" s="1"/>
  <c r="AR577" i="17" s="1"/>
  <c r="AR578" i="17" s="1"/>
  <c r="AR579" i="17" s="1"/>
  <c r="AR580" i="17" s="1"/>
  <c r="AR581" i="17" s="1"/>
  <c r="AR582" i="17" s="1"/>
  <c r="AR583" i="17" s="1"/>
  <c r="AR584" i="17" s="1"/>
  <c r="AR585" i="17" s="1"/>
  <c r="AR586" i="17" s="1"/>
  <c r="AR587" i="17" s="1"/>
  <c r="AR588" i="17" s="1"/>
  <c r="AR589" i="17" s="1"/>
  <c r="AR590" i="17" s="1"/>
  <c r="AR591" i="17" s="1"/>
  <c r="AR592" i="17" s="1"/>
  <c r="AR593" i="17" s="1"/>
  <c r="AR594" i="17" s="1"/>
  <c r="AR595" i="17" s="1"/>
  <c r="AR596" i="17" s="1"/>
  <c r="AR597" i="17" s="1"/>
  <c r="AR598" i="17" s="1"/>
  <c r="AR599" i="17" s="1"/>
  <c r="AR600" i="17" s="1"/>
  <c r="AR601" i="17" s="1"/>
  <c r="AR602" i="17" s="1"/>
  <c r="AR603" i="17" s="1"/>
  <c r="AR604" i="17" s="1"/>
  <c r="AR605" i="17" s="1"/>
  <c r="AR606" i="17" s="1"/>
  <c r="AR607" i="17" s="1"/>
  <c r="AR608" i="17" s="1"/>
  <c r="AR609" i="17" s="1"/>
  <c r="AR610" i="17" s="1"/>
  <c r="AR611" i="17" s="1"/>
  <c r="AR612" i="17" s="1"/>
  <c r="AR613" i="17" s="1"/>
  <c r="AR614" i="17" s="1"/>
  <c r="AR615" i="17" s="1"/>
  <c r="AR616" i="17" s="1"/>
  <c r="AR617" i="17" s="1"/>
  <c r="AR618" i="17" s="1"/>
  <c r="AR619" i="17" s="1"/>
  <c r="AR620" i="17" s="1"/>
  <c r="AR621" i="17" s="1"/>
  <c r="AR622" i="17" s="1"/>
  <c r="AS13" i="17"/>
  <c r="AS14" i="17" s="1"/>
  <c r="AS15" i="17" s="1"/>
  <c r="AS16" i="17" s="1"/>
  <c r="AS17" i="17" s="1"/>
  <c r="AS18" i="17" s="1"/>
  <c r="AS19" i="17" s="1"/>
  <c r="AS20" i="17" s="1"/>
  <c r="AS21" i="17" s="1"/>
  <c r="AS22" i="17" s="1"/>
  <c r="AS23" i="17" s="1"/>
  <c r="AS24" i="17" s="1"/>
  <c r="AS25" i="17" s="1"/>
  <c r="AS26" i="17" s="1"/>
  <c r="AS27" i="17" s="1"/>
  <c r="AS28" i="17" s="1"/>
  <c r="AS29" i="17" s="1"/>
  <c r="AS30" i="17" s="1"/>
  <c r="AS31" i="17" s="1"/>
  <c r="AS32" i="17" s="1"/>
  <c r="AS33" i="17" s="1"/>
  <c r="AS34" i="17" s="1"/>
  <c r="AS35" i="17" s="1"/>
  <c r="AS36" i="17" s="1"/>
  <c r="AS37" i="17" s="1"/>
  <c r="AS38" i="17" s="1"/>
  <c r="AS39" i="17" s="1"/>
  <c r="AS40" i="17" s="1"/>
  <c r="AS41" i="17" s="1"/>
  <c r="AS42" i="17" s="1"/>
  <c r="AS43" i="17" s="1"/>
  <c r="AS44" i="17" s="1"/>
  <c r="AS45" i="17" s="1"/>
  <c r="AS46" i="17" s="1"/>
  <c r="AS47" i="17" s="1"/>
  <c r="AS48" i="17" s="1"/>
  <c r="AS49" i="17" s="1"/>
  <c r="AS50" i="17" s="1"/>
  <c r="AS51" i="17" s="1"/>
  <c r="AS52" i="17" s="1"/>
  <c r="AS53" i="17" s="1"/>
  <c r="AS54" i="17" s="1"/>
  <c r="AS55" i="17" s="1"/>
  <c r="AS56" i="17" s="1"/>
  <c r="AS57" i="17" s="1"/>
  <c r="AS58" i="17" s="1"/>
  <c r="AS59" i="17" s="1"/>
  <c r="AS60" i="17" s="1"/>
  <c r="AS61" i="17" s="1"/>
  <c r="AS62" i="17" s="1"/>
  <c r="AS63" i="17" s="1"/>
  <c r="AS64" i="17" s="1"/>
  <c r="AS65" i="17" s="1"/>
  <c r="AS66" i="17" s="1"/>
  <c r="AS67" i="17" s="1"/>
  <c r="AS68" i="17" s="1"/>
  <c r="AS69" i="17" s="1"/>
  <c r="AS70" i="17" s="1"/>
  <c r="AS71" i="17" s="1"/>
  <c r="AS72" i="17" s="1"/>
  <c r="AS73" i="17" s="1"/>
  <c r="AS74" i="17" s="1"/>
  <c r="AS75" i="17" s="1"/>
  <c r="AS76" i="17" s="1"/>
  <c r="AS77" i="17" s="1"/>
  <c r="AS78" i="17" s="1"/>
  <c r="AS79" i="17" s="1"/>
  <c r="AS80" i="17" s="1"/>
  <c r="AS81" i="17" s="1"/>
  <c r="AS82" i="17" s="1"/>
  <c r="AS83" i="17" s="1"/>
  <c r="AS84" i="17" s="1"/>
  <c r="AS85" i="17" s="1"/>
  <c r="AS86" i="17" s="1"/>
  <c r="AS87" i="17" s="1"/>
  <c r="AS88" i="17" s="1"/>
  <c r="AS89" i="17" s="1"/>
  <c r="AS90" i="17" s="1"/>
  <c r="AS91" i="17" s="1"/>
  <c r="AS92" i="17" s="1"/>
  <c r="AS93" i="17" s="1"/>
  <c r="AS94" i="17" s="1"/>
  <c r="AS95" i="17" s="1"/>
  <c r="AS96" i="17" s="1"/>
  <c r="AS97" i="17" s="1"/>
  <c r="AS98" i="17" s="1"/>
  <c r="AS99" i="17" s="1"/>
  <c r="AS100" i="17" s="1"/>
  <c r="AS101" i="17" s="1"/>
  <c r="AS102" i="17" s="1"/>
  <c r="AS103" i="17" s="1"/>
  <c r="AS104" i="17" s="1"/>
  <c r="AS105" i="17" s="1"/>
  <c r="AS106" i="17" s="1"/>
  <c r="AS107" i="17" s="1"/>
  <c r="AS108" i="17" s="1"/>
  <c r="AS109" i="17" s="1"/>
  <c r="AS110" i="17" s="1"/>
  <c r="AS111" i="17" s="1"/>
  <c r="AS112" i="17" s="1"/>
  <c r="AS113" i="17" s="1"/>
  <c r="AS114" i="17" s="1"/>
  <c r="AS115" i="17" s="1"/>
  <c r="AS116" i="17" s="1"/>
  <c r="AS117" i="17" s="1"/>
  <c r="AS118" i="17" s="1"/>
  <c r="AS119" i="17" s="1"/>
  <c r="AS120" i="17" s="1"/>
  <c r="AS121" i="17" s="1"/>
  <c r="AS122" i="17" s="1"/>
  <c r="AS123" i="17" s="1"/>
  <c r="AS124" i="17" s="1"/>
  <c r="AS125" i="17" s="1"/>
  <c r="AS126" i="17" s="1"/>
  <c r="AS127" i="17" s="1"/>
  <c r="AS128" i="17" s="1"/>
  <c r="AS129" i="17" s="1"/>
  <c r="AS130" i="17" s="1"/>
  <c r="AS131" i="17" s="1"/>
  <c r="AS132" i="17" s="1"/>
  <c r="AS133" i="17" s="1"/>
  <c r="AS134" i="17" s="1"/>
  <c r="AS135" i="17" s="1"/>
  <c r="AS136" i="17" s="1"/>
  <c r="AS137" i="17" s="1"/>
  <c r="AS138" i="17" s="1"/>
  <c r="AS139" i="17" s="1"/>
  <c r="AS140" i="17" s="1"/>
  <c r="AS141" i="17" s="1"/>
  <c r="AS142" i="17" s="1"/>
  <c r="AS143" i="17" s="1"/>
  <c r="AS144" i="17" s="1"/>
  <c r="AS145" i="17" s="1"/>
  <c r="AS146" i="17" s="1"/>
  <c r="AS147" i="17" s="1"/>
  <c r="AS148" i="17" s="1"/>
  <c r="AS149" i="17" s="1"/>
  <c r="AS150" i="17" s="1"/>
  <c r="AS151" i="17" s="1"/>
  <c r="AS152" i="17" s="1"/>
  <c r="AS153" i="17" s="1"/>
  <c r="AS154" i="17" s="1"/>
  <c r="AS155" i="17" s="1"/>
  <c r="AS156" i="17" s="1"/>
  <c r="AS157" i="17" s="1"/>
  <c r="AS158" i="17" s="1"/>
  <c r="AS159" i="17" s="1"/>
  <c r="AS160" i="17" s="1"/>
  <c r="AS161" i="17" s="1"/>
  <c r="AS162" i="17" s="1"/>
  <c r="AS163" i="17" s="1"/>
  <c r="AS164" i="17" s="1"/>
  <c r="AS165" i="17" s="1"/>
  <c r="AS166" i="17" s="1"/>
  <c r="AS167" i="17" s="1"/>
  <c r="AS168" i="17" s="1"/>
  <c r="AS169" i="17" s="1"/>
  <c r="AS170" i="17" s="1"/>
  <c r="AS171" i="17" s="1"/>
  <c r="AS172" i="17" s="1"/>
  <c r="AS173" i="17" s="1"/>
  <c r="AS174" i="17" s="1"/>
  <c r="AS175" i="17" s="1"/>
  <c r="AS176" i="17" s="1"/>
  <c r="AS177" i="17" s="1"/>
  <c r="AS178" i="17" s="1"/>
  <c r="AS179" i="17" s="1"/>
  <c r="AS180" i="17" s="1"/>
  <c r="AS181" i="17" s="1"/>
  <c r="AS182" i="17" s="1"/>
  <c r="AS183" i="17" s="1"/>
  <c r="AS184" i="17" s="1"/>
  <c r="AS185" i="17" s="1"/>
  <c r="AS186" i="17" s="1"/>
  <c r="AS187" i="17" s="1"/>
  <c r="AS188" i="17" s="1"/>
  <c r="AS189" i="17" s="1"/>
  <c r="AS190" i="17" s="1"/>
  <c r="AS191" i="17" s="1"/>
  <c r="AS192" i="17" s="1"/>
  <c r="AS193" i="17" s="1"/>
  <c r="AS194" i="17" s="1"/>
  <c r="AS195" i="17" s="1"/>
  <c r="AS196" i="17" s="1"/>
  <c r="AS197" i="17" s="1"/>
  <c r="AS198" i="17" s="1"/>
  <c r="AS199" i="17" s="1"/>
  <c r="AS200" i="17" s="1"/>
  <c r="AS201" i="17" s="1"/>
  <c r="AS202" i="17" s="1"/>
  <c r="AS203" i="17" s="1"/>
  <c r="AS204" i="17" s="1"/>
  <c r="AS205" i="17" s="1"/>
  <c r="AS206" i="17" s="1"/>
  <c r="AS207" i="17" s="1"/>
  <c r="AS208" i="17" s="1"/>
  <c r="AS209" i="17" s="1"/>
  <c r="AS210" i="17" s="1"/>
  <c r="AS211" i="17" s="1"/>
  <c r="AS212" i="17" s="1"/>
  <c r="AS213" i="17" s="1"/>
  <c r="AS214" i="17" s="1"/>
  <c r="AS215" i="17" s="1"/>
  <c r="AS216" i="17" s="1"/>
  <c r="AS217" i="17" s="1"/>
  <c r="AS218" i="17" s="1"/>
  <c r="AS219" i="17" s="1"/>
  <c r="AS220" i="17" s="1"/>
  <c r="AS221" i="17" s="1"/>
  <c r="AS222" i="17" s="1"/>
  <c r="AS223" i="17" s="1"/>
  <c r="AS224" i="17" s="1"/>
  <c r="AS225" i="17" s="1"/>
  <c r="AS226" i="17" s="1"/>
  <c r="AS227" i="17" s="1"/>
  <c r="AS228" i="17" s="1"/>
  <c r="AS229" i="17" s="1"/>
  <c r="AS230" i="17" s="1"/>
  <c r="AS231" i="17" s="1"/>
  <c r="AS232" i="17" s="1"/>
  <c r="AS233" i="17" s="1"/>
  <c r="AS234" i="17" s="1"/>
  <c r="AS235" i="17" s="1"/>
  <c r="AS236" i="17" s="1"/>
  <c r="AS237" i="17" s="1"/>
  <c r="AS238" i="17" s="1"/>
  <c r="AS239" i="17" s="1"/>
  <c r="AS240" i="17" s="1"/>
  <c r="AS241" i="17" s="1"/>
  <c r="AS242" i="17" s="1"/>
  <c r="AS243" i="17" s="1"/>
  <c r="AS244" i="17" s="1"/>
  <c r="AS245" i="17" s="1"/>
  <c r="AS246" i="17" s="1"/>
  <c r="AS247" i="17" s="1"/>
  <c r="AS248" i="17" s="1"/>
  <c r="AS249" i="17" s="1"/>
  <c r="AS250" i="17" s="1"/>
  <c r="AS251" i="17" s="1"/>
  <c r="AS252" i="17" s="1"/>
  <c r="AS253" i="17" s="1"/>
  <c r="AS254" i="17" s="1"/>
  <c r="AS255" i="17" s="1"/>
  <c r="AS256" i="17" s="1"/>
  <c r="AS257" i="17" s="1"/>
  <c r="AS258" i="17" s="1"/>
  <c r="AS259" i="17" s="1"/>
  <c r="AS260" i="17" s="1"/>
  <c r="AS261" i="17" s="1"/>
  <c r="AS262" i="17" s="1"/>
  <c r="AS263" i="17" s="1"/>
  <c r="AS264" i="17" s="1"/>
  <c r="AS265" i="17" s="1"/>
  <c r="AS266" i="17" s="1"/>
  <c r="AS267" i="17" s="1"/>
  <c r="AS268" i="17" s="1"/>
  <c r="AS269" i="17" s="1"/>
  <c r="AS270" i="17" s="1"/>
  <c r="AS271" i="17" s="1"/>
  <c r="AS272" i="17" s="1"/>
  <c r="AS273" i="17" s="1"/>
  <c r="AS274" i="17" s="1"/>
  <c r="AS275" i="17" s="1"/>
  <c r="AS276" i="17" s="1"/>
  <c r="AS277" i="17" s="1"/>
  <c r="AS278" i="17" s="1"/>
  <c r="AS279" i="17" s="1"/>
  <c r="AS280" i="17" s="1"/>
  <c r="AS281" i="17" s="1"/>
  <c r="AS282" i="17" s="1"/>
  <c r="AS283" i="17" s="1"/>
  <c r="AS284" i="17" s="1"/>
  <c r="AS285" i="17" s="1"/>
  <c r="AS286" i="17" s="1"/>
  <c r="AS287" i="17" s="1"/>
  <c r="AS288" i="17" s="1"/>
  <c r="AS289" i="17" s="1"/>
  <c r="AS290" i="17" s="1"/>
  <c r="AS291" i="17" s="1"/>
  <c r="AS292" i="17" s="1"/>
  <c r="AS293" i="17" s="1"/>
  <c r="AS294" i="17" s="1"/>
  <c r="AS295" i="17" s="1"/>
  <c r="AS296" i="17" s="1"/>
  <c r="AS297" i="17" s="1"/>
  <c r="AS298" i="17" s="1"/>
  <c r="AS299" i="17" s="1"/>
  <c r="AS300" i="17" s="1"/>
  <c r="AS301" i="17" s="1"/>
  <c r="AS302" i="17" s="1"/>
  <c r="AS303" i="17" s="1"/>
  <c r="AS304" i="17" s="1"/>
  <c r="AS305" i="17" s="1"/>
  <c r="AS306" i="17" s="1"/>
  <c r="AS307" i="17" s="1"/>
  <c r="AS308" i="17" s="1"/>
  <c r="AS309" i="17" s="1"/>
  <c r="AS310" i="17" s="1"/>
  <c r="AS311" i="17" s="1"/>
  <c r="AS312" i="17" s="1"/>
  <c r="AS313" i="17" s="1"/>
  <c r="AS314" i="17" s="1"/>
  <c r="AS315" i="17" s="1"/>
  <c r="AS316" i="17" s="1"/>
  <c r="AS317" i="17" s="1"/>
  <c r="AS318" i="17" s="1"/>
  <c r="AS319" i="17" s="1"/>
  <c r="AS320" i="17" s="1"/>
  <c r="AS321" i="17" s="1"/>
  <c r="AS322" i="17" s="1"/>
  <c r="AS323" i="17" s="1"/>
  <c r="AS324" i="17" s="1"/>
  <c r="AS325" i="17" s="1"/>
  <c r="AS326" i="17" s="1"/>
  <c r="AS327" i="17" s="1"/>
  <c r="AS328" i="17" s="1"/>
  <c r="AS329" i="17" s="1"/>
  <c r="AS330" i="17" s="1"/>
  <c r="AS331" i="17" s="1"/>
  <c r="AS332" i="17" s="1"/>
  <c r="AS333" i="17" s="1"/>
  <c r="AS334" i="17" s="1"/>
  <c r="AS335" i="17" s="1"/>
  <c r="AS336" i="17" s="1"/>
  <c r="AS337" i="17" s="1"/>
  <c r="AS338" i="17" s="1"/>
  <c r="AS339" i="17" s="1"/>
  <c r="AS340" i="17" s="1"/>
  <c r="AS341" i="17" s="1"/>
  <c r="AS342" i="17" s="1"/>
  <c r="AS343" i="17" s="1"/>
  <c r="AS344" i="17" s="1"/>
  <c r="AS345" i="17" s="1"/>
  <c r="AS346" i="17" s="1"/>
  <c r="AS347" i="17" s="1"/>
  <c r="AS348" i="17" s="1"/>
  <c r="AS349" i="17" s="1"/>
  <c r="AS350" i="17" s="1"/>
  <c r="AS351" i="17" s="1"/>
  <c r="AS352" i="17" s="1"/>
  <c r="AS353" i="17" s="1"/>
  <c r="AS354" i="17" s="1"/>
  <c r="AS355" i="17" s="1"/>
  <c r="AS356" i="17" s="1"/>
  <c r="AS357" i="17" s="1"/>
  <c r="AS358" i="17" s="1"/>
  <c r="AS359" i="17" s="1"/>
  <c r="AS360" i="17" s="1"/>
  <c r="AS361" i="17" s="1"/>
  <c r="AS362" i="17" s="1"/>
  <c r="AS363" i="17" s="1"/>
  <c r="AS364" i="17" s="1"/>
  <c r="AS365" i="17" s="1"/>
  <c r="AS366" i="17" s="1"/>
  <c r="AS367" i="17" s="1"/>
  <c r="AS368" i="17" s="1"/>
  <c r="AS369" i="17" s="1"/>
  <c r="AS370" i="17" s="1"/>
  <c r="AS371" i="17" s="1"/>
  <c r="AS372" i="17" s="1"/>
  <c r="AS373" i="17" s="1"/>
  <c r="AS374" i="17" s="1"/>
  <c r="AS375" i="17" s="1"/>
  <c r="AS376" i="17" s="1"/>
  <c r="AS377" i="17" s="1"/>
  <c r="AS378" i="17" s="1"/>
  <c r="AS379" i="17" s="1"/>
  <c r="AS380" i="17" s="1"/>
  <c r="AS381" i="17" s="1"/>
  <c r="AS382" i="17" s="1"/>
  <c r="AS383" i="17" s="1"/>
  <c r="AS384" i="17" s="1"/>
  <c r="AS385" i="17" s="1"/>
  <c r="AS386" i="17" s="1"/>
  <c r="AS387" i="17" s="1"/>
  <c r="AS388" i="17" s="1"/>
  <c r="AS389" i="17" s="1"/>
  <c r="AS390" i="17" s="1"/>
  <c r="AS391" i="17" s="1"/>
  <c r="AS392" i="17" s="1"/>
  <c r="AS393" i="17" s="1"/>
  <c r="AS394" i="17" s="1"/>
  <c r="AS395" i="17" s="1"/>
  <c r="AS396" i="17" s="1"/>
  <c r="AS397" i="17" s="1"/>
  <c r="AS398" i="17" s="1"/>
  <c r="AS399" i="17" s="1"/>
  <c r="AS400" i="17" s="1"/>
  <c r="AS401" i="17" s="1"/>
  <c r="AS402" i="17" s="1"/>
  <c r="AS403" i="17" s="1"/>
  <c r="AS404" i="17" s="1"/>
  <c r="AS405" i="17" s="1"/>
  <c r="AS406" i="17" s="1"/>
  <c r="AS407" i="17" s="1"/>
  <c r="AS408" i="17" s="1"/>
  <c r="AS409" i="17" s="1"/>
  <c r="AS410" i="17" s="1"/>
  <c r="AS411" i="17" s="1"/>
  <c r="AS412" i="17" s="1"/>
  <c r="AS413" i="17" s="1"/>
  <c r="AS414" i="17" s="1"/>
  <c r="AS415" i="17" s="1"/>
  <c r="AS416" i="17" s="1"/>
  <c r="AS417" i="17" s="1"/>
  <c r="AS418" i="17" s="1"/>
  <c r="AS419" i="17" s="1"/>
  <c r="AS420" i="17" s="1"/>
  <c r="AS421" i="17" s="1"/>
  <c r="AS422" i="17" s="1"/>
  <c r="AS423" i="17" s="1"/>
  <c r="AS424" i="17" s="1"/>
  <c r="AS425" i="17" s="1"/>
  <c r="AS426" i="17" s="1"/>
  <c r="AS427" i="17" s="1"/>
  <c r="AS428" i="17" s="1"/>
  <c r="AS429" i="17" s="1"/>
  <c r="AS430" i="17" s="1"/>
  <c r="AS431" i="17" s="1"/>
  <c r="AS432" i="17" s="1"/>
  <c r="AS433" i="17" s="1"/>
  <c r="AS434" i="17" s="1"/>
  <c r="AS435" i="17" s="1"/>
  <c r="AS436" i="17" s="1"/>
  <c r="AS437" i="17" s="1"/>
  <c r="AS438" i="17" s="1"/>
  <c r="AS439" i="17" s="1"/>
  <c r="AS440" i="17" s="1"/>
  <c r="AS441" i="17" s="1"/>
  <c r="AS442" i="17" s="1"/>
  <c r="AS443" i="17" s="1"/>
  <c r="AS444" i="17" s="1"/>
  <c r="AS445" i="17" s="1"/>
  <c r="AS446" i="17" s="1"/>
  <c r="AS447" i="17" s="1"/>
  <c r="AS448" i="17" s="1"/>
  <c r="AS449" i="17" s="1"/>
  <c r="AS450" i="17" s="1"/>
  <c r="AS451" i="17" s="1"/>
  <c r="AS452" i="17" s="1"/>
  <c r="AS453" i="17" s="1"/>
  <c r="AS454" i="17" s="1"/>
  <c r="AS455" i="17" s="1"/>
  <c r="AS456" i="17" s="1"/>
  <c r="AS457" i="17" s="1"/>
  <c r="AS458" i="17" s="1"/>
  <c r="AS459" i="17" s="1"/>
  <c r="AS460" i="17" s="1"/>
  <c r="AS461" i="17" s="1"/>
  <c r="AS462" i="17" s="1"/>
  <c r="AS463" i="17" s="1"/>
  <c r="AS464" i="17" s="1"/>
  <c r="AS465" i="17" s="1"/>
  <c r="AS466" i="17" s="1"/>
  <c r="AS467" i="17" s="1"/>
  <c r="AS468" i="17" s="1"/>
  <c r="AS469" i="17" s="1"/>
  <c r="AS470" i="17" s="1"/>
  <c r="AS471" i="17" s="1"/>
  <c r="AS472" i="17" s="1"/>
  <c r="AS473" i="17" s="1"/>
  <c r="AS474" i="17" s="1"/>
  <c r="AS475" i="17" s="1"/>
  <c r="AS476" i="17" s="1"/>
  <c r="AS477" i="17" s="1"/>
  <c r="AS478" i="17" s="1"/>
  <c r="AS479" i="17" s="1"/>
  <c r="AS480" i="17" s="1"/>
  <c r="AS481" i="17" s="1"/>
  <c r="AS482" i="17" s="1"/>
  <c r="AS483" i="17" s="1"/>
  <c r="AS484" i="17" s="1"/>
  <c r="AS485" i="17" s="1"/>
  <c r="AS486" i="17" s="1"/>
  <c r="AS487" i="17" s="1"/>
  <c r="AS488" i="17" s="1"/>
  <c r="AS489" i="17" s="1"/>
  <c r="AS490" i="17" s="1"/>
  <c r="AS491" i="17" s="1"/>
  <c r="AS492" i="17" s="1"/>
  <c r="AS493" i="17" s="1"/>
  <c r="AS494" i="17" s="1"/>
  <c r="AS495" i="17" s="1"/>
  <c r="AS496" i="17" s="1"/>
  <c r="AS497" i="17" s="1"/>
  <c r="AS498" i="17" s="1"/>
  <c r="AS499" i="17" s="1"/>
  <c r="AS500" i="17" s="1"/>
  <c r="AS501" i="17" s="1"/>
  <c r="AS502" i="17" s="1"/>
  <c r="AS503" i="17" s="1"/>
  <c r="AS504" i="17" s="1"/>
  <c r="AS505" i="17" s="1"/>
  <c r="AS506" i="17" s="1"/>
  <c r="AS507" i="17" s="1"/>
  <c r="AS508" i="17" s="1"/>
  <c r="AS509" i="17" s="1"/>
  <c r="AS510" i="17" s="1"/>
  <c r="AS511" i="17" s="1"/>
  <c r="AS512" i="17" s="1"/>
  <c r="AS513" i="17" s="1"/>
  <c r="AS514" i="17" s="1"/>
  <c r="AS515" i="17" s="1"/>
  <c r="AS516" i="17" s="1"/>
  <c r="AS517" i="17" s="1"/>
  <c r="AS518" i="17" s="1"/>
  <c r="AS519" i="17" s="1"/>
  <c r="AS520" i="17" s="1"/>
  <c r="AS521" i="17" s="1"/>
  <c r="AS522" i="17" s="1"/>
  <c r="AS523" i="17" s="1"/>
  <c r="AS524" i="17" s="1"/>
  <c r="AS525" i="17" s="1"/>
  <c r="AS526" i="17" s="1"/>
  <c r="AS527" i="17" s="1"/>
  <c r="AS528" i="17" s="1"/>
  <c r="AS529" i="17" s="1"/>
  <c r="AS530" i="17" s="1"/>
  <c r="AS531" i="17" s="1"/>
  <c r="AS532" i="17" s="1"/>
  <c r="AS533" i="17" s="1"/>
  <c r="AS534" i="17" s="1"/>
  <c r="AS535" i="17" s="1"/>
  <c r="AS536" i="17" s="1"/>
  <c r="AS537" i="17" s="1"/>
  <c r="AS538" i="17" s="1"/>
  <c r="AS539" i="17" s="1"/>
  <c r="AS540" i="17" s="1"/>
  <c r="AS541" i="17" s="1"/>
  <c r="AS542" i="17" s="1"/>
  <c r="AS543" i="17" s="1"/>
  <c r="AS544" i="17" s="1"/>
  <c r="AS545" i="17" s="1"/>
  <c r="AS546" i="17" s="1"/>
  <c r="AS547" i="17" s="1"/>
  <c r="AS548" i="17" s="1"/>
  <c r="AS549" i="17" s="1"/>
  <c r="AS550" i="17" s="1"/>
  <c r="AS551" i="17" s="1"/>
  <c r="AS552" i="17" s="1"/>
  <c r="AS553" i="17" s="1"/>
  <c r="AS554" i="17" s="1"/>
  <c r="AS555" i="17" s="1"/>
  <c r="AS556" i="17" s="1"/>
  <c r="AS557" i="17" s="1"/>
  <c r="AS558" i="17" s="1"/>
  <c r="AS559" i="17" s="1"/>
  <c r="AS560" i="17" s="1"/>
  <c r="AS561" i="17" s="1"/>
  <c r="AS562" i="17" s="1"/>
  <c r="AS563" i="17" s="1"/>
  <c r="AS564" i="17" s="1"/>
  <c r="AS565" i="17" s="1"/>
  <c r="AS566" i="17" s="1"/>
  <c r="AS567" i="17" s="1"/>
  <c r="AS568" i="17" s="1"/>
  <c r="AS569" i="17" s="1"/>
  <c r="AS570" i="17" s="1"/>
  <c r="AS571" i="17" s="1"/>
  <c r="AS572" i="17" s="1"/>
  <c r="AS573" i="17" s="1"/>
  <c r="AS574" i="17" s="1"/>
  <c r="AS575" i="17" s="1"/>
  <c r="AS576" i="17" s="1"/>
  <c r="AS577" i="17" s="1"/>
  <c r="AS578" i="17" s="1"/>
  <c r="AS579" i="17" s="1"/>
  <c r="AS580" i="17" s="1"/>
  <c r="AS581" i="17" s="1"/>
  <c r="AS582" i="17" s="1"/>
  <c r="AS583" i="17" s="1"/>
  <c r="AS584" i="17" s="1"/>
  <c r="AS585" i="17" s="1"/>
  <c r="AS586" i="17" s="1"/>
  <c r="AS587" i="17" s="1"/>
  <c r="AS588" i="17" s="1"/>
  <c r="AS589" i="17" s="1"/>
  <c r="AS590" i="17" s="1"/>
  <c r="AS591" i="17" s="1"/>
  <c r="AS592" i="17" s="1"/>
  <c r="AS593" i="17" s="1"/>
  <c r="AS594" i="17" s="1"/>
  <c r="AS595" i="17" s="1"/>
  <c r="AS596" i="17" s="1"/>
  <c r="AS597" i="17" s="1"/>
  <c r="AS598" i="17" s="1"/>
  <c r="AS599" i="17" s="1"/>
  <c r="AS600" i="17" s="1"/>
  <c r="AS601" i="17" s="1"/>
  <c r="AS602" i="17" s="1"/>
  <c r="AS603" i="17" s="1"/>
  <c r="AS604" i="17" s="1"/>
  <c r="AS605" i="17" s="1"/>
  <c r="AS606" i="17" s="1"/>
  <c r="AS607" i="17" s="1"/>
  <c r="AS608" i="17" s="1"/>
  <c r="AS609" i="17" s="1"/>
  <c r="AS610" i="17" s="1"/>
  <c r="AS611" i="17" s="1"/>
  <c r="AS612" i="17" s="1"/>
  <c r="AS613" i="17" s="1"/>
  <c r="AS614" i="17" s="1"/>
  <c r="AS615" i="17" s="1"/>
  <c r="AS616" i="17" s="1"/>
  <c r="AS617" i="17" s="1"/>
  <c r="AS618" i="17" s="1"/>
  <c r="AS619" i="17" s="1"/>
  <c r="AS620" i="17" s="1"/>
  <c r="AS621" i="17" s="1"/>
  <c r="AS622" i="17" s="1"/>
  <c r="AT13" i="17"/>
  <c r="AT14" i="17" s="1"/>
  <c r="AT15" i="17" s="1"/>
  <c r="AT16" i="17" s="1"/>
  <c r="AT17" i="17" s="1"/>
  <c r="AT18" i="17" s="1"/>
  <c r="AT19" i="17" s="1"/>
  <c r="AT20" i="17" s="1"/>
  <c r="AT21" i="17" s="1"/>
  <c r="AT22" i="17" s="1"/>
  <c r="AT23" i="17" s="1"/>
  <c r="AT24" i="17" s="1"/>
  <c r="AT25" i="17" s="1"/>
  <c r="AT26" i="17" s="1"/>
  <c r="AT27" i="17" s="1"/>
  <c r="AT28" i="17" s="1"/>
  <c r="AT29" i="17" s="1"/>
  <c r="AT30" i="17" s="1"/>
  <c r="AT31" i="17" s="1"/>
  <c r="AT32" i="17" s="1"/>
  <c r="AT33" i="17" s="1"/>
  <c r="AT34" i="17" s="1"/>
  <c r="AT35" i="17" s="1"/>
  <c r="AT36" i="17" s="1"/>
  <c r="AT37" i="17" s="1"/>
  <c r="AT38" i="17" s="1"/>
  <c r="AT39" i="17" s="1"/>
  <c r="AT40" i="17" s="1"/>
  <c r="AT41" i="17" s="1"/>
  <c r="AT42" i="17" s="1"/>
  <c r="AT43" i="17" s="1"/>
  <c r="AT44" i="17" s="1"/>
  <c r="AT45" i="17" s="1"/>
  <c r="AT46" i="17" s="1"/>
  <c r="AT47" i="17" s="1"/>
  <c r="AT48" i="17" s="1"/>
  <c r="AT49" i="17" s="1"/>
  <c r="AT50" i="17" s="1"/>
  <c r="AT51" i="17" s="1"/>
  <c r="AT52" i="17" s="1"/>
  <c r="AT53" i="17" s="1"/>
  <c r="AT54" i="17" s="1"/>
  <c r="AT55" i="17" s="1"/>
  <c r="AT56" i="17" s="1"/>
  <c r="AT57" i="17" s="1"/>
  <c r="AT58" i="17" s="1"/>
  <c r="AT59" i="17" s="1"/>
  <c r="AT60" i="17" s="1"/>
  <c r="AT61" i="17" s="1"/>
  <c r="AT62" i="17" s="1"/>
  <c r="AT63" i="17" s="1"/>
  <c r="AT64" i="17" s="1"/>
  <c r="AT65" i="17" s="1"/>
  <c r="AT66" i="17" s="1"/>
  <c r="AT67" i="17" s="1"/>
  <c r="AT68" i="17" s="1"/>
  <c r="AT69" i="17" s="1"/>
  <c r="AT70" i="17" s="1"/>
  <c r="AT71" i="17" s="1"/>
  <c r="AT72" i="17" s="1"/>
  <c r="AT73" i="17" s="1"/>
  <c r="AT74" i="17" s="1"/>
  <c r="AT75" i="17" s="1"/>
  <c r="AT76" i="17" s="1"/>
  <c r="AT77" i="17" s="1"/>
  <c r="AT78" i="17" s="1"/>
  <c r="AT79" i="17" s="1"/>
  <c r="AT80" i="17" s="1"/>
  <c r="AT81" i="17" s="1"/>
  <c r="AT82" i="17" s="1"/>
  <c r="AT83" i="17" s="1"/>
  <c r="AT84" i="17" s="1"/>
  <c r="AT85" i="17" s="1"/>
  <c r="AT86" i="17" s="1"/>
  <c r="AT87" i="17" s="1"/>
  <c r="AT88" i="17" s="1"/>
  <c r="AT89" i="17" s="1"/>
  <c r="AT90" i="17" s="1"/>
  <c r="AT91" i="17" s="1"/>
  <c r="AT92" i="17" s="1"/>
  <c r="AT93" i="17" s="1"/>
  <c r="AT94" i="17" s="1"/>
  <c r="AT95" i="17" s="1"/>
  <c r="AT96" i="17" s="1"/>
  <c r="AT97" i="17" s="1"/>
  <c r="AT98" i="17" s="1"/>
  <c r="AT99" i="17" s="1"/>
  <c r="AT100" i="17" s="1"/>
  <c r="AT101" i="17" s="1"/>
  <c r="AT102" i="17" s="1"/>
  <c r="AT103" i="17" s="1"/>
  <c r="AT104" i="17" s="1"/>
  <c r="AT105" i="17" s="1"/>
  <c r="AT106" i="17" s="1"/>
  <c r="AT107" i="17" s="1"/>
  <c r="AT108" i="17" s="1"/>
  <c r="AT109" i="17" s="1"/>
  <c r="AT110" i="17" s="1"/>
  <c r="AT111" i="17" s="1"/>
  <c r="AT112" i="17" s="1"/>
  <c r="AT113" i="17" s="1"/>
  <c r="AT114" i="17" s="1"/>
  <c r="AT115" i="17" s="1"/>
  <c r="AT116" i="17" s="1"/>
  <c r="AT117" i="17" s="1"/>
  <c r="AT118" i="17" s="1"/>
  <c r="AT119" i="17" s="1"/>
  <c r="AT120" i="17" s="1"/>
  <c r="AT121" i="17" s="1"/>
  <c r="AT122" i="17" s="1"/>
  <c r="AT123" i="17" s="1"/>
  <c r="AT124" i="17" s="1"/>
  <c r="AT125" i="17" s="1"/>
  <c r="AT126" i="17" s="1"/>
  <c r="AT127" i="17" s="1"/>
  <c r="AT128" i="17" s="1"/>
  <c r="AT129" i="17" s="1"/>
  <c r="AT130" i="17" s="1"/>
  <c r="AT131" i="17" s="1"/>
  <c r="AT132" i="17" s="1"/>
  <c r="AT133" i="17" s="1"/>
  <c r="AT134" i="17" s="1"/>
  <c r="AT135" i="17" s="1"/>
  <c r="AT136" i="17" s="1"/>
  <c r="AT137" i="17" s="1"/>
  <c r="AT138" i="17" s="1"/>
  <c r="AT139" i="17" s="1"/>
  <c r="AT140" i="17" s="1"/>
  <c r="AT141" i="17" s="1"/>
  <c r="AT142" i="17" s="1"/>
  <c r="AT143" i="17" s="1"/>
  <c r="AT144" i="17" s="1"/>
  <c r="AT145" i="17" s="1"/>
  <c r="AT146" i="17" s="1"/>
  <c r="AT147" i="17" s="1"/>
  <c r="AT148" i="17" s="1"/>
  <c r="AT149" i="17" s="1"/>
  <c r="AT150" i="17" s="1"/>
  <c r="AT151" i="17" s="1"/>
  <c r="AT152" i="17" s="1"/>
  <c r="AT153" i="17" s="1"/>
  <c r="AT154" i="17" s="1"/>
  <c r="AT155" i="17" s="1"/>
  <c r="AT156" i="17" s="1"/>
  <c r="AT157" i="17" s="1"/>
  <c r="AT158" i="17" s="1"/>
  <c r="AT159" i="17" s="1"/>
  <c r="AT160" i="17" s="1"/>
  <c r="AT161" i="17" s="1"/>
  <c r="AT162" i="17" s="1"/>
  <c r="AT163" i="17" s="1"/>
  <c r="AT164" i="17" s="1"/>
  <c r="AT165" i="17" s="1"/>
  <c r="AT166" i="17" s="1"/>
  <c r="AT167" i="17" s="1"/>
  <c r="AT168" i="17" s="1"/>
  <c r="AT169" i="17" s="1"/>
  <c r="AT170" i="17" s="1"/>
  <c r="AT171" i="17" s="1"/>
  <c r="AT172" i="17" s="1"/>
  <c r="AT173" i="17" s="1"/>
  <c r="AT174" i="17" s="1"/>
  <c r="AT175" i="17" s="1"/>
  <c r="AT176" i="17" s="1"/>
  <c r="AT177" i="17" s="1"/>
  <c r="AT178" i="17" s="1"/>
  <c r="AT179" i="17" s="1"/>
  <c r="AT180" i="17" s="1"/>
  <c r="AT181" i="17" s="1"/>
  <c r="AT182" i="17" s="1"/>
  <c r="AT183" i="17" s="1"/>
  <c r="AT184" i="17" s="1"/>
  <c r="AT185" i="17" s="1"/>
  <c r="AT186" i="17" s="1"/>
  <c r="AT187" i="17" s="1"/>
  <c r="AT188" i="17" s="1"/>
  <c r="AT189" i="17" s="1"/>
  <c r="AT190" i="17" s="1"/>
  <c r="AT191" i="17" s="1"/>
  <c r="AT192" i="17" s="1"/>
  <c r="AT193" i="17" s="1"/>
  <c r="AT194" i="17" s="1"/>
  <c r="AT195" i="17" s="1"/>
  <c r="AT196" i="17" s="1"/>
  <c r="AT197" i="17" s="1"/>
  <c r="AT198" i="17" s="1"/>
  <c r="AT199" i="17" s="1"/>
  <c r="AT200" i="17" s="1"/>
  <c r="AT201" i="17" s="1"/>
  <c r="AT202" i="17" s="1"/>
  <c r="AT203" i="17" s="1"/>
  <c r="AT204" i="17" s="1"/>
  <c r="AT205" i="17" s="1"/>
  <c r="AT206" i="17" s="1"/>
  <c r="AT207" i="17" s="1"/>
  <c r="AT208" i="17" s="1"/>
  <c r="AT209" i="17" s="1"/>
  <c r="AT210" i="17" s="1"/>
  <c r="AT211" i="17" s="1"/>
  <c r="AT212" i="17" s="1"/>
  <c r="AT213" i="17" s="1"/>
  <c r="AT214" i="17" s="1"/>
  <c r="AT215" i="17" s="1"/>
  <c r="AT216" i="17" s="1"/>
  <c r="AT217" i="17" s="1"/>
  <c r="AT218" i="17" s="1"/>
  <c r="AT219" i="17" s="1"/>
  <c r="AT220" i="17" s="1"/>
  <c r="AT221" i="17" s="1"/>
  <c r="AT222" i="17" s="1"/>
  <c r="AT223" i="17" s="1"/>
  <c r="AT224" i="17" s="1"/>
  <c r="AT225" i="17" s="1"/>
  <c r="AT226" i="17" s="1"/>
  <c r="AT227" i="17" s="1"/>
  <c r="AT228" i="17" s="1"/>
  <c r="AT229" i="17" s="1"/>
  <c r="AT230" i="17" s="1"/>
  <c r="AT231" i="17" s="1"/>
  <c r="AT232" i="17" s="1"/>
  <c r="AT233" i="17" s="1"/>
  <c r="AT234" i="17" s="1"/>
  <c r="AT235" i="17" s="1"/>
  <c r="AT236" i="17" s="1"/>
  <c r="AT237" i="17" s="1"/>
  <c r="AT238" i="17" s="1"/>
  <c r="AT239" i="17" s="1"/>
  <c r="AT240" i="17" s="1"/>
  <c r="AT241" i="17" s="1"/>
  <c r="AT242" i="17" s="1"/>
  <c r="AT243" i="17" s="1"/>
  <c r="AT244" i="17" s="1"/>
  <c r="AT245" i="17" s="1"/>
  <c r="AT246" i="17" s="1"/>
  <c r="AT247" i="17" s="1"/>
  <c r="AT248" i="17" s="1"/>
  <c r="AT249" i="17" s="1"/>
  <c r="AT250" i="17" s="1"/>
  <c r="AT251" i="17" s="1"/>
  <c r="AT252" i="17" s="1"/>
  <c r="AT253" i="17" s="1"/>
  <c r="AT254" i="17" s="1"/>
  <c r="AT255" i="17" s="1"/>
  <c r="AT256" i="17" s="1"/>
  <c r="AT257" i="17" s="1"/>
  <c r="AT258" i="17" s="1"/>
  <c r="AT259" i="17" s="1"/>
  <c r="AT260" i="17" s="1"/>
  <c r="AT261" i="17" s="1"/>
  <c r="AT262" i="17" s="1"/>
  <c r="AT263" i="17" s="1"/>
  <c r="AT264" i="17" s="1"/>
  <c r="AT265" i="17" s="1"/>
  <c r="AT266" i="17" s="1"/>
  <c r="AT267" i="17" s="1"/>
  <c r="AT268" i="17" s="1"/>
  <c r="AT269" i="17" s="1"/>
  <c r="AT270" i="17" s="1"/>
  <c r="AT271" i="17" s="1"/>
  <c r="AT272" i="17" s="1"/>
  <c r="AT273" i="17" s="1"/>
  <c r="AT274" i="17" s="1"/>
  <c r="AT275" i="17" s="1"/>
  <c r="AT276" i="17" s="1"/>
  <c r="AT277" i="17" s="1"/>
  <c r="AT278" i="17" s="1"/>
  <c r="AT279" i="17" s="1"/>
  <c r="AT280" i="17" s="1"/>
  <c r="AT281" i="17" s="1"/>
  <c r="AT282" i="17" s="1"/>
  <c r="AT283" i="17" s="1"/>
  <c r="AT284" i="17" s="1"/>
  <c r="AT285" i="17" s="1"/>
  <c r="AT286" i="17" s="1"/>
  <c r="AT287" i="17" s="1"/>
  <c r="AT288" i="17" s="1"/>
  <c r="AT289" i="17" s="1"/>
  <c r="AT290" i="17" s="1"/>
  <c r="AT291" i="17" s="1"/>
  <c r="AT292" i="17" s="1"/>
  <c r="AT293" i="17" s="1"/>
  <c r="AT294" i="17" s="1"/>
  <c r="AT295" i="17" s="1"/>
  <c r="AT296" i="17" s="1"/>
  <c r="AT297" i="17" s="1"/>
  <c r="AT298" i="17" s="1"/>
  <c r="AT299" i="17" s="1"/>
  <c r="AT300" i="17" s="1"/>
  <c r="AT301" i="17" s="1"/>
  <c r="AT302" i="17" s="1"/>
  <c r="AT303" i="17" s="1"/>
  <c r="AT304" i="17" s="1"/>
  <c r="AT305" i="17" s="1"/>
  <c r="AT306" i="17" s="1"/>
  <c r="AT307" i="17" s="1"/>
  <c r="AT308" i="17" s="1"/>
  <c r="AT309" i="17" s="1"/>
  <c r="AT310" i="17" s="1"/>
  <c r="AT311" i="17" s="1"/>
  <c r="AT312" i="17" s="1"/>
  <c r="AT313" i="17" s="1"/>
  <c r="AT314" i="17" s="1"/>
  <c r="AT315" i="17" s="1"/>
  <c r="AT316" i="17" s="1"/>
  <c r="AT317" i="17" s="1"/>
  <c r="AT318" i="17" s="1"/>
  <c r="AT319" i="17" s="1"/>
  <c r="AT320" i="17" s="1"/>
  <c r="AT321" i="17" s="1"/>
  <c r="AT322" i="17" s="1"/>
  <c r="AT323" i="17" s="1"/>
  <c r="AT324" i="17" s="1"/>
  <c r="AT325" i="17" s="1"/>
  <c r="AT326" i="17" s="1"/>
  <c r="AT327" i="17" s="1"/>
  <c r="AT328" i="17" s="1"/>
  <c r="AT329" i="17" s="1"/>
  <c r="AT330" i="17" s="1"/>
  <c r="AT331" i="17" s="1"/>
  <c r="AT332" i="17" s="1"/>
  <c r="AT333" i="17" s="1"/>
  <c r="AT334" i="17" s="1"/>
  <c r="AT335" i="17" s="1"/>
  <c r="AT336" i="17" s="1"/>
  <c r="AT337" i="17" s="1"/>
  <c r="AT338" i="17" s="1"/>
  <c r="AT339" i="17" s="1"/>
  <c r="AT340" i="17" s="1"/>
  <c r="AT341" i="17" s="1"/>
  <c r="AT342" i="17" s="1"/>
  <c r="AT343" i="17" s="1"/>
  <c r="AT344" i="17" s="1"/>
  <c r="AT345" i="17" s="1"/>
  <c r="AT346" i="17" s="1"/>
  <c r="AT347" i="17" s="1"/>
  <c r="AT348" i="17" s="1"/>
  <c r="AT349" i="17" s="1"/>
  <c r="AT350" i="17" s="1"/>
  <c r="AT351" i="17" s="1"/>
  <c r="AT352" i="17" s="1"/>
  <c r="AT353" i="17" s="1"/>
  <c r="AT354" i="17" s="1"/>
  <c r="AT355" i="17" s="1"/>
  <c r="AT356" i="17" s="1"/>
  <c r="AT357" i="17" s="1"/>
  <c r="AT358" i="17" s="1"/>
  <c r="AT359" i="17" s="1"/>
  <c r="AT360" i="17" s="1"/>
  <c r="AT361" i="17" s="1"/>
  <c r="AT362" i="17" s="1"/>
  <c r="AT363" i="17" s="1"/>
  <c r="AT364" i="17" s="1"/>
  <c r="AT365" i="17" s="1"/>
  <c r="AT366" i="17" s="1"/>
  <c r="AT367" i="17" s="1"/>
  <c r="AT368" i="17" s="1"/>
  <c r="AT369" i="17" s="1"/>
  <c r="AT370" i="17" s="1"/>
  <c r="AT371" i="17" s="1"/>
  <c r="AT372" i="17" s="1"/>
  <c r="AT373" i="17" s="1"/>
  <c r="AT374" i="17" s="1"/>
  <c r="AT375" i="17" s="1"/>
  <c r="AT376" i="17" s="1"/>
  <c r="AT377" i="17" s="1"/>
  <c r="AT378" i="17" s="1"/>
  <c r="AT379" i="17" s="1"/>
  <c r="AT380" i="17" s="1"/>
  <c r="AT381" i="17" s="1"/>
  <c r="AT382" i="17" s="1"/>
  <c r="AT383" i="17" s="1"/>
  <c r="AT384" i="17" s="1"/>
  <c r="AT385" i="17" s="1"/>
  <c r="AT386" i="17" s="1"/>
  <c r="AT387" i="17" s="1"/>
  <c r="AT388" i="17" s="1"/>
  <c r="AT389" i="17" s="1"/>
  <c r="AT390" i="17" s="1"/>
  <c r="AT391" i="17" s="1"/>
  <c r="AT392" i="17" s="1"/>
  <c r="AT393" i="17" s="1"/>
  <c r="AT394" i="17" s="1"/>
  <c r="AT395" i="17" s="1"/>
  <c r="AT396" i="17" s="1"/>
  <c r="AT397" i="17" s="1"/>
  <c r="AT398" i="17" s="1"/>
  <c r="AT399" i="17" s="1"/>
  <c r="AT400" i="17" s="1"/>
  <c r="AT401" i="17" s="1"/>
  <c r="AT402" i="17" s="1"/>
  <c r="AT403" i="17" s="1"/>
  <c r="AT404" i="17" s="1"/>
  <c r="AT405" i="17" s="1"/>
  <c r="AT406" i="17" s="1"/>
  <c r="AT407" i="17" s="1"/>
  <c r="AT408" i="17" s="1"/>
  <c r="AT409" i="17" s="1"/>
  <c r="AT410" i="17" s="1"/>
  <c r="AT411" i="17" s="1"/>
  <c r="AT412" i="17" s="1"/>
  <c r="AT413" i="17" s="1"/>
  <c r="AT414" i="17" s="1"/>
  <c r="AT415" i="17" s="1"/>
  <c r="AT416" i="17" s="1"/>
  <c r="AT417" i="17" s="1"/>
  <c r="AT418" i="17" s="1"/>
  <c r="AT419" i="17" s="1"/>
  <c r="AT420" i="17" s="1"/>
  <c r="AT421" i="17" s="1"/>
  <c r="AT422" i="17" s="1"/>
  <c r="AT423" i="17" s="1"/>
  <c r="AT424" i="17" s="1"/>
  <c r="AT425" i="17" s="1"/>
  <c r="AT426" i="17" s="1"/>
  <c r="AT427" i="17" s="1"/>
  <c r="AT428" i="17" s="1"/>
  <c r="AT429" i="17" s="1"/>
  <c r="AT430" i="17" s="1"/>
  <c r="AT431" i="17" s="1"/>
  <c r="AT432" i="17" s="1"/>
  <c r="AT433" i="17" s="1"/>
  <c r="AT434" i="17" s="1"/>
  <c r="AT435" i="17" s="1"/>
  <c r="AT436" i="17" s="1"/>
  <c r="AT437" i="17" s="1"/>
  <c r="AT438" i="17" s="1"/>
  <c r="AT439" i="17" s="1"/>
  <c r="AT440" i="17" s="1"/>
  <c r="AT441" i="17" s="1"/>
  <c r="AT442" i="17" s="1"/>
  <c r="AT443" i="17" s="1"/>
  <c r="AT444" i="17" s="1"/>
  <c r="AT445" i="17" s="1"/>
  <c r="AT446" i="17" s="1"/>
  <c r="AT447" i="17" s="1"/>
  <c r="AT448" i="17" s="1"/>
  <c r="AT449" i="17" s="1"/>
  <c r="AT450" i="17" s="1"/>
  <c r="AT451" i="17" s="1"/>
  <c r="AT452" i="17" s="1"/>
  <c r="AT453" i="17" s="1"/>
  <c r="AT454" i="17" s="1"/>
  <c r="AT455" i="17" s="1"/>
  <c r="AT456" i="17" s="1"/>
  <c r="AT457" i="17" s="1"/>
  <c r="AT458" i="17" s="1"/>
  <c r="AT459" i="17" s="1"/>
  <c r="AT460" i="17" s="1"/>
  <c r="AT461" i="17" s="1"/>
  <c r="AT462" i="17" s="1"/>
  <c r="AT463" i="17" s="1"/>
  <c r="AT464" i="17" s="1"/>
  <c r="AT465" i="17" s="1"/>
  <c r="AT466" i="17" s="1"/>
  <c r="AT467" i="17" s="1"/>
  <c r="AT468" i="17" s="1"/>
  <c r="AT469" i="17" s="1"/>
  <c r="AT470" i="17" s="1"/>
  <c r="AT471" i="17" s="1"/>
  <c r="AT472" i="17" s="1"/>
  <c r="AT473" i="17" s="1"/>
  <c r="AT474" i="17" s="1"/>
  <c r="AT475" i="17" s="1"/>
  <c r="AT476" i="17" s="1"/>
  <c r="AT477" i="17" s="1"/>
  <c r="AT478" i="17" s="1"/>
  <c r="AT479" i="17" s="1"/>
  <c r="AT480" i="17" s="1"/>
  <c r="AT481" i="17" s="1"/>
  <c r="AT482" i="17" s="1"/>
  <c r="AT483" i="17" s="1"/>
  <c r="AT484" i="17" s="1"/>
  <c r="AT485" i="17" s="1"/>
  <c r="AT486" i="17" s="1"/>
  <c r="AT487" i="17" s="1"/>
  <c r="AT488" i="17" s="1"/>
  <c r="AT489" i="17" s="1"/>
  <c r="AT490" i="17" s="1"/>
  <c r="AT491" i="17" s="1"/>
  <c r="AT492" i="17" s="1"/>
  <c r="AT493" i="17" s="1"/>
  <c r="AT494" i="17" s="1"/>
  <c r="AT495" i="17" s="1"/>
  <c r="AT496" i="17" s="1"/>
  <c r="AT497" i="17" s="1"/>
  <c r="AT498" i="17" s="1"/>
  <c r="AT499" i="17" s="1"/>
  <c r="AT500" i="17" s="1"/>
  <c r="AT501" i="17" s="1"/>
  <c r="AT502" i="17" s="1"/>
  <c r="AT503" i="17" s="1"/>
  <c r="AT504" i="17" s="1"/>
  <c r="AT505" i="17" s="1"/>
  <c r="AT506" i="17" s="1"/>
  <c r="AT507" i="17" s="1"/>
  <c r="AT508" i="17" s="1"/>
  <c r="AT509" i="17" s="1"/>
  <c r="AT510" i="17" s="1"/>
  <c r="AT511" i="17" s="1"/>
  <c r="AT512" i="17" s="1"/>
  <c r="AT513" i="17" s="1"/>
  <c r="AT514" i="17" s="1"/>
  <c r="AT515" i="17" s="1"/>
  <c r="AT516" i="17" s="1"/>
  <c r="AT517" i="17" s="1"/>
  <c r="AT518" i="17" s="1"/>
  <c r="AT519" i="17" s="1"/>
  <c r="AT520" i="17" s="1"/>
  <c r="AT521" i="17" s="1"/>
  <c r="AT522" i="17" s="1"/>
  <c r="AT523" i="17" s="1"/>
  <c r="AT524" i="17" s="1"/>
  <c r="AT525" i="17" s="1"/>
  <c r="AT526" i="17" s="1"/>
  <c r="AT527" i="17" s="1"/>
  <c r="AT528" i="17" s="1"/>
  <c r="AT529" i="17" s="1"/>
  <c r="AT530" i="17" s="1"/>
  <c r="AT531" i="17" s="1"/>
  <c r="AT532" i="17" s="1"/>
  <c r="AT533" i="17" s="1"/>
  <c r="AT534" i="17" s="1"/>
  <c r="AT535" i="17" s="1"/>
  <c r="AT536" i="17" s="1"/>
  <c r="AT537" i="17" s="1"/>
  <c r="AT538" i="17" s="1"/>
  <c r="AT539" i="17" s="1"/>
  <c r="AT540" i="17" s="1"/>
  <c r="AT541" i="17" s="1"/>
  <c r="AT542" i="17" s="1"/>
  <c r="AT543" i="17" s="1"/>
  <c r="AT544" i="17" s="1"/>
  <c r="AT545" i="17" s="1"/>
  <c r="AT546" i="17" s="1"/>
  <c r="AT547" i="17" s="1"/>
  <c r="AT548" i="17" s="1"/>
  <c r="AT549" i="17" s="1"/>
  <c r="AT550" i="17" s="1"/>
  <c r="AT551" i="17" s="1"/>
  <c r="AT552" i="17" s="1"/>
  <c r="AT553" i="17" s="1"/>
  <c r="AT554" i="17" s="1"/>
  <c r="AT555" i="17" s="1"/>
  <c r="AT556" i="17" s="1"/>
  <c r="AT557" i="17" s="1"/>
  <c r="AT558" i="17" s="1"/>
  <c r="AT559" i="17" s="1"/>
  <c r="AT560" i="17" s="1"/>
  <c r="AT561" i="17" s="1"/>
  <c r="AT562" i="17" s="1"/>
  <c r="AT563" i="17" s="1"/>
  <c r="AT564" i="17" s="1"/>
  <c r="AT565" i="17" s="1"/>
  <c r="AT566" i="17" s="1"/>
  <c r="AT567" i="17" s="1"/>
  <c r="AT568" i="17" s="1"/>
  <c r="AT569" i="17" s="1"/>
  <c r="AT570" i="17" s="1"/>
  <c r="AT571" i="17" s="1"/>
  <c r="AT572" i="17" s="1"/>
  <c r="AT573" i="17" s="1"/>
  <c r="AT574" i="17" s="1"/>
  <c r="AT575" i="17" s="1"/>
  <c r="AT576" i="17" s="1"/>
  <c r="AT577" i="17" s="1"/>
  <c r="AT578" i="17" s="1"/>
  <c r="AT579" i="17" s="1"/>
  <c r="AT580" i="17" s="1"/>
  <c r="AT581" i="17" s="1"/>
  <c r="AT582" i="17" s="1"/>
  <c r="AT583" i="17" s="1"/>
  <c r="AT584" i="17" s="1"/>
  <c r="AT585" i="17" s="1"/>
  <c r="AT586" i="17" s="1"/>
  <c r="AT587" i="17" s="1"/>
  <c r="AT588" i="17" s="1"/>
  <c r="AT589" i="17" s="1"/>
  <c r="AT590" i="17" s="1"/>
  <c r="AT591" i="17" s="1"/>
  <c r="AT592" i="17" s="1"/>
  <c r="AT593" i="17" s="1"/>
  <c r="AT594" i="17" s="1"/>
  <c r="AT595" i="17" s="1"/>
  <c r="AT596" i="17" s="1"/>
  <c r="AT597" i="17" s="1"/>
  <c r="AT598" i="17" s="1"/>
  <c r="AT599" i="17" s="1"/>
  <c r="AT600" i="17" s="1"/>
  <c r="AT601" i="17" s="1"/>
  <c r="AT602" i="17" s="1"/>
  <c r="AT603" i="17" s="1"/>
  <c r="AT604" i="17" s="1"/>
  <c r="AT605" i="17" s="1"/>
  <c r="AT606" i="17" s="1"/>
  <c r="AT607" i="17" s="1"/>
  <c r="AT608" i="17" s="1"/>
  <c r="AT609" i="17" s="1"/>
  <c r="AT610" i="17" s="1"/>
  <c r="AT611" i="17" s="1"/>
  <c r="AT612" i="17" s="1"/>
  <c r="AT613" i="17" s="1"/>
  <c r="AT614" i="17" s="1"/>
  <c r="AT615" i="17" s="1"/>
  <c r="AT616" i="17" s="1"/>
  <c r="AT617" i="17" s="1"/>
  <c r="AT618" i="17" s="1"/>
  <c r="AT619" i="17" s="1"/>
  <c r="AT620" i="17" s="1"/>
  <c r="AT621" i="17" s="1"/>
  <c r="AT622" i="17" s="1"/>
  <c r="AU13" i="17"/>
  <c r="AU14" i="17" s="1"/>
  <c r="AU15" i="17" s="1"/>
  <c r="AU16" i="17" s="1"/>
  <c r="AU17" i="17" s="1"/>
  <c r="AU18" i="17" s="1"/>
  <c r="AU19" i="17" s="1"/>
  <c r="AU20" i="17" s="1"/>
  <c r="AU21" i="17" s="1"/>
  <c r="AU22" i="17" s="1"/>
  <c r="AU23" i="17" s="1"/>
  <c r="AU24" i="17" s="1"/>
  <c r="AU25" i="17" s="1"/>
  <c r="AU26" i="17" s="1"/>
  <c r="AU27" i="17" s="1"/>
  <c r="AU28" i="17" s="1"/>
  <c r="AU29" i="17" s="1"/>
  <c r="AU30" i="17" s="1"/>
  <c r="AU31" i="17" s="1"/>
  <c r="AU32" i="17" s="1"/>
  <c r="AU33" i="17" s="1"/>
  <c r="AU34" i="17" s="1"/>
  <c r="AU35" i="17" s="1"/>
  <c r="AU36" i="17" s="1"/>
  <c r="AU37" i="17" s="1"/>
  <c r="AU38" i="17" s="1"/>
  <c r="AU39" i="17" s="1"/>
  <c r="AU40" i="17" s="1"/>
  <c r="AU41" i="17" s="1"/>
  <c r="AU42" i="17" s="1"/>
  <c r="AU43" i="17" s="1"/>
  <c r="AU44" i="17" s="1"/>
  <c r="AU45" i="17" s="1"/>
  <c r="AU46" i="17" s="1"/>
  <c r="AU47" i="17" s="1"/>
  <c r="AU48" i="17" s="1"/>
  <c r="AU49" i="17" s="1"/>
  <c r="AU50" i="17" s="1"/>
  <c r="AU51" i="17" s="1"/>
  <c r="AU52" i="17" s="1"/>
  <c r="AU53" i="17" s="1"/>
  <c r="AU54" i="17" s="1"/>
  <c r="AU55" i="17" s="1"/>
  <c r="AU56" i="17" s="1"/>
  <c r="AU57" i="17" s="1"/>
  <c r="AU58" i="17" s="1"/>
  <c r="AU59" i="17" s="1"/>
  <c r="AU60" i="17" s="1"/>
  <c r="AU61" i="17" s="1"/>
  <c r="AU62" i="17" s="1"/>
  <c r="AU63" i="17" s="1"/>
  <c r="AU64" i="17" s="1"/>
  <c r="AU65" i="17" s="1"/>
  <c r="AU66" i="17" s="1"/>
  <c r="AU67" i="17" s="1"/>
  <c r="AU68" i="17" s="1"/>
  <c r="AU69" i="17" s="1"/>
  <c r="AU70" i="17" s="1"/>
  <c r="AU71" i="17" s="1"/>
  <c r="AU72" i="17" s="1"/>
  <c r="AU73" i="17" s="1"/>
  <c r="AU74" i="17" s="1"/>
  <c r="AU75" i="17" s="1"/>
  <c r="AU76" i="17" s="1"/>
  <c r="AU77" i="17" s="1"/>
  <c r="AU78" i="17" s="1"/>
  <c r="AU79" i="17" s="1"/>
  <c r="AU80" i="17" s="1"/>
  <c r="AU81" i="17" s="1"/>
  <c r="AU82" i="17" s="1"/>
  <c r="AU83" i="17" s="1"/>
  <c r="AU84" i="17" s="1"/>
  <c r="AU85" i="17" s="1"/>
  <c r="AU86" i="17" s="1"/>
  <c r="AU87" i="17" s="1"/>
  <c r="AU88" i="17" s="1"/>
  <c r="AU89" i="17" s="1"/>
  <c r="AU90" i="17" s="1"/>
  <c r="AU91" i="17" s="1"/>
  <c r="AU92" i="17" s="1"/>
  <c r="AU93" i="17" s="1"/>
  <c r="AU94" i="17" s="1"/>
  <c r="AU95" i="17" s="1"/>
  <c r="AU96" i="17" s="1"/>
  <c r="AU97" i="17" s="1"/>
  <c r="AU98" i="17" s="1"/>
  <c r="AU99" i="17" s="1"/>
  <c r="AU100" i="17" s="1"/>
  <c r="AU101" i="17" s="1"/>
  <c r="AU102" i="17" s="1"/>
  <c r="AU103" i="17" s="1"/>
  <c r="AU104" i="17" s="1"/>
  <c r="AU105" i="17" s="1"/>
  <c r="AU106" i="17" s="1"/>
  <c r="AU107" i="17" s="1"/>
  <c r="AU108" i="17" s="1"/>
  <c r="AU109" i="17" s="1"/>
  <c r="AU110" i="17" s="1"/>
  <c r="AU111" i="17" s="1"/>
  <c r="AU112" i="17" s="1"/>
  <c r="AU113" i="17" s="1"/>
  <c r="AU114" i="17" s="1"/>
  <c r="AU115" i="17" s="1"/>
  <c r="AU116" i="17" s="1"/>
  <c r="AU117" i="17" s="1"/>
  <c r="AU118" i="17" s="1"/>
  <c r="AU119" i="17" s="1"/>
  <c r="AU120" i="17" s="1"/>
  <c r="AU121" i="17" s="1"/>
  <c r="AU122" i="17" s="1"/>
  <c r="AU123" i="17" s="1"/>
  <c r="AU124" i="17" s="1"/>
  <c r="AU125" i="17" s="1"/>
  <c r="AU126" i="17" s="1"/>
  <c r="AU127" i="17" s="1"/>
  <c r="AU128" i="17" s="1"/>
  <c r="AU129" i="17" s="1"/>
  <c r="AU130" i="17" s="1"/>
  <c r="AU131" i="17" s="1"/>
  <c r="AU132" i="17" s="1"/>
  <c r="AU133" i="17" s="1"/>
  <c r="AU134" i="17" s="1"/>
  <c r="AU135" i="17" s="1"/>
  <c r="AU136" i="17" s="1"/>
  <c r="AU137" i="17" s="1"/>
  <c r="AU138" i="17" s="1"/>
  <c r="AU139" i="17" s="1"/>
  <c r="AU140" i="17" s="1"/>
  <c r="AU141" i="17" s="1"/>
  <c r="AU142" i="17" s="1"/>
  <c r="AU143" i="17" s="1"/>
  <c r="AU144" i="17" s="1"/>
  <c r="AU145" i="17" s="1"/>
  <c r="AU146" i="17" s="1"/>
  <c r="AU147" i="17" s="1"/>
  <c r="AU148" i="17" s="1"/>
  <c r="AU149" i="17" s="1"/>
  <c r="AU150" i="17" s="1"/>
  <c r="AU151" i="17" s="1"/>
  <c r="AU152" i="17" s="1"/>
  <c r="AU153" i="17" s="1"/>
  <c r="AU154" i="17" s="1"/>
  <c r="AU155" i="17" s="1"/>
  <c r="AU156" i="17" s="1"/>
  <c r="AU157" i="17" s="1"/>
  <c r="AU158" i="17" s="1"/>
  <c r="AU159" i="17" s="1"/>
  <c r="AU160" i="17" s="1"/>
  <c r="AU161" i="17" s="1"/>
  <c r="AU162" i="17" s="1"/>
  <c r="AU163" i="17" s="1"/>
  <c r="AU164" i="17" s="1"/>
  <c r="AU165" i="17" s="1"/>
  <c r="AU166" i="17" s="1"/>
  <c r="AU167" i="17" s="1"/>
  <c r="AU168" i="17" s="1"/>
  <c r="AU169" i="17" s="1"/>
  <c r="AU170" i="17" s="1"/>
  <c r="AU171" i="17" s="1"/>
  <c r="AU172" i="17" s="1"/>
  <c r="AU173" i="17" s="1"/>
  <c r="AU174" i="17" s="1"/>
  <c r="AU175" i="17" s="1"/>
  <c r="AU176" i="17" s="1"/>
  <c r="AU177" i="17" s="1"/>
  <c r="AU178" i="17" s="1"/>
  <c r="AU179" i="17" s="1"/>
  <c r="AU180" i="17" s="1"/>
  <c r="AU181" i="17" s="1"/>
  <c r="AU182" i="17" s="1"/>
  <c r="AU183" i="17" s="1"/>
  <c r="AU184" i="17" s="1"/>
  <c r="AU185" i="17" s="1"/>
  <c r="AU186" i="17" s="1"/>
  <c r="AU187" i="17" s="1"/>
  <c r="AU188" i="17" s="1"/>
  <c r="AU189" i="17" s="1"/>
  <c r="AU190" i="17" s="1"/>
  <c r="AU191" i="17" s="1"/>
  <c r="AU192" i="17" s="1"/>
  <c r="AU193" i="17" s="1"/>
  <c r="AU194" i="17" s="1"/>
  <c r="AU195" i="17" s="1"/>
  <c r="AU196" i="17" s="1"/>
  <c r="AU197" i="17" s="1"/>
  <c r="AU198" i="17" s="1"/>
  <c r="AU199" i="17" s="1"/>
  <c r="AU200" i="17" s="1"/>
  <c r="AU201" i="17" s="1"/>
  <c r="AU202" i="17" s="1"/>
  <c r="AU203" i="17" s="1"/>
  <c r="AU204" i="17" s="1"/>
  <c r="AU205" i="17" s="1"/>
  <c r="AU206" i="17" s="1"/>
  <c r="AU207" i="17" s="1"/>
  <c r="AU208" i="17" s="1"/>
  <c r="AU209" i="17" s="1"/>
  <c r="AU210" i="17" s="1"/>
  <c r="AU211" i="17" s="1"/>
  <c r="AU212" i="17" s="1"/>
  <c r="AU213" i="17" s="1"/>
  <c r="AU214" i="17" s="1"/>
  <c r="AU215" i="17" s="1"/>
  <c r="AU216" i="17" s="1"/>
  <c r="AU217" i="17" s="1"/>
  <c r="AU218" i="17" s="1"/>
  <c r="AU219" i="17" s="1"/>
  <c r="AU220" i="17" s="1"/>
  <c r="AU221" i="17" s="1"/>
  <c r="AU222" i="17" s="1"/>
  <c r="AU223" i="17" s="1"/>
  <c r="AU224" i="17" s="1"/>
  <c r="AU225" i="17" s="1"/>
  <c r="AU226" i="17" s="1"/>
  <c r="AU227" i="17" s="1"/>
  <c r="AU228" i="17" s="1"/>
  <c r="AU229" i="17" s="1"/>
  <c r="AU230" i="17" s="1"/>
  <c r="AU231" i="17" s="1"/>
  <c r="AU232" i="17" s="1"/>
  <c r="AU233" i="17" s="1"/>
  <c r="AU234" i="17" s="1"/>
  <c r="AU235" i="17" s="1"/>
  <c r="AU236" i="17" s="1"/>
  <c r="AU237" i="17" s="1"/>
  <c r="AU238" i="17" s="1"/>
  <c r="AU239" i="17" s="1"/>
  <c r="AU240" i="17" s="1"/>
  <c r="AU241" i="17" s="1"/>
  <c r="AU242" i="17" s="1"/>
  <c r="AU243" i="17" s="1"/>
  <c r="AU244" i="17" s="1"/>
  <c r="AU245" i="17" s="1"/>
  <c r="AU246" i="17" s="1"/>
  <c r="AU247" i="17" s="1"/>
  <c r="AU248" i="17" s="1"/>
  <c r="AU249" i="17" s="1"/>
  <c r="AU250" i="17" s="1"/>
  <c r="AU251" i="17" s="1"/>
  <c r="AU252" i="17" s="1"/>
  <c r="AU253" i="17" s="1"/>
  <c r="AU254" i="17" s="1"/>
  <c r="AU255" i="17" s="1"/>
  <c r="AU256" i="17" s="1"/>
  <c r="AU257" i="17" s="1"/>
  <c r="AU258" i="17" s="1"/>
  <c r="AU259" i="17" s="1"/>
  <c r="AU260" i="17" s="1"/>
  <c r="AU261" i="17" s="1"/>
  <c r="AU262" i="17" s="1"/>
  <c r="AU263" i="17" s="1"/>
  <c r="AU264" i="17" s="1"/>
  <c r="AU265" i="17" s="1"/>
  <c r="AU266" i="17" s="1"/>
  <c r="AU267" i="17" s="1"/>
  <c r="AU268" i="17" s="1"/>
  <c r="AU269" i="17" s="1"/>
  <c r="AU270" i="17" s="1"/>
  <c r="AU271" i="17" s="1"/>
  <c r="AU272" i="17" s="1"/>
  <c r="AU273" i="17" s="1"/>
  <c r="AU274" i="17" s="1"/>
  <c r="AU275" i="17" s="1"/>
  <c r="AU276" i="17" s="1"/>
  <c r="AU277" i="17" s="1"/>
  <c r="AU278" i="17" s="1"/>
  <c r="AU279" i="17" s="1"/>
  <c r="AU280" i="17" s="1"/>
  <c r="AU281" i="17" s="1"/>
  <c r="AU282" i="17" s="1"/>
  <c r="AU283" i="17" s="1"/>
  <c r="AU284" i="17" s="1"/>
  <c r="AU285" i="17" s="1"/>
  <c r="AU286" i="17" s="1"/>
  <c r="AU287" i="17" s="1"/>
  <c r="AU288" i="17" s="1"/>
  <c r="AU289" i="17" s="1"/>
  <c r="AU290" i="17" s="1"/>
  <c r="AU291" i="17" s="1"/>
  <c r="AU292" i="17" s="1"/>
  <c r="AU293" i="17" s="1"/>
  <c r="AU294" i="17" s="1"/>
  <c r="AU295" i="17" s="1"/>
  <c r="AU296" i="17" s="1"/>
  <c r="AU297" i="17" s="1"/>
  <c r="AU298" i="17" s="1"/>
  <c r="AU299" i="17" s="1"/>
  <c r="AU300" i="17" s="1"/>
  <c r="AU301" i="17" s="1"/>
  <c r="AU302" i="17" s="1"/>
  <c r="AU303" i="17" s="1"/>
  <c r="AU304" i="17" s="1"/>
  <c r="AU305" i="17" s="1"/>
  <c r="AU306" i="17" s="1"/>
  <c r="AU307" i="17" s="1"/>
  <c r="AU308" i="17" s="1"/>
  <c r="AU309" i="17" s="1"/>
  <c r="AU310" i="17" s="1"/>
  <c r="AU311" i="17" s="1"/>
  <c r="AU312" i="17" s="1"/>
  <c r="AU313" i="17" s="1"/>
  <c r="AU314" i="17" s="1"/>
  <c r="AU315" i="17" s="1"/>
  <c r="AU316" i="17" s="1"/>
  <c r="AU317" i="17" s="1"/>
  <c r="AU318" i="17" s="1"/>
  <c r="AU319" i="17" s="1"/>
  <c r="AU320" i="17" s="1"/>
  <c r="AU321" i="17" s="1"/>
  <c r="AU322" i="17" s="1"/>
  <c r="AU323" i="17" s="1"/>
  <c r="AU324" i="17" s="1"/>
  <c r="AU325" i="17" s="1"/>
  <c r="AU326" i="17" s="1"/>
  <c r="AU327" i="17" s="1"/>
  <c r="AU328" i="17" s="1"/>
  <c r="AU329" i="17" s="1"/>
  <c r="AU330" i="17" s="1"/>
  <c r="AU331" i="17" s="1"/>
  <c r="AU332" i="17" s="1"/>
  <c r="AU333" i="17" s="1"/>
  <c r="AU334" i="17" s="1"/>
  <c r="AU335" i="17" s="1"/>
  <c r="AU336" i="17" s="1"/>
  <c r="AU337" i="17" s="1"/>
  <c r="AU338" i="17" s="1"/>
  <c r="AU339" i="17" s="1"/>
  <c r="AU340" i="17" s="1"/>
  <c r="AU341" i="17" s="1"/>
  <c r="AU342" i="17" s="1"/>
  <c r="AU343" i="17" s="1"/>
  <c r="AU344" i="17" s="1"/>
  <c r="AU345" i="17" s="1"/>
  <c r="AU346" i="17" s="1"/>
  <c r="AU347" i="17" s="1"/>
  <c r="AU348" i="17" s="1"/>
  <c r="AU349" i="17" s="1"/>
  <c r="AU350" i="17" s="1"/>
  <c r="AU351" i="17" s="1"/>
  <c r="AU352" i="17" s="1"/>
  <c r="AU353" i="17" s="1"/>
  <c r="AU354" i="17" s="1"/>
  <c r="AU355" i="17" s="1"/>
  <c r="AU356" i="17" s="1"/>
  <c r="AU357" i="17" s="1"/>
  <c r="AU358" i="17" s="1"/>
  <c r="AU359" i="17" s="1"/>
  <c r="AU360" i="17" s="1"/>
  <c r="AU361" i="17" s="1"/>
  <c r="AU362" i="17" s="1"/>
  <c r="AU363" i="17" s="1"/>
  <c r="AU364" i="17" s="1"/>
  <c r="AU365" i="17" s="1"/>
  <c r="AU366" i="17" s="1"/>
  <c r="AU367" i="17" s="1"/>
  <c r="AU368" i="17" s="1"/>
  <c r="AU369" i="17" s="1"/>
  <c r="AU370" i="17" s="1"/>
  <c r="AU371" i="17" s="1"/>
  <c r="AU372" i="17" s="1"/>
  <c r="AU373" i="17" s="1"/>
  <c r="AU374" i="17" s="1"/>
  <c r="AU375" i="17" s="1"/>
  <c r="AU376" i="17" s="1"/>
  <c r="AU377" i="17" s="1"/>
  <c r="AU378" i="17" s="1"/>
  <c r="AU379" i="17" s="1"/>
  <c r="AU380" i="17" s="1"/>
  <c r="AU381" i="17" s="1"/>
  <c r="AU382" i="17" s="1"/>
  <c r="AU383" i="17" s="1"/>
  <c r="AU384" i="17" s="1"/>
  <c r="AU385" i="17" s="1"/>
  <c r="AU386" i="17" s="1"/>
  <c r="AU387" i="17" s="1"/>
  <c r="AU388" i="17" s="1"/>
  <c r="AU389" i="17" s="1"/>
  <c r="AU390" i="17" s="1"/>
  <c r="AU391" i="17" s="1"/>
  <c r="AU392" i="17" s="1"/>
  <c r="AU393" i="17" s="1"/>
  <c r="AU394" i="17" s="1"/>
  <c r="AU395" i="17" s="1"/>
  <c r="AU396" i="17" s="1"/>
  <c r="AU397" i="17" s="1"/>
  <c r="AU398" i="17" s="1"/>
  <c r="AU399" i="17" s="1"/>
  <c r="AU400" i="17" s="1"/>
  <c r="AU401" i="17" s="1"/>
  <c r="AU402" i="17" s="1"/>
  <c r="AU403" i="17" s="1"/>
  <c r="AU404" i="17" s="1"/>
  <c r="AU405" i="17" s="1"/>
  <c r="AU406" i="17" s="1"/>
  <c r="AU407" i="17" s="1"/>
  <c r="AU408" i="17" s="1"/>
  <c r="AU409" i="17" s="1"/>
  <c r="AU410" i="17" s="1"/>
  <c r="AU411" i="17" s="1"/>
  <c r="AU412" i="17" s="1"/>
  <c r="AU413" i="17" s="1"/>
  <c r="AU414" i="17" s="1"/>
  <c r="AU415" i="17" s="1"/>
  <c r="AU416" i="17" s="1"/>
  <c r="AU417" i="17" s="1"/>
  <c r="AU418" i="17" s="1"/>
  <c r="AU419" i="17" s="1"/>
  <c r="AU420" i="17" s="1"/>
  <c r="AU421" i="17" s="1"/>
  <c r="AU422" i="17" s="1"/>
  <c r="AU423" i="17" s="1"/>
  <c r="AU424" i="17" s="1"/>
  <c r="AU425" i="17" s="1"/>
  <c r="AU426" i="17" s="1"/>
  <c r="AU427" i="17" s="1"/>
  <c r="AU428" i="17" s="1"/>
  <c r="AU429" i="17" s="1"/>
  <c r="AU430" i="17" s="1"/>
  <c r="AU431" i="17" s="1"/>
  <c r="AU432" i="17" s="1"/>
  <c r="AU433" i="17" s="1"/>
  <c r="AU434" i="17" s="1"/>
  <c r="AU435" i="17" s="1"/>
  <c r="AU436" i="17" s="1"/>
  <c r="AU437" i="17" s="1"/>
  <c r="AU438" i="17" s="1"/>
  <c r="AU439" i="17" s="1"/>
  <c r="AU440" i="17" s="1"/>
  <c r="AU441" i="17" s="1"/>
  <c r="AU442" i="17" s="1"/>
  <c r="AU443" i="17" s="1"/>
  <c r="AU444" i="17" s="1"/>
  <c r="AU445" i="17" s="1"/>
  <c r="AU446" i="17" s="1"/>
  <c r="AU447" i="17" s="1"/>
  <c r="AU448" i="17" s="1"/>
  <c r="AU449" i="17" s="1"/>
  <c r="AU450" i="17" s="1"/>
  <c r="AU451" i="17" s="1"/>
  <c r="AU452" i="17" s="1"/>
  <c r="AU453" i="17" s="1"/>
  <c r="AU454" i="17" s="1"/>
  <c r="AU455" i="17" s="1"/>
  <c r="AU456" i="17" s="1"/>
  <c r="AU457" i="17" s="1"/>
  <c r="AU458" i="17" s="1"/>
  <c r="AU459" i="17" s="1"/>
  <c r="AU460" i="17" s="1"/>
  <c r="AU461" i="17" s="1"/>
  <c r="AU462" i="17" s="1"/>
  <c r="AU463" i="17" s="1"/>
  <c r="AU464" i="17" s="1"/>
  <c r="AU465" i="17" s="1"/>
  <c r="AU466" i="17" s="1"/>
  <c r="AU467" i="17" s="1"/>
  <c r="AU468" i="17" s="1"/>
  <c r="AU469" i="17" s="1"/>
  <c r="AU470" i="17" s="1"/>
  <c r="AU471" i="17" s="1"/>
  <c r="AU472" i="17" s="1"/>
  <c r="AU473" i="17" s="1"/>
  <c r="AU474" i="17" s="1"/>
  <c r="AU475" i="17" s="1"/>
  <c r="AU476" i="17" s="1"/>
  <c r="AU477" i="17" s="1"/>
  <c r="AU478" i="17" s="1"/>
  <c r="AU479" i="17" s="1"/>
  <c r="AU480" i="17" s="1"/>
  <c r="AU481" i="17" s="1"/>
  <c r="AU482" i="17" s="1"/>
  <c r="AU483" i="17" s="1"/>
  <c r="AU484" i="17" s="1"/>
  <c r="AU485" i="17" s="1"/>
  <c r="AU486" i="17" s="1"/>
  <c r="AU487" i="17" s="1"/>
  <c r="AU488" i="17" s="1"/>
  <c r="AU489" i="17" s="1"/>
  <c r="AU490" i="17" s="1"/>
  <c r="AU491" i="17" s="1"/>
  <c r="AU492" i="17" s="1"/>
  <c r="AU493" i="17" s="1"/>
  <c r="AU494" i="17" s="1"/>
  <c r="AU495" i="17" s="1"/>
  <c r="AU496" i="17" s="1"/>
  <c r="AU497" i="17" s="1"/>
  <c r="AU498" i="17" s="1"/>
  <c r="AU499" i="17" s="1"/>
  <c r="AU500" i="17" s="1"/>
  <c r="AU501" i="17" s="1"/>
  <c r="AU502" i="17" s="1"/>
  <c r="AU503" i="17" s="1"/>
  <c r="AU504" i="17" s="1"/>
  <c r="AU505" i="17" s="1"/>
  <c r="AU506" i="17" s="1"/>
  <c r="AU507" i="17" s="1"/>
  <c r="AU508" i="17" s="1"/>
  <c r="AU509" i="17" s="1"/>
  <c r="AU510" i="17" s="1"/>
  <c r="AU511" i="17" s="1"/>
  <c r="AU512" i="17" s="1"/>
  <c r="AU513" i="17" s="1"/>
  <c r="AU514" i="17" s="1"/>
  <c r="AU515" i="17" s="1"/>
  <c r="AU516" i="17" s="1"/>
  <c r="AU517" i="17" s="1"/>
  <c r="AU518" i="17" s="1"/>
  <c r="AU519" i="17" s="1"/>
  <c r="AU520" i="17" s="1"/>
  <c r="AU521" i="17" s="1"/>
  <c r="AU522" i="17" s="1"/>
  <c r="AU523" i="17" s="1"/>
  <c r="AU524" i="17" s="1"/>
  <c r="AU525" i="17" s="1"/>
  <c r="AU526" i="17" s="1"/>
  <c r="AU527" i="17" s="1"/>
  <c r="AU528" i="17" s="1"/>
  <c r="AU529" i="17" s="1"/>
  <c r="AU530" i="17" s="1"/>
  <c r="AU531" i="17" s="1"/>
  <c r="AU532" i="17" s="1"/>
  <c r="AU533" i="17" s="1"/>
  <c r="AU534" i="17" s="1"/>
  <c r="AU535" i="17" s="1"/>
  <c r="AU536" i="17" s="1"/>
  <c r="AU537" i="17" s="1"/>
  <c r="AU538" i="17" s="1"/>
  <c r="AU539" i="17" s="1"/>
  <c r="AU540" i="17" s="1"/>
  <c r="AU541" i="17" s="1"/>
  <c r="AU542" i="17" s="1"/>
  <c r="AU543" i="17" s="1"/>
  <c r="AU544" i="17" s="1"/>
  <c r="AU545" i="17" s="1"/>
  <c r="AU546" i="17" s="1"/>
  <c r="AU547" i="17" s="1"/>
  <c r="AU548" i="17" s="1"/>
  <c r="AU549" i="17" s="1"/>
  <c r="AU550" i="17" s="1"/>
  <c r="AU551" i="17" s="1"/>
  <c r="AU552" i="17" s="1"/>
  <c r="AU553" i="17" s="1"/>
  <c r="AU554" i="17" s="1"/>
  <c r="AU555" i="17" s="1"/>
  <c r="AU556" i="17" s="1"/>
  <c r="AU557" i="17" s="1"/>
  <c r="AU558" i="17" s="1"/>
  <c r="AU559" i="17" s="1"/>
  <c r="AU560" i="17" s="1"/>
  <c r="AU561" i="17" s="1"/>
  <c r="AU562" i="17" s="1"/>
  <c r="AU563" i="17" s="1"/>
  <c r="AU564" i="17" s="1"/>
  <c r="AU565" i="17" s="1"/>
  <c r="AU566" i="17" s="1"/>
  <c r="AU567" i="17" s="1"/>
  <c r="AU568" i="17" s="1"/>
  <c r="AU569" i="17" s="1"/>
  <c r="AU570" i="17" s="1"/>
  <c r="AU571" i="17" s="1"/>
  <c r="AU572" i="17" s="1"/>
  <c r="AU573" i="17" s="1"/>
  <c r="AU574" i="17" s="1"/>
  <c r="AU575" i="17" s="1"/>
  <c r="AU576" i="17" s="1"/>
  <c r="AU577" i="17" s="1"/>
  <c r="AU578" i="17" s="1"/>
  <c r="AU579" i="17" s="1"/>
  <c r="AU580" i="17" s="1"/>
  <c r="AU581" i="17" s="1"/>
  <c r="AU582" i="17" s="1"/>
  <c r="AU583" i="17" s="1"/>
  <c r="AU584" i="17" s="1"/>
  <c r="AU585" i="17" s="1"/>
  <c r="AU586" i="17" s="1"/>
  <c r="AU587" i="17" s="1"/>
  <c r="AU588" i="17" s="1"/>
  <c r="AU589" i="17" s="1"/>
  <c r="AU590" i="17" s="1"/>
  <c r="AU591" i="17" s="1"/>
  <c r="AU592" i="17" s="1"/>
  <c r="AU593" i="17" s="1"/>
  <c r="AU594" i="17" s="1"/>
  <c r="AU595" i="17" s="1"/>
  <c r="AU596" i="17" s="1"/>
  <c r="AU597" i="17" s="1"/>
  <c r="AU598" i="17" s="1"/>
  <c r="AU599" i="17" s="1"/>
  <c r="AU600" i="17" s="1"/>
  <c r="AU601" i="17" s="1"/>
  <c r="AU602" i="17" s="1"/>
  <c r="AU603" i="17" s="1"/>
  <c r="AU604" i="17" s="1"/>
  <c r="AU605" i="17" s="1"/>
  <c r="AU606" i="17" s="1"/>
  <c r="AU607" i="17" s="1"/>
  <c r="AU608" i="17" s="1"/>
  <c r="AU609" i="17" s="1"/>
  <c r="AU610" i="17" s="1"/>
  <c r="AU611" i="17" s="1"/>
  <c r="AU612" i="17" s="1"/>
  <c r="AU613" i="17" s="1"/>
  <c r="AU614" i="17" s="1"/>
  <c r="AU615" i="17" s="1"/>
  <c r="AU616" i="17" s="1"/>
  <c r="AU617" i="17" s="1"/>
  <c r="AU618" i="17" s="1"/>
  <c r="AU619" i="17" s="1"/>
  <c r="AU620" i="17" s="1"/>
  <c r="AU621" i="17" s="1"/>
  <c r="AU622" i="17" s="1"/>
  <c r="AV13" i="17"/>
  <c r="AV14" i="17" s="1"/>
  <c r="AV15" i="17" s="1"/>
  <c r="AV16" i="17" s="1"/>
  <c r="AV17" i="17" s="1"/>
  <c r="AV18" i="17" s="1"/>
  <c r="AV19" i="17" s="1"/>
  <c r="AV20" i="17" s="1"/>
  <c r="AV21" i="17" s="1"/>
  <c r="AV22" i="17" s="1"/>
  <c r="AV23" i="17" s="1"/>
  <c r="AV24" i="17" s="1"/>
  <c r="AV25" i="17" s="1"/>
  <c r="AV26" i="17" s="1"/>
  <c r="AV27" i="17" s="1"/>
  <c r="AV28" i="17" s="1"/>
  <c r="AV29" i="17" s="1"/>
  <c r="AV30" i="17" s="1"/>
  <c r="AV31" i="17" s="1"/>
  <c r="AV32" i="17" s="1"/>
  <c r="AV33" i="17" s="1"/>
  <c r="AV34" i="17" s="1"/>
  <c r="AV35" i="17" s="1"/>
  <c r="AV36" i="17" s="1"/>
  <c r="AV37" i="17" s="1"/>
  <c r="AV38" i="17" s="1"/>
  <c r="AV39" i="17" s="1"/>
  <c r="AV40" i="17" s="1"/>
  <c r="AV41" i="17" s="1"/>
  <c r="AV42" i="17" s="1"/>
  <c r="AV43" i="17" s="1"/>
  <c r="AV44" i="17" s="1"/>
  <c r="AV45" i="17" s="1"/>
  <c r="AV46" i="17" s="1"/>
  <c r="AV47" i="17" s="1"/>
  <c r="AV48" i="17" s="1"/>
  <c r="AV49" i="17" s="1"/>
  <c r="AV50" i="17" s="1"/>
  <c r="AV51" i="17" s="1"/>
  <c r="AV52" i="17" s="1"/>
  <c r="AV53" i="17" s="1"/>
  <c r="AV54" i="17" s="1"/>
  <c r="AV55" i="17" s="1"/>
  <c r="AV56" i="17" s="1"/>
  <c r="AV57" i="17" s="1"/>
  <c r="AV58" i="17" s="1"/>
  <c r="AV59" i="17" s="1"/>
  <c r="AV60" i="17" s="1"/>
  <c r="AV61" i="17" s="1"/>
  <c r="AV62" i="17" s="1"/>
  <c r="AV63" i="17" s="1"/>
  <c r="AV64" i="17" s="1"/>
  <c r="AV65" i="17" s="1"/>
  <c r="AV66" i="17" s="1"/>
  <c r="AV67" i="17" s="1"/>
  <c r="AV68" i="17" s="1"/>
  <c r="AV69" i="17" s="1"/>
  <c r="AV70" i="17" s="1"/>
  <c r="AV71" i="17" s="1"/>
  <c r="AV72" i="17" s="1"/>
  <c r="AV73" i="17" s="1"/>
  <c r="AV74" i="17" s="1"/>
  <c r="AV75" i="17" s="1"/>
  <c r="AV76" i="17" s="1"/>
  <c r="AV77" i="17" s="1"/>
  <c r="AV78" i="17" s="1"/>
  <c r="AV79" i="17" s="1"/>
  <c r="AV80" i="17" s="1"/>
  <c r="AV81" i="17" s="1"/>
  <c r="AV82" i="17" s="1"/>
  <c r="AV83" i="17" s="1"/>
  <c r="AV84" i="17" s="1"/>
  <c r="AV85" i="17" s="1"/>
  <c r="AV86" i="17" s="1"/>
  <c r="AV87" i="17" s="1"/>
  <c r="AV88" i="17" s="1"/>
  <c r="AV89" i="17" s="1"/>
  <c r="AV90" i="17" s="1"/>
  <c r="AV91" i="17" s="1"/>
  <c r="AV92" i="17" s="1"/>
  <c r="AV93" i="17" s="1"/>
  <c r="AV94" i="17" s="1"/>
  <c r="AV95" i="17" s="1"/>
  <c r="AV96" i="17" s="1"/>
  <c r="AV97" i="17" s="1"/>
  <c r="AV98" i="17" s="1"/>
  <c r="AV99" i="17" s="1"/>
  <c r="AV100" i="17" s="1"/>
  <c r="AV101" i="17" s="1"/>
  <c r="AV102" i="17" s="1"/>
  <c r="AV103" i="17" s="1"/>
  <c r="AV104" i="17" s="1"/>
  <c r="AV105" i="17" s="1"/>
  <c r="AV106" i="17" s="1"/>
  <c r="AV107" i="17" s="1"/>
  <c r="AV108" i="17" s="1"/>
  <c r="AV109" i="17" s="1"/>
  <c r="AV110" i="17" s="1"/>
  <c r="AV111" i="17" s="1"/>
  <c r="AV112" i="17" s="1"/>
  <c r="AV113" i="17" s="1"/>
  <c r="AV114" i="17" s="1"/>
  <c r="AV115" i="17" s="1"/>
  <c r="AV116" i="17" s="1"/>
  <c r="AV117" i="17" s="1"/>
  <c r="AV118" i="17" s="1"/>
  <c r="AV119" i="17" s="1"/>
  <c r="AV120" i="17" s="1"/>
  <c r="AV121" i="17" s="1"/>
  <c r="AV122" i="17" s="1"/>
  <c r="AV123" i="17" s="1"/>
  <c r="AV124" i="17" s="1"/>
  <c r="AV125" i="17" s="1"/>
  <c r="AV126" i="17" s="1"/>
  <c r="AV127" i="17" s="1"/>
  <c r="AV128" i="17" s="1"/>
  <c r="AV129" i="17" s="1"/>
  <c r="AV130" i="17" s="1"/>
  <c r="AV131" i="17" s="1"/>
  <c r="AV132" i="17" s="1"/>
  <c r="AV133" i="17" s="1"/>
  <c r="AV134" i="17" s="1"/>
  <c r="AV135" i="17" s="1"/>
  <c r="AV136" i="17" s="1"/>
  <c r="AV137" i="17" s="1"/>
  <c r="AV138" i="17" s="1"/>
  <c r="AV139" i="17" s="1"/>
  <c r="AV140" i="17" s="1"/>
  <c r="AV141" i="17" s="1"/>
  <c r="AV142" i="17" s="1"/>
  <c r="AV143" i="17" s="1"/>
  <c r="AV144" i="17" s="1"/>
  <c r="AV145" i="17" s="1"/>
  <c r="AV146" i="17" s="1"/>
  <c r="AV147" i="17" s="1"/>
  <c r="AV148" i="17" s="1"/>
  <c r="AV149" i="17" s="1"/>
  <c r="AV150" i="17" s="1"/>
  <c r="AV151" i="17" s="1"/>
  <c r="AV152" i="17" s="1"/>
  <c r="AV153" i="17" s="1"/>
  <c r="AV154" i="17" s="1"/>
  <c r="AV155" i="17" s="1"/>
  <c r="AV156" i="17" s="1"/>
  <c r="AV157" i="17" s="1"/>
  <c r="AV158" i="17" s="1"/>
  <c r="AV159" i="17" s="1"/>
  <c r="AV160" i="17" s="1"/>
  <c r="AV161" i="17" s="1"/>
  <c r="AV162" i="17" s="1"/>
  <c r="AV163" i="17" s="1"/>
  <c r="AV164" i="17" s="1"/>
  <c r="AV165" i="17" s="1"/>
  <c r="AV166" i="17" s="1"/>
  <c r="AV167" i="17" s="1"/>
  <c r="AV168" i="17" s="1"/>
  <c r="AV169" i="17" s="1"/>
  <c r="AV170" i="17" s="1"/>
  <c r="AV171" i="17" s="1"/>
  <c r="AV172" i="17" s="1"/>
  <c r="AV173" i="17" s="1"/>
  <c r="AV174" i="17" s="1"/>
  <c r="AV175" i="17" s="1"/>
  <c r="AV176" i="17" s="1"/>
  <c r="AV177" i="17" s="1"/>
  <c r="AV178" i="17" s="1"/>
  <c r="AV179" i="17" s="1"/>
  <c r="AV180" i="17" s="1"/>
  <c r="AV181" i="17" s="1"/>
  <c r="AV182" i="17" s="1"/>
  <c r="AV183" i="17" s="1"/>
  <c r="AV184" i="17" s="1"/>
  <c r="AV185" i="17" s="1"/>
  <c r="AV186" i="17" s="1"/>
  <c r="AV187" i="17" s="1"/>
  <c r="AV188" i="17" s="1"/>
  <c r="AV189" i="17" s="1"/>
  <c r="AV190" i="17" s="1"/>
  <c r="AV191" i="17" s="1"/>
  <c r="AV192" i="17" s="1"/>
  <c r="AV193" i="17" s="1"/>
  <c r="AV194" i="17" s="1"/>
  <c r="AV195" i="17" s="1"/>
  <c r="AV196" i="17" s="1"/>
  <c r="AV197" i="17" s="1"/>
  <c r="AV198" i="17" s="1"/>
  <c r="AV199" i="17" s="1"/>
  <c r="AV200" i="17" s="1"/>
  <c r="AV201" i="17" s="1"/>
  <c r="AV202" i="17" s="1"/>
  <c r="AV203" i="17" s="1"/>
  <c r="AV204" i="17" s="1"/>
  <c r="AV205" i="17" s="1"/>
  <c r="AV206" i="17" s="1"/>
  <c r="AV207" i="17" s="1"/>
  <c r="AV208" i="17" s="1"/>
  <c r="AV209" i="17" s="1"/>
  <c r="AV210" i="17" s="1"/>
  <c r="AV211" i="17" s="1"/>
  <c r="AV212" i="17" s="1"/>
  <c r="AV213" i="17" s="1"/>
  <c r="AV214" i="17" s="1"/>
  <c r="AV215" i="17" s="1"/>
  <c r="AV216" i="17" s="1"/>
  <c r="AV217" i="17" s="1"/>
  <c r="AV218" i="17" s="1"/>
  <c r="AV219" i="17" s="1"/>
  <c r="AV220" i="17" s="1"/>
  <c r="AV221" i="17" s="1"/>
  <c r="AV222" i="17" s="1"/>
  <c r="AV223" i="17" s="1"/>
  <c r="AV224" i="17" s="1"/>
  <c r="AV225" i="17" s="1"/>
  <c r="AV226" i="17" s="1"/>
  <c r="AV227" i="17" s="1"/>
  <c r="AV228" i="17" s="1"/>
  <c r="AV229" i="17" s="1"/>
  <c r="AV230" i="17" s="1"/>
  <c r="AV231" i="17" s="1"/>
  <c r="AV232" i="17" s="1"/>
  <c r="AV233" i="17" s="1"/>
  <c r="AV234" i="17" s="1"/>
  <c r="AV235" i="17" s="1"/>
  <c r="AV236" i="17" s="1"/>
  <c r="AV237" i="17" s="1"/>
  <c r="AV238" i="17" s="1"/>
  <c r="AV239" i="17" s="1"/>
  <c r="AV240" i="17" s="1"/>
  <c r="AV241" i="17" s="1"/>
  <c r="AV242" i="17" s="1"/>
  <c r="AV243" i="17" s="1"/>
  <c r="AV244" i="17" s="1"/>
  <c r="AV245" i="17" s="1"/>
  <c r="AV246" i="17" s="1"/>
  <c r="AV247" i="17" s="1"/>
  <c r="AV248" i="17" s="1"/>
  <c r="AV249" i="17" s="1"/>
  <c r="AV250" i="17" s="1"/>
  <c r="AV251" i="17" s="1"/>
  <c r="AV252" i="17" s="1"/>
  <c r="AV253" i="17" s="1"/>
  <c r="AV254" i="17" s="1"/>
  <c r="AV255" i="17" s="1"/>
  <c r="AV256" i="17" s="1"/>
  <c r="AV257" i="17" s="1"/>
  <c r="AV258" i="17" s="1"/>
  <c r="AV259" i="17" s="1"/>
  <c r="AV260" i="17" s="1"/>
  <c r="AV261" i="17" s="1"/>
  <c r="AV262" i="17" s="1"/>
  <c r="AV263" i="17" s="1"/>
  <c r="AV264" i="17" s="1"/>
  <c r="AV265" i="17" s="1"/>
  <c r="AV266" i="17" s="1"/>
  <c r="AV267" i="17" s="1"/>
  <c r="AV268" i="17" s="1"/>
  <c r="AV269" i="17" s="1"/>
  <c r="AV270" i="17" s="1"/>
  <c r="AV271" i="17" s="1"/>
  <c r="AV272" i="17" s="1"/>
  <c r="AV273" i="17" s="1"/>
  <c r="AV274" i="17" s="1"/>
  <c r="AV275" i="17" s="1"/>
  <c r="AV276" i="17" s="1"/>
  <c r="AV277" i="17" s="1"/>
  <c r="AV278" i="17" s="1"/>
  <c r="AV279" i="17" s="1"/>
  <c r="AV280" i="17" s="1"/>
  <c r="AV281" i="17" s="1"/>
  <c r="AV282" i="17" s="1"/>
  <c r="AV283" i="17" s="1"/>
  <c r="AV284" i="17" s="1"/>
  <c r="AV285" i="17" s="1"/>
  <c r="AV286" i="17" s="1"/>
  <c r="AV287" i="17" s="1"/>
  <c r="AV288" i="17" s="1"/>
  <c r="AV289" i="17" s="1"/>
  <c r="AV290" i="17" s="1"/>
  <c r="AV291" i="17" s="1"/>
  <c r="AV292" i="17" s="1"/>
  <c r="AV293" i="17" s="1"/>
  <c r="AV294" i="17" s="1"/>
  <c r="AV295" i="17" s="1"/>
  <c r="AV296" i="17" s="1"/>
  <c r="AV297" i="17" s="1"/>
  <c r="AV298" i="17" s="1"/>
  <c r="AV299" i="17" s="1"/>
  <c r="AV300" i="17" s="1"/>
  <c r="AV301" i="17" s="1"/>
  <c r="AV302" i="17" s="1"/>
  <c r="AV303" i="17" s="1"/>
  <c r="AV304" i="17" s="1"/>
  <c r="AV305" i="17" s="1"/>
  <c r="AV306" i="17" s="1"/>
  <c r="AV307" i="17" s="1"/>
  <c r="AV308" i="17" s="1"/>
  <c r="AV309" i="17" s="1"/>
  <c r="AV310" i="17" s="1"/>
  <c r="AV311" i="17" s="1"/>
  <c r="AV312" i="17" s="1"/>
  <c r="AV313" i="17" s="1"/>
  <c r="AV314" i="17" s="1"/>
  <c r="AV315" i="17" s="1"/>
  <c r="AV316" i="17" s="1"/>
  <c r="AV317" i="17" s="1"/>
  <c r="AV318" i="17" s="1"/>
  <c r="AV319" i="17" s="1"/>
  <c r="AV320" i="17" s="1"/>
  <c r="AV321" i="17" s="1"/>
  <c r="AV322" i="17" s="1"/>
  <c r="AV323" i="17" s="1"/>
  <c r="AV324" i="17" s="1"/>
  <c r="AV325" i="17" s="1"/>
  <c r="AV326" i="17" s="1"/>
  <c r="AV327" i="17" s="1"/>
  <c r="AV328" i="17" s="1"/>
  <c r="AV329" i="17" s="1"/>
  <c r="AV330" i="17" s="1"/>
  <c r="AV331" i="17" s="1"/>
  <c r="AV332" i="17" s="1"/>
  <c r="AV333" i="17" s="1"/>
  <c r="AV334" i="17" s="1"/>
  <c r="AV335" i="17" s="1"/>
  <c r="AV336" i="17" s="1"/>
  <c r="AV337" i="17" s="1"/>
  <c r="AV338" i="17" s="1"/>
  <c r="AV339" i="17" s="1"/>
  <c r="AV340" i="17" s="1"/>
  <c r="AV341" i="17" s="1"/>
  <c r="AV342" i="17" s="1"/>
  <c r="AV343" i="17" s="1"/>
  <c r="AV344" i="17" s="1"/>
  <c r="AV345" i="17" s="1"/>
  <c r="AV346" i="17" s="1"/>
  <c r="AV347" i="17" s="1"/>
  <c r="AV348" i="17" s="1"/>
  <c r="AV349" i="17" s="1"/>
  <c r="AV350" i="17" s="1"/>
  <c r="AV351" i="17" s="1"/>
  <c r="AV352" i="17" s="1"/>
  <c r="AV353" i="17" s="1"/>
  <c r="AV354" i="17" s="1"/>
  <c r="AV355" i="17" s="1"/>
  <c r="AV356" i="17" s="1"/>
  <c r="AV357" i="17" s="1"/>
  <c r="AV358" i="17" s="1"/>
  <c r="AV359" i="17" s="1"/>
  <c r="AV360" i="17" s="1"/>
  <c r="AV361" i="17" s="1"/>
  <c r="AV362" i="17" s="1"/>
  <c r="AV363" i="17" s="1"/>
  <c r="AV364" i="17" s="1"/>
  <c r="AV365" i="17" s="1"/>
  <c r="AV366" i="17" s="1"/>
  <c r="AV367" i="17" s="1"/>
  <c r="AV368" i="17" s="1"/>
  <c r="AV369" i="17" s="1"/>
  <c r="AV370" i="17" s="1"/>
  <c r="AV371" i="17" s="1"/>
  <c r="AV372" i="17" s="1"/>
  <c r="AV373" i="17" s="1"/>
  <c r="AV374" i="17" s="1"/>
  <c r="AV375" i="17" s="1"/>
  <c r="AV376" i="17" s="1"/>
  <c r="AV377" i="17" s="1"/>
  <c r="AV378" i="17" s="1"/>
  <c r="AV379" i="17" s="1"/>
  <c r="AV380" i="17" s="1"/>
  <c r="AV381" i="17" s="1"/>
  <c r="AV382" i="17" s="1"/>
  <c r="AV383" i="17" s="1"/>
  <c r="AV384" i="17" s="1"/>
  <c r="AV385" i="17" s="1"/>
  <c r="AV386" i="17" s="1"/>
  <c r="AV387" i="17" s="1"/>
  <c r="AV388" i="17" s="1"/>
  <c r="AV389" i="17" s="1"/>
  <c r="AV390" i="17" s="1"/>
  <c r="AV391" i="17" s="1"/>
  <c r="AV392" i="17" s="1"/>
  <c r="AV393" i="17" s="1"/>
  <c r="AV394" i="17" s="1"/>
  <c r="AV395" i="17" s="1"/>
  <c r="AV396" i="17" s="1"/>
  <c r="AV397" i="17" s="1"/>
  <c r="AV398" i="17" s="1"/>
  <c r="AV399" i="17" s="1"/>
  <c r="AV400" i="17" s="1"/>
  <c r="AV401" i="17" s="1"/>
  <c r="AV402" i="17" s="1"/>
  <c r="AV403" i="17" s="1"/>
  <c r="AV404" i="17" s="1"/>
  <c r="AV405" i="17" s="1"/>
  <c r="AV406" i="17" s="1"/>
  <c r="AV407" i="17" s="1"/>
  <c r="AV408" i="17" s="1"/>
  <c r="AV409" i="17" s="1"/>
  <c r="AV410" i="17" s="1"/>
  <c r="AV411" i="17" s="1"/>
  <c r="AV412" i="17" s="1"/>
  <c r="AV413" i="17" s="1"/>
  <c r="AV414" i="17" s="1"/>
  <c r="AV415" i="17" s="1"/>
  <c r="AV416" i="17" s="1"/>
  <c r="AV417" i="17" s="1"/>
  <c r="AV418" i="17" s="1"/>
  <c r="AV419" i="17" s="1"/>
  <c r="AV420" i="17" s="1"/>
  <c r="AV421" i="17" s="1"/>
  <c r="AV422" i="17" s="1"/>
  <c r="AV423" i="17" s="1"/>
  <c r="AV424" i="17" s="1"/>
  <c r="AV425" i="17" s="1"/>
  <c r="AV426" i="17" s="1"/>
  <c r="AV427" i="17" s="1"/>
  <c r="AV428" i="17" s="1"/>
  <c r="AV429" i="17" s="1"/>
  <c r="AV430" i="17" s="1"/>
  <c r="AV431" i="17" s="1"/>
  <c r="AV432" i="17" s="1"/>
  <c r="AV433" i="17" s="1"/>
  <c r="AV434" i="17" s="1"/>
  <c r="AV435" i="17" s="1"/>
  <c r="AV436" i="17" s="1"/>
  <c r="AV437" i="17" s="1"/>
  <c r="AV438" i="17" s="1"/>
  <c r="AV439" i="17" s="1"/>
  <c r="AV440" i="17" s="1"/>
  <c r="AV441" i="17" s="1"/>
  <c r="AV442" i="17" s="1"/>
  <c r="AV443" i="17" s="1"/>
  <c r="AV444" i="17" s="1"/>
  <c r="AV445" i="17" s="1"/>
  <c r="AV446" i="17" s="1"/>
  <c r="AV447" i="17" s="1"/>
  <c r="AV448" i="17" s="1"/>
  <c r="AV449" i="17" s="1"/>
  <c r="AV450" i="17" s="1"/>
  <c r="AV451" i="17" s="1"/>
  <c r="AV452" i="17" s="1"/>
  <c r="AV453" i="17" s="1"/>
  <c r="AV454" i="17" s="1"/>
  <c r="AV455" i="17" s="1"/>
  <c r="AV456" i="17" s="1"/>
  <c r="AV457" i="17" s="1"/>
  <c r="AV458" i="17" s="1"/>
  <c r="AV459" i="17" s="1"/>
  <c r="AV460" i="17" s="1"/>
  <c r="AV461" i="17" s="1"/>
  <c r="AV462" i="17" s="1"/>
  <c r="AV463" i="17" s="1"/>
  <c r="AV464" i="17" s="1"/>
  <c r="AV465" i="17" s="1"/>
  <c r="AV466" i="17" s="1"/>
  <c r="AV467" i="17" s="1"/>
  <c r="AV468" i="17" s="1"/>
  <c r="AV469" i="17" s="1"/>
  <c r="AV470" i="17" s="1"/>
  <c r="AV471" i="17" s="1"/>
  <c r="AV472" i="17" s="1"/>
  <c r="AV473" i="17" s="1"/>
  <c r="AV474" i="17" s="1"/>
  <c r="AV475" i="17" s="1"/>
  <c r="AV476" i="17" s="1"/>
  <c r="AV477" i="17" s="1"/>
  <c r="AV478" i="17" s="1"/>
  <c r="AV479" i="17" s="1"/>
  <c r="AV480" i="17" s="1"/>
  <c r="AV481" i="17" s="1"/>
  <c r="AV482" i="17" s="1"/>
  <c r="AV483" i="17" s="1"/>
  <c r="AV484" i="17" s="1"/>
  <c r="AV485" i="17" s="1"/>
  <c r="AV486" i="17" s="1"/>
  <c r="AV487" i="17" s="1"/>
  <c r="AV488" i="17" s="1"/>
  <c r="AV489" i="17" s="1"/>
  <c r="AV490" i="17" s="1"/>
  <c r="AV491" i="17" s="1"/>
  <c r="AV492" i="17" s="1"/>
  <c r="AV493" i="17" s="1"/>
  <c r="AV494" i="17" s="1"/>
  <c r="AV495" i="17" s="1"/>
  <c r="AV496" i="17" s="1"/>
  <c r="AV497" i="17" s="1"/>
  <c r="AV498" i="17" s="1"/>
  <c r="AV499" i="17" s="1"/>
  <c r="AV500" i="17" s="1"/>
  <c r="AV501" i="17" s="1"/>
  <c r="AV502" i="17" s="1"/>
  <c r="AV503" i="17" s="1"/>
  <c r="AV504" i="17" s="1"/>
  <c r="AV505" i="17" s="1"/>
  <c r="AV506" i="17" s="1"/>
  <c r="AV507" i="17" s="1"/>
  <c r="AV508" i="17" s="1"/>
  <c r="AV509" i="17" s="1"/>
  <c r="AV510" i="17" s="1"/>
  <c r="AV511" i="17" s="1"/>
  <c r="AV512" i="17" s="1"/>
  <c r="AV513" i="17" s="1"/>
  <c r="AV514" i="17" s="1"/>
  <c r="AV515" i="17" s="1"/>
  <c r="AV516" i="17" s="1"/>
  <c r="AV517" i="17" s="1"/>
  <c r="AV518" i="17" s="1"/>
  <c r="AV519" i="17" s="1"/>
  <c r="AV520" i="17" s="1"/>
  <c r="AV521" i="17" s="1"/>
  <c r="AV522" i="17" s="1"/>
  <c r="AV523" i="17" s="1"/>
  <c r="AV524" i="17" s="1"/>
  <c r="AV525" i="17" s="1"/>
  <c r="AV526" i="17" s="1"/>
  <c r="AV527" i="17" s="1"/>
  <c r="AV528" i="17" s="1"/>
  <c r="AV529" i="17" s="1"/>
  <c r="AV530" i="17" s="1"/>
  <c r="AV531" i="17" s="1"/>
  <c r="AV532" i="17" s="1"/>
  <c r="AV533" i="17" s="1"/>
  <c r="AV534" i="17" s="1"/>
  <c r="AV535" i="17" s="1"/>
  <c r="AV536" i="17" s="1"/>
  <c r="AV537" i="17" s="1"/>
  <c r="AV538" i="17" s="1"/>
  <c r="AV539" i="17" s="1"/>
  <c r="AV540" i="17" s="1"/>
  <c r="AV541" i="17" s="1"/>
  <c r="AV542" i="17" s="1"/>
  <c r="AV543" i="17" s="1"/>
  <c r="AV544" i="17" s="1"/>
  <c r="AV545" i="17" s="1"/>
  <c r="AV546" i="17" s="1"/>
  <c r="AV547" i="17" s="1"/>
  <c r="AV548" i="17" s="1"/>
  <c r="AV549" i="17" s="1"/>
  <c r="AV550" i="17" s="1"/>
  <c r="AV551" i="17" s="1"/>
  <c r="AV552" i="17" s="1"/>
  <c r="AV553" i="17" s="1"/>
  <c r="AV554" i="17" s="1"/>
  <c r="AV555" i="17" s="1"/>
  <c r="AV556" i="17" s="1"/>
  <c r="AV557" i="17" s="1"/>
  <c r="AV558" i="17" s="1"/>
  <c r="AV559" i="17" s="1"/>
  <c r="AV560" i="17" s="1"/>
  <c r="AV561" i="17" s="1"/>
  <c r="AV562" i="17" s="1"/>
  <c r="AV563" i="17" s="1"/>
  <c r="AV564" i="17" s="1"/>
  <c r="AV565" i="17" s="1"/>
  <c r="AV566" i="17" s="1"/>
  <c r="AV567" i="17" s="1"/>
  <c r="AV568" i="17" s="1"/>
  <c r="AV569" i="17" s="1"/>
  <c r="AV570" i="17" s="1"/>
  <c r="AV571" i="17" s="1"/>
  <c r="AV572" i="17" s="1"/>
  <c r="AV573" i="17" s="1"/>
  <c r="AV574" i="17" s="1"/>
  <c r="AV575" i="17" s="1"/>
  <c r="AV576" i="17" s="1"/>
  <c r="AV577" i="17" s="1"/>
  <c r="AV578" i="17" s="1"/>
  <c r="AV579" i="17" s="1"/>
  <c r="AV580" i="17" s="1"/>
  <c r="AV581" i="17" s="1"/>
  <c r="AV582" i="17" s="1"/>
  <c r="AV583" i="17" s="1"/>
  <c r="AV584" i="17" s="1"/>
  <c r="AV585" i="17" s="1"/>
  <c r="AV586" i="17" s="1"/>
  <c r="AV587" i="17" s="1"/>
  <c r="AV588" i="17" s="1"/>
  <c r="AV589" i="17" s="1"/>
  <c r="AV590" i="17" s="1"/>
  <c r="AV591" i="17" s="1"/>
  <c r="AV592" i="17" s="1"/>
  <c r="AV593" i="17" s="1"/>
  <c r="AV594" i="17" s="1"/>
  <c r="AV595" i="17" s="1"/>
  <c r="AV596" i="17" s="1"/>
  <c r="AV597" i="17" s="1"/>
  <c r="AV598" i="17" s="1"/>
  <c r="AV599" i="17" s="1"/>
  <c r="AV600" i="17" s="1"/>
  <c r="AV601" i="17" s="1"/>
  <c r="AV602" i="17" s="1"/>
  <c r="AV603" i="17" s="1"/>
  <c r="AV604" i="17" s="1"/>
  <c r="AV605" i="17" s="1"/>
  <c r="AV606" i="17" s="1"/>
  <c r="AV607" i="17" s="1"/>
  <c r="AV608" i="17" s="1"/>
  <c r="AV609" i="17" s="1"/>
  <c r="AV610" i="17" s="1"/>
  <c r="AV611" i="17" s="1"/>
  <c r="AV612" i="17" s="1"/>
  <c r="AV613" i="17" s="1"/>
  <c r="AV614" i="17" s="1"/>
  <c r="AV615" i="17" s="1"/>
  <c r="AV616" i="17" s="1"/>
  <c r="AV617" i="17" s="1"/>
  <c r="AV618" i="17" s="1"/>
  <c r="AV619" i="17" s="1"/>
  <c r="AV620" i="17" s="1"/>
  <c r="AV621" i="17" s="1"/>
  <c r="AV622" i="17" s="1"/>
  <c r="AW13" i="17"/>
  <c r="AW14" i="17" s="1"/>
  <c r="AW15" i="17" s="1"/>
  <c r="AW16" i="17" s="1"/>
  <c r="AW17" i="17" s="1"/>
  <c r="AW18" i="17" s="1"/>
  <c r="AW19" i="17" s="1"/>
  <c r="AW20" i="17" s="1"/>
  <c r="AW21" i="17" s="1"/>
  <c r="AW22" i="17" s="1"/>
  <c r="AW23" i="17" s="1"/>
  <c r="AW24" i="17" s="1"/>
  <c r="AW25" i="17" s="1"/>
  <c r="AW26" i="17" s="1"/>
  <c r="AW27" i="17" s="1"/>
  <c r="AW28" i="17" s="1"/>
  <c r="AW29" i="17" s="1"/>
  <c r="AW30" i="17" s="1"/>
  <c r="AW31" i="17" s="1"/>
  <c r="AW32" i="17" s="1"/>
  <c r="AW33" i="17" s="1"/>
  <c r="AW34" i="17" s="1"/>
  <c r="AW35" i="17" s="1"/>
  <c r="AW36" i="17" s="1"/>
  <c r="AW37" i="17" s="1"/>
  <c r="AW38" i="17" s="1"/>
  <c r="AW39" i="17" s="1"/>
  <c r="AW40" i="17" s="1"/>
  <c r="AW41" i="17" s="1"/>
  <c r="AW42" i="17" s="1"/>
  <c r="AW43" i="17" s="1"/>
  <c r="AW44" i="17" s="1"/>
  <c r="AW45" i="17" s="1"/>
  <c r="AW46" i="17" s="1"/>
  <c r="AW47" i="17" s="1"/>
  <c r="AW48" i="17" s="1"/>
  <c r="AW49" i="17" s="1"/>
  <c r="AW50" i="17" s="1"/>
  <c r="AW51" i="17" s="1"/>
  <c r="AW52" i="17" s="1"/>
  <c r="AW53" i="17" s="1"/>
  <c r="AW54" i="17" s="1"/>
  <c r="AW55" i="17" s="1"/>
  <c r="AW56" i="17" s="1"/>
  <c r="AW57" i="17" s="1"/>
  <c r="AW58" i="17" s="1"/>
  <c r="AW59" i="17" s="1"/>
  <c r="AW60" i="17" s="1"/>
  <c r="AW61" i="17" s="1"/>
  <c r="AW62" i="17" s="1"/>
  <c r="AW63" i="17" s="1"/>
  <c r="AW64" i="17" s="1"/>
  <c r="AW65" i="17" s="1"/>
  <c r="AW66" i="17" s="1"/>
  <c r="AW67" i="17" s="1"/>
  <c r="AW68" i="17" s="1"/>
  <c r="AW69" i="17" s="1"/>
  <c r="AW70" i="17" s="1"/>
  <c r="AW71" i="17" s="1"/>
  <c r="AW72" i="17" s="1"/>
  <c r="AW73" i="17" s="1"/>
  <c r="AW74" i="17" s="1"/>
  <c r="AW75" i="17" s="1"/>
  <c r="AW76" i="17" s="1"/>
  <c r="AW77" i="17" s="1"/>
  <c r="AW78" i="17" s="1"/>
  <c r="AW79" i="17" s="1"/>
  <c r="AW80" i="17" s="1"/>
  <c r="AW81" i="17" s="1"/>
  <c r="AW82" i="17" s="1"/>
  <c r="AW83" i="17" s="1"/>
  <c r="AW84" i="17" s="1"/>
  <c r="AW85" i="17" s="1"/>
  <c r="AW86" i="17" s="1"/>
  <c r="AW87" i="17" s="1"/>
  <c r="AW88" i="17" s="1"/>
  <c r="AW89" i="17" s="1"/>
  <c r="AW90" i="17" s="1"/>
  <c r="AW91" i="17" s="1"/>
  <c r="AW92" i="17" s="1"/>
  <c r="AW93" i="17" s="1"/>
  <c r="AW94" i="17" s="1"/>
  <c r="AW95" i="17" s="1"/>
  <c r="AW96" i="17" s="1"/>
  <c r="AW97" i="17" s="1"/>
  <c r="AW98" i="17" s="1"/>
  <c r="AW99" i="17" s="1"/>
  <c r="AW100" i="17" s="1"/>
  <c r="AW101" i="17" s="1"/>
  <c r="AW102" i="17" s="1"/>
  <c r="AW103" i="17" s="1"/>
  <c r="AW104" i="17" s="1"/>
  <c r="AW105" i="17" s="1"/>
  <c r="AW106" i="17" s="1"/>
  <c r="AW107" i="17" s="1"/>
  <c r="AW108" i="17" s="1"/>
  <c r="AW109" i="17" s="1"/>
  <c r="AW110" i="17" s="1"/>
  <c r="AW111" i="17" s="1"/>
  <c r="AW112" i="17" s="1"/>
  <c r="AW113" i="17" s="1"/>
  <c r="AW114" i="17" s="1"/>
  <c r="AW115" i="17" s="1"/>
  <c r="AW116" i="17" s="1"/>
  <c r="AW117" i="17" s="1"/>
  <c r="AW118" i="17" s="1"/>
  <c r="AW119" i="17" s="1"/>
  <c r="AW120" i="17" s="1"/>
  <c r="AW121" i="17" s="1"/>
  <c r="AW122" i="17" s="1"/>
  <c r="AW123" i="17" s="1"/>
  <c r="AW124" i="17" s="1"/>
  <c r="AW125" i="17" s="1"/>
  <c r="AW126" i="17" s="1"/>
  <c r="AW127" i="17" s="1"/>
  <c r="AW128" i="17" s="1"/>
  <c r="AW129" i="17" s="1"/>
  <c r="AW130" i="17" s="1"/>
  <c r="AW131" i="17" s="1"/>
  <c r="AW132" i="17" s="1"/>
  <c r="AW133" i="17" s="1"/>
  <c r="AW134" i="17" s="1"/>
  <c r="AW135" i="17" s="1"/>
  <c r="AW136" i="17" s="1"/>
  <c r="AW137" i="17" s="1"/>
  <c r="AW138" i="17" s="1"/>
  <c r="AW139" i="17" s="1"/>
  <c r="AW140" i="17" s="1"/>
  <c r="AW141" i="17" s="1"/>
  <c r="AW142" i="17" s="1"/>
  <c r="AW143" i="17" s="1"/>
  <c r="AW144" i="17" s="1"/>
  <c r="AW145" i="17" s="1"/>
  <c r="AW146" i="17" s="1"/>
  <c r="AW147" i="17" s="1"/>
  <c r="AW148" i="17" s="1"/>
  <c r="AW149" i="17" s="1"/>
  <c r="AW150" i="17" s="1"/>
  <c r="AW151" i="17" s="1"/>
  <c r="AW152" i="17" s="1"/>
  <c r="AW153" i="17" s="1"/>
  <c r="AW154" i="17" s="1"/>
  <c r="AW155" i="17" s="1"/>
  <c r="AW156" i="17" s="1"/>
  <c r="AW157" i="17" s="1"/>
  <c r="AW158" i="17" s="1"/>
  <c r="AW159" i="17" s="1"/>
  <c r="AW160" i="17" s="1"/>
  <c r="AW161" i="17" s="1"/>
  <c r="AW162" i="17" s="1"/>
  <c r="AW163" i="17" s="1"/>
  <c r="AW164" i="17" s="1"/>
  <c r="AW165" i="17" s="1"/>
  <c r="AW166" i="17" s="1"/>
  <c r="AW167" i="17" s="1"/>
  <c r="AW168" i="17" s="1"/>
  <c r="AW169" i="17" s="1"/>
  <c r="AW170" i="17" s="1"/>
  <c r="AW171" i="17" s="1"/>
  <c r="AW172" i="17" s="1"/>
  <c r="AW173" i="17" s="1"/>
  <c r="AW174" i="17" s="1"/>
  <c r="AW175" i="17" s="1"/>
  <c r="AW176" i="17" s="1"/>
  <c r="AW177" i="17" s="1"/>
  <c r="AW178" i="17" s="1"/>
  <c r="AW179" i="17" s="1"/>
  <c r="AW180" i="17" s="1"/>
  <c r="AW181" i="17" s="1"/>
  <c r="AW182" i="17" s="1"/>
  <c r="AW183" i="17" s="1"/>
  <c r="AW184" i="17" s="1"/>
  <c r="AW185" i="17" s="1"/>
  <c r="AW186" i="17" s="1"/>
  <c r="AW187" i="17" s="1"/>
  <c r="AW188" i="17" s="1"/>
  <c r="AW189" i="17" s="1"/>
  <c r="AW190" i="17" s="1"/>
  <c r="AW191" i="17" s="1"/>
  <c r="AW192" i="17" s="1"/>
  <c r="AW193" i="17" s="1"/>
  <c r="AW194" i="17" s="1"/>
  <c r="AW195" i="17" s="1"/>
  <c r="AW196" i="17" s="1"/>
  <c r="AW197" i="17" s="1"/>
  <c r="AW198" i="17" s="1"/>
  <c r="AW199" i="17" s="1"/>
  <c r="AW200" i="17" s="1"/>
  <c r="AW201" i="17" s="1"/>
  <c r="AW202" i="17" s="1"/>
  <c r="AW203" i="17" s="1"/>
  <c r="AW204" i="17" s="1"/>
  <c r="AW205" i="17" s="1"/>
  <c r="AW206" i="17" s="1"/>
  <c r="AW207" i="17" s="1"/>
  <c r="AW208" i="17" s="1"/>
  <c r="AW209" i="17" s="1"/>
  <c r="AW210" i="17" s="1"/>
  <c r="AW211" i="17" s="1"/>
  <c r="AW212" i="17" s="1"/>
  <c r="AW213" i="17" s="1"/>
  <c r="AW214" i="17" s="1"/>
  <c r="AW215" i="17" s="1"/>
  <c r="AW216" i="17" s="1"/>
  <c r="AW217" i="17" s="1"/>
  <c r="AW218" i="17" s="1"/>
  <c r="AW219" i="17" s="1"/>
  <c r="AW220" i="17" s="1"/>
  <c r="AW221" i="17" s="1"/>
  <c r="AW222" i="17" s="1"/>
  <c r="AW223" i="17" s="1"/>
  <c r="AW224" i="17" s="1"/>
  <c r="AW225" i="17" s="1"/>
  <c r="AW226" i="17" s="1"/>
  <c r="AW227" i="17" s="1"/>
  <c r="AW228" i="17" s="1"/>
  <c r="AW229" i="17" s="1"/>
  <c r="AW230" i="17" s="1"/>
  <c r="AW231" i="17" s="1"/>
  <c r="AW232" i="17" s="1"/>
  <c r="AW233" i="17" s="1"/>
  <c r="AW234" i="17" s="1"/>
  <c r="AW235" i="17" s="1"/>
  <c r="AW236" i="17" s="1"/>
  <c r="AW237" i="17" s="1"/>
  <c r="AW238" i="17" s="1"/>
  <c r="AW239" i="17" s="1"/>
  <c r="AW240" i="17" s="1"/>
  <c r="AW241" i="17" s="1"/>
  <c r="AW242" i="17" s="1"/>
  <c r="AW243" i="17" s="1"/>
  <c r="AW244" i="17" s="1"/>
  <c r="AW245" i="17" s="1"/>
  <c r="AW246" i="17" s="1"/>
  <c r="AW247" i="17" s="1"/>
  <c r="AW248" i="17" s="1"/>
  <c r="AW249" i="17" s="1"/>
  <c r="AW250" i="17" s="1"/>
  <c r="AW251" i="17" s="1"/>
  <c r="AW252" i="17" s="1"/>
  <c r="AW253" i="17" s="1"/>
  <c r="AW254" i="17" s="1"/>
  <c r="AW255" i="17" s="1"/>
  <c r="AW256" i="17" s="1"/>
  <c r="AW257" i="17" s="1"/>
  <c r="AW258" i="17" s="1"/>
  <c r="AW259" i="17" s="1"/>
  <c r="AW260" i="17" s="1"/>
  <c r="AW261" i="17" s="1"/>
  <c r="AW262" i="17" s="1"/>
  <c r="AW263" i="17" s="1"/>
  <c r="AW264" i="17" s="1"/>
  <c r="AW265" i="17" s="1"/>
  <c r="AW266" i="17" s="1"/>
  <c r="AW267" i="17" s="1"/>
  <c r="AW268" i="17" s="1"/>
  <c r="AW269" i="17" s="1"/>
  <c r="AW270" i="17" s="1"/>
  <c r="AW271" i="17" s="1"/>
  <c r="AW272" i="17" s="1"/>
  <c r="AW273" i="17" s="1"/>
  <c r="AW274" i="17" s="1"/>
  <c r="AW275" i="17" s="1"/>
  <c r="AW276" i="17" s="1"/>
  <c r="AW277" i="17" s="1"/>
  <c r="AW278" i="17" s="1"/>
  <c r="AW279" i="17" s="1"/>
  <c r="AW280" i="17" s="1"/>
  <c r="AW281" i="17" s="1"/>
  <c r="AW282" i="17" s="1"/>
  <c r="AW283" i="17" s="1"/>
  <c r="AW284" i="17" s="1"/>
  <c r="AW285" i="17" s="1"/>
  <c r="AW286" i="17" s="1"/>
  <c r="AW287" i="17" s="1"/>
  <c r="AW288" i="17" s="1"/>
  <c r="AW289" i="17" s="1"/>
  <c r="AW290" i="17" s="1"/>
  <c r="AW291" i="17" s="1"/>
  <c r="AW292" i="17" s="1"/>
  <c r="AW293" i="17" s="1"/>
  <c r="AW294" i="17" s="1"/>
  <c r="AW295" i="17" s="1"/>
  <c r="AW296" i="17" s="1"/>
  <c r="AW297" i="17" s="1"/>
  <c r="AW298" i="17" s="1"/>
  <c r="AW299" i="17" s="1"/>
  <c r="AW300" i="17" s="1"/>
  <c r="AW301" i="17" s="1"/>
  <c r="AW302" i="17" s="1"/>
  <c r="AW303" i="17" s="1"/>
  <c r="AW304" i="17" s="1"/>
  <c r="AW305" i="17" s="1"/>
  <c r="AW306" i="17" s="1"/>
  <c r="AW307" i="17" s="1"/>
  <c r="AW308" i="17" s="1"/>
  <c r="AW309" i="17" s="1"/>
  <c r="AW310" i="17" s="1"/>
  <c r="AW311" i="17" s="1"/>
  <c r="AW312" i="17" s="1"/>
  <c r="AW313" i="17" s="1"/>
  <c r="AW314" i="17" s="1"/>
  <c r="AW315" i="17" s="1"/>
  <c r="AW316" i="17" s="1"/>
  <c r="AW317" i="17" s="1"/>
  <c r="AW318" i="17" s="1"/>
  <c r="AW319" i="17" s="1"/>
  <c r="AW320" i="17" s="1"/>
  <c r="AW321" i="17" s="1"/>
  <c r="AW322" i="17" s="1"/>
  <c r="AW323" i="17" s="1"/>
  <c r="AW324" i="17" s="1"/>
  <c r="AW325" i="17" s="1"/>
  <c r="AW326" i="17" s="1"/>
  <c r="AW327" i="17" s="1"/>
  <c r="AW328" i="17" s="1"/>
  <c r="AW329" i="17" s="1"/>
  <c r="AW330" i="17" s="1"/>
  <c r="AW331" i="17" s="1"/>
  <c r="AW332" i="17" s="1"/>
  <c r="AW333" i="17" s="1"/>
  <c r="AW334" i="17" s="1"/>
  <c r="AW335" i="17" s="1"/>
  <c r="AW336" i="17" s="1"/>
  <c r="AW337" i="17" s="1"/>
  <c r="AW338" i="17" s="1"/>
  <c r="AW339" i="17" s="1"/>
  <c r="AW340" i="17" s="1"/>
  <c r="AW341" i="17" s="1"/>
  <c r="AW342" i="17" s="1"/>
  <c r="AW343" i="17" s="1"/>
  <c r="AW344" i="17" s="1"/>
  <c r="AW345" i="17" s="1"/>
  <c r="AW346" i="17" s="1"/>
  <c r="AW347" i="17" s="1"/>
  <c r="AW348" i="17" s="1"/>
  <c r="AW349" i="17" s="1"/>
  <c r="AW350" i="17" s="1"/>
  <c r="AW351" i="17" s="1"/>
  <c r="AW352" i="17" s="1"/>
  <c r="AW353" i="17" s="1"/>
  <c r="AW354" i="17" s="1"/>
  <c r="AW355" i="17" s="1"/>
  <c r="AW356" i="17" s="1"/>
  <c r="AW357" i="17" s="1"/>
  <c r="AW358" i="17" s="1"/>
  <c r="AW359" i="17" s="1"/>
  <c r="AW360" i="17" s="1"/>
  <c r="AW361" i="17" s="1"/>
  <c r="AW362" i="17" s="1"/>
  <c r="AW363" i="17" s="1"/>
  <c r="AW364" i="17" s="1"/>
  <c r="AW365" i="17" s="1"/>
  <c r="AW366" i="17" s="1"/>
  <c r="AW367" i="17" s="1"/>
  <c r="AW368" i="17" s="1"/>
  <c r="AW369" i="17" s="1"/>
  <c r="AW370" i="17" s="1"/>
  <c r="AW371" i="17" s="1"/>
  <c r="AW372" i="17" s="1"/>
  <c r="AW373" i="17" s="1"/>
  <c r="AW374" i="17" s="1"/>
  <c r="AW375" i="17" s="1"/>
  <c r="AW376" i="17" s="1"/>
  <c r="AW377" i="17" s="1"/>
  <c r="AW378" i="17" s="1"/>
  <c r="AW379" i="17" s="1"/>
  <c r="AW380" i="17" s="1"/>
  <c r="AW381" i="17" s="1"/>
  <c r="AW382" i="17" s="1"/>
  <c r="AW383" i="17" s="1"/>
  <c r="AW384" i="17" s="1"/>
  <c r="AW385" i="17" s="1"/>
  <c r="AW386" i="17" s="1"/>
  <c r="AW387" i="17" s="1"/>
  <c r="AW388" i="17" s="1"/>
  <c r="AW389" i="17" s="1"/>
  <c r="AW390" i="17" s="1"/>
  <c r="AW391" i="17" s="1"/>
  <c r="AW392" i="17" s="1"/>
  <c r="AW393" i="17" s="1"/>
  <c r="AW394" i="17" s="1"/>
  <c r="AW395" i="17" s="1"/>
  <c r="AW396" i="17" s="1"/>
  <c r="AW397" i="17" s="1"/>
  <c r="AW398" i="17" s="1"/>
  <c r="AW399" i="17" s="1"/>
  <c r="AW400" i="17" s="1"/>
  <c r="AW401" i="17" s="1"/>
  <c r="AW402" i="17" s="1"/>
  <c r="AW403" i="17" s="1"/>
  <c r="AW404" i="17" s="1"/>
  <c r="AW405" i="17" s="1"/>
  <c r="AW406" i="17" s="1"/>
  <c r="AW407" i="17" s="1"/>
  <c r="AW408" i="17" s="1"/>
  <c r="AW409" i="17" s="1"/>
  <c r="AW410" i="17" s="1"/>
  <c r="AW411" i="17" s="1"/>
  <c r="AW412" i="17" s="1"/>
  <c r="AW413" i="17" s="1"/>
  <c r="AW414" i="17" s="1"/>
  <c r="AW415" i="17" s="1"/>
  <c r="AW416" i="17" s="1"/>
  <c r="AW417" i="17" s="1"/>
  <c r="AW418" i="17" s="1"/>
  <c r="AW419" i="17" s="1"/>
  <c r="AW420" i="17" s="1"/>
  <c r="AW421" i="17" s="1"/>
  <c r="AW422" i="17" s="1"/>
  <c r="AW423" i="17" s="1"/>
  <c r="AW424" i="17" s="1"/>
  <c r="AW425" i="17" s="1"/>
  <c r="AW426" i="17" s="1"/>
  <c r="AW427" i="17" s="1"/>
  <c r="AW428" i="17" s="1"/>
  <c r="AW429" i="17" s="1"/>
  <c r="AW430" i="17" s="1"/>
  <c r="AW431" i="17" s="1"/>
  <c r="AW432" i="17" s="1"/>
  <c r="AW433" i="17" s="1"/>
  <c r="AW434" i="17" s="1"/>
  <c r="AW435" i="17" s="1"/>
  <c r="AW436" i="17" s="1"/>
  <c r="AW437" i="17" s="1"/>
  <c r="AW438" i="17" s="1"/>
  <c r="AW439" i="17" s="1"/>
  <c r="AW440" i="17" s="1"/>
  <c r="AW441" i="17" s="1"/>
  <c r="AW442" i="17" s="1"/>
  <c r="AW443" i="17" s="1"/>
  <c r="AW444" i="17" s="1"/>
  <c r="AW445" i="17" s="1"/>
  <c r="AW446" i="17" s="1"/>
  <c r="AW447" i="17" s="1"/>
  <c r="AW448" i="17" s="1"/>
  <c r="AW449" i="17" s="1"/>
  <c r="AW450" i="17" s="1"/>
  <c r="AW451" i="17" s="1"/>
  <c r="AW452" i="17" s="1"/>
  <c r="AW453" i="17" s="1"/>
  <c r="AW454" i="17" s="1"/>
  <c r="AW455" i="17" s="1"/>
  <c r="AW456" i="17" s="1"/>
  <c r="AW457" i="17" s="1"/>
  <c r="AW458" i="17" s="1"/>
  <c r="AW459" i="17" s="1"/>
  <c r="AW460" i="17" s="1"/>
  <c r="AW461" i="17" s="1"/>
  <c r="AW462" i="17" s="1"/>
  <c r="AW463" i="17" s="1"/>
  <c r="AW464" i="17" s="1"/>
  <c r="AW465" i="17" s="1"/>
  <c r="AW466" i="17" s="1"/>
  <c r="AW467" i="17" s="1"/>
  <c r="AW468" i="17" s="1"/>
  <c r="AW469" i="17" s="1"/>
  <c r="AW470" i="17" s="1"/>
  <c r="AW471" i="17" s="1"/>
  <c r="AW472" i="17" s="1"/>
  <c r="AW473" i="17" s="1"/>
  <c r="AW474" i="17" s="1"/>
  <c r="AW475" i="17" s="1"/>
  <c r="AW476" i="17" s="1"/>
  <c r="AW477" i="17" s="1"/>
  <c r="AW478" i="17" s="1"/>
  <c r="AW479" i="17" s="1"/>
  <c r="AW480" i="17" s="1"/>
  <c r="AW481" i="17" s="1"/>
  <c r="AW482" i="17" s="1"/>
  <c r="AW483" i="17" s="1"/>
  <c r="AW484" i="17" s="1"/>
  <c r="AW485" i="17" s="1"/>
  <c r="AW486" i="17" s="1"/>
  <c r="AW487" i="17" s="1"/>
  <c r="AW488" i="17" s="1"/>
  <c r="AW489" i="17" s="1"/>
  <c r="AW490" i="17" s="1"/>
  <c r="AW491" i="17" s="1"/>
  <c r="AW492" i="17" s="1"/>
  <c r="AW493" i="17" s="1"/>
  <c r="AW494" i="17" s="1"/>
  <c r="AW495" i="17" s="1"/>
  <c r="AW496" i="17" s="1"/>
  <c r="AW497" i="17" s="1"/>
  <c r="AW498" i="17" s="1"/>
  <c r="AW499" i="17" s="1"/>
  <c r="AW500" i="17" s="1"/>
  <c r="AW501" i="17" s="1"/>
  <c r="AW502" i="17" s="1"/>
  <c r="AW503" i="17" s="1"/>
  <c r="AW504" i="17" s="1"/>
  <c r="AW505" i="17" s="1"/>
  <c r="AW506" i="17" s="1"/>
  <c r="AW507" i="17" s="1"/>
  <c r="AW508" i="17" s="1"/>
  <c r="AW509" i="17" s="1"/>
  <c r="AW510" i="17" s="1"/>
  <c r="AW511" i="17" s="1"/>
  <c r="AW512" i="17" s="1"/>
  <c r="AW513" i="17" s="1"/>
  <c r="AW514" i="17" s="1"/>
  <c r="AW515" i="17" s="1"/>
  <c r="AW516" i="17" s="1"/>
  <c r="AW517" i="17" s="1"/>
  <c r="AW518" i="17" s="1"/>
  <c r="AW519" i="17" s="1"/>
  <c r="AW520" i="17" s="1"/>
  <c r="AW521" i="17" s="1"/>
  <c r="AW522" i="17" s="1"/>
  <c r="AW523" i="17" s="1"/>
  <c r="AW524" i="17" s="1"/>
  <c r="AW525" i="17" s="1"/>
  <c r="AW526" i="17" s="1"/>
  <c r="AW527" i="17" s="1"/>
  <c r="AW528" i="17" s="1"/>
  <c r="AW529" i="17" s="1"/>
  <c r="AW530" i="17" s="1"/>
  <c r="AW531" i="17" s="1"/>
  <c r="AW532" i="17" s="1"/>
  <c r="AW533" i="17" s="1"/>
  <c r="AW534" i="17" s="1"/>
  <c r="AW535" i="17" s="1"/>
  <c r="AW536" i="17" s="1"/>
  <c r="AW537" i="17" s="1"/>
  <c r="AW538" i="17" s="1"/>
  <c r="AW539" i="17" s="1"/>
  <c r="AW540" i="17" s="1"/>
  <c r="AW541" i="17" s="1"/>
  <c r="AW542" i="17" s="1"/>
  <c r="AW543" i="17" s="1"/>
  <c r="AW544" i="17" s="1"/>
  <c r="AW545" i="17" s="1"/>
  <c r="AW546" i="17" s="1"/>
  <c r="AW547" i="17" s="1"/>
  <c r="AW548" i="17" s="1"/>
  <c r="AW549" i="17" s="1"/>
  <c r="AW550" i="17" s="1"/>
  <c r="AW551" i="17" s="1"/>
  <c r="AW552" i="17" s="1"/>
  <c r="AW553" i="17" s="1"/>
  <c r="AW554" i="17" s="1"/>
  <c r="AW555" i="17" s="1"/>
  <c r="AW556" i="17" s="1"/>
  <c r="AW557" i="17" s="1"/>
  <c r="AW558" i="17" s="1"/>
  <c r="AW559" i="17" s="1"/>
  <c r="AW560" i="17" s="1"/>
  <c r="AW561" i="17" s="1"/>
  <c r="AW562" i="17" s="1"/>
  <c r="AW563" i="17" s="1"/>
  <c r="AW564" i="17" s="1"/>
  <c r="AW565" i="17" s="1"/>
  <c r="AW566" i="17" s="1"/>
  <c r="AW567" i="17" s="1"/>
  <c r="AW568" i="17" s="1"/>
  <c r="AW569" i="17" s="1"/>
  <c r="AW570" i="17" s="1"/>
  <c r="AW571" i="17" s="1"/>
  <c r="AW572" i="17" s="1"/>
  <c r="AW573" i="17" s="1"/>
  <c r="AW574" i="17" s="1"/>
  <c r="AW575" i="17" s="1"/>
  <c r="AW576" i="17" s="1"/>
  <c r="AW577" i="17" s="1"/>
  <c r="AW578" i="17" s="1"/>
  <c r="AW579" i="17" s="1"/>
  <c r="AW580" i="17" s="1"/>
  <c r="AW581" i="17" s="1"/>
  <c r="AW582" i="17" s="1"/>
  <c r="AW583" i="17" s="1"/>
  <c r="AW584" i="17" s="1"/>
  <c r="AW585" i="17" s="1"/>
  <c r="AW586" i="17" s="1"/>
  <c r="AW587" i="17" s="1"/>
  <c r="AW588" i="17" s="1"/>
  <c r="AW589" i="17" s="1"/>
  <c r="AW590" i="17" s="1"/>
  <c r="AW591" i="17" s="1"/>
  <c r="AW592" i="17" s="1"/>
  <c r="AW593" i="17" s="1"/>
  <c r="AW594" i="17" s="1"/>
  <c r="AW595" i="17" s="1"/>
  <c r="AW596" i="17" s="1"/>
  <c r="AW597" i="17" s="1"/>
  <c r="AW598" i="17" s="1"/>
  <c r="AW599" i="17" s="1"/>
  <c r="AW600" i="17" s="1"/>
  <c r="AW601" i="17" s="1"/>
  <c r="AW602" i="17" s="1"/>
  <c r="AW603" i="17" s="1"/>
  <c r="AW604" i="17" s="1"/>
  <c r="AW605" i="17" s="1"/>
  <c r="AW606" i="17" s="1"/>
  <c r="AW607" i="17" s="1"/>
  <c r="AW608" i="17" s="1"/>
  <c r="AW609" i="17" s="1"/>
  <c r="AW610" i="17" s="1"/>
  <c r="AW611" i="17" s="1"/>
  <c r="AW612" i="17" s="1"/>
  <c r="AW613" i="17" s="1"/>
  <c r="AW614" i="17" s="1"/>
  <c r="AW615" i="17" s="1"/>
  <c r="AW616" i="17" s="1"/>
  <c r="AW617" i="17" s="1"/>
  <c r="AW618" i="17" s="1"/>
  <c r="AW619" i="17" s="1"/>
  <c r="AW620" i="17" s="1"/>
  <c r="AW621" i="17" s="1"/>
  <c r="AW622" i="17" s="1"/>
  <c r="AX13" i="17"/>
  <c r="AX14" i="17" s="1"/>
  <c r="AX15" i="17" s="1"/>
  <c r="AX16" i="17" s="1"/>
  <c r="AX17" i="17" s="1"/>
  <c r="AX18" i="17" s="1"/>
  <c r="AX19" i="17" s="1"/>
  <c r="AX20" i="17" s="1"/>
  <c r="AX21" i="17" s="1"/>
  <c r="AX22" i="17" s="1"/>
  <c r="AX23" i="17" s="1"/>
  <c r="AX24" i="17" s="1"/>
  <c r="AX25" i="17" s="1"/>
  <c r="AX26" i="17" s="1"/>
  <c r="AX27" i="17" s="1"/>
  <c r="AX28" i="17" s="1"/>
  <c r="AX29" i="17" s="1"/>
  <c r="AX30" i="17" s="1"/>
  <c r="AX31" i="17" s="1"/>
  <c r="AX32" i="17" s="1"/>
  <c r="AX33" i="17" s="1"/>
  <c r="AX34" i="17" s="1"/>
  <c r="AX35" i="17" s="1"/>
  <c r="AX36" i="17" s="1"/>
  <c r="AX37" i="17" s="1"/>
  <c r="AX38" i="17" s="1"/>
  <c r="AX39" i="17" s="1"/>
  <c r="AX40" i="17" s="1"/>
  <c r="AX41" i="17" s="1"/>
  <c r="AX42" i="17" s="1"/>
  <c r="AX43" i="17" s="1"/>
  <c r="AX44" i="17" s="1"/>
  <c r="AX45" i="17" s="1"/>
  <c r="AX46" i="17" s="1"/>
  <c r="AX47" i="17" s="1"/>
  <c r="AX48" i="17" s="1"/>
  <c r="AX49" i="17" s="1"/>
  <c r="AX50" i="17" s="1"/>
  <c r="AX51" i="17" s="1"/>
  <c r="AX52" i="17" s="1"/>
  <c r="AX53" i="17" s="1"/>
  <c r="AX54" i="17" s="1"/>
  <c r="AX55" i="17" s="1"/>
  <c r="AX56" i="17" s="1"/>
  <c r="AX57" i="17" s="1"/>
  <c r="AX58" i="17" s="1"/>
  <c r="AX59" i="17" s="1"/>
  <c r="AX60" i="17" s="1"/>
  <c r="AX61" i="17" s="1"/>
  <c r="AX62" i="17" s="1"/>
  <c r="AX63" i="17" s="1"/>
  <c r="AX64" i="17" s="1"/>
  <c r="AX65" i="17" s="1"/>
  <c r="AX66" i="17" s="1"/>
  <c r="AX67" i="17" s="1"/>
  <c r="AX68" i="17" s="1"/>
  <c r="AX69" i="17" s="1"/>
  <c r="AX70" i="17" s="1"/>
  <c r="AX71" i="17" s="1"/>
  <c r="AX72" i="17" s="1"/>
  <c r="AX73" i="17" s="1"/>
  <c r="AX74" i="17" s="1"/>
  <c r="AX75" i="17" s="1"/>
  <c r="AX76" i="17" s="1"/>
  <c r="AX77" i="17" s="1"/>
  <c r="AX78" i="17" s="1"/>
  <c r="AX79" i="17" s="1"/>
  <c r="AX80" i="17" s="1"/>
  <c r="AX81" i="17" s="1"/>
  <c r="AX82" i="17" s="1"/>
  <c r="AX83" i="17" s="1"/>
  <c r="AX84" i="17" s="1"/>
  <c r="AX85" i="17" s="1"/>
  <c r="AX86" i="17" s="1"/>
  <c r="AX87" i="17" s="1"/>
  <c r="AX88" i="17" s="1"/>
  <c r="AX89" i="17" s="1"/>
  <c r="AX90" i="17" s="1"/>
  <c r="AX91" i="17" s="1"/>
  <c r="AX92" i="17" s="1"/>
  <c r="AX93" i="17" s="1"/>
  <c r="AX94" i="17" s="1"/>
  <c r="AX95" i="17" s="1"/>
  <c r="AX96" i="17" s="1"/>
  <c r="AX97" i="17" s="1"/>
  <c r="AX98" i="17" s="1"/>
  <c r="AX99" i="17" s="1"/>
  <c r="AX100" i="17" s="1"/>
  <c r="AX101" i="17" s="1"/>
  <c r="AX102" i="17" s="1"/>
  <c r="AX103" i="17" s="1"/>
  <c r="AX104" i="17" s="1"/>
  <c r="AX105" i="17" s="1"/>
  <c r="AX106" i="17" s="1"/>
  <c r="AX107" i="17" s="1"/>
  <c r="AX108" i="17" s="1"/>
  <c r="AX109" i="17" s="1"/>
  <c r="AX110" i="17" s="1"/>
  <c r="AX111" i="17" s="1"/>
  <c r="AX112" i="17" s="1"/>
  <c r="AX113" i="17" s="1"/>
  <c r="AX114" i="17" s="1"/>
  <c r="AX115" i="17" s="1"/>
  <c r="AX116" i="17" s="1"/>
  <c r="AX117" i="17" s="1"/>
  <c r="AX118" i="17" s="1"/>
  <c r="AX119" i="17" s="1"/>
  <c r="AX120" i="17" s="1"/>
  <c r="AX121" i="17" s="1"/>
  <c r="AX122" i="17" s="1"/>
  <c r="AX123" i="17" s="1"/>
  <c r="AX124" i="17" s="1"/>
  <c r="AX125" i="17" s="1"/>
  <c r="AX126" i="17" s="1"/>
  <c r="AX127" i="17" s="1"/>
  <c r="AX128" i="17" s="1"/>
  <c r="AX129" i="17" s="1"/>
  <c r="AX130" i="17" s="1"/>
  <c r="AX131" i="17" s="1"/>
  <c r="AX132" i="17" s="1"/>
  <c r="AX133" i="17" s="1"/>
  <c r="AX134" i="17" s="1"/>
  <c r="AX135" i="17" s="1"/>
  <c r="AX136" i="17" s="1"/>
  <c r="AX137" i="17" s="1"/>
  <c r="AX138" i="17" s="1"/>
  <c r="AX139" i="17" s="1"/>
  <c r="AX140" i="17" s="1"/>
  <c r="AX141" i="17" s="1"/>
  <c r="AX142" i="17" s="1"/>
  <c r="AX143" i="17" s="1"/>
  <c r="AX144" i="17" s="1"/>
  <c r="AX145" i="17" s="1"/>
  <c r="AX146" i="17" s="1"/>
  <c r="AX147" i="17" s="1"/>
  <c r="AX148" i="17" s="1"/>
  <c r="AX149" i="17" s="1"/>
  <c r="AX150" i="17" s="1"/>
  <c r="AX151" i="17" s="1"/>
  <c r="AX152" i="17" s="1"/>
  <c r="AX153" i="17" s="1"/>
  <c r="AX154" i="17" s="1"/>
  <c r="AX155" i="17" s="1"/>
  <c r="AX156" i="17" s="1"/>
  <c r="AX157" i="17" s="1"/>
  <c r="AX158" i="17" s="1"/>
  <c r="AX159" i="17" s="1"/>
  <c r="AX160" i="17" s="1"/>
  <c r="AX161" i="17" s="1"/>
  <c r="AX162" i="17" s="1"/>
  <c r="AX163" i="17" s="1"/>
  <c r="AX164" i="17" s="1"/>
  <c r="AX165" i="17" s="1"/>
  <c r="AX166" i="17" s="1"/>
  <c r="AX167" i="17" s="1"/>
  <c r="AX168" i="17" s="1"/>
  <c r="AX169" i="17" s="1"/>
  <c r="AX170" i="17" s="1"/>
  <c r="AX171" i="17" s="1"/>
  <c r="AX172" i="17" s="1"/>
  <c r="AX173" i="17" s="1"/>
  <c r="AX174" i="17" s="1"/>
  <c r="AX175" i="17" s="1"/>
  <c r="AX176" i="17" s="1"/>
  <c r="AX177" i="17" s="1"/>
  <c r="AX178" i="17" s="1"/>
  <c r="AX179" i="17" s="1"/>
  <c r="AX180" i="17" s="1"/>
  <c r="AX181" i="17" s="1"/>
  <c r="AX182" i="17" s="1"/>
  <c r="AX183" i="17" s="1"/>
  <c r="AX184" i="17" s="1"/>
  <c r="AX185" i="17" s="1"/>
  <c r="AX186" i="17" s="1"/>
  <c r="AX187" i="17" s="1"/>
  <c r="AX188" i="17" s="1"/>
  <c r="AX189" i="17" s="1"/>
  <c r="AX190" i="17" s="1"/>
  <c r="AX191" i="17" s="1"/>
  <c r="AX192" i="17" s="1"/>
  <c r="AX193" i="17" s="1"/>
  <c r="AX194" i="17" s="1"/>
  <c r="AX195" i="17" s="1"/>
  <c r="AX196" i="17" s="1"/>
  <c r="AX197" i="17" s="1"/>
  <c r="AX198" i="17" s="1"/>
  <c r="AX199" i="17" s="1"/>
  <c r="AX200" i="17" s="1"/>
  <c r="AX201" i="17" s="1"/>
  <c r="AX202" i="17" s="1"/>
  <c r="AX203" i="17" s="1"/>
  <c r="AX204" i="17" s="1"/>
  <c r="AX205" i="17" s="1"/>
  <c r="AX206" i="17" s="1"/>
  <c r="AX207" i="17" s="1"/>
  <c r="AX208" i="17" s="1"/>
  <c r="AX209" i="17" s="1"/>
  <c r="AX210" i="17" s="1"/>
  <c r="AX211" i="17" s="1"/>
  <c r="AX212" i="17" s="1"/>
  <c r="AX213" i="17" s="1"/>
  <c r="AX214" i="17" s="1"/>
  <c r="AX215" i="17" s="1"/>
  <c r="AX216" i="17" s="1"/>
  <c r="AX217" i="17" s="1"/>
  <c r="AX218" i="17" s="1"/>
  <c r="AX219" i="17" s="1"/>
  <c r="AX220" i="17" s="1"/>
  <c r="AX221" i="17" s="1"/>
  <c r="AX222" i="17" s="1"/>
  <c r="AX223" i="17" s="1"/>
  <c r="AX224" i="17" s="1"/>
  <c r="AX225" i="17" s="1"/>
  <c r="AX226" i="17" s="1"/>
  <c r="AX227" i="17" s="1"/>
  <c r="AX228" i="17" s="1"/>
  <c r="AX229" i="17" s="1"/>
  <c r="AX230" i="17" s="1"/>
  <c r="AX231" i="17" s="1"/>
  <c r="AX232" i="17" s="1"/>
  <c r="AX233" i="17" s="1"/>
  <c r="AX234" i="17" s="1"/>
  <c r="AX235" i="17" s="1"/>
  <c r="AX236" i="17" s="1"/>
  <c r="AX237" i="17" s="1"/>
  <c r="AX238" i="17" s="1"/>
  <c r="AX239" i="17" s="1"/>
  <c r="AX240" i="17" s="1"/>
  <c r="AX241" i="17" s="1"/>
  <c r="AX242" i="17" s="1"/>
  <c r="AX243" i="17" s="1"/>
  <c r="AX244" i="17" s="1"/>
  <c r="AX245" i="17" s="1"/>
  <c r="AX246" i="17" s="1"/>
  <c r="AX247" i="17" s="1"/>
  <c r="AX248" i="17" s="1"/>
  <c r="AX249" i="17" s="1"/>
  <c r="AX250" i="17" s="1"/>
  <c r="AX251" i="17" s="1"/>
  <c r="AX252" i="17" s="1"/>
  <c r="AX253" i="17" s="1"/>
  <c r="AX254" i="17" s="1"/>
  <c r="AX255" i="17" s="1"/>
  <c r="AX256" i="17" s="1"/>
  <c r="AX257" i="17" s="1"/>
  <c r="AX258" i="17" s="1"/>
  <c r="AX259" i="17" s="1"/>
  <c r="AX260" i="17" s="1"/>
  <c r="AX261" i="17" s="1"/>
  <c r="AX262" i="17" s="1"/>
  <c r="AX263" i="17" s="1"/>
  <c r="AX264" i="17" s="1"/>
  <c r="AX265" i="17" s="1"/>
  <c r="AX266" i="17" s="1"/>
  <c r="AX267" i="17" s="1"/>
  <c r="AX268" i="17" s="1"/>
  <c r="AX269" i="17" s="1"/>
  <c r="AX270" i="17" s="1"/>
  <c r="AX271" i="17" s="1"/>
  <c r="AX272" i="17" s="1"/>
  <c r="AX273" i="17" s="1"/>
  <c r="AX274" i="17" s="1"/>
  <c r="AX275" i="17" s="1"/>
  <c r="AX276" i="17" s="1"/>
  <c r="AX277" i="17" s="1"/>
  <c r="AX278" i="17" s="1"/>
  <c r="AX279" i="17" s="1"/>
  <c r="AX280" i="17" s="1"/>
  <c r="AX281" i="17" s="1"/>
  <c r="AX282" i="17" s="1"/>
  <c r="AX283" i="17" s="1"/>
  <c r="AX284" i="17" s="1"/>
  <c r="AX285" i="17" s="1"/>
  <c r="AX286" i="17" s="1"/>
  <c r="AX287" i="17" s="1"/>
  <c r="AX288" i="17" s="1"/>
  <c r="AX289" i="17" s="1"/>
  <c r="AX290" i="17" s="1"/>
  <c r="AX291" i="17" s="1"/>
  <c r="AX292" i="17" s="1"/>
  <c r="AX293" i="17" s="1"/>
  <c r="AX294" i="17" s="1"/>
  <c r="AX295" i="17" s="1"/>
  <c r="AX296" i="17" s="1"/>
  <c r="AX297" i="17" s="1"/>
  <c r="AX298" i="17" s="1"/>
  <c r="AX299" i="17" s="1"/>
  <c r="AX300" i="17" s="1"/>
  <c r="AX301" i="17" s="1"/>
  <c r="AX302" i="17" s="1"/>
  <c r="AX303" i="17" s="1"/>
  <c r="AX304" i="17" s="1"/>
  <c r="AX305" i="17" s="1"/>
  <c r="AX306" i="17" s="1"/>
  <c r="AX307" i="17" s="1"/>
  <c r="AX308" i="17" s="1"/>
  <c r="AX309" i="17" s="1"/>
  <c r="AX310" i="17" s="1"/>
  <c r="AX311" i="17" s="1"/>
  <c r="AX312" i="17" s="1"/>
  <c r="AX313" i="17" s="1"/>
  <c r="AX314" i="17" s="1"/>
  <c r="AX315" i="17" s="1"/>
  <c r="AX316" i="17" s="1"/>
  <c r="AX317" i="17" s="1"/>
  <c r="AX318" i="17" s="1"/>
  <c r="AX319" i="17" s="1"/>
  <c r="AX320" i="17" s="1"/>
  <c r="AX321" i="17" s="1"/>
  <c r="AX322" i="17" s="1"/>
  <c r="AX323" i="17" s="1"/>
  <c r="AX324" i="17" s="1"/>
  <c r="AX325" i="17" s="1"/>
  <c r="AX326" i="17" s="1"/>
  <c r="AX327" i="17" s="1"/>
  <c r="AX328" i="17" s="1"/>
  <c r="AX329" i="17" s="1"/>
  <c r="AX330" i="17" s="1"/>
  <c r="AX331" i="17" s="1"/>
  <c r="AX332" i="17" s="1"/>
  <c r="AX333" i="17" s="1"/>
  <c r="AX334" i="17" s="1"/>
  <c r="AX335" i="17" s="1"/>
  <c r="AX336" i="17" s="1"/>
  <c r="AX337" i="17" s="1"/>
  <c r="AX338" i="17" s="1"/>
  <c r="AX339" i="17" s="1"/>
  <c r="AX340" i="17" s="1"/>
  <c r="AX341" i="17" s="1"/>
  <c r="AX342" i="17" s="1"/>
  <c r="AX343" i="17" s="1"/>
  <c r="AX344" i="17" s="1"/>
  <c r="AX345" i="17" s="1"/>
  <c r="AX346" i="17" s="1"/>
  <c r="AX347" i="17" s="1"/>
  <c r="AX348" i="17" s="1"/>
  <c r="AX349" i="17" s="1"/>
  <c r="AX350" i="17" s="1"/>
  <c r="AX351" i="17" s="1"/>
  <c r="AX352" i="17" s="1"/>
  <c r="AX353" i="17" s="1"/>
  <c r="AX354" i="17" s="1"/>
  <c r="AX355" i="17" s="1"/>
  <c r="AX356" i="17" s="1"/>
  <c r="AX357" i="17" s="1"/>
  <c r="AX358" i="17" s="1"/>
  <c r="AX359" i="17" s="1"/>
  <c r="AX360" i="17" s="1"/>
  <c r="AX361" i="17" s="1"/>
  <c r="AX362" i="17" s="1"/>
  <c r="AX363" i="17" s="1"/>
  <c r="AX364" i="17" s="1"/>
  <c r="AX365" i="17" s="1"/>
  <c r="AX366" i="17" s="1"/>
  <c r="AX367" i="17" s="1"/>
  <c r="AX368" i="17" s="1"/>
  <c r="AX369" i="17" s="1"/>
  <c r="AX370" i="17" s="1"/>
  <c r="AX371" i="17" s="1"/>
  <c r="AX372" i="17" s="1"/>
  <c r="AX373" i="17" s="1"/>
  <c r="AX374" i="17" s="1"/>
  <c r="AX375" i="17" s="1"/>
  <c r="AX376" i="17" s="1"/>
  <c r="AX377" i="17" s="1"/>
  <c r="AX378" i="17" s="1"/>
  <c r="AX379" i="17" s="1"/>
  <c r="AX380" i="17" s="1"/>
  <c r="AX381" i="17" s="1"/>
  <c r="AX382" i="17" s="1"/>
  <c r="AX383" i="17" s="1"/>
  <c r="AX384" i="17" s="1"/>
  <c r="AX385" i="17" s="1"/>
  <c r="AX386" i="17" s="1"/>
  <c r="AX387" i="17" s="1"/>
  <c r="AX388" i="17" s="1"/>
  <c r="AX389" i="17" s="1"/>
  <c r="AX390" i="17" s="1"/>
  <c r="AX391" i="17" s="1"/>
  <c r="AX392" i="17" s="1"/>
  <c r="AX393" i="17" s="1"/>
  <c r="AX394" i="17" s="1"/>
  <c r="AX395" i="17" s="1"/>
  <c r="AX396" i="17" s="1"/>
  <c r="AX397" i="17" s="1"/>
  <c r="AX398" i="17" s="1"/>
  <c r="AX399" i="17" s="1"/>
  <c r="AX400" i="17" s="1"/>
  <c r="AX401" i="17" s="1"/>
  <c r="AX402" i="17" s="1"/>
  <c r="AX403" i="17" s="1"/>
  <c r="AX404" i="17" s="1"/>
  <c r="AX405" i="17" s="1"/>
  <c r="AX406" i="17" s="1"/>
  <c r="AX407" i="17" s="1"/>
  <c r="AX408" i="17" s="1"/>
  <c r="AX409" i="17" s="1"/>
  <c r="AX410" i="17" s="1"/>
  <c r="AX411" i="17" s="1"/>
  <c r="AX412" i="17" s="1"/>
  <c r="AX413" i="17" s="1"/>
  <c r="AX414" i="17" s="1"/>
  <c r="AX415" i="17" s="1"/>
  <c r="AX416" i="17" s="1"/>
  <c r="AX417" i="17" s="1"/>
  <c r="AX418" i="17" s="1"/>
  <c r="AX419" i="17" s="1"/>
  <c r="AX420" i="17" s="1"/>
  <c r="AX421" i="17" s="1"/>
  <c r="AX422" i="17" s="1"/>
  <c r="AX423" i="17" s="1"/>
  <c r="AX424" i="17" s="1"/>
  <c r="AX425" i="17" s="1"/>
  <c r="AX426" i="17" s="1"/>
  <c r="AX427" i="17" s="1"/>
  <c r="AX428" i="17" s="1"/>
  <c r="AX429" i="17" s="1"/>
  <c r="AX430" i="17" s="1"/>
  <c r="AX431" i="17" s="1"/>
  <c r="AX432" i="17" s="1"/>
  <c r="AX433" i="17" s="1"/>
  <c r="AX434" i="17" s="1"/>
  <c r="AX435" i="17" s="1"/>
  <c r="AX436" i="17" s="1"/>
  <c r="AX437" i="17" s="1"/>
  <c r="AX438" i="17" s="1"/>
  <c r="AX439" i="17" s="1"/>
  <c r="AX440" i="17" s="1"/>
  <c r="AX441" i="17" s="1"/>
  <c r="AX442" i="17" s="1"/>
  <c r="AX443" i="17" s="1"/>
  <c r="AX444" i="17" s="1"/>
  <c r="AX445" i="17" s="1"/>
  <c r="AX446" i="17" s="1"/>
  <c r="AX447" i="17" s="1"/>
  <c r="AX448" i="17" s="1"/>
  <c r="AX449" i="17" s="1"/>
  <c r="AX450" i="17" s="1"/>
  <c r="AX451" i="17" s="1"/>
  <c r="AX452" i="17" s="1"/>
  <c r="AX453" i="17" s="1"/>
  <c r="AX454" i="17" s="1"/>
  <c r="AX455" i="17" s="1"/>
  <c r="AX456" i="17" s="1"/>
  <c r="AX457" i="17" s="1"/>
  <c r="AX458" i="17" s="1"/>
  <c r="AX459" i="17" s="1"/>
  <c r="AX460" i="17" s="1"/>
  <c r="AX461" i="17" s="1"/>
  <c r="AX462" i="17" s="1"/>
  <c r="AX463" i="17" s="1"/>
  <c r="AX464" i="17" s="1"/>
  <c r="AX465" i="17" s="1"/>
  <c r="AX466" i="17" s="1"/>
  <c r="AX467" i="17" s="1"/>
  <c r="AX468" i="17" s="1"/>
  <c r="AX469" i="17" s="1"/>
  <c r="AX470" i="17" s="1"/>
  <c r="AX471" i="17" s="1"/>
  <c r="AX472" i="17" s="1"/>
  <c r="AX473" i="17" s="1"/>
  <c r="AX474" i="17" s="1"/>
  <c r="AX475" i="17" s="1"/>
  <c r="AX476" i="17" s="1"/>
  <c r="AX477" i="17" s="1"/>
  <c r="AX478" i="17" s="1"/>
  <c r="AX479" i="17" s="1"/>
  <c r="AX480" i="17" s="1"/>
  <c r="AX481" i="17" s="1"/>
  <c r="AX482" i="17" s="1"/>
  <c r="AX483" i="17" s="1"/>
  <c r="AX484" i="17" s="1"/>
  <c r="AX485" i="17" s="1"/>
  <c r="AX486" i="17" s="1"/>
  <c r="AX487" i="17" s="1"/>
  <c r="AX488" i="17" s="1"/>
  <c r="AX489" i="17" s="1"/>
  <c r="AX490" i="17" s="1"/>
  <c r="AX491" i="17" s="1"/>
  <c r="AX492" i="17" s="1"/>
  <c r="AX493" i="17" s="1"/>
  <c r="AX494" i="17" s="1"/>
  <c r="AX495" i="17" s="1"/>
  <c r="AX496" i="17" s="1"/>
  <c r="AX497" i="17" s="1"/>
  <c r="AX498" i="17" s="1"/>
  <c r="AX499" i="17" s="1"/>
  <c r="AX500" i="17" s="1"/>
  <c r="AX501" i="17" s="1"/>
  <c r="AX502" i="17" s="1"/>
  <c r="AX503" i="17" s="1"/>
  <c r="AX504" i="17" s="1"/>
  <c r="AX505" i="17" s="1"/>
  <c r="AX506" i="17" s="1"/>
  <c r="AX507" i="17" s="1"/>
  <c r="AX508" i="17" s="1"/>
  <c r="AX509" i="17" s="1"/>
  <c r="AX510" i="17" s="1"/>
  <c r="AX511" i="17" s="1"/>
  <c r="AX512" i="17" s="1"/>
  <c r="AX513" i="17" s="1"/>
  <c r="AX514" i="17" s="1"/>
  <c r="AX515" i="17" s="1"/>
  <c r="AX516" i="17" s="1"/>
  <c r="AX517" i="17" s="1"/>
  <c r="AX518" i="17" s="1"/>
  <c r="AX519" i="17" s="1"/>
  <c r="AX520" i="17" s="1"/>
  <c r="AX521" i="17" s="1"/>
  <c r="AX522" i="17" s="1"/>
  <c r="AX523" i="17" s="1"/>
  <c r="AX524" i="17" s="1"/>
  <c r="AX525" i="17" s="1"/>
  <c r="AX526" i="17" s="1"/>
  <c r="AX527" i="17" s="1"/>
  <c r="AX528" i="17" s="1"/>
  <c r="AX529" i="17" s="1"/>
  <c r="AX530" i="17" s="1"/>
  <c r="AX531" i="17" s="1"/>
  <c r="AX532" i="17" s="1"/>
  <c r="AX533" i="17" s="1"/>
  <c r="AX534" i="17" s="1"/>
  <c r="AX535" i="17" s="1"/>
  <c r="AX536" i="17" s="1"/>
  <c r="AX537" i="17" s="1"/>
  <c r="AX538" i="17" s="1"/>
  <c r="AX539" i="17" s="1"/>
  <c r="AX540" i="17" s="1"/>
  <c r="AX541" i="17" s="1"/>
  <c r="AX542" i="17" s="1"/>
  <c r="AX543" i="17" s="1"/>
  <c r="AX544" i="17" s="1"/>
  <c r="AX545" i="17" s="1"/>
  <c r="AX546" i="17" s="1"/>
  <c r="AX547" i="17" s="1"/>
  <c r="AX548" i="17" s="1"/>
  <c r="AX549" i="17" s="1"/>
  <c r="AX550" i="17" s="1"/>
  <c r="AX551" i="17" s="1"/>
  <c r="AX552" i="17" s="1"/>
  <c r="AX553" i="17" s="1"/>
  <c r="AX554" i="17" s="1"/>
  <c r="AX555" i="17" s="1"/>
  <c r="AX556" i="17" s="1"/>
  <c r="AX557" i="17" s="1"/>
  <c r="AX558" i="17" s="1"/>
  <c r="AX559" i="17" s="1"/>
  <c r="AX560" i="17" s="1"/>
  <c r="AX561" i="17" s="1"/>
  <c r="AX562" i="17" s="1"/>
  <c r="AX563" i="17" s="1"/>
  <c r="AX564" i="17" s="1"/>
  <c r="AX565" i="17" s="1"/>
  <c r="AX566" i="17" s="1"/>
  <c r="AX567" i="17" s="1"/>
  <c r="AX568" i="17" s="1"/>
  <c r="AX569" i="17" s="1"/>
  <c r="AX570" i="17" s="1"/>
  <c r="AX571" i="17" s="1"/>
  <c r="AX572" i="17" s="1"/>
  <c r="AX573" i="17" s="1"/>
  <c r="AX574" i="17" s="1"/>
  <c r="AX575" i="17" s="1"/>
  <c r="AX576" i="17" s="1"/>
  <c r="AX577" i="17" s="1"/>
  <c r="AX578" i="17" s="1"/>
  <c r="AX579" i="17" s="1"/>
  <c r="AX580" i="17" s="1"/>
  <c r="AX581" i="17" s="1"/>
  <c r="AX582" i="17" s="1"/>
  <c r="AX583" i="17" s="1"/>
  <c r="AX584" i="17" s="1"/>
  <c r="AX585" i="17" s="1"/>
  <c r="AX586" i="17" s="1"/>
  <c r="AX587" i="17" s="1"/>
  <c r="AX588" i="17" s="1"/>
  <c r="AX589" i="17" s="1"/>
  <c r="AX590" i="17" s="1"/>
  <c r="AX591" i="17" s="1"/>
  <c r="AX592" i="17" s="1"/>
  <c r="AX593" i="17" s="1"/>
  <c r="AX594" i="17" s="1"/>
  <c r="AX595" i="17" s="1"/>
  <c r="AX596" i="17" s="1"/>
  <c r="AX597" i="17" s="1"/>
  <c r="AX598" i="17" s="1"/>
  <c r="AX599" i="17" s="1"/>
  <c r="AX600" i="17" s="1"/>
  <c r="AX601" i="17" s="1"/>
  <c r="AX602" i="17" s="1"/>
  <c r="AX603" i="17" s="1"/>
  <c r="AX604" i="17" s="1"/>
  <c r="AX605" i="17" s="1"/>
  <c r="AX606" i="17" s="1"/>
  <c r="AX607" i="17" s="1"/>
  <c r="AX608" i="17" s="1"/>
  <c r="AX609" i="17" s="1"/>
  <c r="AX610" i="17" s="1"/>
  <c r="AX611" i="17" s="1"/>
  <c r="AX612" i="17" s="1"/>
  <c r="AX613" i="17" s="1"/>
  <c r="AX614" i="17" s="1"/>
  <c r="AX615" i="17" s="1"/>
  <c r="AX616" i="17" s="1"/>
  <c r="AX617" i="17" s="1"/>
  <c r="AX618" i="17" s="1"/>
  <c r="AX619" i="17" s="1"/>
  <c r="AX620" i="17" s="1"/>
  <c r="AX621" i="17" s="1"/>
  <c r="AX622" i="17" s="1"/>
  <c r="AY13" i="17"/>
  <c r="AY14" i="17" s="1"/>
  <c r="AY15" i="17" s="1"/>
  <c r="AY16" i="17" s="1"/>
  <c r="AY17" i="17" s="1"/>
  <c r="AY18" i="17" s="1"/>
  <c r="AY19" i="17" s="1"/>
  <c r="AY20" i="17" s="1"/>
  <c r="AY21" i="17" s="1"/>
  <c r="AY22" i="17" s="1"/>
  <c r="AY23" i="17" s="1"/>
  <c r="AY24" i="17" s="1"/>
  <c r="AY25" i="17" s="1"/>
  <c r="AY26" i="17" s="1"/>
  <c r="AY27" i="17" s="1"/>
  <c r="AY28" i="17" s="1"/>
  <c r="AY29" i="17" s="1"/>
  <c r="AY30" i="17" s="1"/>
  <c r="AY31" i="17" s="1"/>
  <c r="AY32" i="17" s="1"/>
  <c r="AY33" i="17" s="1"/>
  <c r="AY34" i="17" s="1"/>
  <c r="AY35" i="17" s="1"/>
  <c r="AY36" i="17" s="1"/>
  <c r="AY37" i="17" s="1"/>
  <c r="AY38" i="17" s="1"/>
  <c r="AY39" i="17" s="1"/>
  <c r="AY40" i="17" s="1"/>
  <c r="AY41" i="17" s="1"/>
  <c r="AY42" i="17" s="1"/>
  <c r="AY43" i="17" s="1"/>
  <c r="AY44" i="17" s="1"/>
  <c r="AY45" i="17" s="1"/>
  <c r="AY46" i="17" s="1"/>
  <c r="AY47" i="17" s="1"/>
  <c r="AY48" i="17" s="1"/>
  <c r="AY49" i="17" s="1"/>
  <c r="AY50" i="17" s="1"/>
  <c r="AY51" i="17" s="1"/>
  <c r="AY52" i="17" s="1"/>
  <c r="AY53" i="17" s="1"/>
  <c r="AY54" i="17" s="1"/>
  <c r="AY55" i="17" s="1"/>
  <c r="AY56" i="17" s="1"/>
  <c r="AY57" i="17" s="1"/>
  <c r="AY58" i="17" s="1"/>
  <c r="AY59" i="17" s="1"/>
  <c r="AY60" i="17" s="1"/>
  <c r="AY61" i="17" s="1"/>
  <c r="AY62" i="17" s="1"/>
  <c r="AY63" i="17" s="1"/>
  <c r="AY64" i="17" s="1"/>
  <c r="AY65" i="17" s="1"/>
  <c r="AY66" i="17" s="1"/>
  <c r="AY67" i="17" s="1"/>
  <c r="AY68" i="17" s="1"/>
  <c r="AY69" i="17" s="1"/>
  <c r="AY70" i="17" s="1"/>
  <c r="AY71" i="17" s="1"/>
  <c r="AY72" i="17" s="1"/>
  <c r="AY73" i="17" s="1"/>
  <c r="AY74" i="17" s="1"/>
  <c r="AY75" i="17" s="1"/>
  <c r="AY76" i="17" s="1"/>
  <c r="AY77" i="17" s="1"/>
  <c r="AY78" i="17" s="1"/>
  <c r="AY79" i="17" s="1"/>
  <c r="AY80" i="17" s="1"/>
  <c r="AY81" i="17" s="1"/>
  <c r="AY82" i="17" s="1"/>
  <c r="AY83" i="17" s="1"/>
  <c r="AY84" i="17" s="1"/>
  <c r="AY85" i="17" s="1"/>
  <c r="AY86" i="17" s="1"/>
  <c r="AY87" i="17" s="1"/>
  <c r="AY88" i="17" s="1"/>
  <c r="AY89" i="17" s="1"/>
  <c r="AY90" i="17" s="1"/>
  <c r="AY91" i="17" s="1"/>
  <c r="AY92" i="17" s="1"/>
  <c r="AY93" i="17" s="1"/>
  <c r="AY94" i="17" s="1"/>
  <c r="AY95" i="17" s="1"/>
  <c r="AY96" i="17" s="1"/>
  <c r="AY97" i="17" s="1"/>
  <c r="AY98" i="17" s="1"/>
  <c r="AY99" i="17" s="1"/>
  <c r="AY100" i="17" s="1"/>
  <c r="AY101" i="17" s="1"/>
  <c r="AY102" i="17" s="1"/>
  <c r="AY103" i="17" s="1"/>
  <c r="AY104" i="17" s="1"/>
  <c r="AY105" i="17" s="1"/>
  <c r="AY106" i="17" s="1"/>
  <c r="AY107" i="17" s="1"/>
  <c r="AY108" i="17" s="1"/>
  <c r="AY109" i="17" s="1"/>
  <c r="AY110" i="17" s="1"/>
  <c r="AY111" i="17" s="1"/>
  <c r="AY112" i="17" s="1"/>
  <c r="AY113" i="17" s="1"/>
  <c r="AY114" i="17" s="1"/>
  <c r="AY115" i="17" s="1"/>
  <c r="AY116" i="17" s="1"/>
  <c r="AY117" i="17" s="1"/>
  <c r="AY118" i="17" s="1"/>
  <c r="AY119" i="17" s="1"/>
  <c r="AY120" i="17" s="1"/>
  <c r="AY121" i="17" s="1"/>
  <c r="AY122" i="17" s="1"/>
  <c r="AY123" i="17" s="1"/>
  <c r="AY124" i="17" s="1"/>
  <c r="AY125" i="17" s="1"/>
  <c r="AY126" i="17" s="1"/>
  <c r="AY127" i="17" s="1"/>
  <c r="AY128" i="17" s="1"/>
  <c r="AY129" i="17" s="1"/>
  <c r="AY130" i="17" s="1"/>
  <c r="AY131" i="17" s="1"/>
  <c r="AY132" i="17" s="1"/>
  <c r="AY133" i="17" s="1"/>
  <c r="AY134" i="17" s="1"/>
  <c r="AY135" i="17" s="1"/>
  <c r="AY136" i="17" s="1"/>
  <c r="AY137" i="17" s="1"/>
  <c r="AY138" i="17" s="1"/>
  <c r="AY139" i="17" s="1"/>
  <c r="AY140" i="17" s="1"/>
  <c r="AY141" i="17" s="1"/>
  <c r="AY142" i="17" s="1"/>
  <c r="AY143" i="17" s="1"/>
  <c r="AY144" i="17" s="1"/>
  <c r="AY145" i="17" s="1"/>
  <c r="AY146" i="17" s="1"/>
  <c r="AY147" i="17" s="1"/>
  <c r="AY148" i="17" s="1"/>
  <c r="AY149" i="17" s="1"/>
  <c r="AY150" i="17" s="1"/>
  <c r="AY151" i="17" s="1"/>
  <c r="AY152" i="17" s="1"/>
  <c r="AY153" i="17" s="1"/>
  <c r="AY154" i="17" s="1"/>
  <c r="AY155" i="17" s="1"/>
  <c r="AY156" i="17" s="1"/>
  <c r="AY157" i="17" s="1"/>
  <c r="AY158" i="17" s="1"/>
  <c r="AY159" i="17" s="1"/>
  <c r="AY160" i="17" s="1"/>
  <c r="AY161" i="17" s="1"/>
  <c r="AY162" i="17" s="1"/>
  <c r="AY163" i="17" s="1"/>
  <c r="AY164" i="17" s="1"/>
  <c r="AY165" i="17" s="1"/>
  <c r="AY166" i="17" s="1"/>
  <c r="AY167" i="17" s="1"/>
  <c r="AY168" i="17" s="1"/>
  <c r="AY169" i="17" s="1"/>
  <c r="AY170" i="17" s="1"/>
  <c r="AY171" i="17" s="1"/>
  <c r="AY172" i="17" s="1"/>
  <c r="AY173" i="17" s="1"/>
  <c r="AY174" i="17" s="1"/>
  <c r="AY175" i="17" s="1"/>
  <c r="AY176" i="17" s="1"/>
  <c r="AY177" i="17" s="1"/>
  <c r="AY178" i="17" s="1"/>
  <c r="AY179" i="17" s="1"/>
  <c r="AY180" i="17" s="1"/>
  <c r="AY181" i="17" s="1"/>
  <c r="AY182" i="17" s="1"/>
  <c r="AY183" i="17" s="1"/>
  <c r="AY184" i="17" s="1"/>
  <c r="AY185" i="17" s="1"/>
  <c r="AY186" i="17" s="1"/>
  <c r="AY187" i="17" s="1"/>
  <c r="AY188" i="17" s="1"/>
  <c r="AY189" i="17" s="1"/>
  <c r="AY190" i="17" s="1"/>
  <c r="AY191" i="17" s="1"/>
  <c r="AY192" i="17" s="1"/>
  <c r="AY193" i="17" s="1"/>
  <c r="AY194" i="17" s="1"/>
  <c r="AY195" i="17" s="1"/>
  <c r="AY196" i="17" s="1"/>
  <c r="AY197" i="17" s="1"/>
  <c r="AY198" i="17" s="1"/>
  <c r="AY199" i="17" s="1"/>
  <c r="AY200" i="17" s="1"/>
  <c r="AY201" i="17" s="1"/>
  <c r="AY202" i="17" s="1"/>
  <c r="AY203" i="17" s="1"/>
  <c r="AY204" i="17" s="1"/>
  <c r="AY205" i="17" s="1"/>
  <c r="AY206" i="17" s="1"/>
  <c r="AY207" i="17" s="1"/>
  <c r="AY208" i="17" s="1"/>
  <c r="AY209" i="17" s="1"/>
  <c r="AY210" i="17" s="1"/>
  <c r="AY211" i="17" s="1"/>
  <c r="AY212" i="17" s="1"/>
  <c r="AY213" i="17" s="1"/>
  <c r="AY214" i="17" s="1"/>
  <c r="AY215" i="17" s="1"/>
  <c r="AY216" i="17" s="1"/>
  <c r="AY217" i="17" s="1"/>
  <c r="AY218" i="17" s="1"/>
  <c r="AY219" i="17" s="1"/>
  <c r="AY220" i="17" s="1"/>
  <c r="AY221" i="17" s="1"/>
  <c r="AY222" i="17" s="1"/>
  <c r="AY223" i="17" s="1"/>
  <c r="AY224" i="17" s="1"/>
  <c r="AY225" i="17" s="1"/>
  <c r="AY226" i="17" s="1"/>
  <c r="AY227" i="17" s="1"/>
  <c r="AY228" i="17" s="1"/>
  <c r="AY229" i="17" s="1"/>
  <c r="AY230" i="17" s="1"/>
  <c r="AY231" i="17" s="1"/>
  <c r="AY232" i="17" s="1"/>
  <c r="AY233" i="17" s="1"/>
  <c r="AY234" i="17" s="1"/>
  <c r="AY235" i="17" s="1"/>
  <c r="AY236" i="17" s="1"/>
  <c r="AY237" i="17" s="1"/>
  <c r="AY238" i="17" s="1"/>
  <c r="AY239" i="17" s="1"/>
  <c r="AY240" i="17" s="1"/>
  <c r="AY241" i="17" s="1"/>
  <c r="AY242" i="17" s="1"/>
  <c r="AY243" i="17" s="1"/>
  <c r="AY244" i="17" s="1"/>
  <c r="AY245" i="17" s="1"/>
  <c r="AY246" i="17" s="1"/>
  <c r="AY247" i="17" s="1"/>
  <c r="AY248" i="17" s="1"/>
  <c r="AY249" i="17" s="1"/>
  <c r="AY250" i="17" s="1"/>
  <c r="AY251" i="17" s="1"/>
  <c r="AY252" i="17" s="1"/>
  <c r="AY253" i="17" s="1"/>
  <c r="AY254" i="17" s="1"/>
  <c r="AY255" i="17" s="1"/>
  <c r="AY256" i="17" s="1"/>
  <c r="AY257" i="17" s="1"/>
  <c r="AY258" i="17" s="1"/>
  <c r="AY259" i="17" s="1"/>
  <c r="AY260" i="17" s="1"/>
  <c r="AY261" i="17" s="1"/>
  <c r="AY262" i="17" s="1"/>
  <c r="AY263" i="17" s="1"/>
  <c r="AY264" i="17" s="1"/>
  <c r="AY265" i="17" s="1"/>
  <c r="AY266" i="17" s="1"/>
  <c r="AY267" i="17" s="1"/>
  <c r="AY268" i="17" s="1"/>
  <c r="AY269" i="17" s="1"/>
  <c r="AY270" i="17" s="1"/>
  <c r="AY271" i="17" s="1"/>
  <c r="AY272" i="17" s="1"/>
  <c r="AY273" i="17" s="1"/>
  <c r="AY274" i="17" s="1"/>
  <c r="AY275" i="17" s="1"/>
  <c r="AY276" i="17" s="1"/>
  <c r="AY277" i="17" s="1"/>
  <c r="AY278" i="17" s="1"/>
  <c r="AY279" i="17" s="1"/>
  <c r="AY280" i="17" s="1"/>
  <c r="AY281" i="17" s="1"/>
  <c r="AY282" i="17" s="1"/>
  <c r="AY283" i="17" s="1"/>
  <c r="AY284" i="17" s="1"/>
  <c r="AY285" i="17" s="1"/>
  <c r="AY286" i="17" s="1"/>
  <c r="AY287" i="17" s="1"/>
  <c r="AY288" i="17" s="1"/>
  <c r="AY289" i="17" s="1"/>
  <c r="AY290" i="17" s="1"/>
  <c r="AY291" i="17" s="1"/>
  <c r="AY292" i="17" s="1"/>
  <c r="AY293" i="17" s="1"/>
  <c r="AY294" i="17" s="1"/>
  <c r="AY295" i="17" s="1"/>
  <c r="AY296" i="17" s="1"/>
  <c r="AY297" i="17" s="1"/>
  <c r="AY298" i="17" s="1"/>
  <c r="AY299" i="17" s="1"/>
  <c r="AY300" i="17" s="1"/>
  <c r="AY301" i="17" s="1"/>
  <c r="AY302" i="17" s="1"/>
  <c r="AY303" i="17" s="1"/>
  <c r="AY304" i="17" s="1"/>
  <c r="AY305" i="17" s="1"/>
  <c r="AY306" i="17" s="1"/>
  <c r="AY307" i="17" s="1"/>
  <c r="AY308" i="17" s="1"/>
  <c r="AY309" i="17" s="1"/>
  <c r="AY310" i="17" s="1"/>
  <c r="AY311" i="17" s="1"/>
  <c r="AY312" i="17" s="1"/>
  <c r="AY313" i="17" s="1"/>
  <c r="AY314" i="17" s="1"/>
  <c r="AY315" i="17" s="1"/>
  <c r="AY316" i="17" s="1"/>
  <c r="AY317" i="17" s="1"/>
  <c r="AY318" i="17" s="1"/>
  <c r="AY319" i="17" s="1"/>
  <c r="AY320" i="17" s="1"/>
  <c r="AY321" i="17" s="1"/>
  <c r="AY322" i="17" s="1"/>
  <c r="AY323" i="17" s="1"/>
  <c r="AY324" i="17" s="1"/>
  <c r="AY325" i="17" s="1"/>
  <c r="AY326" i="17" s="1"/>
  <c r="AY327" i="17" s="1"/>
  <c r="AY328" i="17" s="1"/>
  <c r="AY329" i="17" s="1"/>
  <c r="AY330" i="17" s="1"/>
  <c r="AY331" i="17" s="1"/>
  <c r="AY332" i="17" s="1"/>
  <c r="AY333" i="17" s="1"/>
  <c r="AY334" i="17" s="1"/>
  <c r="AY335" i="17" s="1"/>
  <c r="AY336" i="17" s="1"/>
  <c r="AY337" i="17" s="1"/>
  <c r="AY338" i="17" s="1"/>
  <c r="AY339" i="17" s="1"/>
  <c r="AY340" i="17" s="1"/>
  <c r="AY341" i="17" s="1"/>
  <c r="AY342" i="17" s="1"/>
  <c r="AY343" i="17" s="1"/>
  <c r="AY344" i="17" s="1"/>
  <c r="AY345" i="17" s="1"/>
  <c r="AY346" i="17" s="1"/>
  <c r="AY347" i="17" s="1"/>
  <c r="AY348" i="17" s="1"/>
  <c r="AY349" i="17" s="1"/>
  <c r="AY350" i="17" s="1"/>
  <c r="AY351" i="17" s="1"/>
  <c r="AY352" i="17" s="1"/>
  <c r="AY353" i="17" s="1"/>
  <c r="AY354" i="17" s="1"/>
  <c r="AY355" i="17" s="1"/>
  <c r="AY356" i="17" s="1"/>
  <c r="AY357" i="17" s="1"/>
  <c r="AY358" i="17" s="1"/>
  <c r="AY359" i="17" s="1"/>
  <c r="AY360" i="17" s="1"/>
  <c r="AY361" i="17" s="1"/>
  <c r="AY362" i="17" s="1"/>
  <c r="AY363" i="17" s="1"/>
  <c r="AY364" i="17" s="1"/>
  <c r="AY365" i="17" s="1"/>
  <c r="AY366" i="17" s="1"/>
  <c r="AY367" i="17" s="1"/>
  <c r="AY368" i="17" s="1"/>
  <c r="AY369" i="17" s="1"/>
  <c r="AY370" i="17" s="1"/>
  <c r="AY371" i="17" s="1"/>
  <c r="AY372" i="17" s="1"/>
  <c r="AY373" i="17" s="1"/>
  <c r="AY374" i="17" s="1"/>
  <c r="AY375" i="17" s="1"/>
  <c r="AY376" i="17" s="1"/>
  <c r="AY377" i="17" s="1"/>
  <c r="AY378" i="17" s="1"/>
  <c r="AY379" i="17" s="1"/>
  <c r="AY380" i="17" s="1"/>
  <c r="AY381" i="17" s="1"/>
  <c r="AY382" i="17" s="1"/>
  <c r="AY383" i="17" s="1"/>
  <c r="AY384" i="17" s="1"/>
  <c r="AY385" i="17" s="1"/>
  <c r="AY386" i="17" s="1"/>
  <c r="AY387" i="17" s="1"/>
  <c r="AY388" i="17" s="1"/>
  <c r="AY389" i="17" s="1"/>
  <c r="AY390" i="17" s="1"/>
  <c r="AY391" i="17" s="1"/>
  <c r="AY392" i="17" s="1"/>
  <c r="AY393" i="17" s="1"/>
  <c r="AY394" i="17" s="1"/>
  <c r="AY395" i="17" s="1"/>
  <c r="AY396" i="17" s="1"/>
  <c r="AY397" i="17" s="1"/>
  <c r="AY398" i="17" s="1"/>
  <c r="AY399" i="17" s="1"/>
  <c r="AY400" i="17" s="1"/>
  <c r="AY401" i="17" s="1"/>
  <c r="AY402" i="17" s="1"/>
  <c r="AY403" i="17" s="1"/>
  <c r="AY404" i="17" s="1"/>
  <c r="AY405" i="17" s="1"/>
  <c r="AY406" i="17" s="1"/>
  <c r="AY407" i="17" s="1"/>
  <c r="AY408" i="17" s="1"/>
  <c r="AY409" i="17" s="1"/>
  <c r="AY410" i="17" s="1"/>
  <c r="AY411" i="17" s="1"/>
  <c r="AY412" i="17" s="1"/>
  <c r="AY413" i="17" s="1"/>
  <c r="AY414" i="17" s="1"/>
  <c r="AY415" i="17" s="1"/>
  <c r="AY416" i="17" s="1"/>
  <c r="AY417" i="17" s="1"/>
  <c r="AY418" i="17" s="1"/>
  <c r="AY419" i="17" s="1"/>
  <c r="AY420" i="17" s="1"/>
  <c r="AY421" i="17" s="1"/>
  <c r="AY422" i="17" s="1"/>
  <c r="AY423" i="17" s="1"/>
  <c r="AY424" i="17" s="1"/>
  <c r="AY425" i="17" s="1"/>
  <c r="AY426" i="17" s="1"/>
  <c r="AY427" i="17" s="1"/>
  <c r="AY428" i="17" s="1"/>
  <c r="AY429" i="17" s="1"/>
  <c r="AY430" i="17" s="1"/>
  <c r="AY431" i="17" s="1"/>
  <c r="AY432" i="17" s="1"/>
  <c r="AY433" i="17" s="1"/>
  <c r="AY434" i="17" s="1"/>
  <c r="AY435" i="17" s="1"/>
  <c r="AY436" i="17" s="1"/>
  <c r="AY437" i="17" s="1"/>
  <c r="AY438" i="17" s="1"/>
  <c r="AY439" i="17" s="1"/>
  <c r="AY440" i="17" s="1"/>
  <c r="AY441" i="17" s="1"/>
  <c r="AY442" i="17" s="1"/>
  <c r="AY443" i="17" s="1"/>
  <c r="AY444" i="17" s="1"/>
  <c r="AY445" i="17" s="1"/>
  <c r="AY446" i="17" s="1"/>
  <c r="AY447" i="17" s="1"/>
  <c r="AY448" i="17" s="1"/>
  <c r="AY449" i="17" s="1"/>
  <c r="AY450" i="17" s="1"/>
  <c r="AY451" i="17" s="1"/>
  <c r="AY452" i="17" s="1"/>
  <c r="AY453" i="17" s="1"/>
  <c r="AY454" i="17" s="1"/>
  <c r="AY455" i="17" s="1"/>
  <c r="AY456" i="17" s="1"/>
  <c r="AY457" i="17" s="1"/>
  <c r="AY458" i="17" s="1"/>
  <c r="AY459" i="17" s="1"/>
  <c r="AY460" i="17" s="1"/>
  <c r="AY461" i="17" s="1"/>
  <c r="AY462" i="17" s="1"/>
  <c r="AY463" i="17" s="1"/>
  <c r="AY464" i="17" s="1"/>
  <c r="AY465" i="17" s="1"/>
  <c r="AY466" i="17" s="1"/>
  <c r="AY467" i="17" s="1"/>
  <c r="AY468" i="17" s="1"/>
  <c r="AY469" i="17" s="1"/>
  <c r="AY470" i="17" s="1"/>
  <c r="AY471" i="17" s="1"/>
  <c r="AY472" i="17" s="1"/>
  <c r="AY473" i="17" s="1"/>
  <c r="AY474" i="17" s="1"/>
  <c r="AY475" i="17" s="1"/>
  <c r="AY476" i="17" s="1"/>
  <c r="AY477" i="17" s="1"/>
  <c r="AY478" i="17" s="1"/>
  <c r="AY479" i="17" s="1"/>
  <c r="AY480" i="17" s="1"/>
  <c r="AY481" i="17" s="1"/>
  <c r="AY482" i="17" s="1"/>
  <c r="AY483" i="17" s="1"/>
  <c r="AY484" i="17" s="1"/>
  <c r="AY485" i="17" s="1"/>
  <c r="AY486" i="17" s="1"/>
  <c r="AY487" i="17" s="1"/>
  <c r="AY488" i="17" s="1"/>
  <c r="AY489" i="17" s="1"/>
  <c r="AY490" i="17" s="1"/>
  <c r="AY491" i="17" s="1"/>
  <c r="AY492" i="17" s="1"/>
  <c r="AY493" i="17" s="1"/>
  <c r="AY494" i="17" s="1"/>
  <c r="AY495" i="17" s="1"/>
  <c r="AY496" i="17" s="1"/>
  <c r="AY497" i="17" s="1"/>
  <c r="AY498" i="17" s="1"/>
  <c r="AY499" i="17" s="1"/>
  <c r="AY500" i="17" s="1"/>
  <c r="AY501" i="17" s="1"/>
  <c r="AY502" i="17" s="1"/>
  <c r="AY503" i="17" s="1"/>
  <c r="AY504" i="17" s="1"/>
  <c r="AY505" i="17" s="1"/>
  <c r="AY506" i="17" s="1"/>
  <c r="AY507" i="17" s="1"/>
  <c r="AY508" i="17" s="1"/>
  <c r="AY509" i="17" s="1"/>
  <c r="AY510" i="17" s="1"/>
  <c r="AY511" i="17" s="1"/>
  <c r="AY512" i="17" s="1"/>
  <c r="AY513" i="17" s="1"/>
  <c r="AY514" i="17" s="1"/>
  <c r="AY515" i="17" s="1"/>
  <c r="AY516" i="17" s="1"/>
  <c r="AY517" i="17" s="1"/>
  <c r="AY518" i="17" s="1"/>
  <c r="AY519" i="17" s="1"/>
  <c r="AY520" i="17" s="1"/>
  <c r="AY521" i="17" s="1"/>
  <c r="AY522" i="17" s="1"/>
  <c r="AY523" i="17" s="1"/>
  <c r="AY524" i="17" s="1"/>
  <c r="AY525" i="17" s="1"/>
  <c r="AY526" i="17" s="1"/>
  <c r="AY527" i="17" s="1"/>
  <c r="AY528" i="17" s="1"/>
  <c r="AY529" i="17" s="1"/>
  <c r="AY530" i="17" s="1"/>
  <c r="AY531" i="17" s="1"/>
  <c r="AY532" i="17" s="1"/>
  <c r="AY533" i="17" s="1"/>
  <c r="AY534" i="17" s="1"/>
  <c r="AY535" i="17" s="1"/>
  <c r="AY536" i="17" s="1"/>
  <c r="AY537" i="17" s="1"/>
  <c r="AY538" i="17" s="1"/>
  <c r="AY539" i="17" s="1"/>
  <c r="AY540" i="17" s="1"/>
  <c r="AY541" i="17" s="1"/>
  <c r="AY542" i="17" s="1"/>
  <c r="AY543" i="17" s="1"/>
  <c r="AY544" i="17" s="1"/>
  <c r="AY545" i="17" s="1"/>
  <c r="AY546" i="17" s="1"/>
  <c r="AY547" i="17" s="1"/>
  <c r="AY548" i="17" s="1"/>
  <c r="AY549" i="17" s="1"/>
  <c r="AY550" i="17" s="1"/>
  <c r="AY551" i="17" s="1"/>
  <c r="AY552" i="17" s="1"/>
  <c r="AY553" i="17" s="1"/>
  <c r="AY554" i="17" s="1"/>
  <c r="AY555" i="17" s="1"/>
  <c r="AY556" i="17" s="1"/>
  <c r="AY557" i="17" s="1"/>
  <c r="AY558" i="17" s="1"/>
  <c r="AY559" i="17" s="1"/>
  <c r="AY560" i="17" s="1"/>
  <c r="AY561" i="17" s="1"/>
  <c r="AY562" i="17" s="1"/>
  <c r="AY563" i="17" s="1"/>
  <c r="AY564" i="17" s="1"/>
  <c r="AY565" i="17" s="1"/>
  <c r="AY566" i="17" s="1"/>
  <c r="AY567" i="17" s="1"/>
  <c r="AY568" i="17" s="1"/>
  <c r="AY569" i="17" s="1"/>
  <c r="AY570" i="17" s="1"/>
  <c r="AY571" i="17" s="1"/>
  <c r="AY572" i="17" s="1"/>
  <c r="AY573" i="17" s="1"/>
  <c r="AY574" i="17" s="1"/>
  <c r="AY575" i="17" s="1"/>
  <c r="AY576" i="17" s="1"/>
  <c r="AY577" i="17" s="1"/>
  <c r="AY578" i="17" s="1"/>
  <c r="AY579" i="17" s="1"/>
  <c r="AY580" i="17" s="1"/>
  <c r="AY581" i="17" s="1"/>
  <c r="AY582" i="17" s="1"/>
  <c r="AY583" i="17" s="1"/>
  <c r="AY584" i="17" s="1"/>
  <c r="AY585" i="17" s="1"/>
  <c r="AY586" i="17" s="1"/>
  <c r="AY587" i="17" s="1"/>
  <c r="AY588" i="17" s="1"/>
  <c r="AY589" i="17" s="1"/>
  <c r="AY590" i="17" s="1"/>
  <c r="AY591" i="17" s="1"/>
  <c r="AY592" i="17" s="1"/>
  <c r="AY593" i="17" s="1"/>
  <c r="AY594" i="17" s="1"/>
  <c r="AY595" i="17" s="1"/>
  <c r="AY596" i="17" s="1"/>
  <c r="AY597" i="17" s="1"/>
  <c r="AY598" i="17" s="1"/>
  <c r="AY599" i="17" s="1"/>
  <c r="AY600" i="17" s="1"/>
  <c r="AY601" i="17" s="1"/>
  <c r="AY602" i="17" s="1"/>
  <c r="AY603" i="17" s="1"/>
  <c r="AY604" i="17" s="1"/>
  <c r="AY605" i="17" s="1"/>
  <c r="AY606" i="17" s="1"/>
  <c r="AY607" i="17" s="1"/>
  <c r="AY608" i="17" s="1"/>
  <c r="AY609" i="17" s="1"/>
  <c r="AY610" i="17" s="1"/>
  <c r="AY611" i="17" s="1"/>
  <c r="AY612" i="17" s="1"/>
  <c r="AY613" i="17" s="1"/>
  <c r="AY614" i="17" s="1"/>
  <c r="AY615" i="17" s="1"/>
  <c r="AY616" i="17" s="1"/>
  <c r="AY617" i="17" s="1"/>
  <c r="AY618" i="17" s="1"/>
  <c r="AY619" i="17" s="1"/>
  <c r="AY620" i="17" s="1"/>
  <c r="AY621" i="17" s="1"/>
  <c r="AY622" i="17" s="1"/>
  <c r="AZ13" i="17"/>
  <c r="AZ14" i="17" s="1"/>
  <c r="AZ15" i="17" s="1"/>
  <c r="AZ16" i="17" s="1"/>
  <c r="AZ17" i="17" s="1"/>
  <c r="AZ18" i="17" s="1"/>
  <c r="AZ19" i="17" s="1"/>
  <c r="AZ20" i="17" s="1"/>
  <c r="AZ21" i="17" s="1"/>
  <c r="AZ22" i="17" s="1"/>
  <c r="AZ23" i="17" s="1"/>
  <c r="AZ24" i="17" s="1"/>
  <c r="AZ25" i="17" s="1"/>
  <c r="AZ26" i="17" s="1"/>
  <c r="AZ27" i="17" s="1"/>
  <c r="AZ28" i="17" s="1"/>
  <c r="AZ29" i="17" s="1"/>
  <c r="AZ30" i="17" s="1"/>
  <c r="AZ31" i="17" s="1"/>
  <c r="AZ32" i="17" s="1"/>
  <c r="AZ33" i="17" s="1"/>
  <c r="AZ34" i="17" s="1"/>
  <c r="AZ35" i="17" s="1"/>
  <c r="AZ36" i="17" s="1"/>
  <c r="AZ37" i="17" s="1"/>
  <c r="AZ38" i="17" s="1"/>
  <c r="AZ39" i="17" s="1"/>
  <c r="AZ40" i="17" s="1"/>
  <c r="AZ41" i="17" s="1"/>
  <c r="AZ42" i="17" s="1"/>
  <c r="AZ43" i="17" s="1"/>
  <c r="AZ44" i="17" s="1"/>
  <c r="AZ45" i="17" s="1"/>
  <c r="AZ46" i="17" s="1"/>
  <c r="AZ47" i="17" s="1"/>
  <c r="AZ48" i="17" s="1"/>
  <c r="AZ49" i="17" s="1"/>
  <c r="AZ50" i="17" s="1"/>
  <c r="AZ51" i="17" s="1"/>
  <c r="AZ52" i="17" s="1"/>
  <c r="AZ53" i="17" s="1"/>
  <c r="AZ54" i="17" s="1"/>
  <c r="AZ55" i="17" s="1"/>
  <c r="AZ56" i="17" s="1"/>
  <c r="AZ57" i="17" s="1"/>
  <c r="AZ58" i="17" s="1"/>
  <c r="AZ59" i="17" s="1"/>
  <c r="AZ60" i="17" s="1"/>
  <c r="AZ61" i="17" s="1"/>
  <c r="AZ62" i="17" s="1"/>
  <c r="AZ63" i="17" s="1"/>
  <c r="AZ64" i="17" s="1"/>
  <c r="AZ65" i="17" s="1"/>
  <c r="AZ66" i="17" s="1"/>
  <c r="AZ67" i="17" s="1"/>
  <c r="AZ68" i="17" s="1"/>
  <c r="AZ69" i="17" s="1"/>
  <c r="AZ70" i="17" s="1"/>
  <c r="AZ71" i="17" s="1"/>
  <c r="AZ72" i="17" s="1"/>
  <c r="AZ73" i="17" s="1"/>
  <c r="AZ74" i="17" s="1"/>
  <c r="AZ75" i="17" s="1"/>
  <c r="AZ76" i="17" s="1"/>
  <c r="AZ77" i="17" s="1"/>
  <c r="AZ78" i="17" s="1"/>
  <c r="AZ79" i="17" s="1"/>
  <c r="AZ80" i="17" s="1"/>
  <c r="AZ81" i="17" s="1"/>
  <c r="AZ82" i="17" s="1"/>
  <c r="AZ83" i="17" s="1"/>
  <c r="AZ84" i="17" s="1"/>
  <c r="AZ85" i="17" s="1"/>
  <c r="AZ86" i="17" s="1"/>
  <c r="AZ87" i="17" s="1"/>
  <c r="AZ88" i="17" s="1"/>
  <c r="AZ89" i="17" s="1"/>
  <c r="AZ90" i="17" s="1"/>
  <c r="AZ91" i="17" s="1"/>
  <c r="AZ92" i="17" s="1"/>
  <c r="AZ93" i="17" s="1"/>
  <c r="AZ94" i="17" s="1"/>
  <c r="AZ95" i="17" s="1"/>
  <c r="AZ96" i="17" s="1"/>
  <c r="AZ97" i="17" s="1"/>
  <c r="AZ98" i="17" s="1"/>
  <c r="AZ99" i="17" s="1"/>
  <c r="AZ100" i="17" s="1"/>
  <c r="AZ101" i="17" s="1"/>
  <c r="AZ102" i="17" s="1"/>
  <c r="AZ103" i="17" s="1"/>
  <c r="AZ104" i="17" s="1"/>
  <c r="AZ105" i="17" s="1"/>
  <c r="AZ106" i="17" s="1"/>
  <c r="AZ107" i="17" s="1"/>
  <c r="AZ108" i="17" s="1"/>
  <c r="AZ109" i="17" s="1"/>
  <c r="AZ110" i="17" s="1"/>
  <c r="AZ111" i="17" s="1"/>
  <c r="AZ112" i="17" s="1"/>
  <c r="AZ113" i="17" s="1"/>
  <c r="AZ114" i="17" s="1"/>
  <c r="AZ115" i="17" s="1"/>
  <c r="AZ116" i="17" s="1"/>
  <c r="AZ117" i="17" s="1"/>
  <c r="AZ118" i="17" s="1"/>
  <c r="AZ119" i="17" s="1"/>
  <c r="AZ120" i="17" s="1"/>
  <c r="AZ121" i="17" s="1"/>
  <c r="AZ122" i="17" s="1"/>
  <c r="AZ123" i="17" s="1"/>
  <c r="AZ124" i="17" s="1"/>
  <c r="AZ125" i="17" s="1"/>
  <c r="AZ126" i="17" s="1"/>
  <c r="AZ127" i="17" s="1"/>
  <c r="AZ128" i="17" s="1"/>
  <c r="AZ129" i="17" s="1"/>
  <c r="AZ130" i="17" s="1"/>
  <c r="AZ131" i="17" s="1"/>
  <c r="AZ132" i="17" s="1"/>
  <c r="AZ133" i="17" s="1"/>
  <c r="AZ134" i="17" s="1"/>
  <c r="AZ135" i="17" s="1"/>
  <c r="AZ136" i="17" s="1"/>
  <c r="AZ137" i="17" s="1"/>
  <c r="AZ138" i="17" s="1"/>
  <c r="AZ139" i="17" s="1"/>
  <c r="AZ140" i="17" s="1"/>
  <c r="AZ141" i="17" s="1"/>
  <c r="AZ142" i="17" s="1"/>
  <c r="AZ143" i="17" s="1"/>
  <c r="AZ144" i="17" s="1"/>
  <c r="AZ145" i="17" s="1"/>
  <c r="AZ146" i="17" s="1"/>
  <c r="AZ147" i="17" s="1"/>
  <c r="AZ148" i="17" s="1"/>
  <c r="AZ149" i="17" s="1"/>
  <c r="AZ150" i="17" s="1"/>
  <c r="AZ151" i="17" s="1"/>
  <c r="AZ152" i="17" s="1"/>
  <c r="AZ153" i="17" s="1"/>
  <c r="AZ154" i="17" s="1"/>
  <c r="AZ155" i="17" s="1"/>
  <c r="AZ156" i="17" s="1"/>
  <c r="AZ157" i="17" s="1"/>
  <c r="AZ158" i="17" s="1"/>
  <c r="AZ159" i="17" s="1"/>
  <c r="AZ160" i="17" s="1"/>
  <c r="AZ161" i="17" s="1"/>
  <c r="AZ162" i="17" s="1"/>
  <c r="AZ163" i="17" s="1"/>
  <c r="AZ164" i="17" s="1"/>
  <c r="AZ165" i="17" s="1"/>
  <c r="AZ166" i="17" s="1"/>
  <c r="AZ167" i="17" s="1"/>
  <c r="AZ168" i="17" s="1"/>
  <c r="AZ169" i="17" s="1"/>
  <c r="AZ170" i="17" s="1"/>
  <c r="AZ171" i="17" s="1"/>
  <c r="AZ172" i="17" s="1"/>
  <c r="AZ173" i="17" s="1"/>
  <c r="AZ174" i="17" s="1"/>
  <c r="AZ175" i="17" s="1"/>
  <c r="AZ176" i="17" s="1"/>
  <c r="AZ177" i="17" s="1"/>
  <c r="AZ178" i="17" s="1"/>
  <c r="AZ179" i="17" s="1"/>
  <c r="AZ180" i="17" s="1"/>
  <c r="AZ181" i="17" s="1"/>
  <c r="AZ182" i="17" s="1"/>
  <c r="AZ183" i="17" s="1"/>
  <c r="AZ184" i="17" s="1"/>
  <c r="AZ185" i="17" s="1"/>
  <c r="AZ186" i="17" s="1"/>
  <c r="AZ187" i="17" s="1"/>
  <c r="AZ188" i="17" s="1"/>
  <c r="AZ189" i="17" s="1"/>
  <c r="AZ190" i="17" s="1"/>
  <c r="AZ191" i="17" s="1"/>
  <c r="AZ192" i="17" s="1"/>
  <c r="AZ193" i="17" s="1"/>
  <c r="AZ194" i="17" s="1"/>
  <c r="AZ195" i="17" s="1"/>
  <c r="AZ196" i="17" s="1"/>
  <c r="AZ197" i="17" s="1"/>
  <c r="AZ198" i="17" s="1"/>
  <c r="AZ199" i="17" s="1"/>
  <c r="AZ200" i="17" s="1"/>
  <c r="AZ201" i="17" s="1"/>
  <c r="AZ202" i="17" s="1"/>
  <c r="AZ203" i="17" s="1"/>
  <c r="AZ204" i="17" s="1"/>
  <c r="AZ205" i="17" s="1"/>
  <c r="AZ206" i="17" s="1"/>
  <c r="AZ207" i="17" s="1"/>
  <c r="AZ208" i="17" s="1"/>
  <c r="AZ209" i="17" s="1"/>
  <c r="AZ210" i="17" s="1"/>
  <c r="AZ211" i="17" s="1"/>
  <c r="AZ212" i="17" s="1"/>
  <c r="AZ213" i="17" s="1"/>
  <c r="AZ214" i="17" s="1"/>
  <c r="AZ215" i="17" s="1"/>
  <c r="AZ216" i="17" s="1"/>
  <c r="AZ217" i="17" s="1"/>
  <c r="AZ218" i="17" s="1"/>
  <c r="AZ219" i="17" s="1"/>
  <c r="AZ220" i="17" s="1"/>
  <c r="AZ221" i="17" s="1"/>
  <c r="AZ222" i="17" s="1"/>
  <c r="AZ223" i="17" s="1"/>
  <c r="AZ224" i="17" s="1"/>
  <c r="AZ225" i="17" s="1"/>
  <c r="AZ226" i="17" s="1"/>
  <c r="AZ227" i="17" s="1"/>
  <c r="AZ228" i="17" s="1"/>
  <c r="AZ229" i="17" s="1"/>
  <c r="AZ230" i="17" s="1"/>
  <c r="AZ231" i="17" s="1"/>
  <c r="AZ232" i="17" s="1"/>
  <c r="AZ233" i="17" s="1"/>
  <c r="AZ234" i="17" s="1"/>
  <c r="AZ235" i="17" s="1"/>
  <c r="AZ236" i="17" s="1"/>
  <c r="AZ237" i="17" s="1"/>
  <c r="AZ238" i="17" s="1"/>
  <c r="AZ239" i="17" s="1"/>
  <c r="AZ240" i="17" s="1"/>
  <c r="AZ241" i="17" s="1"/>
  <c r="AZ242" i="17" s="1"/>
  <c r="AZ243" i="17" s="1"/>
  <c r="AZ244" i="17" s="1"/>
  <c r="AZ245" i="17" s="1"/>
  <c r="AZ246" i="17" s="1"/>
  <c r="AZ247" i="17" s="1"/>
  <c r="AZ248" i="17" s="1"/>
  <c r="AZ249" i="17" s="1"/>
  <c r="AZ250" i="17" s="1"/>
  <c r="AZ251" i="17" s="1"/>
  <c r="AZ252" i="17" s="1"/>
  <c r="AZ253" i="17" s="1"/>
  <c r="AZ254" i="17" s="1"/>
  <c r="AZ255" i="17" s="1"/>
  <c r="AZ256" i="17" s="1"/>
  <c r="AZ257" i="17" s="1"/>
  <c r="AZ258" i="17" s="1"/>
  <c r="AZ259" i="17" s="1"/>
  <c r="AZ260" i="17" s="1"/>
  <c r="AZ261" i="17" s="1"/>
  <c r="AZ262" i="17" s="1"/>
  <c r="AZ263" i="17" s="1"/>
  <c r="AZ264" i="17" s="1"/>
  <c r="AZ265" i="17" s="1"/>
  <c r="AZ266" i="17" s="1"/>
  <c r="AZ267" i="17" s="1"/>
  <c r="AZ268" i="17" s="1"/>
  <c r="AZ269" i="17" s="1"/>
  <c r="AZ270" i="17" s="1"/>
  <c r="AZ271" i="17" s="1"/>
  <c r="AZ272" i="17" s="1"/>
  <c r="AZ273" i="17" s="1"/>
  <c r="AZ274" i="17" s="1"/>
  <c r="AZ275" i="17" s="1"/>
  <c r="AZ276" i="17" s="1"/>
  <c r="AZ277" i="17" s="1"/>
  <c r="AZ278" i="17" s="1"/>
  <c r="AZ279" i="17" s="1"/>
  <c r="AZ280" i="17" s="1"/>
  <c r="AZ281" i="17" s="1"/>
  <c r="AZ282" i="17" s="1"/>
  <c r="AZ283" i="17" s="1"/>
  <c r="AZ284" i="17" s="1"/>
  <c r="AZ285" i="17" s="1"/>
  <c r="AZ286" i="17" s="1"/>
  <c r="AZ287" i="17" s="1"/>
  <c r="AZ288" i="17" s="1"/>
  <c r="AZ289" i="17" s="1"/>
  <c r="AZ290" i="17" s="1"/>
  <c r="AZ291" i="17" s="1"/>
  <c r="AZ292" i="17" s="1"/>
  <c r="AZ293" i="17" s="1"/>
  <c r="AZ294" i="17" s="1"/>
  <c r="AZ295" i="17" s="1"/>
  <c r="AZ296" i="17" s="1"/>
  <c r="AZ297" i="17" s="1"/>
  <c r="AZ298" i="17" s="1"/>
  <c r="AZ299" i="17" s="1"/>
  <c r="AZ300" i="17" s="1"/>
  <c r="AZ301" i="17" s="1"/>
  <c r="AZ302" i="17" s="1"/>
  <c r="AZ303" i="17" s="1"/>
  <c r="AZ304" i="17" s="1"/>
  <c r="AZ305" i="17" s="1"/>
  <c r="AZ306" i="17" s="1"/>
  <c r="AZ307" i="17" s="1"/>
  <c r="AZ308" i="17" s="1"/>
  <c r="AZ309" i="17" s="1"/>
  <c r="AZ310" i="17" s="1"/>
  <c r="AZ311" i="17" s="1"/>
  <c r="AZ312" i="17" s="1"/>
  <c r="AZ313" i="17" s="1"/>
  <c r="AZ314" i="17" s="1"/>
  <c r="AZ315" i="17" s="1"/>
  <c r="AZ316" i="17" s="1"/>
  <c r="AZ317" i="17" s="1"/>
  <c r="AZ318" i="17" s="1"/>
  <c r="AZ319" i="17" s="1"/>
  <c r="AZ320" i="17" s="1"/>
  <c r="AZ321" i="17" s="1"/>
  <c r="AZ322" i="17" s="1"/>
  <c r="AZ323" i="17" s="1"/>
  <c r="AZ324" i="17" s="1"/>
  <c r="AZ325" i="17" s="1"/>
  <c r="AZ326" i="17" s="1"/>
  <c r="AZ327" i="17" s="1"/>
  <c r="AZ328" i="17" s="1"/>
  <c r="AZ329" i="17" s="1"/>
  <c r="AZ330" i="17" s="1"/>
  <c r="AZ331" i="17" s="1"/>
  <c r="AZ332" i="17" s="1"/>
  <c r="AZ333" i="17" s="1"/>
  <c r="AZ334" i="17" s="1"/>
  <c r="AZ335" i="17" s="1"/>
  <c r="AZ336" i="17" s="1"/>
  <c r="AZ337" i="17" s="1"/>
  <c r="AZ338" i="17" s="1"/>
  <c r="AZ339" i="17" s="1"/>
  <c r="AZ340" i="17" s="1"/>
  <c r="AZ341" i="17" s="1"/>
  <c r="AZ342" i="17" s="1"/>
  <c r="AZ343" i="17" s="1"/>
  <c r="AZ344" i="17" s="1"/>
  <c r="AZ345" i="17" s="1"/>
  <c r="AZ346" i="17" s="1"/>
  <c r="AZ347" i="17" s="1"/>
  <c r="AZ348" i="17" s="1"/>
  <c r="AZ349" i="17" s="1"/>
  <c r="AZ350" i="17" s="1"/>
  <c r="AZ351" i="17" s="1"/>
  <c r="AZ352" i="17" s="1"/>
  <c r="AZ353" i="17" s="1"/>
  <c r="AZ354" i="17" s="1"/>
  <c r="AZ355" i="17" s="1"/>
  <c r="AZ356" i="17" s="1"/>
  <c r="AZ357" i="17" s="1"/>
  <c r="AZ358" i="17" s="1"/>
  <c r="AZ359" i="17" s="1"/>
  <c r="AZ360" i="17" s="1"/>
  <c r="AZ361" i="17" s="1"/>
  <c r="AZ362" i="17" s="1"/>
  <c r="AZ363" i="17" s="1"/>
  <c r="AZ364" i="17" s="1"/>
  <c r="AZ365" i="17" s="1"/>
  <c r="AZ366" i="17" s="1"/>
  <c r="AZ367" i="17" s="1"/>
  <c r="AZ368" i="17" s="1"/>
  <c r="AZ369" i="17" s="1"/>
  <c r="AZ370" i="17" s="1"/>
  <c r="AZ371" i="17" s="1"/>
  <c r="AZ372" i="17" s="1"/>
  <c r="AZ373" i="17" s="1"/>
  <c r="AZ374" i="17" s="1"/>
  <c r="AZ375" i="17" s="1"/>
  <c r="AZ376" i="17" s="1"/>
  <c r="AZ377" i="17" s="1"/>
  <c r="AZ378" i="17" s="1"/>
  <c r="AZ379" i="17" s="1"/>
  <c r="AZ380" i="17" s="1"/>
  <c r="AZ381" i="17" s="1"/>
  <c r="AZ382" i="17" s="1"/>
  <c r="AZ383" i="17" s="1"/>
  <c r="AZ384" i="17" s="1"/>
  <c r="AZ385" i="17" s="1"/>
  <c r="AZ386" i="17" s="1"/>
  <c r="AZ387" i="17" s="1"/>
  <c r="AZ388" i="17" s="1"/>
  <c r="AZ389" i="17" s="1"/>
  <c r="AZ390" i="17" s="1"/>
  <c r="AZ391" i="17" s="1"/>
  <c r="AZ392" i="17" s="1"/>
  <c r="AZ393" i="17" s="1"/>
  <c r="AZ394" i="17" s="1"/>
  <c r="AZ395" i="17" s="1"/>
  <c r="AZ396" i="17" s="1"/>
  <c r="AZ397" i="17" s="1"/>
  <c r="AZ398" i="17" s="1"/>
  <c r="AZ399" i="17" s="1"/>
  <c r="AZ400" i="17" s="1"/>
  <c r="AZ401" i="17" s="1"/>
  <c r="AZ402" i="17" s="1"/>
  <c r="AZ403" i="17" s="1"/>
  <c r="AZ404" i="17" s="1"/>
  <c r="AZ405" i="17" s="1"/>
  <c r="AZ406" i="17" s="1"/>
  <c r="AZ407" i="17" s="1"/>
  <c r="AZ408" i="17" s="1"/>
  <c r="AZ409" i="17" s="1"/>
  <c r="AZ410" i="17" s="1"/>
  <c r="AZ411" i="17" s="1"/>
  <c r="AZ412" i="17" s="1"/>
  <c r="AZ413" i="17" s="1"/>
  <c r="AZ414" i="17" s="1"/>
  <c r="AZ415" i="17" s="1"/>
  <c r="AZ416" i="17" s="1"/>
  <c r="AZ417" i="17" s="1"/>
  <c r="AZ418" i="17" s="1"/>
  <c r="AZ419" i="17" s="1"/>
  <c r="AZ420" i="17" s="1"/>
  <c r="AZ421" i="17" s="1"/>
  <c r="AZ422" i="17" s="1"/>
  <c r="AZ423" i="17" s="1"/>
  <c r="AZ424" i="17" s="1"/>
  <c r="AZ425" i="17" s="1"/>
  <c r="AZ426" i="17" s="1"/>
  <c r="AZ427" i="17" s="1"/>
  <c r="AZ428" i="17" s="1"/>
  <c r="AZ429" i="17" s="1"/>
  <c r="AZ430" i="17" s="1"/>
  <c r="AZ431" i="17" s="1"/>
  <c r="AZ432" i="17" s="1"/>
  <c r="AZ433" i="17" s="1"/>
  <c r="AZ434" i="17" s="1"/>
  <c r="AZ435" i="17" s="1"/>
  <c r="AZ436" i="17" s="1"/>
  <c r="AZ437" i="17" s="1"/>
  <c r="AZ438" i="17" s="1"/>
  <c r="AZ439" i="17" s="1"/>
  <c r="AZ440" i="17" s="1"/>
  <c r="AZ441" i="17" s="1"/>
  <c r="AZ442" i="17" s="1"/>
  <c r="AZ443" i="17" s="1"/>
  <c r="AZ444" i="17" s="1"/>
  <c r="AZ445" i="17" s="1"/>
  <c r="AZ446" i="17" s="1"/>
  <c r="AZ447" i="17" s="1"/>
  <c r="AZ448" i="17" s="1"/>
  <c r="AZ449" i="17" s="1"/>
  <c r="AZ450" i="17" s="1"/>
  <c r="AZ451" i="17" s="1"/>
  <c r="AZ452" i="17" s="1"/>
  <c r="AZ453" i="17" s="1"/>
  <c r="AZ454" i="17" s="1"/>
  <c r="AZ455" i="17" s="1"/>
  <c r="AZ456" i="17" s="1"/>
  <c r="AZ457" i="17" s="1"/>
  <c r="AZ458" i="17" s="1"/>
  <c r="AZ459" i="17" s="1"/>
  <c r="AZ460" i="17" s="1"/>
  <c r="AZ461" i="17" s="1"/>
  <c r="AZ462" i="17" s="1"/>
  <c r="AZ463" i="17" s="1"/>
  <c r="AZ464" i="17" s="1"/>
  <c r="AZ465" i="17" s="1"/>
  <c r="AZ466" i="17" s="1"/>
  <c r="AZ467" i="17" s="1"/>
  <c r="AZ468" i="17" s="1"/>
  <c r="AZ469" i="17" s="1"/>
  <c r="AZ470" i="17" s="1"/>
  <c r="AZ471" i="17" s="1"/>
  <c r="AZ472" i="17" s="1"/>
  <c r="AZ473" i="17" s="1"/>
  <c r="AZ474" i="17" s="1"/>
  <c r="AZ475" i="17" s="1"/>
  <c r="AZ476" i="17" s="1"/>
  <c r="AZ477" i="17" s="1"/>
  <c r="AZ478" i="17" s="1"/>
  <c r="AZ479" i="17" s="1"/>
  <c r="AZ480" i="17" s="1"/>
  <c r="AZ481" i="17" s="1"/>
  <c r="AZ482" i="17" s="1"/>
  <c r="AZ483" i="17" s="1"/>
  <c r="AZ484" i="17" s="1"/>
  <c r="AZ485" i="17" s="1"/>
  <c r="AZ486" i="17" s="1"/>
  <c r="AZ487" i="17" s="1"/>
  <c r="AZ488" i="17" s="1"/>
  <c r="AZ489" i="17" s="1"/>
  <c r="AZ490" i="17" s="1"/>
  <c r="AZ491" i="17" s="1"/>
  <c r="AZ492" i="17" s="1"/>
  <c r="AZ493" i="17" s="1"/>
  <c r="AZ494" i="17" s="1"/>
  <c r="AZ495" i="17" s="1"/>
  <c r="AZ496" i="17" s="1"/>
  <c r="AZ497" i="17" s="1"/>
  <c r="AZ498" i="17" s="1"/>
  <c r="AZ499" i="17" s="1"/>
  <c r="AZ500" i="17" s="1"/>
  <c r="AZ501" i="17" s="1"/>
  <c r="AZ502" i="17" s="1"/>
  <c r="AZ503" i="17" s="1"/>
  <c r="AZ504" i="17" s="1"/>
  <c r="AZ505" i="17" s="1"/>
  <c r="AZ506" i="17" s="1"/>
  <c r="AZ507" i="17" s="1"/>
  <c r="AZ508" i="17" s="1"/>
  <c r="AZ509" i="17" s="1"/>
  <c r="AZ510" i="17" s="1"/>
  <c r="AZ511" i="17" s="1"/>
  <c r="AZ512" i="17" s="1"/>
  <c r="AZ513" i="17" s="1"/>
  <c r="AZ514" i="17" s="1"/>
  <c r="AZ515" i="17" s="1"/>
  <c r="AZ516" i="17" s="1"/>
  <c r="AZ517" i="17" s="1"/>
  <c r="AZ518" i="17" s="1"/>
  <c r="AZ519" i="17" s="1"/>
  <c r="AZ520" i="17" s="1"/>
  <c r="AZ521" i="17" s="1"/>
  <c r="AZ522" i="17" s="1"/>
  <c r="AZ523" i="17" s="1"/>
  <c r="AZ524" i="17" s="1"/>
  <c r="AZ525" i="17" s="1"/>
  <c r="AZ526" i="17" s="1"/>
  <c r="AZ527" i="17" s="1"/>
  <c r="AZ528" i="17" s="1"/>
  <c r="AZ529" i="17" s="1"/>
  <c r="AZ530" i="17" s="1"/>
  <c r="AZ531" i="17" s="1"/>
  <c r="AZ532" i="17" s="1"/>
  <c r="AZ533" i="17" s="1"/>
  <c r="AZ534" i="17" s="1"/>
  <c r="AZ535" i="17" s="1"/>
  <c r="AZ536" i="17" s="1"/>
  <c r="AZ537" i="17" s="1"/>
  <c r="AZ538" i="17" s="1"/>
  <c r="AZ539" i="17" s="1"/>
  <c r="AZ540" i="17" s="1"/>
  <c r="AZ541" i="17" s="1"/>
  <c r="AZ542" i="17" s="1"/>
  <c r="AZ543" i="17" s="1"/>
  <c r="AZ544" i="17" s="1"/>
  <c r="AZ545" i="17" s="1"/>
  <c r="AZ546" i="17" s="1"/>
  <c r="AZ547" i="17" s="1"/>
  <c r="AZ548" i="17" s="1"/>
  <c r="AZ549" i="17" s="1"/>
  <c r="AZ550" i="17" s="1"/>
  <c r="AZ551" i="17" s="1"/>
  <c r="AZ552" i="17" s="1"/>
  <c r="AZ553" i="17" s="1"/>
  <c r="AZ554" i="17" s="1"/>
  <c r="AZ555" i="17" s="1"/>
  <c r="AZ556" i="17" s="1"/>
  <c r="AZ557" i="17" s="1"/>
  <c r="AZ558" i="17" s="1"/>
  <c r="AZ559" i="17" s="1"/>
  <c r="AZ560" i="17" s="1"/>
  <c r="AZ561" i="17" s="1"/>
  <c r="AZ562" i="17" s="1"/>
  <c r="AZ563" i="17" s="1"/>
  <c r="AZ564" i="17" s="1"/>
  <c r="AZ565" i="17" s="1"/>
  <c r="AZ566" i="17" s="1"/>
  <c r="AZ567" i="17" s="1"/>
  <c r="AZ568" i="17" s="1"/>
  <c r="AZ569" i="17" s="1"/>
  <c r="AZ570" i="17" s="1"/>
  <c r="AZ571" i="17" s="1"/>
  <c r="AZ572" i="17" s="1"/>
  <c r="AZ573" i="17" s="1"/>
  <c r="AZ574" i="17" s="1"/>
  <c r="AZ575" i="17" s="1"/>
  <c r="AZ576" i="17" s="1"/>
  <c r="AZ577" i="17" s="1"/>
  <c r="AZ578" i="17" s="1"/>
  <c r="AZ579" i="17" s="1"/>
  <c r="AZ580" i="17" s="1"/>
  <c r="AZ581" i="17" s="1"/>
  <c r="AZ582" i="17" s="1"/>
  <c r="AZ583" i="17" s="1"/>
  <c r="AZ584" i="17" s="1"/>
  <c r="AZ585" i="17" s="1"/>
  <c r="AZ586" i="17" s="1"/>
  <c r="AZ587" i="17" s="1"/>
  <c r="AZ588" i="17" s="1"/>
  <c r="AZ589" i="17" s="1"/>
  <c r="AZ590" i="17" s="1"/>
  <c r="AZ591" i="17" s="1"/>
  <c r="AZ592" i="17" s="1"/>
  <c r="AZ593" i="17" s="1"/>
  <c r="AZ594" i="17" s="1"/>
  <c r="AZ595" i="17" s="1"/>
  <c r="AZ596" i="17" s="1"/>
  <c r="AZ597" i="17" s="1"/>
  <c r="AZ598" i="17" s="1"/>
  <c r="AZ599" i="17" s="1"/>
  <c r="AZ600" i="17" s="1"/>
  <c r="AZ601" i="17" s="1"/>
  <c r="AZ602" i="17" s="1"/>
  <c r="AZ603" i="17" s="1"/>
  <c r="AZ604" i="17" s="1"/>
  <c r="AZ605" i="17" s="1"/>
  <c r="AZ606" i="17" s="1"/>
  <c r="AZ607" i="17" s="1"/>
  <c r="AZ608" i="17" s="1"/>
  <c r="AZ609" i="17" s="1"/>
  <c r="AZ610" i="17" s="1"/>
  <c r="AZ611" i="17" s="1"/>
  <c r="AZ612" i="17" s="1"/>
  <c r="AZ613" i="17" s="1"/>
  <c r="AZ614" i="17" s="1"/>
  <c r="AZ615" i="17" s="1"/>
  <c r="AZ616" i="17" s="1"/>
  <c r="AZ617" i="17" s="1"/>
  <c r="AZ618" i="17" s="1"/>
  <c r="AZ619" i="17" s="1"/>
  <c r="AZ620" i="17" s="1"/>
  <c r="AZ621" i="17" s="1"/>
  <c r="AZ622" i="17" s="1"/>
  <c r="BA13" i="17"/>
  <c r="BA14" i="17" s="1"/>
  <c r="BA15" i="17" s="1"/>
  <c r="BA16" i="17" s="1"/>
  <c r="BA17" i="17" s="1"/>
  <c r="BA18" i="17" s="1"/>
  <c r="BA19" i="17" s="1"/>
  <c r="BA20" i="17" s="1"/>
  <c r="BA21" i="17" s="1"/>
  <c r="BA22" i="17" s="1"/>
  <c r="BA23" i="17" s="1"/>
  <c r="BA24" i="17" s="1"/>
  <c r="BA25" i="17" s="1"/>
  <c r="BA26" i="17" s="1"/>
  <c r="BA27" i="17" s="1"/>
  <c r="BA28" i="17" s="1"/>
  <c r="BA29" i="17" s="1"/>
  <c r="BA30" i="17" s="1"/>
  <c r="BA31" i="17" s="1"/>
  <c r="BA32" i="17" s="1"/>
  <c r="BA33" i="17" s="1"/>
  <c r="BA34" i="17" s="1"/>
  <c r="BA35" i="17" s="1"/>
  <c r="BA36" i="17" s="1"/>
  <c r="BA37" i="17" s="1"/>
  <c r="BA38" i="17" s="1"/>
  <c r="BA39" i="17" s="1"/>
  <c r="BA40" i="17" s="1"/>
  <c r="BA41" i="17" s="1"/>
  <c r="BA42" i="17" s="1"/>
  <c r="BA43" i="17" s="1"/>
  <c r="BA44" i="17" s="1"/>
  <c r="BA45" i="17" s="1"/>
  <c r="BA46" i="17" s="1"/>
  <c r="BA47" i="17" s="1"/>
  <c r="BA48" i="17" s="1"/>
  <c r="BA49" i="17" s="1"/>
  <c r="BA50" i="17" s="1"/>
  <c r="BA51" i="17" s="1"/>
  <c r="BA52" i="17" s="1"/>
  <c r="BA53" i="17" s="1"/>
  <c r="BA54" i="17" s="1"/>
  <c r="BA55" i="17" s="1"/>
  <c r="BA56" i="17" s="1"/>
  <c r="BA57" i="17" s="1"/>
  <c r="BA58" i="17" s="1"/>
  <c r="BA59" i="17" s="1"/>
  <c r="BA60" i="17" s="1"/>
  <c r="BA61" i="17" s="1"/>
  <c r="BA62" i="17" s="1"/>
  <c r="BA63" i="17" s="1"/>
  <c r="BA64" i="17" s="1"/>
  <c r="BA65" i="17" s="1"/>
  <c r="BA66" i="17" s="1"/>
  <c r="BA67" i="17" s="1"/>
  <c r="BA68" i="17" s="1"/>
  <c r="BA69" i="17" s="1"/>
  <c r="BA70" i="17" s="1"/>
  <c r="BA71" i="17" s="1"/>
  <c r="BA72" i="17" s="1"/>
  <c r="BA73" i="17" s="1"/>
  <c r="BA74" i="17" s="1"/>
  <c r="BA75" i="17" s="1"/>
  <c r="BA76" i="17" s="1"/>
  <c r="BA77" i="17" s="1"/>
  <c r="BA78" i="17" s="1"/>
  <c r="BA79" i="17" s="1"/>
  <c r="BA80" i="17" s="1"/>
  <c r="BA81" i="17" s="1"/>
  <c r="BA82" i="17" s="1"/>
  <c r="BA83" i="17" s="1"/>
  <c r="BA84" i="17" s="1"/>
  <c r="BA85" i="17" s="1"/>
  <c r="BA86" i="17" s="1"/>
  <c r="BA87" i="17" s="1"/>
  <c r="BA88" i="17" s="1"/>
  <c r="BA89" i="17" s="1"/>
  <c r="BA90" i="17" s="1"/>
  <c r="BA91" i="17" s="1"/>
  <c r="BA92" i="17" s="1"/>
  <c r="BA93" i="17" s="1"/>
  <c r="BA94" i="17" s="1"/>
  <c r="BA95" i="17" s="1"/>
  <c r="BA96" i="17" s="1"/>
  <c r="BA97" i="17" s="1"/>
  <c r="BA98" i="17" s="1"/>
  <c r="BA99" i="17" s="1"/>
  <c r="BA100" i="17" s="1"/>
  <c r="BA101" i="17" s="1"/>
  <c r="BA102" i="17" s="1"/>
  <c r="BA103" i="17" s="1"/>
  <c r="BA104" i="17" s="1"/>
  <c r="BA105" i="17" s="1"/>
  <c r="BA106" i="17" s="1"/>
  <c r="BA107" i="17" s="1"/>
  <c r="BA108" i="17" s="1"/>
  <c r="BA109" i="17" s="1"/>
  <c r="BA110" i="17" s="1"/>
  <c r="BA111" i="17" s="1"/>
  <c r="BA112" i="17" s="1"/>
  <c r="BA113" i="17" s="1"/>
  <c r="BA114" i="17" s="1"/>
  <c r="BA115" i="17" s="1"/>
  <c r="BA116" i="17" s="1"/>
  <c r="BA117" i="17" s="1"/>
  <c r="BA118" i="17" s="1"/>
  <c r="BA119" i="17" s="1"/>
  <c r="BA120" i="17" s="1"/>
  <c r="BA121" i="17" s="1"/>
  <c r="BA122" i="17" s="1"/>
  <c r="BA123" i="17" s="1"/>
  <c r="BA124" i="17" s="1"/>
  <c r="BA125" i="17" s="1"/>
  <c r="BA126" i="17" s="1"/>
  <c r="BA127" i="17" s="1"/>
  <c r="BA128" i="17" s="1"/>
  <c r="BA129" i="17" s="1"/>
  <c r="BA130" i="17" s="1"/>
  <c r="BA131" i="17" s="1"/>
  <c r="BA132" i="17" s="1"/>
  <c r="BA133" i="17" s="1"/>
  <c r="BA134" i="17" s="1"/>
  <c r="BA135" i="17" s="1"/>
  <c r="BA136" i="17" s="1"/>
  <c r="BA137" i="17" s="1"/>
  <c r="BA138" i="17" s="1"/>
  <c r="BA139" i="17" s="1"/>
  <c r="BA140" i="17" s="1"/>
  <c r="BA141" i="17" s="1"/>
  <c r="BA142" i="17" s="1"/>
  <c r="BA143" i="17" s="1"/>
  <c r="BA144" i="17" s="1"/>
  <c r="BA145" i="17" s="1"/>
  <c r="BA146" i="17" s="1"/>
  <c r="BA147" i="17" s="1"/>
  <c r="BA148" i="17" s="1"/>
  <c r="BA149" i="17" s="1"/>
  <c r="BA150" i="17" s="1"/>
  <c r="BA151" i="17" s="1"/>
  <c r="BA152" i="17" s="1"/>
  <c r="BA153" i="17" s="1"/>
  <c r="BA154" i="17" s="1"/>
  <c r="BA155" i="17" s="1"/>
  <c r="BA156" i="17" s="1"/>
  <c r="BA157" i="17" s="1"/>
  <c r="BA158" i="17" s="1"/>
  <c r="BA159" i="17" s="1"/>
  <c r="BA160" i="17" s="1"/>
  <c r="BA161" i="17" s="1"/>
  <c r="BA162" i="17" s="1"/>
  <c r="BA163" i="17" s="1"/>
  <c r="BA164" i="17" s="1"/>
  <c r="BA165" i="17" s="1"/>
  <c r="BA166" i="17" s="1"/>
  <c r="BA167" i="17" s="1"/>
  <c r="BA168" i="17" s="1"/>
  <c r="BA169" i="17" s="1"/>
  <c r="BA170" i="17" s="1"/>
  <c r="BA171" i="17" s="1"/>
  <c r="BA172" i="17" s="1"/>
  <c r="BA173" i="17" s="1"/>
  <c r="BA174" i="17" s="1"/>
  <c r="BA175" i="17" s="1"/>
  <c r="BA176" i="17" s="1"/>
  <c r="BA177" i="17" s="1"/>
  <c r="BA178" i="17" s="1"/>
  <c r="BA179" i="17" s="1"/>
  <c r="BA180" i="17" s="1"/>
  <c r="BA181" i="17" s="1"/>
  <c r="BA182" i="17" s="1"/>
  <c r="BA183" i="17" s="1"/>
  <c r="BA184" i="17" s="1"/>
  <c r="BA185" i="17" s="1"/>
  <c r="BA186" i="17" s="1"/>
  <c r="BA187" i="17" s="1"/>
  <c r="BA188" i="17" s="1"/>
  <c r="BA189" i="17" s="1"/>
  <c r="BA190" i="17" s="1"/>
  <c r="BA191" i="17" s="1"/>
  <c r="BA192" i="17" s="1"/>
  <c r="BA193" i="17" s="1"/>
  <c r="BA194" i="17" s="1"/>
  <c r="BA195" i="17" s="1"/>
  <c r="BA196" i="17" s="1"/>
  <c r="BA197" i="17" s="1"/>
  <c r="BA198" i="17" s="1"/>
  <c r="BA199" i="17" s="1"/>
  <c r="BA200" i="17" s="1"/>
  <c r="BA201" i="17" s="1"/>
  <c r="BA202" i="17" s="1"/>
  <c r="BA203" i="17" s="1"/>
  <c r="BA204" i="17" s="1"/>
  <c r="BA205" i="17" s="1"/>
  <c r="BA206" i="17" s="1"/>
  <c r="BA207" i="17" s="1"/>
  <c r="BA208" i="17" s="1"/>
  <c r="BA209" i="17" s="1"/>
  <c r="BA210" i="17" s="1"/>
  <c r="BA211" i="17" s="1"/>
  <c r="BA212" i="17" s="1"/>
  <c r="BA213" i="17" s="1"/>
  <c r="BA214" i="17" s="1"/>
  <c r="BA215" i="17" s="1"/>
  <c r="BA216" i="17" s="1"/>
  <c r="BA217" i="17" s="1"/>
  <c r="BA218" i="17" s="1"/>
  <c r="BA219" i="17" s="1"/>
  <c r="BA220" i="17" s="1"/>
  <c r="BA221" i="17" s="1"/>
  <c r="BA222" i="17" s="1"/>
  <c r="BA223" i="17" s="1"/>
  <c r="BA224" i="17" s="1"/>
  <c r="BA225" i="17" s="1"/>
  <c r="BA226" i="17" s="1"/>
  <c r="BA227" i="17" s="1"/>
  <c r="BA228" i="17" s="1"/>
  <c r="BA229" i="17" s="1"/>
  <c r="BA230" i="17" s="1"/>
  <c r="BA231" i="17" s="1"/>
  <c r="BA232" i="17" s="1"/>
  <c r="BA233" i="17" s="1"/>
  <c r="BA234" i="17" s="1"/>
  <c r="BA235" i="17" s="1"/>
  <c r="BA236" i="17" s="1"/>
  <c r="BA237" i="17" s="1"/>
  <c r="BA238" i="17" s="1"/>
  <c r="BA239" i="17" s="1"/>
  <c r="BA240" i="17" s="1"/>
  <c r="BA241" i="17" s="1"/>
  <c r="BA242" i="17" s="1"/>
  <c r="BA243" i="17" s="1"/>
  <c r="BA244" i="17" s="1"/>
  <c r="BA245" i="17" s="1"/>
  <c r="BA246" i="17" s="1"/>
  <c r="BA247" i="17" s="1"/>
  <c r="BA248" i="17" s="1"/>
  <c r="BA249" i="17" s="1"/>
  <c r="BA250" i="17" s="1"/>
  <c r="BA251" i="17" s="1"/>
  <c r="BA252" i="17" s="1"/>
  <c r="BA253" i="17" s="1"/>
  <c r="BA254" i="17" s="1"/>
  <c r="BA255" i="17" s="1"/>
  <c r="BA256" i="17" s="1"/>
  <c r="BA257" i="17" s="1"/>
  <c r="BA258" i="17" s="1"/>
  <c r="BA259" i="17" s="1"/>
  <c r="BA260" i="17" s="1"/>
  <c r="BA261" i="17" s="1"/>
  <c r="BA262" i="17" s="1"/>
  <c r="BA263" i="17" s="1"/>
  <c r="BA264" i="17" s="1"/>
  <c r="BA265" i="17" s="1"/>
  <c r="BA266" i="17" s="1"/>
  <c r="BA267" i="17" s="1"/>
  <c r="BA268" i="17" s="1"/>
  <c r="BA269" i="17" s="1"/>
  <c r="BA270" i="17" s="1"/>
  <c r="BA271" i="17" s="1"/>
  <c r="BA272" i="17" s="1"/>
  <c r="BA273" i="17" s="1"/>
  <c r="BA274" i="17" s="1"/>
  <c r="BA275" i="17" s="1"/>
  <c r="BA276" i="17" s="1"/>
  <c r="BA277" i="17" s="1"/>
  <c r="BA278" i="17" s="1"/>
  <c r="BA279" i="17" s="1"/>
  <c r="BA280" i="17" s="1"/>
  <c r="BA281" i="17" s="1"/>
  <c r="BA282" i="17" s="1"/>
  <c r="BA283" i="17" s="1"/>
  <c r="BA284" i="17" s="1"/>
  <c r="BA285" i="17" s="1"/>
  <c r="BA286" i="17" s="1"/>
  <c r="BA287" i="17" s="1"/>
  <c r="BA288" i="17" s="1"/>
  <c r="BA289" i="17" s="1"/>
  <c r="BA290" i="17" s="1"/>
  <c r="BA291" i="17" s="1"/>
  <c r="BA292" i="17" s="1"/>
  <c r="BA293" i="17" s="1"/>
  <c r="BA294" i="17" s="1"/>
  <c r="BA295" i="17" s="1"/>
  <c r="BA296" i="17" s="1"/>
  <c r="BA297" i="17" s="1"/>
  <c r="BA298" i="17" s="1"/>
  <c r="BA299" i="17" s="1"/>
  <c r="BA300" i="17" s="1"/>
  <c r="BA301" i="17" s="1"/>
  <c r="BA302" i="17" s="1"/>
  <c r="BA303" i="17" s="1"/>
  <c r="BA304" i="17" s="1"/>
  <c r="BA305" i="17" s="1"/>
  <c r="BA306" i="17" s="1"/>
  <c r="BA307" i="17" s="1"/>
  <c r="BA308" i="17" s="1"/>
  <c r="BA309" i="17" s="1"/>
  <c r="BA310" i="17" s="1"/>
  <c r="BA311" i="17" s="1"/>
  <c r="BA312" i="17" s="1"/>
  <c r="BA313" i="17" s="1"/>
  <c r="BA314" i="17" s="1"/>
  <c r="BA315" i="17" s="1"/>
  <c r="BA316" i="17" s="1"/>
  <c r="BA317" i="17" s="1"/>
  <c r="BA318" i="17" s="1"/>
  <c r="BA319" i="17" s="1"/>
  <c r="BA320" i="17" s="1"/>
  <c r="BA321" i="17" s="1"/>
  <c r="BA322" i="17" s="1"/>
  <c r="BA323" i="17" s="1"/>
  <c r="BA324" i="17" s="1"/>
  <c r="BA325" i="17" s="1"/>
  <c r="BA326" i="17" s="1"/>
  <c r="BA327" i="17" s="1"/>
  <c r="BA328" i="17" s="1"/>
  <c r="BA329" i="17" s="1"/>
  <c r="BA330" i="17" s="1"/>
  <c r="BA331" i="17" s="1"/>
  <c r="BA332" i="17" s="1"/>
  <c r="BA333" i="17" s="1"/>
  <c r="BA334" i="17" s="1"/>
  <c r="BA335" i="17" s="1"/>
  <c r="BA336" i="17" s="1"/>
  <c r="BA337" i="17" s="1"/>
  <c r="BA338" i="17" s="1"/>
  <c r="BA339" i="17" s="1"/>
  <c r="BA340" i="17" s="1"/>
  <c r="BA341" i="17" s="1"/>
  <c r="BA342" i="17" s="1"/>
  <c r="BA343" i="17" s="1"/>
  <c r="BA344" i="17" s="1"/>
  <c r="BA345" i="17" s="1"/>
  <c r="BA346" i="17" s="1"/>
  <c r="BA347" i="17" s="1"/>
  <c r="BA348" i="17" s="1"/>
  <c r="BA349" i="17" s="1"/>
  <c r="BA350" i="17" s="1"/>
  <c r="BA351" i="17" s="1"/>
  <c r="BA352" i="17" s="1"/>
  <c r="BA353" i="17" s="1"/>
  <c r="BA354" i="17" s="1"/>
  <c r="BA355" i="17" s="1"/>
  <c r="BA356" i="17" s="1"/>
  <c r="BA357" i="17" s="1"/>
  <c r="BA358" i="17" s="1"/>
  <c r="BA359" i="17" s="1"/>
  <c r="BA360" i="17" s="1"/>
  <c r="BA361" i="17" s="1"/>
  <c r="BA362" i="17" s="1"/>
  <c r="BA363" i="17" s="1"/>
  <c r="BA364" i="17" s="1"/>
  <c r="BA365" i="17" s="1"/>
  <c r="BA366" i="17" s="1"/>
  <c r="BA367" i="17" s="1"/>
  <c r="BA368" i="17" s="1"/>
  <c r="BA369" i="17" s="1"/>
  <c r="BA370" i="17" s="1"/>
  <c r="BA371" i="17" s="1"/>
  <c r="BA372" i="17" s="1"/>
  <c r="BA373" i="17" s="1"/>
  <c r="BA374" i="17" s="1"/>
  <c r="BA375" i="17" s="1"/>
  <c r="BA376" i="17" s="1"/>
  <c r="BA377" i="17" s="1"/>
  <c r="BA378" i="17" s="1"/>
  <c r="BA379" i="17" s="1"/>
  <c r="BA380" i="17" s="1"/>
  <c r="BA381" i="17" s="1"/>
  <c r="BA382" i="17" s="1"/>
  <c r="BA383" i="17" s="1"/>
  <c r="BA384" i="17" s="1"/>
  <c r="BA385" i="17" s="1"/>
  <c r="BA386" i="17" s="1"/>
  <c r="BA387" i="17" s="1"/>
  <c r="BA388" i="17" s="1"/>
  <c r="BA389" i="17" s="1"/>
  <c r="BA390" i="17" s="1"/>
  <c r="BA391" i="17" s="1"/>
  <c r="BA392" i="17" s="1"/>
  <c r="BA393" i="17" s="1"/>
  <c r="BA394" i="17" s="1"/>
  <c r="BA395" i="17" s="1"/>
  <c r="BA396" i="17" s="1"/>
  <c r="BA397" i="17" s="1"/>
  <c r="BA398" i="17" s="1"/>
  <c r="BA399" i="17" s="1"/>
  <c r="BA400" i="17" s="1"/>
  <c r="BA401" i="17" s="1"/>
  <c r="BA402" i="17" s="1"/>
  <c r="BA403" i="17" s="1"/>
  <c r="BA404" i="17" s="1"/>
  <c r="BA405" i="17" s="1"/>
  <c r="BA406" i="17" s="1"/>
  <c r="BA407" i="17" s="1"/>
  <c r="BA408" i="17" s="1"/>
  <c r="BA409" i="17" s="1"/>
  <c r="BA410" i="17" s="1"/>
  <c r="BA411" i="17" s="1"/>
  <c r="BA412" i="17" s="1"/>
  <c r="BA413" i="17" s="1"/>
  <c r="BA414" i="17" s="1"/>
  <c r="BA415" i="17" s="1"/>
  <c r="BA416" i="17" s="1"/>
  <c r="BA417" i="17" s="1"/>
  <c r="BA418" i="17" s="1"/>
  <c r="BA419" i="17" s="1"/>
  <c r="BA420" i="17" s="1"/>
  <c r="BA421" i="17" s="1"/>
  <c r="BA422" i="17" s="1"/>
  <c r="BA423" i="17" s="1"/>
  <c r="BA424" i="17" s="1"/>
  <c r="BA425" i="17" s="1"/>
  <c r="BA426" i="17" s="1"/>
  <c r="BA427" i="17" s="1"/>
  <c r="BA428" i="17" s="1"/>
  <c r="BA429" i="17" s="1"/>
  <c r="BA430" i="17" s="1"/>
  <c r="BA431" i="17" s="1"/>
  <c r="BA432" i="17" s="1"/>
  <c r="BA433" i="17" s="1"/>
  <c r="BA434" i="17" s="1"/>
  <c r="BA435" i="17" s="1"/>
  <c r="BA436" i="17" s="1"/>
  <c r="BA437" i="17" s="1"/>
  <c r="BA438" i="17" s="1"/>
  <c r="BA439" i="17" s="1"/>
  <c r="BA440" i="17" s="1"/>
  <c r="BA441" i="17" s="1"/>
  <c r="BA442" i="17" s="1"/>
  <c r="BA443" i="17" s="1"/>
  <c r="BA444" i="17" s="1"/>
  <c r="BA445" i="17" s="1"/>
  <c r="BA446" i="17" s="1"/>
  <c r="BA447" i="17" s="1"/>
  <c r="BA448" i="17" s="1"/>
  <c r="BA449" i="17" s="1"/>
  <c r="BA450" i="17" s="1"/>
  <c r="BA451" i="17" s="1"/>
  <c r="BA452" i="17" s="1"/>
  <c r="BA453" i="17" s="1"/>
  <c r="BA454" i="17" s="1"/>
  <c r="BA455" i="17" s="1"/>
  <c r="BA456" i="17" s="1"/>
  <c r="BA457" i="17" s="1"/>
  <c r="BA458" i="17" s="1"/>
  <c r="BA459" i="17" s="1"/>
  <c r="BA460" i="17" s="1"/>
  <c r="BA461" i="17" s="1"/>
  <c r="BA462" i="17" s="1"/>
  <c r="BA463" i="17" s="1"/>
  <c r="BA464" i="17" s="1"/>
  <c r="BA465" i="17" s="1"/>
  <c r="BA466" i="17" s="1"/>
  <c r="BA467" i="17" s="1"/>
  <c r="BA468" i="17" s="1"/>
  <c r="BA469" i="17" s="1"/>
  <c r="BA470" i="17" s="1"/>
  <c r="BA471" i="17" s="1"/>
  <c r="BA472" i="17" s="1"/>
  <c r="BA473" i="17" s="1"/>
  <c r="BA474" i="17" s="1"/>
  <c r="BA475" i="17" s="1"/>
  <c r="BA476" i="17" s="1"/>
  <c r="BA477" i="17" s="1"/>
  <c r="BA478" i="17" s="1"/>
  <c r="BA479" i="17" s="1"/>
  <c r="BA480" i="17" s="1"/>
  <c r="BA481" i="17" s="1"/>
  <c r="BA482" i="17" s="1"/>
  <c r="BA483" i="17" s="1"/>
  <c r="BA484" i="17" s="1"/>
  <c r="BA485" i="17" s="1"/>
  <c r="BA486" i="17" s="1"/>
  <c r="BA487" i="17" s="1"/>
  <c r="BA488" i="17" s="1"/>
  <c r="BA489" i="17" s="1"/>
  <c r="BA490" i="17" s="1"/>
  <c r="BA491" i="17" s="1"/>
  <c r="BA492" i="17" s="1"/>
  <c r="BA493" i="17" s="1"/>
  <c r="BA494" i="17" s="1"/>
  <c r="BA495" i="17" s="1"/>
  <c r="BA496" i="17" s="1"/>
  <c r="BA497" i="17" s="1"/>
  <c r="BA498" i="17" s="1"/>
  <c r="BA499" i="17" s="1"/>
  <c r="BA500" i="17" s="1"/>
  <c r="BA501" i="17" s="1"/>
  <c r="BA502" i="17" s="1"/>
  <c r="BA503" i="17" s="1"/>
  <c r="BA504" i="17" s="1"/>
  <c r="BA505" i="17" s="1"/>
  <c r="BA506" i="17" s="1"/>
  <c r="BA507" i="17" s="1"/>
  <c r="BA508" i="17" s="1"/>
  <c r="BA509" i="17" s="1"/>
  <c r="BA510" i="17" s="1"/>
  <c r="BA511" i="17" s="1"/>
  <c r="BA512" i="17" s="1"/>
  <c r="BA513" i="17" s="1"/>
  <c r="BA514" i="17" s="1"/>
  <c r="BA515" i="17" s="1"/>
  <c r="BA516" i="17" s="1"/>
  <c r="BA517" i="17" s="1"/>
  <c r="BA518" i="17" s="1"/>
  <c r="BA519" i="17" s="1"/>
  <c r="BA520" i="17" s="1"/>
  <c r="BA521" i="17" s="1"/>
  <c r="BA522" i="17" s="1"/>
  <c r="BA523" i="17" s="1"/>
  <c r="BA524" i="17" s="1"/>
  <c r="BA525" i="17" s="1"/>
  <c r="BA526" i="17" s="1"/>
  <c r="BA527" i="17" s="1"/>
  <c r="BA528" i="17" s="1"/>
  <c r="BA529" i="17" s="1"/>
  <c r="BA530" i="17" s="1"/>
  <c r="BA531" i="17" s="1"/>
  <c r="BA532" i="17" s="1"/>
  <c r="BA533" i="17" s="1"/>
  <c r="BA534" i="17" s="1"/>
  <c r="BA535" i="17" s="1"/>
  <c r="BA536" i="17" s="1"/>
  <c r="BA537" i="17" s="1"/>
  <c r="BA538" i="17" s="1"/>
  <c r="BA539" i="17" s="1"/>
  <c r="BA540" i="17" s="1"/>
  <c r="BA541" i="17" s="1"/>
  <c r="BA542" i="17" s="1"/>
  <c r="BA543" i="17" s="1"/>
  <c r="BA544" i="17" s="1"/>
  <c r="BA545" i="17" s="1"/>
  <c r="BA546" i="17" s="1"/>
  <c r="BA547" i="17" s="1"/>
  <c r="BA548" i="17" s="1"/>
  <c r="BA549" i="17" s="1"/>
  <c r="BA550" i="17" s="1"/>
  <c r="BA551" i="17" s="1"/>
  <c r="BA552" i="17" s="1"/>
  <c r="BA553" i="17" s="1"/>
  <c r="BA554" i="17" s="1"/>
  <c r="BA555" i="17" s="1"/>
  <c r="BA556" i="17" s="1"/>
  <c r="BA557" i="17" s="1"/>
  <c r="BA558" i="17" s="1"/>
  <c r="BA559" i="17" s="1"/>
  <c r="BA560" i="17" s="1"/>
  <c r="BA561" i="17" s="1"/>
  <c r="BA562" i="17" s="1"/>
  <c r="BA563" i="17" s="1"/>
  <c r="BA564" i="17" s="1"/>
  <c r="BA565" i="17" s="1"/>
  <c r="BA566" i="17" s="1"/>
  <c r="BA567" i="17" s="1"/>
  <c r="BA568" i="17" s="1"/>
  <c r="BA569" i="17" s="1"/>
  <c r="BA570" i="17" s="1"/>
  <c r="BA571" i="17" s="1"/>
  <c r="BA572" i="17" s="1"/>
  <c r="BA573" i="17" s="1"/>
  <c r="BA574" i="17" s="1"/>
  <c r="BA575" i="17" s="1"/>
  <c r="BA576" i="17" s="1"/>
  <c r="BA577" i="17" s="1"/>
  <c r="BA578" i="17" s="1"/>
  <c r="BA579" i="17" s="1"/>
  <c r="BA580" i="17" s="1"/>
  <c r="BA581" i="17" s="1"/>
  <c r="BA582" i="17" s="1"/>
  <c r="BA583" i="17" s="1"/>
  <c r="BA584" i="17" s="1"/>
  <c r="BA585" i="17" s="1"/>
  <c r="BA586" i="17" s="1"/>
  <c r="BA587" i="17" s="1"/>
  <c r="BA588" i="17" s="1"/>
  <c r="BA589" i="17" s="1"/>
  <c r="BA590" i="17" s="1"/>
  <c r="BA591" i="17" s="1"/>
  <c r="BA592" i="17" s="1"/>
  <c r="BA593" i="17" s="1"/>
  <c r="BA594" i="17" s="1"/>
  <c r="BA595" i="17" s="1"/>
  <c r="BA596" i="17" s="1"/>
  <c r="BA597" i="17" s="1"/>
  <c r="BA598" i="17" s="1"/>
  <c r="BA599" i="17" s="1"/>
  <c r="BA600" i="17" s="1"/>
  <c r="BA601" i="17" s="1"/>
  <c r="BA602" i="17" s="1"/>
  <c r="BA603" i="17" s="1"/>
  <c r="BA604" i="17" s="1"/>
  <c r="BA605" i="17" s="1"/>
  <c r="BA606" i="17" s="1"/>
  <c r="BA607" i="17" s="1"/>
  <c r="BA608" i="17" s="1"/>
  <c r="BA609" i="17" s="1"/>
  <c r="BA610" i="17" s="1"/>
  <c r="BA611" i="17" s="1"/>
  <c r="BA612" i="17" s="1"/>
  <c r="BA613" i="17" s="1"/>
  <c r="BA614" i="17" s="1"/>
  <c r="BA615" i="17" s="1"/>
  <c r="BA616" i="17" s="1"/>
  <c r="BA617" i="17" s="1"/>
  <c r="BA618" i="17" s="1"/>
  <c r="BA619" i="17" s="1"/>
  <c r="BA620" i="17" s="1"/>
  <c r="BA621" i="17" s="1"/>
  <c r="BA622" i="17" s="1"/>
  <c r="BB13" i="17"/>
  <c r="BB14" i="17" s="1"/>
  <c r="BB15" i="17" s="1"/>
  <c r="BB16" i="17" s="1"/>
  <c r="BB17" i="17" s="1"/>
  <c r="BB18" i="17" s="1"/>
  <c r="BB19" i="17" s="1"/>
  <c r="BB20" i="17" s="1"/>
  <c r="BB21" i="17" s="1"/>
  <c r="BB22" i="17" s="1"/>
  <c r="BB23" i="17" s="1"/>
  <c r="BB24" i="17" s="1"/>
  <c r="BB25" i="17" s="1"/>
  <c r="BB26" i="17" s="1"/>
  <c r="BB27" i="17" s="1"/>
  <c r="BB28" i="17" s="1"/>
  <c r="BB29" i="17" s="1"/>
  <c r="BB30" i="17" s="1"/>
  <c r="BB31" i="17" s="1"/>
  <c r="BB32" i="17" s="1"/>
  <c r="BB33" i="17" s="1"/>
  <c r="BB34" i="17" s="1"/>
  <c r="BB35" i="17" s="1"/>
  <c r="BB36" i="17" s="1"/>
  <c r="BB37" i="17" s="1"/>
  <c r="BB38" i="17" s="1"/>
  <c r="BB39" i="17" s="1"/>
  <c r="BB40" i="17" s="1"/>
  <c r="BB41" i="17" s="1"/>
  <c r="BB42" i="17" s="1"/>
  <c r="BB43" i="17" s="1"/>
  <c r="BB44" i="17" s="1"/>
  <c r="BB45" i="17" s="1"/>
  <c r="BB46" i="17" s="1"/>
  <c r="BB47" i="17" s="1"/>
  <c r="BB48" i="17" s="1"/>
  <c r="BB49" i="17" s="1"/>
  <c r="BB50" i="17" s="1"/>
  <c r="BB51" i="17" s="1"/>
  <c r="BB52" i="17" s="1"/>
  <c r="BB53" i="17" s="1"/>
  <c r="BB54" i="17" s="1"/>
  <c r="BB55" i="17" s="1"/>
  <c r="BB56" i="17" s="1"/>
  <c r="BB57" i="17" s="1"/>
  <c r="BB58" i="17" s="1"/>
  <c r="BB59" i="17" s="1"/>
  <c r="BB60" i="17" s="1"/>
  <c r="BB61" i="17" s="1"/>
  <c r="BB62" i="17" s="1"/>
  <c r="BB63" i="17" s="1"/>
  <c r="BB64" i="17" s="1"/>
  <c r="BB65" i="17" s="1"/>
  <c r="BB66" i="17" s="1"/>
  <c r="BB67" i="17" s="1"/>
  <c r="BB68" i="17" s="1"/>
  <c r="BB69" i="17" s="1"/>
  <c r="BB70" i="17" s="1"/>
  <c r="BB71" i="17" s="1"/>
  <c r="BB72" i="17" s="1"/>
  <c r="BB73" i="17" s="1"/>
  <c r="BB74" i="17" s="1"/>
  <c r="BB75" i="17" s="1"/>
  <c r="BB76" i="17" s="1"/>
  <c r="BB77" i="17" s="1"/>
  <c r="BB78" i="17" s="1"/>
  <c r="BB79" i="17" s="1"/>
  <c r="BB80" i="17" s="1"/>
  <c r="BB81" i="17" s="1"/>
  <c r="BB82" i="17" s="1"/>
  <c r="BB83" i="17" s="1"/>
  <c r="BB84" i="17" s="1"/>
  <c r="BB85" i="17" s="1"/>
  <c r="BB86" i="17" s="1"/>
  <c r="BB87" i="17" s="1"/>
  <c r="BB88" i="17" s="1"/>
  <c r="BB89" i="17" s="1"/>
  <c r="BB90" i="17" s="1"/>
  <c r="BB91" i="17" s="1"/>
  <c r="BB92" i="17" s="1"/>
  <c r="BB93" i="17" s="1"/>
  <c r="BB94" i="17" s="1"/>
  <c r="BB95" i="17" s="1"/>
  <c r="BB96" i="17" s="1"/>
  <c r="BB97" i="17" s="1"/>
  <c r="BB98" i="17" s="1"/>
  <c r="BB99" i="17" s="1"/>
  <c r="BB100" i="17" s="1"/>
  <c r="BB101" i="17" s="1"/>
  <c r="BB102" i="17" s="1"/>
  <c r="BB103" i="17" s="1"/>
  <c r="BB104" i="17" s="1"/>
  <c r="BB105" i="17" s="1"/>
  <c r="BB106" i="17" s="1"/>
  <c r="BB107" i="17" s="1"/>
  <c r="BB108" i="17" s="1"/>
  <c r="BB109" i="17" s="1"/>
  <c r="BB110" i="17" s="1"/>
  <c r="BB111" i="17" s="1"/>
  <c r="BB112" i="17" s="1"/>
  <c r="BB113" i="17" s="1"/>
  <c r="BB114" i="17" s="1"/>
  <c r="BB115" i="17" s="1"/>
  <c r="BB116" i="17" s="1"/>
  <c r="BB117" i="17" s="1"/>
  <c r="BB118" i="17" s="1"/>
  <c r="BB119" i="17" s="1"/>
  <c r="BB120" i="17" s="1"/>
  <c r="BB121" i="17" s="1"/>
  <c r="BB122" i="17" s="1"/>
  <c r="BB123" i="17" s="1"/>
  <c r="BB124" i="17" s="1"/>
  <c r="BB125" i="17" s="1"/>
  <c r="BB126" i="17" s="1"/>
  <c r="BB127" i="17" s="1"/>
  <c r="BB128" i="17" s="1"/>
  <c r="BB129" i="17" s="1"/>
  <c r="BB130" i="17" s="1"/>
  <c r="BB131" i="17" s="1"/>
  <c r="BB132" i="17" s="1"/>
  <c r="BB133" i="17" s="1"/>
  <c r="BB134" i="17" s="1"/>
  <c r="BB135" i="17" s="1"/>
  <c r="BB136" i="17" s="1"/>
  <c r="BB137" i="17" s="1"/>
  <c r="BB138" i="17" s="1"/>
  <c r="BB139" i="17" s="1"/>
  <c r="BB140" i="17" s="1"/>
  <c r="BB141" i="17" s="1"/>
  <c r="BB142" i="17" s="1"/>
  <c r="BB143" i="17" s="1"/>
  <c r="BB144" i="17" s="1"/>
  <c r="BB145" i="17" s="1"/>
  <c r="BB146" i="17" s="1"/>
  <c r="BB147" i="17" s="1"/>
  <c r="BB148" i="17" s="1"/>
  <c r="BB149" i="17" s="1"/>
  <c r="BB150" i="17" s="1"/>
  <c r="BB151" i="17" s="1"/>
  <c r="BB152" i="17" s="1"/>
  <c r="BB153" i="17" s="1"/>
  <c r="BB154" i="17" s="1"/>
  <c r="BB155" i="17" s="1"/>
  <c r="BB156" i="17" s="1"/>
  <c r="BB157" i="17" s="1"/>
  <c r="BB158" i="17" s="1"/>
  <c r="BB159" i="17" s="1"/>
  <c r="BB160" i="17" s="1"/>
  <c r="BB161" i="17" s="1"/>
  <c r="BB162" i="17" s="1"/>
  <c r="BB163" i="17" s="1"/>
  <c r="BB164" i="17" s="1"/>
  <c r="BB165" i="17" s="1"/>
  <c r="BB166" i="17" s="1"/>
  <c r="BB167" i="17" s="1"/>
  <c r="BB168" i="17" s="1"/>
  <c r="BB169" i="17" s="1"/>
  <c r="BB170" i="17" s="1"/>
  <c r="BB171" i="17" s="1"/>
  <c r="BB172" i="17" s="1"/>
  <c r="BB173" i="17" s="1"/>
  <c r="BB174" i="17" s="1"/>
  <c r="BB175" i="17" s="1"/>
  <c r="BB176" i="17" s="1"/>
  <c r="BB177" i="17" s="1"/>
  <c r="BB178" i="17" s="1"/>
  <c r="BB179" i="17" s="1"/>
  <c r="BB180" i="17" s="1"/>
  <c r="BB181" i="17" s="1"/>
  <c r="BB182" i="17" s="1"/>
  <c r="BB183" i="17" s="1"/>
  <c r="BB184" i="17" s="1"/>
  <c r="BB185" i="17" s="1"/>
  <c r="BB186" i="17" s="1"/>
  <c r="BB187" i="17" s="1"/>
  <c r="BB188" i="17" s="1"/>
  <c r="BB189" i="17" s="1"/>
  <c r="BB190" i="17" s="1"/>
  <c r="BB191" i="17" s="1"/>
  <c r="BB192" i="17" s="1"/>
  <c r="BB193" i="17" s="1"/>
  <c r="BB194" i="17" s="1"/>
  <c r="BB195" i="17" s="1"/>
  <c r="BB196" i="17" s="1"/>
  <c r="BB197" i="17" s="1"/>
  <c r="BB198" i="17" s="1"/>
  <c r="BB199" i="17" s="1"/>
  <c r="BB200" i="17" s="1"/>
  <c r="BB201" i="17" s="1"/>
  <c r="BB202" i="17" s="1"/>
  <c r="BB203" i="17" s="1"/>
  <c r="BB204" i="17" s="1"/>
  <c r="BB205" i="17" s="1"/>
  <c r="BB206" i="17" s="1"/>
  <c r="BB207" i="17" s="1"/>
  <c r="BB208" i="17" s="1"/>
  <c r="BB209" i="17" s="1"/>
  <c r="BB210" i="17" s="1"/>
  <c r="BB211" i="17" s="1"/>
  <c r="BB212" i="17" s="1"/>
  <c r="BB213" i="17" s="1"/>
  <c r="BB214" i="17" s="1"/>
  <c r="BB215" i="17" s="1"/>
  <c r="BB216" i="17" s="1"/>
  <c r="BB217" i="17" s="1"/>
  <c r="BB218" i="17" s="1"/>
  <c r="BB219" i="17" s="1"/>
  <c r="BB220" i="17" s="1"/>
  <c r="BB221" i="17" s="1"/>
  <c r="BB222" i="17" s="1"/>
  <c r="BB223" i="17" s="1"/>
  <c r="BB224" i="17" s="1"/>
  <c r="BB225" i="17" s="1"/>
  <c r="BB226" i="17" s="1"/>
  <c r="BB227" i="17" s="1"/>
  <c r="BB228" i="17" s="1"/>
  <c r="BB229" i="17" s="1"/>
  <c r="BB230" i="17" s="1"/>
  <c r="BB231" i="17" s="1"/>
  <c r="BB232" i="17" s="1"/>
  <c r="BB233" i="17" s="1"/>
  <c r="BB234" i="17" s="1"/>
  <c r="BB235" i="17" s="1"/>
  <c r="BB236" i="17" s="1"/>
  <c r="BB237" i="17" s="1"/>
  <c r="BB238" i="17" s="1"/>
  <c r="BB239" i="17" s="1"/>
  <c r="BB240" i="17" s="1"/>
  <c r="BB241" i="17" s="1"/>
  <c r="BB242" i="17" s="1"/>
  <c r="BB243" i="17" s="1"/>
  <c r="BB244" i="17" s="1"/>
  <c r="BB245" i="17" s="1"/>
  <c r="BB246" i="17" s="1"/>
  <c r="BB247" i="17" s="1"/>
  <c r="BB248" i="17" s="1"/>
  <c r="BB249" i="17" s="1"/>
  <c r="BB250" i="17" s="1"/>
  <c r="BB251" i="17" s="1"/>
  <c r="BB252" i="17" s="1"/>
  <c r="BB253" i="17" s="1"/>
  <c r="BB254" i="17" s="1"/>
  <c r="BB255" i="17" s="1"/>
  <c r="BB256" i="17" s="1"/>
  <c r="BB257" i="17" s="1"/>
  <c r="BB258" i="17" s="1"/>
  <c r="BB259" i="17" s="1"/>
  <c r="BB260" i="17" s="1"/>
  <c r="BB261" i="17" s="1"/>
  <c r="BB262" i="17" s="1"/>
  <c r="BB263" i="17" s="1"/>
  <c r="BB264" i="17" s="1"/>
  <c r="BB265" i="17" s="1"/>
  <c r="BB266" i="17" s="1"/>
  <c r="BB267" i="17" s="1"/>
  <c r="BB268" i="17" s="1"/>
  <c r="BB269" i="17" s="1"/>
  <c r="BB270" i="17" s="1"/>
  <c r="BB271" i="17" s="1"/>
  <c r="BB272" i="17" s="1"/>
  <c r="BB273" i="17" s="1"/>
  <c r="BB274" i="17" s="1"/>
  <c r="BB275" i="17" s="1"/>
  <c r="BB276" i="17" s="1"/>
  <c r="BB277" i="17" s="1"/>
  <c r="BB278" i="17" s="1"/>
  <c r="BB279" i="17" s="1"/>
  <c r="BB280" i="17" s="1"/>
  <c r="BB281" i="17" s="1"/>
  <c r="BB282" i="17" s="1"/>
  <c r="BB283" i="17" s="1"/>
  <c r="BB284" i="17" s="1"/>
  <c r="BB285" i="17" s="1"/>
  <c r="BB286" i="17" s="1"/>
  <c r="BB287" i="17" s="1"/>
  <c r="BB288" i="17" s="1"/>
  <c r="BB289" i="17" s="1"/>
  <c r="BB290" i="17" s="1"/>
  <c r="BB291" i="17" s="1"/>
  <c r="BB292" i="17" s="1"/>
  <c r="BB293" i="17" s="1"/>
  <c r="BB294" i="17" s="1"/>
  <c r="BB295" i="17" s="1"/>
  <c r="BB296" i="17" s="1"/>
  <c r="BB297" i="17" s="1"/>
  <c r="BB298" i="17" s="1"/>
  <c r="BB299" i="17" s="1"/>
  <c r="BB300" i="17" s="1"/>
  <c r="BB301" i="17" s="1"/>
  <c r="BB302" i="17" s="1"/>
  <c r="BB303" i="17" s="1"/>
  <c r="BB304" i="17" s="1"/>
  <c r="BB305" i="17" s="1"/>
  <c r="BB306" i="17" s="1"/>
  <c r="BB307" i="17" s="1"/>
  <c r="BB308" i="17" s="1"/>
  <c r="BB309" i="17" s="1"/>
  <c r="BB310" i="17" s="1"/>
  <c r="BB311" i="17" s="1"/>
  <c r="BB312" i="17" s="1"/>
  <c r="BB313" i="17" s="1"/>
  <c r="BB314" i="17" s="1"/>
  <c r="BB315" i="17" s="1"/>
  <c r="BB316" i="17" s="1"/>
  <c r="BB317" i="17" s="1"/>
  <c r="BB318" i="17" s="1"/>
  <c r="BB319" i="17" s="1"/>
  <c r="BB320" i="17" s="1"/>
  <c r="BB321" i="17" s="1"/>
  <c r="BB322" i="17" s="1"/>
  <c r="BB323" i="17" s="1"/>
  <c r="BB324" i="17" s="1"/>
  <c r="BB325" i="17" s="1"/>
  <c r="BB326" i="17" s="1"/>
  <c r="BB327" i="17" s="1"/>
  <c r="BB328" i="17" s="1"/>
  <c r="BB329" i="17" s="1"/>
  <c r="BB330" i="17" s="1"/>
  <c r="BB331" i="17" s="1"/>
  <c r="BB332" i="17" s="1"/>
  <c r="BB333" i="17" s="1"/>
  <c r="BB334" i="17" s="1"/>
  <c r="BB335" i="17" s="1"/>
  <c r="BB336" i="17" s="1"/>
  <c r="BB337" i="17" s="1"/>
  <c r="BB338" i="17" s="1"/>
  <c r="BB339" i="17" s="1"/>
  <c r="BB340" i="17" s="1"/>
  <c r="BB341" i="17" s="1"/>
  <c r="BB342" i="17" s="1"/>
  <c r="BB343" i="17" s="1"/>
  <c r="BB344" i="17" s="1"/>
  <c r="BB345" i="17" s="1"/>
  <c r="BB346" i="17" s="1"/>
  <c r="BB347" i="17" s="1"/>
  <c r="BB348" i="17" s="1"/>
  <c r="BB349" i="17" s="1"/>
  <c r="BB350" i="17" s="1"/>
  <c r="BB351" i="17" s="1"/>
  <c r="BB352" i="17" s="1"/>
  <c r="BB353" i="17" s="1"/>
  <c r="BB354" i="17" s="1"/>
  <c r="BB355" i="17" s="1"/>
  <c r="BB356" i="17" s="1"/>
  <c r="BB357" i="17" s="1"/>
  <c r="BB358" i="17" s="1"/>
  <c r="BB359" i="17" s="1"/>
  <c r="BB360" i="17" s="1"/>
  <c r="BB361" i="17" s="1"/>
  <c r="BB362" i="17" s="1"/>
  <c r="BB363" i="17" s="1"/>
  <c r="BB364" i="17" s="1"/>
  <c r="BB365" i="17" s="1"/>
  <c r="BB366" i="17" s="1"/>
  <c r="BB367" i="17" s="1"/>
  <c r="BB368" i="17" s="1"/>
  <c r="BB369" i="17" s="1"/>
  <c r="BB370" i="17" s="1"/>
  <c r="BB371" i="17" s="1"/>
  <c r="BB372" i="17" s="1"/>
  <c r="BB373" i="17" s="1"/>
  <c r="BB374" i="17" s="1"/>
  <c r="BB375" i="17" s="1"/>
  <c r="BB376" i="17" s="1"/>
  <c r="BB377" i="17" s="1"/>
  <c r="BB378" i="17" s="1"/>
  <c r="BB379" i="17" s="1"/>
  <c r="BB380" i="17" s="1"/>
  <c r="BB381" i="17" s="1"/>
  <c r="BB382" i="17" s="1"/>
  <c r="BB383" i="17" s="1"/>
  <c r="BB384" i="17" s="1"/>
  <c r="BB385" i="17" s="1"/>
  <c r="BB386" i="17" s="1"/>
  <c r="BB387" i="17" s="1"/>
  <c r="BB388" i="17" s="1"/>
  <c r="BB389" i="17" s="1"/>
  <c r="BB390" i="17" s="1"/>
  <c r="BB391" i="17" s="1"/>
  <c r="BB392" i="17" s="1"/>
  <c r="BB393" i="17" s="1"/>
  <c r="BB394" i="17" s="1"/>
  <c r="BB395" i="17" s="1"/>
  <c r="BB396" i="17" s="1"/>
  <c r="BB397" i="17" s="1"/>
  <c r="BB398" i="17" s="1"/>
  <c r="BB399" i="17" s="1"/>
  <c r="BB400" i="17" s="1"/>
  <c r="BB401" i="17" s="1"/>
  <c r="BB402" i="17" s="1"/>
  <c r="BB403" i="17" s="1"/>
  <c r="BB404" i="17" s="1"/>
  <c r="BB405" i="17" s="1"/>
  <c r="BB406" i="17" s="1"/>
  <c r="BB407" i="17" s="1"/>
  <c r="BB408" i="17" s="1"/>
  <c r="BB409" i="17" s="1"/>
  <c r="BB410" i="17" s="1"/>
  <c r="BB411" i="17" s="1"/>
  <c r="BB412" i="17" s="1"/>
  <c r="BB413" i="17" s="1"/>
  <c r="BB414" i="17" s="1"/>
  <c r="BB415" i="17" s="1"/>
  <c r="BB416" i="17" s="1"/>
  <c r="BB417" i="17" s="1"/>
  <c r="BB418" i="17" s="1"/>
  <c r="BB419" i="17" s="1"/>
  <c r="BB420" i="17" s="1"/>
  <c r="BB421" i="17" s="1"/>
  <c r="BB422" i="17" s="1"/>
  <c r="BB423" i="17" s="1"/>
  <c r="BB424" i="17" s="1"/>
  <c r="BB425" i="17" s="1"/>
  <c r="BB426" i="17" s="1"/>
  <c r="BB427" i="17" s="1"/>
  <c r="BB428" i="17" s="1"/>
  <c r="BB429" i="17" s="1"/>
  <c r="BB430" i="17" s="1"/>
  <c r="BB431" i="17" s="1"/>
  <c r="BB432" i="17" s="1"/>
  <c r="BB433" i="17" s="1"/>
  <c r="BB434" i="17" s="1"/>
  <c r="BB435" i="17" s="1"/>
  <c r="BB436" i="17" s="1"/>
  <c r="BB437" i="17" s="1"/>
  <c r="BB438" i="17" s="1"/>
  <c r="BB439" i="17" s="1"/>
  <c r="BB440" i="17" s="1"/>
  <c r="BB441" i="17" s="1"/>
  <c r="BB442" i="17" s="1"/>
  <c r="BB443" i="17" s="1"/>
  <c r="BB444" i="17" s="1"/>
  <c r="BB445" i="17" s="1"/>
  <c r="BB446" i="17" s="1"/>
  <c r="BB447" i="17" s="1"/>
  <c r="BB448" i="17" s="1"/>
  <c r="BB449" i="17" s="1"/>
  <c r="BB450" i="17" s="1"/>
  <c r="BB451" i="17" s="1"/>
  <c r="BB452" i="17" s="1"/>
  <c r="BB453" i="17" s="1"/>
  <c r="BB454" i="17" s="1"/>
  <c r="BB455" i="17" s="1"/>
  <c r="BB456" i="17" s="1"/>
  <c r="BB457" i="17" s="1"/>
  <c r="BB458" i="17" s="1"/>
  <c r="BB459" i="17" s="1"/>
  <c r="BB460" i="17" s="1"/>
  <c r="BB461" i="17" s="1"/>
  <c r="BB462" i="17" s="1"/>
  <c r="BB463" i="17" s="1"/>
  <c r="BB464" i="17" s="1"/>
  <c r="BB465" i="17" s="1"/>
  <c r="BB466" i="17" s="1"/>
  <c r="BB467" i="17" s="1"/>
  <c r="BB468" i="17" s="1"/>
  <c r="BB469" i="17" s="1"/>
  <c r="BB470" i="17" s="1"/>
  <c r="BB471" i="17" s="1"/>
  <c r="BB472" i="17" s="1"/>
  <c r="BB473" i="17" s="1"/>
  <c r="BB474" i="17" s="1"/>
  <c r="BB475" i="17" s="1"/>
  <c r="BB476" i="17" s="1"/>
  <c r="BB477" i="17" s="1"/>
  <c r="BB478" i="17" s="1"/>
  <c r="BB479" i="17" s="1"/>
  <c r="BB480" i="17" s="1"/>
  <c r="BB481" i="17" s="1"/>
  <c r="BB482" i="17" s="1"/>
  <c r="BB483" i="17" s="1"/>
  <c r="BB484" i="17" s="1"/>
  <c r="BB485" i="17" s="1"/>
  <c r="BB486" i="17" s="1"/>
  <c r="BB487" i="17" s="1"/>
  <c r="BB488" i="17" s="1"/>
  <c r="BB489" i="17" s="1"/>
  <c r="BB490" i="17" s="1"/>
  <c r="BB491" i="17" s="1"/>
  <c r="BB492" i="17" s="1"/>
  <c r="BB493" i="17" s="1"/>
  <c r="BB494" i="17" s="1"/>
  <c r="BB495" i="17" s="1"/>
  <c r="BB496" i="17" s="1"/>
  <c r="BB497" i="17" s="1"/>
  <c r="BB498" i="17" s="1"/>
  <c r="BB499" i="17" s="1"/>
  <c r="BB500" i="17" s="1"/>
  <c r="BB501" i="17" s="1"/>
  <c r="BB502" i="17" s="1"/>
  <c r="BB503" i="17" s="1"/>
  <c r="BB504" i="17" s="1"/>
  <c r="BB505" i="17" s="1"/>
  <c r="BB506" i="17" s="1"/>
  <c r="BB507" i="17" s="1"/>
  <c r="BB508" i="17" s="1"/>
  <c r="BB509" i="17" s="1"/>
  <c r="BB510" i="17" s="1"/>
  <c r="BB511" i="17" s="1"/>
  <c r="BB512" i="17" s="1"/>
  <c r="BB513" i="17" s="1"/>
  <c r="BB514" i="17" s="1"/>
  <c r="BB515" i="17" s="1"/>
  <c r="BB516" i="17" s="1"/>
  <c r="BB517" i="17" s="1"/>
  <c r="BB518" i="17" s="1"/>
  <c r="BB519" i="17" s="1"/>
  <c r="BB520" i="17" s="1"/>
  <c r="BB521" i="17" s="1"/>
  <c r="BB522" i="17" s="1"/>
  <c r="BB523" i="17" s="1"/>
  <c r="BB524" i="17" s="1"/>
  <c r="BB525" i="17" s="1"/>
  <c r="BB526" i="17" s="1"/>
  <c r="BB527" i="17" s="1"/>
  <c r="BB528" i="17" s="1"/>
  <c r="BB529" i="17" s="1"/>
  <c r="BB530" i="17" s="1"/>
  <c r="BB531" i="17" s="1"/>
  <c r="BB532" i="17" s="1"/>
  <c r="BB533" i="17" s="1"/>
  <c r="BB534" i="17" s="1"/>
  <c r="BB535" i="17" s="1"/>
  <c r="BB536" i="17" s="1"/>
  <c r="BB537" i="17" s="1"/>
  <c r="BB538" i="17" s="1"/>
  <c r="BB539" i="17" s="1"/>
  <c r="BB540" i="17" s="1"/>
  <c r="BB541" i="17" s="1"/>
  <c r="BB542" i="17" s="1"/>
  <c r="BB543" i="17" s="1"/>
  <c r="BB544" i="17" s="1"/>
  <c r="BB545" i="17" s="1"/>
  <c r="BB546" i="17" s="1"/>
  <c r="BB547" i="17" s="1"/>
  <c r="BB548" i="17" s="1"/>
  <c r="BB549" i="17" s="1"/>
  <c r="BB550" i="17" s="1"/>
  <c r="BB551" i="17" s="1"/>
  <c r="BB552" i="17" s="1"/>
  <c r="BB553" i="17" s="1"/>
  <c r="BB554" i="17" s="1"/>
  <c r="BB555" i="17" s="1"/>
  <c r="BB556" i="17" s="1"/>
  <c r="BB557" i="17" s="1"/>
  <c r="BB558" i="17" s="1"/>
  <c r="BB559" i="17" s="1"/>
  <c r="BB560" i="17" s="1"/>
  <c r="BB561" i="17" s="1"/>
  <c r="BB562" i="17" s="1"/>
  <c r="BB563" i="17" s="1"/>
  <c r="BB564" i="17" s="1"/>
  <c r="BB565" i="17" s="1"/>
  <c r="BB566" i="17" s="1"/>
  <c r="BB567" i="17" s="1"/>
  <c r="BB568" i="17" s="1"/>
  <c r="BB569" i="17" s="1"/>
  <c r="BB570" i="17" s="1"/>
  <c r="BB571" i="17" s="1"/>
  <c r="BB572" i="17" s="1"/>
  <c r="BB573" i="17" s="1"/>
  <c r="BB574" i="17" s="1"/>
  <c r="BB575" i="17" s="1"/>
  <c r="BB576" i="17" s="1"/>
  <c r="BB577" i="17" s="1"/>
  <c r="BB578" i="17" s="1"/>
  <c r="BB579" i="17" s="1"/>
  <c r="BB580" i="17" s="1"/>
  <c r="BB581" i="17" s="1"/>
  <c r="BB582" i="17" s="1"/>
  <c r="BB583" i="17" s="1"/>
  <c r="BB584" i="17" s="1"/>
  <c r="BB585" i="17" s="1"/>
  <c r="BB586" i="17" s="1"/>
  <c r="BB587" i="17" s="1"/>
  <c r="BB588" i="17" s="1"/>
  <c r="BB589" i="17" s="1"/>
  <c r="BB590" i="17" s="1"/>
  <c r="BB591" i="17" s="1"/>
  <c r="BB592" i="17" s="1"/>
  <c r="BB593" i="17" s="1"/>
  <c r="BB594" i="17" s="1"/>
  <c r="BB595" i="17" s="1"/>
  <c r="BB596" i="17" s="1"/>
  <c r="BB597" i="17" s="1"/>
  <c r="BB598" i="17" s="1"/>
  <c r="BB599" i="17" s="1"/>
  <c r="BB600" i="17" s="1"/>
  <c r="BB601" i="17" s="1"/>
  <c r="BB602" i="17" s="1"/>
  <c r="BB603" i="17" s="1"/>
  <c r="BB604" i="17" s="1"/>
  <c r="BB605" i="17" s="1"/>
  <c r="BB606" i="17" s="1"/>
  <c r="BB607" i="17" s="1"/>
  <c r="BB608" i="17" s="1"/>
  <c r="BB609" i="17" s="1"/>
  <c r="BB610" i="17" s="1"/>
  <c r="BB611" i="17" s="1"/>
  <c r="BB612" i="17" s="1"/>
  <c r="BB613" i="17" s="1"/>
  <c r="BB614" i="17" s="1"/>
  <c r="BB615" i="17" s="1"/>
  <c r="BB616" i="17" s="1"/>
  <c r="BB617" i="17" s="1"/>
  <c r="BB618" i="17" s="1"/>
  <c r="BB619" i="17" s="1"/>
  <c r="BB620" i="17" s="1"/>
  <c r="BB621" i="17" s="1"/>
  <c r="BB622" i="17" s="1"/>
  <c r="BC13" i="17"/>
  <c r="BC14" i="17" s="1"/>
  <c r="BC15" i="17" s="1"/>
  <c r="BC16" i="17" s="1"/>
  <c r="BC17" i="17" s="1"/>
  <c r="BC18" i="17" s="1"/>
  <c r="BC19" i="17" s="1"/>
  <c r="BC20" i="17" s="1"/>
  <c r="BC21" i="17" s="1"/>
  <c r="BC22" i="17" s="1"/>
  <c r="BC23" i="17" s="1"/>
  <c r="BC24" i="17" s="1"/>
  <c r="BC25" i="17" s="1"/>
  <c r="BC26" i="17" s="1"/>
  <c r="BC27" i="17" s="1"/>
  <c r="BC28" i="17" s="1"/>
  <c r="BC29" i="17" s="1"/>
  <c r="BC30" i="17" s="1"/>
  <c r="BC31" i="17" s="1"/>
  <c r="BC32" i="17" s="1"/>
  <c r="BC33" i="17" s="1"/>
  <c r="BC34" i="17" s="1"/>
  <c r="BC35" i="17" s="1"/>
  <c r="BC36" i="17" s="1"/>
  <c r="BC37" i="17" s="1"/>
  <c r="BC38" i="17" s="1"/>
  <c r="BC39" i="17" s="1"/>
  <c r="BC40" i="17" s="1"/>
  <c r="BC41" i="17" s="1"/>
  <c r="BC42" i="17" s="1"/>
  <c r="BC43" i="17" s="1"/>
  <c r="BC44" i="17" s="1"/>
  <c r="BC45" i="17" s="1"/>
  <c r="BC46" i="17" s="1"/>
  <c r="BC47" i="17" s="1"/>
  <c r="BC48" i="17" s="1"/>
  <c r="BC49" i="17" s="1"/>
  <c r="BC50" i="17" s="1"/>
  <c r="BC51" i="17" s="1"/>
  <c r="BC52" i="17" s="1"/>
  <c r="BC53" i="17" s="1"/>
  <c r="BC54" i="17" s="1"/>
  <c r="BC55" i="17" s="1"/>
  <c r="BC56" i="17" s="1"/>
  <c r="BC57" i="17" s="1"/>
  <c r="BC58" i="17" s="1"/>
  <c r="BC59" i="17" s="1"/>
  <c r="BC60" i="17" s="1"/>
  <c r="BC61" i="17" s="1"/>
  <c r="BC62" i="17" s="1"/>
  <c r="BC63" i="17" s="1"/>
  <c r="BC64" i="17" s="1"/>
  <c r="BC65" i="17" s="1"/>
  <c r="BC66" i="17" s="1"/>
  <c r="BC67" i="17" s="1"/>
  <c r="BC68" i="17" s="1"/>
  <c r="BC69" i="17" s="1"/>
  <c r="BC70" i="17" s="1"/>
  <c r="BC71" i="17" s="1"/>
  <c r="BC72" i="17" s="1"/>
  <c r="BC73" i="17" s="1"/>
  <c r="BC74" i="17" s="1"/>
  <c r="BC75" i="17" s="1"/>
  <c r="BC76" i="17" s="1"/>
  <c r="BC77" i="17" s="1"/>
  <c r="BC78" i="17" s="1"/>
  <c r="BC79" i="17" s="1"/>
  <c r="BC80" i="17" s="1"/>
  <c r="BC81" i="17" s="1"/>
  <c r="BC82" i="17" s="1"/>
  <c r="BC83" i="17" s="1"/>
  <c r="BC84" i="17" s="1"/>
  <c r="BC85" i="17" s="1"/>
  <c r="BC86" i="17" s="1"/>
  <c r="BC87" i="17" s="1"/>
  <c r="BC88" i="17" s="1"/>
  <c r="BC89" i="17" s="1"/>
  <c r="BC90" i="17" s="1"/>
  <c r="BC91" i="17" s="1"/>
  <c r="BC92" i="17" s="1"/>
  <c r="BC93" i="17" s="1"/>
  <c r="BC94" i="17" s="1"/>
  <c r="BC95" i="17" s="1"/>
  <c r="BC96" i="17" s="1"/>
  <c r="BC97" i="17" s="1"/>
  <c r="BC98" i="17" s="1"/>
  <c r="BC99" i="17" s="1"/>
  <c r="BC100" i="17" s="1"/>
  <c r="BC101" i="17" s="1"/>
  <c r="BC102" i="17" s="1"/>
  <c r="BC103" i="17" s="1"/>
  <c r="BC104" i="17" s="1"/>
  <c r="BC105" i="17" s="1"/>
  <c r="BC106" i="17" s="1"/>
  <c r="BC107" i="17" s="1"/>
  <c r="BC108" i="17" s="1"/>
  <c r="BC109" i="17" s="1"/>
  <c r="BC110" i="17" s="1"/>
  <c r="BC111" i="17" s="1"/>
  <c r="BC112" i="17" s="1"/>
  <c r="BC113" i="17" s="1"/>
  <c r="BC114" i="17" s="1"/>
  <c r="BC115" i="17" s="1"/>
  <c r="BC116" i="17" s="1"/>
  <c r="BC117" i="17" s="1"/>
  <c r="BC118" i="17" s="1"/>
  <c r="BC119" i="17" s="1"/>
  <c r="BC120" i="17" s="1"/>
  <c r="BC121" i="17" s="1"/>
  <c r="BC122" i="17" s="1"/>
  <c r="BC123" i="17" s="1"/>
  <c r="BC124" i="17" s="1"/>
  <c r="BC125" i="17" s="1"/>
  <c r="BC126" i="17" s="1"/>
  <c r="BC127" i="17" s="1"/>
  <c r="BC128" i="17" s="1"/>
  <c r="BC129" i="17" s="1"/>
  <c r="BC130" i="17" s="1"/>
  <c r="BC131" i="17" s="1"/>
  <c r="BC132" i="17" s="1"/>
  <c r="BC133" i="17" s="1"/>
  <c r="BC134" i="17" s="1"/>
  <c r="BC135" i="17" s="1"/>
  <c r="BC136" i="17" s="1"/>
  <c r="BC137" i="17" s="1"/>
  <c r="BC138" i="17" s="1"/>
  <c r="BC139" i="17" s="1"/>
  <c r="BC140" i="17" s="1"/>
  <c r="BC141" i="17" s="1"/>
  <c r="BC142" i="17" s="1"/>
  <c r="BC143" i="17" s="1"/>
  <c r="BC144" i="17" s="1"/>
  <c r="BC145" i="17" s="1"/>
  <c r="BC146" i="17" s="1"/>
  <c r="BC147" i="17" s="1"/>
  <c r="BC148" i="17" s="1"/>
  <c r="BC149" i="17" s="1"/>
  <c r="BC150" i="17" s="1"/>
  <c r="BC151" i="17" s="1"/>
  <c r="BC152" i="17" s="1"/>
  <c r="BC153" i="17" s="1"/>
  <c r="BC154" i="17" s="1"/>
  <c r="BC155" i="17" s="1"/>
  <c r="BC156" i="17" s="1"/>
  <c r="BC157" i="17" s="1"/>
  <c r="BC158" i="17" s="1"/>
  <c r="BC159" i="17" s="1"/>
  <c r="BC160" i="17" s="1"/>
  <c r="BC161" i="17" s="1"/>
  <c r="BC162" i="17" s="1"/>
  <c r="BC163" i="17" s="1"/>
  <c r="BC164" i="17" s="1"/>
  <c r="BC165" i="17" s="1"/>
  <c r="BC166" i="17" s="1"/>
  <c r="BC167" i="17" s="1"/>
  <c r="BC168" i="17" s="1"/>
  <c r="BC169" i="17" s="1"/>
  <c r="BC170" i="17" s="1"/>
  <c r="BC171" i="17" s="1"/>
  <c r="BC172" i="17" s="1"/>
  <c r="BC173" i="17" s="1"/>
  <c r="BC174" i="17" s="1"/>
  <c r="BC175" i="17" s="1"/>
  <c r="BC176" i="17" s="1"/>
  <c r="BC177" i="17" s="1"/>
  <c r="BC178" i="17" s="1"/>
  <c r="BC179" i="17" s="1"/>
  <c r="BC180" i="17" s="1"/>
  <c r="BC181" i="17" s="1"/>
  <c r="BC182" i="17" s="1"/>
  <c r="BC183" i="17" s="1"/>
  <c r="BC184" i="17" s="1"/>
  <c r="BC185" i="17" s="1"/>
  <c r="BC186" i="17" s="1"/>
  <c r="BC187" i="17" s="1"/>
  <c r="BC188" i="17" s="1"/>
  <c r="BC189" i="17" s="1"/>
  <c r="BC190" i="17" s="1"/>
  <c r="BC191" i="17" s="1"/>
  <c r="BC192" i="17" s="1"/>
  <c r="BC193" i="17" s="1"/>
  <c r="BC194" i="17" s="1"/>
  <c r="BC195" i="17" s="1"/>
  <c r="BC196" i="17" s="1"/>
  <c r="BC197" i="17" s="1"/>
  <c r="BC198" i="17" s="1"/>
  <c r="BC199" i="17" s="1"/>
  <c r="BC200" i="17" s="1"/>
  <c r="BC201" i="17" s="1"/>
  <c r="BC202" i="17" s="1"/>
  <c r="BC203" i="17" s="1"/>
  <c r="BC204" i="17" s="1"/>
  <c r="BC205" i="17" s="1"/>
  <c r="BC206" i="17" s="1"/>
  <c r="BC207" i="17" s="1"/>
  <c r="BC208" i="17" s="1"/>
  <c r="BC209" i="17" s="1"/>
  <c r="BC210" i="17" s="1"/>
  <c r="BC211" i="17" s="1"/>
  <c r="BC212" i="17" s="1"/>
  <c r="BC213" i="17" s="1"/>
  <c r="BC214" i="17" s="1"/>
  <c r="BC215" i="17" s="1"/>
  <c r="BC216" i="17" s="1"/>
  <c r="BC217" i="17" s="1"/>
  <c r="BC218" i="17" s="1"/>
  <c r="BC219" i="17" s="1"/>
  <c r="BC220" i="17" s="1"/>
  <c r="BC221" i="17" s="1"/>
  <c r="BC222" i="17" s="1"/>
  <c r="BC223" i="17" s="1"/>
  <c r="BC224" i="17" s="1"/>
  <c r="BC225" i="17" s="1"/>
  <c r="BC226" i="17" s="1"/>
  <c r="BC227" i="17" s="1"/>
  <c r="BC228" i="17" s="1"/>
  <c r="BC229" i="17" s="1"/>
  <c r="BC230" i="17" s="1"/>
  <c r="BC231" i="17" s="1"/>
  <c r="BC232" i="17" s="1"/>
  <c r="BC233" i="17" s="1"/>
  <c r="BC234" i="17" s="1"/>
  <c r="BC235" i="17" s="1"/>
  <c r="BC236" i="17" s="1"/>
  <c r="BC237" i="17" s="1"/>
  <c r="BC238" i="17" s="1"/>
  <c r="BC239" i="17" s="1"/>
  <c r="BC240" i="17" s="1"/>
  <c r="BC241" i="17" s="1"/>
  <c r="BC242" i="17" s="1"/>
  <c r="BC243" i="17" s="1"/>
  <c r="BC244" i="17" s="1"/>
  <c r="BC245" i="17" s="1"/>
  <c r="BC246" i="17" s="1"/>
  <c r="BC247" i="17" s="1"/>
  <c r="BC248" i="17" s="1"/>
  <c r="BC249" i="17" s="1"/>
  <c r="BC250" i="17" s="1"/>
  <c r="BC251" i="17" s="1"/>
  <c r="BC252" i="17" s="1"/>
  <c r="BC253" i="17" s="1"/>
  <c r="BC254" i="17" s="1"/>
  <c r="BC255" i="17" s="1"/>
  <c r="BC256" i="17" s="1"/>
  <c r="BC257" i="17" s="1"/>
  <c r="BC258" i="17" s="1"/>
  <c r="BC259" i="17" s="1"/>
  <c r="BC260" i="17" s="1"/>
  <c r="BC261" i="17" s="1"/>
  <c r="BC262" i="17" s="1"/>
  <c r="BC263" i="17" s="1"/>
  <c r="BC264" i="17" s="1"/>
  <c r="BC265" i="17" s="1"/>
  <c r="BC266" i="17" s="1"/>
  <c r="BC267" i="17" s="1"/>
  <c r="BC268" i="17" s="1"/>
  <c r="BC269" i="17" s="1"/>
  <c r="BC270" i="17" s="1"/>
  <c r="BC271" i="17" s="1"/>
  <c r="BC272" i="17" s="1"/>
  <c r="BC273" i="17" s="1"/>
  <c r="BC274" i="17" s="1"/>
  <c r="BC275" i="17" s="1"/>
  <c r="BC276" i="17" s="1"/>
  <c r="BC277" i="17" s="1"/>
  <c r="BC278" i="17" s="1"/>
  <c r="BC279" i="17" s="1"/>
  <c r="BC280" i="17" s="1"/>
  <c r="BC281" i="17" s="1"/>
  <c r="BC282" i="17" s="1"/>
  <c r="BC283" i="17" s="1"/>
  <c r="BC284" i="17" s="1"/>
  <c r="BC285" i="17" s="1"/>
  <c r="BC286" i="17" s="1"/>
  <c r="BC287" i="17" s="1"/>
  <c r="BC288" i="17" s="1"/>
  <c r="BC289" i="17" s="1"/>
  <c r="BC290" i="17" s="1"/>
  <c r="BC291" i="17" s="1"/>
  <c r="BC292" i="17" s="1"/>
  <c r="BC293" i="17" s="1"/>
  <c r="BC294" i="17" s="1"/>
  <c r="BC295" i="17" s="1"/>
  <c r="BC296" i="17" s="1"/>
  <c r="BC297" i="17" s="1"/>
  <c r="BC298" i="17" s="1"/>
  <c r="BC299" i="17" s="1"/>
  <c r="BC300" i="17" s="1"/>
  <c r="BC301" i="17" s="1"/>
  <c r="BC302" i="17" s="1"/>
  <c r="BC303" i="17" s="1"/>
  <c r="BC304" i="17" s="1"/>
  <c r="BC305" i="17" s="1"/>
  <c r="BC306" i="17" s="1"/>
  <c r="BC307" i="17" s="1"/>
  <c r="BC308" i="17" s="1"/>
  <c r="BC309" i="17" s="1"/>
  <c r="BC310" i="17" s="1"/>
  <c r="BC311" i="17" s="1"/>
  <c r="BC312" i="17" s="1"/>
  <c r="BC313" i="17" s="1"/>
  <c r="BC314" i="17" s="1"/>
  <c r="BC315" i="17" s="1"/>
  <c r="BC316" i="17" s="1"/>
  <c r="BC317" i="17" s="1"/>
  <c r="BC318" i="17" s="1"/>
  <c r="BC319" i="17" s="1"/>
  <c r="BC320" i="17" s="1"/>
  <c r="BC321" i="17" s="1"/>
  <c r="BC322" i="17" s="1"/>
  <c r="BC323" i="17" s="1"/>
  <c r="BC324" i="17" s="1"/>
  <c r="BC325" i="17" s="1"/>
  <c r="BC326" i="17" s="1"/>
  <c r="BC327" i="17" s="1"/>
  <c r="BC328" i="17" s="1"/>
  <c r="BC329" i="17" s="1"/>
  <c r="BC330" i="17" s="1"/>
  <c r="BC331" i="17" s="1"/>
  <c r="BC332" i="17" s="1"/>
  <c r="BC333" i="17" s="1"/>
  <c r="BC334" i="17" s="1"/>
  <c r="BC335" i="17" s="1"/>
  <c r="BC336" i="17" s="1"/>
  <c r="BC337" i="17" s="1"/>
  <c r="BC338" i="17" s="1"/>
  <c r="BC339" i="17" s="1"/>
  <c r="BC340" i="17" s="1"/>
  <c r="BC341" i="17" s="1"/>
  <c r="BC342" i="17" s="1"/>
  <c r="BC343" i="17" s="1"/>
  <c r="BC344" i="17" s="1"/>
  <c r="BC345" i="17" s="1"/>
  <c r="BC346" i="17" s="1"/>
  <c r="BC347" i="17" s="1"/>
  <c r="BC348" i="17" s="1"/>
  <c r="BC349" i="17" s="1"/>
  <c r="BC350" i="17" s="1"/>
  <c r="BC351" i="17" s="1"/>
  <c r="BC352" i="17" s="1"/>
  <c r="BC353" i="17" s="1"/>
  <c r="BC354" i="17" s="1"/>
  <c r="BC355" i="17" s="1"/>
  <c r="BC356" i="17" s="1"/>
  <c r="BC357" i="17" s="1"/>
  <c r="BC358" i="17" s="1"/>
  <c r="BC359" i="17" s="1"/>
  <c r="BC360" i="17" s="1"/>
  <c r="BC361" i="17" s="1"/>
  <c r="BC362" i="17" s="1"/>
  <c r="BC363" i="17" s="1"/>
  <c r="BC364" i="17" s="1"/>
  <c r="BC365" i="17" s="1"/>
  <c r="BC366" i="17" s="1"/>
  <c r="BC367" i="17" s="1"/>
  <c r="BC368" i="17" s="1"/>
  <c r="BC369" i="17" s="1"/>
  <c r="BC370" i="17" s="1"/>
  <c r="BC371" i="17" s="1"/>
  <c r="BC372" i="17" s="1"/>
  <c r="BC373" i="17" s="1"/>
  <c r="BC374" i="17" s="1"/>
  <c r="BC375" i="17" s="1"/>
  <c r="BC376" i="17" s="1"/>
  <c r="BC377" i="17" s="1"/>
  <c r="BC378" i="17" s="1"/>
  <c r="BC379" i="17" s="1"/>
  <c r="BC380" i="17" s="1"/>
  <c r="BC381" i="17" s="1"/>
  <c r="BC382" i="17" s="1"/>
  <c r="BC383" i="17" s="1"/>
  <c r="BC384" i="17" s="1"/>
  <c r="BC385" i="17" s="1"/>
  <c r="BC386" i="17" s="1"/>
  <c r="BC387" i="17" s="1"/>
  <c r="BC388" i="17" s="1"/>
  <c r="BC389" i="17" s="1"/>
  <c r="BC390" i="17" s="1"/>
  <c r="BC391" i="17" s="1"/>
  <c r="BC392" i="17" s="1"/>
  <c r="BC393" i="17" s="1"/>
  <c r="BC394" i="17" s="1"/>
  <c r="BC395" i="17" s="1"/>
  <c r="BC396" i="17" s="1"/>
  <c r="BC397" i="17" s="1"/>
  <c r="BC398" i="17" s="1"/>
  <c r="BC399" i="17" s="1"/>
  <c r="BC400" i="17" s="1"/>
  <c r="BC401" i="17" s="1"/>
  <c r="BC402" i="17" s="1"/>
  <c r="BC403" i="17" s="1"/>
  <c r="BC404" i="17" s="1"/>
  <c r="BC405" i="17" s="1"/>
  <c r="BC406" i="17" s="1"/>
  <c r="BC407" i="17" s="1"/>
  <c r="BC408" i="17" s="1"/>
  <c r="BC409" i="17" s="1"/>
  <c r="BC410" i="17" s="1"/>
  <c r="BC411" i="17" s="1"/>
  <c r="BC412" i="17" s="1"/>
  <c r="BC413" i="17" s="1"/>
  <c r="BC414" i="17" s="1"/>
  <c r="BC415" i="17" s="1"/>
  <c r="BC416" i="17" s="1"/>
  <c r="BC417" i="17" s="1"/>
  <c r="BC418" i="17" s="1"/>
  <c r="BC419" i="17" s="1"/>
  <c r="BC420" i="17" s="1"/>
  <c r="BC421" i="17" s="1"/>
  <c r="BC422" i="17" s="1"/>
  <c r="BC423" i="17" s="1"/>
  <c r="BC424" i="17" s="1"/>
  <c r="BC425" i="17" s="1"/>
  <c r="BC426" i="17" s="1"/>
  <c r="BC427" i="17" s="1"/>
  <c r="BC428" i="17" s="1"/>
  <c r="BC429" i="17" s="1"/>
  <c r="BC430" i="17" s="1"/>
  <c r="BC431" i="17" s="1"/>
  <c r="BC432" i="17" s="1"/>
  <c r="BC433" i="17" s="1"/>
  <c r="BC434" i="17" s="1"/>
  <c r="BC435" i="17" s="1"/>
  <c r="BC436" i="17" s="1"/>
  <c r="BC437" i="17" s="1"/>
  <c r="BC438" i="17" s="1"/>
  <c r="BC439" i="17" s="1"/>
  <c r="BC440" i="17" s="1"/>
  <c r="BC441" i="17" s="1"/>
  <c r="BC442" i="17" s="1"/>
  <c r="BC443" i="17" s="1"/>
  <c r="BC444" i="17" s="1"/>
  <c r="BC445" i="17" s="1"/>
  <c r="BC446" i="17" s="1"/>
  <c r="BC447" i="17" s="1"/>
  <c r="BC448" i="17" s="1"/>
  <c r="BC449" i="17" s="1"/>
  <c r="BC450" i="17" s="1"/>
  <c r="BC451" i="17" s="1"/>
  <c r="BC452" i="17" s="1"/>
  <c r="BC453" i="17" s="1"/>
  <c r="BC454" i="17" s="1"/>
  <c r="BC455" i="17" s="1"/>
  <c r="BC456" i="17" s="1"/>
  <c r="BC457" i="17" s="1"/>
  <c r="BC458" i="17" s="1"/>
  <c r="BC459" i="17" s="1"/>
  <c r="BC460" i="17" s="1"/>
  <c r="BC461" i="17" s="1"/>
  <c r="BC462" i="17" s="1"/>
  <c r="BC463" i="17" s="1"/>
  <c r="BC464" i="17" s="1"/>
  <c r="BC465" i="17" s="1"/>
  <c r="BC466" i="17" s="1"/>
  <c r="BC467" i="17" s="1"/>
  <c r="BC468" i="17" s="1"/>
  <c r="BC469" i="17" s="1"/>
  <c r="BC470" i="17" s="1"/>
  <c r="BC471" i="17" s="1"/>
  <c r="BC472" i="17" s="1"/>
  <c r="BC473" i="17" s="1"/>
  <c r="BC474" i="17" s="1"/>
  <c r="BC475" i="17" s="1"/>
  <c r="BC476" i="17" s="1"/>
  <c r="BC477" i="17" s="1"/>
  <c r="BC478" i="17" s="1"/>
  <c r="BC479" i="17" s="1"/>
  <c r="BC480" i="17" s="1"/>
  <c r="BC481" i="17" s="1"/>
  <c r="BC482" i="17" s="1"/>
  <c r="BC483" i="17" s="1"/>
  <c r="BC484" i="17" s="1"/>
  <c r="BC485" i="17" s="1"/>
  <c r="BC486" i="17" s="1"/>
  <c r="BC487" i="17" s="1"/>
  <c r="BC488" i="17" s="1"/>
  <c r="BC489" i="17" s="1"/>
  <c r="BC490" i="17" s="1"/>
  <c r="BC491" i="17" s="1"/>
  <c r="BC492" i="17" s="1"/>
  <c r="BC493" i="17" s="1"/>
  <c r="BC494" i="17" s="1"/>
  <c r="BC495" i="17" s="1"/>
  <c r="BC496" i="17" s="1"/>
  <c r="BC497" i="17" s="1"/>
  <c r="BC498" i="17" s="1"/>
  <c r="BC499" i="17" s="1"/>
  <c r="BC500" i="17" s="1"/>
  <c r="BC501" i="17" s="1"/>
  <c r="BC502" i="17" s="1"/>
  <c r="BC503" i="17" s="1"/>
  <c r="BC504" i="17" s="1"/>
  <c r="BC505" i="17" s="1"/>
  <c r="BC506" i="17" s="1"/>
  <c r="BC507" i="17" s="1"/>
  <c r="BC508" i="17" s="1"/>
  <c r="BC509" i="17" s="1"/>
  <c r="BC510" i="17" s="1"/>
  <c r="BC511" i="17" s="1"/>
  <c r="BC512" i="17" s="1"/>
  <c r="BC513" i="17" s="1"/>
  <c r="BC514" i="17" s="1"/>
  <c r="BC515" i="17" s="1"/>
  <c r="BC516" i="17" s="1"/>
  <c r="BC517" i="17" s="1"/>
  <c r="BC518" i="17" s="1"/>
  <c r="BC519" i="17" s="1"/>
  <c r="BC520" i="17" s="1"/>
  <c r="BC521" i="17" s="1"/>
  <c r="BC522" i="17" s="1"/>
  <c r="BC523" i="17" s="1"/>
  <c r="BC524" i="17" s="1"/>
  <c r="BC525" i="17" s="1"/>
  <c r="BC526" i="17" s="1"/>
  <c r="BC527" i="17" s="1"/>
  <c r="BC528" i="17" s="1"/>
  <c r="BC529" i="17" s="1"/>
  <c r="BC530" i="17" s="1"/>
  <c r="BC531" i="17" s="1"/>
  <c r="BC532" i="17" s="1"/>
  <c r="BC533" i="17" s="1"/>
  <c r="BC534" i="17" s="1"/>
  <c r="BC535" i="17" s="1"/>
  <c r="BC536" i="17" s="1"/>
  <c r="BC537" i="17" s="1"/>
  <c r="BC538" i="17" s="1"/>
  <c r="BC539" i="17" s="1"/>
  <c r="BC540" i="17" s="1"/>
  <c r="BC541" i="17" s="1"/>
  <c r="BC542" i="17" s="1"/>
  <c r="BC543" i="17" s="1"/>
  <c r="BC544" i="17" s="1"/>
  <c r="BC545" i="17" s="1"/>
  <c r="BC546" i="17" s="1"/>
  <c r="BC547" i="17" s="1"/>
  <c r="BC548" i="17" s="1"/>
  <c r="BC549" i="17" s="1"/>
  <c r="BC550" i="17" s="1"/>
  <c r="BC551" i="17" s="1"/>
  <c r="BC552" i="17" s="1"/>
  <c r="BC553" i="17" s="1"/>
  <c r="BC554" i="17" s="1"/>
  <c r="BC555" i="17" s="1"/>
  <c r="BC556" i="17" s="1"/>
  <c r="BC557" i="17" s="1"/>
  <c r="BC558" i="17" s="1"/>
  <c r="BC559" i="17" s="1"/>
  <c r="BC560" i="17" s="1"/>
  <c r="BC561" i="17" s="1"/>
  <c r="BC562" i="17" s="1"/>
  <c r="BC563" i="17" s="1"/>
  <c r="BC564" i="17" s="1"/>
  <c r="BC565" i="17" s="1"/>
  <c r="BC566" i="17" s="1"/>
  <c r="BC567" i="17" s="1"/>
  <c r="BC568" i="17" s="1"/>
  <c r="BC569" i="17" s="1"/>
  <c r="BC570" i="17" s="1"/>
  <c r="BC571" i="17" s="1"/>
  <c r="BC572" i="17" s="1"/>
  <c r="BC573" i="17" s="1"/>
  <c r="BC574" i="17" s="1"/>
  <c r="BC575" i="17" s="1"/>
  <c r="BC576" i="17" s="1"/>
  <c r="BC577" i="17" s="1"/>
  <c r="BC578" i="17" s="1"/>
  <c r="BC579" i="17" s="1"/>
  <c r="BC580" i="17" s="1"/>
  <c r="BC581" i="17" s="1"/>
  <c r="BC582" i="17" s="1"/>
  <c r="BC583" i="17" s="1"/>
  <c r="BC584" i="17" s="1"/>
  <c r="BC585" i="17" s="1"/>
  <c r="BC586" i="17" s="1"/>
  <c r="BC587" i="17" s="1"/>
  <c r="BC588" i="17" s="1"/>
  <c r="BC589" i="17" s="1"/>
  <c r="BC590" i="17" s="1"/>
  <c r="BC591" i="17" s="1"/>
  <c r="BC592" i="17" s="1"/>
  <c r="BC593" i="17" s="1"/>
  <c r="BC594" i="17" s="1"/>
  <c r="BC595" i="17" s="1"/>
  <c r="BC596" i="17" s="1"/>
  <c r="BC597" i="17" s="1"/>
  <c r="BC598" i="17" s="1"/>
  <c r="BC599" i="17" s="1"/>
  <c r="BC600" i="17" s="1"/>
  <c r="BC601" i="17" s="1"/>
  <c r="BC602" i="17" s="1"/>
  <c r="BC603" i="17" s="1"/>
  <c r="BC604" i="17" s="1"/>
  <c r="BC605" i="17" s="1"/>
  <c r="BC606" i="17" s="1"/>
  <c r="BC607" i="17" s="1"/>
  <c r="BC608" i="17" s="1"/>
  <c r="BC609" i="17" s="1"/>
  <c r="BC610" i="17" s="1"/>
  <c r="BC611" i="17" s="1"/>
  <c r="BC612" i="17" s="1"/>
  <c r="BC613" i="17" s="1"/>
  <c r="BC614" i="17" s="1"/>
  <c r="BC615" i="17" s="1"/>
  <c r="BC616" i="17" s="1"/>
  <c r="BC617" i="17" s="1"/>
  <c r="BC618" i="17" s="1"/>
  <c r="BC619" i="17" s="1"/>
  <c r="BC620" i="17" s="1"/>
  <c r="BC621" i="17" s="1"/>
  <c r="BC622" i="17" s="1"/>
  <c r="BD13" i="17"/>
  <c r="BD14" i="17" s="1"/>
  <c r="BD15" i="17" s="1"/>
  <c r="BD16" i="17" s="1"/>
  <c r="BD17" i="17" s="1"/>
  <c r="BD18" i="17" s="1"/>
  <c r="BD19" i="17" s="1"/>
  <c r="BD20" i="17" s="1"/>
  <c r="BD21" i="17" s="1"/>
  <c r="BD22" i="17" s="1"/>
  <c r="BD23" i="17" s="1"/>
  <c r="BD24" i="17" s="1"/>
  <c r="BD25" i="17" s="1"/>
  <c r="BD26" i="17" s="1"/>
  <c r="BD27" i="17" s="1"/>
  <c r="BD28" i="17" s="1"/>
  <c r="BD29" i="17" s="1"/>
  <c r="BD30" i="17" s="1"/>
  <c r="BD31" i="17" s="1"/>
  <c r="BD32" i="17" s="1"/>
  <c r="BD33" i="17" s="1"/>
  <c r="BD34" i="17" s="1"/>
  <c r="BD35" i="17" s="1"/>
  <c r="BD36" i="17" s="1"/>
  <c r="BD37" i="17" s="1"/>
  <c r="BD38" i="17" s="1"/>
  <c r="BD39" i="17" s="1"/>
  <c r="BD40" i="17" s="1"/>
  <c r="BD41" i="17" s="1"/>
  <c r="BD42" i="17" s="1"/>
  <c r="BD43" i="17" s="1"/>
  <c r="BD44" i="17" s="1"/>
  <c r="BD45" i="17" s="1"/>
  <c r="BD46" i="17" s="1"/>
  <c r="BD47" i="17" s="1"/>
  <c r="BD48" i="17" s="1"/>
  <c r="BD49" i="17" s="1"/>
  <c r="BD50" i="17" s="1"/>
  <c r="BD51" i="17" s="1"/>
  <c r="BD52" i="17" s="1"/>
  <c r="BD53" i="17" s="1"/>
  <c r="BD54" i="17" s="1"/>
  <c r="BD55" i="17" s="1"/>
  <c r="BD56" i="17" s="1"/>
  <c r="BD57" i="17" s="1"/>
  <c r="BD58" i="17" s="1"/>
  <c r="BD59" i="17" s="1"/>
  <c r="BD60" i="17" s="1"/>
  <c r="BD61" i="17" s="1"/>
  <c r="BD62" i="17" s="1"/>
  <c r="BD63" i="17" s="1"/>
  <c r="BD64" i="17" s="1"/>
  <c r="BD65" i="17" s="1"/>
  <c r="BD66" i="17" s="1"/>
  <c r="BD67" i="17" s="1"/>
  <c r="BD68" i="17" s="1"/>
  <c r="BD69" i="17" s="1"/>
  <c r="BD70" i="17" s="1"/>
  <c r="BD71" i="17" s="1"/>
  <c r="BD72" i="17" s="1"/>
  <c r="BD73" i="17" s="1"/>
  <c r="BD74" i="17" s="1"/>
  <c r="BD75" i="17" s="1"/>
  <c r="BD76" i="17" s="1"/>
  <c r="BD77" i="17" s="1"/>
  <c r="BD78" i="17" s="1"/>
  <c r="BD79" i="17" s="1"/>
  <c r="BD80" i="17" s="1"/>
  <c r="BD81" i="17" s="1"/>
  <c r="BD82" i="17" s="1"/>
  <c r="BD83" i="17" s="1"/>
  <c r="BD84" i="17" s="1"/>
  <c r="BD85" i="17" s="1"/>
  <c r="BD86" i="17" s="1"/>
  <c r="BD87" i="17" s="1"/>
  <c r="BD88" i="17" s="1"/>
  <c r="BD89" i="17" s="1"/>
  <c r="BD90" i="17" s="1"/>
  <c r="BD91" i="17" s="1"/>
  <c r="BD92" i="17" s="1"/>
  <c r="BD93" i="17" s="1"/>
  <c r="BD94" i="17" s="1"/>
  <c r="BD95" i="17" s="1"/>
  <c r="BD96" i="17" s="1"/>
  <c r="BD97" i="17" s="1"/>
  <c r="BD98" i="17" s="1"/>
  <c r="BD99" i="17" s="1"/>
  <c r="BD100" i="17" s="1"/>
  <c r="BD101" i="17" s="1"/>
  <c r="BD102" i="17" s="1"/>
  <c r="BD103" i="17" s="1"/>
  <c r="BD104" i="17" s="1"/>
  <c r="BD105" i="17" s="1"/>
  <c r="BD106" i="17" s="1"/>
  <c r="BD107" i="17" s="1"/>
  <c r="BD108" i="17" s="1"/>
  <c r="BD109" i="17" s="1"/>
  <c r="BD110" i="17" s="1"/>
  <c r="BD111" i="17" s="1"/>
  <c r="BD112" i="17" s="1"/>
  <c r="BD113" i="17" s="1"/>
  <c r="BD114" i="17" s="1"/>
  <c r="BD115" i="17" s="1"/>
  <c r="BD116" i="17" s="1"/>
  <c r="BD117" i="17" s="1"/>
  <c r="BD118" i="17" s="1"/>
  <c r="BD119" i="17" s="1"/>
  <c r="BD120" i="17" s="1"/>
  <c r="BD121" i="17" s="1"/>
  <c r="BD122" i="17" s="1"/>
  <c r="BD123" i="17" s="1"/>
  <c r="BD124" i="17" s="1"/>
  <c r="BD125" i="17" s="1"/>
  <c r="BD126" i="17" s="1"/>
  <c r="BD127" i="17" s="1"/>
  <c r="BD128" i="17" s="1"/>
  <c r="BD129" i="17" s="1"/>
  <c r="BD130" i="17" s="1"/>
  <c r="BD131" i="17" s="1"/>
  <c r="BD132" i="17" s="1"/>
  <c r="BD133" i="17" s="1"/>
  <c r="BD134" i="17" s="1"/>
  <c r="BD135" i="17" s="1"/>
  <c r="BD136" i="17" s="1"/>
  <c r="BD137" i="17" s="1"/>
  <c r="BD138" i="17" s="1"/>
  <c r="BD139" i="17" s="1"/>
  <c r="BD140" i="17" s="1"/>
  <c r="BD141" i="17" s="1"/>
  <c r="BD142" i="17" s="1"/>
  <c r="BD143" i="17" s="1"/>
  <c r="BD144" i="17" s="1"/>
  <c r="BD145" i="17" s="1"/>
  <c r="BD146" i="17" s="1"/>
  <c r="BD147" i="17" s="1"/>
  <c r="BD148" i="17" s="1"/>
  <c r="BD149" i="17" s="1"/>
  <c r="BD150" i="17" s="1"/>
  <c r="BD151" i="17" s="1"/>
  <c r="BD152" i="17" s="1"/>
  <c r="BD153" i="17" s="1"/>
  <c r="BD154" i="17" s="1"/>
  <c r="BD155" i="17" s="1"/>
  <c r="BD156" i="17" s="1"/>
  <c r="BD157" i="17" s="1"/>
  <c r="BD158" i="17" s="1"/>
  <c r="BD159" i="17" s="1"/>
  <c r="BD160" i="17" s="1"/>
  <c r="BD161" i="17" s="1"/>
  <c r="BD162" i="17" s="1"/>
  <c r="BD163" i="17" s="1"/>
  <c r="BD164" i="17" s="1"/>
  <c r="BD165" i="17" s="1"/>
  <c r="BD166" i="17" s="1"/>
  <c r="BD167" i="17" s="1"/>
  <c r="BD168" i="17" s="1"/>
  <c r="BD169" i="17" s="1"/>
  <c r="BD170" i="17" s="1"/>
  <c r="BD171" i="17" s="1"/>
  <c r="BD172" i="17" s="1"/>
  <c r="BD173" i="17" s="1"/>
  <c r="BD174" i="17" s="1"/>
  <c r="BD175" i="17" s="1"/>
  <c r="BD176" i="17" s="1"/>
  <c r="BD177" i="17" s="1"/>
  <c r="BD178" i="17" s="1"/>
  <c r="BD179" i="17" s="1"/>
  <c r="BD180" i="17" s="1"/>
  <c r="BD181" i="17" s="1"/>
  <c r="BD182" i="17" s="1"/>
  <c r="BD183" i="17" s="1"/>
  <c r="BD184" i="17" s="1"/>
  <c r="BD185" i="17" s="1"/>
  <c r="BD186" i="17" s="1"/>
  <c r="BD187" i="17" s="1"/>
  <c r="BD188" i="17" s="1"/>
  <c r="BD189" i="17" s="1"/>
  <c r="BD190" i="17" s="1"/>
  <c r="BD191" i="17" s="1"/>
  <c r="BD192" i="17" s="1"/>
  <c r="BD193" i="17" s="1"/>
  <c r="BD194" i="17" s="1"/>
  <c r="BD195" i="17" s="1"/>
  <c r="BD196" i="17" s="1"/>
  <c r="BD197" i="17" s="1"/>
  <c r="BD198" i="17" s="1"/>
  <c r="BD199" i="17" s="1"/>
  <c r="BD200" i="17" s="1"/>
  <c r="BD201" i="17" s="1"/>
  <c r="BD202" i="17" s="1"/>
  <c r="BD203" i="17" s="1"/>
  <c r="BD204" i="17" s="1"/>
  <c r="BD205" i="17" s="1"/>
  <c r="BD206" i="17" s="1"/>
  <c r="BD207" i="17" s="1"/>
  <c r="BD208" i="17" s="1"/>
  <c r="BD209" i="17" s="1"/>
  <c r="BD210" i="17" s="1"/>
  <c r="BD211" i="17" s="1"/>
  <c r="BD212" i="17" s="1"/>
  <c r="BD213" i="17" s="1"/>
  <c r="BD214" i="17" s="1"/>
  <c r="BD215" i="17" s="1"/>
  <c r="BD216" i="17" s="1"/>
  <c r="BD217" i="17" s="1"/>
  <c r="BD218" i="17" s="1"/>
  <c r="BD219" i="17" s="1"/>
  <c r="BD220" i="17" s="1"/>
  <c r="BD221" i="17" s="1"/>
  <c r="BD222" i="17" s="1"/>
  <c r="BD223" i="17" s="1"/>
  <c r="BD224" i="17" s="1"/>
  <c r="BD225" i="17" s="1"/>
  <c r="BD226" i="17" s="1"/>
  <c r="BD227" i="17" s="1"/>
  <c r="BD228" i="17" s="1"/>
  <c r="BD229" i="17" s="1"/>
  <c r="BD230" i="17" s="1"/>
  <c r="BD231" i="17" s="1"/>
  <c r="BD232" i="17" s="1"/>
  <c r="BD233" i="17" s="1"/>
  <c r="BD234" i="17" s="1"/>
  <c r="BD235" i="17" s="1"/>
  <c r="BD236" i="17" s="1"/>
  <c r="BD237" i="17" s="1"/>
  <c r="BD238" i="17" s="1"/>
  <c r="BD239" i="17" s="1"/>
  <c r="BD240" i="17" s="1"/>
  <c r="BD241" i="17" s="1"/>
  <c r="BD242" i="17" s="1"/>
  <c r="BD243" i="17" s="1"/>
  <c r="BD244" i="17" s="1"/>
  <c r="BD245" i="17" s="1"/>
  <c r="BD246" i="17" s="1"/>
  <c r="BD247" i="17" s="1"/>
  <c r="BD248" i="17" s="1"/>
  <c r="BD249" i="17" s="1"/>
  <c r="BD250" i="17" s="1"/>
  <c r="BD251" i="17" s="1"/>
  <c r="BD252" i="17" s="1"/>
  <c r="BD253" i="17" s="1"/>
  <c r="BD254" i="17" s="1"/>
  <c r="BD255" i="17" s="1"/>
  <c r="BD256" i="17" s="1"/>
  <c r="BD257" i="17" s="1"/>
  <c r="BD258" i="17" s="1"/>
  <c r="BD259" i="17" s="1"/>
  <c r="BD260" i="17" s="1"/>
  <c r="BD261" i="17" s="1"/>
  <c r="BD262" i="17" s="1"/>
  <c r="BD263" i="17" s="1"/>
  <c r="BD264" i="17" s="1"/>
  <c r="BD265" i="17" s="1"/>
  <c r="BD266" i="17" s="1"/>
  <c r="BD267" i="17" s="1"/>
  <c r="BD268" i="17" s="1"/>
  <c r="BD269" i="17" s="1"/>
  <c r="BD270" i="17" s="1"/>
  <c r="BD271" i="17" s="1"/>
  <c r="BD272" i="17" s="1"/>
  <c r="BD273" i="17" s="1"/>
  <c r="BD274" i="17" s="1"/>
  <c r="BD275" i="17" s="1"/>
  <c r="BD276" i="17" s="1"/>
  <c r="BD277" i="17" s="1"/>
  <c r="BD278" i="17" s="1"/>
  <c r="BD279" i="17" s="1"/>
  <c r="BD280" i="17" s="1"/>
  <c r="BD281" i="17" s="1"/>
  <c r="BD282" i="17" s="1"/>
  <c r="BD283" i="17" s="1"/>
  <c r="BD284" i="17" s="1"/>
  <c r="BD285" i="17" s="1"/>
  <c r="BD286" i="17" s="1"/>
  <c r="BD287" i="17" s="1"/>
  <c r="BD288" i="17" s="1"/>
  <c r="BD289" i="17" s="1"/>
  <c r="BD290" i="17" s="1"/>
  <c r="BD291" i="17" s="1"/>
  <c r="BD292" i="17" s="1"/>
  <c r="BD293" i="17" s="1"/>
  <c r="BD294" i="17" s="1"/>
  <c r="BD295" i="17" s="1"/>
  <c r="BD296" i="17" s="1"/>
  <c r="BD297" i="17" s="1"/>
  <c r="BD298" i="17" s="1"/>
  <c r="BD299" i="17" s="1"/>
  <c r="BD300" i="17" s="1"/>
  <c r="BD301" i="17" s="1"/>
  <c r="BD302" i="17" s="1"/>
  <c r="BD303" i="17" s="1"/>
  <c r="BD304" i="17" s="1"/>
  <c r="BD305" i="17" s="1"/>
  <c r="BD306" i="17" s="1"/>
  <c r="BD307" i="17" s="1"/>
  <c r="BD308" i="17" s="1"/>
  <c r="BD309" i="17" s="1"/>
  <c r="BD310" i="17" s="1"/>
  <c r="BD311" i="17" s="1"/>
  <c r="BD312" i="17" s="1"/>
  <c r="BD313" i="17" s="1"/>
  <c r="BD314" i="17" s="1"/>
  <c r="BD315" i="17" s="1"/>
  <c r="BD316" i="17" s="1"/>
  <c r="BD317" i="17" s="1"/>
  <c r="BD318" i="17" s="1"/>
  <c r="BD319" i="17" s="1"/>
  <c r="BD320" i="17" s="1"/>
  <c r="BD321" i="17" s="1"/>
  <c r="BD322" i="17" s="1"/>
  <c r="BD323" i="17" s="1"/>
  <c r="BD324" i="17" s="1"/>
  <c r="BD325" i="17" s="1"/>
  <c r="BD326" i="17" s="1"/>
  <c r="BD327" i="17" s="1"/>
  <c r="BD328" i="17" s="1"/>
  <c r="BD329" i="17" s="1"/>
  <c r="BD330" i="17" s="1"/>
  <c r="BD331" i="17" s="1"/>
  <c r="BD332" i="17" s="1"/>
  <c r="BD333" i="17" s="1"/>
  <c r="BD334" i="17" s="1"/>
  <c r="BD335" i="17" s="1"/>
  <c r="BD336" i="17" s="1"/>
  <c r="BD337" i="17" s="1"/>
  <c r="BD338" i="17" s="1"/>
  <c r="BD339" i="17" s="1"/>
  <c r="BD340" i="17" s="1"/>
  <c r="BD341" i="17" s="1"/>
  <c r="BD342" i="17" s="1"/>
  <c r="BD343" i="17" s="1"/>
  <c r="BD344" i="17" s="1"/>
  <c r="BD345" i="17" s="1"/>
  <c r="BD346" i="17" s="1"/>
  <c r="BD347" i="17" s="1"/>
  <c r="BD348" i="17" s="1"/>
  <c r="BD349" i="17" s="1"/>
  <c r="BD350" i="17" s="1"/>
  <c r="BD351" i="17" s="1"/>
  <c r="BD352" i="17" s="1"/>
  <c r="BD353" i="17" s="1"/>
  <c r="BD354" i="17" s="1"/>
  <c r="BD355" i="17" s="1"/>
  <c r="BD356" i="17" s="1"/>
  <c r="BD357" i="17" s="1"/>
  <c r="BD358" i="17" s="1"/>
  <c r="BD359" i="17" s="1"/>
  <c r="BD360" i="17" s="1"/>
  <c r="BD361" i="17" s="1"/>
  <c r="BD362" i="17" s="1"/>
  <c r="BD363" i="17" s="1"/>
  <c r="BD364" i="17" s="1"/>
  <c r="BD365" i="17" s="1"/>
  <c r="BD366" i="17" s="1"/>
  <c r="BD367" i="17" s="1"/>
  <c r="BD368" i="17" s="1"/>
  <c r="BD369" i="17" s="1"/>
  <c r="BD370" i="17" s="1"/>
  <c r="BD371" i="17" s="1"/>
  <c r="BD372" i="17" s="1"/>
  <c r="BD373" i="17" s="1"/>
  <c r="BD374" i="17" s="1"/>
  <c r="BD375" i="17" s="1"/>
  <c r="BD376" i="17" s="1"/>
  <c r="BD377" i="17" s="1"/>
  <c r="BD378" i="17" s="1"/>
  <c r="BD379" i="17" s="1"/>
  <c r="BD380" i="17" s="1"/>
  <c r="BD381" i="17" s="1"/>
  <c r="BD382" i="17" s="1"/>
  <c r="BD383" i="17" s="1"/>
  <c r="BD384" i="17" s="1"/>
  <c r="BD385" i="17" s="1"/>
  <c r="BD386" i="17" s="1"/>
  <c r="BD387" i="17" s="1"/>
  <c r="BD388" i="17" s="1"/>
  <c r="BD389" i="17" s="1"/>
  <c r="BD390" i="17" s="1"/>
  <c r="BD391" i="17" s="1"/>
  <c r="BD392" i="17" s="1"/>
  <c r="BD393" i="17" s="1"/>
  <c r="BD394" i="17" s="1"/>
  <c r="BD395" i="17" s="1"/>
  <c r="BD396" i="17" s="1"/>
  <c r="BD397" i="17" s="1"/>
  <c r="BD398" i="17" s="1"/>
  <c r="BD399" i="17" s="1"/>
  <c r="BD400" i="17" s="1"/>
  <c r="BD401" i="17" s="1"/>
  <c r="BD402" i="17" s="1"/>
  <c r="BD403" i="17" s="1"/>
  <c r="BD404" i="17" s="1"/>
  <c r="BD405" i="17" s="1"/>
  <c r="BD406" i="17" s="1"/>
  <c r="BD407" i="17" s="1"/>
  <c r="BD408" i="17" s="1"/>
  <c r="BD409" i="17" s="1"/>
  <c r="BD410" i="17" s="1"/>
  <c r="BD411" i="17" s="1"/>
  <c r="BD412" i="17" s="1"/>
  <c r="BD413" i="17" s="1"/>
  <c r="BD414" i="17" s="1"/>
  <c r="BD415" i="17" s="1"/>
  <c r="BD416" i="17" s="1"/>
  <c r="BD417" i="17" s="1"/>
  <c r="BD418" i="17" s="1"/>
  <c r="BD419" i="17" s="1"/>
  <c r="BD420" i="17" s="1"/>
  <c r="BD421" i="17" s="1"/>
  <c r="BD422" i="17" s="1"/>
  <c r="BD423" i="17" s="1"/>
  <c r="BD424" i="17" s="1"/>
  <c r="BD425" i="17" s="1"/>
  <c r="BD426" i="17" s="1"/>
  <c r="BD427" i="17" s="1"/>
  <c r="BD428" i="17" s="1"/>
  <c r="BD429" i="17" s="1"/>
  <c r="BD430" i="17" s="1"/>
  <c r="BD431" i="17" s="1"/>
  <c r="BD432" i="17" s="1"/>
  <c r="BD433" i="17" s="1"/>
  <c r="BD434" i="17" s="1"/>
  <c r="BD435" i="17" s="1"/>
  <c r="BD436" i="17" s="1"/>
  <c r="BD437" i="17" s="1"/>
  <c r="BD438" i="17" s="1"/>
  <c r="BD439" i="17" s="1"/>
  <c r="BD440" i="17" s="1"/>
  <c r="BD441" i="17" s="1"/>
  <c r="BD442" i="17" s="1"/>
  <c r="BD443" i="17" s="1"/>
  <c r="BD444" i="17" s="1"/>
  <c r="BD445" i="17" s="1"/>
  <c r="BD446" i="17" s="1"/>
  <c r="BD447" i="17" s="1"/>
  <c r="BD448" i="17" s="1"/>
  <c r="BD449" i="17" s="1"/>
  <c r="BD450" i="17" s="1"/>
  <c r="BD451" i="17" s="1"/>
  <c r="BD452" i="17" s="1"/>
  <c r="BD453" i="17" s="1"/>
  <c r="BD454" i="17" s="1"/>
  <c r="BD455" i="17" s="1"/>
  <c r="BD456" i="17" s="1"/>
  <c r="BD457" i="17" s="1"/>
  <c r="BD458" i="17" s="1"/>
  <c r="BD459" i="17" s="1"/>
  <c r="BD460" i="17" s="1"/>
  <c r="BD461" i="17" s="1"/>
  <c r="BD462" i="17" s="1"/>
  <c r="BD463" i="17" s="1"/>
  <c r="BD464" i="17" s="1"/>
  <c r="BD465" i="17" s="1"/>
  <c r="BD466" i="17" s="1"/>
  <c r="BD467" i="17" s="1"/>
  <c r="BD468" i="17" s="1"/>
  <c r="BD469" i="17" s="1"/>
  <c r="BD470" i="17" s="1"/>
  <c r="BD471" i="17" s="1"/>
  <c r="BD472" i="17" s="1"/>
  <c r="BD473" i="17" s="1"/>
  <c r="BD474" i="17" s="1"/>
  <c r="BD475" i="17" s="1"/>
  <c r="BD476" i="17" s="1"/>
  <c r="BD477" i="17" s="1"/>
  <c r="BD478" i="17" s="1"/>
  <c r="BD479" i="17" s="1"/>
  <c r="BD480" i="17" s="1"/>
  <c r="BD481" i="17" s="1"/>
  <c r="BD482" i="17" s="1"/>
  <c r="BD483" i="17" s="1"/>
  <c r="BD484" i="17" s="1"/>
  <c r="BD485" i="17" s="1"/>
  <c r="BD486" i="17" s="1"/>
  <c r="BD487" i="17" s="1"/>
  <c r="BD488" i="17" s="1"/>
  <c r="BD489" i="17" s="1"/>
  <c r="BD490" i="17" s="1"/>
  <c r="BD491" i="17" s="1"/>
  <c r="BD492" i="17" s="1"/>
  <c r="BD493" i="17" s="1"/>
  <c r="BD494" i="17" s="1"/>
  <c r="BD495" i="17" s="1"/>
  <c r="BD496" i="17" s="1"/>
  <c r="BD497" i="17" s="1"/>
  <c r="BD498" i="17" s="1"/>
  <c r="BD499" i="17" s="1"/>
  <c r="BD500" i="17" s="1"/>
  <c r="BD501" i="17" s="1"/>
  <c r="BD502" i="17" s="1"/>
  <c r="BD503" i="17" s="1"/>
  <c r="BD504" i="17" s="1"/>
  <c r="BD505" i="17" s="1"/>
  <c r="BD506" i="17" s="1"/>
  <c r="BD507" i="17" s="1"/>
  <c r="BD508" i="17" s="1"/>
  <c r="BD509" i="17" s="1"/>
  <c r="BD510" i="17" s="1"/>
  <c r="BD511" i="17" s="1"/>
  <c r="BD512" i="17" s="1"/>
  <c r="BD513" i="17" s="1"/>
  <c r="BD514" i="17" s="1"/>
  <c r="BD515" i="17" s="1"/>
  <c r="BD516" i="17" s="1"/>
  <c r="BD517" i="17" s="1"/>
  <c r="BD518" i="17" s="1"/>
  <c r="BD519" i="17" s="1"/>
  <c r="BD520" i="17" s="1"/>
  <c r="BD521" i="17" s="1"/>
  <c r="BD522" i="17" s="1"/>
  <c r="BD523" i="17" s="1"/>
  <c r="BD524" i="17" s="1"/>
  <c r="BD525" i="17" s="1"/>
  <c r="BD526" i="17" s="1"/>
  <c r="BD527" i="17" s="1"/>
  <c r="BD528" i="17" s="1"/>
  <c r="BD529" i="17" s="1"/>
  <c r="BD530" i="17" s="1"/>
  <c r="BD531" i="17" s="1"/>
  <c r="BD532" i="17" s="1"/>
  <c r="BD533" i="17" s="1"/>
  <c r="BD534" i="17" s="1"/>
  <c r="BD535" i="17" s="1"/>
  <c r="BD536" i="17" s="1"/>
  <c r="BD537" i="17" s="1"/>
  <c r="BD538" i="17" s="1"/>
  <c r="BD539" i="17" s="1"/>
  <c r="BD540" i="17" s="1"/>
  <c r="BD541" i="17" s="1"/>
  <c r="BD542" i="17" s="1"/>
  <c r="BD543" i="17" s="1"/>
  <c r="BD544" i="17" s="1"/>
  <c r="BD545" i="17" s="1"/>
  <c r="BD546" i="17" s="1"/>
  <c r="BD547" i="17" s="1"/>
  <c r="BD548" i="17" s="1"/>
  <c r="BD549" i="17" s="1"/>
  <c r="BD550" i="17" s="1"/>
  <c r="BD551" i="17" s="1"/>
  <c r="BD552" i="17" s="1"/>
  <c r="BD553" i="17" s="1"/>
  <c r="BD554" i="17" s="1"/>
  <c r="BD555" i="17" s="1"/>
  <c r="BD556" i="17" s="1"/>
  <c r="BD557" i="17" s="1"/>
  <c r="BD558" i="17" s="1"/>
  <c r="BD559" i="17" s="1"/>
  <c r="BD560" i="17" s="1"/>
  <c r="BD561" i="17" s="1"/>
  <c r="BD562" i="17" s="1"/>
  <c r="BD563" i="17" s="1"/>
  <c r="BD564" i="17" s="1"/>
  <c r="BD565" i="17" s="1"/>
  <c r="BD566" i="17" s="1"/>
  <c r="BD567" i="17" s="1"/>
  <c r="BD568" i="17" s="1"/>
  <c r="BD569" i="17" s="1"/>
  <c r="BD570" i="17" s="1"/>
  <c r="BD571" i="17" s="1"/>
  <c r="BD572" i="17" s="1"/>
  <c r="BD573" i="17" s="1"/>
  <c r="BD574" i="17" s="1"/>
  <c r="BD575" i="17" s="1"/>
  <c r="BD576" i="17" s="1"/>
  <c r="BD577" i="17" s="1"/>
  <c r="BD578" i="17" s="1"/>
  <c r="BD579" i="17" s="1"/>
  <c r="BD580" i="17" s="1"/>
  <c r="BD581" i="17" s="1"/>
  <c r="BD582" i="17" s="1"/>
  <c r="BD583" i="17" s="1"/>
  <c r="BD584" i="17" s="1"/>
  <c r="BD585" i="17" s="1"/>
  <c r="BD586" i="17" s="1"/>
  <c r="BD587" i="17" s="1"/>
  <c r="BD588" i="17" s="1"/>
  <c r="BD589" i="17" s="1"/>
  <c r="BD590" i="17" s="1"/>
  <c r="BD591" i="17" s="1"/>
  <c r="BD592" i="17" s="1"/>
  <c r="BD593" i="17" s="1"/>
  <c r="BD594" i="17" s="1"/>
  <c r="BD595" i="17" s="1"/>
  <c r="BD596" i="17" s="1"/>
  <c r="BD597" i="17" s="1"/>
  <c r="BD598" i="17" s="1"/>
  <c r="BD599" i="17" s="1"/>
  <c r="BD600" i="17" s="1"/>
  <c r="BD601" i="17" s="1"/>
  <c r="BD602" i="17" s="1"/>
  <c r="BD603" i="17" s="1"/>
  <c r="BD604" i="17" s="1"/>
  <c r="BD605" i="17" s="1"/>
  <c r="BD606" i="17" s="1"/>
  <c r="BD607" i="17" s="1"/>
  <c r="BD608" i="17" s="1"/>
  <c r="BD609" i="17" s="1"/>
  <c r="BD610" i="17" s="1"/>
  <c r="BD611" i="17" s="1"/>
  <c r="BD612" i="17" s="1"/>
  <c r="BD613" i="17" s="1"/>
  <c r="BD614" i="17" s="1"/>
  <c r="BD615" i="17" s="1"/>
  <c r="BD616" i="17" s="1"/>
  <c r="BD617" i="17" s="1"/>
  <c r="BD618" i="17" s="1"/>
  <c r="BD619" i="17" s="1"/>
  <c r="BD620" i="17" s="1"/>
  <c r="BD621" i="17" s="1"/>
  <c r="BD622" i="17" s="1"/>
  <c r="BE13" i="17"/>
  <c r="BE14" i="17" s="1"/>
  <c r="BE15" i="17" s="1"/>
  <c r="BE16" i="17" s="1"/>
  <c r="BE17" i="17" s="1"/>
  <c r="BE18" i="17" s="1"/>
  <c r="BE19" i="17" s="1"/>
  <c r="BE20" i="17" s="1"/>
  <c r="BE21" i="17" s="1"/>
  <c r="BE22" i="17" s="1"/>
  <c r="BE23" i="17" s="1"/>
  <c r="BE24" i="17" s="1"/>
  <c r="BE25" i="17" s="1"/>
  <c r="BE26" i="17" s="1"/>
  <c r="BE27" i="17" s="1"/>
  <c r="BE28" i="17" s="1"/>
  <c r="BE29" i="17" s="1"/>
  <c r="BE30" i="17" s="1"/>
  <c r="BE31" i="17" s="1"/>
  <c r="BE32" i="17" s="1"/>
  <c r="BE33" i="17" s="1"/>
  <c r="BE34" i="17" s="1"/>
  <c r="BE35" i="17" s="1"/>
  <c r="BE36" i="17" s="1"/>
  <c r="BE37" i="17" s="1"/>
  <c r="BE38" i="17" s="1"/>
  <c r="BE39" i="17" s="1"/>
  <c r="BE40" i="17" s="1"/>
  <c r="BE41" i="17" s="1"/>
  <c r="BE42" i="17" s="1"/>
  <c r="BE43" i="17" s="1"/>
  <c r="BE44" i="17" s="1"/>
  <c r="BE45" i="17" s="1"/>
  <c r="BE46" i="17" s="1"/>
  <c r="BE47" i="17" s="1"/>
  <c r="BE48" i="17" s="1"/>
  <c r="BE49" i="17" s="1"/>
  <c r="BE50" i="17" s="1"/>
  <c r="BE51" i="17" s="1"/>
  <c r="BE52" i="17" s="1"/>
  <c r="BE53" i="17" s="1"/>
  <c r="BE54" i="17" s="1"/>
  <c r="BE55" i="17" s="1"/>
  <c r="BE56" i="17" s="1"/>
  <c r="BE57" i="17" s="1"/>
  <c r="BE58" i="17" s="1"/>
  <c r="BE59" i="17" s="1"/>
  <c r="BE60" i="17" s="1"/>
  <c r="BE61" i="17" s="1"/>
  <c r="BE62" i="17" s="1"/>
  <c r="BE63" i="17" s="1"/>
  <c r="BE64" i="17" s="1"/>
  <c r="BE65" i="17" s="1"/>
  <c r="BE66" i="17" s="1"/>
  <c r="BE67" i="17" s="1"/>
  <c r="BE68" i="17" s="1"/>
  <c r="BE69" i="17" s="1"/>
  <c r="BE70" i="17" s="1"/>
  <c r="BE71" i="17" s="1"/>
  <c r="BE72" i="17" s="1"/>
  <c r="BE73" i="17" s="1"/>
  <c r="BE74" i="17" s="1"/>
  <c r="BE75" i="17" s="1"/>
  <c r="BE76" i="17" s="1"/>
  <c r="BE77" i="17" s="1"/>
  <c r="BE78" i="17" s="1"/>
  <c r="BE79" i="17" s="1"/>
  <c r="BE80" i="17" s="1"/>
  <c r="BE81" i="17" s="1"/>
  <c r="BE82" i="17" s="1"/>
  <c r="BE83" i="17" s="1"/>
  <c r="BE84" i="17" s="1"/>
  <c r="BE85" i="17" s="1"/>
  <c r="BE86" i="17" s="1"/>
  <c r="BE87" i="17" s="1"/>
  <c r="BE88" i="17" s="1"/>
  <c r="BE89" i="17" s="1"/>
  <c r="BE90" i="17" s="1"/>
  <c r="BE91" i="17" s="1"/>
  <c r="BE92" i="17" s="1"/>
  <c r="BE93" i="17" s="1"/>
  <c r="BE94" i="17" s="1"/>
  <c r="BE95" i="17" s="1"/>
  <c r="BE96" i="17" s="1"/>
  <c r="BE97" i="17" s="1"/>
  <c r="BE98" i="17" s="1"/>
  <c r="BE99" i="17" s="1"/>
  <c r="BE100" i="17" s="1"/>
  <c r="BE101" i="17" s="1"/>
  <c r="BE102" i="17" s="1"/>
  <c r="BE103" i="17" s="1"/>
  <c r="BE104" i="17" s="1"/>
  <c r="BE105" i="17" s="1"/>
  <c r="BE106" i="17" s="1"/>
  <c r="BE107" i="17" s="1"/>
  <c r="BE108" i="17" s="1"/>
  <c r="BE109" i="17" s="1"/>
  <c r="BE110" i="17" s="1"/>
  <c r="BE111" i="17" s="1"/>
  <c r="BE112" i="17" s="1"/>
  <c r="BE113" i="17" s="1"/>
  <c r="BE114" i="17" s="1"/>
  <c r="BE115" i="17" s="1"/>
  <c r="BE116" i="17" s="1"/>
  <c r="BE117" i="17" s="1"/>
  <c r="BE118" i="17" s="1"/>
  <c r="BE119" i="17" s="1"/>
  <c r="BE120" i="17" s="1"/>
  <c r="BE121" i="17" s="1"/>
  <c r="BE122" i="17" s="1"/>
  <c r="BE123" i="17" s="1"/>
  <c r="BE124" i="17" s="1"/>
  <c r="BE125" i="17" s="1"/>
  <c r="BE126" i="17" s="1"/>
  <c r="BE127" i="17" s="1"/>
  <c r="BE128" i="17" s="1"/>
  <c r="BE129" i="17" s="1"/>
  <c r="BE130" i="17" s="1"/>
  <c r="BE131" i="17" s="1"/>
  <c r="BE132" i="17" s="1"/>
  <c r="BE133" i="17" s="1"/>
  <c r="BE134" i="17" s="1"/>
  <c r="BE135" i="17" s="1"/>
  <c r="BE136" i="17" s="1"/>
  <c r="BE137" i="17" s="1"/>
  <c r="BE138" i="17" s="1"/>
  <c r="BE139" i="17" s="1"/>
  <c r="BE140" i="17" s="1"/>
  <c r="BE141" i="17" s="1"/>
  <c r="BE142" i="17" s="1"/>
  <c r="BE143" i="17" s="1"/>
  <c r="BE144" i="17" s="1"/>
  <c r="BE145" i="17" s="1"/>
  <c r="BE146" i="17" s="1"/>
  <c r="BE147" i="17" s="1"/>
  <c r="BE148" i="17" s="1"/>
  <c r="BE149" i="17" s="1"/>
  <c r="BE150" i="17" s="1"/>
  <c r="BE151" i="17" s="1"/>
  <c r="BE152" i="17" s="1"/>
  <c r="BE153" i="17" s="1"/>
  <c r="BE154" i="17" s="1"/>
  <c r="BE155" i="17" s="1"/>
  <c r="BE156" i="17" s="1"/>
  <c r="BE157" i="17" s="1"/>
  <c r="BE158" i="17" s="1"/>
  <c r="BE159" i="17" s="1"/>
  <c r="BE160" i="17" s="1"/>
  <c r="BE161" i="17" s="1"/>
  <c r="BE162" i="17" s="1"/>
  <c r="BE163" i="17" s="1"/>
  <c r="BE164" i="17" s="1"/>
  <c r="BE165" i="17" s="1"/>
  <c r="BE166" i="17" s="1"/>
  <c r="BE167" i="17" s="1"/>
  <c r="BE168" i="17" s="1"/>
  <c r="BE169" i="17" s="1"/>
  <c r="BE170" i="17" s="1"/>
  <c r="BE171" i="17" s="1"/>
  <c r="BE172" i="17" s="1"/>
  <c r="BE173" i="17" s="1"/>
  <c r="BE174" i="17" s="1"/>
  <c r="BE175" i="17" s="1"/>
  <c r="BE176" i="17" s="1"/>
  <c r="BE177" i="17" s="1"/>
  <c r="BE178" i="17" s="1"/>
  <c r="BE179" i="17" s="1"/>
  <c r="BE180" i="17" s="1"/>
  <c r="BE181" i="17" s="1"/>
  <c r="BE182" i="17" s="1"/>
  <c r="BE183" i="17" s="1"/>
  <c r="BE184" i="17" s="1"/>
  <c r="BE185" i="17" s="1"/>
  <c r="BE186" i="17" s="1"/>
  <c r="BE187" i="17" s="1"/>
  <c r="BE188" i="17" s="1"/>
  <c r="BE189" i="17" s="1"/>
  <c r="BE190" i="17" s="1"/>
  <c r="BE191" i="17" s="1"/>
  <c r="BE192" i="17" s="1"/>
  <c r="BE193" i="17" s="1"/>
  <c r="BE194" i="17" s="1"/>
  <c r="BE195" i="17" s="1"/>
  <c r="BE196" i="17" s="1"/>
  <c r="BE197" i="17" s="1"/>
  <c r="BE198" i="17" s="1"/>
  <c r="BE199" i="17" s="1"/>
  <c r="BE200" i="17" s="1"/>
  <c r="BE201" i="17" s="1"/>
  <c r="BE202" i="17" s="1"/>
  <c r="BE203" i="17" s="1"/>
  <c r="BE204" i="17" s="1"/>
  <c r="BE205" i="17" s="1"/>
  <c r="BE206" i="17" s="1"/>
  <c r="BE207" i="17" s="1"/>
  <c r="BE208" i="17" s="1"/>
  <c r="BE209" i="17" s="1"/>
  <c r="BE210" i="17" s="1"/>
  <c r="BE211" i="17" s="1"/>
  <c r="BE212" i="17" s="1"/>
  <c r="BE213" i="17" s="1"/>
  <c r="BE214" i="17" s="1"/>
  <c r="BE215" i="17" s="1"/>
  <c r="BE216" i="17" s="1"/>
  <c r="BE217" i="17" s="1"/>
  <c r="BE218" i="17" s="1"/>
  <c r="BE219" i="17" s="1"/>
  <c r="BE220" i="17" s="1"/>
  <c r="BE221" i="17" s="1"/>
  <c r="BE222" i="17" s="1"/>
  <c r="BE223" i="17" s="1"/>
  <c r="BE224" i="17" s="1"/>
  <c r="BE225" i="17" s="1"/>
  <c r="BE226" i="17" s="1"/>
  <c r="BE227" i="17" s="1"/>
  <c r="BE228" i="17" s="1"/>
  <c r="BE229" i="17" s="1"/>
  <c r="BE230" i="17" s="1"/>
  <c r="BE231" i="17" s="1"/>
  <c r="BE232" i="17" s="1"/>
  <c r="BE233" i="17" s="1"/>
  <c r="BE234" i="17" s="1"/>
  <c r="BE235" i="17" s="1"/>
  <c r="BE236" i="17" s="1"/>
  <c r="BE237" i="17" s="1"/>
  <c r="BE238" i="17" s="1"/>
  <c r="BE239" i="17" s="1"/>
  <c r="BE240" i="17" s="1"/>
  <c r="BE241" i="17" s="1"/>
  <c r="BE242" i="17" s="1"/>
  <c r="BE243" i="17" s="1"/>
  <c r="BE244" i="17" s="1"/>
  <c r="BE245" i="17" s="1"/>
  <c r="BE246" i="17" s="1"/>
  <c r="BE247" i="17" s="1"/>
  <c r="BE248" i="17" s="1"/>
  <c r="BE249" i="17" s="1"/>
  <c r="BE250" i="17" s="1"/>
  <c r="BE251" i="17" s="1"/>
  <c r="BE252" i="17" s="1"/>
  <c r="BE253" i="17" s="1"/>
  <c r="BE254" i="17" s="1"/>
  <c r="BE255" i="17" s="1"/>
  <c r="BE256" i="17" s="1"/>
  <c r="BE257" i="17" s="1"/>
  <c r="BE258" i="17" s="1"/>
  <c r="BE259" i="17" s="1"/>
  <c r="BE260" i="17" s="1"/>
  <c r="BE261" i="17" s="1"/>
  <c r="BE262" i="17" s="1"/>
  <c r="BE263" i="17" s="1"/>
  <c r="BE264" i="17" s="1"/>
  <c r="BE265" i="17" s="1"/>
  <c r="BE266" i="17" s="1"/>
  <c r="BE267" i="17" s="1"/>
  <c r="BE268" i="17" s="1"/>
  <c r="BE269" i="17" s="1"/>
  <c r="BE270" i="17" s="1"/>
  <c r="BE271" i="17" s="1"/>
  <c r="BE272" i="17" s="1"/>
  <c r="BE273" i="17" s="1"/>
  <c r="BE274" i="17" s="1"/>
  <c r="BE275" i="17" s="1"/>
  <c r="BE276" i="17" s="1"/>
  <c r="BE277" i="17" s="1"/>
  <c r="BE278" i="17" s="1"/>
  <c r="BE279" i="17" s="1"/>
  <c r="BE280" i="17" s="1"/>
  <c r="BE281" i="17" s="1"/>
  <c r="BE282" i="17" s="1"/>
  <c r="BE283" i="17" s="1"/>
  <c r="BE284" i="17" s="1"/>
  <c r="BE285" i="17" s="1"/>
  <c r="BE286" i="17" s="1"/>
  <c r="BE287" i="17" s="1"/>
  <c r="BE288" i="17" s="1"/>
  <c r="BE289" i="17" s="1"/>
  <c r="BE290" i="17" s="1"/>
  <c r="BE291" i="17" s="1"/>
  <c r="BE292" i="17" s="1"/>
  <c r="BE293" i="17" s="1"/>
  <c r="BE294" i="17" s="1"/>
  <c r="BE295" i="17" s="1"/>
  <c r="BE296" i="17" s="1"/>
  <c r="BE297" i="17" s="1"/>
  <c r="BE298" i="17" s="1"/>
  <c r="BE299" i="17" s="1"/>
  <c r="BE300" i="17" s="1"/>
  <c r="BE301" i="17" s="1"/>
  <c r="BE302" i="17" s="1"/>
  <c r="BE303" i="17" s="1"/>
  <c r="BE304" i="17" s="1"/>
  <c r="BE305" i="17" s="1"/>
  <c r="BE306" i="17" s="1"/>
  <c r="BE307" i="17" s="1"/>
  <c r="BE308" i="17" s="1"/>
  <c r="BE309" i="17" s="1"/>
  <c r="BE310" i="17" s="1"/>
  <c r="BE311" i="17" s="1"/>
  <c r="BE312" i="17" s="1"/>
  <c r="BE313" i="17" s="1"/>
  <c r="BE314" i="17" s="1"/>
  <c r="BE315" i="17" s="1"/>
  <c r="BE316" i="17" s="1"/>
  <c r="BE317" i="17" s="1"/>
  <c r="BE318" i="17" s="1"/>
  <c r="BE319" i="17" s="1"/>
  <c r="BE320" i="17" s="1"/>
  <c r="BE321" i="17" s="1"/>
  <c r="BE322" i="17" s="1"/>
  <c r="BE323" i="17" s="1"/>
  <c r="BE324" i="17" s="1"/>
  <c r="BE325" i="17" s="1"/>
  <c r="BE326" i="17" s="1"/>
  <c r="BE327" i="17" s="1"/>
  <c r="BE328" i="17" s="1"/>
  <c r="BE329" i="17" s="1"/>
  <c r="BE330" i="17" s="1"/>
  <c r="BE331" i="17" s="1"/>
  <c r="BE332" i="17" s="1"/>
  <c r="BE333" i="17" s="1"/>
  <c r="BE334" i="17" s="1"/>
  <c r="BE335" i="17" s="1"/>
  <c r="BE336" i="17" s="1"/>
  <c r="BE337" i="17" s="1"/>
  <c r="BE338" i="17" s="1"/>
  <c r="BE339" i="17" s="1"/>
  <c r="BE340" i="17" s="1"/>
  <c r="BE341" i="17" s="1"/>
  <c r="BE342" i="17" s="1"/>
  <c r="BE343" i="17" s="1"/>
  <c r="BE344" i="17" s="1"/>
  <c r="BE345" i="17" s="1"/>
  <c r="BE346" i="17" s="1"/>
  <c r="BE347" i="17" s="1"/>
  <c r="BE348" i="17" s="1"/>
  <c r="BE349" i="17" s="1"/>
  <c r="BE350" i="17" s="1"/>
  <c r="BE351" i="17" s="1"/>
  <c r="BE352" i="17" s="1"/>
  <c r="BE353" i="17" s="1"/>
  <c r="BE354" i="17" s="1"/>
  <c r="BE355" i="17" s="1"/>
  <c r="BE356" i="17" s="1"/>
  <c r="BE357" i="17" s="1"/>
  <c r="BE358" i="17" s="1"/>
  <c r="BE359" i="17" s="1"/>
  <c r="BE360" i="17" s="1"/>
  <c r="BE361" i="17" s="1"/>
  <c r="BE362" i="17" s="1"/>
  <c r="BE363" i="17" s="1"/>
  <c r="BE364" i="17" s="1"/>
  <c r="BE365" i="17" s="1"/>
  <c r="BE366" i="17" s="1"/>
  <c r="BE367" i="17" s="1"/>
  <c r="BE368" i="17" s="1"/>
  <c r="BE369" i="17" s="1"/>
  <c r="BE370" i="17" s="1"/>
  <c r="BE371" i="17" s="1"/>
  <c r="BE372" i="17" s="1"/>
  <c r="BE373" i="17" s="1"/>
  <c r="BE374" i="17" s="1"/>
  <c r="BE375" i="17" s="1"/>
  <c r="BE376" i="17" s="1"/>
  <c r="BE377" i="17" s="1"/>
  <c r="BE378" i="17" s="1"/>
  <c r="BE379" i="17" s="1"/>
  <c r="BE380" i="17" s="1"/>
  <c r="BE381" i="17" s="1"/>
  <c r="BE382" i="17" s="1"/>
  <c r="BE383" i="17" s="1"/>
  <c r="BE384" i="17" s="1"/>
  <c r="BE385" i="17" s="1"/>
  <c r="BE386" i="17" s="1"/>
  <c r="BE387" i="17" s="1"/>
  <c r="BE388" i="17" s="1"/>
  <c r="BE389" i="17" s="1"/>
  <c r="BE390" i="17" s="1"/>
  <c r="BE391" i="17" s="1"/>
  <c r="BE392" i="17" s="1"/>
  <c r="BE393" i="17" s="1"/>
  <c r="BE394" i="17" s="1"/>
  <c r="BE395" i="17" s="1"/>
  <c r="BE396" i="17" s="1"/>
  <c r="BE397" i="17" s="1"/>
  <c r="BE398" i="17" s="1"/>
  <c r="BE399" i="17" s="1"/>
  <c r="BE400" i="17" s="1"/>
  <c r="BE401" i="17" s="1"/>
  <c r="BE402" i="17" s="1"/>
  <c r="BE403" i="17" s="1"/>
  <c r="BE404" i="17" s="1"/>
  <c r="BE405" i="17" s="1"/>
  <c r="BE406" i="17" s="1"/>
  <c r="BE407" i="17" s="1"/>
  <c r="BE408" i="17" s="1"/>
  <c r="BE409" i="17" s="1"/>
  <c r="BE410" i="17" s="1"/>
  <c r="BE411" i="17" s="1"/>
  <c r="BE412" i="17" s="1"/>
  <c r="BE413" i="17" s="1"/>
  <c r="BE414" i="17" s="1"/>
  <c r="BE415" i="17" s="1"/>
  <c r="BE416" i="17" s="1"/>
  <c r="BE417" i="17" s="1"/>
  <c r="BE418" i="17" s="1"/>
  <c r="BE419" i="17" s="1"/>
  <c r="BE420" i="17" s="1"/>
  <c r="BE421" i="17" s="1"/>
  <c r="BE422" i="17" s="1"/>
  <c r="BE423" i="17" s="1"/>
  <c r="BE424" i="17" s="1"/>
  <c r="BE425" i="17" s="1"/>
  <c r="BE426" i="17" s="1"/>
  <c r="BE427" i="17" s="1"/>
  <c r="BE428" i="17" s="1"/>
  <c r="BE429" i="17" s="1"/>
  <c r="BE430" i="17" s="1"/>
  <c r="BE431" i="17" s="1"/>
  <c r="BE432" i="17" s="1"/>
  <c r="BE433" i="17" s="1"/>
  <c r="BE434" i="17" s="1"/>
  <c r="BE435" i="17" s="1"/>
  <c r="BE436" i="17" s="1"/>
  <c r="BE437" i="17" s="1"/>
  <c r="BE438" i="17" s="1"/>
  <c r="BE439" i="17" s="1"/>
  <c r="BE440" i="17" s="1"/>
  <c r="BE441" i="17" s="1"/>
  <c r="BE442" i="17" s="1"/>
  <c r="BE443" i="17" s="1"/>
  <c r="BE444" i="17" s="1"/>
  <c r="BE445" i="17" s="1"/>
  <c r="BE446" i="17" s="1"/>
  <c r="BE447" i="17" s="1"/>
  <c r="BE448" i="17" s="1"/>
  <c r="BE449" i="17" s="1"/>
  <c r="BE450" i="17" s="1"/>
  <c r="BE451" i="17" s="1"/>
  <c r="BE452" i="17" s="1"/>
  <c r="BE453" i="17" s="1"/>
  <c r="BE454" i="17" s="1"/>
  <c r="BE455" i="17" s="1"/>
  <c r="BE456" i="17" s="1"/>
  <c r="BE457" i="17" s="1"/>
  <c r="BE458" i="17" s="1"/>
  <c r="BE459" i="17" s="1"/>
  <c r="BE460" i="17" s="1"/>
  <c r="BE461" i="17" s="1"/>
  <c r="BE462" i="17" s="1"/>
  <c r="BE463" i="17" s="1"/>
  <c r="BE464" i="17" s="1"/>
  <c r="BE465" i="17" s="1"/>
  <c r="BE466" i="17" s="1"/>
  <c r="BE467" i="17" s="1"/>
  <c r="BE468" i="17" s="1"/>
  <c r="BE469" i="17" s="1"/>
  <c r="BE470" i="17" s="1"/>
  <c r="BE471" i="17" s="1"/>
  <c r="BE472" i="17" s="1"/>
  <c r="BE473" i="17" s="1"/>
  <c r="BE474" i="17" s="1"/>
  <c r="BE475" i="17" s="1"/>
  <c r="BE476" i="17" s="1"/>
  <c r="BE477" i="17" s="1"/>
  <c r="BE478" i="17" s="1"/>
  <c r="BE479" i="17" s="1"/>
  <c r="BE480" i="17" s="1"/>
  <c r="BE481" i="17" s="1"/>
  <c r="BE482" i="17" s="1"/>
  <c r="BE483" i="17" s="1"/>
  <c r="BE484" i="17" s="1"/>
  <c r="BE485" i="17" s="1"/>
  <c r="BE486" i="17" s="1"/>
  <c r="BE487" i="17" s="1"/>
  <c r="BE488" i="17" s="1"/>
  <c r="BE489" i="17" s="1"/>
  <c r="BE490" i="17" s="1"/>
  <c r="BE491" i="17" s="1"/>
  <c r="BE492" i="17" s="1"/>
  <c r="BE493" i="17" s="1"/>
  <c r="BE494" i="17" s="1"/>
  <c r="BE495" i="17" s="1"/>
  <c r="BE496" i="17" s="1"/>
  <c r="BE497" i="17" s="1"/>
  <c r="BE498" i="17" s="1"/>
  <c r="BE499" i="17" s="1"/>
  <c r="BE500" i="17" s="1"/>
  <c r="BE501" i="17" s="1"/>
  <c r="BE502" i="17" s="1"/>
  <c r="BE503" i="17" s="1"/>
  <c r="BE504" i="17" s="1"/>
  <c r="BE505" i="17" s="1"/>
  <c r="BE506" i="17" s="1"/>
  <c r="BE507" i="17" s="1"/>
  <c r="BE508" i="17" s="1"/>
  <c r="BE509" i="17" s="1"/>
  <c r="BE510" i="17" s="1"/>
  <c r="BE511" i="17" s="1"/>
  <c r="BE512" i="17" s="1"/>
  <c r="BE513" i="17" s="1"/>
  <c r="BE514" i="17" s="1"/>
  <c r="BE515" i="17" s="1"/>
  <c r="BE516" i="17" s="1"/>
  <c r="BE517" i="17" s="1"/>
  <c r="BE518" i="17" s="1"/>
  <c r="BE519" i="17" s="1"/>
  <c r="BE520" i="17" s="1"/>
  <c r="BE521" i="17" s="1"/>
  <c r="BE522" i="17" s="1"/>
  <c r="BE523" i="17" s="1"/>
  <c r="BE524" i="17" s="1"/>
  <c r="BE525" i="17" s="1"/>
  <c r="BE526" i="17" s="1"/>
  <c r="BE527" i="17" s="1"/>
  <c r="BE528" i="17" s="1"/>
  <c r="BE529" i="17" s="1"/>
  <c r="BE530" i="17" s="1"/>
  <c r="BE531" i="17" s="1"/>
  <c r="BE532" i="17" s="1"/>
  <c r="BE533" i="17" s="1"/>
  <c r="BE534" i="17" s="1"/>
  <c r="BE535" i="17" s="1"/>
  <c r="BE536" i="17" s="1"/>
  <c r="BE537" i="17" s="1"/>
  <c r="BE538" i="17" s="1"/>
  <c r="BE539" i="17" s="1"/>
  <c r="BE540" i="17" s="1"/>
  <c r="BE541" i="17" s="1"/>
  <c r="BE542" i="17" s="1"/>
  <c r="BE543" i="17" s="1"/>
  <c r="BE544" i="17" s="1"/>
  <c r="BE545" i="17" s="1"/>
  <c r="BE546" i="17" s="1"/>
  <c r="BE547" i="17" s="1"/>
  <c r="BE548" i="17" s="1"/>
  <c r="BE549" i="17" s="1"/>
  <c r="BE550" i="17" s="1"/>
  <c r="BE551" i="17" s="1"/>
  <c r="BE552" i="17" s="1"/>
  <c r="BE553" i="17" s="1"/>
  <c r="BE554" i="17" s="1"/>
  <c r="BE555" i="17" s="1"/>
  <c r="BE556" i="17" s="1"/>
  <c r="BE557" i="17" s="1"/>
  <c r="BE558" i="17" s="1"/>
  <c r="BE559" i="17" s="1"/>
  <c r="BE560" i="17" s="1"/>
  <c r="BE561" i="17" s="1"/>
  <c r="BE562" i="17" s="1"/>
  <c r="BE563" i="17" s="1"/>
  <c r="BE564" i="17" s="1"/>
  <c r="BE565" i="17" s="1"/>
  <c r="BE566" i="17" s="1"/>
  <c r="BE567" i="17" s="1"/>
  <c r="BE568" i="17" s="1"/>
  <c r="BE569" i="17" s="1"/>
  <c r="BE570" i="17" s="1"/>
  <c r="BE571" i="17" s="1"/>
  <c r="BE572" i="17" s="1"/>
  <c r="BE573" i="17" s="1"/>
  <c r="BE574" i="17" s="1"/>
  <c r="BE575" i="17" s="1"/>
  <c r="BE576" i="17" s="1"/>
  <c r="BE577" i="17" s="1"/>
  <c r="BE578" i="17" s="1"/>
  <c r="BE579" i="17" s="1"/>
  <c r="BE580" i="17" s="1"/>
  <c r="BE581" i="17" s="1"/>
  <c r="BE582" i="17" s="1"/>
  <c r="BE583" i="17" s="1"/>
  <c r="BE584" i="17" s="1"/>
  <c r="BE585" i="17" s="1"/>
  <c r="BE586" i="17" s="1"/>
  <c r="BE587" i="17" s="1"/>
  <c r="BE588" i="17" s="1"/>
  <c r="BE589" i="17" s="1"/>
  <c r="BE590" i="17" s="1"/>
  <c r="BE591" i="17" s="1"/>
  <c r="BE592" i="17" s="1"/>
  <c r="BE593" i="17" s="1"/>
  <c r="BE594" i="17" s="1"/>
  <c r="BE595" i="17" s="1"/>
  <c r="BE596" i="17" s="1"/>
  <c r="BE597" i="17" s="1"/>
  <c r="BE598" i="17" s="1"/>
  <c r="BE599" i="17" s="1"/>
  <c r="BE600" i="17" s="1"/>
  <c r="BE601" i="17" s="1"/>
  <c r="BE602" i="17" s="1"/>
  <c r="BE603" i="17" s="1"/>
  <c r="BE604" i="17" s="1"/>
  <c r="BE605" i="17" s="1"/>
  <c r="BE606" i="17" s="1"/>
  <c r="BE607" i="17" s="1"/>
  <c r="BE608" i="17" s="1"/>
  <c r="BE609" i="17" s="1"/>
  <c r="BE610" i="17" s="1"/>
  <c r="BE611" i="17" s="1"/>
  <c r="BE612" i="17" s="1"/>
  <c r="BE613" i="17" s="1"/>
  <c r="BE614" i="17" s="1"/>
  <c r="BE615" i="17" s="1"/>
  <c r="BE616" i="17" s="1"/>
  <c r="BE617" i="17" s="1"/>
  <c r="BE618" i="17" s="1"/>
  <c r="BE619" i="17" s="1"/>
  <c r="BE620" i="17" s="1"/>
  <c r="BE621" i="17" s="1"/>
  <c r="BE622" i="17" s="1"/>
  <c r="BF13" i="17"/>
  <c r="BF14" i="17" s="1"/>
  <c r="BF15" i="17" s="1"/>
  <c r="BF16" i="17" s="1"/>
  <c r="BF17" i="17" s="1"/>
  <c r="BF18" i="17" s="1"/>
  <c r="BF19" i="17" s="1"/>
  <c r="BF20" i="17" s="1"/>
  <c r="BF21" i="17" s="1"/>
  <c r="BF22" i="17" s="1"/>
  <c r="BF23" i="17" s="1"/>
  <c r="BF24" i="17" s="1"/>
  <c r="BF25" i="17" s="1"/>
  <c r="BF26" i="17" s="1"/>
  <c r="BF27" i="17" s="1"/>
  <c r="BF28" i="17" s="1"/>
  <c r="BF29" i="17" s="1"/>
  <c r="BF30" i="17" s="1"/>
  <c r="BF31" i="17" s="1"/>
  <c r="BF32" i="17" s="1"/>
  <c r="BF33" i="17" s="1"/>
  <c r="BF34" i="17" s="1"/>
  <c r="BF35" i="17" s="1"/>
  <c r="BF36" i="17" s="1"/>
  <c r="BF37" i="17" s="1"/>
  <c r="BF38" i="17" s="1"/>
  <c r="BF39" i="17" s="1"/>
  <c r="BF40" i="17" s="1"/>
  <c r="BF41" i="17" s="1"/>
  <c r="BF42" i="17" s="1"/>
  <c r="BF43" i="17" s="1"/>
  <c r="BF44" i="17" s="1"/>
  <c r="BF45" i="17" s="1"/>
  <c r="BF46" i="17" s="1"/>
  <c r="BF47" i="17" s="1"/>
  <c r="BF48" i="17" s="1"/>
  <c r="BF49" i="17" s="1"/>
  <c r="BF50" i="17" s="1"/>
  <c r="BF51" i="17" s="1"/>
  <c r="BF52" i="17" s="1"/>
  <c r="BF53" i="17" s="1"/>
  <c r="BF54" i="17" s="1"/>
  <c r="BF55" i="17" s="1"/>
  <c r="BF56" i="17" s="1"/>
  <c r="BF57" i="17" s="1"/>
  <c r="BF58" i="17" s="1"/>
  <c r="BF59" i="17" s="1"/>
  <c r="BF60" i="17" s="1"/>
  <c r="BF61" i="17" s="1"/>
  <c r="BF62" i="17" s="1"/>
  <c r="BF63" i="17" s="1"/>
  <c r="BF64" i="17" s="1"/>
  <c r="BF65" i="17" s="1"/>
  <c r="BF66" i="17" s="1"/>
  <c r="BF67" i="17" s="1"/>
  <c r="BF68" i="17" s="1"/>
  <c r="BF69" i="17" s="1"/>
  <c r="BF70" i="17" s="1"/>
  <c r="BF71" i="17" s="1"/>
  <c r="BF72" i="17" s="1"/>
  <c r="BF73" i="17" s="1"/>
  <c r="BF74" i="17" s="1"/>
  <c r="BF75" i="17" s="1"/>
  <c r="BF76" i="17" s="1"/>
  <c r="BF77" i="17" s="1"/>
  <c r="BF78" i="17" s="1"/>
  <c r="BF79" i="17" s="1"/>
  <c r="BF80" i="17" s="1"/>
  <c r="BF81" i="17" s="1"/>
  <c r="BF82" i="17" s="1"/>
  <c r="BF83" i="17" s="1"/>
  <c r="BF84" i="17" s="1"/>
  <c r="BF85" i="17" s="1"/>
  <c r="BF86" i="17" s="1"/>
  <c r="BF87" i="17" s="1"/>
  <c r="BF88" i="17" s="1"/>
  <c r="BF89" i="17" s="1"/>
  <c r="BF90" i="17" s="1"/>
  <c r="BF91" i="17" s="1"/>
  <c r="BF92" i="17" s="1"/>
  <c r="BF93" i="17" s="1"/>
  <c r="BF94" i="17" s="1"/>
  <c r="BF95" i="17" s="1"/>
  <c r="BF96" i="17" s="1"/>
  <c r="BF97" i="17" s="1"/>
  <c r="BF98" i="17" s="1"/>
  <c r="BF99" i="17" s="1"/>
  <c r="BF100" i="17" s="1"/>
  <c r="BF101" i="17" s="1"/>
  <c r="BF102" i="17" s="1"/>
  <c r="BF103" i="17" s="1"/>
  <c r="BF104" i="17" s="1"/>
  <c r="BF105" i="17" s="1"/>
  <c r="BF106" i="17" s="1"/>
  <c r="BF107" i="17" s="1"/>
  <c r="BF108" i="17" s="1"/>
  <c r="BF109" i="17" s="1"/>
  <c r="BF110" i="17" s="1"/>
  <c r="BF111" i="17" s="1"/>
  <c r="BF112" i="17" s="1"/>
  <c r="BF113" i="17" s="1"/>
  <c r="BF114" i="17" s="1"/>
  <c r="BF115" i="17" s="1"/>
  <c r="BF116" i="17" s="1"/>
  <c r="BF117" i="17" s="1"/>
  <c r="BF118" i="17" s="1"/>
  <c r="BF119" i="17" s="1"/>
  <c r="BF120" i="17" s="1"/>
  <c r="BF121" i="17" s="1"/>
  <c r="BF122" i="17" s="1"/>
  <c r="BF123" i="17" s="1"/>
  <c r="BF124" i="17" s="1"/>
  <c r="BF125" i="17" s="1"/>
  <c r="BF126" i="17" s="1"/>
  <c r="BF127" i="17" s="1"/>
  <c r="BF128" i="17" s="1"/>
  <c r="BF129" i="17" s="1"/>
  <c r="BF130" i="17" s="1"/>
  <c r="BF131" i="17" s="1"/>
  <c r="BF132" i="17" s="1"/>
  <c r="BF133" i="17" s="1"/>
  <c r="BF134" i="17" s="1"/>
  <c r="BF135" i="17" s="1"/>
  <c r="BF136" i="17" s="1"/>
  <c r="BF137" i="17" s="1"/>
  <c r="BF138" i="17" s="1"/>
  <c r="BF139" i="17" s="1"/>
  <c r="BF140" i="17" s="1"/>
  <c r="BF141" i="17" s="1"/>
  <c r="BF142" i="17" s="1"/>
  <c r="BF143" i="17" s="1"/>
  <c r="BF144" i="17" s="1"/>
  <c r="BF145" i="17" s="1"/>
  <c r="BF146" i="17" s="1"/>
  <c r="BF147" i="17" s="1"/>
  <c r="BF148" i="17" s="1"/>
  <c r="BF149" i="17" s="1"/>
  <c r="BF150" i="17" s="1"/>
  <c r="BF151" i="17" s="1"/>
  <c r="BF152" i="17" s="1"/>
  <c r="BF153" i="17" s="1"/>
  <c r="BF154" i="17" s="1"/>
  <c r="BF155" i="17" s="1"/>
  <c r="BF156" i="17" s="1"/>
  <c r="BF157" i="17" s="1"/>
  <c r="BF158" i="17" s="1"/>
  <c r="BF159" i="17" s="1"/>
  <c r="BF160" i="17" s="1"/>
  <c r="BF161" i="17" s="1"/>
  <c r="BF162" i="17" s="1"/>
  <c r="BF163" i="17" s="1"/>
  <c r="BF164" i="17" s="1"/>
  <c r="BF165" i="17" s="1"/>
  <c r="BF166" i="17" s="1"/>
  <c r="BF167" i="17" s="1"/>
  <c r="BF168" i="17" s="1"/>
  <c r="BF169" i="17" s="1"/>
  <c r="BF170" i="17" s="1"/>
  <c r="BF171" i="17" s="1"/>
  <c r="BF172" i="17" s="1"/>
  <c r="BF173" i="17" s="1"/>
  <c r="BF174" i="17" s="1"/>
  <c r="BF175" i="17" s="1"/>
  <c r="BF176" i="17" s="1"/>
  <c r="BF177" i="17" s="1"/>
  <c r="BF178" i="17" s="1"/>
  <c r="BF179" i="17" s="1"/>
  <c r="BF180" i="17" s="1"/>
  <c r="BF181" i="17" s="1"/>
  <c r="BF182" i="17" s="1"/>
  <c r="BF183" i="17" s="1"/>
  <c r="BF184" i="17" s="1"/>
  <c r="BF185" i="17" s="1"/>
  <c r="BF186" i="17" s="1"/>
  <c r="BF187" i="17" s="1"/>
  <c r="BF188" i="17" s="1"/>
  <c r="BF189" i="17" s="1"/>
  <c r="BF190" i="17" s="1"/>
  <c r="BF191" i="17" s="1"/>
  <c r="BF192" i="17" s="1"/>
  <c r="BF193" i="17" s="1"/>
  <c r="BF194" i="17" s="1"/>
  <c r="BF195" i="17" s="1"/>
  <c r="BF196" i="17" s="1"/>
  <c r="BF197" i="17" s="1"/>
  <c r="BF198" i="17" s="1"/>
  <c r="BF199" i="17" s="1"/>
  <c r="BF200" i="17" s="1"/>
  <c r="BF201" i="17" s="1"/>
  <c r="BF202" i="17" s="1"/>
  <c r="BF203" i="17" s="1"/>
  <c r="BF204" i="17" s="1"/>
  <c r="BF205" i="17" s="1"/>
  <c r="BF206" i="17" s="1"/>
  <c r="BF207" i="17" s="1"/>
  <c r="BF208" i="17" s="1"/>
  <c r="BF209" i="17" s="1"/>
  <c r="BF210" i="17" s="1"/>
  <c r="BF211" i="17" s="1"/>
  <c r="BF212" i="17" s="1"/>
  <c r="BF213" i="17" s="1"/>
  <c r="BF214" i="17" s="1"/>
  <c r="BF215" i="17" s="1"/>
  <c r="BF216" i="17" s="1"/>
  <c r="BF217" i="17" s="1"/>
  <c r="BF218" i="17" s="1"/>
  <c r="BF219" i="17" s="1"/>
  <c r="BF220" i="17" s="1"/>
  <c r="BF221" i="17" s="1"/>
  <c r="BF222" i="17" s="1"/>
  <c r="BF223" i="17" s="1"/>
  <c r="BF224" i="17" s="1"/>
  <c r="BF225" i="17" s="1"/>
  <c r="BF226" i="17" s="1"/>
  <c r="BF227" i="17" s="1"/>
  <c r="BF228" i="17" s="1"/>
  <c r="BF229" i="17" s="1"/>
  <c r="BF230" i="17" s="1"/>
  <c r="BF231" i="17" s="1"/>
  <c r="BF232" i="17" s="1"/>
  <c r="BF233" i="17" s="1"/>
  <c r="BF234" i="17" s="1"/>
  <c r="BF235" i="17" s="1"/>
  <c r="BF236" i="17" s="1"/>
  <c r="BF237" i="17" s="1"/>
  <c r="BF238" i="17" s="1"/>
  <c r="BF239" i="17" s="1"/>
  <c r="BF240" i="17" s="1"/>
  <c r="BF241" i="17" s="1"/>
  <c r="BF242" i="17" s="1"/>
  <c r="BF243" i="17" s="1"/>
  <c r="BF244" i="17" s="1"/>
  <c r="BF245" i="17" s="1"/>
  <c r="BF246" i="17" s="1"/>
  <c r="BF247" i="17" s="1"/>
  <c r="BF248" i="17" s="1"/>
  <c r="BF249" i="17" s="1"/>
  <c r="BF250" i="17" s="1"/>
  <c r="BF251" i="17" s="1"/>
  <c r="BF252" i="17" s="1"/>
  <c r="BF253" i="17" s="1"/>
  <c r="BF254" i="17" s="1"/>
  <c r="BF255" i="17" s="1"/>
  <c r="BF256" i="17" s="1"/>
  <c r="BF257" i="17" s="1"/>
  <c r="BF258" i="17" s="1"/>
  <c r="BF259" i="17" s="1"/>
  <c r="BF260" i="17" s="1"/>
  <c r="BF261" i="17" s="1"/>
  <c r="BF262" i="17" s="1"/>
  <c r="BF263" i="17" s="1"/>
  <c r="BF264" i="17" s="1"/>
  <c r="BF265" i="17" s="1"/>
  <c r="BF266" i="17" s="1"/>
  <c r="BF267" i="17" s="1"/>
  <c r="BF268" i="17" s="1"/>
  <c r="BF269" i="17" s="1"/>
  <c r="BF270" i="17" s="1"/>
  <c r="BF271" i="17" s="1"/>
  <c r="BF272" i="17" s="1"/>
  <c r="BF273" i="17" s="1"/>
  <c r="BF274" i="17" s="1"/>
  <c r="BF275" i="17" s="1"/>
  <c r="BF276" i="17" s="1"/>
  <c r="BF277" i="17" s="1"/>
  <c r="BF278" i="17" s="1"/>
  <c r="BF279" i="17" s="1"/>
  <c r="BF280" i="17" s="1"/>
  <c r="BF281" i="17" s="1"/>
  <c r="BF282" i="17" s="1"/>
  <c r="BF283" i="17" s="1"/>
  <c r="BF284" i="17" s="1"/>
  <c r="BF285" i="17" s="1"/>
  <c r="BF286" i="17" s="1"/>
  <c r="BF287" i="17" s="1"/>
  <c r="BF288" i="17" s="1"/>
  <c r="BF289" i="17" s="1"/>
  <c r="BF290" i="17" s="1"/>
  <c r="BF291" i="17" s="1"/>
  <c r="BF292" i="17" s="1"/>
  <c r="BF293" i="17" s="1"/>
  <c r="BF294" i="17" s="1"/>
  <c r="BF295" i="17" s="1"/>
  <c r="BF296" i="17" s="1"/>
  <c r="BF297" i="17" s="1"/>
  <c r="BF298" i="17" s="1"/>
  <c r="BF299" i="17" s="1"/>
  <c r="BF300" i="17" s="1"/>
  <c r="BF301" i="17" s="1"/>
  <c r="BF302" i="17" s="1"/>
  <c r="BF303" i="17" s="1"/>
  <c r="BF304" i="17" s="1"/>
  <c r="BF305" i="17" s="1"/>
  <c r="BF306" i="17" s="1"/>
  <c r="BF307" i="17" s="1"/>
  <c r="BF308" i="17" s="1"/>
  <c r="BF309" i="17" s="1"/>
  <c r="BF310" i="17" s="1"/>
  <c r="BF311" i="17" s="1"/>
  <c r="BF312" i="17" s="1"/>
  <c r="BF313" i="17" s="1"/>
  <c r="BF314" i="17" s="1"/>
  <c r="BF315" i="17" s="1"/>
  <c r="BF316" i="17" s="1"/>
  <c r="BF317" i="17" s="1"/>
  <c r="BF318" i="17" s="1"/>
  <c r="BF319" i="17" s="1"/>
  <c r="BF320" i="17" s="1"/>
  <c r="BF321" i="17" s="1"/>
  <c r="BF322" i="17" s="1"/>
  <c r="BF323" i="17" s="1"/>
  <c r="BF324" i="17" s="1"/>
  <c r="BF325" i="17" s="1"/>
  <c r="BF326" i="17" s="1"/>
  <c r="BF327" i="17" s="1"/>
  <c r="BF328" i="17" s="1"/>
  <c r="BF329" i="17" s="1"/>
  <c r="BF330" i="17" s="1"/>
  <c r="BF331" i="17" s="1"/>
  <c r="BF332" i="17" s="1"/>
  <c r="BF333" i="17" s="1"/>
  <c r="BF334" i="17" s="1"/>
  <c r="BF335" i="17" s="1"/>
  <c r="BF336" i="17" s="1"/>
  <c r="BF337" i="17" s="1"/>
  <c r="BF338" i="17" s="1"/>
  <c r="BF339" i="17" s="1"/>
  <c r="BF340" i="17" s="1"/>
  <c r="BF341" i="17" s="1"/>
  <c r="BF342" i="17" s="1"/>
  <c r="BF343" i="17" s="1"/>
  <c r="BF344" i="17" s="1"/>
  <c r="BF345" i="17" s="1"/>
  <c r="BF346" i="17" s="1"/>
  <c r="BF347" i="17" s="1"/>
  <c r="BF348" i="17" s="1"/>
  <c r="BF349" i="17" s="1"/>
  <c r="BF350" i="17" s="1"/>
  <c r="BF351" i="17" s="1"/>
  <c r="BF352" i="17" s="1"/>
  <c r="BF353" i="17" s="1"/>
  <c r="BF354" i="17" s="1"/>
  <c r="BF355" i="17" s="1"/>
  <c r="BF356" i="17" s="1"/>
  <c r="BF357" i="17" s="1"/>
  <c r="BF358" i="17" s="1"/>
  <c r="BF359" i="17" s="1"/>
  <c r="BF360" i="17" s="1"/>
  <c r="BF361" i="17" s="1"/>
  <c r="BF362" i="17" s="1"/>
  <c r="BF363" i="17" s="1"/>
  <c r="BF364" i="17" s="1"/>
  <c r="BF365" i="17" s="1"/>
  <c r="BF366" i="17" s="1"/>
  <c r="BF367" i="17" s="1"/>
  <c r="BF368" i="17" s="1"/>
  <c r="BF369" i="17" s="1"/>
  <c r="BF370" i="17" s="1"/>
  <c r="BF371" i="17" s="1"/>
  <c r="BF372" i="17" s="1"/>
  <c r="BF373" i="17" s="1"/>
  <c r="BF374" i="17" s="1"/>
  <c r="BF375" i="17" s="1"/>
  <c r="BF376" i="17" s="1"/>
  <c r="BF377" i="17" s="1"/>
  <c r="BF378" i="17" s="1"/>
  <c r="BF379" i="17" s="1"/>
  <c r="BF380" i="17" s="1"/>
  <c r="BF381" i="17" s="1"/>
  <c r="BF382" i="17" s="1"/>
  <c r="BF383" i="17" s="1"/>
  <c r="BF384" i="17" s="1"/>
  <c r="BF385" i="17" s="1"/>
  <c r="BF386" i="17" s="1"/>
  <c r="BF387" i="17" s="1"/>
  <c r="BF388" i="17" s="1"/>
  <c r="BF389" i="17" s="1"/>
  <c r="BF390" i="17" s="1"/>
  <c r="BF391" i="17" s="1"/>
  <c r="BF392" i="17" s="1"/>
  <c r="BF393" i="17" s="1"/>
  <c r="BF394" i="17" s="1"/>
  <c r="BF395" i="17" s="1"/>
  <c r="BF396" i="17" s="1"/>
  <c r="BF397" i="17" s="1"/>
  <c r="BF398" i="17" s="1"/>
  <c r="BF399" i="17" s="1"/>
  <c r="BF400" i="17" s="1"/>
  <c r="BF401" i="17" s="1"/>
  <c r="BF402" i="17" s="1"/>
  <c r="BF403" i="17" s="1"/>
  <c r="BF404" i="17" s="1"/>
  <c r="BF405" i="17" s="1"/>
  <c r="BF406" i="17" s="1"/>
  <c r="BF407" i="17" s="1"/>
  <c r="BF408" i="17" s="1"/>
  <c r="BF409" i="17" s="1"/>
  <c r="BF410" i="17" s="1"/>
  <c r="BF411" i="17" s="1"/>
  <c r="BF412" i="17" s="1"/>
  <c r="BF413" i="17" s="1"/>
  <c r="BF414" i="17" s="1"/>
  <c r="BF415" i="17" s="1"/>
  <c r="BF416" i="17" s="1"/>
  <c r="BF417" i="17" s="1"/>
  <c r="BF418" i="17" s="1"/>
  <c r="BF419" i="17" s="1"/>
  <c r="BF420" i="17" s="1"/>
  <c r="BF421" i="17" s="1"/>
  <c r="BF422" i="17" s="1"/>
  <c r="BF423" i="17" s="1"/>
  <c r="BF424" i="17" s="1"/>
  <c r="BF425" i="17" s="1"/>
  <c r="BF426" i="17" s="1"/>
  <c r="BF427" i="17" s="1"/>
  <c r="BF428" i="17" s="1"/>
  <c r="BF429" i="17" s="1"/>
  <c r="BF430" i="17" s="1"/>
  <c r="BF431" i="17" s="1"/>
  <c r="BF432" i="17" s="1"/>
  <c r="BF433" i="17" s="1"/>
  <c r="BF434" i="17" s="1"/>
  <c r="BF435" i="17" s="1"/>
  <c r="BF436" i="17" s="1"/>
  <c r="BF437" i="17" s="1"/>
  <c r="BF438" i="17" s="1"/>
  <c r="BF439" i="17" s="1"/>
  <c r="BF440" i="17" s="1"/>
  <c r="BF441" i="17" s="1"/>
  <c r="BF442" i="17" s="1"/>
  <c r="BF443" i="17" s="1"/>
  <c r="BF444" i="17" s="1"/>
  <c r="BF445" i="17" s="1"/>
  <c r="BF446" i="17" s="1"/>
  <c r="BF447" i="17" s="1"/>
  <c r="BF448" i="17" s="1"/>
  <c r="BF449" i="17" s="1"/>
  <c r="BF450" i="17" s="1"/>
  <c r="BF451" i="17" s="1"/>
  <c r="BF452" i="17" s="1"/>
  <c r="BF453" i="17" s="1"/>
  <c r="BF454" i="17" s="1"/>
  <c r="BF455" i="17" s="1"/>
  <c r="BF456" i="17" s="1"/>
  <c r="BF457" i="17" s="1"/>
  <c r="BF458" i="17" s="1"/>
  <c r="BF459" i="17" s="1"/>
  <c r="BF460" i="17" s="1"/>
  <c r="BF461" i="17" s="1"/>
  <c r="BF462" i="17" s="1"/>
  <c r="BF463" i="17" s="1"/>
  <c r="BF464" i="17" s="1"/>
  <c r="BF465" i="17" s="1"/>
  <c r="BF466" i="17" s="1"/>
  <c r="BF467" i="17" s="1"/>
  <c r="BF468" i="17" s="1"/>
  <c r="BF469" i="17" s="1"/>
  <c r="BF470" i="17" s="1"/>
  <c r="BF471" i="17" s="1"/>
  <c r="BF472" i="17" s="1"/>
  <c r="BF473" i="17" s="1"/>
  <c r="BF474" i="17" s="1"/>
  <c r="BF475" i="17" s="1"/>
  <c r="BF476" i="17" s="1"/>
  <c r="BF477" i="17" s="1"/>
  <c r="BF478" i="17" s="1"/>
  <c r="BF479" i="17" s="1"/>
  <c r="BF480" i="17" s="1"/>
  <c r="BF481" i="17" s="1"/>
  <c r="BF482" i="17" s="1"/>
  <c r="BF483" i="17" s="1"/>
  <c r="BF484" i="17" s="1"/>
  <c r="BF485" i="17" s="1"/>
  <c r="BF486" i="17" s="1"/>
  <c r="BF487" i="17" s="1"/>
  <c r="BF488" i="17" s="1"/>
  <c r="BF489" i="17" s="1"/>
  <c r="BF490" i="17" s="1"/>
  <c r="BF491" i="17" s="1"/>
  <c r="BF492" i="17" s="1"/>
  <c r="BF493" i="17" s="1"/>
  <c r="BF494" i="17" s="1"/>
  <c r="BF495" i="17" s="1"/>
  <c r="BF496" i="17" s="1"/>
  <c r="BF497" i="17" s="1"/>
  <c r="BF498" i="17" s="1"/>
  <c r="BF499" i="17" s="1"/>
  <c r="BF500" i="17" s="1"/>
  <c r="BF501" i="17" s="1"/>
  <c r="BF502" i="17" s="1"/>
  <c r="BF503" i="17" s="1"/>
  <c r="BF504" i="17" s="1"/>
  <c r="BF505" i="17" s="1"/>
  <c r="BF506" i="17" s="1"/>
  <c r="BF507" i="17" s="1"/>
  <c r="BF508" i="17" s="1"/>
  <c r="BF509" i="17" s="1"/>
  <c r="BF510" i="17" s="1"/>
  <c r="BF511" i="17" s="1"/>
  <c r="BF512" i="17" s="1"/>
  <c r="BF513" i="17" s="1"/>
  <c r="BF514" i="17" s="1"/>
  <c r="BF515" i="17" s="1"/>
  <c r="BF516" i="17" s="1"/>
  <c r="BF517" i="17" s="1"/>
  <c r="BF518" i="17" s="1"/>
  <c r="BF519" i="17" s="1"/>
  <c r="BF520" i="17" s="1"/>
  <c r="BF521" i="17" s="1"/>
  <c r="BF522" i="17" s="1"/>
  <c r="BF523" i="17" s="1"/>
  <c r="BF524" i="17" s="1"/>
  <c r="BF525" i="17" s="1"/>
  <c r="BF526" i="17" s="1"/>
  <c r="BF527" i="17" s="1"/>
  <c r="BF528" i="17" s="1"/>
  <c r="BF529" i="17" s="1"/>
  <c r="BF530" i="17" s="1"/>
  <c r="BF531" i="17" s="1"/>
  <c r="BF532" i="17" s="1"/>
  <c r="BF533" i="17" s="1"/>
  <c r="BF534" i="17" s="1"/>
  <c r="BF535" i="17" s="1"/>
  <c r="BF536" i="17" s="1"/>
  <c r="BF537" i="17" s="1"/>
  <c r="BF538" i="17" s="1"/>
  <c r="BF539" i="17" s="1"/>
  <c r="BF540" i="17" s="1"/>
  <c r="BF541" i="17" s="1"/>
  <c r="BF542" i="17" s="1"/>
  <c r="BF543" i="17" s="1"/>
  <c r="BF544" i="17" s="1"/>
  <c r="BF545" i="17" s="1"/>
  <c r="BF546" i="17" s="1"/>
  <c r="BF547" i="17" s="1"/>
  <c r="BF548" i="17" s="1"/>
  <c r="BF549" i="17" s="1"/>
  <c r="BF550" i="17" s="1"/>
  <c r="BF551" i="17" s="1"/>
  <c r="BF552" i="17" s="1"/>
  <c r="BF553" i="17" s="1"/>
  <c r="BF554" i="17" s="1"/>
  <c r="BF555" i="17" s="1"/>
  <c r="BF556" i="17" s="1"/>
  <c r="BF557" i="17" s="1"/>
  <c r="BF558" i="17" s="1"/>
  <c r="BF559" i="17" s="1"/>
  <c r="BF560" i="17" s="1"/>
  <c r="BF561" i="17" s="1"/>
  <c r="BF562" i="17" s="1"/>
  <c r="BF563" i="17" s="1"/>
  <c r="BF564" i="17" s="1"/>
  <c r="BF565" i="17" s="1"/>
  <c r="BF566" i="17" s="1"/>
  <c r="BF567" i="17" s="1"/>
  <c r="BF568" i="17" s="1"/>
  <c r="BF569" i="17" s="1"/>
  <c r="BF570" i="17" s="1"/>
  <c r="BF571" i="17" s="1"/>
  <c r="BF572" i="17" s="1"/>
  <c r="BF573" i="17" s="1"/>
  <c r="BF574" i="17" s="1"/>
  <c r="BF575" i="17" s="1"/>
  <c r="BF576" i="17" s="1"/>
  <c r="BF577" i="17" s="1"/>
  <c r="BF578" i="17" s="1"/>
  <c r="BF579" i="17" s="1"/>
  <c r="BF580" i="17" s="1"/>
  <c r="BF581" i="17" s="1"/>
  <c r="BF582" i="17" s="1"/>
  <c r="BF583" i="17" s="1"/>
  <c r="BF584" i="17" s="1"/>
  <c r="BF585" i="17" s="1"/>
  <c r="BF586" i="17" s="1"/>
  <c r="BF587" i="17" s="1"/>
  <c r="BF588" i="17" s="1"/>
  <c r="BF589" i="17" s="1"/>
  <c r="BF590" i="17" s="1"/>
  <c r="BF591" i="17" s="1"/>
  <c r="BF592" i="17" s="1"/>
  <c r="BF593" i="17" s="1"/>
  <c r="BF594" i="17" s="1"/>
  <c r="BF595" i="17" s="1"/>
  <c r="BF596" i="17" s="1"/>
  <c r="BF597" i="17" s="1"/>
  <c r="BF598" i="17" s="1"/>
  <c r="BF599" i="17" s="1"/>
  <c r="BF600" i="17" s="1"/>
  <c r="BF601" i="17" s="1"/>
  <c r="BF602" i="17" s="1"/>
  <c r="BF603" i="17" s="1"/>
  <c r="BF604" i="17" s="1"/>
  <c r="BF605" i="17" s="1"/>
  <c r="BF606" i="17" s="1"/>
  <c r="BF607" i="17" s="1"/>
  <c r="BF608" i="17" s="1"/>
  <c r="BF609" i="17" s="1"/>
  <c r="BF610" i="17" s="1"/>
  <c r="BF611" i="17" s="1"/>
  <c r="BF612" i="17" s="1"/>
  <c r="BF613" i="17" s="1"/>
  <c r="BF614" i="17" s="1"/>
  <c r="BF615" i="17" s="1"/>
  <c r="BF616" i="17" s="1"/>
  <c r="BF617" i="17" s="1"/>
  <c r="BF618" i="17" s="1"/>
  <c r="BF619" i="17" s="1"/>
  <c r="BF620" i="17" s="1"/>
  <c r="BF621" i="17" s="1"/>
  <c r="BF622" i="17" s="1"/>
  <c r="BG13" i="17"/>
  <c r="BG14" i="17" s="1"/>
  <c r="BG15" i="17" s="1"/>
  <c r="BG16" i="17" s="1"/>
  <c r="BG17" i="17" s="1"/>
  <c r="BG18" i="17" s="1"/>
  <c r="BG19" i="17" s="1"/>
  <c r="BG20" i="17" s="1"/>
  <c r="BG21" i="17" s="1"/>
  <c r="BG22" i="17" s="1"/>
  <c r="BG23" i="17" s="1"/>
  <c r="BG24" i="17" s="1"/>
  <c r="BG25" i="17" s="1"/>
  <c r="BG26" i="17" s="1"/>
  <c r="BG27" i="17" s="1"/>
  <c r="BG28" i="17" s="1"/>
  <c r="BG29" i="17" s="1"/>
  <c r="BG30" i="17" s="1"/>
  <c r="BG31" i="17" s="1"/>
  <c r="BG32" i="17" s="1"/>
  <c r="BG33" i="17" s="1"/>
  <c r="BG34" i="17" s="1"/>
  <c r="BG35" i="17" s="1"/>
  <c r="BG36" i="17" s="1"/>
  <c r="BG37" i="17" s="1"/>
  <c r="BG38" i="17" s="1"/>
  <c r="BG39" i="17" s="1"/>
  <c r="BG40" i="17" s="1"/>
  <c r="BG41" i="17" s="1"/>
  <c r="BG42" i="17" s="1"/>
  <c r="BG43" i="17" s="1"/>
  <c r="BG44" i="17" s="1"/>
  <c r="BG45" i="17" s="1"/>
  <c r="BG46" i="17" s="1"/>
  <c r="BG47" i="17" s="1"/>
  <c r="BG48" i="17" s="1"/>
  <c r="BG49" i="17" s="1"/>
  <c r="BG50" i="17" s="1"/>
  <c r="BG51" i="17" s="1"/>
  <c r="BG52" i="17" s="1"/>
  <c r="BG53" i="17" s="1"/>
  <c r="BG54" i="17" s="1"/>
  <c r="BG55" i="17" s="1"/>
  <c r="BG56" i="17" s="1"/>
  <c r="BG57" i="17" s="1"/>
  <c r="BG58" i="17" s="1"/>
  <c r="BG59" i="17" s="1"/>
  <c r="BG60" i="17" s="1"/>
  <c r="BG61" i="17" s="1"/>
  <c r="BG62" i="17" s="1"/>
  <c r="BG63" i="17" s="1"/>
  <c r="BG64" i="17" s="1"/>
  <c r="BG65" i="17" s="1"/>
  <c r="BG66" i="17" s="1"/>
  <c r="BG67" i="17" s="1"/>
  <c r="BG68" i="17" s="1"/>
  <c r="BG69" i="17" s="1"/>
  <c r="BG70" i="17" s="1"/>
  <c r="BG71" i="17" s="1"/>
  <c r="BG72" i="17" s="1"/>
  <c r="BG73" i="17" s="1"/>
  <c r="BG74" i="17" s="1"/>
  <c r="BG75" i="17" s="1"/>
  <c r="BG76" i="17" s="1"/>
  <c r="BG77" i="17" s="1"/>
  <c r="BG78" i="17" s="1"/>
  <c r="BG79" i="17" s="1"/>
  <c r="BG80" i="17" s="1"/>
  <c r="BG81" i="17" s="1"/>
  <c r="BG82" i="17" s="1"/>
  <c r="BG83" i="17" s="1"/>
  <c r="BG84" i="17" s="1"/>
  <c r="BG85" i="17" s="1"/>
  <c r="BG86" i="17" s="1"/>
  <c r="BG87" i="17" s="1"/>
  <c r="BG88" i="17" s="1"/>
  <c r="BG89" i="17" s="1"/>
  <c r="BG90" i="17" s="1"/>
  <c r="BG91" i="17" s="1"/>
  <c r="BG92" i="17" s="1"/>
  <c r="BG93" i="17" s="1"/>
  <c r="BG94" i="17" s="1"/>
  <c r="BG95" i="17" s="1"/>
  <c r="BG96" i="17" s="1"/>
  <c r="BG97" i="17" s="1"/>
  <c r="BG98" i="17" s="1"/>
  <c r="BG99" i="17" s="1"/>
  <c r="BG100" i="17" s="1"/>
  <c r="BG101" i="17" s="1"/>
  <c r="BG102" i="17" s="1"/>
  <c r="BG103" i="17" s="1"/>
  <c r="BG104" i="17" s="1"/>
  <c r="BG105" i="17" s="1"/>
  <c r="BG106" i="17" s="1"/>
  <c r="BG107" i="17" s="1"/>
  <c r="BG108" i="17" s="1"/>
  <c r="BG109" i="17" s="1"/>
  <c r="BG110" i="17" s="1"/>
  <c r="BG111" i="17" s="1"/>
  <c r="BG112" i="17" s="1"/>
  <c r="BG113" i="17" s="1"/>
  <c r="BG114" i="17" s="1"/>
  <c r="BG115" i="17" s="1"/>
  <c r="BG116" i="17" s="1"/>
  <c r="BG117" i="17" s="1"/>
  <c r="BG118" i="17" s="1"/>
  <c r="BG119" i="17" s="1"/>
  <c r="BG120" i="17" s="1"/>
  <c r="BG121" i="17" s="1"/>
  <c r="BG122" i="17" s="1"/>
  <c r="BG123" i="17" s="1"/>
  <c r="BG124" i="17" s="1"/>
  <c r="BG125" i="17" s="1"/>
  <c r="BG126" i="17" s="1"/>
  <c r="BG127" i="17" s="1"/>
  <c r="BG128" i="17" s="1"/>
  <c r="BG129" i="17" s="1"/>
  <c r="BG130" i="17" s="1"/>
  <c r="BG131" i="17" s="1"/>
  <c r="BG132" i="17" s="1"/>
  <c r="BG133" i="17" s="1"/>
  <c r="BG134" i="17" s="1"/>
  <c r="BG135" i="17" s="1"/>
  <c r="BG136" i="17" s="1"/>
  <c r="BG137" i="17" s="1"/>
  <c r="BG138" i="17" s="1"/>
  <c r="BG139" i="17" s="1"/>
  <c r="BG140" i="17" s="1"/>
  <c r="BG141" i="17" s="1"/>
  <c r="BG142" i="17" s="1"/>
  <c r="BG143" i="17" s="1"/>
  <c r="BG144" i="17" s="1"/>
  <c r="BG145" i="17" s="1"/>
  <c r="BG146" i="17" s="1"/>
  <c r="BG147" i="17" s="1"/>
  <c r="BG148" i="17" s="1"/>
  <c r="BG149" i="17" s="1"/>
  <c r="BG150" i="17" s="1"/>
  <c r="BG151" i="17" s="1"/>
  <c r="BG152" i="17" s="1"/>
  <c r="BG153" i="17" s="1"/>
  <c r="BG154" i="17" s="1"/>
  <c r="BG155" i="17" s="1"/>
  <c r="BG156" i="17" s="1"/>
  <c r="BG157" i="17" s="1"/>
  <c r="BG158" i="17" s="1"/>
  <c r="BG159" i="17" s="1"/>
  <c r="BG160" i="17" s="1"/>
  <c r="BG161" i="17" s="1"/>
  <c r="BG162" i="17" s="1"/>
  <c r="BG163" i="17" s="1"/>
  <c r="BG164" i="17" s="1"/>
  <c r="BG165" i="17" s="1"/>
  <c r="BG166" i="17" s="1"/>
  <c r="BG167" i="17" s="1"/>
  <c r="BG168" i="17" s="1"/>
  <c r="BG169" i="17" s="1"/>
  <c r="BG170" i="17" s="1"/>
  <c r="BG171" i="17" s="1"/>
  <c r="BG172" i="17" s="1"/>
  <c r="BG173" i="17" s="1"/>
  <c r="BG174" i="17" s="1"/>
  <c r="BG175" i="17" s="1"/>
  <c r="BG176" i="17" s="1"/>
  <c r="BG177" i="17" s="1"/>
  <c r="BG178" i="17" s="1"/>
  <c r="BG179" i="17" s="1"/>
  <c r="BG180" i="17" s="1"/>
  <c r="BG181" i="17" s="1"/>
  <c r="BG182" i="17" s="1"/>
  <c r="BG183" i="17" s="1"/>
  <c r="BG184" i="17" s="1"/>
  <c r="BG185" i="17" s="1"/>
  <c r="BG186" i="17" s="1"/>
  <c r="BG187" i="17" s="1"/>
  <c r="BG188" i="17" s="1"/>
  <c r="BG189" i="17" s="1"/>
  <c r="BG190" i="17" s="1"/>
  <c r="BG191" i="17" s="1"/>
  <c r="BG192" i="17" s="1"/>
  <c r="BG193" i="17" s="1"/>
  <c r="BG194" i="17" s="1"/>
  <c r="BG195" i="17" s="1"/>
  <c r="BG196" i="17" s="1"/>
  <c r="BG197" i="17" s="1"/>
  <c r="BG198" i="17" s="1"/>
  <c r="BG199" i="17" s="1"/>
  <c r="BG200" i="17" s="1"/>
  <c r="BG201" i="17" s="1"/>
  <c r="BG202" i="17" s="1"/>
  <c r="BG203" i="17" s="1"/>
  <c r="BG204" i="17" s="1"/>
  <c r="BG205" i="17" s="1"/>
  <c r="BG206" i="17" s="1"/>
  <c r="BG207" i="17" s="1"/>
  <c r="BG208" i="17" s="1"/>
  <c r="BG209" i="17" s="1"/>
  <c r="BG210" i="17" s="1"/>
  <c r="BG211" i="17" s="1"/>
  <c r="BG212" i="17" s="1"/>
  <c r="BG213" i="17" s="1"/>
  <c r="BG214" i="17" s="1"/>
  <c r="BG215" i="17" s="1"/>
  <c r="BG216" i="17" s="1"/>
  <c r="BG217" i="17" s="1"/>
  <c r="BG218" i="17" s="1"/>
  <c r="BG219" i="17" s="1"/>
  <c r="BG220" i="17" s="1"/>
  <c r="BG221" i="17" s="1"/>
  <c r="BG222" i="17" s="1"/>
  <c r="BG223" i="17" s="1"/>
  <c r="BG224" i="17" s="1"/>
  <c r="BG225" i="17" s="1"/>
  <c r="BG226" i="17" s="1"/>
  <c r="BG227" i="17" s="1"/>
  <c r="BG228" i="17" s="1"/>
  <c r="BG229" i="17" s="1"/>
  <c r="BG230" i="17" s="1"/>
  <c r="BG231" i="17" s="1"/>
  <c r="BG232" i="17" s="1"/>
  <c r="BG233" i="17" s="1"/>
  <c r="BG234" i="17" s="1"/>
  <c r="BG235" i="17" s="1"/>
  <c r="BG236" i="17" s="1"/>
  <c r="BG237" i="17" s="1"/>
  <c r="BG238" i="17" s="1"/>
  <c r="BG239" i="17" s="1"/>
  <c r="BG240" i="17" s="1"/>
  <c r="BG241" i="17" s="1"/>
  <c r="BG242" i="17" s="1"/>
  <c r="BG243" i="17" s="1"/>
  <c r="BG244" i="17" s="1"/>
  <c r="BG245" i="17" s="1"/>
  <c r="BG246" i="17" s="1"/>
  <c r="BG247" i="17" s="1"/>
  <c r="BG248" i="17" s="1"/>
  <c r="BG249" i="17" s="1"/>
  <c r="BG250" i="17" s="1"/>
  <c r="BG251" i="17" s="1"/>
  <c r="BG252" i="17" s="1"/>
  <c r="BG253" i="17" s="1"/>
  <c r="BG254" i="17" s="1"/>
  <c r="BG255" i="17" s="1"/>
  <c r="BG256" i="17" s="1"/>
  <c r="BG257" i="17" s="1"/>
  <c r="BG258" i="17" s="1"/>
  <c r="BG259" i="17" s="1"/>
  <c r="BG260" i="17" s="1"/>
  <c r="BG261" i="17" s="1"/>
  <c r="BG262" i="17" s="1"/>
  <c r="BG263" i="17" s="1"/>
  <c r="BG264" i="17" s="1"/>
  <c r="BG265" i="17" s="1"/>
  <c r="BG266" i="17" s="1"/>
  <c r="BG267" i="17" s="1"/>
  <c r="BG268" i="17" s="1"/>
  <c r="BG269" i="17" s="1"/>
  <c r="BG270" i="17" s="1"/>
  <c r="BG271" i="17" s="1"/>
  <c r="BG272" i="17" s="1"/>
  <c r="BG273" i="17" s="1"/>
  <c r="BG274" i="17" s="1"/>
  <c r="BG275" i="17" s="1"/>
  <c r="BG276" i="17" s="1"/>
  <c r="BG277" i="17" s="1"/>
  <c r="BG278" i="17" s="1"/>
  <c r="BG279" i="17" s="1"/>
  <c r="BG280" i="17" s="1"/>
  <c r="BG281" i="17" s="1"/>
  <c r="BG282" i="17" s="1"/>
  <c r="BG283" i="17" s="1"/>
  <c r="BG284" i="17" s="1"/>
  <c r="BG285" i="17" s="1"/>
  <c r="BG286" i="17" s="1"/>
  <c r="BG287" i="17" s="1"/>
  <c r="BG288" i="17" s="1"/>
  <c r="BG289" i="17" s="1"/>
  <c r="BG290" i="17" s="1"/>
  <c r="BG291" i="17" s="1"/>
  <c r="BG292" i="17" s="1"/>
  <c r="BG293" i="17" s="1"/>
  <c r="BG294" i="17" s="1"/>
  <c r="BG295" i="17" s="1"/>
  <c r="BG296" i="17" s="1"/>
  <c r="BG297" i="17" s="1"/>
  <c r="BG298" i="17" s="1"/>
  <c r="BG299" i="17" s="1"/>
  <c r="BG300" i="17" s="1"/>
  <c r="BG301" i="17" s="1"/>
  <c r="BG302" i="17" s="1"/>
  <c r="BG303" i="17" s="1"/>
  <c r="BG304" i="17" s="1"/>
  <c r="BG305" i="17" s="1"/>
  <c r="BG306" i="17" s="1"/>
  <c r="BG307" i="17" s="1"/>
  <c r="BG308" i="17" s="1"/>
  <c r="BG309" i="17" s="1"/>
  <c r="BG310" i="17" s="1"/>
  <c r="BG311" i="17" s="1"/>
  <c r="BG312" i="17" s="1"/>
  <c r="BG313" i="17" s="1"/>
  <c r="BG314" i="17" s="1"/>
  <c r="BG315" i="17" s="1"/>
  <c r="BG316" i="17" s="1"/>
  <c r="BG317" i="17" s="1"/>
  <c r="BG318" i="17" s="1"/>
  <c r="BG319" i="17" s="1"/>
  <c r="BG320" i="17" s="1"/>
  <c r="BG321" i="17" s="1"/>
  <c r="BG322" i="17" s="1"/>
  <c r="BG323" i="17" s="1"/>
  <c r="BG324" i="17" s="1"/>
  <c r="BG325" i="17" s="1"/>
  <c r="BG326" i="17" s="1"/>
  <c r="BG327" i="17" s="1"/>
  <c r="BG328" i="17" s="1"/>
  <c r="BG329" i="17" s="1"/>
  <c r="BG330" i="17" s="1"/>
  <c r="BG331" i="17" s="1"/>
  <c r="BG332" i="17" s="1"/>
  <c r="BG333" i="17" s="1"/>
  <c r="BG334" i="17" s="1"/>
  <c r="BG335" i="17" s="1"/>
  <c r="BG336" i="17" s="1"/>
  <c r="BG337" i="17" s="1"/>
  <c r="BG338" i="17" s="1"/>
  <c r="BG339" i="17" s="1"/>
  <c r="BG340" i="17" s="1"/>
  <c r="BG341" i="17" s="1"/>
  <c r="BG342" i="17" s="1"/>
  <c r="BG343" i="17" s="1"/>
  <c r="BG344" i="17" s="1"/>
  <c r="BG345" i="17" s="1"/>
  <c r="BG346" i="17" s="1"/>
  <c r="BG347" i="17" s="1"/>
  <c r="BG348" i="17" s="1"/>
  <c r="BG349" i="17" s="1"/>
  <c r="BG350" i="17" s="1"/>
  <c r="BG351" i="17" s="1"/>
  <c r="BG352" i="17" s="1"/>
  <c r="BG353" i="17" s="1"/>
  <c r="BG354" i="17" s="1"/>
  <c r="BG355" i="17" s="1"/>
  <c r="BG356" i="17" s="1"/>
  <c r="BG357" i="17" s="1"/>
  <c r="BG358" i="17" s="1"/>
  <c r="BG359" i="17" s="1"/>
  <c r="BG360" i="17" s="1"/>
  <c r="BG361" i="17" s="1"/>
  <c r="BG362" i="17" s="1"/>
  <c r="BG363" i="17" s="1"/>
  <c r="BG364" i="17" s="1"/>
  <c r="BG365" i="17" s="1"/>
  <c r="BG366" i="17" s="1"/>
  <c r="BG367" i="17" s="1"/>
  <c r="BG368" i="17" s="1"/>
  <c r="BG369" i="17" s="1"/>
  <c r="BG370" i="17" s="1"/>
  <c r="BG371" i="17" s="1"/>
  <c r="BG372" i="17" s="1"/>
  <c r="BG373" i="17" s="1"/>
  <c r="BG374" i="17" s="1"/>
  <c r="BG375" i="17" s="1"/>
  <c r="BG376" i="17" s="1"/>
  <c r="BG377" i="17" s="1"/>
  <c r="BG378" i="17" s="1"/>
  <c r="BG379" i="17" s="1"/>
  <c r="BG380" i="17" s="1"/>
  <c r="BG381" i="17" s="1"/>
  <c r="BG382" i="17" s="1"/>
  <c r="BG383" i="17" s="1"/>
  <c r="BG384" i="17" s="1"/>
  <c r="BG385" i="17" s="1"/>
  <c r="BG386" i="17" s="1"/>
  <c r="BG387" i="17" s="1"/>
  <c r="BG388" i="17" s="1"/>
  <c r="BG389" i="17" s="1"/>
  <c r="BG390" i="17" s="1"/>
  <c r="BG391" i="17" s="1"/>
  <c r="BG392" i="17" s="1"/>
  <c r="BG393" i="17" s="1"/>
  <c r="BG394" i="17" s="1"/>
  <c r="BG395" i="17" s="1"/>
  <c r="BG396" i="17" s="1"/>
  <c r="BG397" i="17" s="1"/>
  <c r="BG398" i="17" s="1"/>
  <c r="BG399" i="17" s="1"/>
  <c r="BG400" i="17" s="1"/>
  <c r="BG401" i="17" s="1"/>
  <c r="BG402" i="17" s="1"/>
  <c r="BG403" i="17" s="1"/>
  <c r="BG404" i="17" s="1"/>
  <c r="BG405" i="17" s="1"/>
  <c r="BG406" i="17" s="1"/>
  <c r="BG407" i="17" s="1"/>
  <c r="BG408" i="17" s="1"/>
  <c r="BG409" i="17" s="1"/>
  <c r="BG410" i="17" s="1"/>
  <c r="BG411" i="17" s="1"/>
  <c r="BG412" i="17" s="1"/>
  <c r="BG413" i="17" s="1"/>
  <c r="BG414" i="17" s="1"/>
  <c r="BG415" i="17" s="1"/>
  <c r="BG416" i="17" s="1"/>
  <c r="BG417" i="17" s="1"/>
  <c r="BG418" i="17" s="1"/>
  <c r="BG419" i="17" s="1"/>
  <c r="BG420" i="17" s="1"/>
  <c r="BG421" i="17" s="1"/>
  <c r="BG422" i="17" s="1"/>
  <c r="BG423" i="17" s="1"/>
  <c r="BG424" i="17" s="1"/>
  <c r="BG425" i="17" s="1"/>
  <c r="BG426" i="17" s="1"/>
  <c r="BG427" i="17" s="1"/>
  <c r="BG428" i="17" s="1"/>
  <c r="BG429" i="17" s="1"/>
  <c r="BG430" i="17" s="1"/>
  <c r="BG431" i="17" s="1"/>
  <c r="BG432" i="17" s="1"/>
  <c r="BG433" i="17" s="1"/>
  <c r="BG434" i="17" s="1"/>
  <c r="BG435" i="17" s="1"/>
  <c r="BG436" i="17" s="1"/>
  <c r="BG437" i="17" s="1"/>
  <c r="BG438" i="17" s="1"/>
  <c r="BG439" i="17" s="1"/>
  <c r="BG440" i="17" s="1"/>
  <c r="BG441" i="17" s="1"/>
  <c r="BG442" i="17" s="1"/>
  <c r="BG443" i="17" s="1"/>
  <c r="BG444" i="17" s="1"/>
  <c r="BG445" i="17" s="1"/>
  <c r="BG446" i="17" s="1"/>
  <c r="BG447" i="17" s="1"/>
  <c r="BG448" i="17" s="1"/>
  <c r="BG449" i="17" s="1"/>
  <c r="BG450" i="17" s="1"/>
  <c r="BG451" i="17" s="1"/>
  <c r="BG452" i="17" s="1"/>
  <c r="BG453" i="17" s="1"/>
  <c r="BG454" i="17" s="1"/>
  <c r="BG455" i="17" s="1"/>
  <c r="BG456" i="17" s="1"/>
  <c r="BG457" i="17" s="1"/>
  <c r="BG458" i="17" s="1"/>
  <c r="BG459" i="17" s="1"/>
  <c r="BG460" i="17" s="1"/>
  <c r="BG461" i="17" s="1"/>
  <c r="BG462" i="17" s="1"/>
  <c r="BG463" i="17" s="1"/>
  <c r="BG464" i="17" s="1"/>
  <c r="BG465" i="17" s="1"/>
  <c r="BG466" i="17" s="1"/>
  <c r="BG467" i="17" s="1"/>
  <c r="BG468" i="17" s="1"/>
  <c r="BG469" i="17" s="1"/>
  <c r="BG470" i="17" s="1"/>
  <c r="BG471" i="17" s="1"/>
  <c r="BG472" i="17" s="1"/>
  <c r="BG473" i="17" s="1"/>
  <c r="BG474" i="17" s="1"/>
  <c r="BG475" i="17" s="1"/>
  <c r="BG476" i="17" s="1"/>
  <c r="BG477" i="17" s="1"/>
  <c r="BG478" i="17" s="1"/>
  <c r="BG479" i="17" s="1"/>
  <c r="BG480" i="17" s="1"/>
  <c r="BG481" i="17" s="1"/>
  <c r="BG482" i="17" s="1"/>
  <c r="BG483" i="17" s="1"/>
  <c r="BG484" i="17" s="1"/>
  <c r="BG485" i="17" s="1"/>
  <c r="BG486" i="17" s="1"/>
  <c r="BG487" i="17" s="1"/>
  <c r="BG488" i="17" s="1"/>
  <c r="BG489" i="17" s="1"/>
  <c r="BG490" i="17" s="1"/>
  <c r="BG491" i="17" s="1"/>
  <c r="BG492" i="17" s="1"/>
  <c r="BG493" i="17" s="1"/>
  <c r="BG494" i="17" s="1"/>
  <c r="BG495" i="17" s="1"/>
  <c r="BG496" i="17" s="1"/>
  <c r="BG497" i="17" s="1"/>
  <c r="BG498" i="17" s="1"/>
  <c r="BG499" i="17" s="1"/>
  <c r="BG500" i="17" s="1"/>
  <c r="BG501" i="17" s="1"/>
  <c r="BG502" i="17" s="1"/>
  <c r="BG503" i="17" s="1"/>
  <c r="BG504" i="17" s="1"/>
  <c r="BG505" i="17" s="1"/>
  <c r="BG506" i="17" s="1"/>
  <c r="BG507" i="17" s="1"/>
  <c r="BG508" i="17" s="1"/>
  <c r="BG509" i="17" s="1"/>
  <c r="BG510" i="17" s="1"/>
  <c r="BG511" i="17" s="1"/>
  <c r="BG512" i="17" s="1"/>
  <c r="BG513" i="17" s="1"/>
  <c r="BG514" i="17" s="1"/>
  <c r="BG515" i="17" s="1"/>
  <c r="BG516" i="17" s="1"/>
  <c r="BG517" i="17" s="1"/>
  <c r="BG518" i="17" s="1"/>
  <c r="BG519" i="17" s="1"/>
  <c r="BG520" i="17" s="1"/>
  <c r="BG521" i="17" s="1"/>
  <c r="BG522" i="17" s="1"/>
  <c r="BG523" i="17" s="1"/>
  <c r="BG524" i="17" s="1"/>
  <c r="BG525" i="17" s="1"/>
  <c r="BG526" i="17" s="1"/>
  <c r="BG527" i="17" s="1"/>
  <c r="BG528" i="17" s="1"/>
  <c r="BG529" i="17" s="1"/>
  <c r="BG530" i="17" s="1"/>
  <c r="BG531" i="17" s="1"/>
  <c r="BG532" i="17" s="1"/>
  <c r="BG533" i="17" s="1"/>
  <c r="BG534" i="17" s="1"/>
  <c r="BG535" i="17" s="1"/>
  <c r="BG536" i="17" s="1"/>
  <c r="BG537" i="17" s="1"/>
  <c r="BG538" i="17" s="1"/>
  <c r="BG539" i="17" s="1"/>
  <c r="BG540" i="17" s="1"/>
  <c r="BG541" i="17" s="1"/>
  <c r="BG542" i="17" s="1"/>
  <c r="BG543" i="17" s="1"/>
  <c r="BG544" i="17" s="1"/>
  <c r="BG545" i="17" s="1"/>
  <c r="BG546" i="17" s="1"/>
  <c r="BG547" i="17" s="1"/>
  <c r="BG548" i="17" s="1"/>
  <c r="BG549" i="17" s="1"/>
  <c r="BG550" i="17" s="1"/>
  <c r="BG551" i="17" s="1"/>
  <c r="BG552" i="17" s="1"/>
  <c r="BG553" i="17" s="1"/>
  <c r="BG554" i="17" s="1"/>
  <c r="BG555" i="17" s="1"/>
  <c r="BG556" i="17" s="1"/>
  <c r="BG557" i="17" s="1"/>
  <c r="BG558" i="17" s="1"/>
  <c r="BG559" i="17" s="1"/>
  <c r="BG560" i="17" s="1"/>
  <c r="BG561" i="17" s="1"/>
  <c r="BG562" i="17" s="1"/>
  <c r="BG563" i="17" s="1"/>
  <c r="BG564" i="17" s="1"/>
  <c r="BG565" i="17" s="1"/>
  <c r="BG566" i="17" s="1"/>
  <c r="BG567" i="17" s="1"/>
  <c r="BG568" i="17" s="1"/>
  <c r="BG569" i="17" s="1"/>
  <c r="BG570" i="17" s="1"/>
  <c r="BG571" i="17" s="1"/>
  <c r="BG572" i="17" s="1"/>
  <c r="BG573" i="17" s="1"/>
  <c r="BG574" i="17" s="1"/>
  <c r="BG575" i="17" s="1"/>
  <c r="BG576" i="17" s="1"/>
  <c r="BG577" i="17" s="1"/>
  <c r="BG578" i="17" s="1"/>
  <c r="BG579" i="17" s="1"/>
  <c r="BG580" i="17" s="1"/>
  <c r="BG581" i="17" s="1"/>
  <c r="BG582" i="17" s="1"/>
  <c r="BG583" i="17" s="1"/>
  <c r="BG584" i="17" s="1"/>
  <c r="BG585" i="17" s="1"/>
  <c r="BG586" i="17" s="1"/>
  <c r="BG587" i="17" s="1"/>
  <c r="BG588" i="17" s="1"/>
  <c r="BG589" i="17" s="1"/>
  <c r="BG590" i="17" s="1"/>
  <c r="BG591" i="17" s="1"/>
  <c r="BG592" i="17" s="1"/>
  <c r="BG593" i="17" s="1"/>
  <c r="BG594" i="17" s="1"/>
  <c r="BG595" i="17" s="1"/>
  <c r="BG596" i="17" s="1"/>
  <c r="BG597" i="17" s="1"/>
  <c r="BG598" i="17" s="1"/>
  <c r="BG599" i="17" s="1"/>
  <c r="BG600" i="17" s="1"/>
  <c r="BG601" i="17" s="1"/>
  <c r="BG602" i="17" s="1"/>
  <c r="BG603" i="17" s="1"/>
  <c r="BG604" i="17" s="1"/>
  <c r="BG605" i="17" s="1"/>
  <c r="BG606" i="17" s="1"/>
  <c r="BG607" i="17" s="1"/>
  <c r="BG608" i="17" s="1"/>
  <c r="BG609" i="17" s="1"/>
  <c r="BG610" i="17" s="1"/>
  <c r="BG611" i="17" s="1"/>
  <c r="BG612" i="17" s="1"/>
  <c r="BG613" i="17" s="1"/>
  <c r="BG614" i="17" s="1"/>
  <c r="BG615" i="17" s="1"/>
  <c r="BG616" i="17" s="1"/>
  <c r="BG617" i="17" s="1"/>
  <c r="BG618" i="17" s="1"/>
  <c r="BG619" i="17" s="1"/>
  <c r="BG620" i="17" s="1"/>
  <c r="BG621" i="17" s="1"/>
  <c r="BG622" i="17" s="1"/>
  <c r="BH13" i="17"/>
  <c r="BH14" i="17" s="1"/>
  <c r="BH15" i="17" s="1"/>
  <c r="BH16" i="17" s="1"/>
  <c r="BH17" i="17" s="1"/>
  <c r="BH18" i="17" s="1"/>
  <c r="BH19" i="17" s="1"/>
  <c r="BH20" i="17" s="1"/>
  <c r="BH21" i="17" s="1"/>
  <c r="BH22" i="17" s="1"/>
  <c r="BH23" i="17" s="1"/>
  <c r="BH24" i="17" s="1"/>
  <c r="BH25" i="17" s="1"/>
  <c r="BH26" i="17" s="1"/>
  <c r="BH27" i="17" s="1"/>
  <c r="BH28" i="17" s="1"/>
  <c r="BH29" i="17" s="1"/>
  <c r="BH30" i="17" s="1"/>
  <c r="BH31" i="17" s="1"/>
  <c r="BH32" i="17" s="1"/>
  <c r="BH33" i="17" s="1"/>
  <c r="BH34" i="17" s="1"/>
  <c r="BH35" i="17" s="1"/>
  <c r="BH36" i="17" s="1"/>
  <c r="BH37" i="17" s="1"/>
  <c r="BH38" i="17" s="1"/>
  <c r="BH39" i="17" s="1"/>
  <c r="BH40" i="17" s="1"/>
  <c r="BH41" i="17" s="1"/>
  <c r="BH42" i="17" s="1"/>
  <c r="BH43" i="17" s="1"/>
  <c r="BH44" i="17" s="1"/>
  <c r="BH45" i="17" s="1"/>
  <c r="BH46" i="17" s="1"/>
  <c r="BH47" i="17" s="1"/>
  <c r="BH48" i="17" s="1"/>
  <c r="BH49" i="17" s="1"/>
  <c r="BH50" i="17" s="1"/>
  <c r="BH51" i="17" s="1"/>
  <c r="BH52" i="17" s="1"/>
  <c r="BH53" i="17" s="1"/>
  <c r="BH54" i="17" s="1"/>
  <c r="BH55" i="17" s="1"/>
  <c r="BH56" i="17" s="1"/>
  <c r="BH57" i="17" s="1"/>
  <c r="BH58" i="17" s="1"/>
  <c r="BH59" i="17" s="1"/>
  <c r="BH60" i="17" s="1"/>
  <c r="BH61" i="17" s="1"/>
  <c r="BH62" i="17" s="1"/>
  <c r="BH63" i="17" s="1"/>
  <c r="BH64" i="17" s="1"/>
  <c r="BH65" i="17" s="1"/>
  <c r="BH66" i="17" s="1"/>
  <c r="BH67" i="17" s="1"/>
  <c r="BH68" i="17" s="1"/>
  <c r="BH69" i="17" s="1"/>
  <c r="BH70" i="17" s="1"/>
  <c r="BH71" i="17" s="1"/>
  <c r="BH72" i="17" s="1"/>
  <c r="BH73" i="17" s="1"/>
  <c r="BH74" i="17" s="1"/>
  <c r="BH75" i="17" s="1"/>
  <c r="BH76" i="17" s="1"/>
  <c r="BH77" i="17" s="1"/>
  <c r="BH78" i="17" s="1"/>
  <c r="BH79" i="17" s="1"/>
  <c r="BH80" i="17" s="1"/>
  <c r="BH81" i="17" s="1"/>
  <c r="BH82" i="17" s="1"/>
  <c r="BH83" i="17" s="1"/>
  <c r="BH84" i="17" s="1"/>
  <c r="BH85" i="17" s="1"/>
  <c r="BH86" i="17" s="1"/>
  <c r="BH87" i="17" s="1"/>
  <c r="BH88" i="17" s="1"/>
  <c r="BH89" i="17" s="1"/>
  <c r="BH90" i="17" s="1"/>
  <c r="BH91" i="17" s="1"/>
  <c r="BH92" i="17" s="1"/>
  <c r="BH93" i="17" s="1"/>
  <c r="BH94" i="17" s="1"/>
  <c r="BH95" i="17" s="1"/>
  <c r="BH96" i="17" s="1"/>
  <c r="BH97" i="17" s="1"/>
  <c r="BH98" i="17" s="1"/>
  <c r="BH99" i="17" s="1"/>
  <c r="BH100" i="17" s="1"/>
  <c r="BH101" i="17" s="1"/>
  <c r="BH102" i="17" s="1"/>
  <c r="BH103" i="17" s="1"/>
  <c r="BH104" i="17" s="1"/>
  <c r="BH105" i="17" s="1"/>
  <c r="BH106" i="17" s="1"/>
  <c r="BH107" i="17" s="1"/>
  <c r="BH108" i="17" s="1"/>
  <c r="BH109" i="17" s="1"/>
  <c r="BH110" i="17" s="1"/>
  <c r="BH111" i="17" s="1"/>
  <c r="BH112" i="17" s="1"/>
  <c r="BH113" i="17" s="1"/>
  <c r="BH114" i="17" s="1"/>
  <c r="BH115" i="17" s="1"/>
  <c r="BH116" i="17" s="1"/>
  <c r="BH117" i="17" s="1"/>
  <c r="BH118" i="17" s="1"/>
  <c r="BH119" i="17" s="1"/>
  <c r="BH120" i="17" s="1"/>
  <c r="BH121" i="17" s="1"/>
  <c r="BH122" i="17" s="1"/>
  <c r="BH123" i="17" s="1"/>
  <c r="BH124" i="17" s="1"/>
  <c r="BH125" i="17" s="1"/>
  <c r="BH126" i="17" s="1"/>
  <c r="BH127" i="17" s="1"/>
  <c r="BH128" i="17" s="1"/>
  <c r="BH129" i="17" s="1"/>
  <c r="BH130" i="17" s="1"/>
  <c r="BH131" i="17" s="1"/>
  <c r="BH132" i="17" s="1"/>
  <c r="BH133" i="17" s="1"/>
  <c r="BH134" i="17" s="1"/>
  <c r="BH135" i="17" s="1"/>
  <c r="BH136" i="17" s="1"/>
  <c r="BH137" i="17" s="1"/>
  <c r="BH138" i="17" s="1"/>
  <c r="BH139" i="17" s="1"/>
  <c r="BH140" i="17" s="1"/>
  <c r="BH141" i="17" s="1"/>
  <c r="BH142" i="17" s="1"/>
  <c r="BH143" i="17" s="1"/>
  <c r="BH144" i="17" s="1"/>
  <c r="BH145" i="17" s="1"/>
  <c r="BH146" i="17" s="1"/>
  <c r="BH147" i="17" s="1"/>
  <c r="BH148" i="17" s="1"/>
  <c r="BH149" i="17" s="1"/>
  <c r="BH150" i="17" s="1"/>
  <c r="BH151" i="17" s="1"/>
  <c r="BH152" i="17" s="1"/>
  <c r="BH153" i="17" s="1"/>
  <c r="BH154" i="17" s="1"/>
  <c r="BH155" i="17" s="1"/>
  <c r="BH156" i="17" s="1"/>
  <c r="BH157" i="17" s="1"/>
  <c r="BH158" i="17" s="1"/>
  <c r="BH159" i="17" s="1"/>
  <c r="BH160" i="17" s="1"/>
  <c r="BH161" i="17" s="1"/>
  <c r="BH162" i="17" s="1"/>
  <c r="BH163" i="17" s="1"/>
  <c r="BH164" i="17" s="1"/>
  <c r="BH165" i="17" s="1"/>
  <c r="BH166" i="17" s="1"/>
  <c r="BH167" i="17" s="1"/>
  <c r="BH168" i="17" s="1"/>
  <c r="BH169" i="17" s="1"/>
  <c r="BH170" i="17" s="1"/>
  <c r="BH171" i="17" s="1"/>
  <c r="BH172" i="17" s="1"/>
  <c r="BH173" i="17" s="1"/>
  <c r="BH174" i="17" s="1"/>
  <c r="BH175" i="17" s="1"/>
  <c r="BH176" i="17" s="1"/>
  <c r="BH177" i="17" s="1"/>
  <c r="BH178" i="17" s="1"/>
  <c r="BH179" i="17" s="1"/>
  <c r="BH180" i="17" s="1"/>
  <c r="BH181" i="17" s="1"/>
  <c r="BH182" i="17" s="1"/>
  <c r="BH183" i="17" s="1"/>
  <c r="BH184" i="17" s="1"/>
  <c r="BH185" i="17" s="1"/>
  <c r="BH186" i="17" s="1"/>
  <c r="BH187" i="17" s="1"/>
  <c r="BH188" i="17" s="1"/>
  <c r="BH189" i="17" s="1"/>
  <c r="BH190" i="17" s="1"/>
  <c r="BH191" i="17" s="1"/>
  <c r="BH192" i="17" s="1"/>
  <c r="BH193" i="17" s="1"/>
  <c r="BH194" i="17" s="1"/>
  <c r="BH195" i="17" s="1"/>
  <c r="BH196" i="17" s="1"/>
  <c r="BH197" i="17" s="1"/>
  <c r="BH198" i="17" s="1"/>
  <c r="BH199" i="17" s="1"/>
  <c r="BH200" i="17" s="1"/>
  <c r="BH201" i="17" s="1"/>
  <c r="BH202" i="17" s="1"/>
  <c r="BH203" i="17" s="1"/>
  <c r="BH204" i="17" s="1"/>
  <c r="BH205" i="17" s="1"/>
  <c r="BH206" i="17" s="1"/>
  <c r="BH207" i="17" s="1"/>
  <c r="BH208" i="17" s="1"/>
  <c r="BH209" i="17" s="1"/>
  <c r="BH210" i="17" s="1"/>
  <c r="BH211" i="17" s="1"/>
  <c r="BH212" i="17" s="1"/>
  <c r="BH213" i="17" s="1"/>
  <c r="BH214" i="17" s="1"/>
  <c r="BH215" i="17" s="1"/>
  <c r="BH216" i="17" s="1"/>
  <c r="BH217" i="17" s="1"/>
  <c r="BH218" i="17" s="1"/>
  <c r="BH219" i="17" s="1"/>
  <c r="BH220" i="17" s="1"/>
  <c r="BH221" i="17" s="1"/>
  <c r="BH222" i="17" s="1"/>
  <c r="BH223" i="17" s="1"/>
  <c r="BH224" i="17" s="1"/>
  <c r="BH225" i="17" s="1"/>
  <c r="BH226" i="17" s="1"/>
  <c r="BH227" i="17" s="1"/>
  <c r="BH228" i="17" s="1"/>
  <c r="BH229" i="17" s="1"/>
  <c r="BH230" i="17" s="1"/>
  <c r="BH231" i="17" s="1"/>
  <c r="BH232" i="17" s="1"/>
  <c r="BH233" i="17" s="1"/>
  <c r="BH234" i="17" s="1"/>
  <c r="BH235" i="17" s="1"/>
  <c r="BH236" i="17" s="1"/>
  <c r="BH237" i="17" s="1"/>
  <c r="BH238" i="17" s="1"/>
  <c r="BH239" i="17" s="1"/>
  <c r="BH240" i="17" s="1"/>
  <c r="BH241" i="17" s="1"/>
  <c r="BH242" i="17" s="1"/>
  <c r="BH243" i="17" s="1"/>
  <c r="BH244" i="17" s="1"/>
  <c r="BH245" i="17" s="1"/>
  <c r="BH246" i="17" s="1"/>
  <c r="BH247" i="17" s="1"/>
  <c r="BH248" i="17" s="1"/>
  <c r="BH249" i="17" s="1"/>
  <c r="BH250" i="17" s="1"/>
  <c r="BH251" i="17" s="1"/>
  <c r="BH252" i="17" s="1"/>
  <c r="BH253" i="17" s="1"/>
  <c r="BH254" i="17" s="1"/>
  <c r="BH255" i="17" s="1"/>
  <c r="BH256" i="17" s="1"/>
  <c r="BH257" i="17" s="1"/>
  <c r="BH258" i="17" s="1"/>
  <c r="BH259" i="17" s="1"/>
  <c r="BH260" i="17" s="1"/>
  <c r="BH261" i="17" s="1"/>
  <c r="BH262" i="17" s="1"/>
  <c r="BH263" i="17" s="1"/>
  <c r="BH264" i="17" s="1"/>
  <c r="BH265" i="17" s="1"/>
  <c r="BH266" i="17" s="1"/>
  <c r="BH267" i="17" s="1"/>
  <c r="BH268" i="17" s="1"/>
  <c r="BH269" i="17" s="1"/>
  <c r="BH270" i="17" s="1"/>
  <c r="BH271" i="17" s="1"/>
  <c r="BH272" i="17" s="1"/>
  <c r="BH273" i="17" s="1"/>
  <c r="BH274" i="17" s="1"/>
  <c r="BH275" i="17" s="1"/>
  <c r="BH276" i="17" s="1"/>
  <c r="BH277" i="17" s="1"/>
  <c r="BH278" i="17" s="1"/>
  <c r="BH279" i="17" s="1"/>
  <c r="BH280" i="17" s="1"/>
  <c r="BH281" i="17" s="1"/>
  <c r="BH282" i="17" s="1"/>
  <c r="BH283" i="17" s="1"/>
  <c r="BH284" i="17" s="1"/>
  <c r="BH285" i="17" s="1"/>
  <c r="BH286" i="17" s="1"/>
  <c r="BH287" i="17" s="1"/>
  <c r="BH288" i="17" s="1"/>
  <c r="BH289" i="17" s="1"/>
  <c r="BH290" i="17" s="1"/>
  <c r="BH291" i="17" s="1"/>
  <c r="BH292" i="17" s="1"/>
  <c r="BH293" i="17" s="1"/>
  <c r="BH294" i="17" s="1"/>
  <c r="BH295" i="17" s="1"/>
  <c r="BH296" i="17" s="1"/>
  <c r="BH297" i="17" s="1"/>
  <c r="BH298" i="17" s="1"/>
  <c r="BH299" i="17" s="1"/>
  <c r="BH300" i="17" s="1"/>
  <c r="BH301" i="17" s="1"/>
  <c r="BH302" i="17" s="1"/>
  <c r="BH303" i="17" s="1"/>
  <c r="BH304" i="17" s="1"/>
  <c r="BH305" i="17" s="1"/>
  <c r="BH306" i="17" s="1"/>
  <c r="BH307" i="17" s="1"/>
  <c r="BH308" i="17" s="1"/>
  <c r="BH309" i="17" s="1"/>
  <c r="BH310" i="17" s="1"/>
  <c r="BH311" i="17" s="1"/>
  <c r="BH312" i="17" s="1"/>
  <c r="BH313" i="17" s="1"/>
  <c r="BH314" i="17" s="1"/>
  <c r="BH315" i="17" s="1"/>
  <c r="BH316" i="17" s="1"/>
  <c r="BH317" i="17" s="1"/>
  <c r="BH318" i="17" s="1"/>
  <c r="BH319" i="17" s="1"/>
  <c r="BH320" i="17" s="1"/>
  <c r="BH321" i="17" s="1"/>
  <c r="BH322" i="17" s="1"/>
  <c r="BH323" i="17" s="1"/>
  <c r="BH324" i="17" s="1"/>
  <c r="BH325" i="17" s="1"/>
  <c r="BH326" i="17" s="1"/>
  <c r="BH327" i="17" s="1"/>
  <c r="BH328" i="17" s="1"/>
  <c r="BH329" i="17" s="1"/>
  <c r="BH330" i="17" s="1"/>
  <c r="BH331" i="17" s="1"/>
  <c r="BH332" i="17" s="1"/>
  <c r="BH333" i="17" s="1"/>
  <c r="BH334" i="17" s="1"/>
  <c r="BH335" i="17" s="1"/>
  <c r="BH336" i="17" s="1"/>
  <c r="BH337" i="17" s="1"/>
  <c r="BH338" i="17" s="1"/>
  <c r="BH339" i="17" s="1"/>
  <c r="BH340" i="17" s="1"/>
  <c r="BH341" i="17" s="1"/>
  <c r="BH342" i="17" s="1"/>
  <c r="BH343" i="17" s="1"/>
  <c r="BH344" i="17" s="1"/>
  <c r="BH345" i="17" s="1"/>
  <c r="BH346" i="17" s="1"/>
  <c r="BH347" i="17" s="1"/>
  <c r="BH348" i="17" s="1"/>
  <c r="BH349" i="17" s="1"/>
  <c r="BH350" i="17" s="1"/>
  <c r="BH351" i="17" s="1"/>
  <c r="BH352" i="17" s="1"/>
  <c r="BH353" i="17" s="1"/>
  <c r="BH354" i="17" s="1"/>
  <c r="BH355" i="17" s="1"/>
  <c r="BH356" i="17" s="1"/>
  <c r="BH357" i="17" s="1"/>
  <c r="BH358" i="17" s="1"/>
  <c r="BH359" i="17" s="1"/>
  <c r="BH360" i="17" s="1"/>
  <c r="BH361" i="17" s="1"/>
  <c r="BH362" i="17" s="1"/>
  <c r="BH363" i="17" s="1"/>
  <c r="BH364" i="17" s="1"/>
  <c r="BH365" i="17" s="1"/>
  <c r="BH366" i="17" s="1"/>
  <c r="BH367" i="17" s="1"/>
  <c r="BH368" i="17" s="1"/>
  <c r="BH369" i="17" s="1"/>
  <c r="BH370" i="17" s="1"/>
  <c r="BH371" i="17" s="1"/>
  <c r="BH372" i="17" s="1"/>
  <c r="BH373" i="17" s="1"/>
  <c r="BH374" i="17" s="1"/>
  <c r="BH375" i="17" s="1"/>
  <c r="BH376" i="17" s="1"/>
  <c r="BH377" i="17" s="1"/>
  <c r="BH378" i="17" s="1"/>
  <c r="BH379" i="17" s="1"/>
  <c r="BH380" i="17" s="1"/>
  <c r="BH381" i="17" s="1"/>
  <c r="BH382" i="17" s="1"/>
  <c r="BH383" i="17" s="1"/>
  <c r="BH384" i="17" s="1"/>
  <c r="BH385" i="17" s="1"/>
  <c r="BH386" i="17" s="1"/>
  <c r="BH387" i="17" s="1"/>
  <c r="BH388" i="17" s="1"/>
  <c r="BH389" i="17" s="1"/>
  <c r="BH390" i="17" s="1"/>
  <c r="BH391" i="17" s="1"/>
  <c r="BH392" i="17" s="1"/>
  <c r="BH393" i="17" s="1"/>
  <c r="BH394" i="17" s="1"/>
  <c r="BH395" i="17" s="1"/>
  <c r="BH396" i="17" s="1"/>
  <c r="BH397" i="17" s="1"/>
  <c r="BH398" i="17" s="1"/>
  <c r="BH399" i="17" s="1"/>
  <c r="BH400" i="17" s="1"/>
  <c r="BH401" i="17" s="1"/>
  <c r="BH402" i="17" s="1"/>
  <c r="BH403" i="17" s="1"/>
  <c r="BH404" i="17" s="1"/>
  <c r="BH405" i="17" s="1"/>
  <c r="BH406" i="17" s="1"/>
  <c r="BH407" i="17" s="1"/>
  <c r="BH408" i="17" s="1"/>
  <c r="BH409" i="17" s="1"/>
  <c r="BH410" i="17" s="1"/>
  <c r="BH411" i="17" s="1"/>
  <c r="BH412" i="17" s="1"/>
  <c r="BH413" i="17" s="1"/>
  <c r="BH414" i="17" s="1"/>
  <c r="BH415" i="17" s="1"/>
  <c r="BH416" i="17" s="1"/>
  <c r="BH417" i="17" s="1"/>
  <c r="BH418" i="17" s="1"/>
  <c r="BH419" i="17" s="1"/>
  <c r="BH420" i="17" s="1"/>
  <c r="BH421" i="17" s="1"/>
  <c r="BH422" i="17" s="1"/>
  <c r="BH423" i="17" s="1"/>
  <c r="BH424" i="17" s="1"/>
  <c r="BH425" i="17" s="1"/>
  <c r="BH426" i="17" s="1"/>
  <c r="BH427" i="17" s="1"/>
  <c r="BH428" i="17" s="1"/>
  <c r="BH429" i="17" s="1"/>
  <c r="BH430" i="17" s="1"/>
  <c r="BH431" i="17" s="1"/>
  <c r="BH432" i="17" s="1"/>
  <c r="BH433" i="17" s="1"/>
  <c r="BH434" i="17" s="1"/>
  <c r="BH435" i="17" s="1"/>
  <c r="BH436" i="17" s="1"/>
  <c r="BH437" i="17" s="1"/>
  <c r="BH438" i="17" s="1"/>
  <c r="BH439" i="17" s="1"/>
  <c r="BH440" i="17" s="1"/>
  <c r="BH441" i="17" s="1"/>
  <c r="BH442" i="17" s="1"/>
  <c r="BH443" i="17" s="1"/>
  <c r="BH444" i="17" s="1"/>
  <c r="BH445" i="17" s="1"/>
  <c r="BH446" i="17" s="1"/>
  <c r="BH447" i="17" s="1"/>
  <c r="BH448" i="17" s="1"/>
  <c r="BH449" i="17" s="1"/>
  <c r="BH450" i="17" s="1"/>
  <c r="BH451" i="17" s="1"/>
  <c r="BH452" i="17" s="1"/>
  <c r="BH453" i="17" s="1"/>
  <c r="BH454" i="17" s="1"/>
  <c r="BH455" i="17" s="1"/>
  <c r="BH456" i="17" s="1"/>
  <c r="BH457" i="17" s="1"/>
  <c r="BH458" i="17" s="1"/>
  <c r="BH459" i="17" s="1"/>
  <c r="BH460" i="17" s="1"/>
  <c r="BH461" i="17" s="1"/>
  <c r="BH462" i="17" s="1"/>
  <c r="BH463" i="17" s="1"/>
  <c r="BH464" i="17" s="1"/>
  <c r="BH465" i="17" s="1"/>
  <c r="BH466" i="17" s="1"/>
  <c r="BH467" i="17" s="1"/>
  <c r="BH468" i="17" s="1"/>
  <c r="BH469" i="17" s="1"/>
  <c r="BH470" i="17" s="1"/>
  <c r="BH471" i="17" s="1"/>
  <c r="BH472" i="17" s="1"/>
  <c r="BH473" i="17" s="1"/>
  <c r="BH474" i="17" s="1"/>
  <c r="BH475" i="17" s="1"/>
  <c r="BH476" i="17" s="1"/>
  <c r="BH477" i="17" s="1"/>
  <c r="BH478" i="17" s="1"/>
  <c r="BH479" i="17" s="1"/>
  <c r="BH480" i="17" s="1"/>
  <c r="BH481" i="17" s="1"/>
  <c r="BH482" i="17" s="1"/>
  <c r="BH483" i="17" s="1"/>
  <c r="BH484" i="17" s="1"/>
  <c r="BH485" i="17" s="1"/>
  <c r="BH486" i="17" s="1"/>
  <c r="BH487" i="17" s="1"/>
  <c r="BH488" i="17" s="1"/>
  <c r="BH489" i="17" s="1"/>
  <c r="BH490" i="17" s="1"/>
  <c r="BH491" i="17" s="1"/>
  <c r="BH492" i="17" s="1"/>
  <c r="BH493" i="17" s="1"/>
  <c r="BH494" i="17" s="1"/>
  <c r="BH495" i="17" s="1"/>
  <c r="BH496" i="17" s="1"/>
  <c r="BH497" i="17" s="1"/>
  <c r="BH498" i="17" s="1"/>
  <c r="BH499" i="17" s="1"/>
  <c r="BH500" i="17" s="1"/>
  <c r="BH501" i="17" s="1"/>
  <c r="BH502" i="17" s="1"/>
  <c r="BH503" i="17" s="1"/>
  <c r="BH504" i="17" s="1"/>
  <c r="BH505" i="17" s="1"/>
  <c r="BH506" i="17" s="1"/>
  <c r="BH507" i="17" s="1"/>
  <c r="BH508" i="17" s="1"/>
  <c r="BH509" i="17" s="1"/>
  <c r="BH510" i="17" s="1"/>
  <c r="BH511" i="17" s="1"/>
  <c r="BH512" i="17" s="1"/>
  <c r="BH513" i="17" s="1"/>
  <c r="BH514" i="17" s="1"/>
  <c r="BH515" i="17" s="1"/>
  <c r="BH516" i="17" s="1"/>
  <c r="BH517" i="17" s="1"/>
  <c r="BH518" i="17" s="1"/>
  <c r="BH519" i="17" s="1"/>
  <c r="BH520" i="17" s="1"/>
  <c r="BH521" i="17" s="1"/>
  <c r="BH522" i="17" s="1"/>
  <c r="BH523" i="17" s="1"/>
  <c r="BH524" i="17" s="1"/>
  <c r="BH525" i="17" s="1"/>
  <c r="BH526" i="17" s="1"/>
  <c r="BH527" i="17" s="1"/>
  <c r="BH528" i="17" s="1"/>
  <c r="BH529" i="17" s="1"/>
  <c r="BH530" i="17" s="1"/>
  <c r="BH531" i="17" s="1"/>
  <c r="BH532" i="17" s="1"/>
  <c r="BH533" i="17" s="1"/>
  <c r="BH534" i="17" s="1"/>
  <c r="BH535" i="17" s="1"/>
  <c r="BH536" i="17" s="1"/>
  <c r="BH537" i="17" s="1"/>
  <c r="BH538" i="17" s="1"/>
  <c r="BH539" i="17" s="1"/>
  <c r="BH540" i="17" s="1"/>
  <c r="BH541" i="17" s="1"/>
  <c r="BH542" i="17" s="1"/>
  <c r="BH543" i="17" s="1"/>
  <c r="BH544" i="17" s="1"/>
  <c r="BH545" i="17" s="1"/>
  <c r="BH546" i="17" s="1"/>
  <c r="BH547" i="17" s="1"/>
  <c r="BH548" i="17" s="1"/>
  <c r="BH549" i="17" s="1"/>
  <c r="BH550" i="17" s="1"/>
  <c r="BH551" i="17" s="1"/>
  <c r="BH552" i="17" s="1"/>
  <c r="BH553" i="17" s="1"/>
  <c r="BH554" i="17" s="1"/>
  <c r="BH555" i="17" s="1"/>
  <c r="BH556" i="17" s="1"/>
  <c r="BH557" i="17" s="1"/>
  <c r="BH558" i="17" s="1"/>
  <c r="BH559" i="17" s="1"/>
  <c r="BH560" i="17" s="1"/>
  <c r="BH561" i="17" s="1"/>
  <c r="BH562" i="17" s="1"/>
  <c r="BH563" i="17" s="1"/>
  <c r="BH564" i="17" s="1"/>
  <c r="BH565" i="17" s="1"/>
  <c r="BH566" i="17" s="1"/>
  <c r="BH567" i="17" s="1"/>
  <c r="BH568" i="17" s="1"/>
  <c r="BH569" i="17" s="1"/>
  <c r="BH570" i="17" s="1"/>
  <c r="BH571" i="17" s="1"/>
  <c r="BH572" i="17" s="1"/>
  <c r="BH573" i="17" s="1"/>
  <c r="BH574" i="17" s="1"/>
  <c r="BH575" i="17" s="1"/>
  <c r="BH576" i="17" s="1"/>
  <c r="BH577" i="17" s="1"/>
  <c r="BH578" i="17" s="1"/>
  <c r="BH579" i="17" s="1"/>
  <c r="BH580" i="17" s="1"/>
  <c r="BH581" i="17" s="1"/>
  <c r="BH582" i="17" s="1"/>
  <c r="BH583" i="17" s="1"/>
  <c r="BH584" i="17" s="1"/>
  <c r="BH585" i="17" s="1"/>
  <c r="BH586" i="17" s="1"/>
  <c r="BH587" i="17" s="1"/>
  <c r="BH588" i="17" s="1"/>
  <c r="BH589" i="17" s="1"/>
  <c r="BH590" i="17" s="1"/>
  <c r="BH591" i="17" s="1"/>
  <c r="BH592" i="17" s="1"/>
  <c r="BH593" i="17" s="1"/>
  <c r="BH594" i="17" s="1"/>
  <c r="BH595" i="17" s="1"/>
  <c r="BH596" i="17" s="1"/>
  <c r="BH597" i="17" s="1"/>
  <c r="BH598" i="17" s="1"/>
  <c r="BH599" i="17" s="1"/>
  <c r="BH600" i="17" s="1"/>
  <c r="BH601" i="17" s="1"/>
  <c r="BH602" i="17" s="1"/>
  <c r="BH603" i="17" s="1"/>
  <c r="BH604" i="17" s="1"/>
  <c r="BH605" i="17" s="1"/>
  <c r="BH606" i="17" s="1"/>
  <c r="BH607" i="17" s="1"/>
  <c r="BH608" i="17" s="1"/>
  <c r="BH609" i="17" s="1"/>
  <c r="BH610" i="17" s="1"/>
  <c r="BH611" i="17" s="1"/>
  <c r="BH612" i="17" s="1"/>
  <c r="BH613" i="17" s="1"/>
  <c r="BH614" i="17" s="1"/>
  <c r="BH615" i="17" s="1"/>
  <c r="BH616" i="17" s="1"/>
  <c r="BH617" i="17" s="1"/>
  <c r="BH618" i="17" s="1"/>
  <c r="BH619" i="17" s="1"/>
  <c r="BH620" i="17" s="1"/>
  <c r="BH621" i="17" s="1"/>
  <c r="BH622" i="17" s="1"/>
  <c r="BI13" i="17"/>
  <c r="BI14" i="17" s="1"/>
  <c r="BI15" i="17" s="1"/>
  <c r="BI16" i="17" s="1"/>
  <c r="BI17" i="17" s="1"/>
  <c r="BI18" i="17" s="1"/>
  <c r="BI19" i="17" s="1"/>
  <c r="BI20" i="17" s="1"/>
  <c r="BI21" i="17" s="1"/>
  <c r="BI22" i="17" s="1"/>
  <c r="BI23" i="17" s="1"/>
  <c r="BI24" i="17" s="1"/>
  <c r="BI25" i="17" s="1"/>
  <c r="BI26" i="17" s="1"/>
  <c r="BI27" i="17" s="1"/>
  <c r="BI28" i="17" s="1"/>
  <c r="BI29" i="17" s="1"/>
  <c r="BI30" i="17" s="1"/>
  <c r="BI31" i="17" s="1"/>
  <c r="BI32" i="17" s="1"/>
  <c r="BI33" i="17" s="1"/>
  <c r="BI34" i="17" s="1"/>
  <c r="BI35" i="17" s="1"/>
  <c r="BI36" i="17" s="1"/>
  <c r="BI37" i="17" s="1"/>
  <c r="BI38" i="17" s="1"/>
  <c r="BI39" i="17" s="1"/>
  <c r="BI40" i="17" s="1"/>
  <c r="BI41" i="17" s="1"/>
  <c r="BI42" i="17" s="1"/>
  <c r="BI43" i="17" s="1"/>
  <c r="BI44" i="17" s="1"/>
  <c r="BI45" i="17" s="1"/>
  <c r="BI46" i="17" s="1"/>
  <c r="BI47" i="17" s="1"/>
  <c r="BI48" i="17" s="1"/>
  <c r="BI49" i="17" s="1"/>
  <c r="BI50" i="17" s="1"/>
  <c r="BI51" i="17" s="1"/>
  <c r="BI52" i="17" s="1"/>
  <c r="BI53" i="17" s="1"/>
  <c r="BI54" i="17" s="1"/>
  <c r="BI55" i="17" s="1"/>
  <c r="BI56" i="17" s="1"/>
  <c r="BI57" i="17" s="1"/>
  <c r="BI58" i="17" s="1"/>
  <c r="BI59" i="17" s="1"/>
  <c r="BI60" i="17" s="1"/>
  <c r="BI61" i="17" s="1"/>
  <c r="BI62" i="17" s="1"/>
  <c r="BI63" i="17" s="1"/>
  <c r="BI64" i="17" s="1"/>
  <c r="BI65" i="17" s="1"/>
  <c r="BI66" i="17" s="1"/>
  <c r="BI67" i="17" s="1"/>
  <c r="BI68" i="17" s="1"/>
  <c r="BI69" i="17" s="1"/>
  <c r="BI70" i="17" s="1"/>
  <c r="BI71" i="17" s="1"/>
  <c r="BI72" i="17" s="1"/>
  <c r="BI73" i="17" s="1"/>
  <c r="BI74" i="17" s="1"/>
  <c r="BI75" i="17" s="1"/>
  <c r="BI76" i="17" s="1"/>
  <c r="BI77" i="17" s="1"/>
  <c r="BI78" i="17" s="1"/>
  <c r="BI79" i="17" s="1"/>
  <c r="BI80" i="17" s="1"/>
  <c r="BI81" i="17" s="1"/>
  <c r="BI82" i="17" s="1"/>
  <c r="BI83" i="17" s="1"/>
  <c r="BI84" i="17" s="1"/>
  <c r="BI85" i="17" s="1"/>
  <c r="BI86" i="17" s="1"/>
  <c r="BI87" i="17" s="1"/>
  <c r="BI88" i="17" s="1"/>
  <c r="BI89" i="17" s="1"/>
  <c r="BI90" i="17" s="1"/>
  <c r="BI91" i="17" s="1"/>
  <c r="BI92" i="17" s="1"/>
  <c r="BI93" i="17" s="1"/>
  <c r="BI94" i="17" s="1"/>
  <c r="BI95" i="17" s="1"/>
  <c r="BI96" i="17" s="1"/>
  <c r="BI97" i="17" s="1"/>
  <c r="BI98" i="17" s="1"/>
  <c r="BI99" i="17" s="1"/>
  <c r="BI100" i="17" s="1"/>
  <c r="BI101" i="17" s="1"/>
  <c r="BI102" i="17" s="1"/>
  <c r="BI103" i="17" s="1"/>
  <c r="BI104" i="17" s="1"/>
  <c r="BI105" i="17" s="1"/>
  <c r="BI106" i="17" s="1"/>
  <c r="BI107" i="17" s="1"/>
  <c r="BI108" i="17" s="1"/>
  <c r="BI109" i="17" s="1"/>
  <c r="BI110" i="17" s="1"/>
  <c r="BI111" i="17" s="1"/>
  <c r="BI112" i="17" s="1"/>
  <c r="BI113" i="17" s="1"/>
  <c r="BI114" i="17" s="1"/>
  <c r="BI115" i="17" s="1"/>
  <c r="BI116" i="17" s="1"/>
  <c r="BI117" i="17" s="1"/>
  <c r="BI118" i="17" s="1"/>
  <c r="BI119" i="17" s="1"/>
  <c r="BI120" i="17" s="1"/>
  <c r="BI121" i="17" s="1"/>
  <c r="BI122" i="17" s="1"/>
  <c r="BI123" i="17" s="1"/>
  <c r="BI124" i="17" s="1"/>
  <c r="BI125" i="17" s="1"/>
  <c r="BI126" i="17" s="1"/>
  <c r="BI127" i="17" s="1"/>
  <c r="BI128" i="17" s="1"/>
  <c r="BI129" i="17" s="1"/>
  <c r="BI130" i="17" s="1"/>
  <c r="BI131" i="17" s="1"/>
  <c r="BI132" i="17" s="1"/>
  <c r="BI133" i="17" s="1"/>
  <c r="BI134" i="17" s="1"/>
  <c r="BI135" i="17" s="1"/>
  <c r="BI136" i="17" s="1"/>
  <c r="BI137" i="17" s="1"/>
  <c r="BI138" i="17" s="1"/>
  <c r="BI139" i="17" s="1"/>
  <c r="BI140" i="17" s="1"/>
  <c r="BI141" i="17" s="1"/>
  <c r="BI142" i="17" s="1"/>
  <c r="BI143" i="17" s="1"/>
  <c r="BI144" i="17" s="1"/>
  <c r="BI145" i="17" s="1"/>
  <c r="BI146" i="17" s="1"/>
  <c r="BI147" i="17" s="1"/>
  <c r="BI148" i="17" s="1"/>
  <c r="BI149" i="17" s="1"/>
  <c r="BI150" i="17" s="1"/>
  <c r="BI151" i="17" s="1"/>
  <c r="BI152" i="17" s="1"/>
  <c r="BI153" i="17" s="1"/>
  <c r="BI154" i="17" s="1"/>
  <c r="BI155" i="17" s="1"/>
  <c r="BI156" i="17" s="1"/>
  <c r="BI157" i="17" s="1"/>
  <c r="BI158" i="17" s="1"/>
  <c r="BI159" i="17" s="1"/>
  <c r="BI160" i="17" s="1"/>
  <c r="BI161" i="17" s="1"/>
  <c r="BI162" i="17" s="1"/>
  <c r="BI163" i="17" s="1"/>
  <c r="BI164" i="17" s="1"/>
  <c r="BI165" i="17" s="1"/>
  <c r="BI166" i="17" s="1"/>
  <c r="BI167" i="17" s="1"/>
  <c r="BI168" i="17" s="1"/>
  <c r="BI169" i="17" s="1"/>
  <c r="BI170" i="17" s="1"/>
  <c r="BI171" i="17" s="1"/>
  <c r="BI172" i="17" s="1"/>
  <c r="BI173" i="17" s="1"/>
  <c r="BI174" i="17" s="1"/>
  <c r="BI175" i="17" s="1"/>
  <c r="BI176" i="17" s="1"/>
  <c r="BI177" i="17" s="1"/>
  <c r="BI178" i="17" s="1"/>
  <c r="BI179" i="17" s="1"/>
  <c r="BI180" i="17" s="1"/>
  <c r="BI181" i="17" s="1"/>
  <c r="BI182" i="17" s="1"/>
  <c r="BI183" i="17" s="1"/>
  <c r="BI184" i="17" s="1"/>
  <c r="BI185" i="17" s="1"/>
  <c r="BI186" i="17" s="1"/>
  <c r="BI187" i="17" s="1"/>
  <c r="BI188" i="17" s="1"/>
  <c r="BI189" i="17" s="1"/>
  <c r="BI190" i="17" s="1"/>
  <c r="BI191" i="17" s="1"/>
  <c r="BI192" i="17" s="1"/>
  <c r="BI193" i="17" s="1"/>
  <c r="BI194" i="17" s="1"/>
  <c r="BI195" i="17" s="1"/>
  <c r="BI196" i="17" s="1"/>
  <c r="BI197" i="17" s="1"/>
  <c r="BI198" i="17" s="1"/>
  <c r="BI199" i="17" s="1"/>
  <c r="BI200" i="17" s="1"/>
  <c r="BI201" i="17" s="1"/>
  <c r="BI202" i="17" s="1"/>
  <c r="BI203" i="17" s="1"/>
  <c r="BI204" i="17" s="1"/>
  <c r="BI205" i="17" s="1"/>
  <c r="BI206" i="17" s="1"/>
  <c r="BI207" i="17" s="1"/>
  <c r="BI208" i="17" s="1"/>
  <c r="BI209" i="17" s="1"/>
  <c r="BI210" i="17" s="1"/>
  <c r="BI211" i="17" s="1"/>
  <c r="BI212" i="17" s="1"/>
  <c r="BI213" i="17" s="1"/>
  <c r="BI214" i="17" s="1"/>
  <c r="BI215" i="17" s="1"/>
  <c r="BI216" i="17" s="1"/>
  <c r="BI217" i="17" s="1"/>
  <c r="BI218" i="17" s="1"/>
  <c r="BI219" i="17" s="1"/>
  <c r="BI220" i="17" s="1"/>
  <c r="BI221" i="17" s="1"/>
  <c r="BI222" i="17" s="1"/>
  <c r="BI223" i="17" s="1"/>
  <c r="BI224" i="17" s="1"/>
  <c r="BI225" i="17" s="1"/>
  <c r="BI226" i="17" s="1"/>
  <c r="BI227" i="17" s="1"/>
  <c r="BI228" i="17" s="1"/>
  <c r="BI229" i="17" s="1"/>
  <c r="BI230" i="17" s="1"/>
  <c r="BI231" i="17" s="1"/>
  <c r="BI232" i="17" s="1"/>
  <c r="BI233" i="17" s="1"/>
  <c r="BI234" i="17" s="1"/>
  <c r="BI235" i="17" s="1"/>
  <c r="BI236" i="17" s="1"/>
  <c r="BI237" i="17" s="1"/>
  <c r="BI238" i="17" s="1"/>
  <c r="BI239" i="17" s="1"/>
  <c r="BI240" i="17" s="1"/>
  <c r="BI241" i="17" s="1"/>
  <c r="BI242" i="17" s="1"/>
  <c r="BI243" i="17" s="1"/>
  <c r="BI244" i="17" s="1"/>
  <c r="BI245" i="17" s="1"/>
  <c r="BI246" i="17" s="1"/>
  <c r="BI247" i="17" s="1"/>
  <c r="BI248" i="17" s="1"/>
  <c r="BI249" i="17" s="1"/>
  <c r="BI250" i="17" s="1"/>
  <c r="BI251" i="17" s="1"/>
  <c r="BI252" i="17" s="1"/>
  <c r="BI253" i="17" s="1"/>
  <c r="BI254" i="17" s="1"/>
  <c r="BI255" i="17" s="1"/>
  <c r="BI256" i="17" s="1"/>
  <c r="BI257" i="17" s="1"/>
  <c r="BI258" i="17" s="1"/>
  <c r="BI259" i="17" s="1"/>
  <c r="BI260" i="17" s="1"/>
  <c r="BI261" i="17" s="1"/>
  <c r="BI262" i="17" s="1"/>
  <c r="BI263" i="17" s="1"/>
  <c r="BI264" i="17" s="1"/>
  <c r="BI265" i="17" s="1"/>
  <c r="BI266" i="17" s="1"/>
  <c r="BI267" i="17" s="1"/>
  <c r="BI268" i="17" s="1"/>
  <c r="BI269" i="17" s="1"/>
  <c r="BI270" i="17" s="1"/>
  <c r="BI271" i="17" s="1"/>
  <c r="BI272" i="17" s="1"/>
  <c r="BI273" i="17" s="1"/>
  <c r="BI274" i="17" s="1"/>
  <c r="BI275" i="17" s="1"/>
  <c r="BI276" i="17" s="1"/>
  <c r="BI277" i="17" s="1"/>
  <c r="BI278" i="17" s="1"/>
  <c r="BI279" i="17" s="1"/>
  <c r="BI280" i="17" s="1"/>
  <c r="BI281" i="17" s="1"/>
  <c r="BI282" i="17" s="1"/>
  <c r="BI283" i="17" s="1"/>
  <c r="BI284" i="17" s="1"/>
  <c r="BI285" i="17" s="1"/>
  <c r="BI286" i="17" s="1"/>
  <c r="BI287" i="17" s="1"/>
  <c r="BI288" i="17" s="1"/>
  <c r="BI289" i="17" s="1"/>
  <c r="BI290" i="17" s="1"/>
  <c r="BI291" i="17" s="1"/>
  <c r="BI292" i="17" s="1"/>
  <c r="BI293" i="17" s="1"/>
  <c r="BI294" i="17" s="1"/>
  <c r="BI295" i="17" s="1"/>
  <c r="BI296" i="17" s="1"/>
  <c r="BI297" i="17" s="1"/>
  <c r="BI298" i="17" s="1"/>
  <c r="BI299" i="17" s="1"/>
  <c r="BI300" i="17" s="1"/>
  <c r="BI301" i="17" s="1"/>
  <c r="BI302" i="17" s="1"/>
  <c r="BI303" i="17" s="1"/>
  <c r="BI304" i="17" s="1"/>
  <c r="BI305" i="17" s="1"/>
  <c r="BI306" i="17" s="1"/>
  <c r="BI307" i="17" s="1"/>
  <c r="BI308" i="17" s="1"/>
  <c r="BI309" i="17" s="1"/>
  <c r="BI310" i="17" s="1"/>
  <c r="BI311" i="17" s="1"/>
  <c r="BI312" i="17" s="1"/>
  <c r="BI313" i="17" s="1"/>
  <c r="BI314" i="17" s="1"/>
  <c r="BI315" i="17" s="1"/>
  <c r="BI316" i="17" s="1"/>
  <c r="BI317" i="17" s="1"/>
  <c r="BI318" i="17" s="1"/>
  <c r="BI319" i="17" s="1"/>
  <c r="BI320" i="17" s="1"/>
  <c r="BI321" i="17" s="1"/>
  <c r="BI322" i="17" s="1"/>
  <c r="BI323" i="17" s="1"/>
  <c r="BI324" i="17" s="1"/>
  <c r="BI325" i="17" s="1"/>
  <c r="BI326" i="17" s="1"/>
  <c r="BI327" i="17" s="1"/>
  <c r="BI328" i="17" s="1"/>
  <c r="BI329" i="17" s="1"/>
  <c r="BI330" i="17" s="1"/>
  <c r="BI331" i="17" s="1"/>
  <c r="BI332" i="17" s="1"/>
  <c r="BI333" i="17" s="1"/>
  <c r="BI334" i="17" s="1"/>
  <c r="BI335" i="17" s="1"/>
  <c r="BI336" i="17" s="1"/>
  <c r="BI337" i="17" s="1"/>
  <c r="BI338" i="17" s="1"/>
  <c r="BI339" i="17" s="1"/>
  <c r="BI340" i="17" s="1"/>
  <c r="BI341" i="17" s="1"/>
  <c r="BI342" i="17" s="1"/>
  <c r="BI343" i="17" s="1"/>
  <c r="BI344" i="17" s="1"/>
  <c r="BI345" i="17" s="1"/>
  <c r="BI346" i="17" s="1"/>
  <c r="BI347" i="17" s="1"/>
  <c r="BI348" i="17" s="1"/>
  <c r="BI349" i="17" s="1"/>
  <c r="BI350" i="17" s="1"/>
  <c r="BI351" i="17" s="1"/>
  <c r="BI352" i="17" s="1"/>
  <c r="BI353" i="17" s="1"/>
  <c r="BI354" i="17" s="1"/>
  <c r="BI355" i="17" s="1"/>
  <c r="BI356" i="17" s="1"/>
  <c r="BI357" i="17" s="1"/>
  <c r="BI358" i="17" s="1"/>
  <c r="BI359" i="17" s="1"/>
  <c r="BI360" i="17" s="1"/>
  <c r="BI361" i="17" s="1"/>
  <c r="BI362" i="17" s="1"/>
  <c r="BI363" i="17" s="1"/>
  <c r="BI364" i="17" s="1"/>
  <c r="BI365" i="17" s="1"/>
  <c r="BI366" i="17" s="1"/>
  <c r="BI367" i="17" s="1"/>
  <c r="BI368" i="17" s="1"/>
  <c r="BI369" i="17" s="1"/>
  <c r="BI370" i="17" s="1"/>
  <c r="BI371" i="17" s="1"/>
  <c r="BI372" i="17" s="1"/>
  <c r="BI373" i="17" s="1"/>
  <c r="BI374" i="17" s="1"/>
  <c r="BI375" i="17" s="1"/>
  <c r="BI376" i="17" s="1"/>
  <c r="BI377" i="17" s="1"/>
  <c r="BI378" i="17" s="1"/>
  <c r="BI379" i="17" s="1"/>
  <c r="BI380" i="17" s="1"/>
  <c r="BI381" i="17" s="1"/>
  <c r="BI382" i="17" s="1"/>
  <c r="BI383" i="17" s="1"/>
  <c r="BI384" i="17" s="1"/>
  <c r="BI385" i="17" s="1"/>
  <c r="BI386" i="17" s="1"/>
  <c r="BI387" i="17" s="1"/>
  <c r="BI388" i="17" s="1"/>
  <c r="BI389" i="17" s="1"/>
  <c r="BI390" i="17" s="1"/>
  <c r="BI391" i="17" s="1"/>
  <c r="BI392" i="17" s="1"/>
  <c r="BI393" i="17" s="1"/>
  <c r="BI394" i="17" s="1"/>
  <c r="BI395" i="17" s="1"/>
  <c r="BI396" i="17" s="1"/>
  <c r="BI397" i="17" s="1"/>
  <c r="BI398" i="17" s="1"/>
  <c r="BI399" i="17" s="1"/>
  <c r="BI400" i="17" s="1"/>
  <c r="BI401" i="17" s="1"/>
  <c r="BI402" i="17" s="1"/>
  <c r="BI403" i="17" s="1"/>
  <c r="BI404" i="17" s="1"/>
  <c r="BI405" i="17" s="1"/>
  <c r="BI406" i="17" s="1"/>
  <c r="BI407" i="17" s="1"/>
  <c r="BI408" i="17" s="1"/>
  <c r="BI409" i="17" s="1"/>
  <c r="BI410" i="17" s="1"/>
  <c r="BI411" i="17" s="1"/>
  <c r="BI412" i="17" s="1"/>
  <c r="BI413" i="17" s="1"/>
  <c r="BI414" i="17" s="1"/>
  <c r="BI415" i="17" s="1"/>
  <c r="BI416" i="17" s="1"/>
  <c r="BI417" i="17" s="1"/>
  <c r="BI418" i="17" s="1"/>
  <c r="BI419" i="17" s="1"/>
  <c r="BI420" i="17" s="1"/>
  <c r="BI421" i="17" s="1"/>
  <c r="BI422" i="17" s="1"/>
  <c r="BI423" i="17" s="1"/>
  <c r="BI424" i="17" s="1"/>
  <c r="BI425" i="17" s="1"/>
  <c r="BI426" i="17" s="1"/>
  <c r="BI427" i="17" s="1"/>
  <c r="BI428" i="17" s="1"/>
  <c r="BI429" i="17" s="1"/>
  <c r="BI430" i="17" s="1"/>
  <c r="BI431" i="17" s="1"/>
  <c r="BI432" i="17" s="1"/>
  <c r="BI433" i="17" s="1"/>
  <c r="BI434" i="17" s="1"/>
  <c r="BI435" i="17" s="1"/>
  <c r="BI436" i="17" s="1"/>
  <c r="BI437" i="17" s="1"/>
  <c r="BI438" i="17" s="1"/>
  <c r="BI439" i="17" s="1"/>
  <c r="BI440" i="17" s="1"/>
  <c r="BI441" i="17" s="1"/>
  <c r="BI442" i="17" s="1"/>
  <c r="BI443" i="17" s="1"/>
  <c r="BI444" i="17" s="1"/>
  <c r="BI445" i="17" s="1"/>
  <c r="BI446" i="17" s="1"/>
  <c r="BI447" i="17" s="1"/>
  <c r="BI448" i="17" s="1"/>
  <c r="BI449" i="17" s="1"/>
  <c r="BI450" i="17" s="1"/>
  <c r="BI451" i="17" s="1"/>
  <c r="BI452" i="17" s="1"/>
  <c r="BI453" i="17" s="1"/>
  <c r="BI454" i="17" s="1"/>
  <c r="BI455" i="17" s="1"/>
  <c r="BI456" i="17" s="1"/>
  <c r="BI457" i="17" s="1"/>
  <c r="BI458" i="17" s="1"/>
  <c r="BI459" i="17" s="1"/>
  <c r="BI460" i="17" s="1"/>
  <c r="BI461" i="17" s="1"/>
  <c r="BI462" i="17" s="1"/>
  <c r="BI463" i="17" s="1"/>
  <c r="BI464" i="17" s="1"/>
  <c r="BI465" i="17" s="1"/>
  <c r="BI466" i="17" s="1"/>
  <c r="BI467" i="17" s="1"/>
  <c r="BI468" i="17" s="1"/>
  <c r="BI469" i="17" s="1"/>
  <c r="BI470" i="17" s="1"/>
  <c r="BI471" i="17" s="1"/>
  <c r="BI472" i="17" s="1"/>
  <c r="BI473" i="17" s="1"/>
  <c r="BI474" i="17" s="1"/>
  <c r="BI475" i="17" s="1"/>
  <c r="BI476" i="17" s="1"/>
  <c r="BI477" i="17" s="1"/>
  <c r="BI478" i="17" s="1"/>
  <c r="BI479" i="17" s="1"/>
  <c r="BI480" i="17" s="1"/>
  <c r="BI481" i="17" s="1"/>
  <c r="BI482" i="17" s="1"/>
  <c r="BI483" i="17" s="1"/>
  <c r="BI484" i="17" s="1"/>
  <c r="BI485" i="17" s="1"/>
  <c r="BI486" i="17" s="1"/>
  <c r="BI487" i="17" s="1"/>
  <c r="BI488" i="17" s="1"/>
  <c r="BI489" i="17" s="1"/>
  <c r="BI490" i="17" s="1"/>
  <c r="BI491" i="17" s="1"/>
  <c r="BI492" i="17" s="1"/>
  <c r="BI493" i="17" s="1"/>
  <c r="BI494" i="17" s="1"/>
  <c r="BI495" i="17" s="1"/>
  <c r="BI496" i="17" s="1"/>
  <c r="BI497" i="17" s="1"/>
  <c r="BI498" i="17" s="1"/>
  <c r="BI499" i="17" s="1"/>
  <c r="BI500" i="17" s="1"/>
  <c r="BI501" i="17" s="1"/>
  <c r="BI502" i="17" s="1"/>
  <c r="BI503" i="17" s="1"/>
  <c r="BI504" i="17" s="1"/>
  <c r="BI505" i="17" s="1"/>
  <c r="BI506" i="17" s="1"/>
  <c r="BI507" i="17" s="1"/>
  <c r="BI508" i="17" s="1"/>
  <c r="BI509" i="17" s="1"/>
  <c r="BI510" i="17" s="1"/>
  <c r="BI511" i="17" s="1"/>
  <c r="BI512" i="17" s="1"/>
  <c r="BI513" i="17" s="1"/>
  <c r="BI514" i="17" s="1"/>
  <c r="BI515" i="17" s="1"/>
  <c r="BI516" i="17" s="1"/>
  <c r="BI517" i="17" s="1"/>
  <c r="BI518" i="17" s="1"/>
  <c r="BI519" i="17" s="1"/>
  <c r="BI520" i="17" s="1"/>
  <c r="BI521" i="17" s="1"/>
  <c r="BI522" i="17" s="1"/>
  <c r="BI523" i="17" s="1"/>
  <c r="BI524" i="17" s="1"/>
  <c r="BI525" i="17" s="1"/>
  <c r="BI526" i="17" s="1"/>
  <c r="BI527" i="17" s="1"/>
  <c r="BI528" i="17" s="1"/>
  <c r="BI529" i="17" s="1"/>
  <c r="BI530" i="17" s="1"/>
  <c r="BI531" i="17" s="1"/>
  <c r="BI532" i="17" s="1"/>
  <c r="BI533" i="17" s="1"/>
  <c r="BI534" i="17" s="1"/>
  <c r="BI535" i="17" s="1"/>
  <c r="BI536" i="17" s="1"/>
  <c r="BI537" i="17" s="1"/>
  <c r="BI538" i="17" s="1"/>
  <c r="BI539" i="17" s="1"/>
  <c r="BI540" i="17" s="1"/>
  <c r="BI541" i="17" s="1"/>
  <c r="BI542" i="17" s="1"/>
  <c r="BI543" i="17" s="1"/>
  <c r="BI544" i="17" s="1"/>
  <c r="BI545" i="17" s="1"/>
  <c r="BI546" i="17" s="1"/>
  <c r="BI547" i="17" s="1"/>
  <c r="BI548" i="17" s="1"/>
  <c r="BI549" i="17" s="1"/>
  <c r="BI550" i="17" s="1"/>
  <c r="BI551" i="17" s="1"/>
  <c r="BI552" i="17" s="1"/>
  <c r="BI553" i="17" s="1"/>
  <c r="BI554" i="17" s="1"/>
  <c r="BI555" i="17" s="1"/>
  <c r="BI556" i="17" s="1"/>
  <c r="BI557" i="17" s="1"/>
  <c r="BI558" i="17" s="1"/>
  <c r="BI559" i="17" s="1"/>
  <c r="BI560" i="17" s="1"/>
  <c r="BI561" i="17" s="1"/>
  <c r="BI562" i="17" s="1"/>
  <c r="BI563" i="17" s="1"/>
  <c r="BI564" i="17" s="1"/>
  <c r="BI565" i="17" s="1"/>
  <c r="BI566" i="17" s="1"/>
  <c r="BI567" i="17" s="1"/>
  <c r="BI568" i="17" s="1"/>
  <c r="BI569" i="17" s="1"/>
  <c r="BI570" i="17" s="1"/>
  <c r="BI571" i="17" s="1"/>
  <c r="BI572" i="17" s="1"/>
  <c r="BI573" i="17" s="1"/>
  <c r="BI574" i="17" s="1"/>
  <c r="BI575" i="17" s="1"/>
  <c r="BI576" i="17" s="1"/>
  <c r="BI577" i="17" s="1"/>
  <c r="BI578" i="17" s="1"/>
  <c r="BI579" i="17" s="1"/>
  <c r="BI580" i="17" s="1"/>
  <c r="BI581" i="17" s="1"/>
  <c r="BI582" i="17" s="1"/>
  <c r="BI583" i="17" s="1"/>
  <c r="BI584" i="17" s="1"/>
  <c r="BI585" i="17" s="1"/>
  <c r="BI586" i="17" s="1"/>
  <c r="BI587" i="17" s="1"/>
  <c r="BI588" i="17" s="1"/>
  <c r="BI589" i="17" s="1"/>
  <c r="BI590" i="17" s="1"/>
  <c r="BI591" i="17" s="1"/>
  <c r="BI592" i="17" s="1"/>
  <c r="BI593" i="17" s="1"/>
  <c r="BI594" i="17" s="1"/>
  <c r="BI595" i="17" s="1"/>
  <c r="BI596" i="17" s="1"/>
  <c r="BI597" i="17" s="1"/>
  <c r="BI598" i="17" s="1"/>
  <c r="BI599" i="17" s="1"/>
  <c r="BI600" i="17" s="1"/>
  <c r="BI601" i="17" s="1"/>
  <c r="BI602" i="17" s="1"/>
  <c r="BI603" i="17" s="1"/>
  <c r="BI604" i="17" s="1"/>
  <c r="BI605" i="17" s="1"/>
  <c r="BI606" i="17" s="1"/>
  <c r="BI607" i="17" s="1"/>
  <c r="BI608" i="17" s="1"/>
  <c r="BI609" i="17" s="1"/>
  <c r="BI610" i="17" s="1"/>
  <c r="BI611" i="17" s="1"/>
  <c r="BI612" i="17" s="1"/>
  <c r="BI613" i="17" s="1"/>
  <c r="BI614" i="17" s="1"/>
  <c r="BI615" i="17" s="1"/>
  <c r="BI616" i="17" s="1"/>
  <c r="BI617" i="17" s="1"/>
  <c r="BI618" i="17" s="1"/>
  <c r="BI619" i="17" s="1"/>
  <c r="BI620" i="17" s="1"/>
  <c r="BI621" i="17" s="1"/>
  <c r="BI622" i="17" s="1"/>
  <c r="BJ13" i="17"/>
  <c r="BJ14" i="17" s="1"/>
  <c r="BJ15" i="17" s="1"/>
  <c r="BJ16" i="17" s="1"/>
  <c r="BJ17" i="17" s="1"/>
  <c r="BJ18" i="17" s="1"/>
  <c r="BJ19" i="17" s="1"/>
  <c r="BJ20" i="17" s="1"/>
  <c r="BJ21" i="17" s="1"/>
  <c r="BJ22" i="17" s="1"/>
  <c r="BJ23" i="17" s="1"/>
  <c r="BJ24" i="17" s="1"/>
  <c r="BJ25" i="17" s="1"/>
  <c r="BJ26" i="17" s="1"/>
  <c r="BJ27" i="17" s="1"/>
  <c r="BJ28" i="17" s="1"/>
  <c r="BJ29" i="17" s="1"/>
  <c r="BJ30" i="17" s="1"/>
  <c r="BJ31" i="17" s="1"/>
  <c r="BJ32" i="17" s="1"/>
  <c r="BJ33" i="17" s="1"/>
  <c r="BJ34" i="17" s="1"/>
  <c r="BJ35" i="17" s="1"/>
  <c r="BJ36" i="17" s="1"/>
  <c r="BJ37" i="17" s="1"/>
  <c r="BJ38" i="17" s="1"/>
  <c r="BJ39" i="17" s="1"/>
  <c r="BJ40" i="17" s="1"/>
  <c r="BJ41" i="17" s="1"/>
  <c r="BJ42" i="17" s="1"/>
  <c r="BJ43" i="17" s="1"/>
  <c r="BJ44" i="17" s="1"/>
  <c r="BJ45" i="17" s="1"/>
  <c r="BJ46" i="17" s="1"/>
  <c r="BJ47" i="17" s="1"/>
  <c r="BJ48" i="17" s="1"/>
  <c r="BJ49" i="17" s="1"/>
  <c r="BJ50" i="17" s="1"/>
  <c r="BJ51" i="17" s="1"/>
  <c r="BJ52" i="17" s="1"/>
  <c r="BJ53" i="17" s="1"/>
  <c r="BJ54" i="17" s="1"/>
  <c r="BJ55" i="17" s="1"/>
  <c r="BJ56" i="17" s="1"/>
  <c r="BJ57" i="17" s="1"/>
  <c r="BJ58" i="17" s="1"/>
  <c r="BJ59" i="17" s="1"/>
  <c r="BJ60" i="17" s="1"/>
  <c r="BJ61" i="17" s="1"/>
  <c r="BJ62" i="17" s="1"/>
  <c r="BJ63" i="17" s="1"/>
  <c r="BJ64" i="17" s="1"/>
  <c r="BJ65" i="17" s="1"/>
  <c r="BJ66" i="17" s="1"/>
  <c r="BJ67" i="17" s="1"/>
  <c r="BJ68" i="17" s="1"/>
  <c r="BJ69" i="17" s="1"/>
  <c r="BJ70" i="17" s="1"/>
  <c r="BJ71" i="17" s="1"/>
  <c r="BJ72" i="17" s="1"/>
  <c r="BJ73" i="17" s="1"/>
  <c r="BJ74" i="17" s="1"/>
  <c r="BJ75" i="17" s="1"/>
  <c r="BJ76" i="17" s="1"/>
  <c r="BJ77" i="17" s="1"/>
  <c r="BJ78" i="17" s="1"/>
  <c r="BJ79" i="17" s="1"/>
  <c r="BJ80" i="17" s="1"/>
  <c r="BJ81" i="17" s="1"/>
  <c r="BJ82" i="17" s="1"/>
  <c r="BJ83" i="17" s="1"/>
  <c r="BJ84" i="17" s="1"/>
  <c r="BJ85" i="17" s="1"/>
  <c r="BJ86" i="17" s="1"/>
  <c r="BJ87" i="17" s="1"/>
  <c r="BJ88" i="17" s="1"/>
  <c r="BJ89" i="17" s="1"/>
  <c r="BJ90" i="17" s="1"/>
  <c r="BJ91" i="17" s="1"/>
  <c r="BJ92" i="17" s="1"/>
  <c r="BJ93" i="17" s="1"/>
  <c r="BJ94" i="17" s="1"/>
  <c r="BJ95" i="17" s="1"/>
  <c r="BJ96" i="17" s="1"/>
  <c r="BJ97" i="17" s="1"/>
  <c r="BJ98" i="17" s="1"/>
  <c r="BJ99" i="17" s="1"/>
  <c r="BJ100" i="17" s="1"/>
  <c r="BJ101" i="17" s="1"/>
  <c r="BJ102" i="17" s="1"/>
  <c r="BJ103" i="17" s="1"/>
  <c r="BJ104" i="17" s="1"/>
  <c r="BJ105" i="17" s="1"/>
  <c r="BJ106" i="17" s="1"/>
  <c r="BJ107" i="17" s="1"/>
  <c r="BJ108" i="17" s="1"/>
  <c r="BJ109" i="17" s="1"/>
  <c r="BJ110" i="17" s="1"/>
  <c r="BJ111" i="17" s="1"/>
  <c r="BJ112" i="17" s="1"/>
  <c r="BJ113" i="17" s="1"/>
  <c r="BJ114" i="17" s="1"/>
  <c r="BJ115" i="17" s="1"/>
  <c r="BJ116" i="17" s="1"/>
  <c r="BJ117" i="17" s="1"/>
  <c r="BJ118" i="17" s="1"/>
  <c r="BJ119" i="17" s="1"/>
  <c r="BJ120" i="17" s="1"/>
  <c r="BJ121" i="17" s="1"/>
  <c r="BJ122" i="17" s="1"/>
  <c r="BJ123" i="17" s="1"/>
  <c r="BJ124" i="17" s="1"/>
  <c r="BJ125" i="17" s="1"/>
  <c r="BJ126" i="17" s="1"/>
  <c r="BJ127" i="17" s="1"/>
  <c r="BJ128" i="17" s="1"/>
  <c r="BJ129" i="17" s="1"/>
  <c r="BJ130" i="17" s="1"/>
  <c r="BJ131" i="17" s="1"/>
  <c r="BJ132" i="17" s="1"/>
  <c r="BJ133" i="17" s="1"/>
  <c r="BJ134" i="17" s="1"/>
  <c r="BJ135" i="17" s="1"/>
  <c r="BJ136" i="17" s="1"/>
  <c r="BJ137" i="17" s="1"/>
  <c r="BJ138" i="17" s="1"/>
  <c r="BJ139" i="17" s="1"/>
  <c r="BJ140" i="17" s="1"/>
  <c r="BJ141" i="17" s="1"/>
  <c r="BJ142" i="17" s="1"/>
  <c r="BJ143" i="17" s="1"/>
  <c r="BJ144" i="17" s="1"/>
  <c r="BJ145" i="17" s="1"/>
  <c r="BJ146" i="17" s="1"/>
  <c r="BJ147" i="17" s="1"/>
  <c r="BJ148" i="17" s="1"/>
  <c r="BJ149" i="17" s="1"/>
  <c r="BJ150" i="17" s="1"/>
  <c r="BJ151" i="17" s="1"/>
  <c r="BJ152" i="17" s="1"/>
  <c r="BJ153" i="17" s="1"/>
  <c r="BJ154" i="17" s="1"/>
  <c r="BJ155" i="17" s="1"/>
  <c r="BJ156" i="17" s="1"/>
  <c r="BJ157" i="17" s="1"/>
  <c r="BJ158" i="17" s="1"/>
  <c r="BJ159" i="17" s="1"/>
  <c r="BJ160" i="17" s="1"/>
  <c r="BJ161" i="17" s="1"/>
  <c r="BJ162" i="17" s="1"/>
  <c r="BJ163" i="17" s="1"/>
  <c r="BJ164" i="17" s="1"/>
  <c r="BJ165" i="17" s="1"/>
  <c r="BJ166" i="17" s="1"/>
  <c r="BJ167" i="17" s="1"/>
  <c r="BJ168" i="17" s="1"/>
  <c r="BJ169" i="17" s="1"/>
  <c r="BJ170" i="17" s="1"/>
  <c r="BJ171" i="17" s="1"/>
  <c r="BJ172" i="17" s="1"/>
  <c r="BJ173" i="17" s="1"/>
  <c r="BJ174" i="17" s="1"/>
  <c r="BJ175" i="17" s="1"/>
  <c r="BJ176" i="17" s="1"/>
  <c r="BJ177" i="17" s="1"/>
  <c r="BJ178" i="17" s="1"/>
  <c r="BJ179" i="17" s="1"/>
  <c r="BJ180" i="17" s="1"/>
  <c r="BJ181" i="17" s="1"/>
  <c r="BJ182" i="17" s="1"/>
  <c r="BJ183" i="17" s="1"/>
  <c r="BJ184" i="17" s="1"/>
  <c r="BJ185" i="17" s="1"/>
  <c r="BJ186" i="17" s="1"/>
  <c r="BJ187" i="17" s="1"/>
  <c r="BJ188" i="17" s="1"/>
  <c r="BJ189" i="17" s="1"/>
  <c r="BJ190" i="17" s="1"/>
  <c r="BJ191" i="17" s="1"/>
  <c r="BJ192" i="17" s="1"/>
  <c r="BJ193" i="17" s="1"/>
  <c r="BJ194" i="17" s="1"/>
  <c r="BJ195" i="17" s="1"/>
  <c r="BJ196" i="17" s="1"/>
  <c r="BJ197" i="17" s="1"/>
  <c r="BJ198" i="17" s="1"/>
  <c r="BJ199" i="17" s="1"/>
  <c r="BJ200" i="17" s="1"/>
  <c r="BJ201" i="17" s="1"/>
  <c r="BJ202" i="17" s="1"/>
  <c r="BJ203" i="17" s="1"/>
  <c r="BJ204" i="17" s="1"/>
  <c r="BJ205" i="17" s="1"/>
  <c r="BJ206" i="17" s="1"/>
  <c r="BJ207" i="17" s="1"/>
  <c r="BJ208" i="17" s="1"/>
  <c r="BJ209" i="17" s="1"/>
  <c r="BJ210" i="17" s="1"/>
  <c r="BJ211" i="17" s="1"/>
  <c r="BJ212" i="17" s="1"/>
  <c r="BJ213" i="17" s="1"/>
  <c r="BJ214" i="17" s="1"/>
  <c r="BJ215" i="17" s="1"/>
  <c r="BJ216" i="17" s="1"/>
  <c r="BJ217" i="17" s="1"/>
  <c r="BJ218" i="17" s="1"/>
  <c r="BJ219" i="17" s="1"/>
  <c r="BJ220" i="17" s="1"/>
  <c r="BJ221" i="17" s="1"/>
  <c r="BJ222" i="17" s="1"/>
  <c r="BJ223" i="17" s="1"/>
  <c r="BJ224" i="17" s="1"/>
  <c r="BJ225" i="17" s="1"/>
  <c r="BJ226" i="17" s="1"/>
  <c r="BJ227" i="17" s="1"/>
  <c r="BJ228" i="17" s="1"/>
  <c r="BJ229" i="17" s="1"/>
  <c r="BJ230" i="17" s="1"/>
  <c r="BJ231" i="17" s="1"/>
  <c r="BJ232" i="17" s="1"/>
  <c r="BJ233" i="17" s="1"/>
  <c r="BJ234" i="17" s="1"/>
  <c r="BJ235" i="17" s="1"/>
  <c r="BJ236" i="17" s="1"/>
  <c r="BJ237" i="17" s="1"/>
  <c r="BJ238" i="17" s="1"/>
  <c r="BJ239" i="17" s="1"/>
  <c r="BJ240" i="17" s="1"/>
  <c r="BJ241" i="17" s="1"/>
  <c r="BJ242" i="17" s="1"/>
  <c r="BJ243" i="17" s="1"/>
  <c r="BJ244" i="17" s="1"/>
  <c r="BJ245" i="17" s="1"/>
  <c r="BJ246" i="17" s="1"/>
  <c r="BJ247" i="17" s="1"/>
  <c r="BJ248" i="17" s="1"/>
  <c r="BJ249" i="17" s="1"/>
  <c r="BJ250" i="17" s="1"/>
  <c r="BJ251" i="17" s="1"/>
  <c r="BJ252" i="17" s="1"/>
  <c r="BJ253" i="17" s="1"/>
  <c r="BJ254" i="17" s="1"/>
  <c r="BJ255" i="17" s="1"/>
  <c r="BJ256" i="17" s="1"/>
  <c r="BJ257" i="17" s="1"/>
  <c r="BJ258" i="17" s="1"/>
  <c r="BJ259" i="17" s="1"/>
  <c r="BJ260" i="17" s="1"/>
  <c r="BJ261" i="17" s="1"/>
  <c r="BJ262" i="17" s="1"/>
  <c r="BJ263" i="17" s="1"/>
  <c r="BJ264" i="17" s="1"/>
  <c r="BJ265" i="17" s="1"/>
  <c r="BJ266" i="17" s="1"/>
  <c r="BJ267" i="17" s="1"/>
  <c r="BJ268" i="17" s="1"/>
  <c r="BJ269" i="17" s="1"/>
  <c r="BJ270" i="17" s="1"/>
  <c r="BJ271" i="17" s="1"/>
  <c r="BJ272" i="17" s="1"/>
  <c r="BJ273" i="17" s="1"/>
  <c r="BJ274" i="17" s="1"/>
  <c r="BJ275" i="17" s="1"/>
  <c r="BJ276" i="17" s="1"/>
  <c r="BJ277" i="17" s="1"/>
  <c r="BJ278" i="17" s="1"/>
  <c r="BJ279" i="17" s="1"/>
  <c r="BJ280" i="17" s="1"/>
  <c r="BJ281" i="17" s="1"/>
  <c r="BJ282" i="17" s="1"/>
  <c r="BJ283" i="17" s="1"/>
  <c r="BJ284" i="17" s="1"/>
  <c r="BJ285" i="17" s="1"/>
  <c r="BJ286" i="17" s="1"/>
  <c r="BJ287" i="17" s="1"/>
  <c r="BJ288" i="17" s="1"/>
  <c r="BJ289" i="17" s="1"/>
  <c r="BJ290" i="17" s="1"/>
  <c r="BJ291" i="17" s="1"/>
  <c r="BJ292" i="17" s="1"/>
  <c r="BJ293" i="17" s="1"/>
  <c r="BJ294" i="17" s="1"/>
  <c r="BJ295" i="17" s="1"/>
  <c r="BJ296" i="17" s="1"/>
  <c r="BJ297" i="17" s="1"/>
  <c r="BJ298" i="17" s="1"/>
  <c r="BJ299" i="17" s="1"/>
  <c r="BJ300" i="17" s="1"/>
  <c r="BJ301" i="17" s="1"/>
  <c r="BJ302" i="17" s="1"/>
  <c r="BJ303" i="17" s="1"/>
  <c r="BJ304" i="17" s="1"/>
  <c r="BJ305" i="17" s="1"/>
  <c r="BJ306" i="17" s="1"/>
  <c r="BJ307" i="17" s="1"/>
  <c r="BJ308" i="17" s="1"/>
  <c r="BJ309" i="17" s="1"/>
  <c r="BJ310" i="17" s="1"/>
  <c r="BJ311" i="17" s="1"/>
  <c r="BJ312" i="17" s="1"/>
  <c r="BJ313" i="17" s="1"/>
  <c r="BJ314" i="17" s="1"/>
  <c r="BJ315" i="17" s="1"/>
  <c r="BJ316" i="17" s="1"/>
  <c r="BJ317" i="17" s="1"/>
  <c r="BJ318" i="17" s="1"/>
  <c r="BJ319" i="17" s="1"/>
  <c r="BJ320" i="17" s="1"/>
  <c r="BJ321" i="17" s="1"/>
  <c r="BJ322" i="17" s="1"/>
  <c r="BJ323" i="17" s="1"/>
  <c r="BJ324" i="17" s="1"/>
  <c r="BJ325" i="17" s="1"/>
  <c r="BJ326" i="17" s="1"/>
  <c r="BJ327" i="17" s="1"/>
  <c r="BJ328" i="17" s="1"/>
  <c r="BJ329" i="17" s="1"/>
  <c r="BJ330" i="17" s="1"/>
  <c r="BJ331" i="17" s="1"/>
  <c r="BJ332" i="17" s="1"/>
  <c r="BJ333" i="17" s="1"/>
  <c r="BJ334" i="17" s="1"/>
  <c r="BJ335" i="17" s="1"/>
  <c r="BJ336" i="17" s="1"/>
  <c r="BJ337" i="17" s="1"/>
  <c r="BJ338" i="17" s="1"/>
  <c r="BJ339" i="17" s="1"/>
  <c r="BJ340" i="17" s="1"/>
  <c r="BJ341" i="17" s="1"/>
  <c r="BJ342" i="17" s="1"/>
  <c r="BJ343" i="17" s="1"/>
  <c r="BJ344" i="17" s="1"/>
  <c r="BJ345" i="17" s="1"/>
  <c r="BJ346" i="17" s="1"/>
  <c r="BJ347" i="17" s="1"/>
  <c r="BJ348" i="17" s="1"/>
  <c r="BJ349" i="17" s="1"/>
  <c r="BJ350" i="17" s="1"/>
  <c r="BJ351" i="17" s="1"/>
  <c r="BJ352" i="17" s="1"/>
  <c r="BJ353" i="17" s="1"/>
  <c r="BJ354" i="17" s="1"/>
  <c r="BJ355" i="17" s="1"/>
  <c r="BJ356" i="17" s="1"/>
  <c r="BJ357" i="17" s="1"/>
  <c r="BJ358" i="17" s="1"/>
  <c r="BJ359" i="17" s="1"/>
  <c r="BJ360" i="17" s="1"/>
  <c r="BJ361" i="17" s="1"/>
  <c r="BJ362" i="17" s="1"/>
  <c r="BJ363" i="17" s="1"/>
  <c r="BJ364" i="17" s="1"/>
  <c r="BJ365" i="17" s="1"/>
  <c r="BJ366" i="17" s="1"/>
  <c r="BJ367" i="17" s="1"/>
  <c r="BJ368" i="17" s="1"/>
  <c r="BJ369" i="17" s="1"/>
  <c r="BJ370" i="17" s="1"/>
  <c r="BJ371" i="17" s="1"/>
  <c r="BJ372" i="17" s="1"/>
  <c r="BJ373" i="17" s="1"/>
  <c r="BJ374" i="17" s="1"/>
  <c r="BJ375" i="17" s="1"/>
  <c r="BJ376" i="17" s="1"/>
  <c r="BJ377" i="17" s="1"/>
  <c r="BJ378" i="17" s="1"/>
  <c r="BJ379" i="17" s="1"/>
  <c r="BJ380" i="17" s="1"/>
  <c r="BJ381" i="17" s="1"/>
  <c r="BJ382" i="17" s="1"/>
  <c r="BJ383" i="17" s="1"/>
  <c r="BJ384" i="17" s="1"/>
  <c r="BJ385" i="17" s="1"/>
  <c r="BJ386" i="17" s="1"/>
  <c r="BJ387" i="17" s="1"/>
  <c r="BJ388" i="17" s="1"/>
  <c r="BJ389" i="17" s="1"/>
  <c r="BJ390" i="17" s="1"/>
  <c r="BJ391" i="17" s="1"/>
  <c r="BJ392" i="17" s="1"/>
  <c r="BJ393" i="17" s="1"/>
  <c r="BJ394" i="17" s="1"/>
  <c r="BJ395" i="17" s="1"/>
  <c r="BJ396" i="17" s="1"/>
  <c r="BJ397" i="17" s="1"/>
  <c r="BJ398" i="17" s="1"/>
  <c r="BJ399" i="17" s="1"/>
  <c r="BJ400" i="17" s="1"/>
  <c r="BJ401" i="17" s="1"/>
  <c r="BJ402" i="17" s="1"/>
  <c r="BJ403" i="17" s="1"/>
  <c r="BJ404" i="17" s="1"/>
  <c r="BJ405" i="17" s="1"/>
  <c r="BJ406" i="17" s="1"/>
  <c r="BJ407" i="17" s="1"/>
  <c r="BJ408" i="17" s="1"/>
  <c r="BJ409" i="17" s="1"/>
  <c r="BJ410" i="17" s="1"/>
  <c r="BJ411" i="17" s="1"/>
  <c r="BJ412" i="17" s="1"/>
  <c r="BJ413" i="17" s="1"/>
  <c r="BJ414" i="17" s="1"/>
  <c r="BJ415" i="17" s="1"/>
  <c r="BJ416" i="17" s="1"/>
  <c r="BJ417" i="17" s="1"/>
  <c r="BJ418" i="17" s="1"/>
  <c r="BJ419" i="17" s="1"/>
  <c r="BJ420" i="17" s="1"/>
  <c r="BJ421" i="17" s="1"/>
  <c r="BJ422" i="17" s="1"/>
  <c r="BJ423" i="17" s="1"/>
  <c r="BJ424" i="17" s="1"/>
  <c r="BJ425" i="17" s="1"/>
  <c r="BJ426" i="17" s="1"/>
  <c r="BJ427" i="17" s="1"/>
  <c r="BJ428" i="17" s="1"/>
  <c r="BJ429" i="17" s="1"/>
  <c r="BJ430" i="17" s="1"/>
  <c r="BJ431" i="17" s="1"/>
  <c r="BJ432" i="17" s="1"/>
  <c r="BJ433" i="17" s="1"/>
  <c r="BJ434" i="17" s="1"/>
  <c r="BJ435" i="17" s="1"/>
  <c r="BJ436" i="17" s="1"/>
  <c r="BJ437" i="17" s="1"/>
  <c r="BJ438" i="17" s="1"/>
  <c r="BJ439" i="17" s="1"/>
  <c r="BJ440" i="17" s="1"/>
  <c r="BJ441" i="17" s="1"/>
  <c r="BJ442" i="17" s="1"/>
  <c r="BJ443" i="17" s="1"/>
  <c r="BJ444" i="17" s="1"/>
  <c r="BJ445" i="17" s="1"/>
  <c r="BJ446" i="17" s="1"/>
  <c r="BJ447" i="17" s="1"/>
  <c r="BJ448" i="17" s="1"/>
  <c r="BJ449" i="17" s="1"/>
  <c r="BJ450" i="17" s="1"/>
  <c r="BJ451" i="17" s="1"/>
  <c r="BJ452" i="17" s="1"/>
  <c r="BJ453" i="17" s="1"/>
  <c r="BJ454" i="17" s="1"/>
  <c r="BJ455" i="17" s="1"/>
  <c r="BJ456" i="17" s="1"/>
  <c r="BJ457" i="17" s="1"/>
  <c r="BJ458" i="17" s="1"/>
  <c r="BJ459" i="17" s="1"/>
  <c r="BJ460" i="17" s="1"/>
  <c r="BJ461" i="17" s="1"/>
  <c r="BJ462" i="17" s="1"/>
  <c r="BJ463" i="17" s="1"/>
  <c r="BJ464" i="17" s="1"/>
  <c r="BJ465" i="17" s="1"/>
  <c r="BJ466" i="17" s="1"/>
  <c r="BJ467" i="17" s="1"/>
  <c r="BJ468" i="17" s="1"/>
  <c r="BJ469" i="17" s="1"/>
  <c r="BJ470" i="17" s="1"/>
  <c r="BJ471" i="17" s="1"/>
  <c r="BJ472" i="17" s="1"/>
  <c r="BJ473" i="17" s="1"/>
  <c r="BJ474" i="17" s="1"/>
  <c r="BJ475" i="17" s="1"/>
  <c r="BJ476" i="17" s="1"/>
  <c r="BJ477" i="17" s="1"/>
  <c r="BJ478" i="17" s="1"/>
  <c r="BJ479" i="17" s="1"/>
  <c r="BJ480" i="17" s="1"/>
  <c r="BJ481" i="17" s="1"/>
  <c r="BJ482" i="17" s="1"/>
  <c r="BJ483" i="17" s="1"/>
  <c r="BJ484" i="17" s="1"/>
  <c r="BJ485" i="17" s="1"/>
  <c r="BJ486" i="17" s="1"/>
  <c r="BJ487" i="17" s="1"/>
  <c r="BJ488" i="17" s="1"/>
  <c r="BJ489" i="17" s="1"/>
  <c r="BJ490" i="17" s="1"/>
  <c r="BJ491" i="17" s="1"/>
  <c r="BJ492" i="17" s="1"/>
  <c r="BJ493" i="17" s="1"/>
  <c r="BJ494" i="17" s="1"/>
  <c r="BJ495" i="17" s="1"/>
  <c r="BJ496" i="17" s="1"/>
  <c r="BJ497" i="17" s="1"/>
  <c r="BJ498" i="17" s="1"/>
  <c r="BJ499" i="17" s="1"/>
  <c r="BJ500" i="17" s="1"/>
  <c r="BJ501" i="17" s="1"/>
  <c r="BJ502" i="17" s="1"/>
  <c r="BJ503" i="17" s="1"/>
  <c r="BJ504" i="17" s="1"/>
  <c r="BJ505" i="17" s="1"/>
  <c r="BJ506" i="17" s="1"/>
  <c r="BJ507" i="17" s="1"/>
  <c r="BJ508" i="17" s="1"/>
  <c r="BJ509" i="17" s="1"/>
  <c r="BJ510" i="17" s="1"/>
  <c r="BJ511" i="17" s="1"/>
  <c r="BJ512" i="17" s="1"/>
  <c r="BJ513" i="17" s="1"/>
  <c r="BJ514" i="17" s="1"/>
  <c r="BJ515" i="17" s="1"/>
  <c r="BJ516" i="17" s="1"/>
  <c r="BJ517" i="17" s="1"/>
  <c r="BJ518" i="17" s="1"/>
  <c r="BJ519" i="17" s="1"/>
  <c r="BJ520" i="17" s="1"/>
  <c r="BJ521" i="17" s="1"/>
  <c r="BJ522" i="17" s="1"/>
  <c r="BJ523" i="17" s="1"/>
  <c r="BJ524" i="17" s="1"/>
  <c r="BJ525" i="17" s="1"/>
  <c r="BJ526" i="17" s="1"/>
  <c r="BJ527" i="17" s="1"/>
  <c r="BJ528" i="17" s="1"/>
  <c r="BJ529" i="17" s="1"/>
  <c r="BJ530" i="17" s="1"/>
  <c r="BJ531" i="17" s="1"/>
  <c r="BJ532" i="17" s="1"/>
  <c r="BJ533" i="17" s="1"/>
  <c r="BJ534" i="17" s="1"/>
  <c r="BJ535" i="17" s="1"/>
  <c r="BJ536" i="17" s="1"/>
  <c r="BJ537" i="17" s="1"/>
  <c r="BJ538" i="17" s="1"/>
  <c r="BJ539" i="17" s="1"/>
  <c r="BJ540" i="17" s="1"/>
  <c r="BJ541" i="17" s="1"/>
  <c r="BJ542" i="17" s="1"/>
  <c r="BJ543" i="17" s="1"/>
  <c r="BJ544" i="17" s="1"/>
  <c r="BJ545" i="17" s="1"/>
  <c r="BJ546" i="17" s="1"/>
  <c r="BJ547" i="17" s="1"/>
  <c r="BJ548" i="17" s="1"/>
  <c r="BJ549" i="17" s="1"/>
  <c r="BJ550" i="17" s="1"/>
  <c r="BJ551" i="17" s="1"/>
  <c r="BJ552" i="17" s="1"/>
  <c r="BJ553" i="17" s="1"/>
  <c r="BJ554" i="17" s="1"/>
  <c r="BJ555" i="17" s="1"/>
  <c r="BJ556" i="17" s="1"/>
  <c r="BJ557" i="17" s="1"/>
  <c r="BJ558" i="17" s="1"/>
  <c r="BJ559" i="17" s="1"/>
  <c r="BJ560" i="17" s="1"/>
  <c r="BJ561" i="17" s="1"/>
  <c r="BJ562" i="17" s="1"/>
  <c r="BJ563" i="17" s="1"/>
  <c r="BJ564" i="17" s="1"/>
  <c r="BJ565" i="17" s="1"/>
  <c r="BJ566" i="17" s="1"/>
  <c r="BJ567" i="17" s="1"/>
  <c r="BJ568" i="17" s="1"/>
  <c r="BJ569" i="17" s="1"/>
  <c r="BJ570" i="17" s="1"/>
  <c r="BJ571" i="17" s="1"/>
  <c r="BJ572" i="17" s="1"/>
  <c r="BJ573" i="17" s="1"/>
  <c r="BJ574" i="17" s="1"/>
  <c r="BJ575" i="17" s="1"/>
  <c r="BJ576" i="17" s="1"/>
  <c r="BJ577" i="17" s="1"/>
  <c r="BJ578" i="17" s="1"/>
  <c r="BJ579" i="17" s="1"/>
  <c r="BJ580" i="17" s="1"/>
  <c r="BJ581" i="17" s="1"/>
  <c r="BJ582" i="17" s="1"/>
  <c r="BJ583" i="17" s="1"/>
  <c r="BJ584" i="17" s="1"/>
  <c r="BJ585" i="17" s="1"/>
  <c r="BJ586" i="17" s="1"/>
  <c r="BJ587" i="17" s="1"/>
  <c r="BJ588" i="17" s="1"/>
  <c r="BJ589" i="17" s="1"/>
  <c r="BJ590" i="17" s="1"/>
  <c r="BJ591" i="17" s="1"/>
  <c r="BJ592" i="17" s="1"/>
  <c r="BJ593" i="17" s="1"/>
  <c r="BJ594" i="17" s="1"/>
  <c r="BJ595" i="17" s="1"/>
  <c r="BJ596" i="17" s="1"/>
  <c r="BJ597" i="17" s="1"/>
  <c r="BJ598" i="17" s="1"/>
  <c r="BJ599" i="17" s="1"/>
  <c r="BJ600" i="17" s="1"/>
  <c r="BJ601" i="17" s="1"/>
  <c r="BJ602" i="17" s="1"/>
  <c r="BJ603" i="17" s="1"/>
  <c r="BJ604" i="17" s="1"/>
  <c r="BJ605" i="17" s="1"/>
  <c r="BJ606" i="17" s="1"/>
  <c r="BJ607" i="17" s="1"/>
  <c r="BJ608" i="17" s="1"/>
  <c r="BJ609" i="17" s="1"/>
  <c r="BJ610" i="17" s="1"/>
  <c r="BJ611" i="17" s="1"/>
  <c r="BJ612" i="17" s="1"/>
  <c r="BJ613" i="17" s="1"/>
  <c r="BJ614" i="17" s="1"/>
  <c r="BJ615" i="17" s="1"/>
  <c r="BJ616" i="17" s="1"/>
  <c r="BJ617" i="17" s="1"/>
  <c r="BJ618" i="17" s="1"/>
  <c r="BJ619" i="17" s="1"/>
  <c r="BJ620" i="17" s="1"/>
  <c r="BJ621" i="17" s="1"/>
  <c r="BJ622" i="17" s="1"/>
  <c r="BK13" i="17"/>
  <c r="BK14" i="17" s="1"/>
  <c r="BK15" i="17" s="1"/>
  <c r="BK16" i="17" s="1"/>
  <c r="BK17" i="17" s="1"/>
  <c r="BK18" i="17" s="1"/>
  <c r="BK19" i="17" s="1"/>
  <c r="BK20" i="17" s="1"/>
  <c r="BK21" i="17" s="1"/>
  <c r="BK22" i="17" s="1"/>
  <c r="BK23" i="17" s="1"/>
  <c r="BK24" i="17" s="1"/>
  <c r="BK25" i="17" s="1"/>
  <c r="BK26" i="17" s="1"/>
  <c r="BK27" i="17" s="1"/>
  <c r="BK28" i="17" s="1"/>
  <c r="BK29" i="17" s="1"/>
  <c r="BK30" i="17" s="1"/>
  <c r="BK31" i="17" s="1"/>
  <c r="BK32" i="17" s="1"/>
  <c r="BK33" i="17" s="1"/>
  <c r="BK34" i="17" s="1"/>
  <c r="BK35" i="17" s="1"/>
  <c r="BK36" i="17" s="1"/>
  <c r="BK37" i="17" s="1"/>
  <c r="BK38" i="17" s="1"/>
  <c r="BK39" i="17" s="1"/>
  <c r="BK40" i="17" s="1"/>
  <c r="BK41" i="17" s="1"/>
  <c r="BK42" i="17" s="1"/>
  <c r="BK43" i="17" s="1"/>
  <c r="BK44" i="17" s="1"/>
  <c r="BK45" i="17" s="1"/>
  <c r="BK46" i="17" s="1"/>
  <c r="BK47" i="17" s="1"/>
  <c r="BK48" i="17" s="1"/>
  <c r="BK49" i="17" s="1"/>
  <c r="BK50" i="17" s="1"/>
  <c r="BK51" i="17" s="1"/>
  <c r="BK52" i="17" s="1"/>
  <c r="BK53" i="17" s="1"/>
  <c r="BK54" i="17" s="1"/>
  <c r="BK55" i="17" s="1"/>
  <c r="BK56" i="17" s="1"/>
  <c r="BK57" i="17" s="1"/>
  <c r="BK58" i="17" s="1"/>
  <c r="BK59" i="17" s="1"/>
  <c r="BK60" i="17" s="1"/>
  <c r="BK61" i="17" s="1"/>
  <c r="BK62" i="17" s="1"/>
  <c r="BK63" i="17" s="1"/>
  <c r="BK64" i="17" s="1"/>
  <c r="BK65" i="17" s="1"/>
  <c r="BK66" i="17" s="1"/>
  <c r="BK67" i="17" s="1"/>
  <c r="BK68" i="17" s="1"/>
  <c r="BK69" i="17" s="1"/>
  <c r="BK70" i="17" s="1"/>
  <c r="BK71" i="17" s="1"/>
  <c r="BK72" i="17" s="1"/>
  <c r="BK73" i="17" s="1"/>
  <c r="BK74" i="17" s="1"/>
  <c r="BK75" i="17" s="1"/>
  <c r="BK76" i="17" s="1"/>
  <c r="BK77" i="17" s="1"/>
  <c r="BK78" i="17" s="1"/>
  <c r="BK79" i="17" s="1"/>
  <c r="BK80" i="17" s="1"/>
  <c r="BK81" i="17" s="1"/>
  <c r="BK82" i="17" s="1"/>
  <c r="BK83" i="17" s="1"/>
  <c r="BK84" i="17" s="1"/>
  <c r="BK85" i="17" s="1"/>
  <c r="BK86" i="17" s="1"/>
  <c r="BK87" i="17" s="1"/>
  <c r="BK88" i="17" s="1"/>
  <c r="BK89" i="17" s="1"/>
  <c r="BK90" i="17" s="1"/>
  <c r="BK91" i="17" s="1"/>
  <c r="BK92" i="17" s="1"/>
  <c r="BK93" i="17" s="1"/>
  <c r="BK94" i="17" s="1"/>
  <c r="BK95" i="17" s="1"/>
  <c r="BK96" i="17" s="1"/>
  <c r="BK97" i="17" s="1"/>
  <c r="BK98" i="17" s="1"/>
  <c r="BK99" i="17" s="1"/>
  <c r="BK100" i="17" s="1"/>
  <c r="BK101" i="17" s="1"/>
  <c r="BK102" i="17" s="1"/>
  <c r="BK103" i="17" s="1"/>
  <c r="BK104" i="17" s="1"/>
  <c r="BK105" i="17" s="1"/>
  <c r="BK106" i="17" s="1"/>
  <c r="BK107" i="17" s="1"/>
  <c r="BK108" i="17" s="1"/>
  <c r="BK109" i="17" s="1"/>
  <c r="BK110" i="17" s="1"/>
  <c r="BK111" i="17" s="1"/>
  <c r="BK112" i="17" s="1"/>
  <c r="BK113" i="17" s="1"/>
  <c r="BK114" i="17" s="1"/>
  <c r="BK115" i="17" s="1"/>
  <c r="BK116" i="17" s="1"/>
  <c r="BK117" i="17" s="1"/>
  <c r="BK118" i="17" s="1"/>
  <c r="BK119" i="17" s="1"/>
  <c r="BK120" i="17" s="1"/>
  <c r="BK121" i="17" s="1"/>
  <c r="BK122" i="17" s="1"/>
  <c r="BK123" i="17" s="1"/>
  <c r="BK124" i="17" s="1"/>
  <c r="BK125" i="17" s="1"/>
  <c r="BK126" i="17" s="1"/>
  <c r="BK127" i="17" s="1"/>
  <c r="BK128" i="17" s="1"/>
  <c r="BK129" i="17" s="1"/>
  <c r="BK130" i="17" s="1"/>
  <c r="BK131" i="17" s="1"/>
  <c r="BK132" i="17" s="1"/>
  <c r="BK133" i="17" s="1"/>
  <c r="BK134" i="17" s="1"/>
  <c r="BK135" i="17" s="1"/>
  <c r="BK136" i="17" s="1"/>
  <c r="BK137" i="17" s="1"/>
  <c r="BK138" i="17" s="1"/>
  <c r="BK139" i="17" s="1"/>
  <c r="BK140" i="17" s="1"/>
  <c r="BK141" i="17" s="1"/>
  <c r="BK142" i="17" s="1"/>
  <c r="BK143" i="17" s="1"/>
  <c r="BK144" i="17" s="1"/>
  <c r="BK145" i="17" s="1"/>
  <c r="BK146" i="17" s="1"/>
  <c r="BK147" i="17" s="1"/>
  <c r="BK148" i="17" s="1"/>
  <c r="BK149" i="17" s="1"/>
  <c r="BK150" i="17" s="1"/>
  <c r="BK151" i="17" s="1"/>
  <c r="BK152" i="17" s="1"/>
  <c r="BK153" i="17" s="1"/>
  <c r="BK154" i="17" s="1"/>
  <c r="BK155" i="17" s="1"/>
  <c r="BK156" i="17" s="1"/>
  <c r="BK157" i="17" s="1"/>
  <c r="BK158" i="17" s="1"/>
  <c r="BK159" i="17" s="1"/>
  <c r="BK160" i="17" s="1"/>
  <c r="BK161" i="17" s="1"/>
  <c r="BK162" i="17" s="1"/>
  <c r="BK163" i="17" s="1"/>
  <c r="BK164" i="17" s="1"/>
  <c r="BK165" i="17" s="1"/>
  <c r="BK166" i="17" s="1"/>
  <c r="BK167" i="17" s="1"/>
  <c r="BK168" i="17" s="1"/>
  <c r="BK169" i="17" s="1"/>
  <c r="BK170" i="17" s="1"/>
  <c r="BK171" i="17" s="1"/>
  <c r="BK172" i="17" s="1"/>
  <c r="BK173" i="17" s="1"/>
  <c r="BK174" i="17" s="1"/>
  <c r="BK175" i="17" s="1"/>
  <c r="BK176" i="17" s="1"/>
  <c r="BK177" i="17" s="1"/>
  <c r="BK178" i="17" s="1"/>
  <c r="BK179" i="17" s="1"/>
  <c r="BK180" i="17" s="1"/>
  <c r="BK181" i="17" s="1"/>
  <c r="BK182" i="17" s="1"/>
  <c r="BK183" i="17" s="1"/>
  <c r="BK184" i="17" s="1"/>
  <c r="BK185" i="17" s="1"/>
  <c r="BK186" i="17" s="1"/>
  <c r="BK187" i="17" s="1"/>
  <c r="BK188" i="17" s="1"/>
  <c r="BK189" i="17" s="1"/>
  <c r="BK190" i="17" s="1"/>
  <c r="BK191" i="17" s="1"/>
  <c r="BK192" i="17" s="1"/>
  <c r="BK193" i="17" s="1"/>
  <c r="BK194" i="17" s="1"/>
  <c r="BK195" i="17" s="1"/>
  <c r="BK196" i="17" s="1"/>
  <c r="BK197" i="17" s="1"/>
  <c r="BK198" i="17" s="1"/>
  <c r="BK199" i="17" s="1"/>
  <c r="BK200" i="17" s="1"/>
  <c r="BK201" i="17" s="1"/>
  <c r="BK202" i="17" s="1"/>
  <c r="BK203" i="17" s="1"/>
  <c r="BK204" i="17" s="1"/>
  <c r="BK205" i="17" s="1"/>
  <c r="BK206" i="17" s="1"/>
  <c r="BK207" i="17" s="1"/>
  <c r="BK208" i="17" s="1"/>
  <c r="BK209" i="17" s="1"/>
  <c r="BK210" i="17" s="1"/>
  <c r="BK211" i="17" s="1"/>
  <c r="BK212" i="17" s="1"/>
  <c r="BK213" i="17" s="1"/>
  <c r="BK214" i="17" s="1"/>
  <c r="BK215" i="17" s="1"/>
  <c r="BK216" i="17" s="1"/>
  <c r="BK217" i="17" s="1"/>
  <c r="BK218" i="17" s="1"/>
  <c r="BK219" i="17" s="1"/>
  <c r="BK220" i="17" s="1"/>
  <c r="BK221" i="17" s="1"/>
  <c r="BK222" i="17" s="1"/>
  <c r="BK223" i="17" s="1"/>
  <c r="BK224" i="17" s="1"/>
  <c r="BK225" i="17" s="1"/>
  <c r="BK226" i="17" s="1"/>
  <c r="BK227" i="17" s="1"/>
  <c r="BK228" i="17" s="1"/>
  <c r="BK229" i="17" s="1"/>
  <c r="BK230" i="17" s="1"/>
  <c r="BK231" i="17" s="1"/>
  <c r="BK232" i="17" s="1"/>
  <c r="BK233" i="17" s="1"/>
  <c r="BK234" i="17" s="1"/>
  <c r="BK235" i="17" s="1"/>
  <c r="BK236" i="17" s="1"/>
  <c r="BK237" i="17" s="1"/>
  <c r="BK238" i="17" s="1"/>
  <c r="BK239" i="17" s="1"/>
  <c r="BK240" i="17" s="1"/>
  <c r="BK241" i="17" s="1"/>
  <c r="BK242" i="17" s="1"/>
  <c r="BK243" i="17" s="1"/>
  <c r="BK244" i="17" s="1"/>
  <c r="BK245" i="17" s="1"/>
  <c r="BK246" i="17" s="1"/>
  <c r="BK247" i="17" s="1"/>
  <c r="BK248" i="17" s="1"/>
  <c r="BK249" i="17" s="1"/>
  <c r="BK250" i="17" s="1"/>
  <c r="BK251" i="17" s="1"/>
  <c r="BK252" i="17" s="1"/>
  <c r="BK253" i="17" s="1"/>
  <c r="BK254" i="17" s="1"/>
  <c r="BK255" i="17" s="1"/>
  <c r="BK256" i="17" s="1"/>
  <c r="BK257" i="17" s="1"/>
  <c r="BK258" i="17" s="1"/>
  <c r="BK259" i="17" s="1"/>
  <c r="BK260" i="17" s="1"/>
  <c r="BK261" i="17" s="1"/>
  <c r="BK262" i="17" s="1"/>
  <c r="BK263" i="17" s="1"/>
  <c r="BK264" i="17" s="1"/>
  <c r="BK265" i="17" s="1"/>
  <c r="BK266" i="17" s="1"/>
  <c r="BK267" i="17" s="1"/>
  <c r="BK268" i="17" s="1"/>
  <c r="BK269" i="17" s="1"/>
  <c r="BK270" i="17" s="1"/>
  <c r="BK271" i="17" s="1"/>
  <c r="BK272" i="17" s="1"/>
  <c r="BK273" i="17" s="1"/>
  <c r="BK274" i="17" s="1"/>
  <c r="BK275" i="17" s="1"/>
  <c r="BK276" i="17" s="1"/>
  <c r="BK277" i="17" s="1"/>
  <c r="BK278" i="17" s="1"/>
  <c r="BK279" i="17" s="1"/>
  <c r="BK280" i="17" s="1"/>
  <c r="BK281" i="17" s="1"/>
  <c r="BK282" i="17" s="1"/>
  <c r="BK283" i="17" s="1"/>
  <c r="BK284" i="17" s="1"/>
  <c r="BK285" i="17" s="1"/>
  <c r="BK286" i="17" s="1"/>
  <c r="BK287" i="17" s="1"/>
  <c r="BK288" i="17" s="1"/>
  <c r="BK289" i="17" s="1"/>
  <c r="BK290" i="17" s="1"/>
  <c r="BK291" i="17" s="1"/>
  <c r="BK292" i="17" s="1"/>
  <c r="BK293" i="17" s="1"/>
  <c r="BK294" i="17" s="1"/>
  <c r="BK295" i="17" s="1"/>
  <c r="BK296" i="17" s="1"/>
  <c r="BK297" i="17" s="1"/>
  <c r="BK298" i="17" s="1"/>
  <c r="BK299" i="17" s="1"/>
  <c r="BK300" i="17" s="1"/>
  <c r="BK301" i="17" s="1"/>
  <c r="BK302" i="17" s="1"/>
  <c r="BK303" i="17" s="1"/>
  <c r="BK304" i="17" s="1"/>
  <c r="BK305" i="17" s="1"/>
  <c r="BK306" i="17" s="1"/>
  <c r="BK307" i="17" s="1"/>
  <c r="BK308" i="17" s="1"/>
  <c r="BK309" i="17" s="1"/>
  <c r="BK310" i="17" s="1"/>
  <c r="BK311" i="17" s="1"/>
  <c r="BK312" i="17" s="1"/>
  <c r="BK313" i="17" s="1"/>
  <c r="BK314" i="17" s="1"/>
  <c r="BK315" i="17" s="1"/>
  <c r="BK316" i="17" s="1"/>
  <c r="BK317" i="17" s="1"/>
  <c r="BK318" i="17" s="1"/>
  <c r="BK319" i="17" s="1"/>
  <c r="BK320" i="17" s="1"/>
  <c r="BK321" i="17" s="1"/>
  <c r="BK322" i="17" s="1"/>
  <c r="BK323" i="17" s="1"/>
  <c r="BK324" i="17" s="1"/>
  <c r="BK325" i="17" s="1"/>
  <c r="BK326" i="17" s="1"/>
  <c r="BK327" i="17" s="1"/>
  <c r="BK328" i="17" s="1"/>
  <c r="BK329" i="17" s="1"/>
  <c r="BK330" i="17" s="1"/>
  <c r="BK331" i="17" s="1"/>
  <c r="BK332" i="17" s="1"/>
  <c r="BK333" i="17" s="1"/>
  <c r="BK334" i="17" s="1"/>
  <c r="BK335" i="17" s="1"/>
  <c r="BK336" i="17" s="1"/>
  <c r="BK337" i="17" s="1"/>
  <c r="BK338" i="17" s="1"/>
  <c r="BK339" i="17" s="1"/>
  <c r="BK340" i="17" s="1"/>
  <c r="BK341" i="17" s="1"/>
  <c r="BK342" i="17" s="1"/>
  <c r="BK343" i="17" s="1"/>
  <c r="BK344" i="17" s="1"/>
  <c r="BK345" i="17" s="1"/>
  <c r="BK346" i="17" s="1"/>
  <c r="BK347" i="17" s="1"/>
  <c r="BK348" i="17" s="1"/>
  <c r="BK349" i="17" s="1"/>
  <c r="BK350" i="17" s="1"/>
  <c r="BK351" i="17" s="1"/>
  <c r="BK352" i="17" s="1"/>
  <c r="BK353" i="17" s="1"/>
  <c r="BK354" i="17" s="1"/>
  <c r="BK355" i="17" s="1"/>
  <c r="BK356" i="17" s="1"/>
  <c r="BK357" i="17" s="1"/>
  <c r="BK358" i="17" s="1"/>
  <c r="BK359" i="17" s="1"/>
  <c r="BK360" i="17" s="1"/>
  <c r="BK361" i="17" s="1"/>
  <c r="BK362" i="17" s="1"/>
  <c r="BK363" i="17" s="1"/>
  <c r="BK364" i="17" s="1"/>
  <c r="BK365" i="17" s="1"/>
  <c r="BK366" i="17" s="1"/>
  <c r="BK367" i="17" s="1"/>
  <c r="BK368" i="17" s="1"/>
  <c r="BK369" i="17" s="1"/>
  <c r="BK370" i="17" s="1"/>
  <c r="BK371" i="17" s="1"/>
  <c r="BK372" i="17" s="1"/>
  <c r="BK373" i="17" s="1"/>
  <c r="BK374" i="17" s="1"/>
  <c r="BK375" i="17" s="1"/>
  <c r="BK376" i="17" s="1"/>
  <c r="BK377" i="17" s="1"/>
  <c r="BK378" i="17" s="1"/>
  <c r="BK379" i="17" s="1"/>
  <c r="BK380" i="17" s="1"/>
  <c r="BK381" i="17" s="1"/>
  <c r="BK382" i="17" s="1"/>
  <c r="BK383" i="17" s="1"/>
  <c r="BK384" i="17" s="1"/>
  <c r="BK385" i="17" s="1"/>
  <c r="BK386" i="17" s="1"/>
  <c r="BK387" i="17" s="1"/>
  <c r="BK388" i="17" s="1"/>
  <c r="BK389" i="17" s="1"/>
  <c r="BK390" i="17" s="1"/>
  <c r="BK391" i="17" s="1"/>
  <c r="BK392" i="17" s="1"/>
  <c r="BK393" i="17" s="1"/>
  <c r="BK394" i="17" s="1"/>
  <c r="BK395" i="17" s="1"/>
  <c r="BK396" i="17" s="1"/>
  <c r="BK397" i="17" s="1"/>
  <c r="BK398" i="17" s="1"/>
  <c r="BK399" i="17" s="1"/>
  <c r="BK400" i="17" s="1"/>
  <c r="BK401" i="17" s="1"/>
  <c r="BK402" i="17" s="1"/>
  <c r="BK403" i="17" s="1"/>
  <c r="BK404" i="17" s="1"/>
  <c r="BK405" i="17" s="1"/>
  <c r="BK406" i="17" s="1"/>
  <c r="BK407" i="17" s="1"/>
  <c r="BK408" i="17" s="1"/>
  <c r="BK409" i="17" s="1"/>
  <c r="BK410" i="17" s="1"/>
  <c r="BK411" i="17" s="1"/>
  <c r="BK412" i="17" s="1"/>
  <c r="BK413" i="17" s="1"/>
  <c r="BK414" i="17" s="1"/>
  <c r="BK415" i="17" s="1"/>
  <c r="BK416" i="17" s="1"/>
  <c r="BK417" i="17" s="1"/>
  <c r="BK418" i="17" s="1"/>
  <c r="BK419" i="17" s="1"/>
  <c r="BK420" i="17" s="1"/>
  <c r="BK421" i="17" s="1"/>
  <c r="BK422" i="17" s="1"/>
  <c r="BK423" i="17" s="1"/>
  <c r="BK424" i="17" s="1"/>
  <c r="BK425" i="17" s="1"/>
  <c r="BK426" i="17" s="1"/>
  <c r="BK427" i="17" s="1"/>
  <c r="BK428" i="17" s="1"/>
  <c r="BK429" i="17" s="1"/>
  <c r="BK430" i="17" s="1"/>
  <c r="BK431" i="17" s="1"/>
  <c r="BK432" i="17" s="1"/>
  <c r="BK433" i="17" s="1"/>
  <c r="BK434" i="17" s="1"/>
  <c r="BK435" i="17" s="1"/>
  <c r="BK436" i="17" s="1"/>
  <c r="BK437" i="17" s="1"/>
  <c r="BK438" i="17" s="1"/>
  <c r="BK439" i="17" s="1"/>
  <c r="BK440" i="17" s="1"/>
  <c r="BK441" i="17" s="1"/>
  <c r="BK442" i="17" s="1"/>
  <c r="BK443" i="17" s="1"/>
  <c r="BK444" i="17" s="1"/>
  <c r="BK445" i="17" s="1"/>
  <c r="BK446" i="17" s="1"/>
  <c r="BK447" i="17" s="1"/>
  <c r="BK448" i="17" s="1"/>
  <c r="BK449" i="17" s="1"/>
  <c r="BK450" i="17" s="1"/>
  <c r="BK451" i="17" s="1"/>
  <c r="BK452" i="17" s="1"/>
  <c r="BK453" i="17" s="1"/>
  <c r="BK454" i="17" s="1"/>
  <c r="BK455" i="17" s="1"/>
  <c r="BK456" i="17" s="1"/>
  <c r="BK457" i="17" s="1"/>
  <c r="BK458" i="17" s="1"/>
  <c r="BK459" i="17" s="1"/>
  <c r="BK460" i="17" s="1"/>
  <c r="BK461" i="17" s="1"/>
  <c r="BK462" i="17" s="1"/>
  <c r="BK463" i="17" s="1"/>
  <c r="BK464" i="17" s="1"/>
  <c r="BK465" i="17" s="1"/>
  <c r="BK466" i="17" s="1"/>
  <c r="BK467" i="17" s="1"/>
  <c r="BK468" i="17" s="1"/>
  <c r="BK469" i="17" s="1"/>
  <c r="BK470" i="17" s="1"/>
  <c r="BK471" i="17" s="1"/>
  <c r="BK472" i="17" s="1"/>
  <c r="BK473" i="17" s="1"/>
  <c r="BK474" i="17" s="1"/>
  <c r="BK475" i="17" s="1"/>
  <c r="BK476" i="17" s="1"/>
  <c r="BK477" i="17" s="1"/>
  <c r="BK478" i="17" s="1"/>
  <c r="BK479" i="17" s="1"/>
  <c r="BK480" i="17" s="1"/>
  <c r="BK481" i="17" s="1"/>
  <c r="BK482" i="17" s="1"/>
  <c r="BK483" i="17" s="1"/>
  <c r="BK484" i="17" s="1"/>
  <c r="BK485" i="17" s="1"/>
  <c r="BK486" i="17" s="1"/>
  <c r="BK487" i="17" s="1"/>
  <c r="BK488" i="17" s="1"/>
  <c r="BK489" i="17" s="1"/>
  <c r="BK490" i="17" s="1"/>
  <c r="BK491" i="17" s="1"/>
  <c r="BK492" i="17" s="1"/>
  <c r="BK493" i="17" s="1"/>
  <c r="BK494" i="17" s="1"/>
  <c r="BK495" i="17" s="1"/>
  <c r="BK496" i="17" s="1"/>
  <c r="BK497" i="17" s="1"/>
  <c r="BK498" i="17" s="1"/>
  <c r="BK499" i="17" s="1"/>
  <c r="BK500" i="17" s="1"/>
  <c r="BK501" i="17" s="1"/>
  <c r="BK502" i="17" s="1"/>
  <c r="BK503" i="17" s="1"/>
  <c r="BK504" i="17" s="1"/>
  <c r="BK505" i="17" s="1"/>
  <c r="BK506" i="17" s="1"/>
  <c r="BK507" i="17" s="1"/>
  <c r="BK508" i="17" s="1"/>
  <c r="BK509" i="17" s="1"/>
  <c r="BK510" i="17" s="1"/>
  <c r="BK511" i="17" s="1"/>
  <c r="BK512" i="17" s="1"/>
  <c r="BK513" i="17" s="1"/>
  <c r="BK514" i="17" s="1"/>
  <c r="BK515" i="17" s="1"/>
  <c r="BK516" i="17" s="1"/>
  <c r="BK517" i="17" s="1"/>
  <c r="BK518" i="17" s="1"/>
  <c r="BK519" i="17" s="1"/>
  <c r="BK520" i="17" s="1"/>
  <c r="BK521" i="17" s="1"/>
  <c r="BK522" i="17" s="1"/>
  <c r="BK523" i="17" s="1"/>
  <c r="BK524" i="17" s="1"/>
  <c r="BK525" i="17" s="1"/>
  <c r="BK526" i="17" s="1"/>
  <c r="BK527" i="17" s="1"/>
  <c r="BK528" i="17" s="1"/>
  <c r="BK529" i="17" s="1"/>
  <c r="BK530" i="17" s="1"/>
  <c r="BK531" i="17" s="1"/>
  <c r="BK532" i="17" s="1"/>
  <c r="BK533" i="17" s="1"/>
  <c r="BK534" i="17" s="1"/>
  <c r="BK535" i="17" s="1"/>
  <c r="BK536" i="17" s="1"/>
  <c r="BK537" i="17" s="1"/>
  <c r="BK538" i="17" s="1"/>
  <c r="BK539" i="17" s="1"/>
  <c r="BK540" i="17" s="1"/>
  <c r="BK541" i="17" s="1"/>
  <c r="BK542" i="17" s="1"/>
  <c r="BK543" i="17" s="1"/>
  <c r="BK544" i="17" s="1"/>
  <c r="BK545" i="17" s="1"/>
  <c r="BK546" i="17" s="1"/>
  <c r="BK547" i="17" s="1"/>
  <c r="BK548" i="17" s="1"/>
  <c r="BK549" i="17" s="1"/>
  <c r="BK550" i="17" s="1"/>
  <c r="BK551" i="17" s="1"/>
  <c r="BK552" i="17" s="1"/>
  <c r="BK553" i="17" s="1"/>
  <c r="BK554" i="17" s="1"/>
  <c r="BK555" i="17" s="1"/>
  <c r="BK556" i="17" s="1"/>
  <c r="BK557" i="17" s="1"/>
  <c r="BK558" i="17" s="1"/>
  <c r="BK559" i="17" s="1"/>
  <c r="BK560" i="17" s="1"/>
  <c r="BK561" i="17" s="1"/>
  <c r="BK562" i="17" s="1"/>
  <c r="BK563" i="17" s="1"/>
  <c r="BK564" i="17" s="1"/>
  <c r="BK565" i="17" s="1"/>
  <c r="BK566" i="17" s="1"/>
  <c r="BK567" i="17" s="1"/>
  <c r="BK568" i="17" s="1"/>
  <c r="BK569" i="17" s="1"/>
  <c r="BK570" i="17" s="1"/>
  <c r="BK571" i="17" s="1"/>
  <c r="BK572" i="17" s="1"/>
  <c r="BK573" i="17" s="1"/>
  <c r="BK574" i="17" s="1"/>
  <c r="BK575" i="17" s="1"/>
  <c r="BK576" i="17" s="1"/>
  <c r="BK577" i="17" s="1"/>
  <c r="BK578" i="17" s="1"/>
  <c r="BK579" i="17" s="1"/>
  <c r="BK580" i="17" s="1"/>
  <c r="BK581" i="17" s="1"/>
  <c r="BK582" i="17" s="1"/>
  <c r="BK583" i="17" s="1"/>
  <c r="BK584" i="17" s="1"/>
  <c r="BK585" i="17" s="1"/>
  <c r="BK586" i="17" s="1"/>
  <c r="BK587" i="17" s="1"/>
  <c r="BK588" i="17" s="1"/>
  <c r="BK589" i="17" s="1"/>
  <c r="BK590" i="17" s="1"/>
  <c r="BK591" i="17" s="1"/>
  <c r="BK592" i="17" s="1"/>
  <c r="BK593" i="17" s="1"/>
  <c r="BK594" i="17" s="1"/>
  <c r="BK595" i="17" s="1"/>
  <c r="BK596" i="17" s="1"/>
  <c r="BK597" i="17" s="1"/>
  <c r="BK598" i="17" s="1"/>
  <c r="BK599" i="17" s="1"/>
  <c r="BK600" i="17" s="1"/>
  <c r="BK601" i="17" s="1"/>
  <c r="BK602" i="17" s="1"/>
  <c r="BK603" i="17" s="1"/>
  <c r="BK604" i="17" s="1"/>
  <c r="BK605" i="17" s="1"/>
  <c r="BK606" i="17" s="1"/>
  <c r="BK607" i="17" s="1"/>
  <c r="BK608" i="17" s="1"/>
  <c r="BK609" i="17" s="1"/>
  <c r="BK610" i="17" s="1"/>
  <c r="BK611" i="17" s="1"/>
  <c r="BK612" i="17" s="1"/>
  <c r="BK613" i="17" s="1"/>
  <c r="BK614" i="17" s="1"/>
  <c r="BK615" i="17" s="1"/>
  <c r="BK616" i="17" s="1"/>
  <c r="BK617" i="17" s="1"/>
  <c r="BK618" i="17" s="1"/>
  <c r="BK619" i="17" s="1"/>
  <c r="BK620" i="17" s="1"/>
  <c r="BK621" i="17" s="1"/>
  <c r="BK622" i="17" s="1"/>
  <c r="BL13" i="17"/>
  <c r="BL14" i="17" s="1"/>
  <c r="BL15" i="17" s="1"/>
  <c r="BL16" i="17" s="1"/>
  <c r="BL17" i="17" s="1"/>
  <c r="BL18" i="17" s="1"/>
  <c r="BL19" i="17" s="1"/>
  <c r="BL20" i="17" s="1"/>
  <c r="BL21" i="17" s="1"/>
  <c r="BL22" i="17" s="1"/>
  <c r="BL23" i="17" s="1"/>
  <c r="BL24" i="17" s="1"/>
  <c r="BL25" i="17" s="1"/>
  <c r="BL26" i="17" s="1"/>
  <c r="BL27" i="17" s="1"/>
  <c r="BL28" i="17" s="1"/>
  <c r="BL29" i="17" s="1"/>
  <c r="BL30" i="17" s="1"/>
  <c r="BL31" i="17" s="1"/>
  <c r="BL32" i="17" s="1"/>
  <c r="BL33" i="17" s="1"/>
  <c r="BL34" i="17" s="1"/>
  <c r="BL35" i="17" s="1"/>
  <c r="BL36" i="17" s="1"/>
  <c r="BL37" i="17" s="1"/>
  <c r="BL38" i="17" s="1"/>
  <c r="BL39" i="17" s="1"/>
  <c r="BL40" i="17" s="1"/>
  <c r="BL41" i="17" s="1"/>
  <c r="BL42" i="17" s="1"/>
  <c r="BL43" i="17" s="1"/>
  <c r="BL44" i="17" s="1"/>
  <c r="BL45" i="17" s="1"/>
  <c r="BL46" i="17" s="1"/>
  <c r="BL47" i="17" s="1"/>
  <c r="BL48" i="17" s="1"/>
  <c r="BL49" i="17" s="1"/>
  <c r="BL50" i="17" s="1"/>
  <c r="BL51" i="17" s="1"/>
  <c r="BL52" i="17" s="1"/>
  <c r="BL53" i="17" s="1"/>
  <c r="BL54" i="17" s="1"/>
  <c r="BL55" i="17" s="1"/>
  <c r="BL56" i="17" s="1"/>
  <c r="BL57" i="17" s="1"/>
  <c r="BL58" i="17" s="1"/>
  <c r="BL59" i="17" s="1"/>
  <c r="BL60" i="17" s="1"/>
  <c r="BL61" i="17" s="1"/>
  <c r="BL62" i="17" s="1"/>
  <c r="BL63" i="17" s="1"/>
  <c r="BL64" i="17" s="1"/>
  <c r="BL65" i="17" s="1"/>
  <c r="BL66" i="17" s="1"/>
  <c r="BL67" i="17" s="1"/>
  <c r="BL68" i="17" s="1"/>
  <c r="BL69" i="17" s="1"/>
  <c r="BL70" i="17" s="1"/>
  <c r="BL71" i="17" s="1"/>
  <c r="BL72" i="17" s="1"/>
  <c r="BL73" i="17" s="1"/>
  <c r="BL74" i="17" s="1"/>
  <c r="BL75" i="17" s="1"/>
  <c r="BL76" i="17" s="1"/>
  <c r="BL77" i="17" s="1"/>
  <c r="BL78" i="17" s="1"/>
  <c r="BL79" i="17" s="1"/>
  <c r="BL80" i="17" s="1"/>
  <c r="BL81" i="17" s="1"/>
  <c r="BL82" i="17" s="1"/>
  <c r="BL83" i="17" s="1"/>
  <c r="BL84" i="17" s="1"/>
  <c r="BL85" i="17" s="1"/>
  <c r="BL86" i="17" s="1"/>
  <c r="BL87" i="17" s="1"/>
  <c r="BL88" i="17" s="1"/>
  <c r="BL89" i="17" s="1"/>
  <c r="BL90" i="17" s="1"/>
  <c r="BL91" i="17" s="1"/>
  <c r="BL92" i="17" s="1"/>
  <c r="BL93" i="17" s="1"/>
  <c r="BL94" i="17" s="1"/>
  <c r="BL95" i="17" s="1"/>
  <c r="BL96" i="17" s="1"/>
  <c r="BL97" i="17" s="1"/>
  <c r="BL98" i="17" s="1"/>
  <c r="BL99" i="17" s="1"/>
  <c r="BL100" i="17" s="1"/>
  <c r="BL101" i="17" s="1"/>
  <c r="BL102" i="17" s="1"/>
  <c r="BL103" i="17" s="1"/>
  <c r="BL104" i="17" s="1"/>
  <c r="BL105" i="17" s="1"/>
  <c r="BL106" i="17" s="1"/>
  <c r="BL107" i="17" s="1"/>
  <c r="BL108" i="17" s="1"/>
  <c r="BL109" i="17" s="1"/>
  <c r="BL110" i="17" s="1"/>
  <c r="BL111" i="17" s="1"/>
  <c r="BL112" i="17" s="1"/>
  <c r="BL113" i="17" s="1"/>
  <c r="BL114" i="17" s="1"/>
  <c r="BL115" i="17" s="1"/>
  <c r="BL116" i="17" s="1"/>
  <c r="BL117" i="17" s="1"/>
  <c r="BL118" i="17" s="1"/>
  <c r="BL119" i="17" s="1"/>
  <c r="BL120" i="17" s="1"/>
  <c r="BL121" i="17" s="1"/>
  <c r="BL122" i="17" s="1"/>
  <c r="BL123" i="17" s="1"/>
  <c r="BL124" i="17" s="1"/>
  <c r="BL125" i="17" s="1"/>
  <c r="BL126" i="17" s="1"/>
  <c r="BL127" i="17" s="1"/>
  <c r="BL128" i="17" s="1"/>
  <c r="BL129" i="17" s="1"/>
  <c r="BL130" i="17" s="1"/>
  <c r="BL131" i="17" s="1"/>
  <c r="BL132" i="17" s="1"/>
  <c r="BL133" i="17" s="1"/>
  <c r="BL134" i="17" s="1"/>
  <c r="BL135" i="17" s="1"/>
  <c r="BL136" i="17" s="1"/>
  <c r="BL137" i="17" s="1"/>
  <c r="BL138" i="17" s="1"/>
  <c r="BL139" i="17" s="1"/>
  <c r="BL140" i="17" s="1"/>
  <c r="BL141" i="17" s="1"/>
  <c r="BL142" i="17" s="1"/>
  <c r="BL143" i="17" s="1"/>
  <c r="BL144" i="17" s="1"/>
  <c r="BL145" i="17" s="1"/>
  <c r="BL146" i="17" s="1"/>
  <c r="BL147" i="17" s="1"/>
  <c r="BL148" i="17" s="1"/>
  <c r="BL149" i="17" s="1"/>
  <c r="BL150" i="17" s="1"/>
  <c r="BL151" i="17" s="1"/>
  <c r="BL152" i="17" s="1"/>
  <c r="BL153" i="17" s="1"/>
  <c r="BL154" i="17" s="1"/>
  <c r="BL155" i="17" s="1"/>
  <c r="BL156" i="17" s="1"/>
  <c r="BL157" i="17" s="1"/>
  <c r="BL158" i="17" s="1"/>
  <c r="BL159" i="17" s="1"/>
  <c r="BL160" i="17" s="1"/>
  <c r="BL161" i="17" s="1"/>
  <c r="BL162" i="17" s="1"/>
  <c r="BL163" i="17" s="1"/>
  <c r="BL164" i="17" s="1"/>
  <c r="BL165" i="17" s="1"/>
  <c r="BL166" i="17" s="1"/>
  <c r="BL167" i="17" s="1"/>
  <c r="BL168" i="17" s="1"/>
  <c r="BL169" i="17" s="1"/>
  <c r="BL170" i="17" s="1"/>
  <c r="BL171" i="17" s="1"/>
  <c r="BL172" i="17" s="1"/>
  <c r="BL173" i="17" s="1"/>
  <c r="BL174" i="17" s="1"/>
  <c r="BL175" i="17" s="1"/>
  <c r="BL176" i="17" s="1"/>
  <c r="BL177" i="17" s="1"/>
  <c r="BL178" i="17" s="1"/>
  <c r="BL179" i="17" s="1"/>
  <c r="BL180" i="17" s="1"/>
  <c r="BL181" i="17" s="1"/>
  <c r="BL182" i="17" s="1"/>
  <c r="BL183" i="17" s="1"/>
  <c r="BL184" i="17" s="1"/>
  <c r="BL185" i="17" s="1"/>
  <c r="BL186" i="17" s="1"/>
  <c r="BL187" i="17" s="1"/>
  <c r="BL188" i="17" s="1"/>
  <c r="BL189" i="17" s="1"/>
  <c r="BL190" i="17" s="1"/>
  <c r="BL191" i="17" s="1"/>
  <c r="BL192" i="17" s="1"/>
  <c r="BL193" i="17" s="1"/>
  <c r="BL194" i="17" s="1"/>
  <c r="BL195" i="17" s="1"/>
  <c r="BL196" i="17" s="1"/>
  <c r="BL197" i="17" s="1"/>
  <c r="BL198" i="17" s="1"/>
  <c r="BL199" i="17" s="1"/>
  <c r="BL200" i="17" s="1"/>
  <c r="BL201" i="17" s="1"/>
  <c r="BL202" i="17" s="1"/>
  <c r="BL203" i="17" s="1"/>
  <c r="BL204" i="17" s="1"/>
  <c r="BL205" i="17" s="1"/>
  <c r="BL206" i="17" s="1"/>
  <c r="BL207" i="17" s="1"/>
  <c r="BL208" i="17" s="1"/>
  <c r="BL209" i="17" s="1"/>
  <c r="BL210" i="17" s="1"/>
  <c r="BL211" i="17" s="1"/>
  <c r="BL212" i="17" s="1"/>
  <c r="BL213" i="17" s="1"/>
  <c r="BL214" i="17" s="1"/>
  <c r="BL215" i="17" s="1"/>
  <c r="BL216" i="17" s="1"/>
  <c r="BL217" i="17" s="1"/>
  <c r="BL218" i="17" s="1"/>
  <c r="BL219" i="17" s="1"/>
  <c r="BL220" i="17" s="1"/>
  <c r="BL221" i="17" s="1"/>
  <c r="BL222" i="17" s="1"/>
  <c r="BL223" i="17" s="1"/>
  <c r="BL224" i="17" s="1"/>
  <c r="BL225" i="17" s="1"/>
  <c r="BL226" i="17" s="1"/>
  <c r="BL227" i="17" s="1"/>
  <c r="BL228" i="17" s="1"/>
  <c r="BL229" i="17" s="1"/>
  <c r="BL230" i="17" s="1"/>
  <c r="BL231" i="17" s="1"/>
  <c r="BL232" i="17" s="1"/>
  <c r="BL233" i="17" s="1"/>
  <c r="BL234" i="17" s="1"/>
  <c r="BL235" i="17" s="1"/>
  <c r="BL236" i="17" s="1"/>
  <c r="BL237" i="17" s="1"/>
  <c r="BL238" i="17" s="1"/>
  <c r="BL239" i="17" s="1"/>
  <c r="BL240" i="17" s="1"/>
  <c r="BL241" i="17" s="1"/>
  <c r="BL242" i="17" s="1"/>
  <c r="BL243" i="17" s="1"/>
  <c r="BL244" i="17" s="1"/>
  <c r="BL245" i="17" s="1"/>
  <c r="BL246" i="17" s="1"/>
  <c r="BL247" i="17" s="1"/>
  <c r="BL248" i="17" s="1"/>
  <c r="BL249" i="17" s="1"/>
  <c r="BL250" i="17" s="1"/>
  <c r="BL251" i="17" s="1"/>
  <c r="BL252" i="17" s="1"/>
  <c r="BL253" i="17" s="1"/>
  <c r="BL254" i="17" s="1"/>
  <c r="BL255" i="17" s="1"/>
  <c r="BL256" i="17" s="1"/>
  <c r="BL257" i="17" s="1"/>
  <c r="BL258" i="17" s="1"/>
  <c r="BL259" i="17" s="1"/>
  <c r="BL260" i="17" s="1"/>
  <c r="BL261" i="17" s="1"/>
  <c r="BL262" i="17" s="1"/>
  <c r="BL263" i="17" s="1"/>
  <c r="BL264" i="17" s="1"/>
  <c r="BL265" i="17" s="1"/>
  <c r="BL266" i="17" s="1"/>
  <c r="BL267" i="17" s="1"/>
  <c r="BL268" i="17" s="1"/>
  <c r="BL269" i="17" s="1"/>
  <c r="BL270" i="17" s="1"/>
  <c r="BL271" i="17" s="1"/>
  <c r="BL272" i="17" s="1"/>
  <c r="BL273" i="17" s="1"/>
  <c r="BL274" i="17" s="1"/>
  <c r="BL275" i="17" s="1"/>
  <c r="BL276" i="17" s="1"/>
  <c r="BL277" i="17" s="1"/>
  <c r="BL278" i="17" s="1"/>
  <c r="BL279" i="17" s="1"/>
  <c r="BL280" i="17" s="1"/>
  <c r="BL281" i="17" s="1"/>
  <c r="BL282" i="17" s="1"/>
  <c r="BL283" i="17" s="1"/>
  <c r="BL284" i="17" s="1"/>
  <c r="BL285" i="17" s="1"/>
  <c r="BL286" i="17" s="1"/>
  <c r="BL287" i="17" s="1"/>
  <c r="BL288" i="17" s="1"/>
  <c r="BL289" i="17" s="1"/>
  <c r="BL290" i="17" s="1"/>
  <c r="BL291" i="17" s="1"/>
  <c r="BL292" i="17" s="1"/>
  <c r="BL293" i="17" s="1"/>
  <c r="BL294" i="17" s="1"/>
  <c r="BL295" i="17" s="1"/>
  <c r="BL296" i="17" s="1"/>
  <c r="BL297" i="17" s="1"/>
  <c r="BL298" i="17" s="1"/>
  <c r="BL299" i="17" s="1"/>
  <c r="BL300" i="17" s="1"/>
  <c r="BL301" i="17" s="1"/>
  <c r="BL302" i="17" s="1"/>
  <c r="BL303" i="17" s="1"/>
  <c r="BL304" i="17" s="1"/>
  <c r="BL305" i="17" s="1"/>
  <c r="BL306" i="17" s="1"/>
  <c r="BL307" i="17" s="1"/>
  <c r="BL308" i="17" s="1"/>
  <c r="BL309" i="17" s="1"/>
  <c r="BL310" i="17" s="1"/>
  <c r="BL311" i="17" s="1"/>
  <c r="BL312" i="17" s="1"/>
  <c r="BL313" i="17" s="1"/>
  <c r="BL314" i="17" s="1"/>
  <c r="BL315" i="17" s="1"/>
  <c r="BL316" i="17" s="1"/>
  <c r="BL317" i="17" s="1"/>
  <c r="BL318" i="17" s="1"/>
  <c r="BL319" i="17" s="1"/>
  <c r="BL320" i="17" s="1"/>
  <c r="BL321" i="17" s="1"/>
  <c r="BL322" i="17" s="1"/>
  <c r="BL323" i="17" s="1"/>
  <c r="BL324" i="17" s="1"/>
  <c r="BL325" i="17" s="1"/>
  <c r="BL326" i="17" s="1"/>
  <c r="BL327" i="17" s="1"/>
  <c r="BL328" i="17" s="1"/>
  <c r="BL329" i="17" s="1"/>
  <c r="BL330" i="17" s="1"/>
  <c r="BL331" i="17" s="1"/>
  <c r="BL332" i="17" s="1"/>
  <c r="BL333" i="17" s="1"/>
  <c r="BL334" i="17" s="1"/>
  <c r="BL335" i="17" s="1"/>
  <c r="BL336" i="17" s="1"/>
  <c r="BL337" i="17" s="1"/>
  <c r="BL338" i="17" s="1"/>
  <c r="BL339" i="17" s="1"/>
  <c r="BL340" i="17" s="1"/>
  <c r="BL341" i="17" s="1"/>
  <c r="BL342" i="17" s="1"/>
  <c r="BL343" i="17" s="1"/>
  <c r="BL344" i="17" s="1"/>
  <c r="BL345" i="17" s="1"/>
  <c r="BL346" i="17" s="1"/>
  <c r="BL347" i="17" s="1"/>
  <c r="BL348" i="17" s="1"/>
  <c r="BL349" i="17" s="1"/>
  <c r="BL350" i="17" s="1"/>
  <c r="BL351" i="17" s="1"/>
  <c r="BL352" i="17" s="1"/>
  <c r="BL353" i="17" s="1"/>
  <c r="BL354" i="17" s="1"/>
  <c r="BL355" i="17" s="1"/>
  <c r="BL356" i="17" s="1"/>
  <c r="BL357" i="17" s="1"/>
  <c r="BL358" i="17" s="1"/>
  <c r="BL359" i="17" s="1"/>
  <c r="BL360" i="17" s="1"/>
  <c r="BL361" i="17" s="1"/>
  <c r="BL362" i="17" s="1"/>
  <c r="BL363" i="17" s="1"/>
  <c r="BL364" i="17" s="1"/>
  <c r="BL365" i="17" s="1"/>
  <c r="BL366" i="17" s="1"/>
  <c r="BL367" i="17" s="1"/>
  <c r="BL368" i="17" s="1"/>
  <c r="BL369" i="17" s="1"/>
  <c r="BL370" i="17" s="1"/>
  <c r="BL371" i="17" s="1"/>
  <c r="BL372" i="17" s="1"/>
  <c r="BL373" i="17" s="1"/>
  <c r="BL374" i="17" s="1"/>
  <c r="BL375" i="17" s="1"/>
  <c r="BL376" i="17" s="1"/>
  <c r="BL377" i="17" s="1"/>
  <c r="BL378" i="17" s="1"/>
  <c r="BL379" i="17" s="1"/>
  <c r="BL380" i="17" s="1"/>
  <c r="BL381" i="17" s="1"/>
  <c r="BL382" i="17" s="1"/>
  <c r="BL383" i="17" s="1"/>
  <c r="BL384" i="17" s="1"/>
  <c r="BL385" i="17" s="1"/>
  <c r="BL386" i="17" s="1"/>
  <c r="BL387" i="17" s="1"/>
  <c r="BL388" i="17" s="1"/>
  <c r="BL389" i="17" s="1"/>
  <c r="BL390" i="17" s="1"/>
  <c r="BL391" i="17" s="1"/>
  <c r="BL392" i="17" s="1"/>
  <c r="BL393" i="17" s="1"/>
  <c r="BL394" i="17" s="1"/>
  <c r="BL395" i="17" s="1"/>
  <c r="BL396" i="17" s="1"/>
  <c r="BL397" i="17" s="1"/>
  <c r="BL398" i="17" s="1"/>
  <c r="BL399" i="17" s="1"/>
  <c r="BL400" i="17" s="1"/>
  <c r="BL401" i="17" s="1"/>
  <c r="BL402" i="17" s="1"/>
  <c r="BL403" i="17" s="1"/>
  <c r="BL404" i="17" s="1"/>
  <c r="BL405" i="17" s="1"/>
  <c r="BL406" i="17" s="1"/>
  <c r="BL407" i="17" s="1"/>
  <c r="BL408" i="17" s="1"/>
  <c r="BL409" i="17" s="1"/>
  <c r="BL410" i="17" s="1"/>
  <c r="BL411" i="17" s="1"/>
  <c r="BL412" i="17" s="1"/>
  <c r="BL413" i="17" s="1"/>
  <c r="BL414" i="17" s="1"/>
  <c r="BL415" i="17" s="1"/>
  <c r="BL416" i="17" s="1"/>
  <c r="BL417" i="17" s="1"/>
  <c r="BL418" i="17" s="1"/>
  <c r="BL419" i="17" s="1"/>
  <c r="BL420" i="17" s="1"/>
  <c r="BL421" i="17" s="1"/>
  <c r="BL422" i="17" s="1"/>
  <c r="BL423" i="17" s="1"/>
  <c r="BL424" i="17" s="1"/>
  <c r="BL425" i="17" s="1"/>
  <c r="BL426" i="17" s="1"/>
  <c r="BL427" i="17" s="1"/>
  <c r="BL428" i="17" s="1"/>
  <c r="BL429" i="17" s="1"/>
  <c r="BL430" i="17" s="1"/>
  <c r="BL431" i="17" s="1"/>
  <c r="BL432" i="17" s="1"/>
  <c r="BL433" i="17" s="1"/>
  <c r="BL434" i="17" s="1"/>
  <c r="BL435" i="17" s="1"/>
  <c r="BL436" i="17" s="1"/>
  <c r="BL437" i="17" s="1"/>
  <c r="BL438" i="17" s="1"/>
  <c r="BL439" i="17" s="1"/>
  <c r="BL440" i="17" s="1"/>
  <c r="BL441" i="17" s="1"/>
  <c r="BL442" i="17" s="1"/>
  <c r="BL443" i="17" s="1"/>
  <c r="BL444" i="17" s="1"/>
  <c r="BL445" i="17" s="1"/>
  <c r="BL446" i="17" s="1"/>
  <c r="BL447" i="17" s="1"/>
  <c r="BL448" i="17" s="1"/>
  <c r="BL449" i="17" s="1"/>
  <c r="BL450" i="17" s="1"/>
  <c r="BL451" i="17" s="1"/>
  <c r="BL452" i="17" s="1"/>
  <c r="BL453" i="17" s="1"/>
  <c r="BL454" i="17" s="1"/>
  <c r="BL455" i="17" s="1"/>
  <c r="BL456" i="17" s="1"/>
  <c r="BL457" i="17" s="1"/>
  <c r="BL458" i="17" s="1"/>
  <c r="BL459" i="17" s="1"/>
  <c r="BL460" i="17" s="1"/>
  <c r="BL461" i="17" s="1"/>
  <c r="BL462" i="17" s="1"/>
  <c r="BL463" i="17" s="1"/>
  <c r="BL464" i="17" s="1"/>
  <c r="BL465" i="17" s="1"/>
  <c r="BL466" i="17" s="1"/>
  <c r="BL467" i="17" s="1"/>
  <c r="BL468" i="17" s="1"/>
  <c r="BL469" i="17" s="1"/>
  <c r="BL470" i="17" s="1"/>
  <c r="BL471" i="17" s="1"/>
  <c r="BL472" i="17" s="1"/>
  <c r="BL473" i="17" s="1"/>
  <c r="BL474" i="17" s="1"/>
  <c r="BL475" i="17" s="1"/>
  <c r="BL476" i="17" s="1"/>
  <c r="BL477" i="17" s="1"/>
  <c r="BL478" i="17" s="1"/>
  <c r="BL479" i="17" s="1"/>
  <c r="BL480" i="17" s="1"/>
  <c r="BL481" i="17" s="1"/>
  <c r="BL482" i="17" s="1"/>
  <c r="BL483" i="17" s="1"/>
  <c r="BL484" i="17" s="1"/>
  <c r="BL485" i="17" s="1"/>
  <c r="BL486" i="17" s="1"/>
  <c r="BL487" i="17" s="1"/>
  <c r="BL488" i="17" s="1"/>
  <c r="BL489" i="17" s="1"/>
  <c r="BL490" i="17" s="1"/>
  <c r="BL491" i="17" s="1"/>
  <c r="BL492" i="17" s="1"/>
  <c r="BL493" i="17" s="1"/>
  <c r="BL494" i="17" s="1"/>
  <c r="BL495" i="17" s="1"/>
  <c r="BL496" i="17" s="1"/>
  <c r="BL497" i="17" s="1"/>
  <c r="BL498" i="17" s="1"/>
  <c r="BL499" i="17" s="1"/>
  <c r="BL500" i="17" s="1"/>
  <c r="BL501" i="17" s="1"/>
  <c r="BL502" i="17" s="1"/>
  <c r="BL503" i="17" s="1"/>
  <c r="BL504" i="17" s="1"/>
  <c r="BL505" i="17" s="1"/>
  <c r="BL506" i="17" s="1"/>
  <c r="BL507" i="17" s="1"/>
  <c r="BL508" i="17" s="1"/>
  <c r="BL509" i="17" s="1"/>
  <c r="BL510" i="17" s="1"/>
  <c r="BL511" i="17" s="1"/>
  <c r="BL512" i="17" s="1"/>
  <c r="BL513" i="17" s="1"/>
  <c r="BL514" i="17" s="1"/>
  <c r="BL515" i="17" s="1"/>
  <c r="BL516" i="17" s="1"/>
  <c r="BL517" i="17" s="1"/>
  <c r="BL518" i="17" s="1"/>
  <c r="BL519" i="17" s="1"/>
  <c r="BL520" i="17" s="1"/>
  <c r="BL521" i="17" s="1"/>
  <c r="BL522" i="17" s="1"/>
  <c r="BL523" i="17" s="1"/>
  <c r="BL524" i="17" s="1"/>
  <c r="BL525" i="17" s="1"/>
  <c r="BL526" i="17" s="1"/>
  <c r="BL527" i="17" s="1"/>
  <c r="BL528" i="17" s="1"/>
  <c r="BL529" i="17" s="1"/>
  <c r="BL530" i="17" s="1"/>
  <c r="BL531" i="17" s="1"/>
  <c r="BL532" i="17" s="1"/>
  <c r="BL533" i="17" s="1"/>
  <c r="BL534" i="17" s="1"/>
  <c r="BL535" i="17" s="1"/>
  <c r="BL536" i="17" s="1"/>
  <c r="BL537" i="17" s="1"/>
  <c r="BL538" i="17" s="1"/>
  <c r="BL539" i="17" s="1"/>
  <c r="BL540" i="17" s="1"/>
  <c r="BL541" i="17" s="1"/>
  <c r="BL542" i="17" s="1"/>
  <c r="BL543" i="17" s="1"/>
  <c r="BL544" i="17" s="1"/>
  <c r="BL545" i="17" s="1"/>
  <c r="BL546" i="17" s="1"/>
  <c r="BL547" i="17" s="1"/>
  <c r="BL548" i="17" s="1"/>
  <c r="BL549" i="17" s="1"/>
  <c r="BL550" i="17" s="1"/>
  <c r="BL551" i="17" s="1"/>
  <c r="BL552" i="17" s="1"/>
  <c r="BL553" i="17" s="1"/>
  <c r="BL554" i="17" s="1"/>
  <c r="BL555" i="17" s="1"/>
  <c r="BL556" i="17" s="1"/>
  <c r="BL557" i="17" s="1"/>
  <c r="BL558" i="17" s="1"/>
  <c r="BL559" i="17" s="1"/>
  <c r="BL560" i="17" s="1"/>
  <c r="BL561" i="17" s="1"/>
  <c r="BL562" i="17" s="1"/>
  <c r="BL563" i="17" s="1"/>
  <c r="BL564" i="17" s="1"/>
  <c r="BL565" i="17" s="1"/>
  <c r="BL566" i="17" s="1"/>
  <c r="BL567" i="17" s="1"/>
  <c r="BL568" i="17" s="1"/>
  <c r="BL569" i="17" s="1"/>
  <c r="BL570" i="17" s="1"/>
  <c r="BL571" i="17" s="1"/>
  <c r="BL572" i="17" s="1"/>
  <c r="BL573" i="17" s="1"/>
  <c r="BL574" i="17" s="1"/>
  <c r="BL575" i="17" s="1"/>
  <c r="BL576" i="17" s="1"/>
  <c r="BL577" i="17" s="1"/>
  <c r="BL578" i="17" s="1"/>
  <c r="BL579" i="17" s="1"/>
  <c r="BL580" i="17" s="1"/>
  <c r="BL581" i="17" s="1"/>
  <c r="BL582" i="17" s="1"/>
  <c r="BL583" i="17" s="1"/>
  <c r="BL584" i="17" s="1"/>
  <c r="BL585" i="17" s="1"/>
  <c r="BL586" i="17" s="1"/>
  <c r="BL587" i="17" s="1"/>
  <c r="BL588" i="17" s="1"/>
  <c r="BL589" i="17" s="1"/>
  <c r="BL590" i="17" s="1"/>
  <c r="BL591" i="17" s="1"/>
  <c r="BL592" i="17" s="1"/>
  <c r="BL593" i="17" s="1"/>
  <c r="BL594" i="17" s="1"/>
  <c r="BL595" i="17" s="1"/>
  <c r="BL596" i="17" s="1"/>
  <c r="BL597" i="17" s="1"/>
  <c r="BL598" i="17" s="1"/>
  <c r="BL599" i="17" s="1"/>
  <c r="BL600" i="17" s="1"/>
  <c r="BL601" i="17" s="1"/>
  <c r="BL602" i="17" s="1"/>
  <c r="BL603" i="17" s="1"/>
  <c r="BL604" i="17" s="1"/>
  <c r="BL605" i="17" s="1"/>
  <c r="BL606" i="17" s="1"/>
  <c r="BL607" i="17" s="1"/>
  <c r="BL608" i="17" s="1"/>
  <c r="BL609" i="17" s="1"/>
  <c r="BL610" i="17" s="1"/>
  <c r="BL611" i="17" s="1"/>
  <c r="BL612" i="17" s="1"/>
  <c r="BL613" i="17" s="1"/>
  <c r="BL614" i="17" s="1"/>
  <c r="BL615" i="17" s="1"/>
  <c r="BL616" i="17" s="1"/>
  <c r="BL617" i="17" s="1"/>
  <c r="BL618" i="17" s="1"/>
  <c r="BL619" i="17" s="1"/>
  <c r="BL620" i="17" s="1"/>
  <c r="BL621" i="17" s="1"/>
  <c r="BL622" i="17" s="1"/>
  <c r="BM13" i="17"/>
  <c r="BM14" i="17" s="1"/>
  <c r="BM15" i="17" s="1"/>
  <c r="BM16" i="17" s="1"/>
  <c r="BM17" i="17" s="1"/>
  <c r="BM18" i="17" s="1"/>
  <c r="BM19" i="17" s="1"/>
  <c r="BM20" i="17" s="1"/>
  <c r="BM21" i="17" s="1"/>
  <c r="BM22" i="17" s="1"/>
  <c r="BM23" i="17" s="1"/>
  <c r="BM24" i="17" s="1"/>
  <c r="BM25" i="17" s="1"/>
  <c r="BM26" i="17" s="1"/>
  <c r="BM27" i="17" s="1"/>
  <c r="BM28" i="17" s="1"/>
  <c r="BM29" i="17" s="1"/>
  <c r="BM30" i="17" s="1"/>
  <c r="BM31" i="17" s="1"/>
  <c r="BM32" i="17" s="1"/>
  <c r="BM33" i="17" s="1"/>
  <c r="BM34" i="17" s="1"/>
  <c r="BM35" i="17" s="1"/>
  <c r="BM36" i="17" s="1"/>
  <c r="BM37" i="17" s="1"/>
  <c r="BM38" i="17" s="1"/>
  <c r="BM39" i="17" s="1"/>
  <c r="BM40" i="17" s="1"/>
  <c r="BM41" i="17" s="1"/>
  <c r="BM42" i="17" s="1"/>
  <c r="BM43" i="17" s="1"/>
  <c r="BM44" i="17" s="1"/>
  <c r="BM45" i="17" s="1"/>
  <c r="BM46" i="17" s="1"/>
  <c r="BM47" i="17" s="1"/>
  <c r="BM48" i="17" s="1"/>
  <c r="BM49" i="17" s="1"/>
  <c r="BM50" i="17" s="1"/>
  <c r="BM51" i="17" s="1"/>
  <c r="BM52" i="17" s="1"/>
  <c r="BM53" i="17" s="1"/>
  <c r="BM54" i="17" s="1"/>
  <c r="BM55" i="17" s="1"/>
  <c r="BM56" i="17" s="1"/>
  <c r="BM57" i="17" s="1"/>
  <c r="BM58" i="17" s="1"/>
  <c r="BM59" i="17" s="1"/>
  <c r="BM60" i="17" s="1"/>
  <c r="BM61" i="17" s="1"/>
  <c r="BM62" i="17" s="1"/>
  <c r="BM63" i="17" s="1"/>
  <c r="BM64" i="17" s="1"/>
  <c r="BM65" i="17" s="1"/>
  <c r="BM66" i="17" s="1"/>
  <c r="BM67" i="17" s="1"/>
  <c r="BM68" i="17" s="1"/>
  <c r="BM69" i="17" s="1"/>
  <c r="BM70" i="17" s="1"/>
  <c r="BM71" i="17" s="1"/>
  <c r="BM72" i="17" s="1"/>
  <c r="BM73" i="17" s="1"/>
  <c r="BM74" i="17" s="1"/>
  <c r="BM75" i="17" s="1"/>
  <c r="BM76" i="17" s="1"/>
  <c r="BM77" i="17" s="1"/>
  <c r="BM78" i="17" s="1"/>
  <c r="BM79" i="17" s="1"/>
  <c r="BM80" i="17" s="1"/>
  <c r="BM81" i="17" s="1"/>
  <c r="BM82" i="17" s="1"/>
  <c r="BM83" i="17" s="1"/>
  <c r="BM84" i="17" s="1"/>
  <c r="BM85" i="17" s="1"/>
  <c r="BM86" i="17" s="1"/>
  <c r="BM87" i="17" s="1"/>
  <c r="BM88" i="17" s="1"/>
  <c r="BM89" i="17" s="1"/>
  <c r="BM90" i="17" s="1"/>
  <c r="BM91" i="17" s="1"/>
  <c r="BM92" i="17" s="1"/>
  <c r="BM93" i="17" s="1"/>
  <c r="BM94" i="17" s="1"/>
  <c r="BM95" i="17" s="1"/>
  <c r="BM96" i="17" s="1"/>
  <c r="BM97" i="17" s="1"/>
  <c r="BM98" i="17" s="1"/>
  <c r="BM99" i="17" s="1"/>
  <c r="BM100" i="17" s="1"/>
  <c r="BM101" i="17" s="1"/>
  <c r="BM102" i="17" s="1"/>
  <c r="BM103" i="17" s="1"/>
  <c r="BM104" i="17" s="1"/>
  <c r="BM105" i="17" s="1"/>
  <c r="BM106" i="17" s="1"/>
  <c r="BM107" i="17" s="1"/>
  <c r="BM108" i="17" s="1"/>
  <c r="BM109" i="17" s="1"/>
  <c r="BM110" i="17" s="1"/>
  <c r="BM111" i="17" s="1"/>
  <c r="BM112" i="17" s="1"/>
  <c r="BM113" i="17" s="1"/>
  <c r="BM114" i="17" s="1"/>
  <c r="BM115" i="17" s="1"/>
  <c r="BM116" i="17" s="1"/>
  <c r="BM117" i="17" s="1"/>
  <c r="BM118" i="17" s="1"/>
  <c r="BM119" i="17" s="1"/>
  <c r="BM120" i="17" s="1"/>
  <c r="BM121" i="17" s="1"/>
  <c r="BM122" i="17" s="1"/>
  <c r="BM123" i="17" s="1"/>
  <c r="BM124" i="17" s="1"/>
  <c r="BM125" i="17" s="1"/>
  <c r="BM126" i="17" s="1"/>
  <c r="BM127" i="17" s="1"/>
  <c r="BM128" i="17" s="1"/>
  <c r="BM129" i="17" s="1"/>
  <c r="BM130" i="17" s="1"/>
  <c r="BM131" i="17" s="1"/>
  <c r="BM132" i="17" s="1"/>
  <c r="BM133" i="17" s="1"/>
  <c r="BM134" i="17" s="1"/>
  <c r="BM135" i="17" s="1"/>
  <c r="BM136" i="17" s="1"/>
  <c r="BM137" i="17" s="1"/>
  <c r="BM138" i="17" s="1"/>
  <c r="BM139" i="17" s="1"/>
  <c r="BM140" i="17" s="1"/>
  <c r="BM141" i="17" s="1"/>
  <c r="BM142" i="17" s="1"/>
  <c r="BM143" i="17" s="1"/>
  <c r="BM144" i="17" s="1"/>
  <c r="BM145" i="17" s="1"/>
  <c r="BM146" i="17" s="1"/>
  <c r="BM147" i="17" s="1"/>
  <c r="BM148" i="17" s="1"/>
  <c r="BM149" i="17" s="1"/>
  <c r="BM150" i="17" s="1"/>
  <c r="BM151" i="17" s="1"/>
  <c r="BM152" i="17" s="1"/>
  <c r="BM153" i="17" s="1"/>
  <c r="BM154" i="17" s="1"/>
  <c r="BM155" i="17" s="1"/>
  <c r="BM156" i="17" s="1"/>
  <c r="BM157" i="17" s="1"/>
  <c r="BM158" i="17" s="1"/>
  <c r="BM159" i="17" s="1"/>
  <c r="BM160" i="17" s="1"/>
  <c r="BM161" i="17" s="1"/>
  <c r="BM162" i="17" s="1"/>
  <c r="BM163" i="17" s="1"/>
  <c r="BM164" i="17" s="1"/>
  <c r="BM165" i="17" s="1"/>
  <c r="BM166" i="17" s="1"/>
  <c r="BM167" i="17" s="1"/>
  <c r="BM168" i="17" s="1"/>
  <c r="BM169" i="17" s="1"/>
  <c r="BM170" i="17" s="1"/>
  <c r="BM171" i="17" s="1"/>
  <c r="BM172" i="17" s="1"/>
  <c r="BM173" i="17" s="1"/>
  <c r="BM174" i="17" s="1"/>
  <c r="BM175" i="17" s="1"/>
  <c r="BM176" i="17" s="1"/>
  <c r="BM177" i="17" s="1"/>
  <c r="BM178" i="17" s="1"/>
  <c r="BM179" i="17" s="1"/>
  <c r="BM180" i="17" s="1"/>
  <c r="BM181" i="17" s="1"/>
  <c r="BM182" i="17" s="1"/>
  <c r="BM183" i="17" s="1"/>
  <c r="BM184" i="17" s="1"/>
  <c r="BM185" i="17" s="1"/>
  <c r="BM186" i="17" s="1"/>
  <c r="BM187" i="17" s="1"/>
  <c r="BM188" i="17" s="1"/>
  <c r="BM189" i="17" s="1"/>
  <c r="BM190" i="17" s="1"/>
  <c r="BM191" i="17" s="1"/>
  <c r="BM192" i="17" s="1"/>
  <c r="BM193" i="17" s="1"/>
  <c r="BM194" i="17" s="1"/>
  <c r="BM195" i="17" s="1"/>
  <c r="BM196" i="17" s="1"/>
  <c r="BM197" i="17" s="1"/>
  <c r="BM198" i="17" s="1"/>
  <c r="BM199" i="17" s="1"/>
  <c r="BM200" i="17" s="1"/>
  <c r="BM201" i="17" s="1"/>
  <c r="BM202" i="17" s="1"/>
  <c r="BM203" i="17" s="1"/>
  <c r="BM204" i="17" s="1"/>
  <c r="BM205" i="17" s="1"/>
  <c r="BM206" i="17" s="1"/>
  <c r="BM207" i="17" s="1"/>
  <c r="BM208" i="17" s="1"/>
  <c r="BM209" i="17" s="1"/>
  <c r="BM210" i="17" s="1"/>
  <c r="BM211" i="17" s="1"/>
  <c r="BM212" i="17" s="1"/>
  <c r="BM213" i="17" s="1"/>
  <c r="BM214" i="17" s="1"/>
  <c r="BM215" i="17" s="1"/>
  <c r="BM216" i="17" s="1"/>
  <c r="BM217" i="17" s="1"/>
  <c r="BM218" i="17" s="1"/>
  <c r="BM219" i="17" s="1"/>
  <c r="BM220" i="17" s="1"/>
  <c r="BM221" i="17" s="1"/>
  <c r="BM222" i="17" s="1"/>
  <c r="BM223" i="17" s="1"/>
  <c r="BM224" i="17" s="1"/>
  <c r="BM225" i="17" s="1"/>
  <c r="BM226" i="17" s="1"/>
  <c r="BM227" i="17" s="1"/>
  <c r="BM228" i="17" s="1"/>
  <c r="BM229" i="17" s="1"/>
  <c r="BM230" i="17" s="1"/>
  <c r="BM231" i="17" s="1"/>
  <c r="BM232" i="17" s="1"/>
  <c r="BM233" i="17" s="1"/>
  <c r="BM234" i="17" s="1"/>
  <c r="BM235" i="17" s="1"/>
  <c r="BM236" i="17" s="1"/>
  <c r="BM237" i="17" s="1"/>
  <c r="BM238" i="17" s="1"/>
  <c r="BM239" i="17" s="1"/>
  <c r="BM240" i="17" s="1"/>
  <c r="BM241" i="17" s="1"/>
  <c r="BM242" i="17" s="1"/>
  <c r="BM243" i="17" s="1"/>
  <c r="BM244" i="17" s="1"/>
  <c r="BM245" i="17" s="1"/>
  <c r="BM246" i="17" s="1"/>
  <c r="BM247" i="17" s="1"/>
  <c r="BM248" i="17" s="1"/>
  <c r="BM249" i="17" s="1"/>
  <c r="BM250" i="17" s="1"/>
  <c r="BM251" i="17" s="1"/>
  <c r="BM252" i="17" s="1"/>
  <c r="BM253" i="17" s="1"/>
  <c r="BM254" i="17" s="1"/>
  <c r="BM255" i="17" s="1"/>
  <c r="BM256" i="17" s="1"/>
  <c r="BM257" i="17" s="1"/>
  <c r="BM258" i="17" s="1"/>
  <c r="BM259" i="17" s="1"/>
  <c r="BM260" i="17" s="1"/>
  <c r="BM261" i="17" s="1"/>
  <c r="BM262" i="17" s="1"/>
  <c r="BM263" i="17" s="1"/>
  <c r="BM264" i="17" s="1"/>
  <c r="BM265" i="17" s="1"/>
  <c r="BM266" i="17" s="1"/>
  <c r="BM267" i="17" s="1"/>
  <c r="BM268" i="17" s="1"/>
  <c r="BM269" i="17" s="1"/>
  <c r="BM270" i="17" s="1"/>
  <c r="BM271" i="17" s="1"/>
  <c r="BM272" i="17" s="1"/>
  <c r="BM273" i="17" s="1"/>
  <c r="BM274" i="17" s="1"/>
  <c r="BM275" i="17" s="1"/>
  <c r="BM276" i="17" s="1"/>
  <c r="BM277" i="17" s="1"/>
  <c r="BM278" i="17" s="1"/>
  <c r="BM279" i="17" s="1"/>
  <c r="BM280" i="17" s="1"/>
  <c r="BM281" i="17" s="1"/>
  <c r="BM282" i="17" s="1"/>
  <c r="BM283" i="17" s="1"/>
  <c r="BM284" i="17" s="1"/>
  <c r="BM285" i="17" s="1"/>
  <c r="BM286" i="17" s="1"/>
  <c r="BM287" i="17" s="1"/>
  <c r="BM288" i="17" s="1"/>
  <c r="BM289" i="17" s="1"/>
  <c r="BM290" i="17" s="1"/>
  <c r="BM291" i="17" s="1"/>
  <c r="BM292" i="17" s="1"/>
  <c r="BM293" i="17" s="1"/>
  <c r="BM294" i="17" s="1"/>
  <c r="BM295" i="17" s="1"/>
  <c r="BM296" i="17" s="1"/>
  <c r="BM297" i="17" s="1"/>
  <c r="BM298" i="17" s="1"/>
  <c r="BM299" i="17" s="1"/>
  <c r="BM300" i="17" s="1"/>
  <c r="BM301" i="17" s="1"/>
  <c r="BM302" i="17" s="1"/>
  <c r="BM303" i="17" s="1"/>
  <c r="BM304" i="17" s="1"/>
  <c r="BM305" i="17" s="1"/>
  <c r="BM306" i="17" s="1"/>
  <c r="BM307" i="17" s="1"/>
  <c r="BM308" i="17" s="1"/>
  <c r="BM309" i="17" s="1"/>
  <c r="BM310" i="17" s="1"/>
  <c r="BM311" i="17" s="1"/>
  <c r="BM312" i="17" s="1"/>
  <c r="BM313" i="17" s="1"/>
  <c r="BM314" i="17" s="1"/>
  <c r="BM315" i="17" s="1"/>
  <c r="BM316" i="17" s="1"/>
  <c r="BM317" i="17" s="1"/>
  <c r="BM318" i="17" s="1"/>
  <c r="BM319" i="17" s="1"/>
  <c r="BM320" i="17" s="1"/>
  <c r="BM321" i="17" s="1"/>
  <c r="BM322" i="17" s="1"/>
  <c r="BM323" i="17" s="1"/>
  <c r="BM324" i="17" s="1"/>
  <c r="BM325" i="17" s="1"/>
  <c r="BM326" i="17" s="1"/>
  <c r="BM327" i="17" s="1"/>
  <c r="BM328" i="17" s="1"/>
  <c r="BM329" i="17" s="1"/>
  <c r="BM330" i="17" s="1"/>
  <c r="BM331" i="17" s="1"/>
  <c r="BM332" i="17" s="1"/>
  <c r="BM333" i="17" s="1"/>
  <c r="BM334" i="17" s="1"/>
  <c r="BM335" i="17" s="1"/>
  <c r="BM336" i="17" s="1"/>
  <c r="BM337" i="17" s="1"/>
  <c r="BM338" i="17" s="1"/>
  <c r="BM339" i="17" s="1"/>
  <c r="BM340" i="17" s="1"/>
  <c r="BM341" i="17" s="1"/>
  <c r="BM342" i="17" s="1"/>
  <c r="BM343" i="17" s="1"/>
  <c r="BM344" i="17" s="1"/>
  <c r="BM345" i="17" s="1"/>
  <c r="BM346" i="17" s="1"/>
  <c r="BM347" i="17" s="1"/>
  <c r="BM348" i="17" s="1"/>
  <c r="BM349" i="17" s="1"/>
  <c r="BM350" i="17" s="1"/>
  <c r="BM351" i="17" s="1"/>
  <c r="BM352" i="17" s="1"/>
  <c r="BM353" i="17" s="1"/>
  <c r="BM354" i="17" s="1"/>
  <c r="BM355" i="17" s="1"/>
  <c r="BM356" i="17" s="1"/>
  <c r="BM357" i="17" s="1"/>
  <c r="BM358" i="17" s="1"/>
  <c r="BM359" i="17" s="1"/>
  <c r="BM360" i="17" s="1"/>
  <c r="BM361" i="17" s="1"/>
  <c r="BM362" i="17" s="1"/>
  <c r="BM363" i="17" s="1"/>
  <c r="BM364" i="17" s="1"/>
  <c r="BM365" i="17" s="1"/>
  <c r="BM366" i="17" s="1"/>
  <c r="BM367" i="17" s="1"/>
  <c r="BM368" i="17" s="1"/>
  <c r="BM369" i="17" s="1"/>
  <c r="BM370" i="17" s="1"/>
  <c r="BM371" i="17" s="1"/>
  <c r="BM372" i="17" s="1"/>
  <c r="BM373" i="17" s="1"/>
  <c r="BM374" i="17" s="1"/>
  <c r="BM375" i="17" s="1"/>
  <c r="BM376" i="17" s="1"/>
  <c r="BM377" i="17" s="1"/>
  <c r="BM378" i="17" s="1"/>
  <c r="BM379" i="17" s="1"/>
  <c r="BM380" i="17" s="1"/>
  <c r="BM381" i="17" s="1"/>
  <c r="BM382" i="17" s="1"/>
  <c r="BM383" i="17" s="1"/>
  <c r="BM384" i="17" s="1"/>
  <c r="BM385" i="17" s="1"/>
  <c r="BM386" i="17" s="1"/>
  <c r="BM387" i="17" s="1"/>
  <c r="BM388" i="17" s="1"/>
  <c r="BM389" i="17" s="1"/>
  <c r="BM390" i="17" s="1"/>
  <c r="BM391" i="17" s="1"/>
  <c r="BM392" i="17" s="1"/>
  <c r="BM393" i="17" s="1"/>
  <c r="BM394" i="17" s="1"/>
  <c r="BM395" i="17" s="1"/>
  <c r="BM396" i="17" s="1"/>
  <c r="BM397" i="17" s="1"/>
  <c r="BM398" i="17" s="1"/>
  <c r="BM399" i="17" s="1"/>
  <c r="BM400" i="17" s="1"/>
  <c r="BM401" i="17" s="1"/>
  <c r="BM402" i="17" s="1"/>
  <c r="BM403" i="17" s="1"/>
  <c r="BM404" i="17" s="1"/>
  <c r="BM405" i="17" s="1"/>
  <c r="BM406" i="17" s="1"/>
  <c r="BM407" i="17" s="1"/>
  <c r="BM408" i="17" s="1"/>
  <c r="BM409" i="17" s="1"/>
  <c r="BM410" i="17" s="1"/>
  <c r="BM411" i="17" s="1"/>
  <c r="BM412" i="17" s="1"/>
  <c r="BM413" i="17" s="1"/>
  <c r="BM414" i="17" s="1"/>
  <c r="BM415" i="17" s="1"/>
  <c r="BM416" i="17" s="1"/>
  <c r="BM417" i="17" s="1"/>
  <c r="BM418" i="17" s="1"/>
  <c r="BM419" i="17" s="1"/>
  <c r="BM420" i="17" s="1"/>
  <c r="BM421" i="17" s="1"/>
  <c r="BM422" i="17" s="1"/>
  <c r="BM423" i="17" s="1"/>
  <c r="BM424" i="17" s="1"/>
  <c r="BM425" i="17" s="1"/>
  <c r="BM426" i="17" s="1"/>
  <c r="BM427" i="17" s="1"/>
  <c r="BM428" i="17" s="1"/>
  <c r="BM429" i="17" s="1"/>
  <c r="BM430" i="17" s="1"/>
  <c r="BM431" i="17" s="1"/>
  <c r="BM432" i="17" s="1"/>
  <c r="BM433" i="17" s="1"/>
  <c r="BM434" i="17" s="1"/>
  <c r="BM435" i="17" s="1"/>
  <c r="BM436" i="17" s="1"/>
  <c r="BM437" i="17" s="1"/>
  <c r="BM438" i="17" s="1"/>
  <c r="BM439" i="17" s="1"/>
  <c r="BM440" i="17" s="1"/>
  <c r="BM441" i="17" s="1"/>
  <c r="BM442" i="17" s="1"/>
  <c r="BM443" i="17" s="1"/>
  <c r="BM444" i="17" s="1"/>
  <c r="BM445" i="17" s="1"/>
  <c r="BM446" i="17" s="1"/>
  <c r="BM447" i="17" s="1"/>
  <c r="BM448" i="17" s="1"/>
  <c r="BM449" i="17" s="1"/>
  <c r="BM450" i="17" s="1"/>
  <c r="BM451" i="17" s="1"/>
  <c r="BM452" i="17" s="1"/>
  <c r="BM453" i="17" s="1"/>
  <c r="BM454" i="17" s="1"/>
  <c r="BM455" i="17" s="1"/>
  <c r="BM456" i="17" s="1"/>
  <c r="BM457" i="17" s="1"/>
  <c r="BM458" i="17" s="1"/>
  <c r="BM459" i="17" s="1"/>
  <c r="BM460" i="17" s="1"/>
  <c r="BM461" i="17" s="1"/>
  <c r="BM462" i="17" s="1"/>
  <c r="BM463" i="17" s="1"/>
  <c r="BM464" i="17" s="1"/>
  <c r="BM465" i="17" s="1"/>
  <c r="BM466" i="17" s="1"/>
  <c r="BM467" i="17" s="1"/>
  <c r="BM468" i="17" s="1"/>
  <c r="BM469" i="17" s="1"/>
  <c r="BM470" i="17" s="1"/>
  <c r="BM471" i="17" s="1"/>
  <c r="BM472" i="17" s="1"/>
  <c r="BM473" i="17" s="1"/>
  <c r="BM474" i="17" s="1"/>
  <c r="BM475" i="17" s="1"/>
  <c r="BM476" i="17" s="1"/>
  <c r="BM477" i="17" s="1"/>
  <c r="BM478" i="17" s="1"/>
  <c r="BM479" i="17" s="1"/>
  <c r="BM480" i="17" s="1"/>
  <c r="BM481" i="17" s="1"/>
  <c r="BM482" i="17" s="1"/>
  <c r="BM483" i="17" s="1"/>
  <c r="BM484" i="17" s="1"/>
  <c r="BM485" i="17" s="1"/>
  <c r="BM486" i="17" s="1"/>
  <c r="BM487" i="17" s="1"/>
  <c r="BM488" i="17" s="1"/>
  <c r="BM489" i="17" s="1"/>
  <c r="BM490" i="17" s="1"/>
  <c r="BM491" i="17" s="1"/>
  <c r="BM492" i="17" s="1"/>
  <c r="BM493" i="17" s="1"/>
  <c r="BM494" i="17" s="1"/>
  <c r="BM495" i="17" s="1"/>
  <c r="BM496" i="17" s="1"/>
  <c r="BM497" i="17" s="1"/>
  <c r="BM498" i="17" s="1"/>
  <c r="BM499" i="17" s="1"/>
  <c r="BM500" i="17" s="1"/>
  <c r="BM501" i="17" s="1"/>
  <c r="BM502" i="17" s="1"/>
  <c r="BM503" i="17" s="1"/>
  <c r="BM504" i="17" s="1"/>
  <c r="BM505" i="17" s="1"/>
  <c r="BM506" i="17" s="1"/>
  <c r="BM507" i="17" s="1"/>
  <c r="BM508" i="17" s="1"/>
  <c r="BM509" i="17" s="1"/>
  <c r="BM510" i="17" s="1"/>
  <c r="BM511" i="17" s="1"/>
  <c r="BM512" i="17" s="1"/>
  <c r="BM513" i="17" s="1"/>
  <c r="BM514" i="17" s="1"/>
  <c r="BM515" i="17" s="1"/>
  <c r="BM516" i="17" s="1"/>
  <c r="BM517" i="17" s="1"/>
  <c r="BM518" i="17" s="1"/>
  <c r="BM519" i="17" s="1"/>
  <c r="BM520" i="17" s="1"/>
  <c r="BM521" i="17" s="1"/>
  <c r="BM522" i="17" s="1"/>
  <c r="BM523" i="17" s="1"/>
  <c r="BM524" i="17" s="1"/>
  <c r="BM525" i="17" s="1"/>
  <c r="BM526" i="17" s="1"/>
  <c r="BM527" i="17" s="1"/>
  <c r="BM528" i="17" s="1"/>
  <c r="BM529" i="17" s="1"/>
  <c r="BM530" i="17" s="1"/>
  <c r="BM531" i="17" s="1"/>
  <c r="BM532" i="17" s="1"/>
  <c r="BM533" i="17" s="1"/>
  <c r="BM534" i="17" s="1"/>
  <c r="BM535" i="17" s="1"/>
  <c r="BM536" i="17" s="1"/>
  <c r="BM537" i="17" s="1"/>
  <c r="BM538" i="17" s="1"/>
  <c r="BM539" i="17" s="1"/>
  <c r="BM540" i="17" s="1"/>
  <c r="BM541" i="17" s="1"/>
  <c r="BM542" i="17" s="1"/>
  <c r="BM543" i="17" s="1"/>
  <c r="BM544" i="17" s="1"/>
  <c r="BM545" i="17" s="1"/>
  <c r="BM546" i="17" s="1"/>
  <c r="BM547" i="17" s="1"/>
  <c r="BM548" i="17" s="1"/>
  <c r="BM549" i="17" s="1"/>
  <c r="BM550" i="17" s="1"/>
  <c r="BM551" i="17" s="1"/>
  <c r="BM552" i="17" s="1"/>
  <c r="BM553" i="17" s="1"/>
  <c r="BM554" i="17" s="1"/>
  <c r="BM555" i="17" s="1"/>
  <c r="BM556" i="17" s="1"/>
  <c r="BM557" i="17" s="1"/>
  <c r="BM558" i="17" s="1"/>
  <c r="BM559" i="17" s="1"/>
  <c r="BM560" i="17" s="1"/>
  <c r="BM561" i="17" s="1"/>
  <c r="BM562" i="17" s="1"/>
  <c r="BM563" i="17" s="1"/>
  <c r="BM564" i="17" s="1"/>
  <c r="BM565" i="17" s="1"/>
  <c r="BM566" i="17" s="1"/>
  <c r="BM567" i="17" s="1"/>
  <c r="BM568" i="17" s="1"/>
  <c r="BM569" i="17" s="1"/>
  <c r="BM570" i="17" s="1"/>
  <c r="BM571" i="17" s="1"/>
  <c r="BM572" i="17" s="1"/>
  <c r="BM573" i="17" s="1"/>
  <c r="BM574" i="17" s="1"/>
  <c r="BM575" i="17" s="1"/>
  <c r="BM576" i="17" s="1"/>
  <c r="BM577" i="17" s="1"/>
  <c r="BM578" i="17" s="1"/>
  <c r="BM579" i="17" s="1"/>
  <c r="BM580" i="17" s="1"/>
  <c r="BM581" i="17" s="1"/>
  <c r="BM582" i="17" s="1"/>
  <c r="BM583" i="17" s="1"/>
  <c r="BM584" i="17" s="1"/>
  <c r="BM585" i="17" s="1"/>
  <c r="BM586" i="17" s="1"/>
  <c r="BM587" i="17" s="1"/>
  <c r="BM588" i="17" s="1"/>
  <c r="BM589" i="17" s="1"/>
  <c r="BM590" i="17" s="1"/>
  <c r="BM591" i="17" s="1"/>
  <c r="BM592" i="17" s="1"/>
  <c r="BM593" i="17" s="1"/>
  <c r="BM594" i="17" s="1"/>
  <c r="BM595" i="17" s="1"/>
  <c r="BM596" i="17" s="1"/>
  <c r="BM597" i="17" s="1"/>
  <c r="BM598" i="17" s="1"/>
  <c r="BM599" i="17" s="1"/>
  <c r="BM600" i="17" s="1"/>
  <c r="BM601" i="17" s="1"/>
  <c r="BM602" i="17" s="1"/>
  <c r="BM603" i="17" s="1"/>
  <c r="BM604" i="17" s="1"/>
  <c r="BM605" i="17" s="1"/>
  <c r="BM606" i="17" s="1"/>
  <c r="BM607" i="17" s="1"/>
  <c r="BM608" i="17" s="1"/>
  <c r="BM609" i="17" s="1"/>
  <c r="BM610" i="17" s="1"/>
  <c r="BM611" i="17" s="1"/>
  <c r="BM612" i="17" s="1"/>
  <c r="BM613" i="17" s="1"/>
  <c r="BM614" i="17" s="1"/>
  <c r="BM615" i="17" s="1"/>
  <c r="BM616" i="17" s="1"/>
  <c r="BM617" i="17" s="1"/>
  <c r="BM618" i="17" s="1"/>
  <c r="BM619" i="17" s="1"/>
  <c r="BM620" i="17" s="1"/>
  <c r="BM621" i="17" s="1"/>
  <c r="BM622" i="17" s="1"/>
  <c r="BN13" i="17"/>
  <c r="BN14" i="17" s="1"/>
  <c r="BN15" i="17" s="1"/>
  <c r="BN16" i="17" s="1"/>
  <c r="BN17" i="17" s="1"/>
  <c r="BN18" i="17" s="1"/>
  <c r="BN19" i="17" s="1"/>
  <c r="BN20" i="17" s="1"/>
  <c r="BN21" i="17" s="1"/>
  <c r="BN22" i="17" s="1"/>
  <c r="BN23" i="17" s="1"/>
  <c r="BN24" i="17" s="1"/>
  <c r="BN25" i="17" s="1"/>
  <c r="BN26" i="17" s="1"/>
  <c r="BN27" i="17" s="1"/>
  <c r="BN28" i="17" s="1"/>
  <c r="BN29" i="17" s="1"/>
  <c r="BN30" i="17" s="1"/>
  <c r="BN31" i="17" s="1"/>
  <c r="BN32" i="17" s="1"/>
  <c r="BN33" i="17" s="1"/>
  <c r="BN34" i="17" s="1"/>
  <c r="BN35" i="17" s="1"/>
  <c r="BN36" i="17" s="1"/>
  <c r="BN37" i="17" s="1"/>
  <c r="BN38" i="17" s="1"/>
  <c r="BN39" i="17" s="1"/>
  <c r="BN40" i="17" s="1"/>
  <c r="BN41" i="17" s="1"/>
  <c r="BN42" i="17" s="1"/>
  <c r="BN43" i="17" s="1"/>
  <c r="BN44" i="17" s="1"/>
  <c r="BN45" i="17" s="1"/>
  <c r="BN46" i="17" s="1"/>
  <c r="BN47" i="17" s="1"/>
  <c r="BN48" i="17" s="1"/>
  <c r="BN49" i="17" s="1"/>
  <c r="BN50" i="17" s="1"/>
  <c r="BN51" i="17" s="1"/>
  <c r="BN52" i="17" s="1"/>
  <c r="BN53" i="17" s="1"/>
  <c r="BN54" i="17" s="1"/>
  <c r="BN55" i="17" s="1"/>
  <c r="BN56" i="17" s="1"/>
  <c r="BN57" i="17" s="1"/>
  <c r="BN58" i="17" s="1"/>
  <c r="BN59" i="17" s="1"/>
  <c r="BN60" i="17" s="1"/>
  <c r="BN61" i="17" s="1"/>
  <c r="BN62" i="17" s="1"/>
  <c r="BN63" i="17" s="1"/>
  <c r="BN64" i="17" s="1"/>
  <c r="BN65" i="17" s="1"/>
  <c r="BN66" i="17" s="1"/>
  <c r="BN67" i="17" s="1"/>
  <c r="BN68" i="17" s="1"/>
  <c r="BN69" i="17" s="1"/>
  <c r="BN70" i="17" s="1"/>
  <c r="BN71" i="17" s="1"/>
  <c r="BN72" i="17" s="1"/>
  <c r="BN73" i="17" s="1"/>
  <c r="BN74" i="17" s="1"/>
  <c r="BN75" i="17" s="1"/>
  <c r="BN76" i="17" s="1"/>
  <c r="BN77" i="17" s="1"/>
  <c r="BN78" i="17" s="1"/>
  <c r="BN79" i="17" s="1"/>
  <c r="BN80" i="17" s="1"/>
  <c r="BN81" i="17" s="1"/>
  <c r="BN82" i="17" s="1"/>
  <c r="BN83" i="17" s="1"/>
  <c r="BN84" i="17" s="1"/>
  <c r="BN85" i="17" s="1"/>
  <c r="BN86" i="17" s="1"/>
  <c r="BN87" i="17" s="1"/>
  <c r="BN88" i="17" s="1"/>
  <c r="BN89" i="17" s="1"/>
  <c r="BN90" i="17" s="1"/>
  <c r="BN91" i="17" s="1"/>
  <c r="BN92" i="17" s="1"/>
  <c r="BN93" i="17" s="1"/>
  <c r="BN94" i="17" s="1"/>
  <c r="BN95" i="17" s="1"/>
  <c r="BN96" i="17" s="1"/>
  <c r="BN97" i="17" s="1"/>
  <c r="BN98" i="17" s="1"/>
  <c r="BN99" i="17" s="1"/>
  <c r="BN100" i="17" s="1"/>
  <c r="BN101" i="17" s="1"/>
  <c r="BN102" i="17" s="1"/>
  <c r="BN103" i="17" s="1"/>
  <c r="BN104" i="17" s="1"/>
  <c r="BN105" i="17" s="1"/>
  <c r="BN106" i="17" s="1"/>
  <c r="BN107" i="17" s="1"/>
  <c r="BN108" i="17" s="1"/>
  <c r="BN109" i="17" s="1"/>
  <c r="BN110" i="17" s="1"/>
  <c r="BN111" i="17" s="1"/>
  <c r="BN112" i="17" s="1"/>
  <c r="BN113" i="17" s="1"/>
  <c r="BN114" i="17" s="1"/>
  <c r="BN115" i="17" s="1"/>
  <c r="BN116" i="17" s="1"/>
  <c r="BN117" i="17" s="1"/>
  <c r="BN118" i="17" s="1"/>
  <c r="BN119" i="17" s="1"/>
  <c r="BN120" i="17" s="1"/>
  <c r="BN121" i="17" s="1"/>
  <c r="BN122" i="17" s="1"/>
  <c r="BN123" i="17" s="1"/>
  <c r="BN124" i="17" s="1"/>
  <c r="BN125" i="17" s="1"/>
  <c r="BN126" i="17" s="1"/>
  <c r="BN127" i="17" s="1"/>
  <c r="BN128" i="17" s="1"/>
  <c r="BN129" i="17" s="1"/>
  <c r="BN130" i="17" s="1"/>
  <c r="BN131" i="17" s="1"/>
  <c r="BN132" i="17" s="1"/>
  <c r="BN133" i="17" s="1"/>
  <c r="BN134" i="17" s="1"/>
  <c r="BN135" i="17" s="1"/>
  <c r="BN136" i="17" s="1"/>
  <c r="BN137" i="17" s="1"/>
  <c r="BN138" i="17" s="1"/>
  <c r="BN139" i="17" s="1"/>
  <c r="BN140" i="17" s="1"/>
  <c r="BN141" i="17" s="1"/>
  <c r="BN142" i="17" s="1"/>
  <c r="BN143" i="17" s="1"/>
  <c r="BN144" i="17" s="1"/>
  <c r="BN145" i="17" s="1"/>
  <c r="BN146" i="17" s="1"/>
  <c r="BN147" i="17" s="1"/>
  <c r="BN148" i="17" s="1"/>
  <c r="BN149" i="17" s="1"/>
  <c r="BN150" i="17" s="1"/>
  <c r="BN151" i="17" s="1"/>
  <c r="BN152" i="17" s="1"/>
  <c r="BN153" i="17" s="1"/>
  <c r="BN154" i="17" s="1"/>
  <c r="BN155" i="17" s="1"/>
  <c r="BN156" i="17" s="1"/>
  <c r="BN157" i="17" s="1"/>
  <c r="BN158" i="17" s="1"/>
  <c r="BN159" i="17" s="1"/>
  <c r="BN160" i="17" s="1"/>
  <c r="BN161" i="17" s="1"/>
  <c r="BN162" i="17" s="1"/>
  <c r="BN163" i="17" s="1"/>
  <c r="BN164" i="17" s="1"/>
  <c r="BN165" i="17" s="1"/>
  <c r="BN166" i="17" s="1"/>
  <c r="BN167" i="17" s="1"/>
  <c r="BN168" i="17" s="1"/>
  <c r="BN169" i="17" s="1"/>
  <c r="BN170" i="17" s="1"/>
  <c r="BN171" i="17" s="1"/>
  <c r="BN172" i="17" s="1"/>
  <c r="BN173" i="17" s="1"/>
  <c r="BN174" i="17" s="1"/>
  <c r="BN175" i="17" s="1"/>
  <c r="BN176" i="17" s="1"/>
  <c r="BN177" i="17" s="1"/>
  <c r="BN178" i="17" s="1"/>
  <c r="BN179" i="17" s="1"/>
  <c r="BN180" i="17" s="1"/>
  <c r="BN181" i="17" s="1"/>
  <c r="BN182" i="17" s="1"/>
  <c r="BN183" i="17" s="1"/>
  <c r="BN184" i="17" s="1"/>
  <c r="BN185" i="17" s="1"/>
  <c r="BN186" i="17" s="1"/>
  <c r="BN187" i="17" s="1"/>
  <c r="BN188" i="17" s="1"/>
  <c r="BN189" i="17" s="1"/>
  <c r="BN190" i="17" s="1"/>
  <c r="BN191" i="17" s="1"/>
  <c r="BN192" i="17" s="1"/>
  <c r="BN193" i="17" s="1"/>
  <c r="BN194" i="17" s="1"/>
  <c r="BN195" i="17" s="1"/>
  <c r="BN196" i="17" s="1"/>
  <c r="BN197" i="17" s="1"/>
  <c r="BN198" i="17" s="1"/>
  <c r="BN199" i="17" s="1"/>
  <c r="BN200" i="17" s="1"/>
  <c r="BN201" i="17" s="1"/>
  <c r="BN202" i="17" s="1"/>
  <c r="BN203" i="17" s="1"/>
  <c r="BN204" i="17" s="1"/>
  <c r="BN205" i="17" s="1"/>
  <c r="BN206" i="17" s="1"/>
  <c r="BN207" i="17" s="1"/>
  <c r="BN208" i="17" s="1"/>
  <c r="BN209" i="17" s="1"/>
  <c r="BN210" i="17" s="1"/>
  <c r="BN211" i="17" s="1"/>
  <c r="BN212" i="17" s="1"/>
  <c r="BN213" i="17" s="1"/>
  <c r="BN214" i="17" s="1"/>
  <c r="BN215" i="17" s="1"/>
  <c r="BN216" i="17" s="1"/>
  <c r="BN217" i="17" s="1"/>
  <c r="BN218" i="17" s="1"/>
  <c r="BN219" i="17" s="1"/>
  <c r="BN220" i="17" s="1"/>
  <c r="BN221" i="17" s="1"/>
  <c r="BN222" i="17" s="1"/>
  <c r="BN223" i="17" s="1"/>
  <c r="BN224" i="17" s="1"/>
  <c r="BN225" i="17" s="1"/>
  <c r="BN226" i="17" s="1"/>
  <c r="BN227" i="17" s="1"/>
  <c r="BN228" i="17" s="1"/>
  <c r="BN229" i="17" s="1"/>
  <c r="BN230" i="17" s="1"/>
  <c r="BN231" i="17" s="1"/>
  <c r="BN232" i="17" s="1"/>
  <c r="BN233" i="17" s="1"/>
  <c r="BN234" i="17" s="1"/>
  <c r="BN235" i="17" s="1"/>
  <c r="BN236" i="17" s="1"/>
  <c r="BN237" i="17" s="1"/>
  <c r="BN238" i="17" s="1"/>
  <c r="BN239" i="17" s="1"/>
  <c r="BN240" i="17" s="1"/>
  <c r="BN241" i="17" s="1"/>
  <c r="BN242" i="17" s="1"/>
  <c r="BN243" i="17" s="1"/>
  <c r="BN244" i="17" s="1"/>
  <c r="BN245" i="17" s="1"/>
  <c r="BN246" i="17" s="1"/>
  <c r="BN247" i="17" s="1"/>
  <c r="BN248" i="17" s="1"/>
  <c r="BN249" i="17" s="1"/>
  <c r="BN250" i="17" s="1"/>
  <c r="BN251" i="17" s="1"/>
  <c r="BN252" i="17" s="1"/>
  <c r="BN253" i="17" s="1"/>
  <c r="BN254" i="17" s="1"/>
  <c r="BN255" i="17" s="1"/>
  <c r="BN256" i="17" s="1"/>
  <c r="BN257" i="17" s="1"/>
  <c r="BN258" i="17" s="1"/>
  <c r="BN259" i="17" s="1"/>
  <c r="BN260" i="17" s="1"/>
  <c r="BN261" i="17" s="1"/>
  <c r="BN262" i="17" s="1"/>
  <c r="BN263" i="17" s="1"/>
  <c r="BN264" i="17" s="1"/>
  <c r="BN265" i="17" s="1"/>
  <c r="BN266" i="17" s="1"/>
  <c r="BN267" i="17" s="1"/>
  <c r="BN268" i="17" s="1"/>
  <c r="BN269" i="17" s="1"/>
  <c r="BN270" i="17" s="1"/>
  <c r="BN271" i="17" s="1"/>
  <c r="BN272" i="17" s="1"/>
  <c r="BN273" i="17" s="1"/>
  <c r="BN274" i="17" s="1"/>
  <c r="BN275" i="17" s="1"/>
  <c r="BN276" i="17" s="1"/>
  <c r="BN277" i="17" s="1"/>
  <c r="BN278" i="17" s="1"/>
  <c r="BN279" i="17" s="1"/>
  <c r="BN280" i="17" s="1"/>
  <c r="BN281" i="17" s="1"/>
  <c r="BN282" i="17" s="1"/>
  <c r="BN283" i="17" s="1"/>
  <c r="BN284" i="17" s="1"/>
  <c r="BN285" i="17" s="1"/>
  <c r="BN286" i="17" s="1"/>
  <c r="BN287" i="17" s="1"/>
  <c r="BN288" i="17" s="1"/>
  <c r="BN289" i="17" s="1"/>
  <c r="BN290" i="17" s="1"/>
  <c r="BN291" i="17" s="1"/>
  <c r="BN292" i="17" s="1"/>
  <c r="BN293" i="17" s="1"/>
  <c r="BN294" i="17" s="1"/>
  <c r="BN295" i="17" s="1"/>
  <c r="BN296" i="17" s="1"/>
  <c r="BN297" i="17" s="1"/>
  <c r="BN298" i="17" s="1"/>
  <c r="BN299" i="17" s="1"/>
  <c r="BN300" i="17" s="1"/>
  <c r="BN301" i="17" s="1"/>
  <c r="BN302" i="17" s="1"/>
  <c r="BN303" i="17" s="1"/>
  <c r="BN304" i="17" s="1"/>
  <c r="BN305" i="17" s="1"/>
  <c r="BN306" i="17" s="1"/>
  <c r="BN307" i="17" s="1"/>
  <c r="BN308" i="17" s="1"/>
  <c r="BN309" i="17" s="1"/>
  <c r="BN310" i="17" s="1"/>
  <c r="BN311" i="17" s="1"/>
  <c r="BN312" i="17" s="1"/>
  <c r="BN313" i="17" s="1"/>
  <c r="BN314" i="17" s="1"/>
  <c r="BN315" i="17" s="1"/>
  <c r="BN316" i="17" s="1"/>
  <c r="BN317" i="17" s="1"/>
  <c r="BN318" i="17" s="1"/>
  <c r="BN319" i="17" s="1"/>
  <c r="BN320" i="17" s="1"/>
  <c r="BN321" i="17" s="1"/>
  <c r="BN322" i="17" s="1"/>
  <c r="BN323" i="17" s="1"/>
  <c r="BN324" i="17" s="1"/>
  <c r="BN325" i="17" s="1"/>
  <c r="BN326" i="17" s="1"/>
  <c r="BN327" i="17" s="1"/>
  <c r="BN328" i="17" s="1"/>
  <c r="BN329" i="17" s="1"/>
  <c r="BN330" i="17" s="1"/>
  <c r="BN331" i="17" s="1"/>
  <c r="BN332" i="17" s="1"/>
  <c r="BN333" i="17" s="1"/>
  <c r="BN334" i="17" s="1"/>
  <c r="BN335" i="17" s="1"/>
  <c r="BN336" i="17" s="1"/>
  <c r="BN337" i="17" s="1"/>
  <c r="BN338" i="17" s="1"/>
  <c r="BN339" i="17" s="1"/>
  <c r="BN340" i="17" s="1"/>
  <c r="BN341" i="17" s="1"/>
  <c r="BN342" i="17" s="1"/>
  <c r="BN343" i="17" s="1"/>
  <c r="BN344" i="17" s="1"/>
  <c r="BN345" i="17" s="1"/>
  <c r="BN346" i="17" s="1"/>
  <c r="BN347" i="17" s="1"/>
  <c r="BN348" i="17" s="1"/>
  <c r="BN349" i="17" s="1"/>
  <c r="BN350" i="17" s="1"/>
  <c r="BN351" i="17" s="1"/>
  <c r="BN352" i="17" s="1"/>
  <c r="BN353" i="17" s="1"/>
  <c r="BN354" i="17" s="1"/>
  <c r="BN355" i="17" s="1"/>
  <c r="BN356" i="17" s="1"/>
  <c r="BN357" i="17" s="1"/>
  <c r="BN358" i="17" s="1"/>
  <c r="BN359" i="17" s="1"/>
  <c r="BN360" i="17" s="1"/>
  <c r="BN361" i="17" s="1"/>
  <c r="BN362" i="17" s="1"/>
  <c r="BN363" i="17" s="1"/>
  <c r="BN364" i="17" s="1"/>
  <c r="BN365" i="17" s="1"/>
  <c r="BN366" i="17" s="1"/>
  <c r="BN367" i="17" s="1"/>
  <c r="BN368" i="17" s="1"/>
  <c r="BN369" i="17" s="1"/>
  <c r="BN370" i="17" s="1"/>
  <c r="BN371" i="17" s="1"/>
  <c r="BN372" i="17" s="1"/>
  <c r="BN373" i="17" s="1"/>
  <c r="BN374" i="17" s="1"/>
  <c r="BN375" i="17" s="1"/>
  <c r="BN376" i="17" s="1"/>
  <c r="BN377" i="17" s="1"/>
  <c r="BN378" i="17" s="1"/>
  <c r="BN379" i="17" s="1"/>
  <c r="BN380" i="17" s="1"/>
  <c r="BN381" i="17" s="1"/>
  <c r="BN382" i="17" s="1"/>
  <c r="BN383" i="17" s="1"/>
  <c r="BN384" i="17" s="1"/>
  <c r="BN385" i="17" s="1"/>
  <c r="BN386" i="17" s="1"/>
  <c r="BN387" i="17" s="1"/>
  <c r="BN388" i="17" s="1"/>
  <c r="BN389" i="17" s="1"/>
  <c r="BN390" i="17" s="1"/>
  <c r="BN391" i="17" s="1"/>
  <c r="BN392" i="17" s="1"/>
  <c r="BN393" i="17" s="1"/>
  <c r="BN394" i="17" s="1"/>
  <c r="BN395" i="17" s="1"/>
  <c r="BN396" i="17" s="1"/>
  <c r="BN397" i="17" s="1"/>
  <c r="BN398" i="17" s="1"/>
  <c r="BN399" i="17" s="1"/>
  <c r="BN400" i="17" s="1"/>
  <c r="BN401" i="17" s="1"/>
  <c r="BN402" i="17" s="1"/>
  <c r="BN403" i="17" s="1"/>
  <c r="BN404" i="17" s="1"/>
  <c r="BN405" i="17" s="1"/>
  <c r="BN406" i="17" s="1"/>
  <c r="BN407" i="17" s="1"/>
  <c r="BN408" i="17" s="1"/>
  <c r="BN409" i="17" s="1"/>
  <c r="BN410" i="17" s="1"/>
  <c r="BN411" i="17" s="1"/>
  <c r="BN412" i="17" s="1"/>
  <c r="BN413" i="17" s="1"/>
  <c r="BN414" i="17" s="1"/>
  <c r="BN415" i="17" s="1"/>
  <c r="BN416" i="17" s="1"/>
  <c r="BN417" i="17" s="1"/>
  <c r="BN418" i="17" s="1"/>
  <c r="BN419" i="17" s="1"/>
  <c r="BN420" i="17" s="1"/>
  <c r="BN421" i="17" s="1"/>
  <c r="BN422" i="17" s="1"/>
  <c r="BN423" i="17" s="1"/>
  <c r="BN424" i="17" s="1"/>
  <c r="BN425" i="17" s="1"/>
  <c r="BN426" i="17" s="1"/>
  <c r="BN427" i="17" s="1"/>
  <c r="BN428" i="17" s="1"/>
  <c r="BN429" i="17" s="1"/>
  <c r="BN430" i="17" s="1"/>
  <c r="BN431" i="17" s="1"/>
  <c r="BN432" i="17" s="1"/>
  <c r="BN433" i="17" s="1"/>
  <c r="BN434" i="17" s="1"/>
  <c r="BN435" i="17" s="1"/>
  <c r="BN436" i="17" s="1"/>
  <c r="BN437" i="17" s="1"/>
  <c r="BN438" i="17" s="1"/>
  <c r="BN439" i="17" s="1"/>
  <c r="BN440" i="17" s="1"/>
  <c r="BN441" i="17" s="1"/>
  <c r="BN442" i="17" s="1"/>
  <c r="BN443" i="17" s="1"/>
  <c r="BN444" i="17" s="1"/>
  <c r="BN445" i="17" s="1"/>
  <c r="BN446" i="17" s="1"/>
  <c r="BN447" i="17" s="1"/>
  <c r="BN448" i="17" s="1"/>
  <c r="BN449" i="17" s="1"/>
  <c r="BN450" i="17" s="1"/>
  <c r="BN451" i="17" s="1"/>
  <c r="BN452" i="17" s="1"/>
  <c r="BN453" i="17" s="1"/>
  <c r="BN454" i="17" s="1"/>
  <c r="BN455" i="17" s="1"/>
  <c r="BN456" i="17" s="1"/>
  <c r="BN457" i="17" s="1"/>
  <c r="BN458" i="17" s="1"/>
  <c r="BN459" i="17" s="1"/>
  <c r="BN460" i="17" s="1"/>
  <c r="BN461" i="17" s="1"/>
  <c r="BN462" i="17" s="1"/>
  <c r="BN463" i="17" s="1"/>
  <c r="BN464" i="17" s="1"/>
  <c r="BN465" i="17" s="1"/>
  <c r="BN466" i="17" s="1"/>
  <c r="BN467" i="17" s="1"/>
  <c r="BN468" i="17" s="1"/>
  <c r="BN469" i="17" s="1"/>
  <c r="BN470" i="17" s="1"/>
  <c r="BN471" i="17" s="1"/>
  <c r="BN472" i="17" s="1"/>
  <c r="BN473" i="17" s="1"/>
  <c r="BN474" i="17" s="1"/>
  <c r="BN475" i="17" s="1"/>
  <c r="BN476" i="17" s="1"/>
  <c r="BN477" i="17" s="1"/>
  <c r="BN478" i="17" s="1"/>
  <c r="BN479" i="17" s="1"/>
  <c r="BN480" i="17" s="1"/>
  <c r="BN481" i="17" s="1"/>
  <c r="BN482" i="17" s="1"/>
  <c r="BN483" i="17" s="1"/>
  <c r="BN484" i="17" s="1"/>
  <c r="BN485" i="17" s="1"/>
  <c r="BN486" i="17" s="1"/>
  <c r="BN487" i="17" s="1"/>
  <c r="BN488" i="17" s="1"/>
  <c r="BN489" i="17" s="1"/>
  <c r="BN490" i="17" s="1"/>
  <c r="BN491" i="17" s="1"/>
  <c r="BN492" i="17" s="1"/>
  <c r="BN493" i="17" s="1"/>
  <c r="BN494" i="17" s="1"/>
  <c r="BN495" i="17" s="1"/>
  <c r="BN496" i="17" s="1"/>
  <c r="BN497" i="17" s="1"/>
  <c r="BN498" i="17" s="1"/>
  <c r="BN499" i="17" s="1"/>
  <c r="BN500" i="17" s="1"/>
  <c r="BN501" i="17" s="1"/>
  <c r="BN502" i="17" s="1"/>
  <c r="BN503" i="17" s="1"/>
  <c r="BN504" i="17" s="1"/>
  <c r="BN505" i="17" s="1"/>
  <c r="BN506" i="17" s="1"/>
  <c r="BN507" i="17" s="1"/>
  <c r="BN508" i="17" s="1"/>
  <c r="BN509" i="17" s="1"/>
  <c r="BN510" i="17" s="1"/>
  <c r="BN511" i="17" s="1"/>
  <c r="BN512" i="17" s="1"/>
  <c r="BN513" i="17" s="1"/>
  <c r="BN514" i="17" s="1"/>
  <c r="BN515" i="17" s="1"/>
  <c r="BN516" i="17" s="1"/>
  <c r="BN517" i="17" s="1"/>
  <c r="BN518" i="17" s="1"/>
  <c r="BN519" i="17" s="1"/>
  <c r="BN520" i="17" s="1"/>
  <c r="BN521" i="17" s="1"/>
  <c r="BN522" i="17" s="1"/>
  <c r="BN523" i="17" s="1"/>
  <c r="BN524" i="17" s="1"/>
  <c r="BN525" i="17" s="1"/>
  <c r="BN526" i="17" s="1"/>
  <c r="BN527" i="17" s="1"/>
  <c r="BN528" i="17" s="1"/>
  <c r="BN529" i="17" s="1"/>
  <c r="BN530" i="17" s="1"/>
  <c r="BN531" i="17" s="1"/>
  <c r="BN532" i="17" s="1"/>
  <c r="BN533" i="17" s="1"/>
  <c r="BN534" i="17" s="1"/>
  <c r="BN535" i="17" s="1"/>
  <c r="BN536" i="17" s="1"/>
  <c r="BN537" i="17" s="1"/>
  <c r="BN538" i="17" s="1"/>
  <c r="BN539" i="17" s="1"/>
  <c r="BN540" i="17" s="1"/>
  <c r="BN541" i="17" s="1"/>
  <c r="BN542" i="17" s="1"/>
  <c r="BN543" i="17" s="1"/>
  <c r="BN544" i="17" s="1"/>
  <c r="BN545" i="17" s="1"/>
  <c r="BN546" i="17" s="1"/>
  <c r="BN547" i="17" s="1"/>
  <c r="BN548" i="17" s="1"/>
  <c r="BN549" i="17" s="1"/>
  <c r="BN550" i="17" s="1"/>
  <c r="BN551" i="17" s="1"/>
  <c r="BN552" i="17" s="1"/>
  <c r="BN553" i="17" s="1"/>
  <c r="BN554" i="17" s="1"/>
  <c r="BN555" i="17" s="1"/>
  <c r="BN556" i="17" s="1"/>
  <c r="BN557" i="17" s="1"/>
  <c r="BN558" i="17" s="1"/>
  <c r="BN559" i="17" s="1"/>
  <c r="BN560" i="17" s="1"/>
  <c r="BN561" i="17" s="1"/>
  <c r="BN562" i="17" s="1"/>
  <c r="BN563" i="17" s="1"/>
  <c r="BN564" i="17" s="1"/>
  <c r="BN565" i="17" s="1"/>
  <c r="BN566" i="17" s="1"/>
  <c r="BN567" i="17" s="1"/>
  <c r="BN568" i="17" s="1"/>
  <c r="BN569" i="17" s="1"/>
  <c r="BN570" i="17" s="1"/>
  <c r="BN571" i="17" s="1"/>
  <c r="BN572" i="17" s="1"/>
  <c r="BN573" i="17" s="1"/>
  <c r="BN574" i="17" s="1"/>
  <c r="BN575" i="17" s="1"/>
  <c r="BN576" i="17" s="1"/>
  <c r="BN577" i="17" s="1"/>
  <c r="BN578" i="17" s="1"/>
  <c r="BN579" i="17" s="1"/>
  <c r="BN580" i="17" s="1"/>
  <c r="BN581" i="17" s="1"/>
  <c r="BN582" i="17" s="1"/>
  <c r="BN583" i="17" s="1"/>
  <c r="BN584" i="17" s="1"/>
  <c r="BN585" i="17" s="1"/>
  <c r="BN586" i="17" s="1"/>
  <c r="BN587" i="17" s="1"/>
  <c r="BN588" i="17" s="1"/>
  <c r="BN589" i="17" s="1"/>
  <c r="BN590" i="17" s="1"/>
  <c r="BN591" i="17" s="1"/>
  <c r="BN592" i="17" s="1"/>
  <c r="BN593" i="17" s="1"/>
  <c r="BN594" i="17" s="1"/>
  <c r="BN595" i="17" s="1"/>
  <c r="BN596" i="17" s="1"/>
  <c r="BN597" i="17" s="1"/>
  <c r="BN598" i="17" s="1"/>
  <c r="BN599" i="17" s="1"/>
  <c r="BN600" i="17" s="1"/>
  <c r="BN601" i="17" s="1"/>
  <c r="BN602" i="17" s="1"/>
  <c r="BN603" i="17" s="1"/>
  <c r="BN604" i="17" s="1"/>
  <c r="BN605" i="17" s="1"/>
  <c r="BN606" i="17" s="1"/>
  <c r="BN607" i="17" s="1"/>
  <c r="BN608" i="17" s="1"/>
  <c r="BN609" i="17" s="1"/>
  <c r="BN610" i="17" s="1"/>
  <c r="BN611" i="17" s="1"/>
  <c r="BN612" i="17" s="1"/>
  <c r="BN613" i="17" s="1"/>
  <c r="BN614" i="17" s="1"/>
  <c r="BN615" i="17" s="1"/>
  <c r="BN616" i="17" s="1"/>
  <c r="BN617" i="17" s="1"/>
  <c r="BN618" i="17" s="1"/>
  <c r="BN619" i="17" s="1"/>
  <c r="BN620" i="17" s="1"/>
  <c r="BN621" i="17" s="1"/>
  <c r="BN622" i="17" s="1"/>
  <c r="BO13" i="17"/>
  <c r="BO14" i="17" s="1"/>
  <c r="BO15" i="17" s="1"/>
  <c r="BO16" i="17" s="1"/>
  <c r="BO17" i="17" s="1"/>
  <c r="BO18" i="17" s="1"/>
  <c r="BO19" i="17" s="1"/>
  <c r="BO20" i="17" s="1"/>
  <c r="BO21" i="17" s="1"/>
  <c r="BO22" i="17" s="1"/>
  <c r="BO23" i="17" s="1"/>
  <c r="BO24" i="17" s="1"/>
  <c r="BO25" i="17" s="1"/>
  <c r="BO26" i="17" s="1"/>
  <c r="BO27" i="17" s="1"/>
  <c r="BO28" i="17" s="1"/>
  <c r="BO29" i="17" s="1"/>
  <c r="BO30" i="17" s="1"/>
  <c r="BO31" i="17" s="1"/>
  <c r="BO32" i="17" s="1"/>
  <c r="BO33" i="17" s="1"/>
  <c r="BO34" i="17" s="1"/>
  <c r="BO35" i="17" s="1"/>
  <c r="BO36" i="17" s="1"/>
  <c r="BO37" i="17" s="1"/>
  <c r="BO38" i="17" s="1"/>
  <c r="BO39" i="17" s="1"/>
  <c r="BO40" i="17" s="1"/>
  <c r="BO41" i="17" s="1"/>
  <c r="BO42" i="17" s="1"/>
  <c r="BO43" i="17" s="1"/>
  <c r="BO44" i="17" s="1"/>
  <c r="BO45" i="17" s="1"/>
  <c r="BO46" i="17" s="1"/>
  <c r="BO47" i="17" s="1"/>
  <c r="BO48" i="17" s="1"/>
  <c r="BO49" i="17" s="1"/>
  <c r="BO50" i="17" s="1"/>
  <c r="BO51" i="17" s="1"/>
  <c r="BO52" i="17" s="1"/>
  <c r="BO53" i="17" s="1"/>
  <c r="BO54" i="17" s="1"/>
  <c r="BO55" i="17" s="1"/>
  <c r="BO56" i="17" s="1"/>
  <c r="BO57" i="17" s="1"/>
  <c r="BO58" i="17" s="1"/>
  <c r="BO59" i="17" s="1"/>
  <c r="BO60" i="17" s="1"/>
  <c r="BO61" i="17" s="1"/>
  <c r="BO62" i="17" s="1"/>
  <c r="BO63" i="17" s="1"/>
  <c r="BO64" i="17" s="1"/>
  <c r="BO65" i="17" s="1"/>
  <c r="BO66" i="17" s="1"/>
  <c r="BO67" i="17" s="1"/>
  <c r="BO68" i="17" s="1"/>
  <c r="BO69" i="17" s="1"/>
  <c r="BO70" i="17" s="1"/>
  <c r="BO71" i="17" s="1"/>
  <c r="BO72" i="17" s="1"/>
  <c r="BO73" i="17" s="1"/>
  <c r="BO74" i="17" s="1"/>
  <c r="BO75" i="17" s="1"/>
  <c r="BO76" i="17" s="1"/>
  <c r="BO77" i="17" s="1"/>
  <c r="BO78" i="17" s="1"/>
  <c r="BO79" i="17" s="1"/>
  <c r="BO80" i="17" s="1"/>
  <c r="BO81" i="17" s="1"/>
  <c r="BO82" i="17" s="1"/>
  <c r="BO83" i="17" s="1"/>
  <c r="BO84" i="17" s="1"/>
  <c r="BO85" i="17" s="1"/>
  <c r="BO86" i="17" s="1"/>
  <c r="BO87" i="17" s="1"/>
  <c r="BO88" i="17" s="1"/>
  <c r="BO89" i="17" s="1"/>
  <c r="BO90" i="17" s="1"/>
  <c r="BO91" i="17" s="1"/>
  <c r="BO92" i="17" s="1"/>
  <c r="BO93" i="17" s="1"/>
  <c r="BO94" i="17" s="1"/>
  <c r="BO95" i="17" s="1"/>
  <c r="BO96" i="17" s="1"/>
  <c r="BO97" i="17" s="1"/>
  <c r="BO98" i="17" s="1"/>
  <c r="BO99" i="17" s="1"/>
  <c r="BO100" i="17" s="1"/>
  <c r="BO101" i="17" s="1"/>
  <c r="BO102" i="17" s="1"/>
  <c r="BO103" i="17" s="1"/>
  <c r="BO104" i="17" s="1"/>
  <c r="BO105" i="17" s="1"/>
  <c r="BO106" i="17" s="1"/>
  <c r="BO107" i="17" s="1"/>
  <c r="BO108" i="17" s="1"/>
  <c r="BO109" i="17" s="1"/>
  <c r="BO110" i="17" s="1"/>
  <c r="BO111" i="17" s="1"/>
  <c r="BO112" i="17" s="1"/>
  <c r="BO113" i="17" s="1"/>
  <c r="BO114" i="17" s="1"/>
  <c r="BO115" i="17" s="1"/>
  <c r="BO116" i="17" s="1"/>
  <c r="BO117" i="17" s="1"/>
  <c r="BO118" i="17" s="1"/>
  <c r="BO119" i="17" s="1"/>
  <c r="BO120" i="17" s="1"/>
  <c r="BO121" i="17" s="1"/>
  <c r="BO122" i="17" s="1"/>
  <c r="BO123" i="17" s="1"/>
  <c r="BO124" i="17" s="1"/>
  <c r="BO125" i="17" s="1"/>
  <c r="BO126" i="17" s="1"/>
  <c r="BO127" i="17" s="1"/>
  <c r="BO128" i="17" s="1"/>
  <c r="BO129" i="17" s="1"/>
  <c r="BO130" i="17" s="1"/>
  <c r="BO131" i="17" s="1"/>
  <c r="BO132" i="17" s="1"/>
  <c r="BO133" i="17" s="1"/>
  <c r="BO134" i="17" s="1"/>
  <c r="BO135" i="17" s="1"/>
  <c r="BO136" i="17" s="1"/>
  <c r="BO137" i="17" s="1"/>
  <c r="BO138" i="17" s="1"/>
  <c r="BO139" i="17" s="1"/>
  <c r="BO140" i="17" s="1"/>
  <c r="BO141" i="17" s="1"/>
  <c r="BO142" i="17" s="1"/>
  <c r="BO143" i="17" s="1"/>
  <c r="BO144" i="17" s="1"/>
  <c r="BO145" i="17" s="1"/>
  <c r="BO146" i="17" s="1"/>
  <c r="BO147" i="17" s="1"/>
  <c r="BO148" i="17" s="1"/>
  <c r="BO149" i="17" s="1"/>
  <c r="BO150" i="17" s="1"/>
  <c r="BO151" i="17" s="1"/>
  <c r="BO152" i="17" s="1"/>
  <c r="BO153" i="17" s="1"/>
  <c r="BO154" i="17" s="1"/>
  <c r="BO155" i="17" s="1"/>
  <c r="BO156" i="17" s="1"/>
  <c r="BO157" i="17" s="1"/>
  <c r="BO158" i="17" s="1"/>
  <c r="BO159" i="17" s="1"/>
  <c r="BO160" i="17" s="1"/>
  <c r="BO161" i="17" s="1"/>
  <c r="BO162" i="17" s="1"/>
  <c r="BO163" i="17" s="1"/>
  <c r="BO164" i="17" s="1"/>
  <c r="BO165" i="17" s="1"/>
  <c r="BO166" i="17" s="1"/>
  <c r="BO167" i="17" s="1"/>
  <c r="BO168" i="17" s="1"/>
  <c r="BO169" i="17" s="1"/>
  <c r="BO170" i="17" s="1"/>
  <c r="BO171" i="17" s="1"/>
  <c r="BO172" i="17" s="1"/>
  <c r="BO173" i="17" s="1"/>
  <c r="BO174" i="17" s="1"/>
  <c r="BO175" i="17" s="1"/>
  <c r="BO176" i="17" s="1"/>
  <c r="BO177" i="17" s="1"/>
  <c r="BO178" i="17" s="1"/>
  <c r="BO179" i="17" s="1"/>
  <c r="BO180" i="17" s="1"/>
  <c r="BO181" i="17" s="1"/>
  <c r="BO182" i="17" s="1"/>
  <c r="BO183" i="17" s="1"/>
  <c r="BO184" i="17" s="1"/>
  <c r="BO185" i="17" s="1"/>
  <c r="BO186" i="17" s="1"/>
  <c r="BO187" i="17" s="1"/>
  <c r="BO188" i="17" s="1"/>
  <c r="BO189" i="17" s="1"/>
  <c r="BO190" i="17" s="1"/>
  <c r="BO191" i="17" s="1"/>
  <c r="BO192" i="17" s="1"/>
  <c r="BO193" i="17" s="1"/>
  <c r="BO194" i="17" s="1"/>
  <c r="BO195" i="17" s="1"/>
  <c r="BO196" i="17" s="1"/>
  <c r="BO197" i="17" s="1"/>
  <c r="BO198" i="17" s="1"/>
  <c r="BO199" i="17" s="1"/>
  <c r="BO200" i="17" s="1"/>
  <c r="BO201" i="17" s="1"/>
  <c r="BO202" i="17" s="1"/>
  <c r="BO203" i="17" s="1"/>
  <c r="BO204" i="17" s="1"/>
  <c r="BO205" i="17" s="1"/>
  <c r="BO206" i="17" s="1"/>
  <c r="BO207" i="17" s="1"/>
  <c r="BO208" i="17" s="1"/>
  <c r="BO209" i="17" s="1"/>
  <c r="BO210" i="17" s="1"/>
  <c r="BO211" i="17" s="1"/>
  <c r="BO212" i="17" s="1"/>
  <c r="BO213" i="17" s="1"/>
  <c r="BO214" i="17" s="1"/>
  <c r="BO215" i="17" s="1"/>
  <c r="BO216" i="17" s="1"/>
  <c r="BO217" i="17" s="1"/>
  <c r="BO218" i="17" s="1"/>
  <c r="BO219" i="17" s="1"/>
  <c r="BO220" i="17" s="1"/>
  <c r="BO221" i="17" s="1"/>
  <c r="BO222" i="17" s="1"/>
  <c r="BO223" i="17" s="1"/>
  <c r="BO224" i="17" s="1"/>
  <c r="BO225" i="17" s="1"/>
  <c r="BO226" i="17" s="1"/>
  <c r="BO227" i="17" s="1"/>
  <c r="BO228" i="17" s="1"/>
  <c r="BO229" i="17" s="1"/>
  <c r="BO230" i="17" s="1"/>
  <c r="BO231" i="17" s="1"/>
  <c r="BO232" i="17" s="1"/>
  <c r="BO233" i="17" s="1"/>
  <c r="BO234" i="17" s="1"/>
  <c r="BO235" i="17" s="1"/>
  <c r="BO236" i="17" s="1"/>
  <c r="BO237" i="17" s="1"/>
  <c r="BO238" i="17" s="1"/>
  <c r="BO239" i="17" s="1"/>
  <c r="BO240" i="17" s="1"/>
  <c r="BO241" i="17" s="1"/>
  <c r="BO242" i="17" s="1"/>
  <c r="BO243" i="17" s="1"/>
  <c r="BO244" i="17" s="1"/>
  <c r="BO245" i="17" s="1"/>
  <c r="BO246" i="17" s="1"/>
  <c r="BO247" i="17" s="1"/>
  <c r="BO248" i="17" s="1"/>
  <c r="BO249" i="17" s="1"/>
  <c r="BO250" i="17" s="1"/>
  <c r="BO251" i="17" s="1"/>
  <c r="BO252" i="17" s="1"/>
  <c r="BO253" i="17" s="1"/>
  <c r="BO254" i="17" s="1"/>
  <c r="BO255" i="17" s="1"/>
  <c r="BO256" i="17" s="1"/>
  <c r="BO257" i="17" s="1"/>
  <c r="BO258" i="17" s="1"/>
  <c r="BO259" i="17" s="1"/>
  <c r="BO260" i="17" s="1"/>
  <c r="BO261" i="17" s="1"/>
  <c r="BO262" i="17" s="1"/>
  <c r="BO263" i="17" s="1"/>
  <c r="BO264" i="17" s="1"/>
  <c r="BO265" i="17" s="1"/>
  <c r="BO266" i="17" s="1"/>
  <c r="BO267" i="17" s="1"/>
  <c r="BO268" i="17" s="1"/>
  <c r="BO269" i="17" s="1"/>
  <c r="BO270" i="17" s="1"/>
  <c r="BO271" i="17" s="1"/>
  <c r="BO272" i="17" s="1"/>
  <c r="BO273" i="17" s="1"/>
  <c r="BO274" i="17" s="1"/>
  <c r="BO275" i="17" s="1"/>
  <c r="BO276" i="17" s="1"/>
  <c r="BO277" i="17" s="1"/>
  <c r="BO278" i="17" s="1"/>
  <c r="BO279" i="17" s="1"/>
  <c r="BO280" i="17" s="1"/>
  <c r="BO281" i="17" s="1"/>
  <c r="BO282" i="17" s="1"/>
  <c r="BO283" i="17" s="1"/>
  <c r="BO284" i="17" s="1"/>
  <c r="BO285" i="17" s="1"/>
  <c r="BO286" i="17" s="1"/>
  <c r="BO287" i="17" s="1"/>
  <c r="BO288" i="17" s="1"/>
  <c r="BO289" i="17" s="1"/>
  <c r="BO290" i="17" s="1"/>
  <c r="BO291" i="17" s="1"/>
  <c r="BO292" i="17" s="1"/>
  <c r="BO293" i="17" s="1"/>
  <c r="BO294" i="17" s="1"/>
  <c r="BO295" i="17" s="1"/>
  <c r="BO296" i="17" s="1"/>
  <c r="BO297" i="17" s="1"/>
  <c r="BO298" i="17" s="1"/>
  <c r="BO299" i="17" s="1"/>
  <c r="BO300" i="17" s="1"/>
  <c r="BO301" i="17" s="1"/>
  <c r="BO302" i="17" s="1"/>
  <c r="BO303" i="17" s="1"/>
  <c r="BO304" i="17" s="1"/>
  <c r="BO305" i="17" s="1"/>
  <c r="BO306" i="17" s="1"/>
  <c r="BO307" i="17" s="1"/>
  <c r="BO308" i="17" s="1"/>
  <c r="BO309" i="17" s="1"/>
  <c r="BO310" i="17" s="1"/>
  <c r="BO311" i="17" s="1"/>
  <c r="BO312" i="17" s="1"/>
  <c r="BO313" i="17" s="1"/>
  <c r="BO314" i="17" s="1"/>
  <c r="BO315" i="17" s="1"/>
  <c r="BO316" i="17" s="1"/>
  <c r="BO317" i="17" s="1"/>
  <c r="BO318" i="17" s="1"/>
  <c r="BO319" i="17" s="1"/>
  <c r="BO320" i="17" s="1"/>
  <c r="BO321" i="17" s="1"/>
  <c r="BO322" i="17" s="1"/>
  <c r="BO323" i="17" s="1"/>
  <c r="BO324" i="17" s="1"/>
  <c r="BO325" i="17" s="1"/>
  <c r="BO326" i="17" s="1"/>
  <c r="BO327" i="17" s="1"/>
  <c r="BO328" i="17" s="1"/>
  <c r="BO329" i="17" s="1"/>
  <c r="BO330" i="17" s="1"/>
  <c r="BO331" i="17" s="1"/>
  <c r="BO332" i="17" s="1"/>
  <c r="BO333" i="17" s="1"/>
  <c r="BO334" i="17" s="1"/>
  <c r="BO335" i="17" s="1"/>
  <c r="BO336" i="17" s="1"/>
  <c r="BO337" i="17" s="1"/>
  <c r="BO338" i="17" s="1"/>
  <c r="BO339" i="17" s="1"/>
  <c r="BO340" i="17" s="1"/>
  <c r="BO341" i="17" s="1"/>
  <c r="BO342" i="17" s="1"/>
  <c r="BO343" i="17" s="1"/>
  <c r="BO344" i="17" s="1"/>
  <c r="BO345" i="17" s="1"/>
  <c r="BO346" i="17" s="1"/>
  <c r="BO347" i="17" s="1"/>
  <c r="BO348" i="17" s="1"/>
  <c r="BO349" i="17" s="1"/>
  <c r="BO350" i="17" s="1"/>
  <c r="BO351" i="17" s="1"/>
  <c r="BO352" i="17" s="1"/>
  <c r="BO353" i="17" s="1"/>
  <c r="BO354" i="17" s="1"/>
  <c r="BO355" i="17" s="1"/>
  <c r="BO356" i="17" s="1"/>
  <c r="BO357" i="17" s="1"/>
  <c r="BO358" i="17" s="1"/>
  <c r="BO359" i="17" s="1"/>
  <c r="BO360" i="17" s="1"/>
  <c r="BO361" i="17" s="1"/>
  <c r="BO362" i="17" s="1"/>
  <c r="BO363" i="17" s="1"/>
  <c r="BO364" i="17" s="1"/>
  <c r="BO365" i="17" s="1"/>
  <c r="BO366" i="17" s="1"/>
  <c r="BO367" i="17" s="1"/>
  <c r="BO368" i="17" s="1"/>
  <c r="BO369" i="17" s="1"/>
  <c r="BO370" i="17" s="1"/>
  <c r="BO371" i="17" s="1"/>
  <c r="BO372" i="17" s="1"/>
  <c r="BO373" i="17" s="1"/>
  <c r="BO374" i="17" s="1"/>
  <c r="BO375" i="17" s="1"/>
  <c r="BO376" i="17" s="1"/>
  <c r="BO377" i="17" s="1"/>
  <c r="BO378" i="17" s="1"/>
  <c r="BO379" i="17" s="1"/>
  <c r="BO380" i="17" s="1"/>
  <c r="BO381" i="17" s="1"/>
  <c r="BO382" i="17" s="1"/>
  <c r="BO383" i="17" s="1"/>
  <c r="BO384" i="17" s="1"/>
  <c r="BO385" i="17" s="1"/>
  <c r="BO386" i="17" s="1"/>
  <c r="BO387" i="17" s="1"/>
  <c r="BO388" i="17" s="1"/>
  <c r="BO389" i="17" s="1"/>
  <c r="BO390" i="17" s="1"/>
  <c r="BO391" i="17" s="1"/>
  <c r="BO392" i="17" s="1"/>
  <c r="BO393" i="17" s="1"/>
  <c r="BO394" i="17" s="1"/>
  <c r="BO395" i="17" s="1"/>
  <c r="BO396" i="17" s="1"/>
  <c r="BO397" i="17" s="1"/>
  <c r="BO398" i="17" s="1"/>
  <c r="BO399" i="17" s="1"/>
  <c r="BO400" i="17" s="1"/>
  <c r="BO401" i="17" s="1"/>
  <c r="BO402" i="17" s="1"/>
  <c r="BO403" i="17" s="1"/>
  <c r="BO404" i="17" s="1"/>
  <c r="BO405" i="17" s="1"/>
  <c r="BO406" i="17" s="1"/>
  <c r="BO407" i="17" s="1"/>
  <c r="BO408" i="17" s="1"/>
  <c r="BO409" i="17" s="1"/>
  <c r="BO410" i="17" s="1"/>
  <c r="BO411" i="17" s="1"/>
  <c r="BO412" i="17" s="1"/>
  <c r="BO413" i="17" s="1"/>
  <c r="BO414" i="17" s="1"/>
  <c r="BO415" i="17" s="1"/>
  <c r="BO416" i="17" s="1"/>
  <c r="BO417" i="17" s="1"/>
  <c r="BO418" i="17" s="1"/>
  <c r="BO419" i="17" s="1"/>
  <c r="BO420" i="17" s="1"/>
  <c r="BO421" i="17" s="1"/>
  <c r="BO422" i="17" s="1"/>
  <c r="BO423" i="17" s="1"/>
  <c r="BO424" i="17" s="1"/>
  <c r="BO425" i="17" s="1"/>
  <c r="BO426" i="17" s="1"/>
  <c r="BO427" i="17" s="1"/>
  <c r="BO428" i="17" s="1"/>
  <c r="BO429" i="17" s="1"/>
  <c r="BO430" i="17" s="1"/>
  <c r="BO431" i="17" s="1"/>
  <c r="BO432" i="17" s="1"/>
  <c r="BO433" i="17" s="1"/>
  <c r="BO434" i="17" s="1"/>
  <c r="BO435" i="17" s="1"/>
  <c r="BO436" i="17" s="1"/>
  <c r="BO437" i="17" s="1"/>
  <c r="BO438" i="17" s="1"/>
  <c r="BO439" i="17" s="1"/>
  <c r="BO440" i="17" s="1"/>
  <c r="BO441" i="17" s="1"/>
  <c r="BO442" i="17" s="1"/>
  <c r="BO443" i="17" s="1"/>
  <c r="BO444" i="17" s="1"/>
  <c r="BO445" i="17" s="1"/>
  <c r="BO446" i="17" s="1"/>
  <c r="BO447" i="17" s="1"/>
  <c r="BO448" i="17" s="1"/>
  <c r="BO449" i="17" s="1"/>
  <c r="BO450" i="17" s="1"/>
  <c r="BO451" i="17" s="1"/>
  <c r="BO452" i="17" s="1"/>
  <c r="BO453" i="17" s="1"/>
  <c r="BO454" i="17" s="1"/>
  <c r="BO455" i="17" s="1"/>
  <c r="BO456" i="17" s="1"/>
  <c r="BO457" i="17" s="1"/>
  <c r="BO458" i="17" s="1"/>
  <c r="BO459" i="17" s="1"/>
  <c r="BO460" i="17" s="1"/>
  <c r="BO461" i="17" s="1"/>
  <c r="BO462" i="17" s="1"/>
  <c r="BO463" i="17" s="1"/>
  <c r="BO464" i="17" s="1"/>
  <c r="BO465" i="17" s="1"/>
  <c r="BO466" i="17" s="1"/>
  <c r="BO467" i="17" s="1"/>
  <c r="BO468" i="17" s="1"/>
  <c r="BO469" i="17" s="1"/>
  <c r="BO470" i="17" s="1"/>
  <c r="BO471" i="17" s="1"/>
  <c r="BO472" i="17" s="1"/>
  <c r="BO473" i="17" s="1"/>
  <c r="BO474" i="17" s="1"/>
  <c r="BO475" i="17" s="1"/>
  <c r="BO476" i="17" s="1"/>
  <c r="BO477" i="17" s="1"/>
  <c r="BO478" i="17" s="1"/>
  <c r="BO479" i="17" s="1"/>
  <c r="BO480" i="17" s="1"/>
  <c r="BO481" i="17" s="1"/>
  <c r="BO482" i="17" s="1"/>
  <c r="BO483" i="17" s="1"/>
  <c r="BO484" i="17" s="1"/>
  <c r="BO485" i="17" s="1"/>
  <c r="BO486" i="17" s="1"/>
  <c r="BO487" i="17" s="1"/>
  <c r="BO488" i="17" s="1"/>
  <c r="BO489" i="17" s="1"/>
  <c r="BO490" i="17" s="1"/>
  <c r="BO491" i="17" s="1"/>
  <c r="BO492" i="17" s="1"/>
  <c r="BO493" i="17" s="1"/>
  <c r="BO494" i="17" s="1"/>
  <c r="BO495" i="17" s="1"/>
  <c r="BO496" i="17" s="1"/>
  <c r="BO497" i="17" s="1"/>
  <c r="BO498" i="17" s="1"/>
  <c r="BO499" i="17" s="1"/>
  <c r="BO500" i="17" s="1"/>
  <c r="BO501" i="17" s="1"/>
  <c r="BO502" i="17" s="1"/>
  <c r="BO503" i="17" s="1"/>
  <c r="BO504" i="17" s="1"/>
  <c r="BO505" i="17" s="1"/>
  <c r="BO506" i="17" s="1"/>
  <c r="BO507" i="17" s="1"/>
  <c r="BO508" i="17" s="1"/>
  <c r="BO509" i="17" s="1"/>
  <c r="BO510" i="17" s="1"/>
  <c r="BO511" i="17" s="1"/>
  <c r="BO512" i="17" s="1"/>
  <c r="BO513" i="17" s="1"/>
  <c r="BO514" i="17" s="1"/>
  <c r="BO515" i="17" s="1"/>
  <c r="BO516" i="17" s="1"/>
  <c r="BO517" i="17" s="1"/>
  <c r="BO518" i="17" s="1"/>
  <c r="BO519" i="17" s="1"/>
  <c r="BO520" i="17" s="1"/>
  <c r="BO521" i="17" s="1"/>
  <c r="BO522" i="17" s="1"/>
  <c r="BO523" i="17" s="1"/>
  <c r="BO524" i="17" s="1"/>
  <c r="BO525" i="17" s="1"/>
  <c r="BO526" i="17" s="1"/>
  <c r="BO527" i="17" s="1"/>
  <c r="BO528" i="17" s="1"/>
  <c r="BO529" i="17" s="1"/>
  <c r="BO530" i="17" s="1"/>
  <c r="BO531" i="17" s="1"/>
  <c r="BO532" i="17" s="1"/>
  <c r="BO533" i="17" s="1"/>
  <c r="BO534" i="17" s="1"/>
  <c r="BO535" i="17" s="1"/>
  <c r="BO536" i="17" s="1"/>
  <c r="BO537" i="17" s="1"/>
  <c r="BO538" i="17" s="1"/>
  <c r="BO539" i="17" s="1"/>
  <c r="BO540" i="17" s="1"/>
  <c r="BO541" i="17" s="1"/>
  <c r="BO542" i="17" s="1"/>
  <c r="BO543" i="17" s="1"/>
  <c r="BO544" i="17" s="1"/>
  <c r="BO545" i="17" s="1"/>
  <c r="BO546" i="17" s="1"/>
  <c r="BO547" i="17" s="1"/>
  <c r="BO548" i="17" s="1"/>
  <c r="BO549" i="17" s="1"/>
  <c r="BO550" i="17" s="1"/>
  <c r="BO551" i="17" s="1"/>
  <c r="BO552" i="17" s="1"/>
  <c r="BO553" i="17" s="1"/>
  <c r="BO554" i="17" s="1"/>
  <c r="BO555" i="17" s="1"/>
  <c r="BO556" i="17" s="1"/>
  <c r="BO557" i="17" s="1"/>
  <c r="BO558" i="17" s="1"/>
  <c r="BO559" i="17" s="1"/>
  <c r="BO560" i="17" s="1"/>
  <c r="BO561" i="17" s="1"/>
  <c r="BO562" i="17" s="1"/>
  <c r="BO563" i="17" s="1"/>
  <c r="BO564" i="17" s="1"/>
  <c r="BO565" i="17" s="1"/>
  <c r="BO566" i="17" s="1"/>
  <c r="BO567" i="17" s="1"/>
  <c r="BO568" i="17" s="1"/>
  <c r="BO569" i="17" s="1"/>
  <c r="BO570" i="17" s="1"/>
  <c r="BO571" i="17" s="1"/>
  <c r="BO572" i="17" s="1"/>
  <c r="BO573" i="17" s="1"/>
  <c r="BO574" i="17" s="1"/>
  <c r="BO575" i="17" s="1"/>
  <c r="BO576" i="17" s="1"/>
  <c r="BO577" i="17" s="1"/>
  <c r="BO578" i="17" s="1"/>
  <c r="BO579" i="17" s="1"/>
  <c r="BO580" i="17" s="1"/>
  <c r="BO581" i="17" s="1"/>
  <c r="BO582" i="17" s="1"/>
  <c r="BO583" i="17" s="1"/>
  <c r="BO584" i="17" s="1"/>
  <c r="BO585" i="17" s="1"/>
  <c r="BO586" i="17" s="1"/>
  <c r="BO587" i="17" s="1"/>
  <c r="BO588" i="17" s="1"/>
  <c r="BO589" i="17" s="1"/>
  <c r="BO590" i="17" s="1"/>
  <c r="BO591" i="17" s="1"/>
  <c r="BO592" i="17" s="1"/>
  <c r="BO593" i="17" s="1"/>
  <c r="BO594" i="17" s="1"/>
  <c r="BO595" i="17" s="1"/>
  <c r="BO596" i="17" s="1"/>
  <c r="BO597" i="17" s="1"/>
  <c r="BO598" i="17" s="1"/>
  <c r="BO599" i="17" s="1"/>
  <c r="BO600" i="17" s="1"/>
  <c r="BO601" i="17" s="1"/>
  <c r="BO602" i="17" s="1"/>
  <c r="BO603" i="17" s="1"/>
  <c r="BO604" i="17" s="1"/>
  <c r="BO605" i="17" s="1"/>
  <c r="BO606" i="17" s="1"/>
  <c r="BO607" i="17" s="1"/>
  <c r="BO608" i="17" s="1"/>
  <c r="BO609" i="17" s="1"/>
  <c r="BO610" i="17" s="1"/>
  <c r="BO611" i="17" s="1"/>
  <c r="BO612" i="17" s="1"/>
  <c r="BO613" i="17" s="1"/>
  <c r="BO614" i="17" s="1"/>
  <c r="BO615" i="17" s="1"/>
  <c r="BO616" i="17" s="1"/>
  <c r="BO617" i="17" s="1"/>
  <c r="BO618" i="17" s="1"/>
  <c r="BO619" i="17" s="1"/>
  <c r="BO620" i="17" s="1"/>
  <c r="BO621" i="17" s="1"/>
  <c r="BO622" i="17" s="1"/>
  <c r="BP13" i="17"/>
  <c r="BP14" i="17" s="1"/>
  <c r="BP15" i="17" s="1"/>
  <c r="BP16" i="17" s="1"/>
  <c r="BP17" i="17" s="1"/>
  <c r="BP18" i="17" s="1"/>
  <c r="BP19" i="17" s="1"/>
  <c r="BP20" i="17" s="1"/>
  <c r="BP21" i="17" s="1"/>
  <c r="BP22" i="17" s="1"/>
  <c r="BP23" i="17" s="1"/>
  <c r="BP24" i="17" s="1"/>
  <c r="BP25" i="17" s="1"/>
  <c r="BP26" i="17" s="1"/>
  <c r="BP27" i="17" s="1"/>
  <c r="BP28" i="17" s="1"/>
  <c r="BP29" i="17" s="1"/>
  <c r="BP30" i="17" s="1"/>
  <c r="BP31" i="17" s="1"/>
  <c r="BP32" i="17" s="1"/>
  <c r="BP33" i="17" s="1"/>
  <c r="BP34" i="17" s="1"/>
  <c r="BP35" i="17" s="1"/>
  <c r="BP36" i="17" s="1"/>
  <c r="BP37" i="17" s="1"/>
  <c r="BP38" i="17" s="1"/>
  <c r="BP39" i="17" s="1"/>
  <c r="BP40" i="17" s="1"/>
  <c r="BP41" i="17" s="1"/>
  <c r="BP42" i="17" s="1"/>
  <c r="BP43" i="17" s="1"/>
  <c r="BP44" i="17" s="1"/>
  <c r="BP45" i="17" s="1"/>
  <c r="BP46" i="17" s="1"/>
  <c r="BP47" i="17" s="1"/>
  <c r="BP48" i="17" s="1"/>
  <c r="BP49" i="17" s="1"/>
  <c r="BP50" i="17" s="1"/>
  <c r="BP51" i="17" s="1"/>
  <c r="BP52" i="17" s="1"/>
  <c r="BP53" i="17" s="1"/>
  <c r="BP54" i="17" s="1"/>
  <c r="BP55" i="17" s="1"/>
  <c r="BP56" i="17" s="1"/>
  <c r="BP57" i="17" s="1"/>
  <c r="BP58" i="17" s="1"/>
  <c r="BP59" i="17" s="1"/>
  <c r="BP60" i="17" s="1"/>
  <c r="BP61" i="17" s="1"/>
  <c r="BP62" i="17" s="1"/>
  <c r="BP63" i="17" s="1"/>
  <c r="BP64" i="17" s="1"/>
  <c r="BP65" i="17" s="1"/>
  <c r="BP66" i="17" s="1"/>
  <c r="BP67" i="17" s="1"/>
  <c r="BP68" i="17" s="1"/>
  <c r="BP69" i="17" s="1"/>
  <c r="BP70" i="17" s="1"/>
  <c r="BP71" i="17" s="1"/>
  <c r="BP72" i="17" s="1"/>
  <c r="BP73" i="17" s="1"/>
  <c r="BP74" i="17" s="1"/>
  <c r="BP75" i="17" s="1"/>
  <c r="BP76" i="17" s="1"/>
  <c r="BP77" i="17" s="1"/>
  <c r="BP78" i="17" s="1"/>
  <c r="BP79" i="17" s="1"/>
  <c r="BP80" i="17" s="1"/>
  <c r="BP81" i="17" s="1"/>
  <c r="BP82" i="17" s="1"/>
  <c r="BP83" i="17" s="1"/>
  <c r="BP84" i="17" s="1"/>
  <c r="BP85" i="17" s="1"/>
  <c r="BP86" i="17" s="1"/>
  <c r="BP87" i="17" s="1"/>
  <c r="BP88" i="17" s="1"/>
  <c r="BP89" i="17" s="1"/>
  <c r="BP90" i="17" s="1"/>
  <c r="BP91" i="17" s="1"/>
  <c r="BP92" i="17" s="1"/>
  <c r="BP93" i="17" s="1"/>
  <c r="BP94" i="17" s="1"/>
  <c r="BP95" i="17" s="1"/>
  <c r="BP96" i="17" s="1"/>
  <c r="BP97" i="17" s="1"/>
  <c r="BP98" i="17" s="1"/>
  <c r="BP99" i="17" s="1"/>
  <c r="BP100" i="17" s="1"/>
  <c r="BP101" i="17" s="1"/>
  <c r="BP102" i="17" s="1"/>
  <c r="BP103" i="17" s="1"/>
  <c r="BP104" i="17" s="1"/>
  <c r="BP105" i="17" s="1"/>
  <c r="BP106" i="17" s="1"/>
  <c r="BP107" i="17" s="1"/>
  <c r="BP108" i="17" s="1"/>
  <c r="BP109" i="17" s="1"/>
  <c r="BP110" i="17" s="1"/>
  <c r="BP111" i="17" s="1"/>
  <c r="BP112" i="17" s="1"/>
  <c r="BP113" i="17" s="1"/>
  <c r="BP114" i="17" s="1"/>
  <c r="BP115" i="17" s="1"/>
  <c r="BP116" i="17" s="1"/>
  <c r="BP117" i="17" s="1"/>
  <c r="BP118" i="17" s="1"/>
  <c r="BP119" i="17" s="1"/>
  <c r="BP120" i="17" s="1"/>
  <c r="BP121" i="17" s="1"/>
  <c r="BP122" i="17" s="1"/>
  <c r="BP123" i="17" s="1"/>
  <c r="BP124" i="17" s="1"/>
  <c r="BP125" i="17" s="1"/>
  <c r="BP126" i="17" s="1"/>
  <c r="BP127" i="17" s="1"/>
  <c r="BP128" i="17" s="1"/>
  <c r="BP129" i="17" s="1"/>
  <c r="BP130" i="17" s="1"/>
  <c r="BP131" i="17" s="1"/>
  <c r="BP132" i="17" s="1"/>
  <c r="BP133" i="17" s="1"/>
  <c r="BP134" i="17" s="1"/>
  <c r="BP135" i="17" s="1"/>
  <c r="BP136" i="17" s="1"/>
  <c r="BP137" i="17" s="1"/>
  <c r="BP138" i="17" s="1"/>
  <c r="BP139" i="17" s="1"/>
  <c r="BP140" i="17" s="1"/>
  <c r="BP141" i="17" s="1"/>
  <c r="BP142" i="17" s="1"/>
  <c r="BP143" i="17" s="1"/>
  <c r="BP144" i="17" s="1"/>
  <c r="BP145" i="17" s="1"/>
  <c r="BP146" i="17" s="1"/>
  <c r="BP147" i="17" s="1"/>
  <c r="BP148" i="17" s="1"/>
  <c r="BP149" i="17" s="1"/>
  <c r="BP150" i="17" s="1"/>
  <c r="BP151" i="17" s="1"/>
  <c r="BP152" i="17" s="1"/>
  <c r="BP153" i="17" s="1"/>
  <c r="BP154" i="17" s="1"/>
  <c r="BP155" i="17" s="1"/>
  <c r="BP156" i="17" s="1"/>
  <c r="BP157" i="17" s="1"/>
  <c r="BP158" i="17" s="1"/>
  <c r="BP159" i="17" s="1"/>
  <c r="BP160" i="17" s="1"/>
  <c r="BP161" i="17" s="1"/>
  <c r="BP162" i="17" s="1"/>
  <c r="BP163" i="17" s="1"/>
  <c r="BP164" i="17" s="1"/>
  <c r="BP165" i="17" s="1"/>
  <c r="BP166" i="17" s="1"/>
  <c r="BP167" i="17" s="1"/>
  <c r="BP168" i="17" s="1"/>
  <c r="BP169" i="17" s="1"/>
  <c r="BP170" i="17" s="1"/>
  <c r="BP171" i="17" s="1"/>
  <c r="BP172" i="17" s="1"/>
  <c r="BP173" i="17" s="1"/>
  <c r="BP174" i="17" s="1"/>
  <c r="BP175" i="17" s="1"/>
  <c r="BP176" i="17" s="1"/>
  <c r="BP177" i="17" s="1"/>
  <c r="BP178" i="17" s="1"/>
  <c r="BP179" i="17" s="1"/>
  <c r="BP180" i="17" s="1"/>
  <c r="BP181" i="17" s="1"/>
  <c r="BP182" i="17" s="1"/>
  <c r="BP183" i="17" s="1"/>
  <c r="BP184" i="17" s="1"/>
  <c r="BP185" i="17" s="1"/>
  <c r="BP186" i="17" s="1"/>
  <c r="BP187" i="17" s="1"/>
  <c r="BP188" i="17" s="1"/>
  <c r="BP189" i="17" s="1"/>
  <c r="BP190" i="17" s="1"/>
  <c r="BP191" i="17" s="1"/>
  <c r="BP192" i="17" s="1"/>
  <c r="BP193" i="17" s="1"/>
  <c r="BP194" i="17" s="1"/>
  <c r="BP195" i="17" s="1"/>
  <c r="BP196" i="17" s="1"/>
  <c r="BP197" i="17" s="1"/>
  <c r="BP198" i="17" s="1"/>
  <c r="BP199" i="17" s="1"/>
  <c r="BP200" i="17" s="1"/>
  <c r="BP201" i="17" s="1"/>
  <c r="BP202" i="17" s="1"/>
  <c r="BP203" i="17" s="1"/>
  <c r="BP204" i="17" s="1"/>
  <c r="BP205" i="17" s="1"/>
  <c r="BP206" i="17" s="1"/>
  <c r="BP207" i="17" s="1"/>
  <c r="BP208" i="17" s="1"/>
  <c r="BP209" i="17" s="1"/>
  <c r="BP210" i="17" s="1"/>
  <c r="BP211" i="17" s="1"/>
  <c r="BP212" i="17" s="1"/>
  <c r="BP213" i="17" s="1"/>
  <c r="BP214" i="17" s="1"/>
  <c r="BP215" i="17" s="1"/>
  <c r="BP216" i="17" s="1"/>
  <c r="BP217" i="17" s="1"/>
  <c r="BP218" i="17" s="1"/>
  <c r="BP219" i="17" s="1"/>
  <c r="BP220" i="17" s="1"/>
  <c r="BP221" i="17" s="1"/>
  <c r="BP222" i="17" s="1"/>
  <c r="BP223" i="17" s="1"/>
  <c r="BP224" i="17" s="1"/>
  <c r="BP225" i="17" s="1"/>
  <c r="BP226" i="17" s="1"/>
  <c r="BP227" i="17" s="1"/>
  <c r="BP228" i="17" s="1"/>
  <c r="BP229" i="17" s="1"/>
  <c r="BP230" i="17" s="1"/>
  <c r="BP231" i="17" s="1"/>
  <c r="BP232" i="17" s="1"/>
  <c r="BP233" i="17" s="1"/>
  <c r="BP234" i="17" s="1"/>
  <c r="BP235" i="17" s="1"/>
  <c r="BP236" i="17" s="1"/>
  <c r="BP237" i="17" s="1"/>
  <c r="BP238" i="17" s="1"/>
  <c r="BP239" i="17" s="1"/>
  <c r="BP240" i="17" s="1"/>
  <c r="BP241" i="17" s="1"/>
  <c r="BP242" i="17" s="1"/>
  <c r="BP243" i="17" s="1"/>
  <c r="BP244" i="17" s="1"/>
  <c r="BP245" i="17" s="1"/>
  <c r="BP246" i="17" s="1"/>
  <c r="BP247" i="17" s="1"/>
  <c r="BP248" i="17" s="1"/>
  <c r="BP249" i="17" s="1"/>
  <c r="BP250" i="17" s="1"/>
  <c r="BP251" i="17" s="1"/>
  <c r="BP252" i="17" s="1"/>
  <c r="BP253" i="17" s="1"/>
  <c r="BP254" i="17" s="1"/>
  <c r="BP255" i="17" s="1"/>
  <c r="BP256" i="17" s="1"/>
  <c r="BP257" i="17" s="1"/>
  <c r="BP258" i="17" s="1"/>
  <c r="BP259" i="17" s="1"/>
  <c r="BP260" i="17" s="1"/>
  <c r="BP261" i="17" s="1"/>
  <c r="BP262" i="17" s="1"/>
  <c r="BP263" i="17" s="1"/>
  <c r="BP264" i="17" s="1"/>
  <c r="BP265" i="17" s="1"/>
  <c r="BP266" i="17" s="1"/>
  <c r="BP267" i="17" s="1"/>
  <c r="BP268" i="17" s="1"/>
  <c r="BP269" i="17" s="1"/>
  <c r="BP270" i="17" s="1"/>
  <c r="BP271" i="17" s="1"/>
  <c r="BP272" i="17" s="1"/>
  <c r="BP273" i="17" s="1"/>
  <c r="BP274" i="17" s="1"/>
  <c r="BP275" i="17" s="1"/>
  <c r="BP276" i="17" s="1"/>
  <c r="BP277" i="17" s="1"/>
  <c r="BP278" i="17" s="1"/>
  <c r="BP279" i="17" s="1"/>
  <c r="BP280" i="17" s="1"/>
  <c r="BP281" i="17" s="1"/>
  <c r="BP282" i="17" s="1"/>
  <c r="BP283" i="17" s="1"/>
  <c r="BP284" i="17" s="1"/>
  <c r="BP285" i="17" s="1"/>
  <c r="BP286" i="17" s="1"/>
  <c r="BP287" i="17" s="1"/>
  <c r="BP288" i="17" s="1"/>
  <c r="BP289" i="17" s="1"/>
  <c r="BP290" i="17" s="1"/>
  <c r="BP291" i="17" s="1"/>
  <c r="BP292" i="17" s="1"/>
  <c r="BP293" i="17" s="1"/>
  <c r="BP294" i="17" s="1"/>
  <c r="BP295" i="17" s="1"/>
  <c r="BP296" i="17" s="1"/>
  <c r="BP297" i="17" s="1"/>
  <c r="BP298" i="17" s="1"/>
  <c r="BP299" i="17" s="1"/>
  <c r="BP300" i="17" s="1"/>
  <c r="BP301" i="17" s="1"/>
  <c r="BP302" i="17" s="1"/>
  <c r="BP303" i="17" s="1"/>
  <c r="BP304" i="17" s="1"/>
  <c r="BP305" i="17" s="1"/>
  <c r="BP306" i="17" s="1"/>
  <c r="BP307" i="17" s="1"/>
  <c r="BP308" i="17" s="1"/>
  <c r="BP309" i="17" s="1"/>
  <c r="BP310" i="17" s="1"/>
  <c r="BP311" i="17" s="1"/>
  <c r="BP312" i="17" s="1"/>
  <c r="BP313" i="17" s="1"/>
  <c r="BP314" i="17" s="1"/>
  <c r="BP315" i="17" s="1"/>
  <c r="BP316" i="17" s="1"/>
  <c r="BP317" i="17" s="1"/>
  <c r="BP318" i="17" s="1"/>
  <c r="BP319" i="17" s="1"/>
  <c r="BP320" i="17" s="1"/>
  <c r="BP321" i="17" s="1"/>
  <c r="BP322" i="17" s="1"/>
  <c r="BP323" i="17" s="1"/>
  <c r="BP324" i="17" s="1"/>
  <c r="BP325" i="17" s="1"/>
  <c r="BP326" i="17" s="1"/>
  <c r="BP327" i="17" s="1"/>
  <c r="BP328" i="17" s="1"/>
  <c r="BP329" i="17" s="1"/>
  <c r="BP330" i="17" s="1"/>
  <c r="BP331" i="17" s="1"/>
  <c r="BP332" i="17" s="1"/>
  <c r="BP333" i="17" s="1"/>
  <c r="BP334" i="17" s="1"/>
  <c r="BP335" i="17" s="1"/>
  <c r="BP336" i="17" s="1"/>
  <c r="BP337" i="17" s="1"/>
  <c r="BP338" i="17" s="1"/>
  <c r="BP339" i="17" s="1"/>
  <c r="BP340" i="17" s="1"/>
  <c r="BP341" i="17" s="1"/>
  <c r="BP342" i="17" s="1"/>
  <c r="BP343" i="17" s="1"/>
  <c r="BP344" i="17" s="1"/>
  <c r="BP345" i="17" s="1"/>
  <c r="BP346" i="17" s="1"/>
  <c r="BP347" i="17" s="1"/>
  <c r="BP348" i="17" s="1"/>
  <c r="BP349" i="17" s="1"/>
  <c r="BP350" i="17" s="1"/>
  <c r="BP351" i="17" s="1"/>
  <c r="BP352" i="17" s="1"/>
  <c r="BP353" i="17" s="1"/>
  <c r="BP354" i="17" s="1"/>
  <c r="BP355" i="17" s="1"/>
  <c r="BP356" i="17" s="1"/>
  <c r="BP357" i="17" s="1"/>
  <c r="BP358" i="17" s="1"/>
  <c r="BP359" i="17" s="1"/>
  <c r="BP360" i="17" s="1"/>
  <c r="BP361" i="17" s="1"/>
  <c r="BP362" i="17" s="1"/>
  <c r="BP363" i="17" s="1"/>
  <c r="BP364" i="17" s="1"/>
  <c r="BP365" i="17" s="1"/>
  <c r="BP366" i="17" s="1"/>
  <c r="BP367" i="17" s="1"/>
  <c r="BP368" i="17" s="1"/>
  <c r="BP369" i="17" s="1"/>
  <c r="BP370" i="17" s="1"/>
  <c r="BP371" i="17" s="1"/>
  <c r="BP372" i="17" s="1"/>
  <c r="BP373" i="17" s="1"/>
  <c r="BP374" i="17" s="1"/>
  <c r="BP375" i="17" s="1"/>
  <c r="BP376" i="17" s="1"/>
  <c r="BP377" i="17" s="1"/>
  <c r="BP378" i="17" s="1"/>
  <c r="BP379" i="17" s="1"/>
  <c r="BP380" i="17" s="1"/>
  <c r="BP381" i="17" s="1"/>
  <c r="BP382" i="17" s="1"/>
  <c r="BP383" i="17" s="1"/>
  <c r="BP384" i="17" s="1"/>
  <c r="BP385" i="17" s="1"/>
  <c r="BP386" i="17" s="1"/>
  <c r="BP387" i="17" s="1"/>
  <c r="BP388" i="17" s="1"/>
  <c r="BP389" i="17" s="1"/>
  <c r="BP390" i="17" s="1"/>
  <c r="BP391" i="17" s="1"/>
  <c r="BP392" i="17" s="1"/>
  <c r="BP393" i="17" s="1"/>
  <c r="BP394" i="17" s="1"/>
  <c r="BP395" i="17" s="1"/>
  <c r="BP396" i="17" s="1"/>
  <c r="BP397" i="17" s="1"/>
  <c r="BP398" i="17" s="1"/>
  <c r="BP399" i="17" s="1"/>
  <c r="BP400" i="17" s="1"/>
  <c r="BP401" i="17" s="1"/>
  <c r="BP402" i="17" s="1"/>
  <c r="BP403" i="17" s="1"/>
  <c r="BP404" i="17" s="1"/>
  <c r="BP405" i="17" s="1"/>
  <c r="BP406" i="17" s="1"/>
  <c r="BP407" i="17" s="1"/>
  <c r="BP408" i="17" s="1"/>
  <c r="BP409" i="17" s="1"/>
  <c r="BP410" i="17" s="1"/>
  <c r="BP411" i="17" s="1"/>
  <c r="BP412" i="17" s="1"/>
  <c r="BP413" i="17" s="1"/>
  <c r="BP414" i="17" s="1"/>
  <c r="BP415" i="17" s="1"/>
  <c r="BP416" i="17" s="1"/>
  <c r="BP417" i="17" s="1"/>
  <c r="BP418" i="17" s="1"/>
  <c r="BP419" i="17" s="1"/>
  <c r="BP420" i="17" s="1"/>
  <c r="BP421" i="17" s="1"/>
  <c r="BP422" i="17" s="1"/>
  <c r="BP423" i="17" s="1"/>
  <c r="BP424" i="17" s="1"/>
  <c r="BP425" i="17" s="1"/>
  <c r="BP426" i="17" s="1"/>
  <c r="BP427" i="17" s="1"/>
  <c r="BP428" i="17" s="1"/>
  <c r="BP429" i="17" s="1"/>
  <c r="BP430" i="17" s="1"/>
  <c r="BP431" i="17" s="1"/>
  <c r="BP432" i="17" s="1"/>
  <c r="BP433" i="17" s="1"/>
  <c r="BP434" i="17" s="1"/>
  <c r="BP435" i="17" s="1"/>
  <c r="BP436" i="17" s="1"/>
  <c r="BP437" i="17" s="1"/>
  <c r="BP438" i="17" s="1"/>
  <c r="BP439" i="17" s="1"/>
  <c r="BP440" i="17" s="1"/>
  <c r="BP441" i="17" s="1"/>
  <c r="BP442" i="17" s="1"/>
  <c r="BP443" i="17" s="1"/>
  <c r="BP444" i="17" s="1"/>
  <c r="BP445" i="17" s="1"/>
  <c r="BP446" i="17" s="1"/>
  <c r="BP447" i="17" s="1"/>
  <c r="BP448" i="17" s="1"/>
  <c r="BP449" i="17" s="1"/>
  <c r="BP450" i="17" s="1"/>
  <c r="BP451" i="17" s="1"/>
  <c r="BP452" i="17" s="1"/>
  <c r="BP453" i="17" s="1"/>
  <c r="BP454" i="17" s="1"/>
  <c r="BP455" i="17" s="1"/>
  <c r="BP456" i="17" s="1"/>
  <c r="BP457" i="17" s="1"/>
  <c r="BP458" i="17" s="1"/>
  <c r="BP459" i="17" s="1"/>
  <c r="BP460" i="17" s="1"/>
  <c r="BP461" i="17" s="1"/>
  <c r="BP462" i="17" s="1"/>
  <c r="BP463" i="17" s="1"/>
  <c r="BP464" i="17" s="1"/>
  <c r="BP465" i="17" s="1"/>
  <c r="BP466" i="17" s="1"/>
  <c r="BP467" i="17" s="1"/>
  <c r="BP468" i="17" s="1"/>
  <c r="BP469" i="17" s="1"/>
  <c r="BP470" i="17" s="1"/>
  <c r="BP471" i="17" s="1"/>
  <c r="BP472" i="17" s="1"/>
  <c r="BP473" i="17" s="1"/>
  <c r="BP474" i="17" s="1"/>
  <c r="BP475" i="17" s="1"/>
  <c r="BP476" i="17" s="1"/>
  <c r="BP477" i="17" s="1"/>
  <c r="BP478" i="17" s="1"/>
  <c r="BP479" i="17" s="1"/>
  <c r="BP480" i="17" s="1"/>
  <c r="BP481" i="17" s="1"/>
  <c r="BP482" i="17" s="1"/>
  <c r="BP483" i="17" s="1"/>
  <c r="BP484" i="17" s="1"/>
  <c r="BP485" i="17" s="1"/>
  <c r="BP486" i="17" s="1"/>
  <c r="BP487" i="17" s="1"/>
  <c r="BP488" i="17" s="1"/>
  <c r="BP489" i="17" s="1"/>
  <c r="BP490" i="17" s="1"/>
  <c r="BP491" i="17" s="1"/>
  <c r="BP492" i="17" s="1"/>
  <c r="BP493" i="17" s="1"/>
  <c r="BP494" i="17" s="1"/>
  <c r="BP495" i="17" s="1"/>
  <c r="BP496" i="17" s="1"/>
  <c r="BP497" i="17" s="1"/>
  <c r="BP498" i="17" s="1"/>
  <c r="BP499" i="17" s="1"/>
  <c r="BP500" i="17" s="1"/>
  <c r="BP501" i="17" s="1"/>
  <c r="BP502" i="17" s="1"/>
  <c r="BP503" i="17" s="1"/>
  <c r="BP504" i="17" s="1"/>
  <c r="BP505" i="17" s="1"/>
  <c r="BP506" i="17" s="1"/>
  <c r="BP507" i="17" s="1"/>
  <c r="BP508" i="17" s="1"/>
  <c r="BP509" i="17" s="1"/>
  <c r="BP510" i="17" s="1"/>
  <c r="BP511" i="17" s="1"/>
  <c r="BP512" i="17" s="1"/>
  <c r="BP513" i="17" s="1"/>
  <c r="BP514" i="17" s="1"/>
  <c r="BP515" i="17" s="1"/>
  <c r="BP516" i="17" s="1"/>
  <c r="BP517" i="17" s="1"/>
  <c r="BP518" i="17" s="1"/>
  <c r="BP519" i="17" s="1"/>
  <c r="BP520" i="17" s="1"/>
  <c r="BP521" i="17" s="1"/>
  <c r="BP522" i="17" s="1"/>
  <c r="BP523" i="17" s="1"/>
  <c r="BP524" i="17" s="1"/>
  <c r="BP525" i="17" s="1"/>
  <c r="BP526" i="17" s="1"/>
  <c r="BP527" i="17" s="1"/>
  <c r="BP528" i="17" s="1"/>
  <c r="BP529" i="17" s="1"/>
  <c r="BP530" i="17" s="1"/>
  <c r="BP531" i="17" s="1"/>
  <c r="BP532" i="17" s="1"/>
  <c r="BP533" i="17" s="1"/>
  <c r="BP534" i="17" s="1"/>
  <c r="BP535" i="17" s="1"/>
  <c r="BP536" i="17" s="1"/>
  <c r="BP537" i="17" s="1"/>
  <c r="BP538" i="17" s="1"/>
  <c r="BP539" i="17" s="1"/>
  <c r="BP540" i="17" s="1"/>
  <c r="BP541" i="17" s="1"/>
  <c r="BP542" i="17" s="1"/>
  <c r="BP543" i="17" s="1"/>
  <c r="BP544" i="17" s="1"/>
  <c r="BP545" i="17" s="1"/>
  <c r="BP546" i="17" s="1"/>
  <c r="BP547" i="17" s="1"/>
  <c r="BP548" i="17" s="1"/>
  <c r="BP549" i="17" s="1"/>
  <c r="BP550" i="17" s="1"/>
  <c r="BP551" i="17" s="1"/>
  <c r="BP552" i="17" s="1"/>
  <c r="BP553" i="17" s="1"/>
  <c r="BP554" i="17" s="1"/>
  <c r="BP555" i="17" s="1"/>
  <c r="BP556" i="17" s="1"/>
  <c r="BP557" i="17" s="1"/>
  <c r="BP558" i="17" s="1"/>
  <c r="BP559" i="17" s="1"/>
  <c r="BP560" i="17" s="1"/>
  <c r="BP561" i="17" s="1"/>
  <c r="BP562" i="17" s="1"/>
  <c r="BP563" i="17" s="1"/>
  <c r="BP564" i="17" s="1"/>
  <c r="BP565" i="17" s="1"/>
  <c r="BP566" i="17" s="1"/>
  <c r="BP567" i="17" s="1"/>
  <c r="BP568" i="17" s="1"/>
  <c r="BP569" i="17" s="1"/>
  <c r="BP570" i="17" s="1"/>
  <c r="BP571" i="17" s="1"/>
  <c r="BP572" i="17" s="1"/>
  <c r="BP573" i="17" s="1"/>
  <c r="BP574" i="17" s="1"/>
  <c r="BP575" i="17" s="1"/>
  <c r="BP576" i="17" s="1"/>
  <c r="BP577" i="17" s="1"/>
  <c r="BP578" i="17" s="1"/>
  <c r="BP579" i="17" s="1"/>
  <c r="BP580" i="17" s="1"/>
  <c r="BP581" i="17" s="1"/>
  <c r="BP582" i="17" s="1"/>
  <c r="BP583" i="17" s="1"/>
  <c r="BP584" i="17" s="1"/>
  <c r="BP585" i="17" s="1"/>
  <c r="BP586" i="17" s="1"/>
  <c r="BP587" i="17" s="1"/>
  <c r="BP588" i="17" s="1"/>
  <c r="BP589" i="17" s="1"/>
  <c r="BP590" i="17" s="1"/>
  <c r="BP591" i="17" s="1"/>
  <c r="BP592" i="17" s="1"/>
  <c r="BP593" i="17" s="1"/>
  <c r="BP594" i="17" s="1"/>
  <c r="BP595" i="17" s="1"/>
  <c r="BP596" i="17" s="1"/>
  <c r="BP597" i="17" s="1"/>
  <c r="BP598" i="17" s="1"/>
  <c r="BP599" i="17" s="1"/>
  <c r="BP600" i="17" s="1"/>
  <c r="BP601" i="17" s="1"/>
  <c r="BP602" i="17" s="1"/>
  <c r="BP603" i="17" s="1"/>
  <c r="BP604" i="17" s="1"/>
  <c r="BP605" i="17" s="1"/>
  <c r="BP606" i="17" s="1"/>
  <c r="BP607" i="17" s="1"/>
  <c r="BP608" i="17" s="1"/>
  <c r="BP609" i="17" s="1"/>
  <c r="BP610" i="17" s="1"/>
  <c r="BP611" i="17" s="1"/>
  <c r="BP612" i="17" s="1"/>
  <c r="BP613" i="17" s="1"/>
  <c r="BP614" i="17" s="1"/>
  <c r="BP615" i="17" s="1"/>
  <c r="BP616" i="17" s="1"/>
  <c r="BP617" i="17" s="1"/>
  <c r="BP618" i="17" s="1"/>
  <c r="BP619" i="17" s="1"/>
  <c r="BP620" i="17" s="1"/>
  <c r="BP621" i="17" s="1"/>
  <c r="BP622" i="17" s="1"/>
  <c r="BQ13" i="17"/>
  <c r="BQ14" i="17" s="1"/>
  <c r="BQ15" i="17" s="1"/>
  <c r="BQ16" i="17" s="1"/>
  <c r="BQ17" i="17" s="1"/>
  <c r="BQ18" i="17" s="1"/>
  <c r="BQ19" i="17" s="1"/>
  <c r="BQ20" i="17" s="1"/>
  <c r="BQ21" i="17" s="1"/>
  <c r="BQ22" i="17" s="1"/>
  <c r="BQ23" i="17" s="1"/>
  <c r="BQ24" i="17" s="1"/>
  <c r="BQ25" i="17" s="1"/>
  <c r="BQ26" i="17" s="1"/>
  <c r="BQ27" i="17" s="1"/>
  <c r="BQ28" i="17" s="1"/>
  <c r="BQ29" i="17" s="1"/>
  <c r="BQ30" i="17" s="1"/>
  <c r="BQ31" i="17" s="1"/>
  <c r="BQ32" i="17" s="1"/>
  <c r="BQ33" i="17" s="1"/>
  <c r="BQ34" i="17" s="1"/>
  <c r="BQ35" i="17" s="1"/>
  <c r="BQ36" i="17" s="1"/>
  <c r="BQ37" i="17" s="1"/>
  <c r="BQ38" i="17" s="1"/>
  <c r="BQ39" i="17" s="1"/>
  <c r="BQ40" i="17" s="1"/>
  <c r="BQ41" i="17" s="1"/>
  <c r="BQ42" i="17" s="1"/>
  <c r="BQ43" i="17" s="1"/>
  <c r="BQ44" i="17" s="1"/>
  <c r="BQ45" i="17" s="1"/>
  <c r="BQ46" i="17" s="1"/>
  <c r="BQ47" i="17" s="1"/>
  <c r="BQ48" i="17" s="1"/>
  <c r="BQ49" i="17" s="1"/>
  <c r="BQ50" i="17" s="1"/>
  <c r="BQ51" i="17" s="1"/>
  <c r="BQ52" i="17" s="1"/>
  <c r="BQ53" i="17" s="1"/>
  <c r="BQ54" i="17" s="1"/>
  <c r="BQ55" i="17" s="1"/>
  <c r="BQ56" i="17" s="1"/>
  <c r="BQ57" i="17" s="1"/>
  <c r="BQ58" i="17" s="1"/>
  <c r="BQ59" i="17" s="1"/>
  <c r="BQ60" i="17" s="1"/>
  <c r="BQ61" i="17" s="1"/>
  <c r="BQ62" i="17" s="1"/>
  <c r="BQ63" i="17" s="1"/>
  <c r="BQ64" i="17" s="1"/>
  <c r="BQ65" i="17" s="1"/>
  <c r="BQ66" i="17" s="1"/>
  <c r="BQ67" i="17" s="1"/>
  <c r="BQ68" i="17" s="1"/>
  <c r="BQ69" i="17" s="1"/>
  <c r="BQ70" i="17" s="1"/>
  <c r="BQ71" i="17" s="1"/>
  <c r="BQ72" i="17" s="1"/>
  <c r="BQ73" i="17" s="1"/>
  <c r="BQ74" i="17" s="1"/>
  <c r="BQ75" i="17" s="1"/>
  <c r="BQ76" i="17" s="1"/>
  <c r="BQ77" i="17" s="1"/>
  <c r="BQ78" i="17" s="1"/>
  <c r="BQ79" i="17" s="1"/>
  <c r="BQ80" i="17" s="1"/>
  <c r="BQ81" i="17" s="1"/>
  <c r="BQ82" i="17" s="1"/>
  <c r="BQ83" i="17" s="1"/>
  <c r="BQ84" i="17" s="1"/>
  <c r="BQ85" i="17" s="1"/>
  <c r="BQ86" i="17" s="1"/>
  <c r="BQ87" i="17" s="1"/>
  <c r="BQ88" i="17" s="1"/>
  <c r="BQ89" i="17" s="1"/>
  <c r="BQ90" i="17" s="1"/>
  <c r="BQ91" i="17" s="1"/>
  <c r="BQ92" i="17" s="1"/>
  <c r="BQ93" i="17" s="1"/>
  <c r="BQ94" i="17" s="1"/>
  <c r="BQ95" i="17" s="1"/>
  <c r="BQ96" i="17" s="1"/>
  <c r="BQ97" i="17" s="1"/>
  <c r="BQ98" i="17" s="1"/>
  <c r="BQ99" i="17" s="1"/>
  <c r="BQ100" i="17" s="1"/>
  <c r="BQ101" i="17" s="1"/>
  <c r="BQ102" i="17" s="1"/>
  <c r="BQ103" i="17" s="1"/>
  <c r="BQ104" i="17" s="1"/>
  <c r="BQ105" i="17" s="1"/>
  <c r="BQ106" i="17" s="1"/>
  <c r="BQ107" i="17" s="1"/>
  <c r="BQ108" i="17" s="1"/>
  <c r="BQ109" i="17" s="1"/>
  <c r="BQ110" i="17" s="1"/>
  <c r="BQ111" i="17" s="1"/>
  <c r="BQ112" i="17" s="1"/>
  <c r="BQ113" i="17" s="1"/>
  <c r="BQ114" i="17" s="1"/>
  <c r="BQ115" i="17" s="1"/>
  <c r="BQ116" i="17" s="1"/>
  <c r="BQ117" i="17" s="1"/>
  <c r="BQ118" i="17" s="1"/>
  <c r="BQ119" i="17" s="1"/>
  <c r="BQ120" i="17" s="1"/>
  <c r="BQ121" i="17" s="1"/>
  <c r="BQ122" i="17" s="1"/>
  <c r="BQ123" i="17" s="1"/>
  <c r="BQ124" i="17" s="1"/>
  <c r="BQ125" i="17" s="1"/>
  <c r="BQ126" i="17" s="1"/>
  <c r="BQ127" i="17" s="1"/>
  <c r="BQ128" i="17" s="1"/>
  <c r="BQ129" i="17" s="1"/>
  <c r="BQ130" i="17" s="1"/>
  <c r="BQ131" i="17" s="1"/>
  <c r="BQ132" i="17" s="1"/>
  <c r="BQ133" i="17" s="1"/>
  <c r="BQ134" i="17" s="1"/>
  <c r="BQ135" i="17" s="1"/>
  <c r="BQ136" i="17" s="1"/>
  <c r="BQ137" i="17" s="1"/>
  <c r="BQ138" i="17" s="1"/>
  <c r="BQ139" i="17" s="1"/>
  <c r="BQ140" i="17" s="1"/>
  <c r="BQ141" i="17" s="1"/>
  <c r="BQ142" i="17" s="1"/>
  <c r="BQ143" i="17" s="1"/>
  <c r="BQ144" i="17" s="1"/>
  <c r="BQ145" i="17" s="1"/>
  <c r="BQ146" i="17" s="1"/>
  <c r="BQ147" i="17" s="1"/>
  <c r="BQ148" i="17" s="1"/>
  <c r="BQ149" i="17" s="1"/>
  <c r="BQ150" i="17" s="1"/>
  <c r="BQ151" i="17" s="1"/>
  <c r="BQ152" i="17" s="1"/>
  <c r="BQ153" i="17" s="1"/>
  <c r="BQ154" i="17" s="1"/>
  <c r="BQ155" i="17" s="1"/>
  <c r="BQ156" i="17" s="1"/>
  <c r="BQ157" i="17" s="1"/>
  <c r="BQ158" i="17" s="1"/>
  <c r="BQ159" i="17" s="1"/>
  <c r="BQ160" i="17" s="1"/>
  <c r="BQ161" i="17" s="1"/>
  <c r="BQ162" i="17" s="1"/>
  <c r="BQ163" i="17" s="1"/>
  <c r="BQ164" i="17" s="1"/>
  <c r="BQ165" i="17" s="1"/>
  <c r="BQ166" i="17" s="1"/>
  <c r="BQ167" i="17" s="1"/>
  <c r="BQ168" i="17" s="1"/>
  <c r="BQ169" i="17" s="1"/>
  <c r="BQ170" i="17" s="1"/>
  <c r="BQ171" i="17" s="1"/>
  <c r="BQ172" i="17" s="1"/>
  <c r="BQ173" i="17" s="1"/>
  <c r="BQ174" i="17" s="1"/>
  <c r="BQ175" i="17" s="1"/>
  <c r="BQ176" i="17" s="1"/>
  <c r="BQ177" i="17" s="1"/>
  <c r="BQ178" i="17" s="1"/>
  <c r="BQ179" i="17" s="1"/>
  <c r="BQ180" i="17" s="1"/>
  <c r="BQ181" i="17" s="1"/>
  <c r="BQ182" i="17" s="1"/>
  <c r="BQ183" i="17" s="1"/>
  <c r="BQ184" i="17" s="1"/>
  <c r="BQ185" i="17" s="1"/>
  <c r="BQ186" i="17" s="1"/>
  <c r="BQ187" i="17" s="1"/>
  <c r="BQ188" i="17" s="1"/>
  <c r="BQ189" i="17" s="1"/>
  <c r="BQ190" i="17" s="1"/>
  <c r="BQ191" i="17" s="1"/>
  <c r="BQ192" i="17" s="1"/>
  <c r="BQ193" i="17" s="1"/>
  <c r="BQ194" i="17" s="1"/>
  <c r="BQ195" i="17" s="1"/>
  <c r="BQ196" i="17" s="1"/>
  <c r="BQ197" i="17" s="1"/>
  <c r="BQ198" i="17" s="1"/>
  <c r="BQ199" i="17" s="1"/>
  <c r="BQ200" i="17" s="1"/>
  <c r="BQ201" i="17" s="1"/>
  <c r="BQ202" i="17" s="1"/>
  <c r="BQ203" i="17" s="1"/>
  <c r="BQ204" i="17" s="1"/>
  <c r="BQ205" i="17" s="1"/>
  <c r="BQ206" i="17" s="1"/>
  <c r="BQ207" i="17" s="1"/>
  <c r="BQ208" i="17" s="1"/>
  <c r="BQ209" i="17" s="1"/>
  <c r="BQ210" i="17" s="1"/>
  <c r="BQ211" i="17" s="1"/>
  <c r="BQ212" i="17" s="1"/>
  <c r="BQ213" i="17" s="1"/>
  <c r="BQ214" i="17" s="1"/>
  <c r="BQ215" i="17" s="1"/>
  <c r="BQ216" i="17" s="1"/>
  <c r="BQ217" i="17" s="1"/>
  <c r="BQ218" i="17" s="1"/>
  <c r="BQ219" i="17" s="1"/>
  <c r="BQ220" i="17" s="1"/>
  <c r="BQ221" i="17" s="1"/>
  <c r="BQ222" i="17" s="1"/>
  <c r="BQ223" i="17" s="1"/>
  <c r="BQ224" i="17" s="1"/>
  <c r="BQ225" i="17" s="1"/>
  <c r="BQ226" i="17" s="1"/>
  <c r="BQ227" i="17" s="1"/>
  <c r="BQ228" i="17" s="1"/>
  <c r="BQ229" i="17" s="1"/>
  <c r="BQ230" i="17" s="1"/>
  <c r="BQ231" i="17" s="1"/>
  <c r="BQ232" i="17" s="1"/>
  <c r="BQ233" i="17" s="1"/>
  <c r="BQ234" i="17" s="1"/>
  <c r="BQ235" i="17" s="1"/>
  <c r="BQ236" i="17" s="1"/>
  <c r="BQ237" i="17" s="1"/>
  <c r="BQ238" i="17" s="1"/>
  <c r="BQ239" i="17" s="1"/>
  <c r="BQ240" i="17" s="1"/>
  <c r="BQ241" i="17" s="1"/>
  <c r="BQ242" i="17" s="1"/>
  <c r="BQ243" i="17" s="1"/>
  <c r="BQ244" i="17" s="1"/>
  <c r="BQ245" i="17" s="1"/>
  <c r="BQ246" i="17" s="1"/>
  <c r="BQ247" i="17" s="1"/>
  <c r="BQ248" i="17" s="1"/>
  <c r="BQ249" i="17" s="1"/>
  <c r="BQ250" i="17" s="1"/>
  <c r="BQ251" i="17" s="1"/>
  <c r="BQ252" i="17" s="1"/>
  <c r="BQ253" i="17" s="1"/>
  <c r="BQ254" i="17" s="1"/>
  <c r="BQ255" i="17" s="1"/>
  <c r="BQ256" i="17" s="1"/>
  <c r="BQ257" i="17" s="1"/>
  <c r="BQ258" i="17" s="1"/>
  <c r="BQ259" i="17" s="1"/>
  <c r="BQ260" i="17" s="1"/>
  <c r="BQ261" i="17" s="1"/>
  <c r="BQ262" i="17" s="1"/>
  <c r="BQ263" i="17" s="1"/>
  <c r="BQ264" i="17" s="1"/>
  <c r="BQ265" i="17" s="1"/>
  <c r="BQ266" i="17" s="1"/>
  <c r="BQ267" i="17" s="1"/>
  <c r="BQ268" i="17" s="1"/>
  <c r="BQ269" i="17" s="1"/>
  <c r="BQ270" i="17" s="1"/>
  <c r="BQ271" i="17" s="1"/>
  <c r="BQ272" i="17" s="1"/>
  <c r="BQ273" i="17" s="1"/>
  <c r="BQ274" i="17" s="1"/>
  <c r="BQ275" i="17" s="1"/>
  <c r="BQ276" i="17" s="1"/>
  <c r="BQ277" i="17" s="1"/>
  <c r="BQ278" i="17" s="1"/>
  <c r="BQ279" i="17" s="1"/>
  <c r="BQ280" i="17" s="1"/>
  <c r="BQ281" i="17" s="1"/>
  <c r="BQ282" i="17" s="1"/>
  <c r="BQ283" i="17" s="1"/>
  <c r="BQ284" i="17" s="1"/>
  <c r="BQ285" i="17" s="1"/>
  <c r="BQ286" i="17" s="1"/>
  <c r="BQ287" i="17" s="1"/>
  <c r="BQ288" i="17" s="1"/>
  <c r="BQ289" i="17" s="1"/>
  <c r="BQ290" i="17" s="1"/>
  <c r="BQ291" i="17" s="1"/>
  <c r="BQ292" i="17" s="1"/>
  <c r="BQ293" i="17" s="1"/>
  <c r="BQ294" i="17" s="1"/>
  <c r="BQ295" i="17" s="1"/>
  <c r="BQ296" i="17" s="1"/>
  <c r="BQ297" i="17" s="1"/>
  <c r="BQ298" i="17" s="1"/>
  <c r="BQ299" i="17" s="1"/>
  <c r="BQ300" i="17" s="1"/>
  <c r="BQ301" i="17" s="1"/>
  <c r="BQ302" i="17" s="1"/>
  <c r="BQ303" i="17" s="1"/>
  <c r="BQ304" i="17" s="1"/>
  <c r="BQ305" i="17" s="1"/>
  <c r="BQ306" i="17" s="1"/>
  <c r="BQ307" i="17" s="1"/>
  <c r="BQ308" i="17" s="1"/>
  <c r="BQ309" i="17" s="1"/>
  <c r="BQ310" i="17" s="1"/>
  <c r="BQ311" i="17" s="1"/>
  <c r="BQ312" i="17" s="1"/>
  <c r="BQ313" i="17" s="1"/>
  <c r="BQ314" i="17" s="1"/>
  <c r="BQ315" i="17" s="1"/>
  <c r="BQ316" i="17" s="1"/>
  <c r="BQ317" i="17" s="1"/>
  <c r="BQ318" i="17" s="1"/>
  <c r="BQ319" i="17" s="1"/>
  <c r="BQ320" i="17" s="1"/>
  <c r="BQ321" i="17" s="1"/>
  <c r="BQ322" i="17" s="1"/>
  <c r="BQ323" i="17" s="1"/>
  <c r="BQ324" i="17" s="1"/>
  <c r="BQ325" i="17" s="1"/>
  <c r="BQ326" i="17" s="1"/>
  <c r="BQ327" i="17" s="1"/>
  <c r="BQ328" i="17" s="1"/>
  <c r="BQ329" i="17" s="1"/>
  <c r="BQ330" i="17" s="1"/>
  <c r="BQ331" i="17" s="1"/>
  <c r="BQ332" i="17" s="1"/>
  <c r="BQ333" i="17" s="1"/>
  <c r="BQ334" i="17" s="1"/>
  <c r="BQ335" i="17" s="1"/>
  <c r="BQ336" i="17" s="1"/>
  <c r="BQ337" i="17" s="1"/>
  <c r="BQ338" i="17" s="1"/>
  <c r="BQ339" i="17" s="1"/>
  <c r="BQ340" i="17" s="1"/>
  <c r="BQ341" i="17" s="1"/>
  <c r="BQ342" i="17" s="1"/>
  <c r="BQ343" i="17" s="1"/>
  <c r="BQ344" i="17" s="1"/>
  <c r="BQ345" i="17" s="1"/>
  <c r="BQ346" i="17" s="1"/>
  <c r="BQ347" i="17" s="1"/>
  <c r="BQ348" i="17" s="1"/>
  <c r="BQ349" i="17" s="1"/>
  <c r="BQ350" i="17" s="1"/>
  <c r="BQ351" i="17" s="1"/>
  <c r="BQ352" i="17" s="1"/>
  <c r="BQ353" i="17" s="1"/>
  <c r="BQ354" i="17" s="1"/>
  <c r="BQ355" i="17" s="1"/>
  <c r="BQ356" i="17" s="1"/>
  <c r="BQ357" i="17" s="1"/>
  <c r="BQ358" i="17" s="1"/>
  <c r="BQ359" i="17" s="1"/>
  <c r="BQ360" i="17" s="1"/>
  <c r="BQ361" i="17" s="1"/>
  <c r="BQ362" i="17" s="1"/>
  <c r="BQ363" i="17" s="1"/>
  <c r="BQ364" i="17" s="1"/>
  <c r="BQ365" i="17" s="1"/>
  <c r="BQ366" i="17" s="1"/>
  <c r="BQ367" i="17" s="1"/>
  <c r="BQ368" i="17" s="1"/>
  <c r="BQ369" i="17" s="1"/>
  <c r="BQ370" i="17" s="1"/>
  <c r="BQ371" i="17" s="1"/>
  <c r="BQ372" i="17" s="1"/>
  <c r="BQ373" i="17" s="1"/>
  <c r="BQ374" i="17" s="1"/>
  <c r="BQ375" i="17" s="1"/>
  <c r="BQ376" i="17" s="1"/>
  <c r="BQ377" i="17" s="1"/>
  <c r="BQ378" i="17" s="1"/>
  <c r="BQ379" i="17" s="1"/>
  <c r="BQ380" i="17" s="1"/>
  <c r="BQ381" i="17" s="1"/>
  <c r="BQ382" i="17" s="1"/>
  <c r="BQ383" i="17" s="1"/>
  <c r="BQ384" i="17" s="1"/>
  <c r="BQ385" i="17" s="1"/>
  <c r="BQ386" i="17" s="1"/>
  <c r="BQ387" i="17" s="1"/>
  <c r="BQ388" i="17" s="1"/>
  <c r="BQ389" i="17" s="1"/>
  <c r="BQ390" i="17" s="1"/>
  <c r="BQ391" i="17" s="1"/>
  <c r="BQ392" i="17" s="1"/>
  <c r="BQ393" i="17" s="1"/>
  <c r="BQ394" i="17" s="1"/>
  <c r="BQ395" i="17" s="1"/>
  <c r="BQ396" i="17" s="1"/>
  <c r="BQ397" i="17" s="1"/>
  <c r="BQ398" i="17" s="1"/>
  <c r="BQ399" i="17" s="1"/>
  <c r="BQ400" i="17" s="1"/>
  <c r="BQ401" i="17" s="1"/>
  <c r="BQ402" i="17" s="1"/>
  <c r="BQ403" i="17" s="1"/>
  <c r="BQ404" i="17" s="1"/>
  <c r="BQ405" i="17" s="1"/>
  <c r="BQ406" i="17" s="1"/>
  <c r="BQ407" i="17" s="1"/>
  <c r="BQ408" i="17" s="1"/>
  <c r="BQ409" i="17" s="1"/>
  <c r="BQ410" i="17" s="1"/>
  <c r="BQ411" i="17" s="1"/>
  <c r="BQ412" i="17" s="1"/>
  <c r="BQ413" i="17" s="1"/>
  <c r="BQ414" i="17" s="1"/>
  <c r="BQ415" i="17" s="1"/>
  <c r="BQ416" i="17" s="1"/>
  <c r="BQ417" i="17" s="1"/>
  <c r="BQ418" i="17" s="1"/>
  <c r="BQ419" i="17" s="1"/>
  <c r="BQ420" i="17" s="1"/>
  <c r="BQ421" i="17" s="1"/>
  <c r="BQ422" i="17" s="1"/>
  <c r="BQ423" i="17" s="1"/>
  <c r="BQ424" i="17" s="1"/>
  <c r="BQ425" i="17" s="1"/>
  <c r="BQ426" i="17" s="1"/>
  <c r="BQ427" i="17" s="1"/>
  <c r="BQ428" i="17" s="1"/>
  <c r="BQ429" i="17" s="1"/>
  <c r="BQ430" i="17" s="1"/>
  <c r="BQ431" i="17" s="1"/>
  <c r="BQ432" i="17" s="1"/>
  <c r="BQ433" i="17" s="1"/>
  <c r="BQ434" i="17" s="1"/>
  <c r="BQ435" i="17" s="1"/>
  <c r="BQ436" i="17" s="1"/>
  <c r="BQ437" i="17" s="1"/>
  <c r="BQ438" i="17" s="1"/>
  <c r="BQ439" i="17" s="1"/>
  <c r="BQ440" i="17" s="1"/>
  <c r="BQ441" i="17" s="1"/>
  <c r="BQ442" i="17" s="1"/>
  <c r="BQ443" i="17" s="1"/>
  <c r="BQ444" i="17" s="1"/>
  <c r="BQ445" i="17" s="1"/>
  <c r="BQ446" i="17" s="1"/>
  <c r="BQ447" i="17" s="1"/>
  <c r="BQ448" i="17" s="1"/>
  <c r="BQ449" i="17" s="1"/>
  <c r="BQ450" i="17" s="1"/>
  <c r="BQ451" i="17" s="1"/>
  <c r="BQ452" i="17" s="1"/>
  <c r="BQ453" i="17" s="1"/>
  <c r="BQ454" i="17" s="1"/>
  <c r="BQ455" i="17" s="1"/>
  <c r="BQ456" i="17" s="1"/>
  <c r="BQ457" i="17" s="1"/>
  <c r="BQ458" i="17" s="1"/>
  <c r="BQ459" i="17" s="1"/>
  <c r="BQ460" i="17" s="1"/>
  <c r="BQ461" i="17" s="1"/>
  <c r="BQ462" i="17" s="1"/>
  <c r="BQ463" i="17" s="1"/>
  <c r="BQ464" i="17" s="1"/>
  <c r="BQ465" i="17" s="1"/>
  <c r="BQ466" i="17" s="1"/>
  <c r="BQ467" i="17" s="1"/>
  <c r="BQ468" i="17" s="1"/>
  <c r="BQ469" i="17" s="1"/>
  <c r="BQ470" i="17" s="1"/>
  <c r="BQ471" i="17" s="1"/>
  <c r="BQ472" i="17" s="1"/>
  <c r="BQ473" i="17" s="1"/>
  <c r="BQ474" i="17" s="1"/>
  <c r="BQ475" i="17" s="1"/>
  <c r="BQ476" i="17" s="1"/>
  <c r="BQ477" i="17" s="1"/>
  <c r="BQ478" i="17" s="1"/>
  <c r="BQ479" i="17" s="1"/>
  <c r="BQ480" i="17" s="1"/>
  <c r="BQ481" i="17" s="1"/>
  <c r="BQ482" i="17" s="1"/>
  <c r="BQ483" i="17" s="1"/>
  <c r="BQ484" i="17" s="1"/>
  <c r="BQ485" i="17" s="1"/>
  <c r="BQ486" i="17" s="1"/>
  <c r="BQ487" i="17" s="1"/>
  <c r="BQ488" i="17" s="1"/>
  <c r="BQ489" i="17" s="1"/>
  <c r="BQ490" i="17" s="1"/>
  <c r="BQ491" i="17" s="1"/>
  <c r="BQ492" i="17" s="1"/>
  <c r="BQ493" i="17" s="1"/>
  <c r="BQ494" i="17" s="1"/>
  <c r="BQ495" i="17" s="1"/>
  <c r="BQ496" i="17" s="1"/>
  <c r="BQ497" i="17" s="1"/>
  <c r="BQ498" i="17" s="1"/>
  <c r="BQ499" i="17" s="1"/>
  <c r="BQ500" i="17" s="1"/>
  <c r="BQ501" i="17" s="1"/>
  <c r="BQ502" i="17" s="1"/>
  <c r="BQ503" i="17" s="1"/>
  <c r="BQ504" i="17" s="1"/>
  <c r="BQ505" i="17" s="1"/>
  <c r="BQ506" i="17" s="1"/>
  <c r="BQ507" i="17" s="1"/>
  <c r="BQ508" i="17" s="1"/>
  <c r="BQ509" i="17" s="1"/>
  <c r="BQ510" i="17" s="1"/>
  <c r="BQ511" i="17" s="1"/>
  <c r="BQ512" i="17" s="1"/>
  <c r="BQ513" i="17" s="1"/>
  <c r="BQ514" i="17" s="1"/>
  <c r="BQ515" i="17" s="1"/>
  <c r="BQ516" i="17" s="1"/>
  <c r="BQ517" i="17" s="1"/>
  <c r="BQ518" i="17" s="1"/>
  <c r="BQ519" i="17" s="1"/>
  <c r="BQ520" i="17" s="1"/>
  <c r="BQ521" i="17" s="1"/>
  <c r="BQ522" i="17" s="1"/>
  <c r="BQ523" i="17" s="1"/>
  <c r="BQ524" i="17" s="1"/>
  <c r="BQ525" i="17" s="1"/>
  <c r="BQ526" i="17" s="1"/>
  <c r="BQ527" i="17" s="1"/>
  <c r="BQ528" i="17" s="1"/>
  <c r="BQ529" i="17" s="1"/>
  <c r="BQ530" i="17" s="1"/>
  <c r="BQ531" i="17" s="1"/>
  <c r="BQ532" i="17" s="1"/>
  <c r="BQ533" i="17" s="1"/>
  <c r="BQ534" i="17" s="1"/>
  <c r="BQ535" i="17" s="1"/>
  <c r="BQ536" i="17" s="1"/>
  <c r="BQ537" i="17" s="1"/>
  <c r="BQ538" i="17" s="1"/>
  <c r="BQ539" i="17" s="1"/>
  <c r="BQ540" i="17" s="1"/>
  <c r="BQ541" i="17" s="1"/>
  <c r="BQ542" i="17" s="1"/>
  <c r="BQ543" i="17" s="1"/>
  <c r="BQ544" i="17" s="1"/>
  <c r="BQ545" i="17" s="1"/>
  <c r="BQ546" i="17" s="1"/>
  <c r="BQ547" i="17" s="1"/>
  <c r="BQ548" i="17" s="1"/>
  <c r="BQ549" i="17" s="1"/>
  <c r="BQ550" i="17" s="1"/>
  <c r="BQ551" i="17" s="1"/>
  <c r="BQ552" i="17" s="1"/>
  <c r="BQ553" i="17" s="1"/>
  <c r="BQ554" i="17" s="1"/>
  <c r="BQ555" i="17" s="1"/>
  <c r="BQ556" i="17" s="1"/>
  <c r="BQ557" i="17" s="1"/>
  <c r="BQ558" i="17" s="1"/>
  <c r="BQ559" i="17" s="1"/>
  <c r="BQ560" i="17" s="1"/>
  <c r="BQ561" i="17" s="1"/>
  <c r="BQ562" i="17" s="1"/>
  <c r="BQ563" i="17" s="1"/>
  <c r="BQ564" i="17" s="1"/>
  <c r="BQ565" i="17" s="1"/>
  <c r="BQ566" i="17" s="1"/>
  <c r="BQ567" i="17" s="1"/>
  <c r="BQ568" i="17" s="1"/>
  <c r="BQ569" i="17" s="1"/>
  <c r="BQ570" i="17" s="1"/>
  <c r="BQ571" i="17" s="1"/>
  <c r="BQ572" i="17" s="1"/>
  <c r="BQ573" i="17" s="1"/>
  <c r="BQ574" i="17" s="1"/>
  <c r="BQ575" i="17" s="1"/>
  <c r="BQ576" i="17" s="1"/>
  <c r="BQ577" i="17" s="1"/>
  <c r="BQ578" i="17" s="1"/>
  <c r="BQ579" i="17" s="1"/>
  <c r="BQ580" i="17" s="1"/>
  <c r="BQ581" i="17" s="1"/>
  <c r="BQ582" i="17" s="1"/>
  <c r="BQ583" i="17" s="1"/>
  <c r="BQ584" i="17" s="1"/>
  <c r="BQ585" i="17" s="1"/>
  <c r="BQ586" i="17" s="1"/>
  <c r="BQ587" i="17" s="1"/>
  <c r="BQ588" i="17" s="1"/>
  <c r="BQ589" i="17" s="1"/>
  <c r="BQ590" i="17" s="1"/>
  <c r="BQ591" i="17" s="1"/>
  <c r="BQ592" i="17" s="1"/>
  <c r="BQ593" i="17" s="1"/>
  <c r="BQ594" i="17" s="1"/>
  <c r="BQ595" i="17" s="1"/>
  <c r="BQ596" i="17" s="1"/>
  <c r="BQ597" i="17" s="1"/>
  <c r="BQ598" i="17" s="1"/>
  <c r="BQ599" i="17" s="1"/>
  <c r="BQ600" i="17" s="1"/>
  <c r="BQ601" i="17" s="1"/>
  <c r="BQ602" i="17" s="1"/>
  <c r="BQ603" i="17" s="1"/>
  <c r="BQ604" i="17" s="1"/>
  <c r="BQ605" i="17" s="1"/>
  <c r="BQ606" i="17" s="1"/>
  <c r="BQ607" i="17" s="1"/>
  <c r="BQ608" i="17" s="1"/>
  <c r="BQ609" i="17" s="1"/>
  <c r="BQ610" i="17" s="1"/>
  <c r="BQ611" i="17" s="1"/>
  <c r="BQ612" i="17" s="1"/>
  <c r="BQ613" i="17" s="1"/>
  <c r="BQ614" i="17" s="1"/>
  <c r="BQ615" i="17" s="1"/>
  <c r="BQ616" i="17" s="1"/>
  <c r="BQ617" i="17" s="1"/>
  <c r="BQ618" i="17" s="1"/>
  <c r="BQ619" i="17" s="1"/>
  <c r="BQ620" i="17" s="1"/>
  <c r="BQ621" i="17" s="1"/>
  <c r="BQ622" i="17" s="1"/>
  <c r="BR13" i="17"/>
  <c r="BR14" i="17" s="1"/>
  <c r="BR15" i="17" s="1"/>
  <c r="BR16" i="17" s="1"/>
  <c r="BR17" i="17" s="1"/>
  <c r="BR18" i="17" s="1"/>
  <c r="BR19" i="17" s="1"/>
  <c r="BR20" i="17" s="1"/>
  <c r="BR21" i="17" s="1"/>
  <c r="BR22" i="17" s="1"/>
  <c r="BR23" i="17" s="1"/>
  <c r="BR24" i="17" s="1"/>
  <c r="BR25" i="17" s="1"/>
  <c r="BR26" i="17" s="1"/>
  <c r="BR27" i="17" s="1"/>
  <c r="BR28" i="17" s="1"/>
  <c r="BR29" i="17" s="1"/>
  <c r="BR30" i="17" s="1"/>
  <c r="BR31" i="17" s="1"/>
  <c r="BR32" i="17" s="1"/>
  <c r="BR33" i="17" s="1"/>
  <c r="BR34" i="17" s="1"/>
  <c r="BR35" i="17" s="1"/>
  <c r="BR36" i="17" s="1"/>
  <c r="BR37" i="17" s="1"/>
  <c r="BR38" i="17" s="1"/>
  <c r="BR39" i="17" s="1"/>
  <c r="BR40" i="17" s="1"/>
  <c r="BR41" i="17" s="1"/>
  <c r="BR42" i="17" s="1"/>
  <c r="BR43" i="17" s="1"/>
  <c r="BR44" i="17" s="1"/>
  <c r="BR45" i="17" s="1"/>
  <c r="BR46" i="17" s="1"/>
  <c r="BR47" i="17" s="1"/>
  <c r="BR48" i="17" s="1"/>
  <c r="BR49" i="17" s="1"/>
  <c r="BR50" i="17" s="1"/>
  <c r="BR51" i="17" s="1"/>
  <c r="BR52" i="17" s="1"/>
  <c r="BR53" i="17" s="1"/>
  <c r="BR54" i="17" s="1"/>
  <c r="BR55" i="17" s="1"/>
  <c r="BR56" i="17" s="1"/>
  <c r="BR57" i="17" s="1"/>
  <c r="BR58" i="17" s="1"/>
  <c r="BR59" i="17" s="1"/>
  <c r="BR60" i="17" s="1"/>
  <c r="BR61" i="17" s="1"/>
  <c r="BR62" i="17" s="1"/>
  <c r="BR63" i="17" s="1"/>
  <c r="BR64" i="17" s="1"/>
  <c r="BR65" i="17" s="1"/>
  <c r="BR66" i="17" s="1"/>
  <c r="BR67" i="17" s="1"/>
  <c r="BR68" i="17" s="1"/>
  <c r="BR69" i="17" s="1"/>
  <c r="BR70" i="17" s="1"/>
  <c r="BR71" i="17" s="1"/>
  <c r="BR72" i="17" s="1"/>
  <c r="BR73" i="17" s="1"/>
  <c r="BR74" i="17" s="1"/>
  <c r="BR75" i="17" s="1"/>
  <c r="BR76" i="17" s="1"/>
  <c r="BR77" i="17" s="1"/>
  <c r="BR78" i="17" s="1"/>
  <c r="BR79" i="17" s="1"/>
  <c r="BR80" i="17" s="1"/>
  <c r="BR81" i="17" s="1"/>
  <c r="BR82" i="17" s="1"/>
  <c r="BR83" i="17" s="1"/>
  <c r="BR84" i="17" s="1"/>
  <c r="BR85" i="17" s="1"/>
  <c r="BR86" i="17" s="1"/>
  <c r="BR87" i="17" s="1"/>
  <c r="BR88" i="17" s="1"/>
  <c r="BR89" i="17" s="1"/>
  <c r="BR90" i="17" s="1"/>
  <c r="BR91" i="17" s="1"/>
  <c r="BR92" i="17" s="1"/>
  <c r="BR93" i="17" s="1"/>
  <c r="BR94" i="17" s="1"/>
  <c r="BR95" i="17" s="1"/>
  <c r="BR96" i="17" s="1"/>
  <c r="BR97" i="17" s="1"/>
  <c r="BR98" i="17" s="1"/>
  <c r="BR99" i="17" s="1"/>
  <c r="BR100" i="17" s="1"/>
  <c r="BR101" i="17" s="1"/>
  <c r="BR102" i="17" s="1"/>
  <c r="BR103" i="17" s="1"/>
  <c r="BR104" i="17" s="1"/>
  <c r="BR105" i="17" s="1"/>
  <c r="BR106" i="17" s="1"/>
  <c r="BR107" i="17" s="1"/>
  <c r="BR108" i="17" s="1"/>
  <c r="BR109" i="17" s="1"/>
  <c r="BR110" i="17" s="1"/>
  <c r="BR111" i="17" s="1"/>
  <c r="BR112" i="17" s="1"/>
  <c r="BR113" i="17" s="1"/>
  <c r="BR114" i="17" s="1"/>
  <c r="BR115" i="17" s="1"/>
  <c r="BR116" i="17" s="1"/>
  <c r="BR117" i="17" s="1"/>
  <c r="BR118" i="17" s="1"/>
  <c r="BR119" i="17" s="1"/>
  <c r="BR120" i="17" s="1"/>
  <c r="BR121" i="17" s="1"/>
  <c r="BR122" i="17" s="1"/>
  <c r="BR123" i="17" s="1"/>
  <c r="BR124" i="17" s="1"/>
  <c r="BR125" i="17" s="1"/>
  <c r="BR126" i="17" s="1"/>
  <c r="BR127" i="17" s="1"/>
  <c r="BR128" i="17" s="1"/>
  <c r="BR129" i="17" s="1"/>
  <c r="BR130" i="17" s="1"/>
  <c r="BR131" i="17" s="1"/>
  <c r="BR132" i="17" s="1"/>
  <c r="BR133" i="17" s="1"/>
  <c r="BR134" i="17" s="1"/>
  <c r="BR135" i="17" s="1"/>
  <c r="BR136" i="17" s="1"/>
  <c r="BR137" i="17" s="1"/>
  <c r="BR138" i="17" s="1"/>
  <c r="BR139" i="17" s="1"/>
  <c r="BR140" i="17" s="1"/>
  <c r="BR141" i="17" s="1"/>
  <c r="BR142" i="17" s="1"/>
  <c r="BR143" i="17" s="1"/>
  <c r="BR144" i="17" s="1"/>
  <c r="BR145" i="17" s="1"/>
  <c r="BR146" i="17" s="1"/>
  <c r="BR147" i="17" s="1"/>
  <c r="BR148" i="17" s="1"/>
  <c r="BR149" i="17" s="1"/>
  <c r="BR150" i="17" s="1"/>
  <c r="BR151" i="17" s="1"/>
  <c r="BR152" i="17" s="1"/>
  <c r="BR153" i="17" s="1"/>
  <c r="BR154" i="17" s="1"/>
  <c r="BR155" i="17" s="1"/>
  <c r="BR156" i="17" s="1"/>
  <c r="BR157" i="17" s="1"/>
  <c r="BR158" i="17" s="1"/>
  <c r="BR159" i="17" s="1"/>
  <c r="BR160" i="17" s="1"/>
  <c r="BR161" i="17" s="1"/>
  <c r="BR162" i="17" s="1"/>
  <c r="BR163" i="17" s="1"/>
  <c r="BR164" i="17" s="1"/>
  <c r="BR165" i="17" s="1"/>
  <c r="BR166" i="17" s="1"/>
  <c r="BR167" i="17" s="1"/>
  <c r="BR168" i="17" s="1"/>
  <c r="BR169" i="17" s="1"/>
  <c r="BR170" i="17" s="1"/>
  <c r="BR171" i="17" s="1"/>
  <c r="BR172" i="17" s="1"/>
  <c r="BR173" i="17" s="1"/>
  <c r="BR174" i="17" s="1"/>
  <c r="BR175" i="17" s="1"/>
  <c r="BR176" i="17" s="1"/>
  <c r="BR177" i="17" s="1"/>
  <c r="BR178" i="17" s="1"/>
  <c r="BR179" i="17" s="1"/>
  <c r="BR180" i="17" s="1"/>
  <c r="BR181" i="17" s="1"/>
  <c r="BR182" i="17" s="1"/>
  <c r="BR183" i="17" s="1"/>
  <c r="BR184" i="17" s="1"/>
  <c r="BR185" i="17" s="1"/>
  <c r="BR186" i="17" s="1"/>
  <c r="BR187" i="17" s="1"/>
  <c r="BR188" i="17" s="1"/>
  <c r="BR189" i="17" s="1"/>
  <c r="BR190" i="17" s="1"/>
  <c r="BR191" i="17" s="1"/>
  <c r="BR192" i="17" s="1"/>
  <c r="BR193" i="17" s="1"/>
  <c r="BR194" i="17" s="1"/>
  <c r="BR195" i="17" s="1"/>
  <c r="BR196" i="17" s="1"/>
  <c r="BR197" i="17" s="1"/>
  <c r="BR198" i="17" s="1"/>
  <c r="BR199" i="17" s="1"/>
  <c r="BR200" i="17" s="1"/>
  <c r="BR201" i="17" s="1"/>
  <c r="BR202" i="17" s="1"/>
  <c r="BR203" i="17" s="1"/>
  <c r="BR204" i="17" s="1"/>
  <c r="BR205" i="17" s="1"/>
  <c r="BR206" i="17" s="1"/>
  <c r="BR207" i="17" s="1"/>
  <c r="BR208" i="17" s="1"/>
  <c r="BR209" i="17" s="1"/>
  <c r="BR210" i="17" s="1"/>
  <c r="BR211" i="17" s="1"/>
  <c r="BR212" i="17" s="1"/>
  <c r="BR213" i="17" s="1"/>
  <c r="BR214" i="17" s="1"/>
  <c r="BR215" i="17" s="1"/>
  <c r="BR216" i="17" s="1"/>
  <c r="BR217" i="17" s="1"/>
  <c r="BR218" i="17" s="1"/>
  <c r="BR219" i="17" s="1"/>
  <c r="BR220" i="17" s="1"/>
  <c r="BR221" i="17" s="1"/>
  <c r="BR222" i="17" s="1"/>
  <c r="BR223" i="17" s="1"/>
  <c r="BR224" i="17" s="1"/>
  <c r="BR225" i="17" s="1"/>
  <c r="BR226" i="17" s="1"/>
  <c r="BR227" i="17" s="1"/>
  <c r="BR228" i="17" s="1"/>
  <c r="BR229" i="17" s="1"/>
  <c r="BR230" i="17" s="1"/>
  <c r="BR231" i="17" s="1"/>
  <c r="BR232" i="17" s="1"/>
  <c r="BR233" i="17" s="1"/>
  <c r="BR234" i="17" s="1"/>
  <c r="BR235" i="17" s="1"/>
  <c r="BR236" i="17" s="1"/>
  <c r="BR237" i="17" s="1"/>
  <c r="BR238" i="17" s="1"/>
  <c r="BR239" i="17" s="1"/>
  <c r="BR240" i="17" s="1"/>
  <c r="BR241" i="17" s="1"/>
  <c r="BR242" i="17" s="1"/>
  <c r="BR243" i="17" s="1"/>
  <c r="BR244" i="17" s="1"/>
  <c r="BR245" i="17" s="1"/>
  <c r="BR246" i="17" s="1"/>
  <c r="BR247" i="17" s="1"/>
  <c r="BR248" i="17" s="1"/>
  <c r="BR249" i="17" s="1"/>
  <c r="BR250" i="17" s="1"/>
  <c r="BR251" i="17" s="1"/>
  <c r="BR252" i="17" s="1"/>
  <c r="BR253" i="17" s="1"/>
  <c r="BR254" i="17" s="1"/>
  <c r="BR255" i="17" s="1"/>
  <c r="BR256" i="17" s="1"/>
  <c r="BR257" i="17" s="1"/>
  <c r="BR258" i="17" s="1"/>
  <c r="BR259" i="17" s="1"/>
  <c r="BR260" i="17" s="1"/>
  <c r="BR261" i="17" s="1"/>
  <c r="BR262" i="17" s="1"/>
  <c r="BR263" i="17" s="1"/>
  <c r="BR264" i="17" s="1"/>
  <c r="BR265" i="17" s="1"/>
  <c r="BR266" i="17" s="1"/>
  <c r="BR267" i="17" s="1"/>
  <c r="BR268" i="17" s="1"/>
  <c r="BR269" i="17" s="1"/>
  <c r="BR270" i="17" s="1"/>
  <c r="BR271" i="17" s="1"/>
  <c r="BR272" i="17" s="1"/>
  <c r="BR273" i="17" s="1"/>
  <c r="BR274" i="17" s="1"/>
  <c r="BR275" i="17" s="1"/>
  <c r="BR276" i="17" s="1"/>
  <c r="BR277" i="17" s="1"/>
  <c r="BR278" i="17" s="1"/>
  <c r="BR279" i="17" s="1"/>
  <c r="BR280" i="17" s="1"/>
  <c r="BR281" i="17" s="1"/>
  <c r="BR282" i="17" s="1"/>
  <c r="BR283" i="17" s="1"/>
  <c r="BR284" i="17" s="1"/>
  <c r="BR285" i="17" s="1"/>
  <c r="BR286" i="17" s="1"/>
  <c r="BR287" i="17" s="1"/>
  <c r="BR288" i="17" s="1"/>
  <c r="BR289" i="17" s="1"/>
  <c r="BR290" i="17" s="1"/>
  <c r="BR291" i="17" s="1"/>
  <c r="BR292" i="17" s="1"/>
  <c r="BR293" i="17" s="1"/>
  <c r="BR294" i="17" s="1"/>
  <c r="BR295" i="17" s="1"/>
  <c r="BR296" i="17" s="1"/>
  <c r="BR297" i="17" s="1"/>
  <c r="BR298" i="17" s="1"/>
  <c r="BR299" i="17" s="1"/>
  <c r="BR300" i="17" s="1"/>
  <c r="BR301" i="17" s="1"/>
  <c r="BR302" i="17" s="1"/>
  <c r="BR303" i="17" s="1"/>
  <c r="BR304" i="17" s="1"/>
  <c r="BR305" i="17" s="1"/>
  <c r="BR306" i="17" s="1"/>
  <c r="BR307" i="17" s="1"/>
  <c r="BR308" i="17" s="1"/>
  <c r="BR309" i="17" s="1"/>
  <c r="BR310" i="17" s="1"/>
  <c r="BR311" i="17" s="1"/>
  <c r="BR312" i="17" s="1"/>
  <c r="BR313" i="17" s="1"/>
  <c r="BR314" i="17" s="1"/>
  <c r="BR315" i="17" s="1"/>
  <c r="BR316" i="17" s="1"/>
  <c r="BR317" i="17" s="1"/>
  <c r="BR318" i="17" s="1"/>
  <c r="BR319" i="17" s="1"/>
  <c r="BR320" i="17" s="1"/>
  <c r="BR321" i="17" s="1"/>
  <c r="BR322" i="17" s="1"/>
  <c r="BR323" i="17" s="1"/>
  <c r="BR324" i="17" s="1"/>
  <c r="BR325" i="17" s="1"/>
  <c r="BR326" i="17" s="1"/>
  <c r="BR327" i="17" s="1"/>
  <c r="BR328" i="17" s="1"/>
  <c r="BR329" i="17" s="1"/>
  <c r="BR330" i="17" s="1"/>
  <c r="BR331" i="17" s="1"/>
  <c r="BR332" i="17" s="1"/>
  <c r="BR333" i="17" s="1"/>
  <c r="BR334" i="17" s="1"/>
  <c r="BR335" i="17" s="1"/>
  <c r="BR336" i="17" s="1"/>
  <c r="BR337" i="17" s="1"/>
  <c r="BR338" i="17" s="1"/>
  <c r="BR339" i="17" s="1"/>
  <c r="BR340" i="17" s="1"/>
  <c r="BR341" i="17" s="1"/>
  <c r="BR342" i="17" s="1"/>
  <c r="BR343" i="17" s="1"/>
  <c r="BR344" i="17" s="1"/>
  <c r="BR345" i="17" s="1"/>
  <c r="BR346" i="17" s="1"/>
  <c r="BR347" i="17" s="1"/>
  <c r="BR348" i="17" s="1"/>
  <c r="BR349" i="17" s="1"/>
  <c r="BR350" i="17" s="1"/>
  <c r="BR351" i="17" s="1"/>
  <c r="BR352" i="17" s="1"/>
  <c r="BR353" i="17" s="1"/>
  <c r="BR354" i="17" s="1"/>
  <c r="BR355" i="17" s="1"/>
  <c r="BR356" i="17" s="1"/>
  <c r="BR357" i="17" s="1"/>
  <c r="BR358" i="17" s="1"/>
  <c r="BR359" i="17" s="1"/>
  <c r="BR360" i="17" s="1"/>
  <c r="BR361" i="17" s="1"/>
  <c r="BR362" i="17" s="1"/>
  <c r="BR363" i="17" s="1"/>
  <c r="BR364" i="17" s="1"/>
  <c r="BR365" i="17" s="1"/>
  <c r="BR366" i="17" s="1"/>
  <c r="BR367" i="17" s="1"/>
  <c r="BR368" i="17" s="1"/>
  <c r="BR369" i="17" s="1"/>
  <c r="BR370" i="17" s="1"/>
  <c r="BR371" i="17" s="1"/>
  <c r="BR372" i="17" s="1"/>
  <c r="BR373" i="17" s="1"/>
  <c r="BR374" i="17" s="1"/>
  <c r="BR375" i="17" s="1"/>
  <c r="BR376" i="17" s="1"/>
  <c r="BR377" i="17" s="1"/>
  <c r="BR378" i="17" s="1"/>
  <c r="BR379" i="17" s="1"/>
  <c r="BR380" i="17" s="1"/>
  <c r="BR381" i="17" s="1"/>
  <c r="BR382" i="17" s="1"/>
  <c r="BR383" i="17" s="1"/>
  <c r="BR384" i="17" s="1"/>
  <c r="BR385" i="17" s="1"/>
  <c r="BR386" i="17" s="1"/>
  <c r="BR387" i="17" s="1"/>
  <c r="BR388" i="17" s="1"/>
  <c r="BR389" i="17" s="1"/>
  <c r="BR390" i="17" s="1"/>
  <c r="BR391" i="17" s="1"/>
  <c r="BR392" i="17" s="1"/>
  <c r="BR393" i="17" s="1"/>
  <c r="BR394" i="17" s="1"/>
  <c r="BR395" i="17" s="1"/>
  <c r="BR396" i="17" s="1"/>
  <c r="BR397" i="17" s="1"/>
  <c r="BR398" i="17" s="1"/>
  <c r="BR399" i="17" s="1"/>
  <c r="BR400" i="17" s="1"/>
  <c r="BR401" i="17" s="1"/>
  <c r="BR402" i="17" s="1"/>
  <c r="BR403" i="17" s="1"/>
  <c r="BR404" i="17" s="1"/>
  <c r="BR405" i="17" s="1"/>
  <c r="BR406" i="17" s="1"/>
  <c r="BR407" i="17" s="1"/>
  <c r="BR408" i="17" s="1"/>
  <c r="BR409" i="17" s="1"/>
  <c r="BR410" i="17" s="1"/>
  <c r="BR411" i="17" s="1"/>
  <c r="BR412" i="17" s="1"/>
  <c r="BR413" i="17" s="1"/>
  <c r="BR414" i="17" s="1"/>
  <c r="BR415" i="17" s="1"/>
  <c r="BR416" i="17" s="1"/>
  <c r="BR417" i="17" s="1"/>
  <c r="BR418" i="17" s="1"/>
  <c r="BR419" i="17" s="1"/>
  <c r="BR420" i="17" s="1"/>
  <c r="BR421" i="17" s="1"/>
  <c r="BR422" i="17" s="1"/>
  <c r="BR423" i="17" s="1"/>
  <c r="BR424" i="17" s="1"/>
  <c r="BR425" i="17" s="1"/>
  <c r="BR426" i="17" s="1"/>
  <c r="BR427" i="17" s="1"/>
  <c r="BR428" i="17" s="1"/>
  <c r="BR429" i="17" s="1"/>
  <c r="BR430" i="17" s="1"/>
  <c r="BR431" i="17" s="1"/>
  <c r="BR432" i="17" s="1"/>
  <c r="BR433" i="17" s="1"/>
  <c r="BR434" i="17" s="1"/>
  <c r="BR435" i="17" s="1"/>
  <c r="BR436" i="17" s="1"/>
  <c r="BR437" i="17" s="1"/>
  <c r="BR438" i="17" s="1"/>
  <c r="BR439" i="17" s="1"/>
  <c r="BR440" i="17" s="1"/>
  <c r="BR441" i="17" s="1"/>
  <c r="BR442" i="17" s="1"/>
  <c r="BR443" i="17" s="1"/>
  <c r="BR444" i="17" s="1"/>
  <c r="BR445" i="17" s="1"/>
  <c r="BR446" i="17" s="1"/>
  <c r="BR447" i="17" s="1"/>
  <c r="BR448" i="17" s="1"/>
  <c r="BR449" i="17" s="1"/>
  <c r="BR450" i="17" s="1"/>
  <c r="BR451" i="17" s="1"/>
  <c r="BR452" i="17" s="1"/>
  <c r="BR453" i="17" s="1"/>
  <c r="BR454" i="17" s="1"/>
  <c r="BR455" i="17" s="1"/>
  <c r="BR456" i="17" s="1"/>
  <c r="BR457" i="17" s="1"/>
  <c r="BR458" i="17" s="1"/>
  <c r="BR459" i="17" s="1"/>
  <c r="BR460" i="17" s="1"/>
  <c r="BR461" i="17" s="1"/>
  <c r="BR462" i="17" s="1"/>
  <c r="BR463" i="17" s="1"/>
  <c r="BR464" i="17" s="1"/>
  <c r="BR465" i="17" s="1"/>
  <c r="BR466" i="17" s="1"/>
  <c r="BR467" i="17" s="1"/>
  <c r="BR468" i="17" s="1"/>
  <c r="BR469" i="17" s="1"/>
  <c r="BR470" i="17" s="1"/>
  <c r="BR471" i="17" s="1"/>
  <c r="BR472" i="17" s="1"/>
  <c r="BR473" i="17" s="1"/>
  <c r="BR474" i="17" s="1"/>
  <c r="BR475" i="17" s="1"/>
  <c r="BR476" i="17" s="1"/>
  <c r="BR477" i="17" s="1"/>
  <c r="BR478" i="17" s="1"/>
  <c r="BR479" i="17" s="1"/>
  <c r="BR480" i="17" s="1"/>
  <c r="BR481" i="17" s="1"/>
  <c r="BR482" i="17" s="1"/>
  <c r="BR483" i="17" s="1"/>
  <c r="BR484" i="17" s="1"/>
  <c r="BR485" i="17" s="1"/>
  <c r="BR486" i="17" s="1"/>
  <c r="BR487" i="17" s="1"/>
  <c r="BR488" i="17" s="1"/>
  <c r="BR489" i="17" s="1"/>
  <c r="BR490" i="17" s="1"/>
  <c r="BR491" i="17" s="1"/>
  <c r="BR492" i="17" s="1"/>
  <c r="BR493" i="17" s="1"/>
  <c r="BR494" i="17" s="1"/>
  <c r="BR495" i="17" s="1"/>
  <c r="BR496" i="17" s="1"/>
  <c r="BR497" i="17" s="1"/>
  <c r="BR498" i="17" s="1"/>
  <c r="BR499" i="17" s="1"/>
  <c r="BR500" i="17" s="1"/>
  <c r="BR501" i="17" s="1"/>
  <c r="BR502" i="17" s="1"/>
  <c r="BR503" i="17" s="1"/>
  <c r="BR504" i="17" s="1"/>
  <c r="BR505" i="17" s="1"/>
  <c r="BR506" i="17" s="1"/>
  <c r="BR507" i="17" s="1"/>
  <c r="BR508" i="17" s="1"/>
  <c r="BR509" i="17" s="1"/>
  <c r="BR510" i="17" s="1"/>
  <c r="BR511" i="17" s="1"/>
  <c r="BR512" i="17" s="1"/>
  <c r="BR513" i="17" s="1"/>
  <c r="BR514" i="17" s="1"/>
  <c r="BR515" i="17" s="1"/>
  <c r="BR516" i="17" s="1"/>
  <c r="BR517" i="17" s="1"/>
  <c r="BR518" i="17" s="1"/>
  <c r="BR519" i="17" s="1"/>
  <c r="BR520" i="17" s="1"/>
  <c r="BR521" i="17" s="1"/>
  <c r="BR522" i="17" s="1"/>
  <c r="BR523" i="17" s="1"/>
  <c r="BR524" i="17" s="1"/>
  <c r="BR525" i="17" s="1"/>
  <c r="BR526" i="17" s="1"/>
  <c r="BR527" i="17" s="1"/>
  <c r="BR528" i="17" s="1"/>
  <c r="BR529" i="17" s="1"/>
  <c r="BR530" i="17" s="1"/>
  <c r="BR531" i="17" s="1"/>
  <c r="BR532" i="17" s="1"/>
  <c r="BR533" i="17" s="1"/>
  <c r="BR534" i="17" s="1"/>
  <c r="BR535" i="17" s="1"/>
  <c r="BR536" i="17" s="1"/>
  <c r="BR537" i="17" s="1"/>
  <c r="BR538" i="17" s="1"/>
  <c r="BR539" i="17" s="1"/>
  <c r="BR540" i="17" s="1"/>
  <c r="BR541" i="17" s="1"/>
  <c r="BR542" i="17" s="1"/>
  <c r="BR543" i="17" s="1"/>
  <c r="BR544" i="17" s="1"/>
  <c r="BR545" i="17" s="1"/>
  <c r="BR546" i="17" s="1"/>
  <c r="BR547" i="17" s="1"/>
  <c r="BR548" i="17" s="1"/>
  <c r="BR549" i="17" s="1"/>
  <c r="BR550" i="17" s="1"/>
  <c r="BR551" i="17" s="1"/>
  <c r="BR552" i="17" s="1"/>
  <c r="BR553" i="17" s="1"/>
  <c r="BR554" i="17" s="1"/>
  <c r="BR555" i="17" s="1"/>
  <c r="BR556" i="17" s="1"/>
  <c r="BR557" i="17" s="1"/>
  <c r="BR558" i="17" s="1"/>
  <c r="BR559" i="17" s="1"/>
  <c r="BR560" i="17" s="1"/>
  <c r="BR561" i="17" s="1"/>
  <c r="BR562" i="17" s="1"/>
  <c r="BR563" i="17" s="1"/>
  <c r="BR564" i="17" s="1"/>
  <c r="BR565" i="17" s="1"/>
  <c r="BR566" i="17" s="1"/>
  <c r="BR567" i="17" s="1"/>
  <c r="BR568" i="17" s="1"/>
  <c r="BR569" i="17" s="1"/>
  <c r="BR570" i="17" s="1"/>
  <c r="BR571" i="17" s="1"/>
  <c r="BR572" i="17" s="1"/>
  <c r="BR573" i="17" s="1"/>
  <c r="BR574" i="17" s="1"/>
  <c r="BR575" i="17" s="1"/>
  <c r="BR576" i="17" s="1"/>
  <c r="BR577" i="17" s="1"/>
  <c r="BR578" i="17" s="1"/>
  <c r="BR579" i="17" s="1"/>
  <c r="BR580" i="17" s="1"/>
  <c r="BR581" i="17" s="1"/>
  <c r="BR582" i="17" s="1"/>
  <c r="BR583" i="17" s="1"/>
  <c r="BR584" i="17" s="1"/>
  <c r="BR585" i="17" s="1"/>
  <c r="BR586" i="17" s="1"/>
  <c r="BR587" i="17" s="1"/>
  <c r="BR588" i="17" s="1"/>
  <c r="BR589" i="17" s="1"/>
  <c r="BR590" i="17" s="1"/>
  <c r="BR591" i="17" s="1"/>
  <c r="BR592" i="17" s="1"/>
  <c r="BR593" i="17" s="1"/>
  <c r="BR594" i="17" s="1"/>
  <c r="BR595" i="17" s="1"/>
  <c r="BR596" i="17" s="1"/>
  <c r="BR597" i="17" s="1"/>
  <c r="BR598" i="17" s="1"/>
  <c r="BR599" i="17" s="1"/>
  <c r="BR600" i="17" s="1"/>
  <c r="BR601" i="17" s="1"/>
  <c r="BR602" i="17" s="1"/>
  <c r="BR603" i="17" s="1"/>
  <c r="BR604" i="17" s="1"/>
  <c r="BR605" i="17" s="1"/>
  <c r="BR606" i="17" s="1"/>
  <c r="BR607" i="17" s="1"/>
  <c r="BR608" i="17" s="1"/>
  <c r="BR609" i="17" s="1"/>
  <c r="BR610" i="17" s="1"/>
  <c r="BR611" i="17" s="1"/>
  <c r="BR612" i="17" s="1"/>
  <c r="BR613" i="17" s="1"/>
  <c r="BR614" i="17" s="1"/>
  <c r="BR615" i="17" s="1"/>
  <c r="BR616" i="17" s="1"/>
  <c r="BR617" i="17" s="1"/>
  <c r="BR618" i="17" s="1"/>
  <c r="BR619" i="17" s="1"/>
  <c r="BR620" i="17" s="1"/>
  <c r="BR621" i="17" s="1"/>
  <c r="BR622" i="17" s="1"/>
  <c r="BS13" i="17"/>
  <c r="BS14" i="17" s="1"/>
  <c r="BS15" i="17" s="1"/>
  <c r="BS16" i="17" s="1"/>
  <c r="BS17" i="17" s="1"/>
  <c r="BS18" i="17" s="1"/>
  <c r="BS19" i="17" s="1"/>
  <c r="BS20" i="17" s="1"/>
  <c r="BS21" i="17" s="1"/>
  <c r="BS22" i="17" s="1"/>
  <c r="BS23" i="17" s="1"/>
  <c r="BS24" i="17" s="1"/>
  <c r="BS25" i="17" s="1"/>
  <c r="BS26" i="17" s="1"/>
  <c r="BS27" i="17" s="1"/>
  <c r="BS28" i="17" s="1"/>
  <c r="BS29" i="17" s="1"/>
  <c r="BS30" i="17" s="1"/>
  <c r="BS31" i="17" s="1"/>
  <c r="BS32" i="17" s="1"/>
  <c r="BS33" i="17" s="1"/>
  <c r="BS34" i="17" s="1"/>
  <c r="BS35" i="17" s="1"/>
  <c r="BS36" i="17" s="1"/>
  <c r="BS37" i="17" s="1"/>
  <c r="BS38" i="17" s="1"/>
  <c r="BS39" i="17" s="1"/>
  <c r="BS40" i="17" s="1"/>
  <c r="BS41" i="17" s="1"/>
  <c r="BS42" i="17" s="1"/>
  <c r="BS43" i="17" s="1"/>
  <c r="BS44" i="17" s="1"/>
  <c r="BS45" i="17" s="1"/>
  <c r="BS46" i="17" s="1"/>
  <c r="BS47" i="17" s="1"/>
  <c r="BS48" i="17" s="1"/>
  <c r="BS49" i="17" s="1"/>
  <c r="BS50" i="17" s="1"/>
  <c r="BS51" i="17" s="1"/>
  <c r="BS52" i="17" s="1"/>
  <c r="BS53" i="17" s="1"/>
  <c r="BS54" i="17" s="1"/>
  <c r="BS55" i="17" s="1"/>
  <c r="BS56" i="17" s="1"/>
  <c r="BS57" i="17" s="1"/>
  <c r="BS58" i="17" s="1"/>
  <c r="BS59" i="17" s="1"/>
  <c r="BS60" i="17" s="1"/>
  <c r="BS61" i="17" s="1"/>
  <c r="BS62" i="17" s="1"/>
  <c r="BS63" i="17" s="1"/>
  <c r="BS64" i="17" s="1"/>
  <c r="BS65" i="17" s="1"/>
  <c r="BS66" i="17" s="1"/>
  <c r="BS67" i="17" s="1"/>
  <c r="BS68" i="17" s="1"/>
  <c r="BS69" i="17" s="1"/>
  <c r="BS70" i="17" s="1"/>
  <c r="BS71" i="17" s="1"/>
  <c r="BS72" i="17" s="1"/>
  <c r="BS73" i="17" s="1"/>
  <c r="BS74" i="17" s="1"/>
  <c r="BS75" i="17" s="1"/>
  <c r="BS76" i="17" s="1"/>
  <c r="BS77" i="17" s="1"/>
  <c r="BS78" i="17" s="1"/>
  <c r="BS79" i="17" s="1"/>
  <c r="BS80" i="17" s="1"/>
  <c r="BS81" i="17" s="1"/>
  <c r="BS82" i="17" s="1"/>
  <c r="BS83" i="17" s="1"/>
  <c r="BS84" i="17" s="1"/>
  <c r="BS85" i="17" s="1"/>
  <c r="BS86" i="17" s="1"/>
  <c r="BS87" i="17" s="1"/>
  <c r="BS88" i="17" s="1"/>
  <c r="BS89" i="17" s="1"/>
  <c r="BS90" i="17" s="1"/>
  <c r="BS91" i="17" s="1"/>
  <c r="BS92" i="17" s="1"/>
  <c r="BS93" i="17" s="1"/>
  <c r="BS94" i="17" s="1"/>
  <c r="BS95" i="17" s="1"/>
  <c r="BS96" i="17" s="1"/>
  <c r="BS97" i="17" s="1"/>
  <c r="BS98" i="17" s="1"/>
  <c r="BS99" i="17" s="1"/>
  <c r="BS100" i="17" s="1"/>
  <c r="BS101" i="17" s="1"/>
  <c r="BS102" i="17" s="1"/>
  <c r="BS103" i="17" s="1"/>
  <c r="BS104" i="17" s="1"/>
  <c r="BS105" i="17" s="1"/>
  <c r="BS106" i="17" s="1"/>
  <c r="BS107" i="17" s="1"/>
  <c r="BS108" i="17" s="1"/>
  <c r="BS109" i="17" s="1"/>
  <c r="BS110" i="17" s="1"/>
  <c r="BS111" i="17" s="1"/>
  <c r="BS112" i="17" s="1"/>
  <c r="BS113" i="17" s="1"/>
  <c r="BS114" i="17" s="1"/>
  <c r="BS115" i="17" s="1"/>
  <c r="BS116" i="17" s="1"/>
  <c r="BS117" i="17" s="1"/>
  <c r="BS118" i="17" s="1"/>
  <c r="BS119" i="17" s="1"/>
  <c r="BS120" i="17" s="1"/>
  <c r="BS121" i="17" s="1"/>
  <c r="BS122" i="17" s="1"/>
  <c r="BS123" i="17" s="1"/>
  <c r="BS124" i="17" s="1"/>
  <c r="BS125" i="17" s="1"/>
  <c r="BS126" i="17" s="1"/>
  <c r="BS127" i="17" s="1"/>
  <c r="BS128" i="17" s="1"/>
  <c r="BS129" i="17" s="1"/>
  <c r="BS130" i="17" s="1"/>
  <c r="BS131" i="17" s="1"/>
  <c r="BS132" i="17" s="1"/>
  <c r="BS133" i="17" s="1"/>
  <c r="BS134" i="17" s="1"/>
  <c r="BS135" i="17" s="1"/>
  <c r="BS136" i="17" s="1"/>
  <c r="BS137" i="17" s="1"/>
  <c r="BS138" i="17" s="1"/>
  <c r="BS139" i="17" s="1"/>
  <c r="BS140" i="17" s="1"/>
  <c r="BS141" i="17" s="1"/>
  <c r="BS142" i="17" s="1"/>
  <c r="BS143" i="17" s="1"/>
  <c r="BS144" i="17" s="1"/>
  <c r="BS145" i="17" s="1"/>
  <c r="BS146" i="17" s="1"/>
  <c r="BS147" i="17" s="1"/>
  <c r="BS148" i="17" s="1"/>
  <c r="BS149" i="17" s="1"/>
  <c r="BS150" i="17" s="1"/>
  <c r="BS151" i="17" s="1"/>
  <c r="BS152" i="17" s="1"/>
  <c r="BS153" i="17" s="1"/>
  <c r="BS154" i="17" s="1"/>
  <c r="BS155" i="17" s="1"/>
  <c r="BS156" i="17" s="1"/>
  <c r="BS157" i="17" s="1"/>
  <c r="BS158" i="17" s="1"/>
  <c r="BS159" i="17" s="1"/>
  <c r="BS160" i="17" s="1"/>
  <c r="BS161" i="17" s="1"/>
  <c r="BS162" i="17" s="1"/>
  <c r="BS163" i="17" s="1"/>
  <c r="BS164" i="17" s="1"/>
  <c r="BS165" i="17" s="1"/>
  <c r="BS166" i="17" s="1"/>
  <c r="BS167" i="17" s="1"/>
  <c r="BS168" i="17" s="1"/>
  <c r="BS169" i="17" s="1"/>
  <c r="BS170" i="17" s="1"/>
  <c r="BS171" i="17" s="1"/>
  <c r="BS172" i="17" s="1"/>
  <c r="BS173" i="17" s="1"/>
  <c r="BS174" i="17" s="1"/>
  <c r="BS175" i="17" s="1"/>
  <c r="BS176" i="17" s="1"/>
  <c r="BS177" i="17" s="1"/>
  <c r="BS178" i="17" s="1"/>
  <c r="BS179" i="17" s="1"/>
  <c r="BS180" i="17" s="1"/>
  <c r="BS181" i="17" s="1"/>
  <c r="BS182" i="17" s="1"/>
  <c r="BS183" i="17" s="1"/>
  <c r="BS184" i="17" s="1"/>
  <c r="BS185" i="17" s="1"/>
  <c r="BS186" i="17" s="1"/>
  <c r="BS187" i="17" s="1"/>
  <c r="BS188" i="17" s="1"/>
  <c r="BS189" i="17" s="1"/>
  <c r="BS190" i="17" s="1"/>
  <c r="BS191" i="17" s="1"/>
  <c r="BS192" i="17" s="1"/>
  <c r="BS193" i="17" s="1"/>
  <c r="BS194" i="17" s="1"/>
  <c r="BS195" i="17" s="1"/>
  <c r="BS196" i="17" s="1"/>
  <c r="BS197" i="17" s="1"/>
  <c r="BS198" i="17" s="1"/>
  <c r="BS199" i="17" s="1"/>
  <c r="BS200" i="17" s="1"/>
  <c r="BS201" i="17" s="1"/>
  <c r="BS202" i="17" s="1"/>
  <c r="BS203" i="17" s="1"/>
  <c r="BS204" i="17" s="1"/>
  <c r="BS205" i="17" s="1"/>
  <c r="BS206" i="17" s="1"/>
  <c r="BS207" i="17" s="1"/>
  <c r="BS208" i="17" s="1"/>
  <c r="BS209" i="17" s="1"/>
  <c r="BS210" i="17" s="1"/>
  <c r="BS211" i="17" s="1"/>
  <c r="BS212" i="17" s="1"/>
  <c r="BS213" i="17" s="1"/>
  <c r="BS214" i="17" s="1"/>
  <c r="BS215" i="17" s="1"/>
  <c r="BS216" i="17" s="1"/>
  <c r="BS217" i="17" s="1"/>
  <c r="BS218" i="17" s="1"/>
  <c r="BS219" i="17" s="1"/>
  <c r="BS220" i="17" s="1"/>
  <c r="BS221" i="17" s="1"/>
  <c r="BS222" i="17" s="1"/>
  <c r="BS223" i="17" s="1"/>
  <c r="BS224" i="17" s="1"/>
  <c r="BS225" i="17" s="1"/>
  <c r="BS226" i="17" s="1"/>
  <c r="BS227" i="17" s="1"/>
  <c r="BS228" i="17" s="1"/>
  <c r="BS229" i="17" s="1"/>
  <c r="BS230" i="17" s="1"/>
  <c r="BS231" i="17" s="1"/>
  <c r="BS232" i="17" s="1"/>
  <c r="BS233" i="17" s="1"/>
  <c r="BS234" i="17" s="1"/>
  <c r="BS235" i="17" s="1"/>
  <c r="BS236" i="17" s="1"/>
  <c r="BS237" i="17" s="1"/>
  <c r="BS238" i="17" s="1"/>
  <c r="BS239" i="17" s="1"/>
  <c r="BS240" i="17" s="1"/>
  <c r="BS241" i="17" s="1"/>
  <c r="BS242" i="17" s="1"/>
  <c r="BS243" i="17" s="1"/>
  <c r="BS244" i="17" s="1"/>
  <c r="BS245" i="17" s="1"/>
  <c r="BS246" i="17" s="1"/>
  <c r="BS247" i="17" s="1"/>
  <c r="BS248" i="17" s="1"/>
  <c r="BS249" i="17" s="1"/>
  <c r="BS250" i="17" s="1"/>
  <c r="BS251" i="17" s="1"/>
  <c r="BS252" i="17" s="1"/>
  <c r="BS253" i="17" s="1"/>
  <c r="BS254" i="17" s="1"/>
  <c r="BS255" i="17" s="1"/>
  <c r="BS256" i="17" s="1"/>
  <c r="BS257" i="17" s="1"/>
  <c r="BS258" i="17" s="1"/>
  <c r="BS259" i="17" s="1"/>
  <c r="BS260" i="17" s="1"/>
  <c r="BS261" i="17" s="1"/>
  <c r="BS262" i="17" s="1"/>
  <c r="BS263" i="17" s="1"/>
  <c r="BS264" i="17" s="1"/>
  <c r="BS265" i="17" s="1"/>
  <c r="BS266" i="17" s="1"/>
  <c r="BS267" i="17" s="1"/>
  <c r="BS268" i="17" s="1"/>
  <c r="BS269" i="17" s="1"/>
  <c r="BS270" i="17" s="1"/>
  <c r="BS271" i="17" s="1"/>
  <c r="BS272" i="17" s="1"/>
  <c r="BS273" i="17" s="1"/>
  <c r="BS274" i="17" s="1"/>
  <c r="BS275" i="17" s="1"/>
  <c r="BS276" i="17" s="1"/>
  <c r="BS277" i="17" s="1"/>
  <c r="BS278" i="17" s="1"/>
  <c r="BS279" i="17" s="1"/>
  <c r="BS280" i="17" s="1"/>
  <c r="BS281" i="17" s="1"/>
  <c r="BS282" i="17" s="1"/>
  <c r="BS283" i="17" s="1"/>
  <c r="BS284" i="17" s="1"/>
  <c r="BS285" i="17" s="1"/>
  <c r="BS286" i="17" s="1"/>
  <c r="BS287" i="17" s="1"/>
  <c r="BS288" i="17" s="1"/>
  <c r="BS289" i="17" s="1"/>
  <c r="BS290" i="17" s="1"/>
  <c r="BS291" i="17" s="1"/>
  <c r="BS292" i="17" s="1"/>
  <c r="BS293" i="17" s="1"/>
  <c r="BS294" i="17" s="1"/>
  <c r="BS295" i="17" s="1"/>
  <c r="BS296" i="17" s="1"/>
  <c r="BS297" i="17" s="1"/>
  <c r="BS298" i="17" s="1"/>
  <c r="BS299" i="17" s="1"/>
  <c r="BS300" i="17" s="1"/>
  <c r="BS301" i="17" s="1"/>
  <c r="BS302" i="17" s="1"/>
  <c r="BS303" i="17" s="1"/>
  <c r="BS304" i="17" s="1"/>
  <c r="BS305" i="17" s="1"/>
  <c r="BS306" i="17" s="1"/>
  <c r="BS307" i="17" s="1"/>
  <c r="BS308" i="17" s="1"/>
  <c r="BS309" i="17" s="1"/>
  <c r="BS310" i="17" s="1"/>
  <c r="BS311" i="17" s="1"/>
  <c r="BS312" i="17" s="1"/>
  <c r="BS313" i="17" s="1"/>
  <c r="BS314" i="17" s="1"/>
  <c r="BS315" i="17" s="1"/>
  <c r="BS316" i="17" s="1"/>
  <c r="BS317" i="17" s="1"/>
  <c r="BS318" i="17" s="1"/>
  <c r="BS319" i="17" s="1"/>
  <c r="BS320" i="17" s="1"/>
  <c r="BS321" i="17" s="1"/>
  <c r="BS322" i="17" s="1"/>
  <c r="BS323" i="17" s="1"/>
  <c r="BS324" i="17" s="1"/>
  <c r="BS325" i="17" s="1"/>
  <c r="BS326" i="17" s="1"/>
  <c r="BS327" i="17" s="1"/>
  <c r="BS328" i="17" s="1"/>
  <c r="BS329" i="17" s="1"/>
  <c r="BS330" i="17" s="1"/>
  <c r="BS331" i="17" s="1"/>
  <c r="BS332" i="17" s="1"/>
  <c r="BS333" i="17" s="1"/>
  <c r="BS334" i="17" s="1"/>
  <c r="BS335" i="17" s="1"/>
  <c r="BS336" i="17" s="1"/>
  <c r="BS337" i="17" s="1"/>
  <c r="BS338" i="17" s="1"/>
  <c r="BS339" i="17" s="1"/>
  <c r="BS340" i="17" s="1"/>
  <c r="BS341" i="17" s="1"/>
  <c r="BS342" i="17" s="1"/>
  <c r="BS343" i="17" s="1"/>
  <c r="BS344" i="17" s="1"/>
  <c r="BS345" i="17" s="1"/>
  <c r="BS346" i="17" s="1"/>
  <c r="BS347" i="17" s="1"/>
  <c r="BS348" i="17" s="1"/>
  <c r="BS349" i="17" s="1"/>
  <c r="BS350" i="17" s="1"/>
  <c r="BS351" i="17" s="1"/>
  <c r="BS352" i="17" s="1"/>
  <c r="BS353" i="17" s="1"/>
  <c r="BS354" i="17" s="1"/>
  <c r="BS355" i="17" s="1"/>
  <c r="BS356" i="17" s="1"/>
  <c r="BS357" i="17" s="1"/>
  <c r="BS358" i="17" s="1"/>
  <c r="BS359" i="17" s="1"/>
  <c r="BS360" i="17" s="1"/>
  <c r="BS361" i="17" s="1"/>
  <c r="BS362" i="17" s="1"/>
  <c r="BS363" i="17" s="1"/>
  <c r="BS364" i="17" s="1"/>
  <c r="BS365" i="17" s="1"/>
  <c r="BS366" i="17" s="1"/>
  <c r="BS367" i="17" s="1"/>
  <c r="BS368" i="17" s="1"/>
  <c r="BS369" i="17" s="1"/>
  <c r="BS370" i="17" s="1"/>
  <c r="BS371" i="17" s="1"/>
  <c r="BS372" i="17" s="1"/>
  <c r="BS373" i="17" s="1"/>
  <c r="BS374" i="17" s="1"/>
  <c r="BS375" i="17" s="1"/>
  <c r="BS376" i="17" s="1"/>
  <c r="BS377" i="17" s="1"/>
  <c r="BS378" i="17" s="1"/>
  <c r="BS379" i="17" s="1"/>
  <c r="BS380" i="17" s="1"/>
  <c r="BS381" i="17" s="1"/>
  <c r="BS382" i="17" s="1"/>
  <c r="BS383" i="17" s="1"/>
  <c r="BS384" i="17" s="1"/>
  <c r="BS385" i="17" s="1"/>
  <c r="BS386" i="17" s="1"/>
  <c r="BS387" i="17" s="1"/>
  <c r="BS388" i="17" s="1"/>
  <c r="BS389" i="17" s="1"/>
  <c r="BS390" i="17" s="1"/>
  <c r="BS391" i="17" s="1"/>
  <c r="BS392" i="17" s="1"/>
  <c r="BS393" i="17" s="1"/>
  <c r="BS394" i="17" s="1"/>
  <c r="BS395" i="17" s="1"/>
  <c r="BS396" i="17" s="1"/>
  <c r="BS397" i="17" s="1"/>
  <c r="BS398" i="17" s="1"/>
  <c r="BS399" i="17" s="1"/>
  <c r="BS400" i="17" s="1"/>
  <c r="BS401" i="17" s="1"/>
  <c r="BS402" i="17" s="1"/>
  <c r="BS403" i="17" s="1"/>
  <c r="BS404" i="17" s="1"/>
  <c r="BS405" i="17" s="1"/>
  <c r="BS406" i="17" s="1"/>
  <c r="BS407" i="17" s="1"/>
  <c r="BS408" i="17" s="1"/>
  <c r="BS409" i="17" s="1"/>
  <c r="BS410" i="17" s="1"/>
  <c r="BS411" i="17" s="1"/>
  <c r="BS412" i="17" s="1"/>
  <c r="BS413" i="17" s="1"/>
  <c r="BS414" i="17" s="1"/>
  <c r="BS415" i="17" s="1"/>
  <c r="BS416" i="17" s="1"/>
  <c r="BS417" i="17" s="1"/>
  <c r="BS418" i="17" s="1"/>
  <c r="BS419" i="17" s="1"/>
  <c r="BS420" i="17" s="1"/>
  <c r="BS421" i="17" s="1"/>
  <c r="BS422" i="17" s="1"/>
  <c r="BS423" i="17" s="1"/>
  <c r="BS424" i="17" s="1"/>
  <c r="BS425" i="17" s="1"/>
  <c r="BS426" i="17" s="1"/>
  <c r="BS427" i="17" s="1"/>
  <c r="BS428" i="17" s="1"/>
  <c r="BS429" i="17" s="1"/>
  <c r="BS430" i="17" s="1"/>
  <c r="BS431" i="17" s="1"/>
  <c r="BS432" i="17" s="1"/>
  <c r="BS433" i="17" s="1"/>
  <c r="BS434" i="17" s="1"/>
  <c r="BS435" i="17" s="1"/>
  <c r="BS436" i="17" s="1"/>
  <c r="BS437" i="17" s="1"/>
  <c r="BS438" i="17" s="1"/>
  <c r="BS439" i="17" s="1"/>
  <c r="BS440" i="17" s="1"/>
  <c r="BS441" i="17" s="1"/>
  <c r="BS442" i="17" s="1"/>
  <c r="BS443" i="17" s="1"/>
  <c r="BS444" i="17" s="1"/>
  <c r="BS445" i="17" s="1"/>
  <c r="BS446" i="17" s="1"/>
  <c r="BS447" i="17" s="1"/>
  <c r="BS448" i="17" s="1"/>
  <c r="BS449" i="17" s="1"/>
  <c r="BS450" i="17" s="1"/>
  <c r="BS451" i="17" s="1"/>
  <c r="BS452" i="17" s="1"/>
  <c r="BS453" i="17" s="1"/>
  <c r="BS454" i="17" s="1"/>
  <c r="BS455" i="17" s="1"/>
  <c r="BS456" i="17" s="1"/>
  <c r="BS457" i="17" s="1"/>
  <c r="BS458" i="17" s="1"/>
  <c r="BS459" i="17" s="1"/>
  <c r="BS460" i="17" s="1"/>
  <c r="BS461" i="17" s="1"/>
  <c r="BS462" i="17" s="1"/>
  <c r="BS463" i="17" s="1"/>
  <c r="BS464" i="17" s="1"/>
  <c r="BS465" i="17" s="1"/>
  <c r="BS466" i="17" s="1"/>
  <c r="BS467" i="17" s="1"/>
  <c r="BS468" i="17" s="1"/>
  <c r="BS469" i="17" s="1"/>
  <c r="BS470" i="17" s="1"/>
  <c r="BS471" i="17" s="1"/>
  <c r="BS472" i="17" s="1"/>
  <c r="BS473" i="17" s="1"/>
  <c r="BS474" i="17" s="1"/>
  <c r="BS475" i="17" s="1"/>
  <c r="BS476" i="17" s="1"/>
  <c r="BS477" i="17" s="1"/>
  <c r="BS478" i="17" s="1"/>
  <c r="BS479" i="17" s="1"/>
  <c r="BS480" i="17" s="1"/>
  <c r="BS481" i="17" s="1"/>
  <c r="BS482" i="17" s="1"/>
  <c r="BS483" i="17" s="1"/>
  <c r="BS484" i="17" s="1"/>
  <c r="BS485" i="17" s="1"/>
  <c r="BS486" i="17" s="1"/>
  <c r="BS487" i="17" s="1"/>
  <c r="BS488" i="17" s="1"/>
  <c r="BS489" i="17" s="1"/>
  <c r="BS490" i="17" s="1"/>
  <c r="BS491" i="17" s="1"/>
  <c r="BS492" i="17" s="1"/>
  <c r="BS493" i="17" s="1"/>
  <c r="BS494" i="17" s="1"/>
  <c r="BS495" i="17" s="1"/>
  <c r="BS496" i="17" s="1"/>
  <c r="BS497" i="17" s="1"/>
  <c r="BS498" i="17" s="1"/>
  <c r="BS499" i="17" s="1"/>
  <c r="BS500" i="17" s="1"/>
  <c r="BS501" i="17" s="1"/>
  <c r="BS502" i="17" s="1"/>
  <c r="BS503" i="17" s="1"/>
  <c r="BS504" i="17" s="1"/>
  <c r="BS505" i="17" s="1"/>
  <c r="BS506" i="17" s="1"/>
  <c r="BS507" i="17" s="1"/>
  <c r="BS508" i="17" s="1"/>
  <c r="BS509" i="17" s="1"/>
  <c r="BS510" i="17" s="1"/>
  <c r="BS511" i="17" s="1"/>
  <c r="BS512" i="17" s="1"/>
  <c r="BS513" i="17" s="1"/>
  <c r="BS514" i="17" s="1"/>
  <c r="BS515" i="17" s="1"/>
  <c r="BS516" i="17" s="1"/>
  <c r="BS517" i="17" s="1"/>
  <c r="BS518" i="17" s="1"/>
  <c r="BS519" i="17" s="1"/>
  <c r="BS520" i="17" s="1"/>
  <c r="BS521" i="17" s="1"/>
  <c r="BS522" i="17" s="1"/>
  <c r="BS523" i="17" s="1"/>
  <c r="BS524" i="17" s="1"/>
  <c r="BS525" i="17" s="1"/>
  <c r="BS526" i="17" s="1"/>
  <c r="BS527" i="17" s="1"/>
  <c r="BS528" i="17" s="1"/>
  <c r="BS529" i="17" s="1"/>
  <c r="BS530" i="17" s="1"/>
  <c r="BS531" i="17" s="1"/>
  <c r="BS532" i="17" s="1"/>
  <c r="BS533" i="17" s="1"/>
  <c r="BS534" i="17" s="1"/>
  <c r="BS535" i="17" s="1"/>
  <c r="BS536" i="17" s="1"/>
  <c r="BS537" i="17" s="1"/>
  <c r="BS538" i="17" s="1"/>
  <c r="BS539" i="17" s="1"/>
  <c r="BS540" i="17" s="1"/>
  <c r="BS541" i="17" s="1"/>
  <c r="BS542" i="17" s="1"/>
  <c r="BS543" i="17" s="1"/>
  <c r="BS544" i="17" s="1"/>
  <c r="BS545" i="17" s="1"/>
  <c r="BS546" i="17" s="1"/>
  <c r="BS547" i="17" s="1"/>
  <c r="BS548" i="17" s="1"/>
  <c r="BS549" i="17" s="1"/>
  <c r="BS550" i="17" s="1"/>
  <c r="BS551" i="17" s="1"/>
  <c r="BS552" i="17" s="1"/>
  <c r="BS553" i="17" s="1"/>
  <c r="BS554" i="17" s="1"/>
  <c r="BS555" i="17" s="1"/>
  <c r="BS556" i="17" s="1"/>
  <c r="BS557" i="17" s="1"/>
  <c r="BS558" i="17" s="1"/>
  <c r="BS559" i="17" s="1"/>
  <c r="BS560" i="17" s="1"/>
  <c r="BS561" i="17" s="1"/>
  <c r="BS562" i="17" s="1"/>
  <c r="BS563" i="17" s="1"/>
  <c r="BS564" i="17" s="1"/>
  <c r="BS565" i="17" s="1"/>
  <c r="BS566" i="17" s="1"/>
  <c r="BS567" i="17" s="1"/>
  <c r="BS568" i="17" s="1"/>
  <c r="BS569" i="17" s="1"/>
  <c r="BS570" i="17" s="1"/>
  <c r="BS571" i="17" s="1"/>
  <c r="BS572" i="17" s="1"/>
  <c r="BS573" i="17" s="1"/>
  <c r="BS574" i="17" s="1"/>
  <c r="BS575" i="17" s="1"/>
  <c r="BS576" i="17" s="1"/>
  <c r="BS577" i="17" s="1"/>
  <c r="BS578" i="17" s="1"/>
  <c r="BS579" i="17" s="1"/>
  <c r="BS580" i="17" s="1"/>
  <c r="BS581" i="17" s="1"/>
  <c r="BS582" i="17" s="1"/>
  <c r="BS583" i="17" s="1"/>
  <c r="BS584" i="17" s="1"/>
  <c r="BS585" i="17" s="1"/>
  <c r="BS586" i="17" s="1"/>
  <c r="BS587" i="17" s="1"/>
  <c r="BS588" i="17" s="1"/>
  <c r="BS589" i="17" s="1"/>
  <c r="BS590" i="17" s="1"/>
  <c r="BS591" i="17" s="1"/>
  <c r="BS592" i="17" s="1"/>
  <c r="BS593" i="17" s="1"/>
  <c r="BS594" i="17" s="1"/>
  <c r="BS595" i="17" s="1"/>
  <c r="BS596" i="17" s="1"/>
  <c r="BS597" i="17" s="1"/>
  <c r="BS598" i="17" s="1"/>
  <c r="BS599" i="17" s="1"/>
  <c r="BS600" i="17" s="1"/>
  <c r="BS601" i="17" s="1"/>
  <c r="BS602" i="17" s="1"/>
  <c r="BS603" i="17" s="1"/>
  <c r="BS604" i="17" s="1"/>
  <c r="BS605" i="17" s="1"/>
  <c r="BS606" i="17" s="1"/>
  <c r="BS607" i="17" s="1"/>
  <c r="BS608" i="17" s="1"/>
  <c r="BS609" i="17" s="1"/>
  <c r="BS610" i="17" s="1"/>
  <c r="BS611" i="17" s="1"/>
  <c r="BS612" i="17" s="1"/>
  <c r="BS613" i="17" s="1"/>
  <c r="BS614" i="17" s="1"/>
  <c r="BS615" i="17" s="1"/>
  <c r="BS616" i="17" s="1"/>
  <c r="BS617" i="17" s="1"/>
  <c r="BS618" i="17" s="1"/>
  <c r="BS619" i="17" s="1"/>
  <c r="BS620" i="17" s="1"/>
  <c r="BS621" i="17" s="1"/>
  <c r="BS622" i="17" s="1"/>
  <c r="BT13" i="17"/>
  <c r="BT14" i="17" s="1"/>
  <c r="BT15" i="17" s="1"/>
  <c r="BT16" i="17" s="1"/>
  <c r="BT17" i="17" s="1"/>
  <c r="BT18" i="17" s="1"/>
  <c r="BT19" i="17" s="1"/>
  <c r="BT20" i="17" s="1"/>
  <c r="BT21" i="17" s="1"/>
  <c r="BT22" i="17" s="1"/>
  <c r="BT23" i="17" s="1"/>
  <c r="BT24" i="17" s="1"/>
  <c r="BT25" i="17" s="1"/>
  <c r="BT26" i="17" s="1"/>
  <c r="BT27" i="17" s="1"/>
  <c r="BT28" i="17" s="1"/>
  <c r="BT29" i="17" s="1"/>
  <c r="BT30" i="17" s="1"/>
  <c r="BT31" i="17" s="1"/>
  <c r="BT32" i="17" s="1"/>
  <c r="BT33" i="17" s="1"/>
  <c r="BT34" i="17" s="1"/>
  <c r="BT35" i="17" s="1"/>
  <c r="BT36" i="17" s="1"/>
  <c r="BT37" i="17" s="1"/>
  <c r="BT38" i="17" s="1"/>
  <c r="BT39" i="17" s="1"/>
  <c r="BT40" i="17" s="1"/>
  <c r="BT41" i="17" s="1"/>
  <c r="BT42" i="17" s="1"/>
  <c r="BT43" i="17" s="1"/>
  <c r="BT44" i="17" s="1"/>
  <c r="BT45" i="17" s="1"/>
  <c r="BT46" i="17" s="1"/>
  <c r="BT47" i="17" s="1"/>
  <c r="BT48" i="17" s="1"/>
  <c r="BT49" i="17" s="1"/>
  <c r="BT50" i="17" s="1"/>
  <c r="BT51" i="17" s="1"/>
  <c r="BT52" i="17" s="1"/>
  <c r="BT53" i="17" s="1"/>
  <c r="BT54" i="17" s="1"/>
  <c r="BT55" i="17" s="1"/>
  <c r="BT56" i="17" s="1"/>
  <c r="BT57" i="17" s="1"/>
  <c r="BT58" i="17" s="1"/>
  <c r="BT59" i="17" s="1"/>
  <c r="BT60" i="17" s="1"/>
  <c r="BT61" i="17" s="1"/>
  <c r="BT62" i="17" s="1"/>
  <c r="BT63" i="17" s="1"/>
  <c r="BT64" i="17" s="1"/>
  <c r="BT65" i="17" s="1"/>
  <c r="BT66" i="17" s="1"/>
  <c r="BT67" i="17" s="1"/>
  <c r="BT68" i="17" s="1"/>
  <c r="BT69" i="17" s="1"/>
  <c r="BT70" i="17" s="1"/>
  <c r="BT71" i="17" s="1"/>
  <c r="BT72" i="17" s="1"/>
  <c r="BT73" i="17" s="1"/>
  <c r="BT74" i="17" s="1"/>
  <c r="BT75" i="17" s="1"/>
  <c r="BT76" i="17" s="1"/>
  <c r="BT77" i="17" s="1"/>
  <c r="BT78" i="17" s="1"/>
  <c r="BT79" i="17" s="1"/>
  <c r="BT80" i="17" s="1"/>
  <c r="BT81" i="17" s="1"/>
  <c r="BT82" i="17" s="1"/>
  <c r="BT83" i="17" s="1"/>
  <c r="BT84" i="17" s="1"/>
  <c r="BT85" i="17" s="1"/>
  <c r="BT86" i="17" s="1"/>
  <c r="BT87" i="17" s="1"/>
  <c r="BT88" i="17" s="1"/>
  <c r="BT89" i="17" s="1"/>
  <c r="BT90" i="17" s="1"/>
  <c r="BT91" i="17" s="1"/>
  <c r="BT92" i="17" s="1"/>
  <c r="BT93" i="17" s="1"/>
  <c r="BT94" i="17" s="1"/>
  <c r="BT95" i="17" s="1"/>
  <c r="BT96" i="17" s="1"/>
  <c r="BT97" i="17" s="1"/>
  <c r="BT98" i="17" s="1"/>
  <c r="BT99" i="17" s="1"/>
  <c r="BT100" i="17" s="1"/>
  <c r="BT101" i="17" s="1"/>
  <c r="BT102" i="17" s="1"/>
  <c r="BT103" i="17" s="1"/>
  <c r="BT104" i="17" s="1"/>
  <c r="BT105" i="17" s="1"/>
  <c r="BT106" i="17" s="1"/>
  <c r="BT107" i="17" s="1"/>
  <c r="BT108" i="17" s="1"/>
  <c r="BT109" i="17" s="1"/>
  <c r="BT110" i="17" s="1"/>
  <c r="BT111" i="17" s="1"/>
  <c r="BT112" i="17" s="1"/>
  <c r="BT113" i="17" s="1"/>
  <c r="BT114" i="17" s="1"/>
  <c r="BT115" i="17" s="1"/>
  <c r="BT116" i="17" s="1"/>
  <c r="BT117" i="17" s="1"/>
  <c r="BT118" i="17" s="1"/>
  <c r="BT119" i="17" s="1"/>
  <c r="BT120" i="17" s="1"/>
  <c r="BT121" i="17" s="1"/>
  <c r="BT122" i="17" s="1"/>
  <c r="BT123" i="17" s="1"/>
  <c r="BT124" i="17" s="1"/>
  <c r="BT125" i="17" s="1"/>
  <c r="BT126" i="17" s="1"/>
  <c r="BT127" i="17" s="1"/>
  <c r="BT128" i="17" s="1"/>
  <c r="BT129" i="17" s="1"/>
  <c r="BT130" i="17" s="1"/>
  <c r="BT131" i="17" s="1"/>
  <c r="BT132" i="17" s="1"/>
  <c r="BT133" i="17" s="1"/>
  <c r="BT134" i="17" s="1"/>
  <c r="BT135" i="17" s="1"/>
  <c r="BT136" i="17" s="1"/>
  <c r="BT137" i="17" s="1"/>
  <c r="BT138" i="17" s="1"/>
  <c r="BT139" i="17" s="1"/>
  <c r="BT140" i="17" s="1"/>
  <c r="BT141" i="17" s="1"/>
  <c r="BT142" i="17" s="1"/>
  <c r="BT143" i="17" s="1"/>
  <c r="BT144" i="17" s="1"/>
  <c r="BT145" i="17" s="1"/>
  <c r="BT146" i="17" s="1"/>
  <c r="BT147" i="17" s="1"/>
  <c r="BT148" i="17" s="1"/>
  <c r="BT149" i="17" s="1"/>
  <c r="BT150" i="17" s="1"/>
  <c r="BT151" i="17" s="1"/>
  <c r="BT152" i="17" s="1"/>
  <c r="BT153" i="17" s="1"/>
  <c r="BT154" i="17" s="1"/>
  <c r="BT155" i="17" s="1"/>
  <c r="BT156" i="17" s="1"/>
  <c r="BT157" i="17" s="1"/>
  <c r="BT158" i="17" s="1"/>
  <c r="BT159" i="17" s="1"/>
  <c r="BT160" i="17" s="1"/>
  <c r="BT161" i="17" s="1"/>
  <c r="BT162" i="17" s="1"/>
  <c r="BT163" i="17" s="1"/>
  <c r="BT164" i="17" s="1"/>
  <c r="BT165" i="17" s="1"/>
  <c r="BT166" i="17" s="1"/>
  <c r="BT167" i="17" s="1"/>
  <c r="BT168" i="17" s="1"/>
  <c r="BT169" i="17" s="1"/>
  <c r="BT170" i="17" s="1"/>
  <c r="BT171" i="17" s="1"/>
  <c r="BT172" i="17" s="1"/>
  <c r="BT173" i="17" s="1"/>
  <c r="BT174" i="17" s="1"/>
  <c r="BT175" i="17" s="1"/>
  <c r="BT176" i="17" s="1"/>
  <c r="BT177" i="17" s="1"/>
  <c r="BT178" i="17" s="1"/>
  <c r="BT179" i="17" s="1"/>
  <c r="BT180" i="17" s="1"/>
  <c r="BT181" i="17" s="1"/>
  <c r="BT182" i="17" s="1"/>
  <c r="BT183" i="17" s="1"/>
  <c r="BT184" i="17" s="1"/>
  <c r="BT185" i="17" s="1"/>
  <c r="BT186" i="17" s="1"/>
  <c r="BT187" i="17" s="1"/>
  <c r="BT188" i="17" s="1"/>
  <c r="BT189" i="17" s="1"/>
  <c r="BT190" i="17" s="1"/>
  <c r="BT191" i="17" s="1"/>
  <c r="BT192" i="17" s="1"/>
  <c r="BT193" i="17" s="1"/>
  <c r="BT194" i="17" s="1"/>
  <c r="BT195" i="17" s="1"/>
  <c r="BT196" i="17" s="1"/>
  <c r="BT197" i="17" s="1"/>
  <c r="BT198" i="17" s="1"/>
  <c r="BT199" i="17" s="1"/>
  <c r="BT200" i="17" s="1"/>
  <c r="BT201" i="17" s="1"/>
  <c r="BT202" i="17" s="1"/>
  <c r="BT203" i="17" s="1"/>
  <c r="BT204" i="17" s="1"/>
  <c r="BT205" i="17" s="1"/>
  <c r="BT206" i="17" s="1"/>
  <c r="BT207" i="17" s="1"/>
  <c r="BT208" i="17" s="1"/>
  <c r="BT209" i="17" s="1"/>
  <c r="BT210" i="17" s="1"/>
  <c r="BT211" i="17" s="1"/>
  <c r="BT212" i="17" s="1"/>
  <c r="BT213" i="17" s="1"/>
  <c r="BT214" i="17" s="1"/>
  <c r="BT215" i="17" s="1"/>
  <c r="BT216" i="17" s="1"/>
  <c r="BT217" i="17" s="1"/>
  <c r="BT218" i="17" s="1"/>
  <c r="BT219" i="17" s="1"/>
  <c r="BT220" i="17" s="1"/>
  <c r="BT221" i="17" s="1"/>
  <c r="BT222" i="17" s="1"/>
  <c r="BT223" i="17" s="1"/>
  <c r="BT224" i="17" s="1"/>
  <c r="BT225" i="17" s="1"/>
  <c r="BT226" i="17" s="1"/>
  <c r="BT227" i="17" s="1"/>
  <c r="BT228" i="17" s="1"/>
  <c r="BT229" i="17" s="1"/>
  <c r="BT230" i="17" s="1"/>
  <c r="BT231" i="17" s="1"/>
  <c r="BT232" i="17" s="1"/>
  <c r="BT233" i="17" s="1"/>
  <c r="BT234" i="17" s="1"/>
  <c r="BT235" i="17" s="1"/>
  <c r="BT236" i="17" s="1"/>
  <c r="BT237" i="17" s="1"/>
  <c r="BT238" i="17" s="1"/>
  <c r="BT239" i="17" s="1"/>
  <c r="BT240" i="17" s="1"/>
  <c r="BT241" i="17" s="1"/>
  <c r="BT242" i="17" s="1"/>
  <c r="BT243" i="17" s="1"/>
  <c r="BT244" i="17" s="1"/>
  <c r="BT245" i="17" s="1"/>
  <c r="BT246" i="17" s="1"/>
  <c r="BT247" i="17" s="1"/>
  <c r="BT248" i="17" s="1"/>
  <c r="BT249" i="17" s="1"/>
  <c r="BT250" i="17" s="1"/>
  <c r="BT251" i="17" s="1"/>
  <c r="BT252" i="17" s="1"/>
  <c r="BT253" i="17" s="1"/>
  <c r="BT254" i="17" s="1"/>
  <c r="BT255" i="17" s="1"/>
  <c r="BT256" i="17" s="1"/>
  <c r="BT257" i="17" s="1"/>
  <c r="BT258" i="17" s="1"/>
  <c r="BT259" i="17" s="1"/>
  <c r="BT260" i="17" s="1"/>
  <c r="BT261" i="17" s="1"/>
  <c r="BT262" i="17" s="1"/>
  <c r="BT263" i="17" s="1"/>
  <c r="BT264" i="17" s="1"/>
  <c r="BT265" i="17" s="1"/>
  <c r="BT266" i="17" s="1"/>
  <c r="BT267" i="17" s="1"/>
  <c r="BT268" i="17" s="1"/>
  <c r="BT269" i="17" s="1"/>
  <c r="BT270" i="17" s="1"/>
  <c r="BT271" i="17" s="1"/>
  <c r="BT272" i="17" s="1"/>
  <c r="BT273" i="17" s="1"/>
  <c r="BT274" i="17" s="1"/>
  <c r="BT275" i="17" s="1"/>
  <c r="BT276" i="17" s="1"/>
  <c r="BT277" i="17" s="1"/>
  <c r="BT278" i="17" s="1"/>
  <c r="BT279" i="17" s="1"/>
  <c r="BT280" i="17" s="1"/>
  <c r="BT281" i="17" s="1"/>
  <c r="BT282" i="17" s="1"/>
  <c r="BT283" i="17" s="1"/>
  <c r="BT284" i="17" s="1"/>
  <c r="BT285" i="17" s="1"/>
  <c r="BT286" i="17" s="1"/>
  <c r="BT287" i="17" s="1"/>
  <c r="BT288" i="17" s="1"/>
  <c r="BT289" i="17" s="1"/>
  <c r="BT290" i="17" s="1"/>
  <c r="BT291" i="17" s="1"/>
  <c r="BT292" i="17" s="1"/>
  <c r="BT293" i="17" s="1"/>
  <c r="BT294" i="17" s="1"/>
  <c r="BT295" i="17" s="1"/>
  <c r="BT296" i="17" s="1"/>
  <c r="BT297" i="17" s="1"/>
  <c r="BT298" i="17" s="1"/>
  <c r="BT299" i="17" s="1"/>
  <c r="BT300" i="17" s="1"/>
  <c r="BT301" i="17" s="1"/>
  <c r="BT302" i="17" s="1"/>
  <c r="BT303" i="17" s="1"/>
  <c r="BT304" i="17" s="1"/>
  <c r="BT305" i="17" s="1"/>
  <c r="BT306" i="17" s="1"/>
  <c r="BT307" i="17" s="1"/>
  <c r="BT308" i="17" s="1"/>
  <c r="BT309" i="17" s="1"/>
  <c r="BT310" i="17" s="1"/>
  <c r="BT311" i="17" s="1"/>
  <c r="BT312" i="17" s="1"/>
  <c r="BT313" i="17" s="1"/>
  <c r="BT314" i="17" s="1"/>
  <c r="BT315" i="17" s="1"/>
  <c r="BT316" i="17" s="1"/>
  <c r="BT317" i="17" s="1"/>
  <c r="BT318" i="17" s="1"/>
  <c r="BT319" i="17" s="1"/>
  <c r="BT320" i="17" s="1"/>
  <c r="BT321" i="17" s="1"/>
  <c r="BT322" i="17" s="1"/>
  <c r="BT323" i="17" s="1"/>
  <c r="BT324" i="17" s="1"/>
  <c r="BT325" i="17" s="1"/>
  <c r="BT326" i="17" s="1"/>
  <c r="BT327" i="17" s="1"/>
  <c r="BT328" i="17" s="1"/>
  <c r="BT329" i="17" s="1"/>
  <c r="BT330" i="17" s="1"/>
  <c r="BT331" i="17" s="1"/>
  <c r="BT332" i="17" s="1"/>
  <c r="BT333" i="17" s="1"/>
  <c r="BT334" i="17" s="1"/>
  <c r="BT335" i="17" s="1"/>
  <c r="BT336" i="17" s="1"/>
  <c r="BT337" i="17" s="1"/>
  <c r="BT338" i="17" s="1"/>
  <c r="BT339" i="17" s="1"/>
  <c r="BT340" i="17" s="1"/>
  <c r="BT341" i="17" s="1"/>
  <c r="BT342" i="17" s="1"/>
  <c r="BT343" i="17" s="1"/>
  <c r="BT344" i="17" s="1"/>
  <c r="BT345" i="17" s="1"/>
  <c r="BT346" i="17" s="1"/>
  <c r="BT347" i="17" s="1"/>
  <c r="BT348" i="17" s="1"/>
  <c r="BT349" i="17" s="1"/>
  <c r="BT350" i="17" s="1"/>
  <c r="BT351" i="17" s="1"/>
  <c r="BT352" i="17" s="1"/>
  <c r="BT353" i="17" s="1"/>
  <c r="BT354" i="17" s="1"/>
  <c r="BT355" i="17" s="1"/>
  <c r="BT356" i="17" s="1"/>
  <c r="BT357" i="17" s="1"/>
  <c r="BT358" i="17" s="1"/>
  <c r="BT359" i="17" s="1"/>
  <c r="BT360" i="17" s="1"/>
  <c r="BT361" i="17" s="1"/>
  <c r="BT362" i="17" s="1"/>
  <c r="BT363" i="17" s="1"/>
  <c r="BT364" i="17" s="1"/>
  <c r="BT365" i="17" s="1"/>
  <c r="BT366" i="17" s="1"/>
  <c r="BT367" i="17" s="1"/>
  <c r="BT368" i="17" s="1"/>
  <c r="BT369" i="17" s="1"/>
  <c r="BT370" i="17" s="1"/>
  <c r="BT371" i="17" s="1"/>
  <c r="BT372" i="17" s="1"/>
  <c r="BT373" i="17" s="1"/>
  <c r="BT374" i="17" s="1"/>
  <c r="BT375" i="17" s="1"/>
  <c r="BT376" i="17" s="1"/>
  <c r="BT377" i="17" s="1"/>
  <c r="BT378" i="17" s="1"/>
  <c r="BT379" i="17" s="1"/>
  <c r="BT380" i="17" s="1"/>
  <c r="BT381" i="17" s="1"/>
  <c r="BT382" i="17" s="1"/>
  <c r="BT383" i="17" s="1"/>
  <c r="BT384" i="17" s="1"/>
  <c r="BT385" i="17" s="1"/>
  <c r="BT386" i="17" s="1"/>
  <c r="BT387" i="17" s="1"/>
  <c r="BT388" i="17" s="1"/>
  <c r="BT389" i="17" s="1"/>
  <c r="BT390" i="17" s="1"/>
  <c r="BT391" i="17" s="1"/>
  <c r="BT392" i="17" s="1"/>
  <c r="BT393" i="17" s="1"/>
  <c r="BT394" i="17" s="1"/>
  <c r="BT395" i="17" s="1"/>
  <c r="BT396" i="17" s="1"/>
  <c r="BT397" i="17" s="1"/>
  <c r="BT398" i="17" s="1"/>
  <c r="BT399" i="17" s="1"/>
  <c r="BT400" i="17" s="1"/>
  <c r="BT401" i="17" s="1"/>
  <c r="BT402" i="17" s="1"/>
  <c r="BT403" i="17" s="1"/>
  <c r="BT404" i="17" s="1"/>
  <c r="BT405" i="17" s="1"/>
  <c r="BT406" i="17" s="1"/>
  <c r="BT407" i="17" s="1"/>
  <c r="BT408" i="17" s="1"/>
  <c r="BT409" i="17" s="1"/>
  <c r="BT410" i="17" s="1"/>
  <c r="BT411" i="17" s="1"/>
  <c r="BT412" i="17" s="1"/>
  <c r="BT413" i="17" s="1"/>
  <c r="BT414" i="17" s="1"/>
  <c r="BT415" i="17" s="1"/>
  <c r="BT416" i="17" s="1"/>
  <c r="BT417" i="17" s="1"/>
  <c r="BT418" i="17" s="1"/>
  <c r="BT419" i="17" s="1"/>
  <c r="BT420" i="17" s="1"/>
  <c r="BT421" i="17" s="1"/>
  <c r="BT422" i="17" s="1"/>
  <c r="BT423" i="17" s="1"/>
  <c r="BT424" i="17" s="1"/>
  <c r="BT425" i="17" s="1"/>
  <c r="BT426" i="17" s="1"/>
  <c r="BT427" i="17" s="1"/>
  <c r="BT428" i="17" s="1"/>
  <c r="BT429" i="17" s="1"/>
  <c r="BT430" i="17" s="1"/>
  <c r="BT431" i="17" s="1"/>
  <c r="BT432" i="17" s="1"/>
  <c r="BT433" i="17" s="1"/>
  <c r="BT434" i="17" s="1"/>
  <c r="BT435" i="17" s="1"/>
  <c r="BT436" i="17" s="1"/>
  <c r="BT437" i="17" s="1"/>
  <c r="BT438" i="17" s="1"/>
  <c r="BT439" i="17" s="1"/>
  <c r="BT440" i="17" s="1"/>
  <c r="BT441" i="17" s="1"/>
  <c r="BT442" i="17" s="1"/>
  <c r="BT443" i="17" s="1"/>
  <c r="BT444" i="17" s="1"/>
  <c r="BT445" i="17" s="1"/>
  <c r="BT446" i="17" s="1"/>
  <c r="BT447" i="17" s="1"/>
  <c r="BT448" i="17" s="1"/>
  <c r="BT449" i="17" s="1"/>
  <c r="BT450" i="17" s="1"/>
  <c r="BT451" i="17" s="1"/>
  <c r="BT452" i="17" s="1"/>
  <c r="BT453" i="17" s="1"/>
  <c r="BT454" i="17" s="1"/>
  <c r="BT455" i="17" s="1"/>
  <c r="BT456" i="17" s="1"/>
  <c r="BT457" i="17" s="1"/>
  <c r="BT458" i="17" s="1"/>
  <c r="BT459" i="17" s="1"/>
  <c r="BT460" i="17" s="1"/>
  <c r="BT461" i="17" s="1"/>
  <c r="BT462" i="17" s="1"/>
  <c r="BT463" i="17" s="1"/>
  <c r="BT464" i="17" s="1"/>
  <c r="BT465" i="17" s="1"/>
  <c r="BT466" i="17" s="1"/>
  <c r="BT467" i="17" s="1"/>
  <c r="BT468" i="17" s="1"/>
  <c r="BT469" i="17" s="1"/>
  <c r="BT470" i="17" s="1"/>
  <c r="BT471" i="17" s="1"/>
  <c r="BT472" i="17" s="1"/>
  <c r="BT473" i="17" s="1"/>
  <c r="BT474" i="17" s="1"/>
  <c r="BT475" i="17" s="1"/>
  <c r="BT476" i="17" s="1"/>
  <c r="BT477" i="17" s="1"/>
  <c r="BT478" i="17" s="1"/>
  <c r="BT479" i="17" s="1"/>
  <c r="BT480" i="17" s="1"/>
  <c r="BT481" i="17" s="1"/>
  <c r="BT482" i="17" s="1"/>
  <c r="BT483" i="17" s="1"/>
  <c r="BT484" i="17" s="1"/>
  <c r="BT485" i="17" s="1"/>
  <c r="BT486" i="17" s="1"/>
  <c r="BT487" i="17" s="1"/>
  <c r="BT488" i="17" s="1"/>
  <c r="BT489" i="17" s="1"/>
  <c r="BT490" i="17" s="1"/>
  <c r="BT491" i="17" s="1"/>
  <c r="BT492" i="17" s="1"/>
  <c r="BT493" i="17" s="1"/>
  <c r="BT494" i="17" s="1"/>
  <c r="BT495" i="17" s="1"/>
  <c r="BT496" i="17" s="1"/>
  <c r="BT497" i="17" s="1"/>
  <c r="BT498" i="17" s="1"/>
  <c r="BT499" i="17" s="1"/>
  <c r="BT500" i="17" s="1"/>
  <c r="BT501" i="17" s="1"/>
  <c r="BT502" i="17" s="1"/>
  <c r="BT503" i="17" s="1"/>
  <c r="BT504" i="17" s="1"/>
  <c r="BT505" i="17" s="1"/>
  <c r="BT506" i="17" s="1"/>
  <c r="BT507" i="17" s="1"/>
  <c r="BT508" i="17" s="1"/>
  <c r="BT509" i="17" s="1"/>
  <c r="BT510" i="17" s="1"/>
  <c r="BT511" i="17" s="1"/>
  <c r="BT512" i="17" s="1"/>
  <c r="BT513" i="17" s="1"/>
  <c r="BT514" i="17" s="1"/>
  <c r="BT515" i="17" s="1"/>
  <c r="BT516" i="17" s="1"/>
  <c r="BT517" i="17" s="1"/>
  <c r="BT518" i="17" s="1"/>
  <c r="BT519" i="17" s="1"/>
  <c r="BT520" i="17" s="1"/>
  <c r="BT521" i="17" s="1"/>
  <c r="BT522" i="17" s="1"/>
  <c r="BT523" i="17" s="1"/>
  <c r="BT524" i="17" s="1"/>
  <c r="BT525" i="17" s="1"/>
  <c r="BT526" i="17" s="1"/>
  <c r="BT527" i="17" s="1"/>
  <c r="BT528" i="17" s="1"/>
  <c r="BT529" i="17" s="1"/>
  <c r="BT530" i="17" s="1"/>
  <c r="BT531" i="17" s="1"/>
  <c r="BT532" i="17" s="1"/>
  <c r="BT533" i="17" s="1"/>
  <c r="BT534" i="17" s="1"/>
  <c r="BT535" i="17" s="1"/>
  <c r="BT536" i="17" s="1"/>
  <c r="BT537" i="17" s="1"/>
  <c r="BT538" i="17" s="1"/>
  <c r="BT539" i="17" s="1"/>
  <c r="BT540" i="17" s="1"/>
  <c r="BT541" i="17" s="1"/>
  <c r="BT542" i="17" s="1"/>
  <c r="BT543" i="17" s="1"/>
  <c r="BT544" i="17" s="1"/>
  <c r="BT545" i="17" s="1"/>
  <c r="BT546" i="17" s="1"/>
  <c r="BT547" i="17" s="1"/>
  <c r="BT548" i="17" s="1"/>
  <c r="BT549" i="17" s="1"/>
  <c r="BT550" i="17" s="1"/>
  <c r="BT551" i="17" s="1"/>
  <c r="BT552" i="17" s="1"/>
  <c r="BT553" i="17" s="1"/>
  <c r="BT554" i="17" s="1"/>
  <c r="BT555" i="17" s="1"/>
  <c r="BT556" i="17" s="1"/>
  <c r="BT557" i="17" s="1"/>
  <c r="BT558" i="17" s="1"/>
  <c r="BT559" i="17" s="1"/>
  <c r="BT560" i="17" s="1"/>
  <c r="BT561" i="17" s="1"/>
  <c r="BT562" i="17" s="1"/>
  <c r="BT563" i="17" s="1"/>
  <c r="BT564" i="17" s="1"/>
  <c r="BT565" i="17" s="1"/>
  <c r="BT566" i="17" s="1"/>
  <c r="BT567" i="17" s="1"/>
  <c r="BT568" i="17" s="1"/>
  <c r="BT569" i="17" s="1"/>
  <c r="BT570" i="17" s="1"/>
  <c r="BT571" i="17" s="1"/>
  <c r="BT572" i="17" s="1"/>
  <c r="BT573" i="17" s="1"/>
  <c r="BT574" i="17" s="1"/>
  <c r="BT575" i="17" s="1"/>
  <c r="BT576" i="17" s="1"/>
  <c r="BT577" i="17" s="1"/>
  <c r="BT578" i="17" s="1"/>
  <c r="BT579" i="17" s="1"/>
  <c r="BT580" i="17" s="1"/>
  <c r="BT581" i="17" s="1"/>
  <c r="BT582" i="17" s="1"/>
  <c r="BT583" i="17" s="1"/>
  <c r="BT584" i="17" s="1"/>
  <c r="BT585" i="17" s="1"/>
  <c r="BT586" i="17" s="1"/>
  <c r="BT587" i="17" s="1"/>
  <c r="BT588" i="17" s="1"/>
  <c r="BT589" i="17" s="1"/>
  <c r="BT590" i="17" s="1"/>
  <c r="BT591" i="17" s="1"/>
  <c r="BT592" i="17" s="1"/>
  <c r="BT593" i="17" s="1"/>
  <c r="BT594" i="17" s="1"/>
  <c r="BT595" i="17" s="1"/>
  <c r="BT596" i="17" s="1"/>
  <c r="BT597" i="17" s="1"/>
  <c r="BT598" i="17" s="1"/>
  <c r="BT599" i="17" s="1"/>
  <c r="BT600" i="17" s="1"/>
  <c r="BT601" i="17" s="1"/>
  <c r="BT602" i="17" s="1"/>
  <c r="BT603" i="17" s="1"/>
  <c r="BT604" i="17" s="1"/>
  <c r="BT605" i="17" s="1"/>
  <c r="BT606" i="17" s="1"/>
  <c r="BT607" i="17" s="1"/>
  <c r="BT608" i="17" s="1"/>
  <c r="BT609" i="17" s="1"/>
  <c r="BT610" i="17" s="1"/>
  <c r="BT611" i="17" s="1"/>
  <c r="BT612" i="17" s="1"/>
  <c r="BT613" i="17" s="1"/>
  <c r="BT614" i="17" s="1"/>
  <c r="BT615" i="17" s="1"/>
  <c r="BT616" i="17" s="1"/>
  <c r="BT617" i="17" s="1"/>
  <c r="BT618" i="17" s="1"/>
  <c r="BT619" i="17" s="1"/>
  <c r="BT620" i="17" s="1"/>
  <c r="BT621" i="17" s="1"/>
  <c r="BT622" i="17" s="1"/>
  <c r="BU13" i="17"/>
  <c r="BU14" i="17" s="1"/>
  <c r="BU15" i="17" s="1"/>
  <c r="BU16" i="17" s="1"/>
  <c r="BU17" i="17" s="1"/>
  <c r="BU18" i="17" s="1"/>
  <c r="BU19" i="17" s="1"/>
  <c r="BU20" i="17" s="1"/>
  <c r="BU21" i="17" s="1"/>
  <c r="BU22" i="17" s="1"/>
  <c r="BU23" i="17" s="1"/>
  <c r="BU24" i="17" s="1"/>
  <c r="BU25" i="17" s="1"/>
  <c r="BU26" i="17" s="1"/>
  <c r="BU27" i="17" s="1"/>
  <c r="BU28" i="17" s="1"/>
  <c r="BU29" i="17" s="1"/>
  <c r="BU30" i="17" s="1"/>
  <c r="BU31" i="17" s="1"/>
  <c r="BU32" i="17" s="1"/>
  <c r="BU33" i="17" s="1"/>
  <c r="BU34" i="17" s="1"/>
  <c r="BU35" i="17" s="1"/>
  <c r="BU36" i="17" s="1"/>
  <c r="BU37" i="17" s="1"/>
  <c r="BU38" i="17" s="1"/>
  <c r="BU39" i="17" s="1"/>
  <c r="BU40" i="17" s="1"/>
  <c r="BU41" i="17" s="1"/>
  <c r="BU42" i="17" s="1"/>
  <c r="BU43" i="17" s="1"/>
  <c r="BU44" i="17" s="1"/>
  <c r="BU45" i="17" s="1"/>
  <c r="BU46" i="17" s="1"/>
  <c r="BU47" i="17" s="1"/>
  <c r="BU48" i="17" s="1"/>
  <c r="BU49" i="17" s="1"/>
  <c r="BU50" i="17" s="1"/>
  <c r="BU51" i="17" s="1"/>
  <c r="BU52" i="17" s="1"/>
  <c r="BU53" i="17" s="1"/>
  <c r="BU54" i="17" s="1"/>
  <c r="BU55" i="17" s="1"/>
  <c r="BU56" i="17" s="1"/>
  <c r="BU57" i="17" s="1"/>
  <c r="BU58" i="17" s="1"/>
  <c r="BU59" i="17" s="1"/>
  <c r="BU60" i="17" s="1"/>
  <c r="BU61" i="17" s="1"/>
  <c r="BU62" i="17" s="1"/>
  <c r="BU63" i="17" s="1"/>
  <c r="BU64" i="17" s="1"/>
  <c r="BU65" i="17" s="1"/>
  <c r="BU66" i="17" s="1"/>
  <c r="BU67" i="17" s="1"/>
  <c r="BU68" i="17" s="1"/>
  <c r="BU69" i="17" s="1"/>
  <c r="BU70" i="17" s="1"/>
  <c r="BU71" i="17" s="1"/>
  <c r="BU72" i="17" s="1"/>
  <c r="BU73" i="17" s="1"/>
  <c r="BU74" i="17" s="1"/>
  <c r="BU75" i="17" s="1"/>
  <c r="BU76" i="17" s="1"/>
  <c r="BU77" i="17" s="1"/>
  <c r="BU78" i="17" s="1"/>
  <c r="BU79" i="17" s="1"/>
  <c r="BU80" i="17" s="1"/>
  <c r="BU81" i="17" s="1"/>
  <c r="BU82" i="17" s="1"/>
  <c r="BU83" i="17" s="1"/>
  <c r="BU84" i="17" s="1"/>
  <c r="BU85" i="17" s="1"/>
  <c r="BU86" i="17" s="1"/>
  <c r="BU87" i="17" s="1"/>
  <c r="BU88" i="17" s="1"/>
  <c r="BU89" i="17" s="1"/>
  <c r="BU90" i="17" s="1"/>
  <c r="BU91" i="17" s="1"/>
  <c r="BU92" i="17" s="1"/>
  <c r="BU93" i="17" s="1"/>
  <c r="BU94" i="17" s="1"/>
  <c r="BU95" i="17" s="1"/>
  <c r="BU96" i="17" s="1"/>
  <c r="BU97" i="17" s="1"/>
  <c r="BU98" i="17" s="1"/>
  <c r="BU99" i="17" s="1"/>
  <c r="BU100" i="17" s="1"/>
  <c r="BU101" i="17" s="1"/>
  <c r="BU102" i="17" s="1"/>
  <c r="BU103" i="17" s="1"/>
  <c r="BU104" i="17" s="1"/>
  <c r="BU105" i="17" s="1"/>
  <c r="BU106" i="17" s="1"/>
  <c r="BU107" i="17" s="1"/>
  <c r="BU108" i="17" s="1"/>
  <c r="BU109" i="17" s="1"/>
  <c r="BU110" i="17" s="1"/>
  <c r="BU111" i="17" s="1"/>
  <c r="BU112" i="17" s="1"/>
  <c r="BU113" i="17" s="1"/>
  <c r="BU114" i="17" s="1"/>
  <c r="BU115" i="17" s="1"/>
  <c r="BU116" i="17" s="1"/>
  <c r="BU117" i="17" s="1"/>
  <c r="BU118" i="17" s="1"/>
  <c r="BU119" i="17" s="1"/>
  <c r="BU120" i="17" s="1"/>
  <c r="BU121" i="17" s="1"/>
  <c r="BU122" i="17" s="1"/>
  <c r="BU123" i="17" s="1"/>
  <c r="BU124" i="17" s="1"/>
  <c r="BU125" i="17" s="1"/>
  <c r="BU126" i="17" s="1"/>
  <c r="BU127" i="17" s="1"/>
  <c r="BU128" i="17" s="1"/>
  <c r="BU129" i="17" s="1"/>
  <c r="BU130" i="17" s="1"/>
  <c r="BU131" i="17" s="1"/>
  <c r="BU132" i="17" s="1"/>
  <c r="BU133" i="17" s="1"/>
  <c r="BU134" i="17" s="1"/>
  <c r="BU135" i="17" s="1"/>
  <c r="BU136" i="17" s="1"/>
  <c r="BU137" i="17" s="1"/>
  <c r="BU138" i="17" s="1"/>
  <c r="BU139" i="17" s="1"/>
  <c r="BU140" i="17" s="1"/>
  <c r="BU141" i="17" s="1"/>
  <c r="BU142" i="17" s="1"/>
  <c r="BU143" i="17" s="1"/>
  <c r="BU144" i="17" s="1"/>
  <c r="BU145" i="17" s="1"/>
  <c r="BU146" i="17" s="1"/>
  <c r="BU147" i="17" s="1"/>
  <c r="BU148" i="17" s="1"/>
  <c r="BU149" i="17" s="1"/>
  <c r="BU150" i="17" s="1"/>
  <c r="BU151" i="17" s="1"/>
  <c r="BU152" i="17" s="1"/>
  <c r="BU153" i="17" s="1"/>
  <c r="BU154" i="17" s="1"/>
  <c r="BU155" i="17" s="1"/>
  <c r="BU156" i="17" s="1"/>
  <c r="BU157" i="17" s="1"/>
  <c r="BU158" i="17" s="1"/>
  <c r="BU159" i="17" s="1"/>
  <c r="BU160" i="17" s="1"/>
  <c r="BU161" i="17" s="1"/>
  <c r="BU162" i="17" s="1"/>
  <c r="BU163" i="17" s="1"/>
  <c r="BU164" i="17" s="1"/>
  <c r="BU165" i="17" s="1"/>
  <c r="BU166" i="17" s="1"/>
  <c r="BU167" i="17" s="1"/>
  <c r="BU168" i="17" s="1"/>
  <c r="BU169" i="17" s="1"/>
  <c r="BU170" i="17" s="1"/>
  <c r="BU171" i="17" s="1"/>
  <c r="BU172" i="17" s="1"/>
  <c r="BU173" i="17" s="1"/>
  <c r="BU174" i="17" s="1"/>
  <c r="BU175" i="17" s="1"/>
  <c r="BU176" i="17" s="1"/>
  <c r="BU177" i="17" s="1"/>
  <c r="BU178" i="17" s="1"/>
  <c r="BU179" i="17" s="1"/>
  <c r="BU180" i="17" s="1"/>
  <c r="BU181" i="17" s="1"/>
  <c r="BU182" i="17" s="1"/>
  <c r="BU183" i="17" s="1"/>
  <c r="BU184" i="17" s="1"/>
  <c r="BU185" i="17" s="1"/>
  <c r="BU186" i="17" s="1"/>
  <c r="BU187" i="17" s="1"/>
  <c r="BU188" i="17" s="1"/>
  <c r="BU189" i="17" s="1"/>
  <c r="BU190" i="17" s="1"/>
  <c r="BU191" i="17" s="1"/>
  <c r="BU192" i="17" s="1"/>
  <c r="BU193" i="17" s="1"/>
  <c r="BU194" i="17" s="1"/>
  <c r="BU195" i="17" s="1"/>
  <c r="BU196" i="17" s="1"/>
  <c r="BU197" i="17" s="1"/>
  <c r="BU198" i="17" s="1"/>
  <c r="BU199" i="17" s="1"/>
  <c r="BU200" i="17" s="1"/>
  <c r="BU201" i="17" s="1"/>
  <c r="BU202" i="17" s="1"/>
  <c r="BU203" i="17" s="1"/>
  <c r="BU204" i="17" s="1"/>
  <c r="BU205" i="17" s="1"/>
  <c r="BU206" i="17" s="1"/>
  <c r="BU207" i="17" s="1"/>
  <c r="BU208" i="17" s="1"/>
  <c r="BU209" i="17" s="1"/>
  <c r="BU210" i="17" s="1"/>
  <c r="BU211" i="17" s="1"/>
  <c r="BU212" i="17" s="1"/>
  <c r="BU213" i="17" s="1"/>
  <c r="BU214" i="17" s="1"/>
  <c r="BU215" i="17" s="1"/>
  <c r="BU216" i="17" s="1"/>
  <c r="BU217" i="17" s="1"/>
  <c r="BU218" i="17" s="1"/>
  <c r="BU219" i="17" s="1"/>
  <c r="BU220" i="17" s="1"/>
  <c r="BU221" i="17" s="1"/>
  <c r="BU222" i="17" s="1"/>
  <c r="BU223" i="17" s="1"/>
  <c r="BU224" i="17" s="1"/>
  <c r="BU225" i="17" s="1"/>
  <c r="BU226" i="17" s="1"/>
  <c r="BU227" i="17" s="1"/>
  <c r="BU228" i="17" s="1"/>
  <c r="BU229" i="17" s="1"/>
  <c r="BU230" i="17" s="1"/>
  <c r="BU231" i="17" s="1"/>
  <c r="BU232" i="17" s="1"/>
  <c r="BU233" i="17" s="1"/>
  <c r="BU234" i="17" s="1"/>
  <c r="BU235" i="17" s="1"/>
  <c r="BU236" i="17" s="1"/>
  <c r="BU237" i="17" s="1"/>
  <c r="BU238" i="17" s="1"/>
  <c r="BU239" i="17" s="1"/>
  <c r="BU240" i="17" s="1"/>
  <c r="BU241" i="17" s="1"/>
  <c r="BU242" i="17" s="1"/>
  <c r="BU243" i="17" s="1"/>
  <c r="BU244" i="17" s="1"/>
  <c r="BU245" i="17" s="1"/>
  <c r="BU246" i="17" s="1"/>
  <c r="BU247" i="17" s="1"/>
  <c r="BU248" i="17" s="1"/>
  <c r="BU249" i="17" s="1"/>
  <c r="BU250" i="17" s="1"/>
  <c r="BU251" i="17" s="1"/>
  <c r="BU252" i="17" s="1"/>
  <c r="BU253" i="17" s="1"/>
  <c r="BU254" i="17" s="1"/>
  <c r="BU255" i="17" s="1"/>
  <c r="BU256" i="17" s="1"/>
  <c r="BU257" i="17" s="1"/>
  <c r="BU258" i="17" s="1"/>
  <c r="BU259" i="17" s="1"/>
  <c r="BU260" i="17" s="1"/>
  <c r="BU261" i="17" s="1"/>
  <c r="BU262" i="17" s="1"/>
  <c r="BU263" i="17" s="1"/>
  <c r="BU264" i="17" s="1"/>
  <c r="BU265" i="17" s="1"/>
  <c r="BU266" i="17" s="1"/>
  <c r="BU267" i="17" s="1"/>
  <c r="BU268" i="17" s="1"/>
  <c r="BU269" i="17" s="1"/>
  <c r="BU270" i="17" s="1"/>
  <c r="BU271" i="17" s="1"/>
  <c r="BU272" i="17" s="1"/>
  <c r="BU273" i="17" s="1"/>
  <c r="BU274" i="17" s="1"/>
  <c r="BU275" i="17" s="1"/>
  <c r="BU276" i="17" s="1"/>
  <c r="BU277" i="17" s="1"/>
  <c r="BU278" i="17" s="1"/>
  <c r="BU279" i="17" s="1"/>
  <c r="BU280" i="17" s="1"/>
  <c r="BU281" i="17" s="1"/>
  <c r="BU282" i="17" s="1"/>
  <c r="BU283" i="17" s="1"/>
  <c r="BU284" i="17" s="1"/>
  <c r="BU285" i="17" s="1"/>
  <c r="BU286" i="17" s="1"/>
  <c r="BU287" i="17" s="1"/>
  <c r="BU288" i="17" s="1"/>
  <c r="BU289" i="17" s="1"/>
  <c r="BU290" i="17" s="1"/>
  <c r="BU291" i="17" s="1"/>
  <c r="BU292" i="17" s="1"/>
  <c r="BU293" i="17" s="1"/>
  <c r="BU294" i="17" s="1"/>
  <c r="BU295" i="17" s="1"/>
  <c r="BU296" i="17" s="1"/>
  <c r="BU297" i="17" s="1"/>
  <c r="BU298" i="17" s="1"/>
  <c r="BU299" i="17" s="1"/>
  <c r="BU300" i="17" s="1"/>
  <c r="BU301" i="17" s="1"/>
  <c r="BU302" i="17" s="1"/>
  <c r="BU303" i="17" s="1"/>
  <c r="BU304" i="17" s="1"/>
  <c r="BU305" i="17" s="1"/>
  <c r="BU306" i="17" s="1"/>
  <c r="BU307" i="17" s="1"/>
  <c r="BU308" i="17" s="1"/>
  <c r="BU309" i="17" s="1"/>
  <c r="BU310" i="17" s="1"/>
  <c r="BU311" i="17" s="1"/>
  <c r="BU312" i="17" s="1"/>
  <c r="BU313" i="17" s="1"/>
  <c r="BU314" i="17" s="1"/>
  <c r="BU315" i="17" s="1"/>
  <c r="BU316" i="17" s="1"/>
  <c r="BU317" i="17" s="1"/>
  <c r="BU318" i="17" s="1"/>
  <c r="BU319" i="17" s="1"/>
  <c r="BU320" i="17" s="1"/>
  <c r="BU321" i="17" s="1"/>
  <c r="BU322" i="17" s="1"/>
  <c r="BU323" i="17" s="1"/>
  <c r="BU324" i="17" s="1"/>
  <c r="BU325" i="17" s="1"/>
  <c r="BU326" i="17" s="1"/>
  <c r="BU327" i="17" s="1"/>
  <c r="BU328" i="17" s="1"/>
  <c r="BU329" i="17" s="1"/>
  <c r="BU330" i="17" s="1"/>
  <c r="BU331" i="17" s="1"/>
  <c r="BU332" i="17" s="1"/>
  <c r="BU333" i="17" s="1"/>
  <c r="BU334" i="17" s="1"/>
  <c r="BU335" i="17" s="1"/>
  <c r="BU336" i="17" s="1"/>
  <c r="BU337" i="17" s="1"/>
  <c r="BU338" i="17" s="1"/>
  <c r="BU339" i="17" s="1"/>
  <c r="BU340" i="17" s="1"/>
  <c r="BU341" i="17" s="1"/>
  <c r="BU342" i="17" s="1"/>
  <c r="BU343" i="17" s="1"/>
  <c r="BU344" i="17" s="1"/>
  <c r="BU345" i="17" s="1"/>
  <c r="BU346" i="17" s="1"/>
  <c r="BU347" i="17" s="1"/>
  <c r="BU348" i="17" s="1"/>
  <c r="BU349" i="17" s="1"/>
  <c r="BU350" i="17" s="1"/>
  <c r="BU351" i="17" s="1"/>
  <c r="BU352" i="17" s="1"/>
  <c r="BU353" i="17" s="1"/>
  <c r="BU354" i="17" s="1"/>
  <c r="BU355" i="17" s="1"/>
  <c r="BU356" i="17" s="1"/>
  <c r="BU357" i="17" s="1"/>
  <c r="BU358" i="17" s="1"/>
  <c r="BU359" i="17" s="1"/>
  <c r="BU360" i="17" s="1"/>
  <c r="BU361" i="17" s="1"/>
  <c r="BU362" i="17" s="1"/>
  <c r="BU363" i="17" s="1"/>
  <c r="BU364" i="17" s="1"/>
  <c r="BU365" i="17" s="1"/>
  <c r="BU366" i="17" s="1"/>
  <c r="BU367" i="17" s="1"/>
  <c r="BU368" i="17" s="1"/>
  <c r="BU369" i="17" s="1"/>
  <c r="BU370" i="17" s="1"/>
  <c r="BU371" i="17" s="1"/>
  <c r="BU372" i="17" s="1"/>
  <c r="BU373" i="17" s="1"/>
  <c r="BU374" i="17" s="1"/>
  <c r="BU375" i="17" s="1"/>
  <c r="BU376" i="17" s="1"/>
  <c r="BU377" i="17" s="1"/>
  <c r="BU378" i="17" s="1"/>
  <c r="BU379" i="17" s="1"/>
  <c r="BU380" i="17" s="1"/>
  <c r="BU381" i="17" s="1"/>
  <c r="BU382" i="17" s="1"/>
  <c r="BU383" i="17" s="1"/>
  <c r="BU384" i="17" s="1"/>
  <c r="BU385" i="17" s="1"/>
  <c r="BU386" i="17" s="1"/>
  <c r="BU387" i="17" s="1"/>
  <c r="BU388" i="17" s="1"/>
  <c r="BU389" i="17" s="1"/>
  <c r="BU390" i="17" s="1"/>
  <c r="BU391" i="17" s="1"/>
  <c r="BU392" i="17" s="1"/>
  <c r="BU393" i="17" s="1"/>
  <c r="BU394" i="17" s="1"/>
  <c r="BU395" i="17" s="1"/>
  <c r="BU396" i="17" s="1"/>
  <c r="BU397" i="17" s="1"/>
  <c r="BU398" i="17" s="1"/>
  <c r="BU399" i="17" s="1"/>
  <c r="BU400" i="17" s="1"/>
  <c r="BU401" i="17" s="1"/>
  <c r="BU402" i="17" s="1"/>
  <c r="BU403" i="17" s="1"/>
  <c r="BU404" i="17" s="1"/>
  <c r="BU405" i="17" s="1"/>
  <c r="BU406" i="17" s="1"/>
  <c r="BU407" i="17" s="1"/>
  <c r="BU408" i="17" s="1"/>
  <c r="BU409" i="17" s="1"/>
  <c r="BU410" i="17" s="1"/>
  <c r="BU411" i="17" s="1"/>
  <c r="BU412" i="17" s="1"/>
  <c r="BU413" i="17" s="1"/>
  <c r="BU414" i="17" s="1"/>
  <c r="BU415" i="17" s="1"/>
  <c r="BU416" i="17" s="1"/>
  <c r="BU417" i="17" s="1"/>
  <c r="BU418" i="17" s="1"/>
  <c r="BU419" i="17" s="1"/>
  <c r="BU420" i="17" s="1"/>
  <c r="BU421" i="17" s="1"/>
  <c r="BU422" i="17" s="1"/>
  <c r="BU423" i="17" s="1"/>
  <c r="BU424" i="17" s="1"/>
  <c r="BU425" i="17" s="1"/>
  <c r="BU426" i="17" s="1"/>
  <c r="BU427" i="17" s="1"/>
  <c r="BU428" i="17" s="1"/>
  <c r="BU429" i="17" s="1"/>
  <c r="BU430" i="17" s="1"/>
  <c r="BU431" i="17" s="1"/>
  <c r="BU432" i="17" s="1"/>
  <c r="BU433" i="17" s="1"/>
  <c r="BU434" i="17" s="1"/>
  <c r="BU435" i="17" s="1"/>
  <c r="BU436" i="17" s="1"/>
  <c r="BU437" i="17" s="1"/>
  <c r="BU438" i="17" s="1"/>
  <c r="BU439" i="17" s="1"/>
  <c r="BU440" i="17" s="1"/>
  <c r="BU441" i="17" s="1"/>
  <c r="BU442" i="17" s="1"/>
  <c r="BU443" i="17" s="1"/>
  <c r="BU444" i="17" s="1"/>
  <c r="BU445" i="17" s="1"/>
  <c r="BU446" i="17" s="1"/>
  <c r="BU447" i="17" s="1"/>
  <c r="BU448" i="17" s="1"/>
  <c r="BU449" i="17" s="1"/>
  <c r="BU450" i="17" s="1"/>
  <c r="BU451" i="17" s="1"/>
  <c r="BU452" i="17" s="1"/>
  <c r="BU453" i="17" s="1"/>
  <c r="BU454" i="17" s="1"/>
  <c r="BU455" i="17" s="1"/>
  <c r="BU456" i="17" s="1"/>
  <c r="BU457" i="17" s="1"/>
  <c r="BU458" i="17" s="1"/>
  <c r="BU459" i="17" s="1"/>
  <c r="BU460" i="17" s="1"/>
  <c r="BU461" i="17" s="1"/>
  <c r="BU462" i="17" s="1"/>
  <c r="BU463" i="17" s="1"/>
  <c r="BU464" i="17" s="1"/>
  <c r="BU465" i="17" s="1"/>
  <c r="BU466" i="17" s="1"/>
  <c r="BU467" i="17" s="1"/>
  <c r="BU468" i="17" s="1"/>
  <c r="BU469" i="17" s="1"/>
  <c r="BU470" i="17" s="1"/>
  <c r="BU471" i="17" s="1"/>
  <c r="BU472" i="17" s="1"/>
  <c r="BU473" i="17" s="1"/>
  <c r="BU474" i="17" s="1"/>
  <c r="BU475" i="17" s="1"/>
  <c r="BU476" i="17" s="1"/>
  <c r="BU477" i="17" s="1"/>
  <c r="BU478" i="17" s="1"/>
  <c r="BU479" i="17" s="1"/>
  <c r="BU480" i="17" s="1"/>
  <c r="BU481" i="17" s="1"/>
  <c r="BU482" i="17" s="1"/>
  <c r="BU483" i="17" s="1"/>
  <c r="BU484" i="17" s="1"/>
  <c r="BU485" i="17" s="1"/>
  <c r="BU486" i="17" s="1"/>
  <c r="BU487" i="17" s="1"/>
  <c r="BU488" i="17" s="1"/>
  <c r="BU489" i="17" s="1"/>
  <c r="BU490" i="17" s="1"/>
  <c r="BU491" i="17" s="1"/>
  <c r="BU492" i="17" s="1"/>
  <c r="BU493" i="17" s="1"/>
  <c r="BU494" i="17" s="1"/>
  <c r="BU495" i="17" s="1"/>
  <c r="BU496" i="17" s="1"/>
  <c r="BU497" i="17" s="1"/>
  <c r="BU498" i="17" s="1"/>
  <c r="BU499" i="17" s="1"/>
  <c r="BU500" i="17" s="1"/>
  <c r="BU501" i="17" s="1"/>
  <c r="BU502" i="17" s="1"/>
  <c r="BU503" i="17" s="1"/>
  <c r="BU504" i="17" s="1"/>
  <c r="BU505" i="17" s="1"/>
  <c r="BU506" i="17" s="1"/>
  <c r="BU507" i="17" s="1"/>
  <c r="BU508" i="17" s="1"/>
  <c r="BU509" i="17" s="1"/>
  <c r="BU510" i="17" s="1"/>
  <c r="BU511" i="17" s="1"/>
  <c r="BU512" i="17" s="1"/>
  <c r="BU513" i="17" s="1"/>
  <c r="BU514" i="17" s="1"/>
  <c r="BU515" i="17" s="1"/>
  <c r="BU516" i="17" s="1"/>
  <c r="BU517" i="17" s="1"/>
  <c r="BU518" i="17" s="1"/>
  <c r="BU519" i="17" s="1"/>
  <c r="BU520" i="17" s="1"/>
  <c r="BU521" i="17" s="1"/>
  <c r="BU522" i="17" s="1"/>
  <c r="BU523" i="17" s="1"/>
  <c r="BU524" i="17" s="1"/>
  <c r="BU525" i="17" s="1"/>
  <c r="BU526" i="17" s="1"/>
  <c r="BU527" i="17" s="1"/>
  <c r="BU528" i="17" s="1"/>
  <c r="BU529" i="17" s="1"/>
  <c r="BU530" i="17" s="1"/>
  <c r="BU531" i="17" s="1"/>
  <c r="BU532" i="17" s="1"/>
  <c r="BU533" i="17" s="1"/>
  <c r="BU534" i="17" s="1"/>
  <c r="BU535" i="17" s="1"/>
  <c r="BU536" i="17" s="1"/>
  <c r="BU537" i="17" s="1"/>
  <c r="BU538" i="17" s="1"/>
  <c r="BU539" i="17" s="1"/>
  <c r="BU540" i="17" s="1"/>
  <c r="BU541" i="17" s="1"/>
  <c r="BU542" i="17" s="1"/>
  <c r="BU543" i="17" s="1"/>
  <c r="BU544" i="17" s="1"/>
  <c r="BU545" i="17" s="1"/>
  <c r="BU546" i="17" s="1"/>
  <c r="BU547" i="17" s="1"/>
  <c r="BU548" i="17" s="1"/>
  <c r="BU549" i="17" s="1"/>
  <c r="BU550" i="17" s="1"/>
  <c r="BU551" i="17" s="1"/>
  <c r="BU552" i="17" s="1"/>
  <c r="BU553" i="17" s="1"/>
  <c r="BU554" i="17" s="1"/>
  <c r="BU555" i="17" s="1"/>
  <c r="BU556" i="17" s="1"/>
  <c r="BU557" i="17" s="1"/>
  <c r="BU558" i="17" s="1"/>
  <c r="BU559" i="17" s="1"/>
  <c r="BU560" i="17" s="1"/>
  <c r="BU561" i="17" s="1"/>
  <c r="BU562" i="17" s="1"/>
  <c r="BU563" i="17" s="1"/>
  <c r="BU564" i="17" s="1"/>
  <c r="BU565" i="17" s="1"/>
  <c r="BU566" i="17" s="1"/>
  <c r="BU567" i="17" s="1"/>
  <c r="BU568" i="17" s="1"/>
  <c r="BU569" i="17" s="1"/>
  <c r="BU570" i="17" s="1"/>
  <c r="BU571" i="17" s="1"/>
  <c r="BU572" i="17" s="1"/>
  <c r="BU573" i="17" s="1"/>
  <c r="BU574" i="17" s="1"/>
  <c r="BU575" i="17" s="1"/>
  <c r="BU576" i="17" s="1"/>
  <c r="BU577" i="17" s="1"/>
  <c r="BU578" i="17" s="1"/>
  <c r="BU579" i="17" s="1"/>
  <c r="BU580" i="17" s="1"/>
  <c r="BU581" i="17" s="1"/>
  <c r="BU582" i="17" s="1"/>
  <c r="BU583" i="17" s="1"/>
  <c r="BU584" i="17" s="1"/>
  <c r="BU585" i="17" s="1"/>
  <c r="BU586" i="17" s="1"/>
  <c r="BU587" i="17" s="1"/>
  <c r="BU588" i="17" s="1"/>
  <c r="BU589" i="17" s="1"/>
  <c r="BU590" i="17" s="1"/>
  <c r="BU591" i="17" s="1"/>
  <c r="BU592" i="17" s="1"/>
  <c r="BU593" i="17" s="1"/>
  <c r="BU594" i="17" s="1"/>
  <c r="BU595" i="17" s="1"/>
  <c r="BU596" i="17" s="1"/>
  <c r="BU597" i="17" s="1"/>
  <c r="BU598" i="17" s="1"/>
  <c r="BU599" i="17" s="1"/>
  <c r="BU600" i="17" s="1"/>
  <c r="BU601" i="17" s="1"/>
  <c r="BU602" i="17" s="1"/>
  <c r="BU603" i="17" s="1"/>
  <c r="BU604" i="17" s="1"/>
  <c r="BU605" i="17" s="1"/>
  <c r="BU606" i="17" s="1"/>
  <c r="BU607" i="17" s="1"/>
  <c r="BU608" i="17" s="1"/>
  <c r="BU609" i="17" s="1"/>
  <c r="BU610" i="17" s="1"/>
  <c r="BU611" i="17" s="1"/>
  <c r="BU612" i="17" s="1"/>
  <c r="BU613" i="17" s="1"/>
  <c r="BU614" i="17" s="1"/>
  <c r="BU615" i="17" s="1"/>
  <c r="BU616" i="17" s="1"/>
  <c r="BU617" i="17" s="1"/>
  <c r="BU618" i="17" s="1"/>
  <c r="BU619" i="17" s="1"/>
  <c r="BU620" i="17" s="1"/>
  <c r="BU621" i="17" s="1"/>
  <c r="BU622" i="17" s="1"/>
  <c r="BV13" i="17"/>
  <c r="BV14" i="17" s="1"/>
  <c r="BV15" i="17" s="1"/>
  <c r="BV16" i="17" s="1"/>
  <c r="BV17" i="17" s="1"/>
  <c r="BV18" i="17" s="1"/>
  <c r="BV19" i="17" s="1"/>
  <c r="BV20" i="17" s="1"/>
  <c r="BV21" i="17" s="1"/>
  <c r="BV22" i="17" s="1"/>
  <c r="BV23" i="17" s="1"/>
  <c r="BV24" i="17" s="1"/>
  <c r="BV25" i="17" s="1"/>
  <c r="BV26" i="17" s="1"/>
  <c r="BV27" i="17" s="1"/>
  <c r="BV28" i="17" s="1"/>
  <c r="BV29" i="17" s="1"/>
  <c r="BV30" i="17" s="1"/>
  <c r="BV31" i="17" s="1"/>
  <c r="BV32" i="17" s="1"/>
  <c r="BV33" i="17" s="1"/>
  <c r="BV34" i="17" s="1"/>
  <c r="BV35" i="17" s="1"/>
  <c r="BV36" i="17" s="1"/>
  <c r="BV37" i="17" s="1"/>
  <c r="BV38" i="17" s="1"/>
  <c r="BV39" i="17" s="1"/>
  <c r="BV40" i="17" s="1"/>
  <c r="BV41" i="17" s="1"/>
  <c r="BV42" i="17" s="1"/>
  <c r="BV43" i="17" s="1"/>
  <c r="BV44" i="17" s="1"/>
  <c r="BV45" i="17" s="1"/>
  <c r="BV46" i="17" s="1"/>
  <c r="BV47" i="17" s="1"/>
  <c r="BV48" i="17" s="1"/>
  <c r="BV49" i="17" s="1"/>
  <c r="BV50" i="17" s="1"/>
  <c r="BV51" i="17" s="1"/>
  <c r="BV52" i="17" s="1"/>
  <c r="BV53" i="17" s="1"/>
  <c r="BV54" i="17" s="1"/>
  <c r="BV55" i="17" s="1"/>
  <c r="BV56" i="17" s="1"/>
  <c r="BV57" i="17" s="1"/>
  <c r="BV58" i="17" s="1"/>
  <c r="BV59" i="17" s="1"/>
  <c r="BV60" i="17" s="1"/>
  <c r="BV61" i="17" s="1"/>
  <c r="BV62" i="17" s="1"/>
  <c r="BV63" i="17" s="1"/>
  <c r="BV64" i="17" s="1"/>
  <c r="BV65" i="17" s="1"/>
  <c r="BV66" i="17" s="1"/>
  <c r="BV67" i="17" s="1"/>
  <c r="BV68" i="17" s="1"/>
  <c r="BV69" i="17" s="1"/>
  <c r="BV70" i="17" s="1"/>
  <c r="BV71" i="17" s="1"/>
  <c r="BV72" i="17" s="1"/>
  <c r="BV73" i="17" s="1"/>
  <c r="BV74" i="17" s="1"/>
  <c r="BV75" i="17" s="1"/>
  <c r="BV76" i="17" s="1"/>
  <c r="BV77" i="17" s="1"/>
  <c r="BV78" i="17" s="1"/>
  <c r="BV79" i="17" s="1"/>
  <c r="BV80" i="17" s="1"/>
  <c r="BV81" i="17" s="1"/>
  <c r="BV82" i="17" s="1"/>
  <c r="BV83" i="17" s="1"/>
  <c r="BV84" i="17" s="1"/>
  <c r="BV85" i="17" s="1"/>
  <c r="BV86" i="17" s="1"/>
  <c r="BV87" i="17" s="1"/>
  <c r="BV88" i="17" s="1"/>
  <c r="BV89" i="17" s="1"/>
  <c r="BV90" i="17" s="1"/>
  <c r="BV91" i="17" s="1"/>
  <c r="BV92" i="17" s="1"/>
  <c r="BV93" i="17" s="1"/>
  <c r="BV94" i="17" s="1"/>
  <c r="BV95" i="17" s="1"/>
  <c r="BV96" i="17" s="1"/>
  <c r="BV97" i="17" s="1"/>
  <c r="BV98" i="17" s="1"/>
  <c r="BV99" i="17" s="1"/>
  <c r="BV100" i="17" s="1"/>
  <c r="BV101" i="17" s="1"/>
  <c r="BV102" i="17" s="1"/>
  <c r="BV103" i="17" s="1"/>
  <c r="BV104" i="17" s="1"/>
  <c r="BV105" i="17" s="1"/>
  <c r="BV106" i="17" s="1"/>
  <c r="BV107" i="17" s="1"/>
  <c r="BV108" i="17" s="1"/>
  <c r="BV109" i="17" s="1"/>
  <c r="BV110" i="17" s="1"/>
  <c r="BV111" i="17" s="1"/>
  <c r="BV112" i="17" s="1"/>
  <c r="BV113" i="17" s="1"/>
  <c r="BV114" i="17" s="1"/>
  <c r="BV115" i="17" s="1"/>
  <c r="BV116" i="17" s="1"/>
  <c r="BV117" i="17" s="1"/>
  <c r="BV118" i="17" s="1"/>
  <c r="BV119" i="17" s="1"/>
  <c r="BV120" i="17" s="1"/>
  <c r="BV121" i="17" s="1"/>
  <c r="BV122" i="17" s="1"/>
  <c r="BV123" i="17" s="1"/>
  <c r="BV124" i="17" s="1"/>
  <c r="BV125" i="17" s="1"/>
  <c r="BV126" i="17" s="1"/>
  <c r="BV127" i="17" s="1"/>
  <c r="BV128" i="17" s="1"/>
  <c r="BV129" i="17" s="1"/>
  <c r="BV130" i="17" s="1"/>
  <c r="BV131" i="17" s="1"/>
  <c r="BV132" i="17" s="1"/>
  <c r="BV133" i="17" s="1"/>
  <c r="BV134" i="17" s="1"/>
  <c r="BV135" i="17" s="1"/>
  <c r="BV136" i="17" s="1"/>
  <c r="BV137" i="17" s="1"/>
  <c r="BV138" i="17" s="1"/>
  <c r="BV139" i="17" s="1"/>
  <c r="BV140" i="17" s="1"/>
  <c r="BV141" i="17" s="1"/>
  <c r="BV142" i="17" s="1"/>
  <c r="BV143" i="17" s="1"/>
  <c r="BV144" i="17" s="1"/>
  <c r="BV145" i="17" s="1"/>
  <c r="BV146" i="17" s="1"/>
  <c r="BV147" i="17" s="1"/>
  <c r="BV148" i="17" s="1"/>
  <c r="BV149" i="17" s="1"/>
  <c r="BV150" i="17" s="1"/>
  <c r="BV151" i="17" s="1"/>
  <c r="BV152" i="17" s="1"/>
  <c r="BV153" i="17" s="1"/>
  <c r="BV154" i="17" s="1"/>
  <c r="BV155" i="17" s="1"/>
  <c r="BV156" i="17" s="1"/>
  <c r="BV157" i="17" s="1"/>
  <c r="BV158" i="17" s="1"/>
  <c r="BV159" i="17" s="1"/>
  <c r="BV160" i="17" s="1"/>
  <c r="BV161" i="17" s="1"/>
  <c r="BV162" i="17" s="1"/>
  <c r="BV163" i="17" s="1"/>
  <c r="BV164" i="17" s="1"/>
  <c r="BV165" i="17" s="1"/>
  <c r="BV166" i="17" s="1"/>
  <c r="BV167" i="17" s="1"/>
  <c r="BV168" i="17" s="1"/>
  <c r="BV169" i="17" s="1"/>
  <c r="BV170" i="17" s="1"/>
  <c r="BV171" i="17" s="1"/>
  <c r="BV172" i="17" s="1"/>
  <c r="BV173" i="17" s="1"/>
  <c r="BV174" i="17" s="1"/>
  <c r="BV175" i="17" s="1"/>
  <c r="BV176" i="17" s="1"/>
  <c r="BV177" i="17" s="1"/>
  <c r="BV178" i="17" s="1"/>
  <c r="BV179" i="17" s="1"/>
  <c r="BV180" i="17" s="1"/>
  <c r="BV181" i="17" s="1"/>
  <c r="BV182" i="17" s="1"/>
  <c r="BV183" i="17" s="1"/>
  <c r="BV184" i="17" s="1"/>
  <c r="BV185" i="17" s="1"/>
  <c r="BV186" i="17" s="1"/>
  <c r="BV187" i="17" s="1"/>
  <c r="BV188" i="17" s="1"/>
  <c r="BV189" i="17" s="1"/>
  <c r="BV190" i="17" s="1"/>
  <c r="BV191" i="17" s="1"/>
  <c r="BV192" i="17" s="1"/>
  <c r="BV193" i="17" s="1"/>
  <c r="BV194" i="17" s="1"/>
  <c r="BV195" i="17" s="1"/>
  <c r="BV196" i="17" s="1"/>
  <c r="BV197" i="17" s="1"/>
  <c r="BV198" i="17" s="1"/>
  <c r="BV199" i="17" s="1"/>
  <c r="BV200" i="17" s="1"/>
  <c r="BV201" i="17" s="1"/>
  <c r="BV202" i="17" s="1"/>
  <c r="BV203" i="17" s="1"/>
  <c r="BV204" i="17" s="1"/>
  <c r="BV205" i="17" s="1"/>
  <c r="BV206" i="17" s="1"/>
  <c r="BV207" i="17" s="1"/>
  <c r="BV208" i="17" s="1"/>
  <c r="BV209" i="17" s="1"/>
  <c r="BV210" i="17" s="1"/>
  <c r="BV211" i="17" s="1"/>
  <c r="BV212" i="17" s="1"/>
  <c r="BV213" i="17" s="1"/>
  <c r="BV214" i="17" s="1"/>
  <c r="BV215" i="17" s="1"/>
  <c r="BV216" i="17" s="1"/>
  <c r="BV217" i="17" s="1"/>
  <c r="BV218" i="17" s="1"/>
  <c r="BV219" i="17" s="1"/>
  <c r="BV220" i="17" s="1"/>
  <c r="BV221" i="17" s="1"/>
  <c r="BV222" i="17" s="1"/>
  <c r="BV223" i="17" s="1"/>
  <c r="BV224" i="17" s="1"/>
  <c r="BV225" i="17" s="1"/>
  <c r="BV226" i="17" s="1"/>
  <c r="BV227" i="17" s="1"/>
  <c r="BV228" i="17" s="1"/>
  <c r="BV229" i="17" s="1"/>
  <c r="BV230" i="17" s="1"/>
  <c r="BV231" i="17" s="1"/>
  <c r="BV232" i="17" s="1"/>
  <c r="BV233" i="17" s="1"/>
  <c r="BV234" i="17" s="1"/>
  <c r="BV235" i="17" s="1"/>
  <c r="BV236" i="17" s="1"/>
  <c r="BV237" i="17" s="1"/>
  <c r="BV238" i="17" s="1"/>
  <c r="BV239" i="17" s="1"/>
  <c r="BV240" i="17" s="1"/>
  <c r="BV241" i="17" s="1"/>
  <c r="BV242" i="17" s="1"/>
  <c r="BV243" i="17" s="1"/>
  <c r="BV244" i="17" s="1"/>
  <c r="BV245" i="17" s="1"/>
  <c r="BV246" i="17" s="1"/>
  <c r="BV247" i="17" s="1"/>
  <c r="BV248" i="17" s="1"/>
  <c r="BV249" i="17" s="1"/>
  <c r="BV250" i="17" s="1"/>
  <c r="BV251" i="17" s="1"/>
  <c r="BV252" i="17" s="1"/>
  <c r="BV253" i="17" s="1"/>
  <c r="BV254" i="17" s="1"/>
  <c r="BV255" i="17" s="1"/>
  <c r="BV256" i="17" s="1"/>
  <c r="BV257" i="17" s="1"/>
  <c r="BV258" i="17" s="1"/>
  <c r="BV259" i="17" s="1"/>
  <c r="BV260" i="17" s="1"/>
  <c r="BV261" i="17" s="1"/>
  <c r="BV262" i="17" s="1"/>
  <c r="BV263" i="17" s="1"/>
  <c r="BV264" i="17" s="1"/>
  <c r="BV265" i="17" s="1"/>
  <c r="BV266" i="17" s="1"/>
  <c r="BV267" i="17" s="1"/>
  <c r="BV268" i="17" s="1"/>
  <c r="BV269" i="17" s="1"/>
  <c r="BV270" i="17" s="1"/>
  <c r="BV271" i="17" s="1"/>
  <c r="BV272" i="17" s="1"/>
  <c r="BV273" i="17" s="1"/>
  <c r="BV274" i="17" s="1"/>
  <c r="BV275" i="17" s="1"/>
  <c r="BV276" i="17" s="1"/>
  <c r="BV277" i="17" s="1"/>
  <c r="BV278" i="17" s="1"/>
  <c r="BV279" i="17" s="1"/>
  <c r="BV280" i="17" s="1"/>
  <c r="BV281" i="17" s="1"/>
  <c r="BV282" i="17" s="1"/>
  <c r="BV283" i="17" s="1"/>
  <c r="BV284" i="17" s="1"/>
  <c r="BV285" i="17" s="1"/>
  <c r="BV286" i="17" s="1"/>
  <c r="BV287" i="17" s="1"/>
  <c r="BV288" i="17" s="1"/>
  <c r="BV289" i="17" s="1"/>
  <c r="BV290" i="17" s="1"/>
  <c r="BV291" i="17" s="1"/>
  <c r="BV292" i="17" s="1"/>
  <c r="BV293" i="17" s="1"/>
  <c r="BV294" i="17" s="1"/>
  <c r="BV295" i="17" s="1"/>
  <c r="BV296" i="17" s="1"/>
  <c r="BV297" i="17" s="1"/>
  <c r="BV298" i="17" s="1"/>
  <c r="BV299" i="17" s="1"/>
  <c r="BV300" i="17" s="1"/>
  <c r="BV301" i="17" s="1"/>
  <c r="BV302" i="17" s="1"/>
  <c r="BV303" i="17" s="1"/>
  <c r="BV304" i="17" s="1"/>
  <c r="BV305" i="17" s="1"/>
  <c r="BV306" i="17" s="1"/>
  <c r="BV307" i="17" s="1"/>
  <c r="BV308" i="17" s="1"/>
  <c r="BV309" i="17" s="1"/>
  <c r="BV310" i="17" s="1"/>
  <c r="BV311" i="17" s="1"/>
  <c r="BV312" i="17" s="1"/>
  <c r="BV313" i="17" s="1"/>
  <c r="BV314" i="17" s="1"/>
  <c r="BV315" i="17" s="1"/>
  <c r="BV316" i="17" s="1"/>
  <c r="BV317" i="17" s="1"/>
  <c r="BV318" i="17" s="1"/>
  <c r="BV319" i="17" s="1"/>
  <c r="BV320" i="17" s="1"/>
  <c r="BV321" i="17" s="1"/>
  <c r="BV322" i="17" s="1"/>
  <c r="BV323" i="17" s="1"/>
  <c r="BV324" i="17" s="1"/>
  <c r="BV325" i="17" s="1"/>
  <c r="BV326" i="17" s="1"/>
  <c r="BV327" i="17" s="1"/>
  <c r="BV328" i="17" s="1"/>
  <c r="BV329" i="17" s="1"/>
  <c r="BV330" i="17" s="1"/>
  <c r="BV331" i="17" s="1"/>
  <c r="BV332" i="17" s="1"/>
  <c r="BV333" i="17" s="1"/>
  <c r="BV334" i="17" s="1"/>
  <c r="BV335" i="17" s="1"/>
  <c r="BV336" i="17" s="1"/>
  <c r="BV337" i="17" s="1"/>
  <c r="BV338" i="17" s="1"/>
  <c r="BV339" i="17" s="1"/>
  <c r="BV340" i="17" s="1"/>
  <c r="BV341" i="17" s="1"/>
  <c r="BV342" i="17" s="1"/>
  <c r="BV343" i="17" s="1"/>
  <c r="BV344" i="17" s="1"/>
  <c r="BV345" i="17" s="1"/>
  <c r="BV346" i="17" s="1"/>
  <c r="BV347" i="17" s="1"/>
  <c r="BV348" i="17" s="1"/>
  <c r="BV349" i="17" s="1"/>
  <c r="BV350" i="17" s="1"/>
  <c r="BV351" i="17" s="1"/>
  <c r="BV352" i="17" s="1"/>
  <c r="BV353" i="17" s="1"/>
  <c r="BV354" i="17" s="1"/>
  <c r="BV355" i="17" s="1"/>
  <c r="BV356" i="17" s="1"/>
  <c r="BV357" i="17" s="1"/>
  <c r="BV358" i="17" s="1"/>
  <c r="BV359" i="17" s="1"/>
  <c r="BV360" i="17" s="1"/>
  <c r="BV361" i="17" s="1"/>
  <c r="BV362" i="17" s="1"/>
  <c r="BV363" i="17" s="1"/>
  <c r="BV364" i="17" s="1"/>
  <c r="BV365" i="17" s="1"/>
  <c r="BV366" i="17" s="1"/>
  <c r="BV367" i="17" s="1"/>
  <c r="BV368" i="17" s="1"/>
  <c r="BV369" i="17" s="1"/>
  <c r="BV370" i="17" s="1"/>
  <c r="BV371" i="17" s="1"/>
  <c r="BV372" i="17" s="1"/>
  <c r="BV373" i="17" s="1"/>
  <c r="BV374" i="17" s="1"/>
  <c r="BV375" i="17" s="1"/>
  <c r="BV376" i="17" s="1"/>
  <c r="BV377" i="17" s="1"/>
  <c r="BV378" i="17" s="1"/>
  <c r="BV379" i="17" s="1"/>
  <c r="BV380" i="17" s="1"/>
  <c r="BV381" i="17" s="1"/>
  <c r="BV382" i="17" s="1"/>
  <c r="BV383" i="17" s="1"/>
  <c r="BV384" i="17" s="1"/>
  <c r="BV385" i="17" s="1"/>
  <c r="BV386" i="17" s="1"/>
  <c r="BV387" i="17" s="1"/>
  <c r="BV388" i="17" s="1"/>
  <c r="BV389" i="17" s="1"/>
  <c r="BV390" i="17" s="1"/>
  <c r="BV391" i="17" s="1"/>
  <c r="BV392" i="17" s="1"/>
  <c r="BV393" i="17" s="1"/>
  <c r="BV394" i="17" s="1"/>
  <c r="BV395" i="17" s="1"/>
  <c r="BV396" i="17" s="1"/>
  <c r="BV397" i="17" s="1"/>
  <c r="BV398" i="17" s="1"/>
  <c r="BV399" i="17" s="1"/>
  <c r="BV400" i="17" s="1"/>
  <c r="BV401" i="17" s="1"/>
  <c r="BV402" i="17" s="1"/>
  <c r="BV403" i="17" s="1"/>
  <c r="BV404" i="17" s="1"/>
  <c r="BV405" i="17" s="1"/>
  <c r="BV406" i="17" s="1"/>
  <c r="BV407" i="17" s="1"/>
  <c r="BV408" i="17" s="1"/>
  <c r="BV409" i="17" s="1"/>
  <c r="BV410" i="17" s="1"/>
  <c r="BV411" i="17" s="1"/>
  <c r="BV412" i="17" s="1"/>
  <c r="BV413" i="17" s="1"/>
  <c r="BV414" i="17" s="1"/>
  <c r="BV415" i="17" s="1"/>
  <c r="BV416" i="17" s="1"/>
  <c r="BV417" i="17" s="1"/>
  <c r="BV418" i="17" s="1"/>
  <c r="BV419" i="17" s="1"/>
  <c r="BV420" i="17" s="1"/>
  <c r="BV421" i="17" s="1"/>
  <c r="BV422" i="17" s="1"/>
  <c r="BV423" i="17" s="1"/>
  <c r="BV424" i="17" s="1"/>
  <c r="BV425" i="17" s="1"/>
  <c r="BV426" i="17" s="1"/>
  <c r="BV427" i="17" s="1"/>
  <c r="BV428" i="17" s="1"/>
  <c r="BV429" i="17" s="1"/>
  <c r="BV430" i="17" s="1"/>
  <c r="BV431" i="17" s="1"/>
  <c r="BV432" i="17" s="1"/>
  <c r="BV433" i="17" s="1"/>
  <c r="BV434" i="17" s="1"/>
  <c r="BV435" i="17" s="1"/>
  <c r="BV436" i="17" s="1"/>
  <c r="BV437" i="17" s="1"/>
  <c r="BV438" i="17" s="1"/>
  <c r="BV439" i="17" s="1"/>
  <c r="BV440" i="17" s="1"/>
  <c r="BV441" i="17" s="1"/>
  <c r="BV442" i="17" s="1"/>
  <c r="BV443" i="17" s="1"/>
  <c r="BV444" i="17" s="1"/>
  <c r="BV445" i="17" s="1"/>
  <c r="BV446" i="17" s="1"/>
  <c r="BV447" i="17" s="1"/>
  <c r="BV448" i="17" s="1"/>
  <c r="BV449" i="17" s="1"/>
  <c r="BV450" i="17" s="1"/>
  <c r="BV451" i="17" s="1"/>
  <c r="BV452" i="17" s="1"/>
  <c r="BV453" i="17" s="1"/>
  <c r="BV454" i="17" s="1"/>
  <c r="BV455" i="17" s="1"/>
  <c r="BV456" i="17" s="1"/>
  <c r="BV457" i="17" s="1"/>
  <c r="BV458" i="17" s="1"/>
  <c r="BV459" i="17" s="1"/>
  <c r="BV460" i="17" s="1"/>
  <c r="BV461" i="17" s="1"/>
  <c r="BV462" i="17" s="1"/>
  <c r="BV463" i="17" s="1"/>
  <c r="BV464" i="17" s="1"/>
  <c r="BV465" i="17" s="1"/>
  <c r="BV466" i="17" s="1"/>
  <c r="BV467" i="17" s="1"/>
  <c r="BV468" i="17" s="1"/>
  <c r="BV469" i="17" s="1"/>
  <c r="BV470" i="17" s="1"/>
  <c r="BV471" i="17" s="1"/>
  <c r="BV472" i="17" s="1"/>
  <c r="BV473" i="17" s="1"/>
  <c r="BV474" i="17" s="1"/>
  <c r="BV475" i="17" s="1"/>
  <c r="BV476" i="17" s="1"/>
  <c r="BV477" i="17" s="1"/>
  <c r="BV478" i="17" s="1"/>
  <c r="BV479" i="17" s="1"/>
  <c r="BV480" i="17" s="1"/>
  <c r="BV481" i="17" s="1"/>
  <c r="BV482" i="17" s="1"/>
  <c r="BV483" i="17" s="1"/>
  <c r="BV484" i="17" s="1"/>
  <c r="BV485" i="17" s="1"/>
  <c r="BV486" i="17" s="1"/>
  <c r="BV487" i="17" s="1"/>
  <c r="BV488" i="17" s="1"/>
  <c r="BV489" i="17" s="1"/>
  <c r="BV490" i="17" s="1"/>
  <c r="BV491" i="17" s="1"/>
  <c r="BV492" i="17" s="1"/>
  <c r="BV493" i="17" s="1"/>
  <c r="BV494" i="17" s="1"/>
  <c r="BV495" i="17" s="1"/>
  <c r="BV496" i="17" s="1"/>
  <c r="BV497" i="17" s="1"/>
  <c r="BV498" i="17" s="1"/>
  <c r="BV499" i="17" s="1"/>
  <c r="BV500" i="17" s="1"/>
  <c r="BV501" i="17" s="1"/>
  <c r="BV502" i="17" s="1"/>
  <c r="BV503" i="17" s="1"/>
  <c r="BV504" i="17" s="1"/>
  <c r="BV505" i="17" s="1"/>
  <c r="BV506" i="17" s="1"/>
  <c r="BV507" i="17" s="1"/>
  <c r="BV508" i="17" s="1"/>
  <c r="BV509" i="17" s="1"/>
  <c r="BV510" i="17" s="1"/>
  <c r="BV511" i="17" s="1"/>
  <c r="BV512" i="17" s="1"/>
  <c r="BV513" i="17" s="1"/>
  <c r="BV514" i="17" s="1"/>
  <c r="BV515" i="17" s="1"/>
  <c r="BV516" i="17" s="1"/>
  <c r="BV517" i="17" s="1"/>
  <c r="BV518" i="17" s="1"/>
  <c r="BV519" i="17" s="1"/>
  <c r="BV520" i="17" s="1"/>
  <c r="BV521" i="17" s="1"/>
  <c r="BV522" i="17" s="1"/>
  <c r="BV523" i="17" s="1"/>
  <c r="BV524" i="17" s="1"/>
  <c r="BV525" i="17" s="1"/>
  <c r="BV526" i="17" s="1"/>
  <c r="BV527" i="17" s="1"/>
  <c r="BV528" i="17" s="1"/>
  <c r="BV529" i="17" s="1"/>
  <c r="BV530" i="17" s="1"/>
  <c r="BV531" i="17" s="1"/>
  <c r="BV532" i="17" s="1"/>
  <c r="BV533" i="17" s="1"/>
  <c r="BV534" i="17" s="1"/>
  <c r="BV535" i="17" s="1"/>
  <c r="BV536" i="17" s="1"/>
  <c r="BV537" i="17" s="1"/>
  <c r="BV538" i="17" s="1"/>
  <c r="BV539" i="17" s="1"/>
  <c r="BV540" i="17" s="1"/>
  <c r="BV541" i="17" s="1"/>
  <c r="BV542" i="17" s="1"/>
  <c r="BV543" i="17" s="1"/>
  <c r="BV544" i="17" s="1"/>
  <c r="BV545" i="17" s="1"/>
  <c r="BV546" i="17" s="1"/>
  <c r="BV547" i="17" s="1"/>
  <c r="BV548" i="17" s="1"/>
  <c r="BV549" i="17" s="1"/>
  <c r="BV550" i="17" s="1"/>
  <c r="BV551" i="17" s="1"/>
  <c r="BV552" i="17" s="1"/>
  <c r="BV553" i="17" s="1"/>
  <c r="BV554" i="17" s="1"/>
  <c r="BV555" i="17" s="1"/>
  <c r="BV556" i="17" s="1"/>
  <c r="BV557" i="17" s="1"/>
  <c r="BV558" i="17" s="1"/>
  <c r="BV559" i="17" s="1"/>
  <c r="BV560" i="17" s="1"/>
  <c r="BV561" i="17" s="1"/>
  <c r="BV562" i="17" s="1"/>
  <c r="BV563" i="17" s="1"/>
  <c r="BV564" i="17" s="1"/>
  <c r="BV565" i="17" s="1"/>
  <c r="BV566" i="17" s="1"/>
  <c r="BV567" i="17" s="1"/>
  <c r="BV568" i="17" s="1"/>
  <c r="BV569" i="17" s="1"/>
  <c r="BV570" i="17" s="1"/>
  <c r="BV571" i="17" s="1"/>
  <c r="BV572" i="17" s="1"/>
  <c r="BV573" i="17" s="1"/>
  <c r="BV574" i="17" s="1"/>
  <c r="BV575" i="17" s="1"/>
  <c r="BV576" i="17" s="1"/>
  <c r="BV577" i="17" s="1"/>
  <c r="BV578" i="17" s="1"/>
  <c r="BV579" i="17" s="1"/>
  <c r="BV580" i="17" s="1"/>
  <c r="BV581" i="17" s="1"/>
  <c r="BV582" i="17" s="1"/>
  <c r="BV583" i="17" s="1"/>
  <c r="BV584" i="17" s="1"/>
  <c r="BV585" i="17" s="1"/>
  <c r="BV586" i="17" s="1"/>
  <c r="BV587" i="17" s="1"/>
  <c r="BV588" i="17" s="1"/>
  <c r="BV589" i="17" s="1"/>
  <c r="BV590" i="17" s="1"/>
  <c r="BV591" i="17" s="1"/>
  <c r="BV592" i="17" s="1"/>
  <c r="BV593" i="17" s="1"/>
  <c r="BV594" i="17" s="1"/>
  <c r="BV595" i="17" s="1"/>
  <c r="BV596" i="17" s="1"/>
  <c r="BV597" i="17" s="1"/>
  <c r="BV598" i="17" s="1"/>
  <c r="BV599" i="17" s="1"/>
  <c r="BV600" i="17" s="1"/>
  <c r="BV601" i="17" s="1"/>
  <c r="BV602" i="17" s="1"/>
  <c r="BV603" i="17" s="1"/>
  <c r="BV604" i="17" s="1"/>
  <c r="BV605" i="17" s="1"/>
  <c r="BV606" i="17" s="1"/>
  <c r="BV607" i="17" s="1"/>
  <c r="BV608" i="17" s="1"/>
  <c r="BV609" i="17" s="1"/>
  <c r="BV610" i="17" s="1"/>
  <c r="BV611" i="17" s="1"/>
  <c r="BV612" i="17" s="1"/>
  <c r="BV613" i="17" s="1"/>
  <c r="BV614" i="17" s="1"/>
  <c r="BV615" i="17" s="1"/>
  <c r="BV616" i="17" s="1"/>
  <c r="BV617" i="17" s="1"/>
  <c r="BV618" i="17" s="1"/>
  <c r="BV619" i="17" s="1"/>
  <c r="BV620" i="17" s="1"/>
  <c r="BV621" i="17" s="1"/>
  <c r="BV622" i="17" s="1"/>
  <c r="B13" i="17"/>
  <c r="AB12" i="12"/>
  <c r="AB13" i="12"/>
  <c r="AB14" i="12"/>
  <c r="AB15" i="12"/>
  <c r="AB16" i="12"/>
  <c r="AB17" i="12"/>
  <c r="AB18" i="12"/>
  <c r="AB19" i="12"/>
  <c r="AB20" i="12"/>
  <c r="AB21" i="12"/>
  <c r="AB22" i="12"/>
  <c r="AB23" i="12"/>
  <c r="AB24" i="12"/>
  <c r="AB25" i="12"/>
  <c r="AB26" i="12"/>
  <c r="AB27" i="12"/>
  <c r="AB28" i="12"/>
  <c r="AB29" i="12"/>
  <c r="AB30" i="12"/>
  <c r="AB31" i="12"/>
  <c r="AB32" i="12"/>
  <c r="AB33" i="12"/>
  <c r="AB34" i="12"/>
  <c r="AB35" i="12"/>
  <c r="AB36" i="12"/>
  <c r="AB37" i="12"/>
  <c r="AB38" i="12"/>
  <c r="AB39" i="12"/>
  <c r="AB40" i="12"/>
  <c r="AB41" i="12"/>
  <c r="AB42" i="12"/>
  <c r="AB43" i="12"/>
  <c r="AB44" i="12"/>
  <c r="AB45" i="12"/>
  <c r="AB46" i="12"/>
  <c r="AB47" i="12"/>
  <c r="AB48" i="12"/>
  <c r="AB49" i="12"/>
  <c r="AB50" i="12"/>
  <c r="AB51" i="12"/>
  <c r="AB52" i="12"/>
  <c r="AB53" i="12"/>
  <c r="AB54" i="12"/>
  <c r="AB55" i="12"/>
  <c r="AB56" i="12"/>
  <c r="AB57" i="12"/>
  <c r="AB58" i="12"/>
  <c r="AB59" i="12"/>
  <c r="AB60" i="12"/>
  <c r="AB61" i="12"/>
  <c r="AB62" i="12"/>
  <c r="AB63" i="12"/>
  <c r="AB64" i="12"/>
  <c r="AB65" i="12"/>
  <c r="AB66" i="12"/>
  <c r="AB67" i="12"/>
  <c r="AB68" i="12"/>
  <c r="AB69" i="12"/>
  <c r="AB70" i="12"/>
  <c r="AB71" i="12"/>
  <c r="AB72" i="12"/>
  <c r="AB73" i="12"/>
  <c r="AB74" i="12"/>
  <c r="AB75" i="12"/>
  <c r="AB76" i="12"/>
  <c r="AB77" i="12"/>
  <c r="AB78" i="12"/>
  <c r="AB79" i="12"/>
  <c r="AB80" i="12"/>
  <c r="AB81" i="12"/>
  <c r="AB82" i="12"/>
  <c r="AB83" i="12"/>
  <c r="AB84" i="12"/>
  <c r="AB85" i="12"/>
  <c r="AB86" i="12"/>
  <c r="AB87" i="12"/>
  <c r="AB88" i="12"/>
  <c r="AB89" i="12"/>
  <c r="AB90" i="12"/>
  <c r="AB91" i="12"/>
  <c r="AB92" i="12"/>
  <c r="AB93" i="12"/>
  <c r="AB94" i="12"/>
  <c r="AB95" i="12"/>
  <c r="AB96" i="12"/>
  <c r="AB97" i="12"/>
  <c r="AB98" i="12"/>
  <c r="AB99" i="12"/>
  <c r="AB100" i="12"/>
  <c r="AB101" i="12"/>
  <c r="AB102" i="12"/>
  <c r="AB103" i="12"/>
  <c r="AB104" i="12"/>
  <c r="AB105" i="12"/>
  <c r="AB106" i="12"/>
  <c r="AB107" i="12"/>
  <c r="AB108" i="12"/>
  <c r="AB109" i="12"/>
  <c r="AB110" i="12"/>
  <c r="AB111" i="12"/>
  <c r="AB112" i="12"/>
  <c r="AB113" i="12"/>
  <c r="AB114" i="12"/>
  <c r="AB115" i="12"/>
  <c r="AB116" i="12"/>
  <c r="AB117" i="12"/>
  <c r="AB118" i="12"/>
  <c r="AB119" i="12"/>
  <c r="AB120" i="12"/>
  <c r="AB121" i="12"/>
  <c r="AB122" i="12"/>
  <c r="AB123" i="12"/>
  <c r="AB124" i="12"/>
  <c r="AB125" i="12"/>
  <c r="AB126" i="12"/>
  <c r="AB127" i="12"/>
  <c r="AB128" i="12"/>
  <c r="AB129" i="12"/>
  <c r="AB130" i="12"/>
  <c r="AB131" i="12"/>
  <c r="AB132" i="12"/>
  <c r="AB133" i="12"/>
  <c r="AB134" i="12"/>
  <c r="AB135" i="12"/>
  <c r="AB136" i="12"/>
  <c r="AB137" i="12"/>
  <c r="AB138" i="12"/>
  <c r="AB139" i="12"/>
  <c r="AB140" i="12"/>
  <c r="AB141" i="12"/>
  <c r="AB142" i="12"/>
  <c r="AB143" i="12"/>
  <c r="AB144" i="12"/>
  <c r="AB145" i="12"/>
  <c r="AB146" i="12"/>
  <c r="AB147" i="12"/>
  <c r="AB148" i="12"/>
  <c r="AB149" i="12"/>
  <c r="AB150" i="12"/>
  <c r="AB151" i="12"/>
  <c r="AB152" i="12"/>
  <c r="AB153" i="12"/>
  <c r="AB154" i="12"/>
  <c r="AB155" i="12"/>
  <c r="AB156" i="12"/>
  <c r="AB157" i="12"/>
  <c r="AB158" i="12"/>
  <c r="AB159" i="12"/>
  <c r="AB160" i="12"/>
  <c r="AB161" i="12"/>
  <c r="AB162" i="12"/>
  <c r="AB163" i="12"/>
  <c r="AB164" i="12"/>
  <c r="AB165" i="12"/>
  <c r="AB166" i="12"/>
  <c r="AB167" i="12"/>
  <c r="AB168" i="12"/>
  <c r="AB169" i="12"/>
  <c r="AB170" i="12"/>
  <c r="AB171" i="12"/>
  <c r="AB172" i="12"/>
  <c r="AB173" i="12"/>
  <c r="AB174" i="12"/>
  <c r="AB175" i="12"/>
  <c r="AB176" i="12"/>
  <c r="AB177" i="12"/>
  <c r="AB178" i="12"/>
  <c r="AB179" i="12"/>
  <c r="AB180" i="12"/>
  <c r="AB181" i="12"/>
  <c r="AB182" i="12"/>
  <c r="AB183" i="12"/>
  <c r="AB184" i="12"/>
  <c r="AB185" i="12"/>
  <c r="AB186" i="12"/>
  <c r="AB187" i="12"/>
  <c r="AB188" i="12"/>
  <c r="AB189" i="12"/>
  <c r="AB190" i="12"/>
  <c r="AB191" i="12"/>
  <c r="AB192" i="12"/>
  <c r="AB193" i="12"/>
  <c r="AB194" i="12"/>
  <c r="AB195" i="12"/>
  <c r="AB196" i="12"/>
  <c r="AB197" i="12"/>
  <c r="AB198" i="12"/>
  <c r="AB199" i="12"/>
  <c r="AB200" i="12"/>
  <c r="AB201" i="12"/>
  <c r="AB202" i="12"/>
  <c r="AB203" i="12"/>
  <c r="AB204" i="12"/>
  <c r="AB205" i="12"/>
  <c r="AB206" i="12"/>
  <c r="AB207" i="12"/>
  <c r="AB208" i="12"/>
  <c r="AB209" i="12"/>
  <c r="AB210" i="12"/>
  <c r="AB211" i="12"/>
  <c r="AB212" i="12"/>
  <c r="AB213" i="12"/>
  <c r="AB214" i="12"/>
  <c r="AB215" i="12"/>
  <c r="AB216" i="12"/>
  <c r="AB217" i="12"/>
  <c r="AB218" i="12"/>
  <c r="AB219" i="12"/>
  <c r="AB220" i="12"/>
  <c r="AB221" i="12"/>
  <c r="AB222" i="12"/>
  <c r="AB223" i="12"/>
  <c r="AB224" i="12"/>
  <c r="AB225" i="12"/>
  <c r="AB226" i="12"/>
  <c r="AB227" i="12"/>
  <c r="AB228" i="12"/>
  <c r="AB229" i="12"/>
  <c r="AB230" i="12"/>
  <c r="AB231" i="12"/>
  <c r="AB232" i="12"/>
  <c r="AB233" i="12"/>
  <c r="AB234" i="12"/>
  <c r="AB235" i="12"/>
  <c r="AB236" i="12"/>
  <c r="AB237" i="12"/>
  <c r="AB238" i="12"/>
  <c r="AB239" i="12"/>
  <c r="AB240" i="12"/>
  <c r="AB241" i="12"/>
  <c r="AB242" i="12"/>
  <c r="AB243" i="12"/>
  <c r="AB244" i="12"/>
  <c r="AB245" i="12"/>
  <c r="AB246" i="12"/>
  <c r="AB247" i="12"/>
  <c r="AB248" i="12"/>
  <c r="AB249" i="12"/>
  <c r="AB250" i="12"/>
  <c r="AB251" i="12"/>
  <c r="AB252" i="12"/>
  <c r="AB253" i="12"/>
  <c r="AB254" i="12"/>
  <c r="AB255" i="12"/>
  <c r="AB256" i="12"/>
  <c r="AB257" i="12"/>
  <c r="AB258" i="12"/>
  <c r="AB259" i="12"/>
  <c r="AB260" i="12"/>
  <c r="AB261" i="12"/>
  <c r="AB262" i="12"/>
  <c r="AB263" i="12"/>
  <c r="AB264" i="12"/>
  <c r="AB265" i="12"/>
  <c r="AB266" i="12"/>
  <c r="AB267" i="12"/>
  <c r="AB268" i="12"/>
  <c r="AB269" i="12"/>
  <c r="AB270" i="12"/>
  <c r="AB271" i="12"/>
  <c r="AB272" i="12"/>
  <c r="AB273" i="12"/>
  <c r="AB274" i="12"/>
  <c r="AB275" i="12"/>
  <c r="AB276" i="12"/>
  <c r="AB277" i="12"/>
  <c r="AB278" i="12"/>
  <c r="AB279" i="12"/>
  <c r="AB280" i="12"/>
  <c r="AB281" i="12"/>
  <c r="AB282" i="12"/>
  <c r="AB283" i="12"/>
  <c r="AB284" i="12"/>
  <c r="AB285" i="12"/>
  <c r="AB286" i="12"/>
  <c r="AB287" i="12"/>
  <c r="AB288" i="12"/>
  <c r="AB289" i="12"/>
  <c r="AB290" i="12"/>
  <c r="AB291" i="12"/>
  <c r="AB292" i="12"/>
  <c r="AB293" i="12"/>
  <c r="AB294" i="12"/>
  <c r="AB295" i="12"/>
  <c r="AB296" i="12"/>
  <c r="AB297" i="12"/>
  <c r="AB298" i="12"/>
  <c r="AB299" i="12"/>
  <c r="AB300" i="12"/>
  <c r="AB301" i="12"/>
  <c r="AB302" i="12"/>
  <c r="AB303" i="12"/>
  <c r="AB304" i="12"/>
  <c r="AB305" i="12"/>
  <c r="AB306" i="12"/>
  <c r="AB307" i="12"/>
  <c r="AB308" i="12"/>
  <c r="AB309" i="12"/>
  <c r="AB310" i="12"/>
  <c r="AB311" i="12"/>
  <c r="AB312" i="12"/>
  <c r="AB313" i="12"/>
  <c r="AB314" i="12"/>
  <c r="AB315" i="12"/>
  <c r="AB316" i="12"/>
  <c r="AB317" i="12"/>
  <c r="AB318" i="12"/>
  <c r="AB319" i="12"/>
  <c r="AB320" i="12"/>
  <c r="AB321" i="12"/>
  <c r="AB322" i="12"/>
  <c r="AB323" i="12"/>
  <c r="AB324" i="12"/>
  <c r="AB325" i="12"/>
  <c r="AB326" i="12"/>
  <c r="AB327" i="12"/>
  <c r="AB328" i="12"/>
  <c r="AB329" i="12"/>
  <c r="AB330" i="12"/>
  <c r="AB331" i="12"/>
  <c r="AB332" i="12"/>
  <c r="AB333" i="12"/>
  <c r="AB334" i="12"/>
  <c r="AB335" i="12"/>
  <c r="AB336" i="12"/>
  <c r="AB337" i="12"/>
  <c r="AB338" i="12"/>
  <c r="AB339" i="12"/>
  <c r="AB340" i="12"/>
  <c r="AB341" i="12"/>
  <c r="AB342" i="12"/>
  <c r="AB343" i="12"/>
  <c r="AB344" i="12"/>
  <c r="AB345" i="12"/>
  <c r="AB346" i="12"/>
  <c r="AB347" i="12"/>
  <c r="AB348" i="12"/>
  <c r="AB349" i="12"/>
  <c r="AB350" i="12"/>
  <c r="AB351" i="12"/>
  <c r="AB352" i="12"/>
  <c r="AB353" i="12"/>
  <c r="AB354" i="12"/>
  <c r="AB355" i="12"/>
  <c r="AB356" i="12"/>
  <c r="AB357" i="12"/>
  <c r="AB358" i="12"/>
  <c r="AB359" i="12"/>
  <c r="AB360" i="12"/>
  <c r="AB361" i="12"/>
  <c r="AB362" i="12"/>
  <c r="AB363" i="12"/>
  <c r="AB364" i="12"/>
  <c r="AB365" i="12"/>
  <c r="AB366" i="12"/>
  <c r="AB367" i="12"/>
  <c r="AB368" i="12"/>
  <c r="AB369" i="12"/>
  <c r="AB370" i="12"/>
  <c r="AB371" i="12"/>
  <c r="AB372" i="12"/>
  <c r="AB373" i="12"/>
  <c r="AB374" i="12"/>
  <c r="AB375" i="12"/>
  <c r="AB376" i="12"/>
  <c r="AB377" i="12"/>
  <c r="AB378" i="12"/>
  <c r="AB379" i="12"/>
  <c r="AB380" i="12"/>
  <c r="AB381" i="12"/>
  <c r="AB382" i="12"/>
  <c r="AB383" i="12"/>
  <c r="AB384" i="12"/>
  <c r="AB385" i="12"/>
  <c r="AB386" i="12"/>
  <c r="AB387" i="12"/>
  <c r="AB388" i="12"/>
  <c r="AB389" i="12"/>
  <c r="AB390" i="12"/>
  <c r="AB391" i="12"/>
  <c r="AB392" i="12"/>
  <c r="AB393" i="12"/>
  <c r="AB394" i="12"/>
  <c r="AB395" i="12"/>
  <c r="AB396" i="12"/>
  <c r="AB397" i="12"/>
  <c r="AB398" i="12"/>
  <c r="AB399" i="12"/>
  <c r="AB400" i="12"/>
  <c r="AB401" i="12"/>
  <c r="AB402" i="12"/>
  <c r="AB403" i="12"/>
  <c r="AB404" i="12"/>
  <c r="AB405" i="12"/>
  <c r="AB406" i="12"/>
  <c r="AB407" i="12"/>
  <c r="AB408" i="12"/>
  <c r="AB409" i="12"/>
  <c r="AB410" i="12"/>
  <c r="AB411" i="12"/>
  <c r="AB412" i="12"/>
  <c r="AB413" i="12"/>
  <c r="AB414" i="12"/>
  <c r="AB415" i="12"/>
  <c r="AB416" i="12"/>
  <c r="AB417" i="12"/>
  <c r="AB418" i="12"/>
  <c r="AB419" i="12"/>
  <c r="AB420" i="12"/>
  <c r="AB421" i="12"/>
  <c r="AB422" i="12"/>
  <c r="AB423" i="12"/>
  <c r="AB424" i="12"/>
  <c r="AB425" i="12"/>
  <c r="AB426" i="12"/>
  <c r="AB427" i="12"/>
  <c r="AB428" i="12"/>
  <c r="AB429" i="12"/>
  <c r="AB430" i="12"/>
  <c r="AB431" i="12"/>
  <c r="AB432" i="12"/>
  <c r="AB433" i="12"/>
  <c r="AB434" i="12"/>
  <c r="AB435" i="12"/>
  <c r="AB436" i="12"/>
  <c r="AB437" i="12"/>
  <c r="AB438" i="12"/>
  <c r="AB439" i="12"/>
  <c r="AB440" i="12"/>
  <c r="AB441" i="12"/>
  <c r="AB442" i="12"/>
  <c r="AB443" i="12"/>
  <c r="AB444" i="12"/>
  <c r="AB445" i="12"/>
  <c r="AB446" i="12"/>
  <c r="AB447" i="12"/>
  <c r="AB448" i="12"/>
  <c r="AB449" i="12"/>
  <c r="AB450" i="12"/>
  <c r="AB451" i="12"/>
  <c r="AB452" i="12"/>
  <c r="AB453" i="12"/>
  <c r="AB454" i="12"/>
  <c r="AB455" i="12"/>
  <c r="AB456" i="12"/>
  <c r="AB457" i="12"/>
  <c r="AB458" i="12"/>
  <c r="AB459" i="12"/>
  <c r="AB460" i="12"/>
  <c r="AB461" i="12"/>
  <c r="AB462" i="12"/>
  <c r="AB463" i="12"/>
  <c r="AB464" i="12"/>
  <c r="AB465" i="12"/>
  <c r="AB466" i="12"/>
  <c r="AB467" i="12"/>
  <c r="AB468" i="12"/>
  <c r="AB469" i="12"/>
  <c r="AB470" i="12"/>
  <c r="AB471" i="12"/>
  <c r="AB472" i="12"/>
  <c r="AB473" i="12"/>
  <c r="AB474" i="12"/>
  <c r="AB475" i="12"/>
  <c r="AB476" i="12"/>
  <c r="AB477" i="12"/>
  <c r="AB478" i="12"/>
  <c r="AB479" i="12"/>
  <c r="AB480" i="12"/>
  <c r="AB481" i="12"/>
  <c r="AB482" i="12"/>
  <c r="AB483" i="12"/>
  <c r="AB484" i="12"/>
  <c r="AB485" i="12"/>
  <c r="AB486" i="12"/>
  <c r="AB487" i="12"/>
  <c r="AB488" i="12"/>
  <c r="AB489" i="12"/>
  <c r="AB490" i="12"/>
  <c r="AB491" i="12"/>
  <c r="AB492" i="12"/>
  <c r="AB493" i="12"/>
  <c r="AB494" i="12"/>
  <c r="AB495" i="12"/>
  <c r="AB496" i="12"/>
  <c r="AB497" i="12"/>
  <c r="AB498" i="12"/>
  <c r="AB499" i="12"/>
  <c r="AB500" i="12"/>
  <c r="AB501" i="12"/>
  <c r="AB502" i="12"/>
  <c r="AB503" i="12"/>
  <c r="AB504" i="12"/>
  <c r="AB505" i="12"/>
  <c r="AB506" i="12"/>
  <c r="AB507" i="12"/>
  <c r="AB508" i="12"/>
  <c r="AB509" i="12"/>
  <c r="AB510" i="12"/>
  <c r="AB511" i="12"/>
  <c r="AB512" i="12"/>
  <c r="AB513" i="12"/>
  <c r="AB514" i="12"/>
  <c r="AB515" i="12"/>
  <c r="AB516" i="12"/>
  <c r="AB517" i="12"/>
  <c r="AB518" i="12"/>
  <c r="AB519" i="12"/>
  <c r="AB520" i="12"/>
  <c r="AB521" i="12"/>
  <c r="AB522" i="12"/>
  <c r="AB523" i="12"/>
  <c r="AB524" i="12"/>
  <c r="AB525" i="12"/>
  <c r="AB526" i="12"/>
  <c r="AB527" i="12"/>
  <c r="AB528" i="12"/>
  <c r="AB529" i="12"/>
  <c r="AB530" i="12"/>
  <c r="AB531" i="12"/>
  <c r="AB532" i="12"/>
  <c r="AB533" i="12"/>
  <c r="AB534" i="12"/>
  <c r="AB535" i="12"/>
  <c r="AB536" i="12"/>
  <c r="AB537" i="12"/>
  <c r="AB538" i="12"/>
  <c r="AB539" i="12"/>
  <c r="AB540" i="12"/>
  <c r="AB541" i="12"/>
  <c r="AB542" i="12"/>
  <c r="AB543" i="12"/>
  <c r="AB544" i="12"/>
  <c r="AB545" i="12"/>
  <c r="AB546" i="12"/>
  <c r="AB547" i="12"/>
  <c r="AB548" i="12"/>
  <c r="AB549" i="12"/>
  <c r="AB550" i="12"/>
  <c r="AB551" i="12"/>
  <c r="AB552" i="12"/>
  <c r="AB553" i="12"/>
  <c r="AB554" i="12"/>
  <c r="AB555" i="12"/>
  <c r="AB556" i="12"/>
  <c r="AB557" i="12"/>
  <c r="AB558" i="12"/>
  <c r="AB559" i="12"/>
  <c r="AB560" i="12"/>
  <c r="AB561" i="12"/>
  <c r="AB562" i="12"/>
  <c r="AB563" i="12"/>
  <c r="AB564" i="12"/>
  <c r="AB565" i="12"/>
  <c r="AB566" i="12"/>
  <c r="AB567" i="12"/>
  <c r="AB568" i="12"/>
  <c r="AB569" i="12"/>
  <c r="AB570" i="12"/>
  <c r="AB571" i="12"/>
  <c r="AB572" i="12"/>
  <c r="AB573" i="12"/>
  <c r="AB574" i="12"/>
  <c r="AB575" i="12"/>
  <c r="AB576" i="12"/>
  <c r="AB577" i="12"/>
  <c r="AB578" i="12"/>
  <c r="AB579" i="12"/>
  <c r="AB580" i="12"/>
  <c r="AB581" i="12"/>
  <c r="AB582" i="12"/>
  <c r="AB583" i="12"/>
  <c r="AB584" i="12"/>
  <c r="AB585" i="12"/>
  <c r="AB586" i="12"/>
  <c r="AB587" i="12"/>
  <c r="AB588" i="12"/>
  <c r="AB589" i="12"/>
  <c r="AB590" i="12"/>
  <c r="AB591" i="12"/>
  <c r="AB592" i="12"/>
  <c r="AB593" i="12"/>
  <c r="AB594" i="12"/>
  <c r="AB595" i="12"/>
  <c r="AB596" i="12"/>
  <c r="AB597" i="12"/>
  <c r="AB598" i="12"/>
  <c r="AB599" i="12"/>
  <c r="AB600" i="12"/>
  <c r="AB601" i="12"/>
  <c r="AB602" i="12"/>
  <c r="AB603" i="12"/>
  <c r="AB604" i="12"/>
  <c r="AB605" i="12"/>
  <c r="AB606" i="12"/>
  <c r="AB607" i="12"/>
  <c r="AB608" i="12"/>
  <c r="AB609" i="12"/>
  <c r="AB610" i="12"/>
  <c r="AB11" i="12"/>
  <c r="F12" i="12"/>
  <c r="F13" i="12"/>
  <c r="F14" i="12"/>
  <c r="F15" i="12"/>
  <c r="F16" i="12"/>
  <c r="F17" i="12"/>
  <c r="F18" i="12"/>
  <c r="F19" i="12"/>
  <c r="F20" i="12"/>
  <c r="F21" i="12"/>
  <c r="F22" i="12"/>
  <c r="F23" i="12"/>
  <c r="F24" i="12"/>
  <c r="F25" i="12"/>
  <c r="F26" i="12"/>
  <c r="F27" i="12"/>
  <c r="F28" i="12"/>
  <c r="F29" i="12"/>
  <c r="F30" i="12"/>
  <c r="F31" i="12"/>
  <c r="F32" i="12"/>
  <c r="F33" i="12"/>
  <c r="F34" i="12"/>
  <c r="F35" i="12"/>
  <c r="F36" i="12"/>
  <c r="F37" i="12"/>
  <c r="F38" i="12"/>
  <c r="F39" i="12"/>
  <c r="F40" i="12"/>
  <c r="F41" i="12"/>
  <c r="F42" i="12"/>
  <c r="F43" i="12"/>
  <c r="F44" i="12"/>
  <c r="F45" i="12"/>
  <c r="F46" i="12"/>
  <c r="F47" i="12"/>
  <c r="F48" i="12"/>
  <c r="F49" i="12"/>
  <c r="F50" i="12"/>
  <c r="F51" i="12"/>
  <c r="F52" i="12"/>
  <c r="F53" i="12"/>
  <c r="F54" i="12"/>
  <c r="F55" i="12"/>
  <c r="F56" i="12"/>
  <c r="F57" i="12"/>
  <c r="F58" i="12"/>
  <c r="F59" i="12"/>
  <c r="F60" i="12"/>
  <c r="F61" i="12"/>
  <c r="F62" i="12"/>
  <c r="F63" i="12"/>
  <c r="F64" i="12"/>
  <c r="F65" i="12"/>
  <c r="F66" i="12"/>
  <c r="F67" i="12"/>
  <c r="F68" i="12"/>
  <c r="F69" i="12"/>
  <c r="F70" i="12"/>
  <c r="F71" i="12"/>
  <c r="F72" i="12"/>
  <c r="F73" i="12"/>
  <c r="F74" i="12"/>
  <c r="F75" i="12"/>
  <c r="F76" i="12"/>
  <c r="F77" i="12"/>
  <c r="F78" i="12"/>
  <c r="F79" i="12"/>
  <c r="F80" i="12"/>
  <c r="F81" i="12"/>
  <c r="F82" i="12"/>
  <c r="F83" i="12"/>
  <c r="F84" i="12"/>
  <c r="F85" i="12"/>
  <c r="F86" i="12"/>
  <c r="F87" i="12"/>
  <c r="F88" i="12"/>
  <c r="F89" i="12"/>
  <c r="F90" i="12"/>
  <c r="F91" i="12"/>
  <c r="F92" i="12"/>
  <c r="F93" i="12"/>
  <c r="F94" i="12"/>
  <c r="F95" i="12"/>
  <c r="F96" i="12"/>
  <c r="F97" i="12"/>
  <c r="F98" i="12"/>
  <c r="F99" i="12"/>
  <c r="F100" i="12"/>
  <c r="F101" i="12"/>
  <c r="F102" i="12"/>
  <c r="F103" i="12"/>
  <c r="F104" i="12"/>
  <c r="F105" i="12"/>
  <c r="F106" i="12"/>
  <c r="F107" i="12"/>
  <c r="F108" i="12"/>
  <c r="F109" i="12"/>
  <c r="F110" i="12"/>
  <c r="F111" i="12"/>
  <c r="F112" i="12"/>
  <c r="F113" i="12"/>
  <c r="F114" i="12"/>
  <c r="F115" i="12"/>
  <c r="F116" i="12"/>
  <c r="F117" i="12"/>
  <c r="F118" i="12"/>
  <c r="F119" i="12"/>
  <c r="F120" i="12"/>
  <c r="F121" i="12"/>
  <c r="F122" i="12"/>
  <c r="F123" i="12"/>
  <c r="F124" i="12"/>
  <c r="F125" i="12"/>
  <c r="F126" i="12"/>
  <c r="F127" i="12"/>
  <c r="F128" i="12"/>
  <c r="F129" i="12"/>
  <c r="F130" i="12"/>
  <c r="F131" i="12"/>
  <c r="F132" i="12"/>
  <c r="F133" i="12"/>
  <c r="F134" i="12"/>
  <c r="F135" i="12"/>
  <c r="F136" i="12"/>
  <c r="F137" i="12"/>
  <c r="F138" i="12"/>
  <c r="F139" i="12"/>
  <c r="F140" i="12"/>
  <c r="F141" i="12"/>
  <c r="F142" i="12"/>
  <c r="F143" i="12"/>
  <c r="F144" i="12"/>
  <c r="F145" i="12"/>
  <c r="F146" i="12"/>
  <c r="F147" i="12"/>
  <c r="F148" i="12"/>
  <c r="F149" i="12"/>
  <c r="F150" i="12"/>
  <c r="F151" i="12"/>
  <c r="F152" i="12"/>
  <c r="F153" i="12"/>
  <c r="F154" i="12"/>
  <c r="F155" i="12"/>
  <c r="F156" i="12"/>
  <c r="F157" i="12"/>
  <c r="F158" i="12"/>
  <c r="F159" i="12"/>
  <c r="F160" i="12"/>
  <c r="F161" i="12"/>
  <c r="F162" i="12"/>
  <c r="F163" i="12"/>
  <c r="F164" i="12"/>
  <c r="F165" i="12"/>
  <c r="F166" i="12"/>
  <c r="F167" i="12"/>
  <c r="F168" i="12"/>
  <c r="F169" i="12"/>
  <c r="F170" i="12"/>
  <c r="F171" i="12"/>
  <c r="F172" i="12"/>
  <c r="F173" i="12"/>
  <c r="F174" i="12"/>
  <c r="F175" i="12"/>
  <c r="F176" i="12"/>
  <c r="F177" i="12"/>
  <c r="F178" i="12"/>
  <c r="F179" i="12"/>
  <c r="F180" i="12"/>
  <c r="F181" i="12"/>
  <c r="F182" i="12"/>
  <c r="F183" i="12"/>
  <c r="F184" i="12"/>
  <c r="F185" i="12"/>
  <c r="F186" i="12"/>
  <c r="F187" i="12"/>
  <c r="F188" i="12"/>
  <c r="F189" i="12"/>
  <c r="F190" i="12"/>
  <c r="F191" i="12"/>
  <c r="F192" i="12"/>
  <c r="F193" i="12"/>
  <c r="F194" i="12"/>
  <c r="F195" i="12"/>
  <c r="F196" i="12"/>
  <c r="F197" i="12"/>
  <c r="F198" i="12"/>
  <c r="F199" i="12"/>
  <c r="F200" i="12"/>
  <c r="F201" i="12"/>
  <c r="F202" i="12"/>
  <c r="F203" i="12"/>
  <c r="F204" i="12"/>
  <c r="F205" i="12"/>
  <c r="F206" i="12"/>
  <c r="F207" i="12"/>
  <c r="F208" i="12"/>
  <c r="F209" i="12"/>
  <c r="F210" i="12"/>
  <c r="F211" i="12"/>
  <c r="F212" i="12"/>
  <c r="F213" i="12"/>
  <c r="F214" i="12"/>
  <c r="F215" i="12"/>
  <c r="F216" i="12"/>
  <c r="F217" i="12"/>
  <c r="F218" i="12"/>
  <c r="F219" i="12"/>
  <c r="F220" i="12"/>
  <c r="F221" i="12"/>
  <c r="F222" i="12"/>
  <c r="F223" i="12"/>
  <c r="F224" i="12"/>
  <c r="F225" i="12"/>
  <c r="F226" i="12"/>
  <c r="F227" i="12"/>
  <c r="F228" i="12"/>
  <c r="F229" i="12"/>
  <c r="F230" i="12"/>
  <c r="F231" i="12"/>
  <c r="F232" i="12"/>
  <c r="F233" i="12"/>
  <c r="F234" i="12"/>
  <c r="F235" i="12"/>
  <c r="F236" i="12"/>
  <c r="F237" i="12"/>
  <c r="F238" i="12"/>
  <c r="F239" i="12"/>
  <c r="F240" i="12"/>
  <c r="F241" i="12"/>
  <c r="F242" i="12"/>
  <c r="F243" i="12"/>
  <c r="F244" i="12"/>
  <c r="F245" i="12"/>
  <c r="F246" i="12"/>
  <c r="F247" i="12"/>
  <c r="F248" i="12"/>
  <c r="F249" i="12"/>
  <c r="F250" i="12"/>
  <c r="F251" i="12"/>
  <c r="F252" i="12"/>
  <c r="F253" i="12"/>
  <c r="F254" i="12"/>
  <c r="F255" i="12"/>
  <c r="F256" i="12"/>
  <c r="F257" i="12"/>
  <c r="F258" i="12"/>
  <c r="F259" i="12"/>
  <c r="F260" i="12"/>
  <c r="F261" i="12"/>
  <c r="F262" i="12"/>
  <c r="F263" i="12"/>
  <c r="F264" i="12"/>
  <c r="F265" i="12"/>
  <c r="F266" i="12"/>
  <c r="F267" i="12"/>
  <c r="F268" i="12"/>
  <c r="F269" i="12"/>
  <c r="F270" i="12"/>
  <c r="F271" i="12"/>
  <c r="F272" i="12"/>
  <c r="F273" i="12"/>
  <c r="F274" i="12"/>
  <c r="F275" i="12"/>
  <c r="F276" i="12"/>
  <c r="F277" i="12"/>
  <c r="F278" i="12"/>
  <c r="F279" i="12"/>
  <c r="F280" i="12"/>
  <c r="F281" i="12"/>
  <c r="F282" i="12"/>
  <c r="F283" i="12"/>
  <c r="F284" i="12"/>
  <c r="F285" i="12"/>
  <c r="F286" i="12"/>
  <c r="F287" i="12"/>
  <c r="F288" i="12"/>
  <c r="F289" i="12"/>
  <c r="F290" i="12"/>
  <c r="F291" i="12"/>
  <c r="F292" i="12"/>
  <c r="F293" i="12"/>
  <c r="F294" i="12"/>
  <c r="F295" i="12"/>
  <c r="F296" i="12"/>
  <c r="F297" i="12"/>
  <c r="F298" i="12"/>
  <c r="F299" i="12"/>
  <c r="F300" i="12"/>
  <c r="F301" i="12"/>
  <c r="F302" i="12"/>
  <c r="F303" i="12"/>
  <c r="F304" i="12"/>
  <c r="F305" i="12"/>
  <c r="F306" i="12"/>
  <c r="F307" i="12"/>
  <c r="F308" i="12"/>
  <c r="F309" i="12"/>
  <c r="F310" i="12"/>
  <c r="F311" i="12"/>
  <c r="F312" i="12"/>
  <c r="F313" i="12"/>
  <c r="F314" i="12"/>
  <c r="F315" i="12"/>
  <c r="F316" i="12"/>
  <c r="F317" i="12"/>
  <c r="F318" i="12"/>
  <c r="F319" i="12"/>
  <c r="F320" i="12"/>
  <c r="F321" i="12"/>
  <c r="F322" i="12"/>
  <c r="F323" i="12"/>
  <c r="F324" i="12"/>
  <c r="F325" i="12"/>
  <c r="F326" i="12"/>
  <c r="F327" i="12"/>
  <c r="F328" i="12"/>
  <c r="F329" i="12"/>
  <c r="F330" i="12"/>
  <c r="F331" i="12"/>
  <c r="F332" i="12"/>
  <c r="F333" i="12"/>
  <c r="F334" i="12"/>
  <c r="F335" i="12"/>
  <c r="F336" i="12"/>
  <c r="F337" i="12"/>
  <c r="F338" i="12"/>
  <c r="F339" i="12"/>
  <c r="F340" i="12"/>
  <c r="F341" i="12"/>
  <c r="F342" i="12"/>
  <c r="F343" i="12"/>
  <c r="F344" i="12"/>
  <c r="F345" i="12"/>
  <c r="F346" i="12"/>
  <c r="F347" i="12"/>
  <c r="F348" i="12"/>
  <c r="F349" i="12"/>
  <c r="F350" i="12"/>
  <c r="F351" i="12"/>
  <c r="F352" i="12"/>
  <c r="F353" i="12"/>
  <c r="F354" i="12"/>
  <c r="F355" i="12"/>
  <c r="F356" i="12"/>
  <c r="F357" i="12"/>
  <c r="F358" i="12"/>
  <c r="F359" i="12"/>
  <c r="F360" i="12"/>
  <c r="F361" i="12"/>
  <c r="F362" i="12"/>
  <c r="F363" i="12"/>
  <c r="F364" i="12"/>
  <c r="F365" i="12"/>
  <c r="F366" i="12"/>
  <c r="F367" i="12"/>
  <c r="F368" i="12"/>
  <c r="F369" i="12"/>
  <c r="F370" i="12"/>
  <c r="F371" i="12"/>
  <c r="F372" i="12"/>
  <c r="F373" i="12"/>
  <c r="F374" i="12"/>
  <c r="F375" i="12"/>
  <c r="F376" i="12"/>
  <c r="F377" i="12"/>
  <c r="F378" i="12"/>
  <c r="F379" i="12"/>
  <c r="F380" i="12"/>
  <c r="F381" i="12"/>
  <c r="F382" i="12"/>
  <c r="F383" i="12"/>
  <c r="F384" i="12"/>
  <c r="F385" i="12"/>
  <c r="F386" i="12"/>
  <c r="F387" i="12"/>
  <c r="F388" i="12"/>
  <c r="F389" i="12"/>
  <c r="F390" i="12"/>
  <c r="F391" i="12"/>
  <c r="F392" i="12"/>
  <c r="F393" i="12"/>
  <c r="F394" i="12"/>
  <c r="F395" i="12"/>
  <c r="F396" i="12"/>
  <c r="F397" i="12"/>
  <c r="F398" i="12"/>
  <c r="F399" i="12"/>
  <c r="F400" i="12"/>
  <c r="F401" i="12"/>
  <c r="F402" i="12"/>
  <c r="F403" i="12"/>
  <c r="F404" i="12"/>
  <c r="F405" i="12"/>
  <c r="F406" i="12"/>
  <c r="F407" i="12"/>
  <c r="F408" i="12"/>
  <c r="F409" i="12"/>
  <c r="F410" i="12"/>
  <c r="F411" i="12"/>
  <c r="F412" i="12"/>
  <c r="F413" i="12"/>
  <c r="F414" i="12"/>
  <c r="F415" i="12"/>
  <c r="F416" i="12"/>
  <c r="F417" i="12"/>
  <c r="F418" i="12"/>
  <c r="F419" i="12"/>
  <c r="F420" i="12"/>
  <c r="F421" i="12"/>
  <c r="F422" i="12"/>
  <c r="F423" i="12"/>
  <c r="F424" i="12"/>
  <c r="F425" i="12"/>
  <c r="F426" i="12"/>
  <c r="F427" i="12"/>
  <c r="F428" i="12"/>
  <c r="F429" i="12"/>
  <c r="F430" i="12"/>
  <c r="F431" i="12"/>
  <c r="F432" i="12"/>
  <c r="F433" i="12"/>
  <c r="F434" i="12"/>
  <c r="F435" i="12"/>
  <c r="F436" i="12"/>
  <c r="F437" i="12"/>
  <c r="F438" i="12"/>
  <c r="F439" i="12"/>
  <c r="F440" i="12"/>
  <c r="F441" i="12"/>
  <c r="F442" i="12"/>
  <c r="F443" i="12"/>
  <c r="F444" i="12"/>
  <c r="F445" i="12"/>
  <c r="F446" i="12"/>
  <c r="F447" i="12"/>
  <c r="F448" i="12"/>
  <c r="F449" i="12"/>
  <c r="F450" i="12"/>
  <c r="F451" i="12"/>
  <c r="F452" i="12"/>
  <c r="F453" i="12"/>
  <c r="F454" i="12"/>
  <c r="F455" i="12"/>
  <c r="F456" i="12"/>
  <c r="F457" i="12"/>
  <c r="F458" i="12"/>
  <c r="F459" i="12"/>
  <c r="F460" i="12"/>
  <c r="F461" i="12"/>
  <c r="F462" i="12"/>
  <c r="F463" i="12"/>
  <c r="F464" i="12"/>
  <c r="F465" i="12"/>
  <c r="F466" i="12"/>
  <c r="F467" i="12"/>
  <c r="F468" i="12"/>
  <c r="F469" i="12"/>
  <c r="F470" i="12"/>
  <c r="F471" i="12"/>
  <c r="F472" i="12"/>
  <c r="F473" i="12"/>
  <c r="F474" i="12"/>
  <c r="F475" i="12"/>
  <c r="F476" i="12"/>
  <c r="F477" i="12"/>
  <c r="F478" i="12"/>
  <c r="F479" i="12"/>
  <c r="F480" i="12"/>
  <c r="F481" i="12"/>
  <c r="F482" i="12"/>
  <c r="F483" i="12"/>
  <c r="F484" i="12"/>
  <c r="F485" i="12"/>
  <c r="F486" i="12"/>
  <c r="F487" i="12"/>
  <c r="F488" i="12"/>
  <c r="F489" i="12"/>
  <c r="F490" i="12"/>
  <c r="F491" i="12"/>
  <c r="F492" i="12"/>
  <c r="F493" i="12"/>
  <c r="F494" i="12"/>
  <c r="F495" i="12"/>
  <c r="F496" i="12"/>
  <c r="F497" i="12"/>
  <c r="F498" i="12"/>
  <c r="F499" i="12"/>
  <c r="F500" i="12"/>
  <c r="F501" i="12"/>
  <c r="F502" i="12"/>
  <c r="F503" i="12"/>
  <c r="F504" i="12"/>
  <c r="F505" i="12"/>
  <c r="F506" i="12"/>
  <c r="F507" i="12"/>
  <c r="F508" i="12"/>
  <c r="F509" i="12"/>
  <c r="F510" i="12"/>
  <c r="F511" i="12"/>
  <c r="F512" i="12"/>
  <c r="F513" i="12"/>
  <c r="F514" i="12"/>
  <c r="F515" i="12"/>
  <c r="F516" i="12"/>
  <c r="F517" i="12"/>
  <c r="F518" i="12"/>
  <c r="F519" i="12"/>
  <c r="F520" i="12"/>
  <c r="F521" i="12"/>
  <c r="F522" i="12"/>
  <c r="F523" i="12"/>
  <c r="F524" i="12"/>
  <c r="F525" i="12"/>
  <c r="F526" i="12"/>
  <c r="F527" i="12"/>
  <c r="F528" i="12"/>
  <c r="F529" i="12"/>
  <c r="F530" i="12"/>
  <c r="F531" i="12"/>
  <c r="F532" i="12"/>
  <c r="F533" i="12"/>
  <c r="F534" i="12"/>
  <c r="F535" i="12"/>
  <c r="F536" i="12"/>
  <c r="F537" i="12"/>
  <c r="F538" i="12"/>
  <c r="F539" i="12"/>
  <c r="F540" i="12"/>
  <c r="F541" i="12"/>
  <c r="F542" i="12"/>
  <c r="F543" i="12"/>
  <c r="F544" i="12"/>
  <c r="F545" i="12"/>
  <c r="F546" i="12"/>
  <c r="F547" i="12"/>
  <c r="F548" i="12"/>
  <c r="F549" i="12"/>
  <c r="F550" i="12"/>
  <c r="F551" i="12"/>
  <c r="F552" i="12"/>
  <c r="F553" i="12"/>
  <c r="F554" i="12"/>
  <c r="F555" i="12"/>
  <c r="F556" i="12"/>
  <c r="F557" i="12"/>
  <c r="F558" i="12"/>
  <c r="F559" i="12"/>
  <c r="F560" i="12"/>
  <c r="F561" i="12"/>
  <c r="F562" i="12"/>
  <c r="F563" i="12"/>
  <c r="F564" i="12"/>
  <c r="F565" i="12"/>
  <c r="F566" i="12"/>
  <c r="F567" i="12"/>
  <c r="F568" i="12"/>
  <c r="F569" i="12"/>
  <c r="F570" i="12"/>
  <c r="F571" i="12"/>
  <c r="F572" i="12"/>
  <c r="F573" i="12"/>
  <c r="F574" i="12"/>
  <c r="F575" i="12"/>
  <c r="F576" i="12"/>
  <c r="F577" i="12"/>
  <c r="F578" i="12"/>
  <c r="F579" i="12"/>
  <c r="F580" i="12"/>
  <c r="F581" i="12"/>
  <c r="F582" i="12"/>
  <c r="F583" i="12"/>
  <c r="F584" i="12"/>
  <c r="F585" i="12"/>
  <c r="F586" i="12"/>
  <c r="F587" i="12"/>
  <c r="F588" i="12"/>
  <c r="F589" i="12"/>
  <c r="F590" i="12"/>
  <c r="F591" i="12"/>
  <c r="F592" i="12"/>
  <c r="F593" i="12"/>
  <c r="F594" i="12"/>
  <c r="F595" i="12"/>
  <c r="F596" i="12"/>
  <c r="F597" i="12"/>
  <c r="F598" i="12"/>
  <c r="F599" i="12"/>
  <c r="F600" i="12"/>
  <c r="F601" i="12"/>
  <c r="F602" i="12"/>
  <c r="F603" i="12"/>
  <c r="F604" i="12"/>
  <c r="F605" i="12"/>
  <c r="F606" i="12"/>
  <c r="F607" i="12"/>
  <c r="F608" i="12"/>
  <c r="F609" i="12"/>
  <c r="F610" i="12"/>
  <c r="F11" i="12"/>
  <c r="AE12" i="12"/>
  <c r="AE13" i="12"/>
  <c r="AE14" i="12"/>
  <c r="AE15" i="12"/>
  <c r="AE16" i="12"/>
  <c r="AE17" i="12"/>
  <c r="AE18" i="12"/>
  <c r="AE19" i="12"/>
  <c r="AE20" i="12"/>
  <c r="AE21" i="12"/>
  <c r="AE22" i="12"/>
  <c r="AE23" i="12"/>
  <c r="AE24" i="12"/>
  <c r="AE25" i="12"/>
  <c r="AE26" i="12"/>
  <c r="AE27" i="12"/>
  <c r="AE28" i="12"/>
  <c r="AE29" i="12"/>
  <c r="AE30" i="12"/>
  <c r="AE31" i="12"/>
  <c r="AE32" i="12"/>
  <c r="AE33" i="12"/>
  <c r="AE34" i="12"/>
  <c r="AE35" i="12"/>
  <c r="AE36" i="12"/>
  <c r="AE37" i="12"/>
  <c r="AE38" i="12"/>
  <c r="AE39" i="12"/>
  <c r="AE40" i="12"/>
  <c r="AE41" i="12"/>
  <c r="AE42" i="12"/>
  <c r="AE43" i="12"/>
  <c r="AE44" i="12"/>
  <c r="AE45" i="12"/>
  <c r="AE46" i="12"/>
  <c r="AE47" i="12"/>
  <c r="AE48" i="12"/>
  <c r="AE49" i="12"/>
  <c r="AE50" i="12"/>
  <c r="AE51" i="12"/>
  <c r="AE52" i="12"/>
  <c r="AE53" i="12"/>
  <c r="AE54" i="12"/>
  <c r="AE55" i="12"/>
  <c r="AE56" i="12"/>
  <c r="AE57" i="12"/>
  <c r="AE58" i="12"/>
  <c r="AE59" i="12"/>
  <c r="AE60" i="12"/>
  <c r="AE61" i="12"/>
  <c r="AE62" i="12"/>
  <c r="AE63" i="12"/>
  <c r="AE64" i="12"/>
  <c r="AE65" i="12"/>
  <c r="AE66" i="12"/>
  <c r="AE67" i="12"/>
  <c r="AE68" i="12"/>
  <c r="AE69" i="12"/>
  <c r="AE70" i="12"/>
  <c r="AE71" i="12"/>
  <c r="AE72" i="12"/>
  <c r="AE73" i="12"/>
  <c r="AE74" i="12"/>
  <c r="AE75" i="12"/>
  <c r="AE76" i="12"/>
  <c r="AE77" i="12"/>
  <c r="AE78" i="12"/>
  <c r="AE79" i="12"/>
  <c r="AE80" i="12"/>
  <c r="AE81" i="12"/>
  <c r="AE82" i="12"/>
  <c r="AE83" i="12"/>
  <c r="AE84" i="12"/>
  <c r="AE85" i="12"/>
  <c r="AE86" i="12"/>
  <c r="AE87" i="12"/>
  <c r="AE88" i="12"/>
  <c r="AE89" i="12"/>
  <c r="AE90" i="12"/>
  <c r="AE91" i="12"/>
  <c r="AE92" i="12"/>
  <c r="AE93" i="12"/>
  <c r="AE94" i="12"/>
  <c r="AE95" i="12"/>
  <c r="AE96" i="12"/>
  <c r="AE97" i="12"/>
  <c r="AE98" i="12"/>
  <c r="AE99" i="12"/>
  <c r="AE100" i="12"/>
  <c r="AE101" i="12"/>
  <c r="AE102" i="12"/>
  <c r="AE103" i="12"/>
  <c r="AE104" i="12"/>
  <c r="AE105" i="12"/>
  <c r="AE106" i="12"/>
  <c r="AE107" i="12"/>
  <c r="AE108" i="12"/>
  <c r="AE109" i="12"/>
  <c r="AE110" i="12"/>
  <c r="AE111" i="12"/>
  <c r="AE112" i="12"/>
  <c r="AE113" i="12"/>
  <c r="AE114" i="12"/>
  <c r="AE115" i="12"/>
  <c r="AE116" i="12"/>
  <c r="AE117" i="12"/>
  <c r="AE118" i="12"/>
  <c r="AE119" i="12"/>
  <c r="AE120" i="12"/>
  <c r="AE121" i="12"/>
  <c r="AE122" i="12"/>
  <c r="AE123" i="12"/>
  <c r="AE124" i="12"/>
  <c r="AE125" i="12"/>
  <c r="AE126" i="12"/>
  <c r="AE127" i="12"/>
  <c r="AE128" i="12"/>
  <c r="AE129" i="12"/>
  <c r="AE130" i="12"/>
  <c r="AE131" i="12"/>
  <c r="AE132" i="12"/>
  <c r="AE133" i="12"/>
  <c r="AE134" i="12"/>
  <c r="AE135" i="12"/>
  <c r="AE136" i="12"/>
  <c r="AE137" i="12"/>
  <c r="AE138" i="12"/>
  <c r="AE139" i="12"/>
  <c r="AE140" i="12"/>
  <c r="AE141" i="12"/>
  <c r="AE142" i="12"/>
  <c r="AE143" i="12"/>
  <c r="AE144" i="12"/>
  <c r="AE145" i="12"/>
  <c r="AE146" i="12"/>
  <c r="AE147" i="12"/>
  <c r="AE148" i="12"/>
  <c r="AE149" i="12"/>
  <c r="AE150" i="12"/>
  <c r="AE151" i="12"/>
  <c r="AE152" i="12"/>
  <c r="AE153" i="12"/>
  <c r="AE154" i="12"/>
  <c r="AE155" i="12"/>
  <c r="AE156" i="12"/>
  <c r="AE157" i="12"/>
  <c r="AE158" i="12"/>
  <c r="AE159" i="12"/>
  <c r="AE160" i="12"/>
  <c r="AE161" i="12"/>
  <c r="AE162" i="12"/>
  <c r="AE163" i="12"/>
  <c r="AE164" i="12"/>
  <c r="AE165" i="12"/>
  <c r="AE166" i="12"/>
  <c r="AE167" i="12"/>
  <c r="AE168" i="12"/>
  <c r="AE169" i="12"/>
  <c r="AE170" i="12"/>
  <c r="AE171" i="12"/>
  <c r="AE172" i="12"/>
  <c r="AE173" i="12"/>
  <c r="AE174" i="12"/>
  <c r="AE175" i="12"/>
  <c r="AE176" i="12"/>
  <c r="AE177" i="12"/>
  <c r="AE178" i="12"/>
  <c r="AE179" i="12"/>
  <c r="AE180" i="12"/>
  <c r="AE181" i="12"/>
  <c r="AE182" i="12"/>
  <c r="AE183" i="12"/>
  <c r="AE184" i="12"/>
  <c r="AE185" i="12"/>
  <c r="AE186" i="12"/>
  <c r="AE187" i="12"/>
  <c r="AE188" i="12"/>
  <c r="AE189" i="12"/>
  <c r="AE190" i="12"/>
  <c r="AE191" i="12"/>
  <c r="AE192" i="12"/>
  <c r="AE193" i="12"/>
  <c r="AE194" i="12"/>
  <c r="AE195" i="12"/>
  <c r="AE196" i="12"/>
  <c r="AE197" i="12"/>
  <c r="AE198" i="12"/>
  <c r="AE199" i="12"/>
  <c r="AE200" i="12"/>
  <c r="AE201" i="12"/>
  <c r="AE202" i="12"/>
  <c r="AE203" i="12"/>
  <c r="AE204" i="12"/>
  <c r="AE205" i="12"/>
  <c r="AE206" i="12"/>
  <c r="AE207" i="12"/>
  <c r="AE208" i="12"/>
  <c r="AE209" i="12"/>
  <c r="AE210" i="12"/>
  <c r="AE211" i="12"/>
  <c r="AE212" i="12"/>
  <c r="AE213" i="12"/>
  <c r="AE214" i="12"/>
  <c r="AE215" i="12"/>
  <c r="AE216" i="12"/>
  <c r="AE217" i="12"/>
  <c r="AE218" i="12"/>
  <c r="AE219" i="12"/>
  <c r="AE220" i="12"/>
  <c r="AE221" i="12"/>
  <c r="AE222" i="12"/>
  <c r="AE223" i="12"/>
  <c r="AE224" i="12"/>
  <c r="AE225" i="12"/>
  <c r="AE226" i="12"/>
  <c r="AE227" i="12"/>
  <c r="AE228" i="12"/>
  <c r="AE229" i="12"/>
  <c r="AE230" i="12"/>
  <c r="AE231" i="12"/>
  <c r="AE232" i="12"/>
  <c r="AE233" i="12"/>
  <c r="AE234" i="12"/>
  <c r="AE235" i="12"/>
  <c r="AE236" i="12"/>
  <c r="AE237" i="12"/>
  <c r="AE238" i="12"/>
  <c r="AE239" i="12"/>
  <c r="AE240" i="12"/>
  <c r="AE241" i="12"/>
  <c r="AE242" i="12"/>
  <c r="AE243" i="12"/>
  <c r="AE244" i="12"/>
  <c r="AE245" i="12"/>
  <c r="AE246" i="12"/>
  <c r="AE247" i="12"/>
  <c r="AE248" i="12"/>
  <c r="AE249" i="12"/>
  <c r="AE250" i="12"/>
  <c r="AE251" i="12"/>
  <c r="AE252" i="12"/>
  <c r="AE253" i="12"/>
  <c r="AE254" i="12"/>
  <c r="AE255" i="12"/>
  <c r="AE256" i="12"/>
  <c r="AE257" i="12"/>
  <c r="AE258" i="12"/>
  <c r="AE259" i="12"/>
  <c r="AE260" i="12"/>
  <c r="AE261" i="12"/>
  <c r="AE262" i="12"/>
  <c r="AE263" i="12"/>
  <c r="AE264" i="12"/>
  <c r="AE265" i="12"/>
  <c r="AE266" i="12"/>
  <c r="AE267" i="12"/>
  <c r="AE268" i="12"/>
  <c r="AE269" i="12"/>
  <c r="AE270" i="12"/>
  <c r="AE271" i="12"/>
  <c r="AE272" i="12"/>
  <c r="AE273" i="12"/>
  <c r="AE274" i="12"/>
  <c r="AE275" i="12"/>
  <c r="AE276" i="12"/>
  <c r="AE277" i="12"/>
  <c r="AE278" i="12"/>
  <c r="AE279" i="12"/>
  <c r="AE280" i="12"/>
  <c r="AE281" i="12"/>
  <c r="AE282" i="12"/>
  <c r="AE283" i="12"/>
  <c r="AE284" i="12"/>
  <c r="AE285" i="12"/>
  <c r="AE286" i="12"/>
  <c r="AE287" i="12"/>
  <c r="AE288" i="12"/>
  <c r="AE289" i="12"/>
  <c r="AE290" i="12"/>
  <c r="AE291" i="12"/>
  <c r="AE292" i="12"/>
  <c r="AE293" i="12"/>
  <c r="AE294" i="12"/>
  <c r="AE295" i="12"/>
  <c r="AE296" i="12"/>
  <c r="AE297" i="12"/>
  <c r="AE298" i="12"/>
  <c r="AE299" i="12"/>
  <c r="AE300" i="12"/>
  <c r="AE301" i="12"/>
  <c r="AE302" i="12"/>
  <c r="AE303" i="12"/>
  <c r="AE304" i="12"/>
  <c r="AE305" i="12"/>
  <c r="AE306" i="12"/>
  <c r="AE307" i="12"/>
  <c r="AE308" i="12"/>
  <c r="AE309" i="12"/>
  <c r="AE310" i="12"/>
  <c r="AE311" i="12"/>
  <c r="AE312" i="12"/>
  <c r="AE313" i="12"/>
  <c r="AE314" i="12"/>
  <c r="AE315" i="12"/>
  <c r="AE316" i="12"/>
  <c r="AE317" i="12"/>
  <c r="AE318" i="12"/>
  <c r="AE319" i="12"/>
  <c r="AE320" i="12"/>
  <c r="AE321" i="12"/>
  <c r="AE322" i="12"/>
  <c r="AE323" i="12"/>
  <c r="AE324" i="12"/>
  <c r="AE325" i="12"/>
  <c r="AE326" i="12"/>
  <c r="AE327" i="12"/>
  <c r="AE328" i="12"/>
  <c r="AE329" i="12"/>
  <c r="AE330" i="12"/>
  <c r="AE331" i="12"/>
  <c r="AE332" i="12"/>
  <c r="AE333" i="12"/>
  <c r="AE334" i="12"/>
  <c r="AE335" i="12"/>
  <c r="AE336" i="12"/>
  <c r="AE337" i="12"/>
  <c r="AE338" i="12"/>
  <c r="AE339" i="12"/>
  <c r="AE340" i="12"/>
  <c r="AE341" i="12"/>
  <c r="AE342" i="12"/>
  <c r="AE343" i="12"/>
  <c r="AE344" i="12"/>
  <c r="AE345" i="12"/>
  <c r="AE346" i="12"/>
  <c r="AE347" i="12"/>
  <c r="AE348" i="12"/>
  <c r="AE349" i="12"/>
  <c r="AE350" i="12"/>
  <c r="AE351" i="12"/>
  <c r="AE352" i="12"/>
  <c r="AE353" i="12"/>
  <c r="AE354" i="12"/>
  <c r="AE355" i="12"/>
  <c r="AE356" i="12"/>
  <c r="AE357" i="12"/>
  <c r="AE358" i="12"/>
  <c r="AE359" i="12"/>
  <c r="AE360" i="12"/>
  <c r="AE361" i="12"/>
  <c r="AE362" i="12"/>
  <c r="AE363" i="12"/>
  <c r="AE364" i="12"/>
  <c r="AE365" i="12"/>
  <c r="AE366" i="12"/>
  <c r="AE367" i="12"/>
  <c r="AE368" i="12"/>
  <c r="AE369" i="12"/>
  <c r="AE370" i="12"/>
  <c r="AE371" i="12"/>
  <c r="AE372" i="12"/>
  <c r="AE373" i="12"/>
  <c r="AE374" i="12"/>
  <c r="AE375" i="12"/>
  <c r="AE376" i="12"/>
  <c r="AE377" i="12"/>
  <c r="AE378" i="12"/>
  <c r="AE379" i="12"/>
  <c r="AE380" i="12"/>
  <c r="AE381" i="12"/>
  <c r="AE382" i="12"/>
  <c r="AE383" i="12"/>
  <c r="AE384" i="12"/>
  <c r="AE385" i="12"/>
  <c r="AE386" i="12"/>
  <c r="AE387" i="12"/>
  <c r="AE388" i="12"/>
  <c r="AE389" i="12"/>
  <c r="AE390" i="12"/>
  <c r="AE391" i="12"/>
  <c r="AE392" i="12"/>
  <c r="AE393" i="12"/>
  <c r="AE394" i="12"/>
  <c r="AE395" i="12"/>
  <c r="AE396" i="12"/>
  <c r="AE397" i="12"/>
  <c r="AE398" i="12"/>
  <c r="AE399" i="12"/>
  <c r="AE400" i="12"/>
  <c r="AE401" i="12"/>
  <c r="AE402" i="12"/>
  <c r="AE403" i="12"/>
  <c r="AE404" i="12"/>
  <c r="AE405" i="12"/>
  <c r="AE406" i="12"/>
  <c r="AE407" i="12"/>
  <c r="AE408" i="12"/>
  <c r="AE409" i="12"/>
  <c r="AE410" i="12"/>
  <c r="AE411" i="12"/>
  <c r="AE412" i="12"/>
  <c r="AE413" i="12"/>
  <c r="AE414" i="12"/>
  <c r="AE415" i="12"/>
  <c r="AE416" i="12"/>
  <c r="AE417" i="12"/>
  <c r="AE418" i="12"/>
  <c r="AE419" i="12"/>
  <c r="AE420" i="12"/>
  <c r="AE421" i="12"/>
  <c r="AE422" i="12"/>
  <c r="AE423" i="12"/>
  <c r="AE424" i="12"/>
  <c r="AE425" i="12"/>
  <c r="AE426" i="12"/>
  <c r="AE427" i="12"/>
  <c r="AE428" i="12"/>
  <c r="AE429" i="12"/>
  <c r="AE430" i="12"/>
  <c r="AE431" i="12"/>
  <c r="AE432" i="12"/>
  <c r="AE433" i="12"/>
  <c r="AE434" i="12"/>
  <c r="AE435" i="12"/>
  <c r="AE436" i="12"/>
  <c r="AE437" i="12"/>
  <c r="AE438" i="12"/>
  <c r="AE439" i="12"/>
  <c r="AE440" i="12"/>
  <c r="AE441" i="12"/>
  <c r="AE442" i="12"/>
  <c r="AE443" i="12"/>
  <c r="AE444" i="12"/>
  <c r="AE445" i="12"/>
  <c r="AE446" i="12"/>
  <c r="AE447" i="12"/>
  <c r="AE448" i="12"/>
  <c r="AE449" i="12"/>
  <c r="AE450" i="12"/>
  <c r="AE451" i="12"/>
  <c r="AE452" i="12"/>
  <c r="AE453" i="12"/>
  <c r="AE454" i="12"/>
  <c r="AE455" i="12"/>
  <c r="AE456" i="12"/>
  <c r="AE457" i="12"/>
  <c r="AE458" i="12"/>
  <c r="AE459" i="12"/>
  <c r="AE460" i="12"/>
  <c r="AE461" i="12"/>
  <c r="AE462" i="12"/>
  <c r="AE463" i="12"/>
  <c r="AE464" i="12"/>
  <c r="AE465" i="12"/>
  <c r="AE466" i="12"/>
  <c r="AE467" i="12"/>
  <c r="AE468" i="12"/>
  <c r="AE469" i="12"/>
  <c r="AE470" i="12"/>
  <c r="AE471" i="12"/>
  <c r="AE472" i="12"/>
  <c r="AE473" i="12"/>
  <c r="AE474" i="12"/>
  <c r="AE475" i="12"/>
  <c r="AE476" i="12"/>
  <c r="AE477" i="12"/>
  <c r="AE478" i="12"/>
  <c r="AE479" i="12"/>
  <c r="AE480" i="12"/>
  <c r="AE481" i="12"/>
  <c r="AE482" i="12"/>
  <c r="AE483" i="12"/>
  <c r="AE484" i="12"/>
  <c r="AE485" i="12"/>
  <c r="AE486" i="12"/>
  <c r="AE487" i="12"/>
  <c r="AE488" i="12"/>
  <c r="AE489" i="12"/>
  <c r="AE490" i="12"/>
  <c r="AE491" i="12"/>
  <c r="AE492" i="12"/>
  <c r="AE493" i="12"/>
  <c r="AE494" i="12"/>
  <c r="AE495" i="12"/>
  <c r="AE496" i="12"/>
  <c r="AE497" i="12"/>
  <c r="AE498" i="12"/>
  <c r="AE499" i="12"/>
  <c r="AE500" i="12"/>
  <c r="AE501" i="12"/>
  <c r="AE502" i="12"/>
  <c r="AE503" i="12"/>
  <c r="AE504" i="12"/>
  <c r="AE505" i="12"/>
  <c r="AE506" i="12"/>
  <c r="AE507" i="12"/>
  <c r="AE508" i="12"/>
  <c r="AE509" i="12"/>
  <c r="AE510" i="12"/>
  <c r="AE511" i="12"/>
  <c r="AE512" i="12"/>
  <c r="AE513" i="12"/>
  <c r="AE514" i="12"/>
  <c r="AE515" i="12"/>
  <c r="AE516" i="12"/>
  <c r="AE517" i="12"/>
  <c r="AE518" i="12"/>
  <c r="AE519" i="12"/>
  <c r="AE520" i="12"/>
  <c r="AE521" i="12"/>
  <c r="AE522" i="12"/>
  <c r="AE523" i="12"/>
  <c r="AE524" i="12"/>
  <c r="AE525" i="12"/>
  <c r="AE526" i="12"/>
  <c r="AE527" i="12"/>
  <c r="AE528" i="12"/>
  <c r="AE529" i="12"/>
  <c r="AE530" i="12"/>
  <c r="AE531" i="12"/>
  <c r="AE532" i="12"/>
  <c r="AE533" i="12"/>
  <c r="AE534" i="12"/>
  <c r="AE535" i="12"/>
  <c r="AE536" i="12"/>
  <c r="AE537" i="12"/>
  <c r="AE538" i="12"/>
  <c r="AE539" i="12"/>
  <c r="AE540" i="12"/>
  <c r="AE541" i="12"/>
  <c r="AE542" i="12"/>
  <c r="AE543" i="12"/>
  <c r="AE544" i="12"/>
  <c r="AE545" i="12"/>
  <c r="AE546" i="12"/>
  <c r="AE547" i="12"/>
  <c r="AE548" i="12"/>
  <c r="AE549" i="12"/>
  <c r="AE550" i="12"/>
  <c r="AE551" i="12"/>
  <c r="AE552" i="12"/>
  <c r="AE553" i="12"/>
  <c r="AE554" i="12"/>
  <c r="AE555" i="12"/>
  <c r="AE556" i="12"/>
  <c r="AE557" i="12"/>
  <c r="AE558" i="12"/>
  <c r="AE559" i="12"/>
  <c r="AE560" i="12"/>
  <c r="AE561" i="12"/>
  <c r="AE562" i="12"/>
  <c r="AE563" i="12"/>
  <c r="AE564" i="12"/>
  <c r="AE565" i="12"/>
  <c r="AE566" i="12"/>
  <c r="AE567" i="12"/>
  <c r="AE568" i="12"/>
  <c r="AE569" i="12"/>
  <c r="AE570" i="12"/>
  <c r="AE571" i="12"/>
  <c r="AE572" i="12"/>
  <c r="AE573" i="12"/>
  <c r="AE574" i="12"/>
  <c r="AE575" i="12"/>
  <c r="AE576" i="12"/>
  <c r="AE577" i="12"/>
  <c r="AE578" i="12"/>
  <c r="AE579" i="12"/>
  <c r="AE580" i="12"/>
  <c r="AE581" i="12"/>
  <c r="AE582" i="12"/>
  <c r="AE583" i="12"/>
  <c r="AE584" i="12"/>
  <c r="AE585" i="12"/>
  <c r="AE586" i="12"/>
  <c r="AE587" i="12"/>
  <c r="AE588" i="12"/>
  <c r="AE589" i="12"/>
  <c r="AE590" i="12"/>
  <c r="AE591" i="12"/>
  <c r="AE592" i="12"/>
  <c r="AE593" i="12"/>
  <c r="AE594" i="12"/>
  <c r="AE595" i="12"/>
  <c r="AE596" i="12"/>
  <c r="AE597" i="12"/>
  <c r="AE598" i="12"/>
  <c r="AE599" i="12"/>
  <c r="AE600" i="12"/>
  <c r="AE601" i="12"/>
  <c r="AE602" i="12"/>
  <c r="AE603" i="12"/>
  <c r="AE604" i="12"/>
  <c r="AE605" i="12"/>
  <c r="AE606" i="12"/>
  <c r="AE607" i="12"/>
  <c r="AE608" i="12"/>
  <c r="AE609" i="12"/>
  <c r="AE610" i="12"/>
  <c r="AE11" i="12"/>
  <c r="AD12" i="12"/>
  <c r="AC12" i="12" s="1"/>
  <c r="AD13" i="12"/>
  <c r="AC13" i="12" s="1"/>
  <c r="AD14" i="12"/>
  <c r="AC14" i="12" s="1"/>
  <c r="AD15" i="12"/>
  <c r="AC15" i="12" s="1"/>
  <c r="AD16" i="12"/>
  <c r="AC16" i="12" s="1"/>
  <c r="AD17" i="12"/>
  <c r="AC17" i="12" s="1"/>
  <c r="AD18" i="12"/>
  <c r="AC18" i="12" s="1"/>
  <c r="AD19" i="12"/>
  <c r="AC19" i="12" s="1"/>
  <c r="AD20" i="12"/>
  <c r="AC20" i="12" s="1"/>
  <c r="AD21" i="12"/>
  <c r="AC21" i="12" s="1"/>
  <c r="AD22" i="12"/>
  <c r="AC22" i="12" s="1"/>
  <c r="AD23" i="12"/>
  <c r="AC23" i="12" s="1"/>
  <c r="AD24" i="12"/>
  <c r="AC24" i="12" s="1"/>
  <c r="AD25" i="12"/>
  <c r="AC25" i="12" s="1"/>
  <c r="AD26" i="12"/>
  <c r="AC26" i="12" s="1"/>
  <c r="AD27" i="12"/>
  <c r="AC27" i="12" s="1"/>
  <c r="AD28" i="12"/>
  <c r="AC28" i="12" s="1"/>
  <c r="AD29" i="12"/>
  <c r="AC29" i="12" s="1"/>
  <c r="AD30" i="12"/>
  <c r="AC30" i="12" s="1"/>
  <c r="AD31" i="12"/>
  <c r="AC31" i="12" s="1"/>
  <c r="AD32" i="12"/>
  <c r="AC32" i="12" s="1"/>
  <c r="AD33" i="12"/>
  <c r="AC33" i="12" s="1"/>
  <c r="AD34" i="12"/>
  <c r="AC34" i="12" s="1"/>
  <c r="AD35" i="12"/>
  <c r="AC35" i="12" s="1"/>
  <c r="AD36" i="12"/>
  <c r="AC36" i="12" s="1"/>
  <c r="AD37" i="12"/>
  <c r="AC37" i="12" s="1"/>
  <c r="AD38" i="12"/>
  <c r="AC38" i="12" s="1"/>
  <c r="AD39" i="12"/>
  <c r="AC39" i="12" s="1"/>
  <c r="AD40" i="12"/>
  <c r="AC40" i="12" s="1"/>
  <c r="AD41" i="12"/>
  <c r="AC41" i="12" s="1"/>
  <c r="AD42" i="12"/>
  <c r="AC42" i="12" s="1"/>
  <c r="AD43" i="12"/>
  <c r="AC43" i="12" s="1"/>
  <c r="AD44" i="12"/>
  <c r="AC44" i="12" s="1"/>
  <c r="AD45" i="12"/>
  <c r="AC45" i="12" s="1"/>
  <c r="AD46" i="12"/>
  <c r="AC46" i="12" s="1"/>
  <c r="AD47" i="12"/>
  <c r="AC47" i="12" s="1"/>
  <c r="AD48" i="12"/>
  <c r="AC48" i="12" s="1"/>
  <c r="AD49" i="12"/>
  <c r="AC49" i="12" s="1"/>
  <c r="AD50" i="12"/>
  <c r="AC50" i="12" s="1"/>
  <c r="AD51" i="12"/>
  <c r="AC51" i="12" s="1"/>
  <c r="AD52" i="12"/>
  <c r="AC52" i="12" s="1"/>
  <c r="AD53" i="12"/>
  <c r="AC53" i="12" s="1"/>
  <c r="AD54" i="12"/>
  <c r="AC54" i="12" s="1"/>
  <c r="AD55" i="12"/>
  <c r="AC55" i="12" s="1"/>
  <c r="AD56" i="12"/>
  <c r="AC56" i="12" s="1"/>
  <c r="AD57" i="12"/>
  <c r="AC57" i="12" s="1"/>
  <c r="AD58" i="12"/>
  <c r="AC58" i="12" s="1"/>
  <c r="AD59" i="12"/>
  <c r="AC59" i="12" s="1"/>
  <c r="AD60" i="12"/>
  <c r="AC60" i="12" s="1"/>
  <c r="AD61" i="12"/>
  <c r="AC61" i="12" s="1"/>
  <c r="AD62" i="12"/>
  <c r="AC62" i="12" s="1"/>
  <c r="AD63" i="12"/>
  <c r="AC63" i="12" s="1"/>
  <c r="AD64" i="12"/>
  <c r="AC64" i="12" s="1"/>
  <c r="AD65" i="12"/>
  <c r="AC65" i="12" s="1"/>
  <c r="AD66" i="12"/>
  <c r="AC66" i="12" s="1"/>
  <c r="AD67" i="12"/>
  <c r="AC67" i="12" s="1"/>
  <c r="AD68" i="12"/>
  <c r="AC68" i="12" s="1"/>
  <c r="AD69" i="12"/>
  <c r="AC69" i="12" s="1"/>
  <c r="AD70" i="12"/>
  <c r="AC70" i="12" s="1"/>
  <c r="AD71" i="12"/>
  <c r="AC71" i="12" s="1"/>
  <c r="AD72" i="12"/>
  <c r="AC72" i="12" s="1"/>
  <c r="AD73" i="12"/>
  <c r="AC73" i="12" s="1"/>
  <c r="AD74" i="12"/>
  <c r="AC74" i="12" s="1"/>
  <c r="AD75" i="12"/>
  <c r="AC75" i="12" s="1"/>
  <c r="AD76" i="12"/>
  <c r="AC76" i="12" s="1"/>
  <c r="AD77" i="12"/>
  <c r="AC77" i="12" s="1"/>
  <c r="AD78" i="12"/>
  <c r="AC78" i="12" s="1"/>
  <c r="AD79" i="12"/>
  <c r="AC79" i="12" s="1"/>
  <c r="AD80" i="12"/>
  <c r="AC80" i="12" s="1"/>
  <c r="AD81" i="12"/>
  <c r="AC81" i="12" s="1"/>
  <c r="AD82" i="12"/>
  <c r="AC82" i="12" s="1"/>
  <c r="AD83" i="12"/>
  <c r="AC83" i="12" s="1"/>
  <c r="AD84" i="12"/>
  <c r="AC84" i="12" s="1"/>
  <c r="AD85" i="12"/>
  <c r="AC85" i="12" s="1"/>
  <c r="AD86" i="12"/>
  <c r="AC86" i="12" s="1"/>
  <c r="AD87" i="12"/>
  <c r="AC87" i="12" s="1"/>
  <c r="AD88" i="12"/>
  <c r="AC88" i="12" s="1"/>
  <c r="AD89" i="12"/>
  <c r="AC89" i="12" s="1"/>
  <c r="AD90" i="12"/>
  <c r="AC90" i="12" s="1"/>
  <c r="AD91" i="12"/>
  <c r="AC91" i="12" s="1"/>
  <c r="AD92" i="12"/>
  <c r="AC92" i="12" s="1"/>
  <c r="AD93" i="12"/>
  <c r="AC93" i="12" s="1"/>
  <c r="AD94" i="12"/>
  <c r="AC94" i="12" s="1"/>
  <c r="AD95" i="12"/>
  <c r="AC95" i="12" s="1"/>
  <c r="AD96" i="12"/>
  <c r="AC96" i="12" s="1"/>
  <c r="AD97" i="12"/>
  <c r="AC97" i="12" s="1"/>
  <c r="AD98" i="12"/>
  <c r="AC98" i="12" s="1"/>
  <c r="AD99" i="12"/>
  <c r="AC99" i="12" s="1"/>
  <c r="AD100" i="12"/>
  <c r="AC100" i="12" s="1"/>
  <c r="AD101" i="12"/>
  <c r="AC101" i="12" s="1"/>
  <c r="AD102" i="12"/>
  <c r="AC102" i="12" s="1"/>
  <c r="AD103" i="12"/>
  <c r="AC103" i="12" s="1"/>
  <c r="AD104" i="12"/>
  <c r="AC104" i="12" s="1"/>
  <c r="AD105" i="12"/>
  <c r="AC105" i="12" s="1"/>
  <c r="AD106" i="12"/>
  <c r="AC106" i="12" s="1"/>
  <c r="AD107" i="12"/>
  <c r="AC107" i="12" s="1"/>
  <c r="AD108" i="12"/>
  <c r="AC108" i="12" s="1"/>
  <c r="AD109" i="12"/>
  <c r="AC109" i="12" s="1"/>
  <c r="AD110" i="12"/>
  <c r="AC110" i="12" s="1"/>
  <c r="AD111" i="12"/>
  <c r="AC111" i="12" s="1"/>
  <c r="AD112" i="12"/>
  <c r="AC112" i="12" s="1"/>
  <c r="AD113" i="12"/>
  <c r="AC113" i="12" s="1"/>
  <c r="AD114" i="12"/>
  <c r="AC114" i="12" s="1"/>
  <c r="AD115" i="12"/>
  <c r="AC115" i="12" s="1"/>
  <c r="AD116" i="12"/>
  <c r="AC116" i="12" s="1"/>
  <c r="AD117" i="12"/>
  <c r="AC117" i="12" s="1"/>
  <c r="AD118" i="12"/>
  <c r="AC118" i="12" s="1"/>
  <c r="AD119" i="12"/>
  <c r="AC119" i="12" s="1"/>
  <c r="AD120" i="12"/>
  <c r="AC120" i="12" s="1"/>
  <c r="AD121" i="12"/>
  <c r="AC121" i="12" s="1"/>
  <c r="AD122" i="12"/>
  <c r="AC122" i="12" s="1"/>
  <c r="AD123" i="12"/>
  <c r="AC123" i="12" s="1"/>
  <c r="AD124" i="12"/>
  <c r="AC124" i="12" s="1"/>
  <c r="AD125" i="12"/>
  <c r="AC125" i="12" s="1"/>
  <c r="AD126" i="12"/>
  <c r="AC126" i="12" s="1"/>
  <c r="AD127" i="12"/>
  <c r="AC127" i="12" s="1"/>
  <c r="AD128" i="12"/>
  <c r="AC128" i="12" s="1"/>
  <c r="AD129" i="12"/>
  <c r="AC129" i="12" s="1"/>
  <c r="AD130" i="12"/>
  <c r="AC130" i="12" s="1"/>
  <c r="AD131" i="12"/>
  <c r="AC131" i="12" s="1"/>
  <c r="AD132" i="12"/>
  <c r="AC132" i="12" s="1"/>
  <c r="AD133" i="12"/>
  <c r="AC133" i="12" s="1"/>
  <c r="AD134" i="12"/>
  <c r="AC134" i="12" s="1"/>
  <c r="AD135" i="12"/>
  <c r="AC135" i="12" s="1"/>
  <c r="AD136" i="12"/>
  <c r="AC136" i="12" s="1"/>
  <c r="AD137" i="12"/>
  <c r="AC137" i="12" s="1"/>
  <c r="AD138" i="12"/>
  <c r="AC138" i="12" s="1"/>
  <c r="AD139" i="12"/>
  <c r="AC139" i="12" s="1"/>
  <c r="AD140" i="12"/>
  <c r="AC140" i="12" s="1"/>
  <c r="AD141" i="12"/>
  <c r="AC141" i="12" s="1"/>
  <c r="AD142" i="12"/>
  <c r="AC142" i="12" s="1"/>
  <c r="AD143" i="12"/>
  <c r="AC143" i="12" s="1"/>
  <c r="AD144" i="12"/>
  <c r="AC144" i="12" s="1"/>
  <c r="AD145" i="12"/>
  <c r="AC145" i="12" s="1"/>
  <c r="AD146" i="12"/>
  <c r="AC146" i="12" s="1"/>
  <c r="AD147" i="12"/>
  <c r="AC147" i="12" s="1"/>
  <c r="AD148" i="12"/>
  <c r="AC148" i="12" s="1"/>
  <c r="AD149" i="12"/>
  <c r="AC149" i="12" s="1"/>
  <c r="AD150" i="12"/>
  <c r="AC150" i="12" s="1"/>
  <c r="AD151" i="12"/>
  <c r="AC151" i="12" s="1"/>
  <c r="AD152" i="12"/>
  <c r="AC152" i="12" s="1"/>
  <c r="AD153" i="12"/>
  <c r="AC153" i="12" s="1"/>
  <c r="AD154" i="12"/>
  <c r="AC154" i="12" s="1"/>
  <c r="AD155" i="12"/>
  <c r="AC155" i="12" s="1"/>
  <c r="AD156" i="12"/>
  <c r="AC156" i="12" s="1"/>
  <c r="AD157" i="12"/>
  <c r="AC157" i="12" s="1"/>
  <c r="AD158" i="12"/>
  <c r="AC158" i="12" s="1"/>
  <c r="AD159" i="12"/>
  <c r="AC159" i="12" s="1"/>
  <c r="AD160" i="12"/>
  <c r="AC160" i="12" s="1"/>
  <c r="AD161" i="12"/>
  <c r="AC161" i="12" s="1"/>
  <c r="AD162" i="12"/>
  <c r="AC162" i="12" s="1"/>
  <c r="AD163" i="12"/>
  <c r="AC163" i="12" s="1"/>
  <c r="AD164" i="12"/>
  <c r="AC164" i="12" s="1"/>
  <c r="AD165" i="12"/>
  <c r="AC165" i="12" s="1"/>
  <c r="AD166" i="12"/>
  <c r="AC166" i="12" s="1"/>
  <c r="AD167" i="12"/>
  <c r="AC167" i="12" s="1"/>
  <c r="AD168" i="12"/>
  <c r="AC168" i="12" s="1"/>
  <c r="AD169" i="12"/>
  <c r="AC169" i="12" s="1"/>
  <c r="AD170" i="12"/>
  <c r="AC170" i="12" s="1"/>
  <c r="AD171" i="12"/>
  <c r="AC171" i="12" s="1"/>
  <c r="AD172" i="12"/>
  <c r="AC172" i="12" s="1"/>
  <c r="AD173" i="12"/>
  <c r="AC173" i="12" s="1"/>
  <c r="AD174" i="12"/>
  <c r="AC174" i="12" s="1"/>
  <c r="AD175" i="12"/>
  <c r="AC175" i="12" s="1"/>
  <c r="AD176" i="12"/>
  <c r="AC176" i="12" s="1"/>
  <c r="AD177" i="12"/>
  <c r="AC177" i="12" s="1"/>
  <c r="AD178" i="12"/>
  <c r="AC178" i="12" s="1"/>
  <c r="AD179" i="12"/>
  <c r="AC179" i="12" s="1"/>
  <c r="AD180" i="12"/>
  <c r="AC180" i="12" s="1"/>
  <c r="AD181" i="12"/>
  <c r="AC181" i="12" s="1"/>
  <c r="AD182" i="12"/>
  <c r="AC182" i="12" s="1"/>
  <c r="AD183" i="12"/>
  <c r="AC183" i="12" s="1"/>
  <c r="AD184" i="12"/>
  <c r="AC184" i="12" s="1"/>
  <c r="AD185" i="12"/>
  <c r="AC185" i="12" s="1"/>
  <c r="AD186" i="12"/>
  <c r="AC186" i="12" s="1"/>
  <c r="AD187" i="12"/>
  <c r="AC187" i="12" s="1"/>
  <c r="AD188" i="12"/>
  <c r="AC188" i="12" s="1"/>
  <c r="AD189" i="12"/>
  <c r="AC189" i="12" s="1"/>
  <c r="AD190" i="12"/>
  <c r="AC190" i="12" s="1"/>
  <c r="AD191" i="12"/>
  <c r="AC191" i="12" s="1"/>
  <c r="AD192" i="12"/>
  <c r="AC192" i="12" s="1"/>
  <c r="AD193" i="12"/>
  <c r="AC193" i="12" s="1"/>
  <c r="AD194" i="12"/>
  <c r="AC194" i="12" s="1"/>
  <c r="AD195" i="12"/>
  <c r="AC195" i="12" s="1"/>
  <c r="AD196" i="12"/>
  <c r="AC196" i="12" s="1"/>
  <c r="AD197" i="12"/>
  <c r="AC197" i="12" s="1"/>
  <c r="AD198" i="12"/>
  <c r="AC198" i="12" s="1"/>
  <c r="AD199" i="12"/>
  <c r="AC199" i="12" s="1"/>
  <c r="AD200" i="12"/>
  <c r="AC200" i="12" s="1"/>
  <c r="AD201" i="12"/>
  <c r="AC201" i="12" s="1"/>
  <c r="AD202" i="12"/>
  <c r="AC202" i="12" s="1"/>
  <c r="AD203" i="12"/>
  <c r="AC203" i="12" s="1"/>
  <c r="AD204" i="12"/>
  <c r="AC204" i="12" s="1"/>
  <c r="AD205" i="12"/>
  <c r="AC205" i="12" s="1"/>
  <c r="AD206" i="12"/>
  <c r="AC206" i="12" s="1"/>
  <c r="AD207" i="12"/>
  <c r="AC207" i="12" s="1"/>
  <c r="AD208" i="12"/>
  <c r="AC208" i="12" s="1"/>
  <c r="AD209" i="12"/>
  <c r="AC209" i="12" s="1"/>
  <c r="AD210" i="12"/>
  <c r="AC210" i="12" s="1"/>
  <c r="AD211" i="12"/>
  <c r="AC211" i="12" s="1"/>
  <c r="AD212" i="12"/>
  <c r="AC212" i="12" s="1"/>
  <c r="AD213" i="12"/>
  <c r="AC213" i="12" s="1"/>
  <c r="AD214" i="12"/>
  <c r="AC214" i="12" s="1"/>
  <c r="AD215" i="12"/>
  <c r="AC215" i="12" s="1"/>
  <c r="AD216" i="12"/>
  <c r="AC216" i="12" s="1"/>
  <c r="AD217" i="12"/>
  <c r="AC217" i="12" s="1"/>
  <c r="AD218" i="12"/>
  <c r="AC218" i="12" s="1"/>
  <c r="AD219" i="12"/>
  <c r="AC219" i="12" s="1"/>
  <c r="AD220" i="12"/>
  <c r="AC220" i="12" s="1"/>
  <c r="AD221" i="12"/>
  <c r="AC221" i="12" s="1"/>
  <c r="AD222" i="12"/>
  <c r="AC222" i="12" s="1"/>
  <c r="AD223" i="12"/>
  <c r="AC223" i="12" s="1"/>
  <c r="AD224" i="12"/>
  <c r="AC224" i="12" s="1"/>
  <c r="AD225" i="12"/>
  <c r="AC225" i="12" s="1"/>
  <c r="AD226" i="12"/>
  <c r="AC226" i="12" s="1"/>
  <c r="AD227" i="12"/>
  <c r="AC227" i="12" s="1"/>
  <c r="AD228" i="12"/>
  <c r="AC228" i="12" s="1"/>
  <c r="AD229" i="12"/>
  <c r="AC229" i="12" s="1"/>
  <c r="AD230" i="12"/>
  <c r="AC230" i="12" s="1"/>
  <c r="AD231" i="12"/>
  <c r="AC231" i="12" s="1"/>
  <c r="AD232" i="12"/>
  <c r="AC232" i="12" s="1"/>
  <c r="AD233" i="12"/>
  <c r="AC233" i="12" s="1"/>
  <c r="AD234" i="12"/>
  <c r="AC234" i="12" s="1"/>
  <c r="AD235" i="12"/>
  <c r="AC235" i="12" s="1"/>
  <c r="AD236" i="12"/>
  <c r="AC236" i="12" s="1"/>
  <c r="AD237" i="12"/>
  <c r="AC237" i="12" s="1"/>
  <c r="AD238" i="12"/>
  <c r="AC238" i="12" s="1"/>
  <c r="AD239" i="12"/>
  <c r="AC239" i="12" s="1"/>
  <c r="AD240" i="12"/>
  <c r="AC240" i="12" s="1"/>
  <c r="AD241" i="12"/>
  <c r="AC241" i="12" s="1"/>
  <c r="AD242" i="12"/>
  <c r="AC242" i="12" s="1"/>
  <c r="AD243" i="12"/>
  <c r="AC243" i="12" s="1"/>
  <c r="AD244" i="12"/>
  <c r="AC244" i="12" s="1"/>
  <c r="AD245" i="12"/>
  <c r="AC245" i="12" s="1"/>
  <c r="AD246" i="12"/>
  <c r="AC246" i="12" s="1"/>
  <c r="AD247" i="12"/>
  <c r="AC247" i="12" s="1"/>
  <c r="AD248" i="12"/>
  <c r="AC248" i="12" s="1"/>
  <c r="AD249" i="12"/>
  <c r="AC249" i="12" s="1"/>
  <c r="AD250" i="12"/>
  <c r="AC250" i="12" s="1"/>
  <c r="AD251" i="12"/>
  <c r="AC251" i="12" s="1"/>
  <c r="AD252" i="12"/>
  <c r="AC252" i="12" s="1"/>
  <c r="AD253" i="12"/>
  <c r="AC253" i="12" s="1"/>
  <c r="AD254" i="12"/>
  <c r="AC254" i="12" s="1"/>
  <c r="AD255" i="12"/>
  <c r="AC255" i="12" s="1"/>
  <c r="AD256" i="12"/>
  <c r="AC256" i="12" s="1"/>
  <c r="AD257" i="12"/>
  <c r="AC257" i="12" s="1"/>
  <c r="AD258" i="12"/>
  <c r="AC258" i="12" s="1"/>
  <c r="AD259" i="12"/>
  <c r="AC259" i="12" s="1"/>
  <c r="AD260" i="12"/>
  <c r="AC260" i="12" s="1"/>
  <c r="AD261" i="12"/>
  <c r="AC261" i="12" s="1"/>
  <c r="AD262" i="12"/>
  <c r="AC262" i="12" s="1"/>
  <c r="AD263" i="12"/>
  <c r="AC263" i="12" s="1"/>
  <c r="AD264" i="12"/>
  <c r="AC264" i="12" s="1"/>
  <c r="AD265" i="12"/>
  <c r="AC265" i="12" s="1"/>
  <c r="AD266" i="12"/>
  <c r="AC266" i="12" s="1"/>
  <c r="AD267" i="12"/>
  <c r="AC267" i="12" s="1"/>
  <c r="AD268" i="12"/>
  <c r="AC268" i="12" s="1"/>
  <c r="AD269" i="12"/>
  <c r="AC269" i="12" s="1"/>
  <c r="AD270" i="12"/>
  <c r="AC270" i="12" s="1"/>
  <c r="AD271" i="12"/>
  <c r="AC271" i="12" s="1"/>
  <c r="AD272" i="12"/>
  <c r="AC272" i="12" s="1"/>
  <c r="AD273" i="12"/>
  <c r="AC273" i="12" s="1"/>
  <c r="AD274" i="12"/>
  <c r="AC274" i="12" s="1"/>
  <c r="AD275" i="12"/>
  <c r="AC275" i="12" s="1"/>
  <c r="AD276" i="12"/>
  <c r="AC276" i="12" s="1"/>
  <c r="AD277" i="12"/>
  <c r="AC277" i="12" s="1"/>
  <c r="AD278" i="12"/>
  <c r="AC278" i="12" s="1"/>
  <c r="AD279" i="12"/>
  <c r="AC279" i="12" s="1"/>
  <c r="AD280" i="12"/>
  <c r="AC280" i="12" s="1"/>
  <c r="AD281" i="12"/>
  <c r="AC281" i="12" s="1"/>
  <c r="AD282" i="12"/>
  <c r="AC282" i="12" s="1"/>
  <c r="AD283" i="12"/>
  <c r="AC283" i="12" s="1"/>
  <c r="AD284" i="12"/>
  <c r="AC284" i="12" s="1"/>
  <c r="AD285" i="12"/>
  <c r="AC285" i="12" s="1"/>
  <c r="AD286" i="12"/>
  <c r="AC286" i="12" s="1"/>
  <c r="AD287" i="12"/>
  <c r="AC287" i="12" s="1"/>
  <c r="AD288" i="12"/>
  <c r="AC288" i="12" s="1"/>
  <c r="AD289" i="12"/>
  <c r="AC289" i="12" s="1"/>
  <c r="AD290" i="12"/>
  <c r="AC290" i="12" s="1"/>
  <c r="AD291" i="12"/>
  <c r="AC291" i="12" s="1"/>
  <c r="AD292" i="12"/>
  <c r="AC292" i="12" s="1"/>
  <c r="AD293" i="12"/>
  <c r="AC293" i="12" s="1"/>
  <c r="AD294" i="12"/>
  <c r="AC294" i="12" s="1"/>
  <c r="AD295" i="12"/>
  <c r="AC295" i="12" s="1"/>
  <c r="AD296" i="12"/>
  <c r="AC296" i="12" s="1"/>
  <c r="AD297" i="12"/>
  <c r="AC297" i="12" s="1"/>
  <c r="AD298" i="12"/>
  <c r="AC298" i="12" s="1"/>
  <c r="AD299" i="12"/>
  <c r="AC299" i="12" s="1"/>
  <c r="AD300" i="12"/>
  <c r="AC300" i="12" s="1"/>
  <c r="AD301" i="12"/>
  <c r="AC301" i="12" s="1"/>
  <c r="AD302" i="12"/>
  <c r="AC302" i="12" s="1"/>
  <c r="AD303" i="12"/>
  <c r="AC303" i="12" s="1"/>
  <c r="AD304" i="12"/>
  <c r="AC304" i="12" s="1"/>
  <c r="AD305" i="12"/>
  <c r="AC305" i="12" s="1"/>
  <c r="AD306" i="12"/>
  <c r="AC306" i="12" s="1"/>
  <c r="AD307" i="12"/>
  <c r="AC307" i="12" s="1"/>
  <c r="AD308" i="12"/>
  <c r="AC308" i="12" s="1"/>
  <c r="AD309" i="12"/>
  <c r="AC309" i="12" s="1"/>
  <c r="AD310" i="12"/>
  <c r="AC310" i="12" s="1"/>
  <c r="AD311" i="12"/>
  <c r="AC311" i="12" s="1"/>
  <c r="AD312" i="12"/>
  <c r="AC312" i="12" s="1"/>
  <c r="AD313" i="12"/>
  <c r="AC313" i="12" s="1"/>
  <c r="AD314" i="12"/>
  <c r="AC314" i="12" s="1"/>
  <c r="AD315" i="12"/>
  <c r="AC315" i="12" s="1"/>
  <c r="AD316" i="12"/>
  <c r="AC316" i="12" s="1"/>
  <c r="AD317" i="12"/>
  <c r="AC317" i="12" s="1"/>
  <c r="AD318" i="12"/>
  <c r="AC318" i="12" s="1"/>
  <c r="AD319" i="12"/>
  <c r="AC319" i="12" s="1"/>
  <c r="AD320" i="12"/>
  <c r="AC320" i="12" s="1"/>
  <c r="AD321" i="12"/>
  <c r="AC321" i="12" s="1"/>
  <c r="AD322" i="12"/>
  <c r="AC322" i="12" s="1"/>
  <c r="AD323" i="12"/>
  <c r="AC323" i="12" s="1"/>
  <c r="AD324" i="12"/>
  <c r="AC324" i="12" s="1"/>
  <c r="AD325" i="12"/>
  <c r="AC325" i="12" s="1"/>
  <c r="AD326" i="12"/>
  <c r="AC326" i="12" s="1"/>
  <c r="AD327" i="12"/>
  <c r="AC327" i="12" s="1"/>
  <c r="AD328" i="12"/>
  <c r="AC328" i="12" s="1"/>
  <c r="AD329" i="12"/>
  <c r="AC329" i="12" s="1"/>
  <c r="AD330" i="12"/>
  <c r="AC330" i="12" s="1"/>
  <c r="AD331" i="12"/>
  <c r="AC331" i="12" s="1"/>
  <c r="AD332" i="12"/>
  <c r="AC332" i="12" s="1"/>
  <c r="AD333" i="12"/>
  <c r="AC333" i="12" s="1"/>
  <c r="AD334" i="12"/>
  <c r="AC334" i="12" s="1"/>
  <c r="AD335" i="12"/>
  <c r="AC335" i="12" s="1"/>
  <c r="AD336" i="12"/>
  <c r="AC336" i="12" s="1"/>
  <c r="AD337" i="12"/>
  <c r="AC337" i="12" s="1"/>
  <c r="AD338" i="12"/>
  <c r="AC338" i="12" s="1"/>
  <c r="AD339" i="12"/>
  <c r="AC339" i="12" s="1"/>
  <c r="AD340" i="12"/>
  <c r="AC340" i="12" s="1"/>
  <c r="AD341" i="12"/>
  <c r="AC341" i="12" s="1"/>
  <c r="AD342" i="12"/>
  <c r="AC342" i="12" s="1"/>
  <c r="AD343" i="12"/>
  <c r="AC343" i="12" s="1"/>
  <c r="AD344" i="12"/>
  <c r="AC344" i="12" s="1"/>
  <c r="AD345" i="12"/>
  <c r="AC345" i="12" s="1"/>
  <c r="AD346" i="12"/>
  <c r="AC346" i="12" s="1"/>
  <c r="AD347" i="12"/>
  <c r="AC347" i="12" s="1"/>
  <c r="AD348" i="12"/>
  <c r="AC348" i="12" s="1"/>
  <c r="AD349" i="12"/>
  <c r="AC349" i="12" s="1"/>
  <c r="AD350" i="12"/>
  <c r="AC350" i="12" s="1"/>
  <c r="AD351" i="12"/>
  <c r="AC351" i="12" s="1"/>
  <c r="AD352" i="12"/>
  <c r="AC352" i="12" s="1"/>
  <c r="AD353" i="12"/>
  <c r="AC353" i="12" s="1"/>
  <c r="AD354" i="12"/>
  <c r="AC354" i="12" s="1"/>
  <c r="AD355" i="12"/>
  <c r="AC355" i="12" s="1"/>
  <c r="AD356" i="12"/>
  <c r="AC356" i="12" s="1"/>
  <c r="AD357" i="12"/>
  <c r="AC357" i="12" s="1"/>
  <c r="AD358" i="12"/>
  <c r="AC358" i="12" s="1"/>
  <c r="AD359" i="12"/>
  <c r="AC359" i="12" s="1"/>
  <c r="AD360" i="12"/>
  <c r="AC360" i="12" s="1"/>
  <c r="AD361" i="12"/>
  <c r="AC361" i="12" s="1"/>
  <c r="AD362" i="12"/>
  <c r="AC362" i="12" s="1"/>
  <c r="AD363" i="12"/>
  <c r="AC363" i="12" s="1"/>
  <c r="AD364" i="12"/>
  <c r="AC364" i="12" s="1"/>
  <c r="AD365" i="12"/>
  <c r="AC365" i="12" s="1"/>
  <c r="AD366" i="12"/>
  <c r="AC366" i="12" s="1"/>
  <c r="AD367" i="12"/>
  <c r="AC367" i="12" s="1"/>
  <c r="AD368" i="12"/>
  <c r="AC368" i="12" s="1"/>
  <c r="AD369" i="12"/>
  <c r="AC369" i="12" s="1"/>
  <c r="AD370" i="12"/>
  <c r="AC370" i="12" s="1"/>
  <c r="AD371" i="12"/>
  <c r="AC371" i="12" s="1"/>
  <c r="AD372" i="12"/>
  <c r="AC372" i="12" s="1"/>
  <c r="AD373" i="12"/>
  <c r="AC373" i="12" s="1"/>
  <c r="AD374" i="12"/>
  <c r="AC374" i="12" s="1"/>
  <c r="AD375" i="12"/>
  <c r="AC375" i="12" s="1"/>
  <c r="AD376" i="12"/>
  <c r="AC376" i="12" s="1"/>
  <c r="AD377" i="12"/>
  <c r="AC377" i="12" s="1"/>
  <c r="AD378" i="12"/>
  <c r="AC378" i="12" s="1"/>
  <c r="AD379" i="12"/>
  <c r="AC379" i="12" s="1"/>
  <c r="AD380" i="12"/>
  <c r="AC380" i="12" s="1"/>
  <c r="AD381" i="12"/>
  <c r="AC381" i="12" s="1"/>
  <c r="AD382" i="12"/>
  <c r="AC382" i="12" s="1"/>
  <c r="AD383" i="12"/>
  <c r="AC383" i="12" s="1"/>
  <c r="AD384" i="12"/>
  <c r="AC384" i="12" s="1"/>
  <c r="AD385" i="12"/>
  <c r="AC385" i="12" s="1"/>
  <c r="AD386" i="12"/>
  <c r="AC386" i="12" s="1"/>
  <c r="AD387" i="12"/>
  <c r="AC387" i="12" s="1"/>
  <c r="AD388" i="12"/>
  <c r="AC388" i="12" s="1"/>
  <c r="AD389" i="12"/>
  <c r="AC389" i="12" s="1"/>
  <c r="AD390" i="12"/>
  <c r="AC390" i="12" s="1"/>
  <c r="AD391" i="12"/>
  <c r="AC391" i="12" s="1"/>
  <c r="AD392" i="12"/>
  <c r="AC392" i="12" s="1"/>
  <c r="AD393" i="12"/>
  <c r="AC393" i="12" s="1"/>
  <c r="AD394" i="12"/>
  <c r="AC394" i="12" s="1"/>
  <c r="AD395" i="12"/>
  <c r="AC395" i="12" s="1"/>
  <c r="AD396" i="12"/>
  <c r="AC396" i="12" s="1"/>
  <c r="AD397" i="12"/>
  <c r="AC397" i="12" s="1"/>
  <c r="AD398" i="12"/>
  <c r="AC398" i="12" s="1"/>
  <c r="AD399" i="12"/>
  <c r="AC399" i="12" s="1"/>
  <c r="AD400" i="12"/>
  <c r="AC400" i="12" s="1"/>
  <c r="AD401" i="12"/>
  <c r="AC401" i="12" s="1"/>
  <c r="AD402" i="12"/>
  <c r="AC402" i="12" s="1"/>
  <c r="AD403" i="12"/>
  <c r="AC403" i="12" s="1"/>
  <c r="AD404" i="12"/>
  <c r="AC404" i="12" s="1"/>
  <c r="AD405" i="12"/>
  <c r="AC405" i="12" s="1"/>
  <c r="AD406" i="12"/>
  <c r="AC406" i="12" s="1"/>
  <c r="AD407" i="12"/>
  <c r="AC407" i="12" s="1"/>
  <c r="AD408" i="12"/>
  <c r="AC408" i="12" s="1"/>
  <c r="AD409" i="12"/>
  <c r="AC409" i="12" s="1"/>
  <c r="AD410" i="12"/>
  <c r="AC410" i="12" s="1"/>
  <c r="AD411" i="12"/>
  <c r="AC411" i="12" s="1"/>
  <c r="AD412" i="12"/>
  <c r="AC412" i="12" s="1"/>
  <c r="AD413" i="12"/>
  <c r="AC413" i="12" s="1"/>
  <c r="AD414" i="12"/>
  <c r="AC414" i="12" s="1"/>
  <c r="AD415" i="12"/>
  <c r="AC415" i="12" s="1"/>
  <c r="AD416" i="12"/>
  <c r="AC416" i="12" s="1"/>
  <c r="AD417" i="12"/>
  <c r="AC417" i="12" s="1"/>
  <c r="AD418" i="12"/>
  <c r="AC418" i="12" s="1"/>
  <c r="AD419" i="12"/>
  <c r="AC419" i="12" s="1"/>
  <c r="AD420" i="12"/>
  <c r="AC420" i="12" s="1"/>
  <c r="AD421" i="12"/>
  <c r="AC421" i="12" s="1"/>
  <c r="AD422" i="12"/>
  <c r="AC422" i="12" s="1"/>
  <c r="AD423" i="12"/>
  <c r="AC423" i="12" s="1"/>
  <c r="AD424" i="12"/>
  <c r="AC424" i="12" s="1"/>
  <c r="AD425" i="12"/>
  <c r="AC425" i="12" s="1"/>
  <c r="AD426" i="12"/>
  <c r="AC426" i="12" s="1"/>
  <c r="AD427" i="12"/>
  <c r="AC427" i="12" s="1"/>
  <c r="AD428" i="12"/>
  <c r="AC428" i="12" s="1"/>
  <c r="AD429" i="12"/>
  <c r="AC429" i="12" s="1"/>
  <c r="AD430" i="12"/>
  <c r="AC430" i="12" s="1"/>
  <c r="AD431" i="12"/>
  <c r="AC431" i="12" s="1"/>
  <c r="AD432" i="12"/>
  <c r="AC432" i="12" s="1"/>
  <c r="AD433" i="12"/>
  <c r="AC433" i="12" s="1"/>
  <c r="AD434" i="12"/>
  <c r="AC434" i="12" s="1"/>
  <c r="AD435" i="12"/>
  <c r="AC435" i="12" s="1"/>
  <c r="AD436" i="12"/>
  <c r="AC436" i="12" s="1"/>
  <c r="AD437" i="12"/>
  <c r="AC437" i="12" s="1"/>
  <c r="AD438" i="12"/>
  <c r="AC438" i="12" s="1"/>
  <c r="AD439" i="12"/>
  <c r="AC439" i="12" s="1"/>
  <c r="AD440" i="12"/>
  <c r="AC440" i="12" s="1"/>
  <c r="AD441" i="12"/>
  <c r="AC441" i="12" s="1"/>
  <c r="AD442" i="12"/>
  <c r="AC442" i="12" s="1"/>
  <c r="AD443" i="12"/>
  <c r="AC443" i="12" s="1"/>
  <c r="AD444" i="12"/>
  <c r="AC444" i="12" s="1"/>
  <c r="AD445" i="12"/>
  <c r="AC445" i="12" s="1"/>
  <c r="AD446" i="12"/>
  <c r="AC446" i="12" s="1"/>
  <c r="AD447" i="12"/>
  <c r="AC447" i="12" s="1"/>
  <c r="AD448" i="12"/>
  <c r="AC448" i="12" s="1"/>
  <c r="AD449" i="12"/>
  <c r="AC449" i="12" s="1"/>
  <c r="AD450" i="12"/>
  <c r="AC450" i="12" s="1"/>
  <c r="AD451" i="12"/>
  <c r="AC451" i="12" s="1"/>
  <c r="AD452" i="12"/>
  <c r="AC452" i="12" s="1"/>
  <c r="AD453" i="12"/>
  <c r="AC453" i="12" s="1"/>
  <c r="AD454" i="12"/>
  <c r="AC454" i="12" s="1"/>
  <c r="AD455" i="12"/>
  <c r="AC455" i="12" s="1"/>
  <c r="AD456" i="12"/>
  <c r="AC456" i="12" s="1"/>
  <c r="AD457" i="12"/>
  <c r="AC457" i="12" s="1"/>
  <c r="AD458" i="12"/>
  <c r="AC458" i="12" s="1"/>
  <c r="AD459" i="12"/>
  <c r="AC459" i="12" s="1"/>
  <c r="AD460" i="12"/>
  <c r="AC460" i="12" s="1"/>
  <c r="AD461" i="12"/>
  <c r="AC461" i="12" s="1"/>
  <c r="AD462" i="12"/>
  <c r="AC462" i="12" s="1"/>
  <c r="AD463" i="12"/>
  <c r="AC463" i="12" s="1"/>
  <c r="AD464" i="12"/>
  <c r="AC464" i="12" s="1"/>
  <c r="AD465" i="12"/>
  <c r="AC465" i="12" s="1"/>
  <c r="AD466" i="12"/>
  <c r="AC466" i="12" s="1"/>
  <c r="AD467" i="12"/>
  <c r="AC467" i="12" s="1"/>
  <c r="AD468" i="12"/>
  <c r="AC468" i="12" s="1"/>
  <c r="AD469" i="12"/>
  <c r="AC469" i="12" s="1"/>
  <c r="AD470" i="12"/>
  <c r="AC470" i="12" s="1"/>
  <c r="AD471" i="12"/>
  <c r="AC471" i="12" s="1"/>
  <c r="AD472" i="12"/>
  <c r="AC472" i="12" s="1"/>
  <c r="AD473" i="12"/>
  <c r="AC473" i="12" s="1"/>
  <c r="AD474" i="12"/>
  <c r="AC474" i="12" s="1"/>
  <c r="AD475" i="12"/>
  <c r="AC475" i="12" s="1"/>
  <c r="AD476" i="12"/>
  <c r="AC476" i="12" s="1"/>
  <c r="AD477" i="12"/>
  <c r="AC477" i="12" s="1"/>
  <c r="AD478" i="12"/>
  <c r="AC478" i="12" s="1"/>
  <c r="AD479" i="12"/>
  <c r="AC479" i="12" s="1"/>
  <c r="AD480" i="12"/>
  <c r="AC480" i="12" s="1"/>
  <c r="AD481" i="12"/>
  <c r="AC481" i="12" s="1"/>
  <c r="AD482" i="12"/>
  <c r="AC482" i="12" s="1"/>
  <c r="AD483" i="12"/>
  <c r="AC483" i="12" s="1"/>
  <c r="AD484" i="12"/>
  <c r="AC484" i="12" s="1"/>
  <c r="AD485" i="12"/>
  <c r="AC485" i="12" s="1"/>
  <c r="AD486" i="12"/>
  <c r="AC486" i="12" s="1"/>
  <c r="AD487" i="12"/>
  <c r="AC487" i="12" s="1"/>
  <c r="AD488" i="12"/>
  <c r="AC488" i="12" s="1"/>
  <c r="AD489" i="12"/>
  <c r="AC489" i="12" s="1"/>
  <c r="AD490" i="12"/>
  <c r="AC490" i="12" s="1"/>
  <c r="AD491" i="12"/>
  <c r="AC491" i="12" s="1"/>
  <c r="AD492" i="12"/>
  <c r="AC492" i="12" s="1"/>
  <c r="AD493" i="12"/>
  <c r="AC493" i="12" s="1"/>
  <c r="AD494" i="12"/>
  <c r="AC494" i="12" s="1"/>
  <c r="AD495" i="12"/>
  <c r="AC495" i="12" s="1"/>
  <c r="AD496" i="12"/>
  <c r="AC496" i="12" s="1"/>
  <c r="AD497" i="12"/>
  <c r="AC497" i="12" s="1"/>
  <c r="AD498" i="12"/>
  <c r="AC498" i="12" s="1"/>
  <c r="AD499" i="12"/>
  <c r="AC499" i="12" s="1"/>
  <c r="AD500" i="12"/>
  <c r="AC500" i="12" s="1"/>
  <c r="AD501" i="12"/>
  <c r="AC501" i="12" s="1"/>
  <c r="AD502" i="12"/>
  <c r="AC502" i="12" s="1"/>
  <c r="AD503" i="12"/>
  <c r="AC503" i="12" s="1"/>
  <c r="AD504" i="12"/>
  <c r="AC504" i="12" s="1"/>
  <c r="AD505" i="12"/>
  <c r="AC505" i="12" s="1"/>
  <c r="AD506" i="12"/>
  <c r="AC506" i="12" s="1"/>
  <c r="AD507" i="12"/>
  <c r="AC507" i="12" s="1"/>
  <c r="AD508" i="12"/>
  <c r="AC508" i="12" s="1"/>
  <c r="AD509" i="12"/>
  <c r="AC509" i="12" s="1"/>
  <c r="AD510" i="12"/>
  <c r="AC510" i="12" s="1"/>
  <c r="AD511" i="12"/>
  <c r="AC511" i="12" s="1"/>
  <c r="AD512" i="12"/>
  <c r="AC512" i="12" s="1"/>
  <c r="AD513" i="12"/>
  <c r="AC513" i="12" s="1"/>
  <c r="AD514" i="12"/>
  <c r="AC514" i="12" s="1"/>
  <c r="AD515" i="12"/>
  <c r="AC515" i="12" s="1"/>
  <c r="AD516" i="12"/>
  <c r="AC516" i="12" s="1"/>
  <c r="AD517" i="12"/>
  <c r="AC517" i="12" s="1"/>
  <c r="AD518" i="12"/>
  <c r="AC518" i="12" s="1"/>
  <c r="AD519" i="12"/>
  <c r="AC519" i="12" s="1"/>
  <c r="AD520" i="12"/>
  <c r="AC520" i="12" s="1"/>
  <c r="AD521" i="12"/>
  <c r="AC521" i="12" s="1"/>
  <c r="AD522" i="12"/>
  <c r="AC522" i="12" s="1"/>
  <c r="AD523" i="12"/>
  <c r="AC523" i="12" s="1"/>
  <c r="AD524" i="12"/>
  <c r="AC524" i="12" s="1"/>
  <c r="AD525" i="12"/>
  <c r="AC525" i="12" s="1"/>
  <c r="AD526" i="12"/>
  <c r="AC526" i="12" s="1"/>
  <c r="AD527" i="12"/>
  <c r="AC527" i="12" s="1"/>
  <c r="AD528" i="12"/>
  <c r="AC528" i="12" s="1"/>
  <c r="AD529" i="12"/>
  <c r="AC529" i="12" s="1"/>
  <c r="AD530" i="12"/>
  <c r="AC530" i="12" s="1"/>
  <c r="AD531" i="12"/>
  <c r="AC531" i="12" s="1"/>
  <c r="AD532" i="12"/>
  <c r="AC532" i="12" s="1"/>
  <c r="AD533" i="12"/>
  <c r="AC533" i="12" s="1"/>
  <c r="AD534" i="12"/>
  <c r="AC534" i="12" s="1"/>
  <c r="AD535" i="12"/>
  <c r="AC535" i="12" s="1"/>
  <c r="AD536" i="12"/>
  <c r="AC536" i="12" s="1"/>
  <c r="AD537" i="12"/>
  <c r="AC537" i="12" s="1"/>
  <c r="AD538" i="12"/>
  <c r="AC538" i="12" s="1"/>
  <c r="AD539" i="12"/>
  <c r="AC539" i="12" s="1"/>
  <c r="AD540" i="12"/>
  <c r="AC540" i="12" s="1"/>
  <c r="AD541" i="12"/>
  <c r="AC541" i="12" s="1"/>
  <c r="AD542" i="12"/>
  <c r="AC542" i="12" s="1"/>
  <c r="AD543" i="12"/>
  <c r="AC543" i="12" s="1"/>
  <c r="AD544" i="12"/>
  <c r="AC544" i="12" s="1"/>
  <c r="AD545" i="12"/>
  <c r="AC545" i="12" s="1"/>
  <c r="AD546" i="12"/>
  <c r="AC546" i="12" s="1"/>
  <c r="AD547" i="12"/>
  <c r="AC547" i="12" s="1"/>
  <c r="AD548" i="12"/>
  <c r="AC548" i="12" s="1"/>
  <c r="AD549" i="12"/>
  <c r="AC549" i="12" s="1"/>
  <c r="AD550" i="12"/>
  <c r="AC550" i="12" s="1"/>
  <c r="AD551" i="12"/>
  <c r="AC551" i="12" s="1"/>
  <c r="AD552" i="12"/>
  <c r="AC552" i="12" s="1"/>
  <c r="AD553" i="12"/>
  <c r="AC553" i="12" s="1"/>
  <c r="AD554" i="12"/>
  <c r="AC554" i="12" s="1"/>
  <c r="AD555" i="12"/>
  <c r="AC555" i="12" s="1"/>
  <c r="AD556" i="12"/>
  <c r="AC556" i="12" s="1"/>
  <c r="AD557" i="12"/>
  <c r="AC557" i="12" s="1"/>
  <c r="AD558" i="12"/>
  <c r="AC558" i="12" s="1"/>
  <c r="AD559" i="12"/>
  <c r="AC559" i="12" s="1"/>
  <c r="AD560" i="12"/>
  <c r="AC560" i="12" s="1"/>
  <c r="AD561" i="12"/>
  <c r="AC561" i="12" s="1"/>
  <c r="AD562" i="12"/>
  <c r="AC562" i="12" s="1"/>
  <c r="AD563" i="12"/>
  <c r="AC563" i="12" s="1"/>
  <c r="AD564" i="12"/>
  <c r="AC564" i="12" s="1"/>
  <c r="AD565" i="12"/>
  <c r="AC565" i="12" s="1"/>
  <c r="AD566" i="12"/>
  <c r="AC566" i="12" s="1"/>
  <c r="AD567" i="12"/>
  <c r="AC567" i="12" s="1"/>
  <c r="AD568" i="12"/>
  <c r="AC568" i="12" s="1"/>
  <c r="AD569" i="12"/>
  <c r="AC569" i="12" s="1"/>
  <c r="AD570" i="12"/>
  <c r="AC570" i="12" s="1"/>
  <c r="AD571" i="12"/>
  <c r="AC571" i="12" s="1"/>
  <c r="AD572" i="12"/>
  <c r="AC572" i="12" s="1"/>
  <c r="AD573" i="12"/>
  <c r="AC573" i="12" s="1"/>
  <c r="AD574" i="12"/>
  <c r="AC574" i="12" s="1"/>
  <c r="AD575" i="12"/>
  <c r="AC575" i="12" s="1"/>
  <c r="AD576" i="12"/>
  <c r="AC576" i="12" s="1"/>
  <c r="AD577" i="12"/>
  <c r="AC577" i="12" s="1"/>
  <c r="AD578" i="12"/>
  <c r="AC578" i="12" s="1"/>
  <c r="AD579" i="12"/>
  <c r="AC579" i="12" s="1"/>
  <c r="AD580" i="12"/>
  <c r="AC580" i="12" s="1"/>
  <c r="AD581" i="12"/>
  <c r="AC581" i="12" s="1"/>
  <c r="AD582" i="12"/>
  <c r="AC582" i="12" s="1"/>
  <c r="AD583" i="12"/>
  <c r="AC583" i="12" s="1"/>
  <c r="AD584" i="12"/>
  <c r="AC584" i="12" s="1"/>
  <c r="AD585" i="12"/>
  <c r="AC585" i="12" s="1"/>
  <c r="AD586" i="12"/>
  <c r="AC586" i="12" s="1"/>
  <c r="AD587" i="12"/>
  <c r="AC587" i="12" s="1"/>
  <c r="AD588" i="12"/>
  <c r="AC588" i="12" s="1"/>
  <c r="AD589" i="12"/>
  <c r="AC589" i="12" s="1"/>
  <c r="AD590" i="12"/>
  <c r="AC590" i="12" s="1"/>
  <c r="AD591" i="12"/>
  <c r="AC591" i="12" s="1"/>
  <c r="AD592" i="12"/>
  <c r="AC592" i="12" s="1"/>
  <c r="AD593" i="12"/>
  <c r="AC593" i="12" s="1"/>
  <c r="AD594" i="12"/>
  <c r="AC594" i="12" s="1"/>
  <c r="AD595" i="12"/>
  <c r="AC595" i="12" s="1"/>
  <c r="AD596" i="12"/>
  <c r="AC596" i="12" s="1"/>
  <c r="AD597" i="12"/>
  <c r="AC597" i="12" s="1"/>
  <c r="AD598" i="12"/>
  <c r="AC598" i="12" s="1"/>
  <c r="AD599" i="12"/>
  <c r="AC599" i="12" s="1"/>
  <c r="AD600" i="12"/>
  <c r="AC600" i="12" s="1"/>
  <c r="AD601" i="12"/>
  <c r="AC601" i="12" s="1"/>
  <c r="AD602" i="12"/>
  <c r="AC602" i="12" s="1"/>
  <c r="AD603" i="12"/>
  <c r="AC603" i="12" s="1"/>
  <c r="AD604" i="12"/>
  <c r="AC604" i="12" s="1"/>
  <c r="AD605" i="12"/>
  <c r="AC605" i="12" s="1"/>
  <c r="AD606" i="12"/>
  <c r="AC606" i="12" s="1"/>
  <c r="AD607" i="12"/>
  <c r="AC607" i="12" s="1"/>
  <c r="AD608" i="12"/>
  <c r="AC608" i="12" s="1"/>
  <c r="AD609" i="12"/>
  <c r="AC609" i="12" s="1"/>
  <c r="AD610" i="12"/>
  <c r="AC610" i="12" s="1"/>
  <c r="AD11" i="12"/>
  <c r="AC11" i="12" s="1"/>
  <c r="H15" i="12"/>
  <c r="I15" i="12"/>
  <c r="H16" i="12"/>
  <c r="G16" i="12" s="1"/>
  <c r="I16" i="12"/>
  <c r="H17" i="12"/>
  <c r="G17" i="12" s="1"/>
  <c r="I17" i="12"/>
  <c r="H18" i="12"/>
  <c r="G18" i="12" s="1"/>
  <c r="I18" i="12"/>
  <c r="H19" i="12"/>
  <c r="G19" i="12" s="1"/>
  <c r="I19" i="12"/>
  <c r="H20" i="12"/>
  <c r="G20" i="12" s="1"/>
  <c r="I20" i="12"/>
  <c r="H21" i="12"/>
  <c r="G21" i="12" s="1"/>
  <c r="I21" i="12"/>
  <c r="H22" i="12"/>
  <c r="G22" i="12" s="1"/>
  <c r="I22" i="12"/>
  <c r="H23" i="12"/>
  <c r="G23" i="12" s="1"/>
  <c r="I23" i="12"/>
  <c r="H24" i="12"/>
  <c r="G24" i="12" s="1"/>
  <c r="I24" i="12"/>
  <c r="H25" i="12"/>
  <c r="G25" i="12" s="1"/>
  <c r="I25" i="12"/>
  <c r="H26" i="12"/>
  <c r="G26" i="12" s="1"/>
  <c r="I26" i="12"/>
  <c r="H27" i="12"/>
  <c r="G27" i="12" s="1"/>
  <c r="I27" i="12"/>
  <c r="H28" i="12"/>
  <c r="G28" i="12" s="1"/>
  <c r="I28" i="12"/>
  <c r="H29" i="12"/>
  <c r="G29" i="12" s="1"/>
  <c r="I29" i="12"/>
  <c r="H30" i="12"/>
  <c r="G30" i="12" s="1"/>
  <c r="I30" i="12"/>
  <c r="H31" i="12"/>
  <c r="G31" i="12" s="1"/>
  <c r="I31" i="12"/>
  <c r="H32" i="12"/>
  <c r="G32" i="12" s="1"/>
  <c r="I32" i="12"/>
  <c r="H33" i="12"/>
  <c r="G33" i="12" s="1"/>
  <c r="I33" i="12"/>
  <c r="H34" i="12"/>
  <c r="G34" i="12" s="1"/>
  <c r="I34" i="12"/>
  <c r="H35" i="12"/>
  <c r="G35" i="12" s="1"/>
  <c r="I35" i="12"/>
  <c r="H36" i="12"/>
  <c r="G36" i="12" s="1"/>
  <c r="I36" i="12"/>
  <c r="H37" i="12"/>
  <c r="G37" i="12" s="1"/>
  <c r="I37" i="12"/>
  <c r="H38" i="12"/>
  <c r="G38" i="12" s="1"/>
  <c r="I38" i="12"/>
  <c r="H39" i="12"/>
  <c r="G39" i="12" s="1"/>
  <c r="I39" i="12"/>
  <c r="H40" i="12"/>
  <c r="G40" i="12" s="1"/>
  <c r="I40" i="12"/>
  <c r="H41" i="12"/>
  <c r="G41" i="12" s="1"/>
  <c r="I41" i="12"/>
  <c r="H42" i="12"/>
  <c r="G42" i="12" s="1"/>
  <c r="I42" i="12"/>
  <c r="H43" i="12"/>
  <c r="G43" i="12" s="1"/>
  <c r="I43" i="12"/>
  <c r="H44" i="12"/>
  <c r="G44" i="12" s="1"/>
  <c r="I44" i="12"/>
  <c r="H45" i="12"/>
  <c r="G45" i="12" s="1"/>
  <c r="I45" i="12"/>
  <c r="H46" i="12"/>
  <c r="G46" i="12" s="1"/>
  <c r="I46" i="12"/>
  <c r="H47" i="12"/>
  <c r="G47" i="12" s="1"/>
  <c r="I47" i="12"/>
  <c r="H48" i="12"/>
  <c r="G48" i="12" s="1"/>
  <c r="I48" i="12"/>
  <c r="H49" i="12"/>
  <c r="G49" i="12" s="1"/>
  <c r="I49" i="12"/>
  <c r="H50" i="12"/>
  <c r="G50" i="12" s="1"/>
  <c r="I50" i="12"/>
  <c r="H51" i="12"/>
  <c r="G51" i="12" s="1"/>
  <c r="I51" i="12"/>
  <c r="H52" i="12"/>
  <c r="G52" i="12" s="1"/>
  <c r="I52" i="12"/>
  <c r="H53" i="12"/>
  <c r="G53" i="12" s="1"/>
  <c r="I53" i="12"/>
  <c r="H54" i="12"/>
  <c r="G54" i="12" s="1"/>
  <c r="I54" i="12"/>
  <c r="H55" i="12"/>
  <c r="G55" i="12" s="1"/>
  <c r="I55" i="12"/>
  <c r="H56" i="12"/>
  <c r="G56" i="12" s="1"/>
  <c r="I56" i="12"/>
  <c r="H57" i="12"/>
  <c r="G57" i="12" s="1"/>
  <c r="I57" i="12"/>
  <c r="H58" i="12"/>
  <c r="G58" i="12" s="1"/>
  <c r="I58" i="12"/>
  <c r="H59" i="12"/>
  <c r="G59" i="12" s="1"/>
  <c r="I59" i="12"/>
  <c r="H60" i="12"/>
  <c r="G60" i="12" s="1"/>
  <c r="I60" i="12"/>
  <c r="H61" i="12"/>
  <c r="G61" i="12" s="1"/>
  <c r="I61" i="12"/>
  <c r="H62" i="12"/>
  <c r="G62" i="12" s="1"/>
  <c r="I62" i="12"/>
  <c r="H63" i="12"/>
  <c r="G63" i="12" s="1"/>
  <c r="I63" i="12"/>
  <c r="H64" i="12"/>
  <c r="G64" i="12" s="1"/>
  <c r="I64" i="12"/>
  <c r="H65" i="12"/>
  <c r="G65" i="12" s="1"/>
  <c r="I65" i="12"/>
  <c r="H66" i="12"/>
  <c r="G66" i="12" s="1"/>
  <c r="I66" i="12"/>
  <c r="H67" i="12"/>
  <c r="G67" i="12" s="1"/>
  <c r="I67" i="12"/>
  <c r="H68" i="12"/>
  <c r="G68" i="12" s="1"/>
  <c r="I68" i="12"/>
  <c r="H69" i="12"/>
  <c r="G69" i="12" s="1"/>
  <c r="I69" i="12"/>
  <c r="H70" i="12"/>
  <c r="G70" i="12" s="1"/>
  <c r="I70" i="12"/>
  <c r="H71" i="12"/>
  <c r="G71" i="12" s="1"/>
  <c r="I71" i="12"/>
  <c r="H72" i="12"/>
  <c r="G72" i="12" s="1"/>
  <c r="I72" i="12"/>
  <c r="H73" i="12"/>
  <c r="G73" i="12" s="1"/>
  <c r="I73" i="12"/>
  <c r="H74" i="12"/>
  <c r="G74" i="12" s="1"/>
  <c r="I74" i="12"/>
  <c r="H75" i="12"/>
  <c r="G75" i="12" s="1"/>
  <c r="I75" i="12"/>
  <c r="H76" i="12"/>
  <c r="G76" i="12" s="1"/>
  <c r="I76" i="12"/>
  <c r="H77" i="12"/>
  <c r="G77" i="12" s="1"/>
  <c r="I77" i="12"/>
  <c r="H78" i="12"/>
  <c r="G78" i="12" s="1"/>
  <c r="I78" i="12"/>
  <c r="H79" i="12"/>
  <c r="G79" i="12" s="1"/>
  <c r="I79" i="12"/>
  <c r="H80" i="12"/>
  <c r="G80" i="12" s="1"/>
  <c r="I80" i="12"/>
  <c r="H81" i="12"/>
  <c r="G81" i="12" s="1"/>
  <c r="I81" i="12"/>
  <c r="H82" i="12"/>
  <c r="G82" i="12" s="1"/>
  <c r="I82" i="12"/>
  <c r="H83" i="12"/>
  <c r="G83" i="12" s="1"/>
  <c r="I83" i="12"/>
  <c r="H84" i="12"/>
  <c r="G84" i="12" s="1"/>
  <c r="I84" i="12"/>
  <c r="H85" i="12"/>
  <c r="G85" i="12" s="1"/>
  <c r="I85" i="12"/>
  <c r="H86" i="12"/>
  <c r="G86" i="12" s="1"/>
  <c r="I86" i="12"/>
  <c r="H87" i="12"/>
  <c r="G87" i="12" s="1"/>
  <c r="I87" i="12"/>
  <c r="H88" i="12"/>
  <c r="G88" i="12" s="1"/>
  <c r="I88" i="12"/>
  <c r="H89" i="12"/>
  <c r="G89" i="12" s="1"/>
  <c r="I89" i="12"/>
  <c r="H90" i="12"/>
  <c r="G90" i="12" s="1"/>
  <c r="I90" i="12"/>
  <c r="H91" i="12"/>
  <c r="G91" i="12" s="1"/>
  <c r="I91" i="12"/>
  <c r="H92" i="12"/>
  <c r="G92" i="12" s="1"/>
  <c r="I92" i="12"/>
  <c r="H93" i="12"/>
  <c r="G93" i="12" s="1"/>
  <c r="I93" i="12"/>
  <c r="H94" i="12"/>
  <c r="G94" i="12" s="1"/>
  <c r="I94" i="12"/>
  <c r="H95" i="12"/>
  <c r="G95" i="12" s="1"/>
  <c r="I95" i="12"/>
  <c r="H96" i="12"/>
  <c r="G96" i="12" s="1"/>
  <c r="I96" i="12"/>
  <c r="H97" i="12"/>
  <c r="G97" i="12" s="1"/>
  <c r="I97" i="12"/>
  <c r="H98" i="12"/>
  <c r="G98" i="12" s="1"/>
  <c r="I98" i="12"/>
  <c r="H99" i="12"/>
  <c r="G99" i="12" s="1"/>
  <c r="I99" i="12"/>
  <c r="H100" i="12"/>
  <c r="G100" i="12" s="1"/>
  <c r="I100" i="12"/>
  <c r="H101" i="12"/>
  <c r="G101" i="12" s="1"/>
  <c r="I101" i="12"/>
  <c r="H102" i="12"/>
  <c r="G102" i="12" s="1"/>
  <c r="I102" i="12"/>
  <c r="H103" i="12"/>
  <c r="G103" i="12" s="1"/>
  <c r="I103" i="12"/>
  <c r="H104" i="12"/>
  <c r="G104" i="12" s="1"/>
  <c r="I104" i="12"/>
  <c r="H105" i="12"/>
  <c r="G105" i="12" s="1"/>
  <c r="I105" i="12"/>
  <c r="H106" i="12"/>
  <c r="G106" i="12" s="1"/>
  <c r="I106" i="12"/>
  <c r="H107" i="12"/>
  <c r="G107" i="12" s="1"/>
  <c r="I107" i="12"/>
  <c r="H108" i="12"/>
  <c r="G108" i="12" s="1"/>
  <c r="I108" i="12"/>
  <c r="H109" i="12"/>
  <c r="G109" i="12" s="1"/>
  <c r="I109" i="12"/>
  <c r="H110" i="12"/>
  <c r="G110" i="12" s="1"/>
  <c r="I110" i="12"/>
  <c r="H111" i="12"/>
  <c r="G111" i="12" s="1"/>
  <c r="I111" i="12"/>
  <c r="H112" i="12"/>
  <c r="G112" i="12" s="1"/>
  <c r="I112" i="12"/>
  <c r="H113" i="12"/>
  <c r="G113" i="12" s="1"/>
  <c r="I113" i="12"/>
  <c r="H114" i="12"/>
  <c r="G114" i="12" s="1"/>
  <c r="I114" i="12"/>
  <c r="H115" i="12"/>
  <c r="G115" i="12" s="1"/>
  <c r="I115" i="12"/>
  <c r="H116" i="12"/>
  <c r="G116" i="12" s="1"/>
  <c r="I116" i="12"/>
  <c r="H117" i="12"/>
  <c r="G117" i="12" s="1"/>
  <c r="I117" i="12"/>
  <c r="H118" i="12"/>
  <c r="G118" i="12" s="1"/>
  <c r="I118" i="12"/>
  <c r="H119" i="12"/>
  <c r="G119" i="12" s="1"/>
  <c r="I119" i="12"/>
  <c r="H120" i="12"/>
  <c r="G120" i="12" s="1"/>
  <c r="I120" i="12"/>
  <c r="H121" i="12"/>
  <c r="G121" i="12" s="1"/>
  <c r="I121" i="12"/>
  <c r="H122" i="12"/>
  <c r="G122" i="12" s="1"/>
  <c r="I122" i="12"/>
  <c r="H123" i="12"/>
  <c r="G123" i="12" s="1"/>
  <c r="I123" i="12"/>
  <c r="H124" i="12"/>
  <c r="G124" i="12" s="1"/>
  <c r="I124" i="12"/>
  <c r="H125" i="12"/>
  <c r="G125" i="12" s="1"/>
  <c r="I125" i="12"/>
  <c r="H126" i="12"/>
  <c r="G126" i="12" s="1"/>
  <c r="I126" i="12"/>
  <c r="H127" i="12"/>
  <c r="G127" i="12" s="1"/>
  <c r="I127" i="12"/>
  <c r="H128" i="12"/>
  <c r="G128" i="12" s="1"/>
  <c r="I128" i="12"/>
  <c r="H129" i="12"/>
  <c r="G129" i="12" s="1"/>
  <c r="I129" i="12"/>
  <c r="H130" i="12"/>
  <c r="G130" i="12" s="1"/>
  <c r="I130" i="12"/>
  <c r="H131" i="12"/>
  <c r="G131" i="12" s="1"/>
  <c r="I131" i="12"/>
  <c r="H132" i="12"/>
  <c r="G132" i="12" s="1"/>
  <c r="I132" i="12"/>
  <c r="H133" i="12"/>
  <c r="G133" i="12" s="1"/>
  <c r="I133" i="12"/>
  <c r="H134" i="12"/>
  <c r="G134" i="12" s="1"/>
  <c r="I134" i="12"/>
  <c r="H135" i="12"/>
  <c r="G135" i="12" s="1"/>
  <c r="I135" i="12"/>
  <c r="H136" i="12"/>
  <c r="G136" i="12" s="1"/>
  <c r="I136" i="12"/>
  <c r="H137" i="12"/>
  <c r="G137" i="12" s="1"/>
  <c r="I137" i="12"/>
  <c r="H138" i="12"/>
  <c r="G138" i="12" s="1"/>
  <c r="I138" i="12"/>
  <c r="H139" i="12"/>
  <c r="G139" i="12" s="1"/>
  <c r="I139" i="12"/>
  <c r="H140" i="12"/>
  <c r="G140" i="12" s="1"/>
  <c r="I140" i="12"/>
  <c r="H141" i="12"/>
  <c r="G141" i="12" s="1"/>
  <c r="I141" i="12"/>
  <c r="H142" i="12"/>
  <c r="G142" i="12" s="1"/>
  <c r="I142" i="12"/>
  <c r="H143" i="12"/>
  <c r="G143" i="12" s="1"/>
  <c r="I143" i="12"/>
  <c r="H144" i="12"/>
  <c r="G144" i="12" s="1"/>
  <c r="I144" i="12"/>
  <c r="H145" i="12"/>
  <c r="G145" i="12" s="1"/>
  <c r="I145" i="12"/>
  <c r="H146" i="12"/>
  <c r="G146" i="12" s="1"/>
  <c r="I146" i="12"/>
  <c r="H147" i="12"/>
  <c r="G147" i="12" s="1"/>
  <c r="I147" i="12"/>
  <c r="H148" i="12"/>
  <c r="G148" i="12" s="1"/>
  <c r="I148" i="12"/>
  <c r="H149" i="12"/>
  <c r="G149" i="12" s="1"/>
  <c r="I149" i="12"/>
  <c r="H150" i="12"/>
  <c r="G150" i="12" s="1"/>
  <c r="I150" i="12"/>
  <c r="H151" i="12"/>
  <c r="G151" i="12" s="1"/>
  <c r="I151" i="12"/>
  <c r="H152" i="12"/>
  <c r="G152" i="12" s="1"/>
  <c r="I152" i="12"/>
  <c r="H153" i="12"/>
  <c r="G153" i="12" s="1"/>
  <c r="I153" i="12"/>
  <c r="H154" i="12"/>
  <c r="G154" i="12" s="1"/>
  <c r="I154" i="12"/>
  <c r="H155" i="12"/>
  <c r="G155" i="12" s="1"/>
  <c r="I155" i="12"/>
  <c r="H156" i="12"/>
  <c r="G156" i="12" s="1"/>
  <c r="I156" i="12"/>
  <c r="H157" i="12"/>
  <c r="G157" i="12" s="1"/>
  <c r="I157" i="12"/>
  <c r="H158" i="12"/>
  <c r="G158" i="12" s="1"/>
  <c r="I158" i="12"/>
  <c r="H159" i="12"/>
  <c r="G159" i="12" s="1"/>
  <c r="I159" i="12"/>
  <c r="H160" i="12"/>
  <c r="G160" i="12" s="1"/>
  <c r="I160" i="12"/>
  <c r="H161" i="12"/>
  <c r="G161" i="12" s="1"/>
  <c r="I161" i="12"/>
  <c r="H162" i="12"/>
  <c r="G162" i="12" s="1"/>
  <c r="I162" i="12"/>
  <c r="H163" i="12"/>
  <c r="G163" i="12" s="1"/>
  <c r="I163" i="12"/>
  <c r="H164" i="12"/>
  <c r="G164" i="12" s="1"/>
  <c r="I164" i="12"/>
  <c r="H165" i="12"/>
  <c r="G165" i="12" s="1"/>
  <c r="I165" i="12"/>
  <c r="H166" i="12"/>
  <c r="G166" i="12" s="1"/>
  <c r="I166" i="12"/>
  <c r="H167" i="12"/>
  <c r="G167" i="12" s="1"/>
  <c r="I167" i="12"/>
  <c r="H168" i="12"/>
  <c r="G168" i="12" s="1"/>
  <c r="I168" i="12"/>
  <c r="H169" i="12"/>
  <c r="G169" i="12" s="1"/>
  <c r="I169" i="12"/>
  <c r="H170" i="12"/>
  <c r="G170" i="12" s="1"/>
  <c r="I170" i="12"/>
  <c r="H171" i="12"/>
  <c r="G171" i="12" s="1"/>
  <c r="I171" i="12"/>
  <c r="H172" i="12"/>
  <c r="G172" i="12" s="1"/>
  <c r="I172" i="12"/>
  <c r="H173" i="12"/>
  <c r="G173" i="12" s="1"/>
  <c r="I173" i="12"/>
  <c r="H174" i="12"/>
  <c r="G174" i="12" s="1"/>
  <c r="I174" i="12"/>
  <c r="H175" i="12"/>
  <c r="G175" i="12" s="1"/>
  <c r="I175" i="12"/>
  <c r="H176" i="12"/>
  <c r="G176" i="12" s="1"/>
  <c r="I176" i="12"/>
  <c r="H177" i="12"/>
  <c r="G177" i="12" s="1"/>
  <c r="I177" i="12"/>
  <c r="H178" i="12"/>
  <c r="G178" i="12" s="1"/>
  <c r="I178" i="12"/>
  <c r="H179" i="12"/>
  <c r="G179" i="12" s="1"/>
  <c r="I179" i="12"/>
  <c r="H180" i="12"/>
  <c r="G180" i="12" s="1"/>
  <c r="I180" i="12"/>
  <c r="H181" i="12"/>
  <c r="G181" i="12" s="1"/>
  <c r="I181" i="12"/>
  <c r="H182" i="12"/>
  <c r="G182" i="12" s="1"/>
  <c r="I182" i="12"/>
  <c r="H183" i="12"/>
  <c r="G183" i="12" s="1"/>
  <c r="I183" i="12"/>
  <c r="H184" i="12"/>
  <c r="G184" i="12" s="1"/>
  <c r="I184" i="12"/>
  <c r="H185" i="12"/>
  <c r="G185" i="12" s="1"/>
  <c r="I185" i="12"/>
  <c r="H186" i="12"/>
  <c r="G186" i="12" s="1"/>
  <c r="I186" i="12"/>
  <c r="H187" i="12"/>
  <c r="G187" i="12" s="1"/>
  <c r="I187" i="12"/>
  <c r="H188" i="12"/>
  <c r="G188" i="12" s="1"/>
  <c r="I188" i="12"/>
  <c r="H189" i="12"/>
  <c r="G189" i="12" s="1"/>
  <c r="I189" i="12"/>
  <c r="H190" i="12"/>
  <c r="G190" i="12" s="1"/>
  <c r="I190" i="12"/>
  <c r="H191" i="12"/>
  <c r="G191" i="12" s="1"/>
  <c r="I191" i="12"/>
  <c r="H192" i="12"/>
  <c r="G192" i="12" s="1"/>
  <c r="I192" i="12"/>
  <c r="H193" i="12"/>
  <c r="G193" i="12" s="1"/>
  <c r="I193" i="12"/>
  <c r="H194" i="12"/>
  <c r="G194" i="12" s="1"/>
  <c r="I194" i="12"/>
  <c r="H195" i="12"/>
  <c r="G195" i="12" s="1"/>
  <c r="I195" i="12"/>
  <c r="H196" i="12"/>
  <c r="G196" i="12" s="1"/>
  <c r="I196" i="12"/>
  <c r="H197" i="12"/>
  <c r="G197" i="12" s="1"/>
  <c r="I197" i="12"/>
  <c r="H198" i="12"/>
  <c r="G198" i="12" s="1"/>
  <c r="I198" i="12"/>
  <c r="H199" i="12"/>
  <c r="G199" i="12" s="1"/>
  <c r="I199" i="12"/>
  <c r="H200" i="12"/>
  <c r="G200" i="12" s="1"/>
  <c r="I200" i="12"/>
  <c r="H201" i="12"/>
  <c r="G201" i="12" s="1"/>
  <c r="I201" i="12"/>
  <c r="H202" i="12"/>
  <c r="G202" i="12" s="1"/>
  <c r="I202" i="12"/>
  <c r="H203" i="12"/>
  <c r="G203" i="12" s="1"/>
  <c r="I203" i="12"/>
  <c r="H204" i="12"/>
  <c r="G204" i="12" s="1"/>
  <c r="I204" i="12"/>
  <c r="H205" i="12"/>
  <c r="G205" i="12" s="1"/>
  <c r="I205" i="12"/>
  <c r="H206" i="12"/>
  <c r="G206" i="12" s="1"/>
  <c r="I206" i="12"/>
  <c r="H207" i="12"/>
  <c r="G207" i="12" s="1"/>
  <c r="I207" i="12"/>
  <c r="H208" i="12"/>
  <c r="G208" i="12" s="1"/>
  <c r="I208" i="12"/>
  <c r="H209" i="12"/>
  <c r="G209" i="12" s="1"/>
  <c r="I209" i="12"/>
  <c r="H210" i="12"/>
  <c r="G210" i="12" s="1"/>
  <c r="I210" i="12"/>
  <c r="H211" i="12"/>
  <c r="G211" i="12" s="1"/>
  <c r="I211" i="12"/>
  <c r="H212" i="12"/>
  <c r="G212" i="12" s="1"/>
  <c r="I212" i="12"/>
  <c r="H213" i="12"/>
  <c r="G213" i="12" s="1"/>
  <c r="I213" i="12"/>
  <c r="H214" i="12"/>
  <c r="G214" i="12" s="1"/>
  <c r="I214" i="12"/>
  <c r="H215" i="12"/>
  <c r="G215" i="12" s="1"/>
  <c r="I215" i="12"/>
  <c r="H216" i="12"/>
  <c r="G216" i="12" s="1"/>
  <c r="I216" i="12"/>
  <c r="H217" i="12"/>
  <c r="G217" i="12" s="1"/>
  <c r="I217" i="12"/>
  <c r="H218" i="12"/>
  <c r="G218" i="12" s="1"/>
  <c r="I218" i="12"/>
  <c r="H219" i="12"/>
  <c r="G219" i="12" s="1"/>
  <c r="I219" i="12"/>
  <c r="H220" i="12"/>
  <c r="G220" i="12" s="1"/>
  <c r="I220" i="12"/>
  <c r="H221" i="12"/>
  <c r="G221" i="12" s="1"/>
  <c r="I221" i="12"/>
  <c r="H222" i="12"/>
  <c r="G222" i="12" s="1"/>
  <c r="I222" i="12"/>
  <c r="H223" i="12"/>
  <c r="G223" i="12" s="1"/>
  <c r="I223" i="12"/>
  <c r="H224" i="12"/>
  <c r="G224" i="12" s="1"/>
  <c r="I224" i="12"/>
  <c r="H225" i="12"/>
  <c r="G225" i="12" s="1"/>
  <c r="I225" i="12"/>
  <c r="H226" i="12"/>
  <c r="G226" i="12" s="1"/>
  <c r="I226" i="12"/>
  <c r="H227" i="12"/>
  <c r="G227" i="12" s="1"/>
  <c r="I227" i="12"/>
  <c r="H228" i="12"/>
  <c r="G228" i="12" s="1"/>
  <c r="I228" i="12"/>
  <c r="H229" i="12"/>
  <c r="G229" i="12" s="1"/>
  <c r="I229" i="12"/>
  <c r="H230" i="12"/>
  <c r="G230" i="12" s="1"/>
  <c r="I230" i="12"/>
  <c r="H231" i="12"/>
  <c r="G231" i="12" s="1"/>
  <c r="I231" i="12"/>
  <c r="H232" i="12"/>
  <c r="G232" i="12" s="1"/>
  <c r="I232" i="12"/>
  <c r="H233" i="12"/>
  <c r="G233" i="12" s="1"/>
  <c r="I233" i="12"/>
  <c r="H234" i="12"/>
  <c r="G234" i="12" s="1"/>
  <c r="I234" i="12"/>
  <c r="H235" i="12"/>
  <c r="G235" i="12" s="1"/>
  <c r="I235" i="12"/>
  <c r="H236" i="12"/>
  <c r="G236" i="12" s="1"/>
  <c r="I236" i="12"/>
  <c r="H237" i="12"/>
  <c r="G237" i="12" s="1"/>
  <c r="I237" i="12"/>
  <c r="H238" i="12"/>
  <c r="G238" i="12" s="1"/>
  <c r="I238" i="12"/>
  <c r="H239" i="12"/>
  <c r="G239" i="12" s="1"/>
  <c r="I239" i="12"/>
  <c r="H240" i="12"/>
  <c r="G240" i="12" s="1"/>
  <c r="I240" i="12"/>
  <c r="H241" i="12"/>
  <c r="G241" i="12" s="1"/>
  <c r="I241" i="12"/>
  <c r="H242" i="12"/>
  <c r="G242" i="12" s="1"/>
  <c r="I242" i="12"/>
  <c r="H243" i="12"/>
  <c r="G243" i="12" s="1"/>
  <c r="I243" i="12"/>
  <c r="H244" i="12"/>
  <c r="G244" i="12" s="1"/>
  <c r="I244" i="12"/>
  <c r="H245" i="12"/>
  <c r="G245" i="12" s="1"/>
  <c r="I245" i="12"/>
  <c r="H246" i="12"/>
  <c r="G246" i="12" s="1"/>
  <c r="I246" i="12"/>
  <c r="H247" i="12"/>
  <c r="G247" i="12" s="1"/>
  <c r="I247" i="12"/>
  <c r="H248" i="12"/>
  <c r="G248" i="12" s="1"/>
  <c r="I248" i="12"/>
  <c r="H249" i="12"/>
  <c r="G249" i="12" s="1"/>
  <c r="I249" i="12"/>
  <c r="H250" i="12"/>
  <c r="G250" i="12" s="1"/>
  <c r="I250" i="12"/>
  <c r="H251" i="12"/>
  <c r="G251" i="12" s="1"/>
  <c r="I251" i="12"/>
  <c r="H252" i="12"/>
  <c r="G252" i="12" s="1"/>
  <c r="I252" i="12"/>
  <c r="H253" i="12"/>
  <c r="G253" i="12" s="1"/>
  <c r="I253" i="12"/>
  <c r="H254" i="12"/>
  <c r="G254" i="12" s="1"/>
  <c r="I254" i="12"/>
  <c r="H255" i="12"/>
  <c r="G255" i="12" s="1"/>
  <c r="I255" i="12"/>
  <c r="H256" i="12"/>
  <c r="G256" i="12" s="1"/>
  <c r="I256" i="12"/>
  <c r="H257" i="12"/>
  <c r="G257" i="12" s="1"/>
  <c r="I257" i="12"/>
  <c r="H258" i="12"/>
  <c r="G258" i="12" s="1"/>
  <c r="I258" i="12"/>
  <c r="H259" i="12"/>
  <c r="G259" i="12" s="1"/>
  <c r="I259" i="12"/>
  <c r="H260" i="12"/>
  <c r="G260" i="12" s="1"/>
  <c r="I260" i="12"/>
  <c r="H261" i="12"/>
  <c r="G261" i="12" s="1"/>
  <c r="I261" i="12"/>
  <c r="H262" i="12"/>
  <c r="G262" i="12" s="1"/>
  <c r="I262" i="12"/>
  <c r="H263" i="12"/>
  <c r="G263" i="12" s="1"/>
  <c r="I263" i="12"/>
  <c r="H264" i="12"/>
  <c r="G264" i="12" s="1"/>
  <c r="I264" i="12"/>
  <c r="H265" i="12"/>
  <c r="G265" i="12" s="1"/>
  <c r="I265" i="12"/>
  <c r="H266" i="12"/>
  <c r="G266" i="12" s="1"/>
  <c r="I266" i="12"/>
  <c r="H267" i="12"/>
  <c r="G267" i="12" s="1"/>
  <c r="I267" i="12"/>
  <c r="H268" i="12"/>
  <c r="G268" i="12" s="1"/>
  <c r="I268" i="12"/>
  <c r="H269" i="12"/>
  <c r="G269" i="12" s="1"/>
  <c r="I269" i="12"/>
  <c r="H270" i="12"/>
  <c r="G270" i="12" s="1"/>
  <c r="I270" i="12"/>
  <c r="H271" i="12"/>
  <c r="G271" i="12" s="1"/>
  <c r="I271" i="12"/>
  <c r="H272" i="12"/>
  <c r="G272" i="12" s="1"/>
  <c r="I272" i="12"/>
  <c r="H273" i="12"/>
  <c r="G273" i="12" s="1"/>
  <c r="I273" i="12"/>
  <c r="H274" i="12"/>
  <c r="G274" i="12" s="1"/>
  <c r="I274" i="12"/>
  <c r="H275" i="12"/>
  <c r="G275" i="12" s="1"/>
  <c r="I275" i="12"/>
  <c r="H276" i="12"/>
  <c r="G276" i="12" s="1"/>
  <c r="I276" i="12"/>
  <c r="H277" i="12"/>
  <c r="G277" i="12" s="1"/>
  <c r="I277" i="12"/>
  <c r="H278" i="12"/>
  <c r="G278" i="12" s="1"/>
  <c r="I278" i="12"/>
  <c r="H279" i="12"/>
  <c r="G279" i="12" s="1"/>
  <c r="I279" i="12"/>
  <c r="H280" i="12"/>
  <c r="G280" i="12" s="1"/>
  <c r="I280" i="12"/>
  <c r="H281" i="12"/>
  <c r="G281" i="12" s="1"/>
  <c r="I281" i="12"/>
  <c r="H282" i="12"/>
  <c r="G282" i="12" s="1"/>
  <c r="I282" i="12"/>
  <c r="H283" i="12"/>
  <c r="G283" i="12" s="1"/>
  <c r="I283" i="12"/>
  <c r="H284" i="12"/>
  <c r="G284" i="12" s="1"/>
  <c r="I284" i="12"/>
  <c r="H285" i="12"/>
  <c r="G285" i="12" s="1"/>
  <c r="I285" i="12"/>
  <c r="H286" i="12"/>
  <c r="G286" i="12" s="1"/>
  <c r="I286" i="12"/>
  <c r="H287" i="12"/>
  <c r="G287" i="12" s="1"/>
  <c r="I287" i="12"/>
  <c r="H288" i="12"/>
  <c r="G288" i="12" s="1"/>
  <c r="I288" i="12"/>
  <c r="H289" i="12"/>
  <c r="G289" i="12" s="1"/>
  <c r="I289" i="12"/>
  <c r="H290" i="12"/>
  <c r="G290" i="12" s="1"/>
  <c r="I290" i="12"/>
  <c r="H291" i="12"/>
  <c r="G291" i="12" s="1"/>
  <c r="I291" i="12"/>
  <c r="H292" i="12"/>
  <c r="G292" i="12" s="1"/>
  <c r="I292" i="12"/>
  <c r="H293" i="12"/>
  <c r="G293" i="12" s="1"/>
  <c r="I293" i="12"/>
  <c r="H294" i="12"/>
  <c r="G294" i="12" s="1"/>
  <c r="I294" i="12"/>
  <c r="H295" i="12"/>
  <c r="G295" i="12" s="1"/>
  <c r="I295" i="12"/>
  <c r="H296" i="12"/>
  <c r="G296" i="12" s="1"/>
  <c r="I296" i="12"/>
  <c r="H297" i="12"/>
  <c r="G297" i="12" s="1"/>
  <c r="I297" i="12"/>
  <c r="H298" i="12"/>
  <c r="G298" i="12" s="1"/>
  <c r="I298" i="12"/>
  <c r="H299" i="12"/>
  <c r="G299" i="12" s="1"/>
  <c r="I299" i="12"/>
  <c r="H300" i="12"/>
  <c r="G300" i="12" s="1"/>
  <c r="I300" i="12"/>
  <c r="H301" i="12"/>
  <c r="G301" i="12" s="1"/>
  <c r="I301" i="12"/>
  <c r="H302" i="12"/>
  <c r="G302" i="12" s="1"/>
  <c r="I302" i="12"/>
  <c r="H303" i="12"/>
  <c r="G303" i="12" s="1"/>
  <c r="I303" i="12"/>
  <c r="H304" i="12"/>
  <c r="G304" i="12" s="1"/>
  <c r="I304" i="12"/>
  <c r="H305" i="12"/>
  <c r="G305" i="12" s="1"/>
  <c r="I305" i="12"/>
  <c r="H306" i="12"/>
  <c r="G306" i="12" s="1"/>
  <c r="I306" i="12"/>
  <c r="H307" i="12"/>
  <c r="G307" i="12" s="1"/>
  <c r="I307" i="12"/>
  <c r="H308" i="12"/>
  <c r="G308" i="12" s="1"/>
  <c r="I308" i="12"/>
  <c r="H309" i="12"/>
  <c r="G309" i="12" s="1"/>
  <c r="I309" i="12"/>
  <c r="H310" i="12"/>
  <c r="G310" i="12" s="1"/>
  <c r="I310" i="12"/>
  <c r="H311" i="12"/>
  <c r="G311" i="12" s="1"/>
  <c r="I311" i="12"/>
  <c r="H312" i="12"/>
  <c r="G312" i="12" s="1"/>
  <c r="I312" i="12"/>
  <c r="H313" i="12"/>
  <c r="G313" i="12" s="1"/>
  <c r="I313" i="12"/>
  <c r="H314" i="12"/>
  <c r="G314" i="12" s="1"/>
  <c r="I314" i="12"/>
  <c r="H315" i="12"/>
  <c r="G315" i="12" s="1"/>
  <c r="I315" i="12"/>
  <c r="H316" i="12"/>
  <c r="G316" i="12" s="1"/>
  <c r="I316" i="12"/>
  <c r="H317" i="12"/>
  <c r="G317" i="12" s="1"/>
  <c r="I317" i="12"/>
  <c r="H318" i="12"/>
  <c r="G318" i="12" s="1"/>
  <c r="I318" i="12"/>
  <c r="H319" i="12"/>
  <c r="G319" i="12" s="1"/>
  <c r="I319" i="12"/>
  <c r="H320" i="12"/>
  <c r="G320" i="12" s="1"/>
  <c r="I320" i="12"/>
  <c r="H321" i="12"/>
  <c r="G321" i="12" s="1"/>
  <c r="I321" i="12"/>
  <c r="H322" i="12"/>
  <c r="G322" i="12" s="1"/>
  <c r="I322" i="12"/>
  <c r="H323" i="12"/>
  <c r="G323" i="12" s="1"/>
  <c r="I323" i="12"/>
  <c r="H324" i="12"/>
  <c r="G324" i="12" s="1"/>
  <c r="I324" i="12"/>
  <c r="H325" i="12"/>
  <c r="G325" i="12" s="1"/>
  <c r="I325" i="12"/>
  <c r="H326" i="12"/>
  <c r="G326" i="12" s="1"/>
  <c r="I326" i="12"/>
  <c r="H327" i="12"/>
  <c r="G327" i="12" s="1"/>
  <c r="I327" i="12"/>
  <c r="H328" i="12"/>
  <c r="G328" i="12" s="1"/>
  <c r="I328" i="12"/>
  <c r="H329" i="12"/>
  <c r="G329" i="12" s="1"/>
  <c r="I329" i="12"/>
  <c r="H330" i="12"/>
  <c r="G330" i="12" s="1"/>
  <c r="I330" i="12"/>
  <c r="H331" i="12"/>
  <c r="G331" i="12" s="1"/>
  <c r="I331" i="12"/>
  <c r="H332" i="12"/>
  <c r="G332" i="12" s="1"/>
  <c r="I332" i="12"/>
  <c r="H333" i="12"/>
  <c r="G333" i="12" s="1"/>
  <c r="I333" i="12"/>
  <c r="H334" i="12"/>
  <c r="G334" i="12" s="1"/>
  <c r="I334" i="12"/>
  <c r="H335" i="12"/>
  <c r="G335" i="12" s="1"/>
  <c r="I335" i="12"/>
  <c r="H336" i="12"/>
  <c r="G336" i="12" s="1"/>
  <c r="I336" i="12"/>
  <c r="H337" i="12"/>
  <c r="G337" i="12" s="1"/>
  <c r="I337" i="12"/>
  <c r="H338" i="12"/>
  <c r="G338" i="12" s="1"/>
  <c r="I338" i="12"/>
  <c r="H339" i="12"/>
  <c r="G339" i="12" s="1"/>
  <c r="I339" i="12"/>
  <c r="H340" i="12"/>
  <c r="G340" i="12" s="1"/>
  <c r="I340" i="12"/>
  <c r="H341" i="12"/>
  <c r="G341" i="12" s="1"/>
  <c r="I341" i="12"/>
  <c r="H342" i="12"/>
  <c r="G342" i="12" s="1"/>
  <c r="I342" i="12"/>
  <c r="H343" i="12"/>
  <c r="G343" i="12" s="1"/>
  <c r="I343" i="12"/>
  <c r="H344" i="12"/>
  <c r="G344" i="12" s="1"/>
  <c r="I344" i="12"/>
  <c r="H345" i="12"/>
  <c r="G345" i="12" s="1"/>
  <c r="I345" i="12"/>
  <c r="H346" i="12"/>
  <c r="G346" i="12" s="1"/>
  <c r="I346" i="12"/>
  <c r="H347" i="12"/>
  <c r="G347" i="12" s="1"/>
  <c r="I347" i="12"/>
  <c r="H348" i="12"/>
  <c r="G348" i="12" s="1"/>
  <c r="I348" i="12"/>
  <c r="H349" i="12"/>
  <c r="G349" i="12" s="1"/>
  <c r="I349" i="12"/>
  <c r="H350" i="12"/>
  <c r="G350" i="12" s="1"/>
  <c r="I350" i="12"/>
  <c r="H351" i="12"/>
  <c r="G351" i="12" s="1"/>
  <c r="I351" i="12"/>
  <c r="H352" i="12"/>
  <c r="G352" i="12" s="1"/>
  <c r="I352" i="12"/>
  <c r="H353" i="12"/>
  <c r="G353" i="12" s="1"/>
  <c r="I353" i="12"/>
  <c r="H354" i="12"/>
  <c r="G354" i="12" s="1"/>
  <c r="I354" i="12"/>
  <c r="H355" i="12"/>
  <c r="G355" i="12" s="1"/>
  <c r="I355" i="12"/>
  <c r="H356" i="12"/>
  <c r="G356" i="12" s="1"/>
  <c r="I356" i="12"/>
  <c r="H357" i="12"/>
  <c r="G357" i="12" s="1"/>
  <c r="I357" i="12"/>
  <c r="H358" i="12"/>
  <c r="G358" i="12" s="1"/>
  <c r="I358" i="12"/>
  <c r="H359" i="12"/>
  <c r="G359" i="12" s="1"/>
  <c r="I359" i="12"/>
  <c r="H360" i="12"/>
  <c r="G360" i="12" s="1"/>
  <c r="I360" i="12"/>
  <c r="H361" i="12"/>
  <c r="G361" i="12" s="1"/>
  <c r="I361" i="12"/>
  <c r="H362" i="12"/>
  <c r="G362" i="12" s="1"/>
  <c r="I362" i="12"/>
  <c r="H363" i="12"/>
  <c r="G363" i="12" s="1"/>
  <c r="I363" i="12"/>
  <c r="H364" i="12"/>
  <c r="G364" i="12" s="1"/>
  <c r="I364" i="12"/>
  <c r="H365" i="12"/>
  <c r="G365" i="12" s="1"/>
  <c r="I365" i="12"/>
  <c r="H366" i="12"/>
  <c r="G366" i="12" s="1"/>
  <c r="I366" i="12"/>
  <c r="H367" i="12"/>
  <c r="G367" i="12" s="1"/>
  <c r="I367" i="12"/>
  <c r="H368" i="12"/>
  <c r="G368" i="12" s="1"/>
  <c r="I368" i="12"/>
  <c r="H369" i="12"/>
  <c r="G369" i="12" s="1"/>
  <c r="I369" i="12"/>
  <c r="H370" i="12"/>
  <c r="G370" i="12" s="1"/>
  <c r="I370" i="12"/>
  <c r="H371" i="12"/>
  <c r="G371" i="12" s="1"/>
  <c r="I371" i="12"/>
  <c r="H372" i="12"/>
  <c r="G372" i="12" s="1"/>
  <c r="I372" i="12"/>
  <c r="H373" i="12"/>
  <c r="G373" i="12" s="1"/>
  <c r="I373" i="12"/>
  <c r="H374" i="12"/>
  <c r="G374" i="12" s="1"/>
  <c r="I374" i="12"/>
  <c r="H375" i="12"/>
  <c r="G375" i="12" s="1"/>
  <c r="I375" i="12"/>
  <c r="H376" i="12"/>
  <c r="G376" i="12" s="1"/>
  <c r="I376" i="12"/>
  <c r="H377" i="12"/>
  <c r="G377" i="12" s="1"/>
  <c r="I377" i="12"/>
  <c r="H378" i="12"/>
  <c r="G378" i="12" s="1"/>
  <c r="I378" i="12"/>
  <c r="H379" i="12"/>
  <c r="G379" i="12" s="1"/>
  <c r="I379" i="12"/>
  <c r="H380" i="12"/>
  <c r="G380" i="12" s="1"/>
  <c r="I380" i="12"/>
  <c r="H381" i="12"/>
  <c r="G381" i="12" s="1"/>
  <c r="I381" i="12"/>
  <c r="H382" i="12"/>
  <c r="G382" i="12" s="1"/>
  <c r="I382" i="12"/>
  <c r="H383" i="12"/>
  <c r="G383" i="12" s="1"/>
  <c r="I383" i="12"/>
  <c r="H384" i="12"/>
  <c r="G384" i="12" s="1"/>
  <c r="I384" i="12"/>
  <c r="H385" i="12"/>
  <c r="G385" i="12" s="1"/>
  <c r="I385" i="12"/>
  <c r="H386" i="12"/>
  <c r="G386" i="12" s="1"/>
  <c r="I386" i="12"/>
  <c r="H387" i="12"/>
  <c r="G387" i="12" s="1"/>
  <c r="I387" i="12"/>
  <c r="H388" i="12"/>
  <c r="G388" i="12" s="1"/>
  <c r="I388" i="12"/>
  <c r="H389" i="12"/>
  <c r="G389" i="12" s="1"/>
  <c r="I389" i="12"/>
  <c r="H390" i="12"/>
  <c r="G390" i="12" s="1"/>
  <c r="I390" i="12"/>
  <c r="H391" i="12"/>
  <c r="G391" i="12" s="1"/>
  <c r="I391" i="12"/>
  <c r="H392" i="12"/>
  <c r="G392" i="12" s="1"/>
  <c r="I392" i="12"/>
  <c r="H393" i="12"/>
  <c r="G393" i="12" s="1"/>
  <c r="I393" i="12"/>
  <c r="H394" i="12"/>
  <c r="G394" i="12" s="1"/>
  <c r="I394" i="12"/>
  <c r="H395" i="12"/>
  <c r="G395" i="12" s="1"/>
  <c r="I395" i="12"/>
  <c r="H396" i="12"/>
  <c r="G396" i="12" s="1"/>
  <c r="I396" i="12"/>
  <c r="H397" i="12"/>
  <c r="G397" i="12" s="1"/>
  <c r="I397" i="12"/>
  <c r="H398" i="12"/>
  <c r="G398" i="12" s="1"/>
  <c r="I398" i="12"/>
  <c r="H399" i="12"/>
  <c r="G399" i="12" s="1"/>
  <c r="I399" i="12"/>
  <c r="H400" i="12"/>
  <c r="G400" i="12" s="1"/>
  <c r="I400" i="12"/>
  <c r="H401" i="12"/>
  <c r="G401" i="12" s="1"/>
  <c r="I401" i="12"/>
  <c r="H402" i="12"/>
  <c r="G402" i="12" s="1"/>
  <c r="I402" i="12"/>
  <c r="H403" i="12"/>
  <c r="G403" i="12" s="1"/>
  <c r="I403" i="12"/>
  <c r="H404" i="12"/>
  <c r="G404" i="12" s="1"/>
  <c r="I404" i="12"/>
  <c r="H405" i="12"/>
  <c r="G405" i="12" s="1"/>
  <c r="I405" i="12"/>
  <c r="H406" i="12"/>
  <c r="G406" i="12" s="1"/>
  <c r="I406" i="12"/>
  <c r="H407" i="12"/>
  <c r="G407" i="12" s="1"/>
  <c r="I407" i="12"/>
  <c r="H408" i="12"/>
  <c r="G408" i="12" s="1"/>
  <c r="I408" i="12"/>
  <c r="H409" i="12"/>
  <c r="G409" i="12" s="1"/>
  <c r="I409" i="12"/>
  <c r="H410" i="12"/>
  <c r="G410" i="12" s="1"/>
  <c r="I410" i="12"/>
  <c r="H411" i="12"/>
  <c r="G411" i="12" s="1"/>
  <c r="I411" i="12"/>
  <c r="H412" i="12"/>
  <c r="G412" i="12" s="1"/>
  <c r="I412" i="12"/>
  <c r="H413" i="12"/>
  <c r="G413" i="12" s="1"/>
  <c r="I413" i="12"/>
  <c r="H414" i="12"/>
  <c r="G414" i="12" s="1"/>
  <c r="I414" i="12"/>
  <c r="H415" i="12"/>
  <c r="G415" i="12" s="1"/>
  <c r="I415" i="12"/>
  <c r="H416" i="12"/>
  <c r="G416" i="12" s="1"/>
  <c r="I416" i="12"/>
  <c r="H417" i="12"/>
  <c r="G417" i="12" s="1"/>
  <c r="I417" i="12"/>
  <c r="H418" i="12"/>
  <c r="G418" i="12" s="1"/>
  <c r="I418" i="12"/>
  <c r="H419" i="12"/>
  <c r="G419" i="12" s="1"/>
  <c r="I419" i="12"/>
  <c r="H420" i="12"/>
  <c r="G420" i="12" s="1"/>
  <c r="I420" i="12"/>
  <c r="H421" i="12"/>
  <c r="G421" i="12" s="1"/>
  <c r="I421" i="12"/>
  <c r="H422" i="12"/>
  <c r="G422" i="12" s="1"/>
  <c r="I422" i="12"/>
  <c r="H423" i="12"/>
  <c r="G423" i="12" s="1"/>
  <c r="I423" i="12"/>
  <c r="H424" i="12"/>
  <c r="G424" i="12" s="1"/>
  <c r="I424" i="12"/>
  <c r="H425" i="12"/>
  <c r="G425" i="12" s="1"/>
  <c r="I425" i="12"/>
  <c r="H426" i="12"/>
  <c r="G426" i="12" s="1"/>
  <c r="I426" i="12"/>
  <c r="H427" i="12"/>
  <c r="G427" i="12" s="1"/>
  <c r="I427" i="12"/>
  <c r="H428" i="12"/>
  <c r="G428" i="12" s="1"/>
  <c r="I428" i="12"/>
  <c r="H429" i="12"/>
  <c r="G429" i="12" s="1"/>
  <c r="I429" i="12"/>
  <c r="H430" i="12"/>
  <c r="G430" i="12" s="1"/>
  <c r="I430" i="12"/>
  <c r="H431" i="12"/>
  <c r="G431" i="12" s="1"/>
  <c r="I431" i="12"/>
  <c r="H432" i="12"/>
  <c r="G432" i="12" s="1"/>
  <c r="I432" i="12"/>
  <c r="H433" i="12"/>
  <c r="G433" i="12" s="1"/>
  <c r="I433" i="12"/>
  <c r="H434" i="12"/>
  <c r="G434" i="12" s="1"/>
  <c r="I434" i="12"/>
  <c r="H435" i="12"/>
  <c r="G435" i="12" s="1"/>
  <c r="I435" i="12"/>
  <c r="H436" i="12"/>
  <c r="G436" i="12" s="1"/>
  <c r="I436" i="12"/>
  <c r="H437" i="12"/>
  <c r="G437" i="12" s="1"/>
  <c r="I437" i="12"/>
  <c r="H438" i="12"/>
  <c r="G438" i="12" s="1"/>
  <c r="I438" i="12"/>
  <c r="H439" i="12"/>
  <c r="G439" i="12" s="1"/>
  <c r="I439" i="12"/>
  <c r="H440" i="12"/>
  <c r="G440" i="12" s="1"/>
  <c r="I440" i="12"/>
  <c r="H441" i="12"/>
  <c r="G441" i="12" s="1"/>
  <c r="I441" i="12"/>
  <c r="H442" i="12"/>
  <c r="G442" i="12" s="1"/>
  <c r="I442" i="12"/>
  <c r="H443" i="12"/>
  <c r="G443" i="12" s="1"/>
  <c r="I443" i="12"/>
  <c r="H444" i="12"/>
  <c r="G444" i="12" s="1"/>
  <c r="I444" i="12"/>
  <c r="H445" i="12"/>
  <c r="G445" i="12" s="1"/>
  <c r="I445" i="12"/>
  <c r="H446" i="12"/>
  <c r="G446" i="12" s="1"/>
  <c r="I446" i="12"/>
  <c r="H447" i="12"/>
  <c r="G447" i="12" s="1"/>
  <c r="I447" i="12"/>
  <c r="H448" i="12"/>
  <c r="G448" i="12" s="1"/>
  <c r="I448" i="12"/>
  <c r="H449" i="12"/>
  <c r="G449" i="12" s="1"/>
  <c r="I449" i="12"/>
  <c r="H450" i="12"/>
  <c r="G450" i="12" s="1"/>
  <c r="I450" i="12"/>
  <c r="H451" i="12"/>
  <c r="G451" i="12" s="1"/>
  <c r="I451" i="12"/>
  <c r="H452" i="12"/>
  <c r="G452" i="12" s="1"/>
  <c r="I452" i="12"/>
  <c r="H453" i="12"/>
  <c r="G453" i="12" s="1"/>
  <c r="I453" i="12"/>
  <c r="H454" i="12"/>
  <c r="G454" i="12" s="1"/>
  <c r="I454" i="12"/>
  <c r="H455" i="12"/>
  <c r="G455" i="12" s="1"/>
  <c r="I455" i="12"/>
  <c r="H456" i="12"/>
  <c r="G456" i="12" s="1"/>
  <c r="I456" i="12"/>
  <c r="H457" i="12"/>
  <c r="G457" i="12" s="1"/>
  <c r="I457" i="12"/>
  <c r="H458" i="12"/>
  <c r="G458" i="12" s="1"/>
  <c r="I458" i="12"/>
  <c r="H459" i="12"/>
  <c r="G459" i="12" s="1"/>
  <c r="I459" i="12"/>
  <c r="H460" i="12"/>
  <c r="G460" i="12" s="1"/>
  <c r="I460" i="12"/>
  <c r="H461" i="12"/>
  <c r="G461" i="12" s="1"/>
  <c r="I461" i="12"/>
  <c r="H462" i="12"/>
  <c r="G462" i="12" s="1"/>
  <c r="I462" i="12"/>
  <c r="H463" i="12"/>
  <c r="G463" i="12" s="1"/>
  <c r="I463" i="12"/>
  <c r="H464" i="12"/>
  <c r="G464" i="12" s="1"/>
  <c r="I464" i="12"/>
  <c r="H465" i="12"/>
  <c r="G465" i="12" s="1"/>
  <c r="I465" i="12"/>
  <c r="H466" i="12"/>
  <c r="G466" i="12" s="1"/>
  <c r="I466" i="12"/>
  <c r="H467" i="12"/>
  <c r="G467" i="12" s="1"/>
  <c r="I467" i="12"/>
  <c r="H468" i="12"/>
  <c r="G468" i="12" s="1"/>
  <c r="I468" i="12"/>
  <c r="H469" i="12"/>
  <c r="G469" i="12" s="1"/>
  <c r="I469" i="12"/>
  <c r="H470" i="12"/>
  <c r="G470" i="12" s="1"/>
  <c r="I470" i="12"/>
  <c r="H471" i="12"/>
  <c r="G471" i="12" s="1"/>
  <c r="I471" i="12"/>
  <c r="H472" i="12"/>
  <c r="G472" i="12" s="1"/>
  <c r="I472" i="12"/>
  <c r="H473" i="12"/>
  <c r="G473" i="12" s="1"/>
  <c r="I473" i="12"/>
  <c r="H474" i="12"/>
  <c r="G474" i="12" s="1"/>
  <c r="I474" i="12"/>
  <c r="H475" i="12"/>
  <c r="G475" i="12" s="1"/>
  <c r="I475" i="12"/>
  <c r="H476" i="12"/>
  <c r="G476" i="12" s="1"/>
  <c r="I476" i="12"/>
  <c r="H477" i="12"/>
  <c r="G477" i="12" s="1"/>
  <c r="I477" i="12"/>
  <c r="H478" i="12"/>
  <c r="G478" i="12" s="1"/>
  <c r="I478" i="12"/>
  <c r="H479" i="12"/>
  <c r="G479" i="12" s="1"/>
  <c r="I479" i="12"/>
  <c r="H480" i="12"/>
  <c r="G480" i="12" s="1"/>
  <c r="I480" i="12"/>
  <c r="H481" i="12"/>
  <c r="G481" i="12" s="1"/>
  <c r="I481" i="12"/>
  <c r="H482" i="12"/>
  <c r="G482" i="12" s="1"/>
  <c r="I482" i="12"/>
  <c r="H483" i="12"/>
  <c r="G483" i="12" s="1"/>
  <c r="I483" i="12"/>
  <c r="H484" i="12"/>
  <c r="G484" i="12" s="1"/>
  <c r="I484" i="12"/>
  <c r="H485" i="12"/>
  <c r="G485" i="12" s="1"/>
  <c r="I485" i="12"/>
  <c r="H486" i="12"/>
  <c r="G486" i="12" s="1"/>
  <c r="I486" i="12"/>
  <c r="H487" i="12"/>
  <c r="G487" i="12" s="1"/>
  <c r="I487" i="12"/>
  <c r="H488" i="12"/>
  <c r="G488" i="12" s="1"/>
  <c r="I488" i="12"/>
  <c r="H489" i="12"/>
  <c r="G489" i="12" s="1"/>
  <c r="I489" i="12"/>
  <c r="H490" i="12"/>
  <c r="G490" i="12" s="1"/>
  <c r="I490" i="12"/>
  <c r="H491" i="12"/>
  <c r="G491" i="12" s="1"/>
  <c r="I491" i="12"/>
  <c r="H492" i="12"/>
  <c r="G492" i="12" s="1"/>
  <c r="I492" i="12"/>
  <c r="H493" i="12"/>
  <c r="G493" i="12" s="1"/>
  <c r="I493" i="12"/>
  <c r="H494" i="12"/>
  <c r="G494" i="12" s="1"/>
  <c r="I494" i="12"/>
  <c r="H495" i="12"/>
  <c r="G495" i="12" s="1"/>
  <c r="I495" i="12"/>
  <c r="H496" i="12"/>
  <c r="G496" i="12" s="1"/>
  <c r="I496" i="12"/>
  <c r="H497" i="12"/>
  <c r="G497" i="12" s="1"/>
  <c r="I497" i="12"/>
  <c r="H498" i="12"/>
  <c r="G498" i="12" s="1"/>
  <c r="I498" i="12"/>
  <c r="H499" i="12"/>
  <c r="G499" i="12" s="1"/>
  <c r="I499" i="12"/>
  <c r="H500" i="12"/>
  <c r="G500" i="12" s="1"/>
  <c r="I500" i="12"/>
  <c r="H501" i="12"/>
  <c r="G501" i="12" s="1"/>
  <c r="I501" i="12"/>
  <c r="H502" i="12"/>
  <c r="G502" i="12" s="1"/>
  <c r="I502" i="12"/>
  <c r="H503" i="12"/>
  <c r="G503" i="12" s="1"/>
  <c r="I503" i="12"/>
  <c r="H504" i="12"/>
  <c r="G504" i="12" s="1"/>
  <c r="I504" i="12"/>
  <c r="H505" i="12"/>
  <c r="G505" i="12" s="1"/>
  <c r="I505" i="12"/>
  <c r="H506" i="12"/>
  <c r="G506" i="12" s="1"/>
  <c r="I506" i="12"/>
  <c r="H507" i="12"/>
  <c r="G507" i="12" s="1"/>
  <c r="I507" i="12"/>
  <c r="H508" i="12"/>
  <c r="G508" i="12" s="1"/>
  <c r="I508" i="12"/>
  <c r="H509" i="12"/>
  <c r="G509" i="12" s="1"/>
  <c r="I509" i="12"/>
  <c r="H510" i="12"/>
  <c r="G510" i="12" s="1"/>
  <c r="I510" i="12"/>
  <c r="H511" i="12"/>
  <c r="G511" i="12" s="1"/>
  <c r="I511" i="12"/>
  <c r="H512" i="12"/>
  <c r="G512" i="12" s="1"/>
  <c r="I512" i="12"/>
  <c r="H513" i="12"/>
  <c r="G513" i="12" s="1"/>
  <c r="I513" i="12"/>
  <c r="H514" i="12"/>
  <c r="G514" i="12" s="1"/>
  <c r="I514" i="12"/>
  <c r="H515" i="12"/>
  <c r="G515" i="12" s="1"/>
  <c r="I515" i="12"/>
  <c r="H516" i="12"/>
  <c r="G516" i="12" s="1"/>
  <c r="I516" i="12"/>
  <c r="H517" i="12"/>
  <c r="G517" i="12" s="1"/>
  <c r="I517" i="12"/>
  <c r="H518" i="12"/>
  <c r="G518" i="12" s="1"/>
  <c r="I518" i="12"/>
  <c r="H519" i="12"/>
  <c r="G519" i="12" s="1"/>
  <c r="I519" i="12"/>
  <c r="H520" i="12"/>
  <c r="G520" i="12" s="1"/>
  <c r="I520" i="12"/>
  <c r="H521" i="12"/>
  <c r="G521" i="12" s="1"/>
  <c r="I521" i="12"/>
  <c r="H522" i="12"/>
  <c r="G522" i="12" s="1"/>
  <c r="I522" i="12"/>
  <c r="H523" i="12"/>
  <c r="G523" i="12" s="1"/>
  <c r="I523" i="12"/>
  <c r="H524" i="12"/>
  <c r="G524" i="12" s="1"/>
  <c r="I524" i="12"/>
  <c r="H525" i="12"/>
  <c r="G525" i="12" s="1"/>
  <c r="I525" i="12"/>
  <c r="H526" i="12"/>
  <c r="G526" i="12" s="1"/>
  <c r="I526" i="12"/>
  <c r="H527" i="12"/>
  <c r="G527" i="12" s="1"/>
  <c r="I527" i="12"/>
  <c r="H528" i="12"/>
  <c r="G528" i="12" s="1"/>
  <c r="I528" i="12"/>
  <c r="H529" i="12"/>
  <c r="G529" i="12" s="1"/>
  <c r="I529" i="12"/>
  <c r="H530" i="12"/>
  <c r="G530" i="12" s="1"/>
  <c r="I530" i="12"/>
  <c r="H531" i="12"/>
  <c r="G531" i="12" s="1"/>
  <c r="I531" i="12"/>
  <c r="H532" i="12"/>
  <c r="G532" i="12" s="1"/>
  <c r="I532" i="12"/>
  <c r="H533" i="12"/>
  <c r="G533" i="12" s="1"/>
  <c r="I533" i="12"/>
  <c r="H534" i="12"/>
  <c r="G534" i="12" s="1"/>
  <c r="I534" i="12"/>
  <c r="H535" i="12"/>
  <c r="G535" i="12" s="1"/>
  <c r="I535" i="12"/>
  <c r="H536" i="12"/>
  <c r="G536" i="12" s="1"/>
  <c r="I536" i="12"/>
  <c r="H537" i="12"/>
  <c r="G537" i="12" s="1"/>
  <c r="I537" i="12"/>
  <c r="H538" i="12"/>
  <c r="G538" i="12" s="1"/>
  <c r="I538" i="12"/>
  <c r="H539" i="12"/>
  <c r="G539" i="12" s="1"/>
  <c r="I539" i="12"/>
  <c r="H540" i="12"/>
  <c r="G540" i="12" s="1"/>
  <c r="I540" i="12"/>
  <c r="H541" i="12"/>
  <c r="G541" i="12" s="1"/>
  <c r="I541" i="12"/>
  <c r="H542" i="12"/>
  <c r="G542" i="12" s="1"/>
  <c r="I542" i="12"/>
  <c r="H543" i="12"/>
  <c r="G543" i="12" s="1"/>
  <c r="I543" i="12"/>
  <c r="H544" i="12"/>
  <c r="G544" i="12" s="1"/>
  <c r="I544" i="12"/>
  <c r="H545" i="12"/>
  <c r="G545" i="12" s="1"/>
  <c r="I545" i="12"/>
  <c r="H546" i="12"/>
  <c r="G546" i="12" s="1"/>
  <c r="I546" i="12"/>
  <c r="H547" i="12"/>
  <c r="G547" i="12" s="1"/>
  <c r="I547" i="12"/>
  <c r="H548" i="12"/>
  <c r="G548" i="12" s="1"/>
  <c r="I548" i="12"/>
  <c r="H549" i="12"/>
  <c r="G549" i="12" s="1"/>
  <c r="I549" i="12"/>
  <c r="H550" i="12"/>
  <c r="G550" i="12" s="1"/>
  <c r="I550" i="12"/>
  <c r="H551" i="12"/>
  <c r="G551" i="12" s="1"/>
  <c r="I551" i="12"/>
  <c r="H552" i="12"/>
  <c r="G552" i="12" s="1"/>
  <c r="I552" i="12"/>
  <c r="H553" i="12"/>
  <c r="G553" i="12" s="1"/>
  <c r="I553" i="12"/>
  <c r="H554" i="12"/>
  <c r="G554" i="12" s="1"/>
  <c r="I554" i="12"/>
  <c r="H555" i="12"/>
  <c r="G555" i="12" s="1"/>
  <c r="I555" i="12"/>
  <c r="H556" i="12"/>
  <c r="G556" i="12" s="1"/>
  <c r="I556" i="12"/>
  <c r="H557" i="12"/>
  <c r="G557" i="12" s="1"/>
  <c r="I557" i="12"/>
  <c r="H558" i="12"/>
  <c r="G558" i="12" s="1"/>
  <c r="I558" i="12"/>
  <c r="H559" i="12"/>
  <c r="G559" i="12" s="1"/>
  <c r="I559" i="12"/>
  <c r="H560" i="12"/>
  <c r="G560" i="12" s="1"/>
  <c r="I560" i="12"/>
  <c r="H561" i="12"/>
  <c r="G561" i="12" s="1"/>
  <c r="I561" i="12"/>
  <c r="H562" i="12"/>
  <c r="G562" i="12" s="1"/>
  <c r="I562" i="12"/>
  <c r="H563" i="12"/>
  <c r="G563" i="12" s="1"/>
  <c r="I563" i="12"/>
  <c r="H564" i="12"/>
  <c r="G564" i="12" s="1"/>
  <c r="I564" i="12"/>
  <c r="H565" i="12"/>
  <c r="G565" i="12" s="1"/>
  <c r="I565" i="12"/>
  <c r="H566" i="12"/>
  <c r="G566" i="12" s="1"/>
  <c r="I566" i="12"/>
  <c r="H567" i="12"/>
  <c r="G567" i="12" s="1"/>
  <c r="I567" i="12"/>
  <c r="H568" i="12"/>
  <c r="G568" i="12" s="1"/>
  <c r="I568" i="12"/>
  <c r="H569" i="12"/>
  <c r="G569" i="12" s="1"/>
  <c r="I569" i="12"/>
  <c r="H570" i="12"/>
  <c r="G570" i="12" s="1"/>
  <c r="I570" i="12"/>
  <c r="H571" i="12"/>
  <c r="G571" i="12" s="1"/>
  <c r="I571" i="12"/>
  <c r="H572" i="12"/>
  <c r="G572" i="12" s="1"/>
  <c r="I572" i="12"/>
  <c r="H573" i="12"/>
  <c r="G573" i="12" s="1"/>
  <c r="I573" i="12"/>
  <c r="H574" i="12"/>
  <c r="G574" i="12" s="1"/>
  <c r="I574" i="12"/>
  <c r="H575" i="12"/>
  <c r="G575" i="12" s="1"/>
  <c r="I575" i="12"/>
  <c r="H576" i="12"/>
  <c r="G576" i="12" s="1"/>
  <c r="I576" i="12"/>
  <c r="H577" i="12"/>
  <c r="G577" i="12" s="1"/>
  <c r="I577" i="12"/>
  <c r="H578" i="12"/>
  <c r="G578" i="12" s="1"/>
  <c r="I578" i="12"/>
  <c r="H579" i="12"/>
  <c r="G579" i="12" s="1"/>
  <c r="I579" i="12"/>
  <c r="H580" i="12"/>
  <c r="G580" i="12" s="1"/>
  <c r="I580" i="12"/>
  <c r="H581" i="12"/>
  <c r="G581" i="12" s="1"/>
  <c r="I581" i="12"/>
  <c r="H582" i="12"/>
  <c r="G582" i="12" s="1"/>
  <c r="I582" i="12"/>
  <c r="H583" i="12"/>
  <c r="G583" i="12" s="1"/>
  <c r="I583" i="12"/>
  <c r="H584" i="12"/>
  <c r="G584" i="12" s="1"/>
  <c r="I584" i="12"/>
  <c r="H585" i="12"/>
  <c r="G585" i="12" s="1"/>
  <c r="I585" i="12"/>
  <c r="H586" i="12"/>
  <c r="G586" i="12" s="1"/>
  <c r="I586" i="12"/>
  <c r="H587" i="12"/>
  <c r="G587" i="12" s="1"/>
  <c r="I587" i="12"/>
  <c r="H588" i="12"/>
  <c r="G588" i="12" s="1"/>
  <c r="I588" i="12"/>
  <c r="H589" i="12"/>
  <c r="G589" i="12" s="1"/>
  <c r="I589" i="12"/>
  <c r="H590" i="12"/>
  <c r="G590" i="12" s="1"/>
  <c r="I590" i="12"/>
  <c r="H591" i="12"/>
  <c r="G591" i="12" s="1"/>
  <c r="I591" i="12"/>
  <c r="H592" i="12"/>
  <c r="G592" i="12" s="1"/>
  <c r="I592" i="12"/>
  <c r="H593" i="12"/>
  <c r="G593" i="12" s="1"/>
  <c r="I593" i="12"/>
  <c r="H594" i="12"/>
  <c r="G594" i="12" s="1"/>
  <c r="I594" i="12"/>
  <c r="H595" i="12"/>
  <c r="G595" i="12" s="1"/>
  <c r="I595" i="12"/>
  <c r="H596" i="12"/>
  <c r="G596" i="12" s="1"/>
  <c r="I596" i="12"/>
  <c r="H597" i="12"/>
  <c r="G597" i="12" s="1"/>
  <c r="I597" i="12"/>
  <c r="H598" i="12"/>
  <c r="G598" i="12" s="1"/>
  <c r="I598" i="12"/>
  <c r="H599" i="12"/>
  <c r="G599" i="12" s="1"/>
  <c r="I599" i="12"/>
  <c r="H600" i="12"/>
  <c r="G600" i="12" s="1"/>
  <c r="I600" i="12"/>
  <c r="H601" i="12"/>
  <c r="G601" i="12" s="1"/>
  <c r="I601" i="12"/>
  <c r="H602" i="12"/>
  <c r="G602" i="12" s="1"/>
  <c r="I602" i="12"/>
  <c r="H603" i="12"/>
  <c r="G603" i="12" s="1"/>
  <c r="I603" i="12"/>
  <c r="H604" i="12"/>
  <c r="G604" i="12" s="1"/>
  <c r="I604" i="12"/>
  <c r="H605" i="12"/>
  <c r="G605" i="12" s="1"/>
  <c r="I605" i="12"/>
  <c r="H606" i="12"/>
  <c r="G606" i="12" s="1"/>
  <c r="I606" i="12"/>
  <c r="H607" i="12"/>
  <c r="G607" i="12" s="1"/>
  <c r="I607" i="12"/>
  <c r="H608" i="12"/>
  <c r="G608" i="12" s="1"/>
  <c r="I608" i="12"/>
  <c r="H609" i="12"/>
  <c r="G609" i="12" s="1"/>
  <c r="I609" i="12"/>
  <c r="H610" i="12"/>
  <c r="G610" i="12" s="1"/>
  <c r="I610" i="12"/>
  <c r="G15" i="12"/>
  <c r="I12" i="12"/>
  <c r="I13" i="12"/>
  <c r="I14" i="12"/>
  <c r="I11" i="12"/>
  <c r="H12" i="12"/>
  <c r="G12" i="12" s="1"/>
  <c r="H13" i="12"/>
  <c r="G13" i="12" s="1"/>
  <c r="H14" i="12"/>
  <c r="G14" i="12" s="1"/>
  <c r="H11" i="12"/>
  <c r="G11" i="12" s="1"/>
  <c r="K6" i="16"/>
  <c r="K4" i="16"/>
  <c r="K2" i="16"/>
  <c r="K4" i="14"/>
  <c r="K6" i="14"/>
  <c r="K2" i="14"/>
  <c r="G38" i="14"/>
  <c r="G39" i="14" s="1"/>
  <c r="G40" i="14" s="1"/>
  <c r="G41" i="14" s="1"/>
  <c r="G42" i="14" s="1"/>
  <c r="G43" i="14" s="1"/>
  <c r="G44" i="14" s="1"/>
  <c r="G45" i="14" s="1"/>
  <c r="G46" i="14" s="1"/>
  <c r="G47" i="14" s="1"/>
  <c r="G48" i="14" s="1"/>
  <c r="G49" i="14" s="1"/>
  <c r="G50" i="14" s="1"/>
  <c r="G51" i="14" s="1"/>
  <c r="G52" i="14" s="1"/>
  <c r="G53" i="14" s="1"/>
  <c r="G54" i="14" s="1"/>
  <c r="G55" i="14" s="1"/>
  <c r="G56" i="14" s="1"/>
  <c r="G57" i="14" s="1"/>
  <c r="G58" i="14" s="1"/>
  <c r="G59" i="14" s="1"/>
  <c r="G60" i="14" s="1"/>
  <c r="G61" i="14" s="1"/>
  <c r="G62" i="14" s="1"/>
  <c r="G63" i="14" s="1"/>
  <c r="G64" i="14" s="1"/>
  <c r="G65" i="14" s="1"/>
  <c r="G66" i="14" s="1"/>
  <c r="G67" i="14" s="1"/>
  <c r="G68" i="14" s="1"/>
  <c r="G69" i="14" s="1"/>
  <c r="G70" i="14" s="1"/>
  <c r="G71" i="14" s="1"/>
  <c r="G72" i="14" s="1"/>
  <c r="G73" i="14" s="1"/>
  <c r="G74" i="14" s="1"/>
  <c r="G75" i="14" s="1"/>
  <c r="G76" i="14" s="1"/>
  <c r="G77" i="14" s="1"/>
  <c r="G78" i="14" s="1"/>
  <c r="G79" i="14" s="1"/>
  <c r="G80" i="14" s="1"/>
  <c r="G81" i="14" s="1"/>
  <c r="G82" i="14" s="1"/>
  <c r="G83" i="14" s="1"/>
  <c r="G84" i="14" s="1"/>
  <c r="G85" i="14" s="1"/>
  <c r="G86" i="14" s="1"/>
  <c r="G87" i="14" s="1"/>
  <c r="G88" i="14" s="1"/>
  <c r="G38" i="16"/>
  <c r="G39" i="16" s="1"/>
  <c r="G40" i="16" s="1"/>
  <c r="G41" i="16" s="1"/>
  <c r="G42" i="16" s="1"/>
  <c r="G43" i="16" s="1"/>
  <c r="G44" i="16" s="1"/>
  <c r="G45" i="16" s="1"/>
  <c r="G46" i="16" s="1"/>
  <c r="G47" i="16" s="1"/>
  <c r="G48" i="16" s="1"/>
  <c r="G49" i="16" s="1"/>
  <c r="G50" i="16" s="1"/>
  <c r="G51" i="16" s="1"/>
  <c r="G52" i="16" s="1"/>
  <c r="G53" i="16" s="1"/>
  <c r="G54" i="16" s="1"/>
  <c r="G55" i="16" s="1"/>
  <c r="G56" i="16" s="1"/>
  <c r="G57" i="16" s="1"/>
  <c r="G58" i="16" s="1"/>
  <c r="G59" i="16" s="1"/>
  <c r="G60" i="16" s="1"/>
  <c r="G61" i="16" s="1"/>
  <c r="G62" i="16" s="1"/>
  <c r="G63" i="16" s="1"/>
  <c r="G64" i="16" s="1"/>
  <c r="G65" i="16" s="1"/>
  <c r="G66" i="16" s="1"/>
  <c r="G67" i="16" s="1"/>
  <c r="G68" i="16" s="1"/>
  <c r="G69" i="16" s="1"/>
  <c r="G70" i="16" s="1"/>
  <c r="G71" i="16" s="1"/>
  <c r="G72" i="16" s="1"/>
  <c r="G73" i="16" s="1"/>
  <c r="G74" i="16" s="1"/>
  <c r="G75" i="16" s="1"/>
  <c r="G76" i="16" s="1"/>
  <c r="G77" i="16" s="1"/>
  <c r="G78" i="16" s="1"/>
  <c r="G79" i="16" s="1"/>
  <c r="G80" i="16" s="1"/>
  <c r="G81" i="16" s="1"/>
  <c r="G82" i="16" s="1"/>
  <c r="G83" i="16" s="1"/>
  <c r="G84" i="16" s="1"/>
  <c r="G85" i="16" s="1"/>
  <c r="G86" i="16" s="1"/>
  <c r="G87" i="16" s="1"/>
  <c r="G88" i="16" s="1"/>
  <c r="A38" i="16"/>
  <c r="A39" i="16" s="1"/>
  <c r="A40" i="16" s="1"/>
  <c r="A41" i="16" s="1"/>
  <c r="E9" i="16"/>
  <c r="D28" i="16" l="1"/>
  <c r="J28" i="21" s="1"/>
  <c r="B28" i="16"/>
  <c r="H28" i="21" s="1"/>
  <c r="C28" i="16"/>
  <c r="I28" i="21" s="1"/>
  <c r="R612" i="19"/>
  <c r="AK612" i="19"/>
  <c r="AJ612" i="19"/>
  <c r="L12" i="12"/>
  <c r="B14" i="17"/>
  <c r="C38" i="16"/>
  <c r="C41" i="16"/>
  <c r="A42" i="16"/>
  <c r="B41" i="16"/>
  <c r="D41" i="16"/>
  <c r="C37" i="16"/>
  <c r="B37" i="16"/>
  <c r="K9" i="16"/>
  <c r="H28" i="16" s="1"/>
  <c r="D37" i="16"/>
  <c r="D38" i="16"/>
  <c r="B38" i="16"/>
  <c r="E9" i="14"/>
  <c r="BB4" i="12"/>
  <c r="AX24" i="12"/>
  <c r="AX25" i="12"/>
  <c r="AX26" i="12"/>
  <c r="AX27" i="12"/>
  <c r="AX28" i="12"/>
  <c r="AX29" i="12"/>
  <c r="AX30" i="12"/>
  <c r="AX31" i="12"/>
  <c r="AX32" i="12"/>
  <c r="AX33" i="12"/>
  <c r="AX34" i="12"/>
  <c r="AX35" i="12"/>
  <c r="AX36" i="12"/>
  <c r="AX37" i="12"/>
  <c r="AX38" i="12"/>
  <c r="AX39" i="12"/>
  <c r="AX40" i="12"/>
  <c r="AX41" i="12"/>
  <c r="AX42" i="12"/>
  <c r="AX43" i="12"/>
  <c r="AX44" i="12"/>
  <c r="AX45" i="12"/>
  <c r="AX46" i="12"/>
  <c r="AX47" i="12"/>
  <c r="AX48" i="12"/>
  <c r="AX49" i="12"/>
  <c r="AX50" i="12"/>
  <c r="AX51" i="12"/>
  <c r="AX52" i="12"/>
  <c r="AX53" i="12"/>
  <c r="AX54" i="12"/>
  <c r="AX55" i="12"/>
  <c r="AX56" i="12"/>
  <c r="AX57" i="12"/>
  <c r="AX58" i="12"/>
  <c r="AX59" i="12"/>
  <c r="AX60" i="12"/>
  <c r="AX61" i="12"/>
  <c r="AX62" i="12"/>
  <c r="AX63" i="12"/>
  <c r="AX64" i="12"/>
  <c r="AX65" i="12"/>
  <c r="AX66" i="12"/>
  <c r="AX67" i="12"/>
  <c r="AX68" i="12"/>
  <c r="AX69" i="12"/>
  <c r="AX70" i="12"/>
  <c r="AX71" i="12"/>
  <c r="AX72" i="12"/>
  <c r="AX73" i="12"/>
  <c r="AX74" i="12"/>
  <c r="AX75" i="12"/>
  <c r="AX76" i="12"/>
  <c r="AX77" i="12"/>
  <c r="AX78" i="12"/>
  <c r="AX79" i="12"/>
  <c r="AX80" i="12"/>
  <c r="AX81" i="12"/>
  <c r="AX82" i="12"/>
  <c r="AX83" i="12"/>
  <c r="AX84" i="12"/>
  <c r="AX85" i="12"/>
  <c r="AX86" i="12"/>
  <c r="AX87" i="12"/>
  <c r="AX88" i="12"/>
  <c r="AX89" i="12"/>
  <c r="AX90" i="12"/>
  <c r="AX91" i="12"/>
  <c r="AX92" i="12"/>
  <c r="AX93" i="12"/>
  <c r="AX94" i="12"/>
  <c r="AX95" i="12"/>
  <c r="AX96" i="12"/>
  <c r="AX97" i="12"/>
  <c r="AX98" i="12"/>
  <c r="AX99" i="12"/>
  <c r="AX100" i="12"/>
  <c r="AX101" i="12"/>
  <c r="AX102" i="12"/>
  <c r="AX103" i="12"/>
  <c r="AX104" i="12"/>
  <c r="AX105" i="12"/>
  <c r="AX106" i="12"/>
  <c r="AX107" i="12"/>
  <c r="AX108" i="12"/>
  <c r="AX109" i="12"/>
  <c r="AX110" i="12"/>
  <c r="AX111" i="12"/>
  <c r="AX112" i="12"/>
  <c r="AX113" i="12"/>
  <c r="AX114" i="12"/>
  <c r="AX115" i="12"/>
  <c r="AX116" i="12"/>
  <c r="AX117" i="12"/>
  <c r="AX118" i="12"/>
  <c r="AX119" i="12"/>
  <c r="AX120" i="12"/>
  <c r="AX121" i="12"/>
  <c r="AX122" i="12"/>
  <c r="AX123" i="12"/>
  <c r="AX124" i="12"/>
  <c r="AX125" i="12"/>
  <c r="AX126" i="12"/>
  <c r="AX127" i="12"/>
  <c r="AX128" i="12"/>
  <c r="AX129" i="12"/>
  <c r="AX130" i="12"/>
  <c r="AX131" i="12"/>
  <c r="AX132" i="12"/>
  <c r="AX133" i="12"/>
  <c r="AX134" i="12"/>
  <c r="AX135" i="12"/>
  <c r="AX136" i="12"/>
  <c r="AX137" i="12"/>
  <c r="AX138" i="12"/>
  <c r="AX139" i="12"/>
  <c r="AX140" i="12"/>
  <c r="AX141" i="12"/>
  <c r="AX142" i="12"/>
  <c r="AX143" i="12"/>
  <c r="AX144" i="12"/>
  <c r="AX145" i="12"/>
  <c r="AX146" i="12"/>
  <c r="AX147" i="12"/>
  <c r="AX148" i="12"/>
  <c r="AX149" i="12"/>
  <c r="AX150" i="12"/>
  <c r="AX151" i="12"/>
  <c r="AX152" i="12"/>
  <c r="AX153" i="12"/>
  <c r="AX154" i="12"/>
  <c r="AX155" i="12"/>
  <c r="AX156" i="12"/>
  <c r="AX157" i="12"/>
  <c r="AX158" i="12"/>
  <c r="AX159" i="12"/>
  <c r="AX160" i="12"/>
  <c r="AX161" i="12"/>
  <c r="AX162" i="12"/>
  <c r="AX163" i="12"/>
  <c r="AX164" i="12"/>
  <c r="AX165" i="12"/>
  <c r="AX166" i="12"/>
  <c r="AX167" i="12"/>
  <c r="AX168" i="12"/>
  <c r="AX169" i="12"/>
  <c r="AX170" i="12"/>
  <c r="AX171" i="12"/>
  <c r="AX172" i="12"/>
  <c r="AX173" i="12"/>
  <c r="AX174" i="12"/>
  <c r="AX175" i="12"/>
  <c r="AX176" i="12"/>
  <c r="AX177" i="12"/>
  <c r="AX178" i="12"/>
  <c r="AX179" i="12"/>
  <c r="AX180" i="12"/>
  <c r="AX181" i="12"/>
  <c r="AX182" i="12"/>
  <c r="AX183" i="12"/>
  <c r="AX184" i="12"/>
  <c r="AX185" i="12"/>
  <c r="AX186" i="12"/>
  <c r="AX187" i="12"/>
  <c r="AX188" i="12"/>
  <c r="AX189" i="12"/>
  <c r="AX190" i="12"/>
  <c r="AX191" i="12"/>
  <c r="AX192" i="12"/>
  <c r="AX193" i="12"/>
  <c r="AX194" i="12"/>
  <c r="AX195" i="12"/>
  <c r="AX196" i="12"/>
  <c r="AX197" i="12"/>
  <c r="AX198" i="12"/>
  <c r="AX199" i="12"/>
  <c r="AX200" i="12"/>
  <c r="AX201" i="12"/>
  <c r="AX202" i="12"/>
  <c r="AX203" i="12"/>
  <c r="AX204" i="12"/>
  <c r="AX205" i="12"/>
  <c r="AX206" i="12"/>
  <c r="AX207" i="12"/>
  <c r="AX208" i="12"/>
  <c r="AX209" i="12"/>
  <c r="AX210" i="12"/>
  <c r="AX211" i="12"/>
  <c r="AX212" i="12"/>
  <c r="AX213" i="12"/>
  <c r="AX214" i="12"/>
  <c r="AX215" i="12"/>
  <c r="AX216" i="12"/>
  <c r="AX217" i="12"/>
  <c r="AX218" i="12"/>
  <c r="AX219" i="12"/>
  <c r="AX220" i="12"/>
  <c r="AX221" i="12"/>
  <c r="AX222" i="12"/>
  <c r="AX223" i="12"/>
  <c r="AX224" i="12"/>
  <c r="AX225" i="12"/>
  <c r="AX226" i="12"/>
  <c r="AX227" i="12"/>
  <c r="AX228" i="12"/>
  <c r="AX229" i="12"/>
  <c r="AX230" i="12"/>
  <c r="AX231" i="12"/>
  <c r="AX232" i="12"/>
  <c r="AX233" i="12"/>
  <c r="AX234" i="12"/>
  <c r="AX235" i="12"/>
  <c r="AX236" i="12"/>
  <c r="AX237" i="12"/>
  <c r="AX238" i="12"/>
  <c r="AX239" i="12"/>
  <c r="AX240" i="12"/>
  <c r="AX241" i="12"/>
  <c r="AX242" i="12"/>
  <c r="AX243" i="12"/>
  <c r="AX244" i="12"/>
  <c r="AX245" i="12"/>
  <c r="AX246" i="12"/>
  <c r="AX247" i="12"/>
  <c r="AX248" i="12"/>
  <c r="AX249" i="12"/>
  <c r="AX250" i="12"/>
  <c r="AX251" i="12"/>
  <c r="AX252" i="12"/>
  <c r="AX253" i="12"/>
  <c r="AX254" i="12"/>
  <c r="AX255" i="12"/>
  <c r="AX256" i="12"/>
  <c r="AX257" i="12"/>
  <c r="AX258" i="12"/>
  <c r="AX259" i="12"/>
  <c r="AX260" i="12"/>
  <c r="AX261" i="12"/>
  <c r="AX262" i="12"/>
  <c r="AX263" i="12"/>
  <c r="AX264" i="12"/>
  <c r="AX265" i="12"/>
  <c r="AX266" i="12"/>
  <c r="AX267" i="12"/>
  <c r="AX268" i="12"/>
  <c r="AX269" i="12"/>
  <c r="AX270" i="12"/>
  <c r="AX271" i="12"/>
  <c r="AX272" i="12"/>
  <c r="AX273" i="12"/>
  <c r="AX274" i="12"/>
  <c r="AX275" i="12"/>
  <c r="AX276" i="12"/>
  <c r="AX277" i="12"/>
  <c r="AX278" i="12"/>
  <c r="AX279" i="12"/>
  <c r="AX280" i="12"/>
  <c r="AX281" i="12"/>
  <c r="AX282" i="12"/>
  <c r="AX283" i="12"/>
  <c r="AX284" i="12"/>
  <c r="AX285" i="12"/>
  <c r="AX286" i="12"/>
  <c r="AX287" i="12"/>
  <c r="AX288" i="12"/>
  <c r="AX289" i="12"/>
  <c r="AX290" i="12"/>
  <c r="AX291" i="12"/>
  <c r="AX292" i="12"/>
  <c r="AX293" i="12"/>
  <c r="AX294" i="12"/>
  <c r="AX295" i="12"/>
  <c r="AX296" i="12"/>
  <c r="AX297" i="12"/>
  <c r="AX298" i="12"/>
  <c r="AX299" i="12"/>
  <c r="AX300" i="12"/>
  <c r="AX301" i="12"/>
  <c r="AX302" i="12"/>
  <c r="AX303" i="12"/>
  <c r="AX304" i="12"/>
  <c r="AX305" i="12"/>
  <c r="AX306" i="12"/>
  <c r="AX307" i="12"/>
  <c r="AX308" i="12"/>
  <c r="AX309" i="12"/>
  <c r="AX310" i="12"/>
  <c r="AX311" i="12"/>
  <c r="AX312" i="12"/>
  <c r="AX313" i="12"/>
  <c r="AX314" i="12"/>
  <c r="AX315" i="12"/>
  <c r="AX316" i="12"/>
  <c r="AX317" i="12"/>
  <c r="AX318" i="12"/>
  <c r="AX319" i="12"/>
  <c r="AX320" i="12"/>
  <c r="AX321" i="12"/>
  <c r="AX322" i="12"/>
  <c r="AX323" i="12"/>
  <c r="AX324" i="12"/>
  <c r="AX325" i="12"/>
  <c r="AX326" i="12"/>
  <c r="AX327" i="12"/>
  <c r="AX328" i="12"/>
  <c r="AX329" i="12"/>
  <c r="AX330" i="12"/>
  <c r="AX331" i="12"/>
  <c r="AX332" i="12"/>
  <c r="AX333" i="12"/>
  <c r="AX334" i="12"/>
  <c r="AX335" i="12"/>
  <c r="AX336" i="12"/>
  <c r="AX337" i="12"/>
  <c r="AX338" i="12"/>
  <c r="AX339" i="12"/>
  <c r="AX340" i="12"/>
  <c r="AX341" i="12"/>
  <c r="AX342" i="12"/>
  <c r="AX343" i="12"/>
  <c r="AX344" i="12"/>
  <c r="AX345" i="12"/>
  <c r="AX346" i="12"/>
  <c r="AX347" i="12"/>
  <c r="AX348" i="12"/>
  <c r="AX349" i="12"/>
  <c r="AX350" i="12"/>
  <c r="AX351" i="12"/>
  <c r="AX352" i="12"/>
  <c r="AX353" i="12"/>
  <c r="AX354" i="12"/>
  <c r="AX355" i="12"/>
  <c r="AX356" i="12"/>
  <c r="AX357" i="12"/>
  <c r="AX358" i="12"/>
  <c r="AX359" i="12"/>
  <c r="AX360" i="12"/>
  <c r="AX361" i="12"/>
  <c r="AX362" i="12"/>
  <c r="AX363" i="12"/>
  <c r="AX364" i="12"/>
  <c r="AX365" i="12"/>
  <c r="AX366" i="12"/>
  <c r="AX367" i="12"/>
  <c r="AX368" i="12"/>
  <c r="AX369" i="12"/>
  <c r="AX370" i="12"/>
  <c r="AX371" i="12"/>
  <c r="AX372" i="12"/>
  <c r="AX373" i="12"/>
  <c r="AX374" i="12"/>
  <c r="AX375" i="12"/>
  <c r="AX376" i="12"/>
  <c r="AX377" i="12"/>
  <c r="AX378" i="12"/>
  <c r="AX379" i="12"/>
  <c r="AX380" i="12"/>
  <c r="AX381" i="12"/>
  <c r="AX382" i="12"/>
  <c r="AX383" i="12"/>
  <c r="AX384" i="12"/>
  <c r="AX385" i="12"/>
  <c r="AX386" i="12"/>
  <c r="AX387" i="12"/>
  <c r="AX388" i="12"/>
  <c r="AX389" i="12"/>
  <c r="AX390" i="12"/>
  <c r="AX391" i="12"/>
  <c r="AX392" i="12"/>
  <c r="AX393" i="12"/>
  <c r="AX394" i="12"/>
  <c r="AX395" i="12"/>
  <c r="AX396" i="12"/>
  <c r="AX397" i="12"/>
  <c r="AX398" i="12"/>
  <c r="AX399" i="12"/>
  <c r="AX400" i="12"/>
  <c r="AX401" i="12"/>
  <c r="AX402" i="12"/>
  <c r="AX403" i="12"/>
  <c r="AX404" i="12"/>
  <c r="AX405" i="12"/>
  <c r="AX406" i="12"/>
  <c r="AX407" i="12"/>
  <c r="AX408" i="12"/>
  <c r="AX409" i="12"/>
  <c r="AX410" i="12"/>
  <c r="AX411" i="12"/>
  <c r="AX412" i="12"/>
  <c r="AX413" i="12"/>
  <c r="AX414" i="12"/>
  <c r="AX415" i="12"/>
  <c r="AX416" i="12"/>
  <c r="AX417" i="12"/>
  <c r="AX418" i="12"/>
  <c r="AX419" i="12"/>
  <c r="AX420" i="12"/>
  <c r="AX421" i="12"/>
  <c r="AX422" i="12"/>
  <c r="AX423" i="12"/>
  <c r="AX424" i="12"/>
  <c r="AX425" i="12"/>
  <c r="AX426" i="12"/>
  <c r="AX427" i="12"/>
  <c r="AX428" i="12"/>
  <c r="AX429" i="12"/>
  <c r="AX430" i="12"/>
  <c r="AX431" i="12"/>
  <c r="AX432" i="12"/>
  <c r="AX433" i="12"/>
  <c r="AX434" i="12"/>
  <c r="AX435" i="12"/>
  <c r="AX436" i="12"/>
  <c r="AX437" i="12"/>
  <c r="AX438" i="12"/>
  <c r="AX439" i="12"/>
  <c r="AX440" i="12"/>
  <c r="AX441" i="12"/>
  <c r="AX442" i="12"/>
  <c r="AX443" i="12"/>
  <c r="AX444" i="12"/>
  <c r="AX445" i="12"/>
  <c r="AX446" i="12"/>
  <c r="AX447" i="12"/>
  <c r="AX448" i="12"/>
  <c r="AX449" i="12"/>
  <c r="AX450" i="12"/>
  <c r="AX451" i="12"/>
  <c r="AX452" i="12"/>
  <c r="AX453" i="12"/>
  <c r="AX454" i="12"/>
  <c r="AX455" i="12"/>
  <c r="AX456" i="12"/>
  <c r="AX457" i="12"/>
  <c r="AX458" i="12"/>
  <c r="AX459" i="12"/>
  <c r="AX460" i="12"/>
  <c r="AX461" i="12"/>
  <c r="AX462" i="12"/>
  <c r="AX463" i="12"/>
  <c r="AX464" i="12"/>
  <c r="AX465" i="12"/>
  <c r="AX466" i="12"/>
  <c r="AX467" i="12"/>
  <c r="AX468" i="12"/>
  <c r="AX469" i="12"/>
  <c r="AX470" i="12"/>
  <c r="AX471" i="12"/>
  <c r="AX472" i="12"/>
  <c r="AX473" i="12"/>
  <c r="AX474" i="12"/>
  <c r="AX475" i="12"/>
  <c r="AX476" i="12"/>
  <c r="AX477" i="12"/>
  <c r="AX478" i="12"/>
  <c r="AX479" i="12"/>
  <c r="AX480" i="12"/>
  <c r="AX481" i="12"/>
  <c r="AX482" i="12"/>
  <c r="AX483" i="12"/>
  <c r="AX484" i="12"/>
  <c r="AX485" i="12"/>
  <c r="AX486" i="12"/>
  <c r="AX487" i="12"/>
  <c r="AX488" i="12"/>
  <c r="AX489" i="12"/>
  <c r="AX490" i="12"/>
  <c r="AX491" i="12"/>
  <c r="AX492" i="12"/>
  <c r="AX493" i="12"/>
  <c r="AX494" i="12"/>
  <c r="AX495" i="12"/>
  <c r="AX496" i="12"/>
  <c r="AX497" i="12"/>
  <c r="AX498" i="12"/>
  <c r="AX499" i="12"/>
  <c r="AX500" i="12"/>
  <c r="AX501" i="12"/>
  <c r="AX502" i="12"/>
  <c r="AX503" i="12"/>
  <c r="AX504" i="12"/>
  <c r="AX505" i="12"/>
  <c r="AX506" i="12"/>
  <c r="AX507" i="12"/>
  <c r="AX508" i="12"/>
  <c r="AX509" i="12"/>
  <c r="AX510" i="12"/>
  <c r="AX511" i="12"/>
  <c r="AX512" i="12"/>
  <c r="AX513" i="12"/>
  <c r="AX514" i="12"/>
  <c r="AX515" i="12"/>
  <c r="AX516" i="12"/>
  <c r="AX517" i="12"/>
  <c r="AX518" i="12"/>
  <c r="AX519" i="12"/>
  <c r="AX520" i="12"/>
  <c r="AX521" i="12"/>
  <c r="AX522" i="12"/>
  <c r="AX523" i="12"/>
  <c r="AX524" i="12"/>
  <c r="AX525" i="12"/>
  <c r="AX526" i="12"/>
  <c r="AX527" i="12"/>
  <c r="AX528" i="12"/>
  <c r="AX529" i="12"/>
  <c r="AX530" i="12"/>
  <c r="AX531" i="12"/>
  <c r="AX532" i="12"/>
  <c r="AX533" i="12"/>
  <c r="AX534" i="12"/>
  <c r="AX535" i="12"/>
  <c r="AX536" i="12"/>
  <c r="AX537" i="12"/>
  <c r="AX538" i="12"/>
  <c r="AX539" i="12"/>
  <c r="AX540" i="12"/>
  <c r="AX541" i="12"/>
  <c r="AX542" i="12"/>
  <c r="AX543" i="12"/>
  <c r="AX544" i="12"/>
  <c r="AX545" i="12"/>
  <c r="AX546" i="12"/>
  <c r="AX547" i="12"/>
  <c r="AX548" i="12"/>
  <c r="AX549" i="12"/>
  <c r="AX550" i="12"/>
  <c r="AX551" i="12"/>
  <c r="AX552" i="12"/>
  <c r="AX553" i="12"/>
  <c r="AX554" i="12"/>
  <c r="AX555" i="12"/>
  <c r="AX556" i="12"/>
  <c r="AX557" i="12"/>
  <c r="AX558" i="12"/>
  <c r="AX559" i="12"/>
  <c r="AX560" i="12"/>
  <c r="AX561" i="12"/>
  <c r="AX562" i="12"/>
  <c r="AX563" i="12"/>
  <c r="AX564" i="12"/>
  <c r="AX565" i="12"/>
  <c r="AX566" i="12"/>
  <c r="AX567" i="12"/>
  <c r="AX568" i="12"/>
  <c r="AX569" i="12"/>
  <c r="AX570" i="12"/>
  <c r="AX571" i="12"/>
  <c r="AX572" i="12"/>
  <c r="AX573" i="12"/>
  <c r="AX574" i="12"/>
  <c r="AX575" i="12"/>
  <c r="AX576" i="12"/>
  <c r="AX577" i="12"/>
  <c r="AX578" i="12"/>
  <c r="AX579" i="12"/>
  <c r="AX580" i="12"/>
  <c r="AX581" i="12"/>
  <c r="AX582" i="12"/>
  <c r="AX583" i="12"/>
  <c r="AX584" i="12"/>
  <c r="AX585" i="12"/>
  <c r="AX586" i="12"/>
  <c r="AX587" i="12"/>
  <c r="AX588" i="12"/>
  <c r="AX589" i="12"/>
  <c r="AX590" i="12"/>
  <c r="AX591" i="12"/>
  <c r="AX592" i="12"/>
  <c r="AX593" i="12"/>
  <c r="AX594" i="12"/>
  <c r="AX595" i="12"/>
  <c r="AX596" i="12"/>
  <c r="AX597" i="12"/>
  <c r="AO24" i="12"/>
  <c r="AO25" i="12"/>
  <c r="AO26" i="12"/>
  <c r="AO27" i="12"/>
  <c r="AO28" i="12"/>
  <c r="AO29" i="12"/>
  <c r="AO30" i="12"/>
  <c r="AO31" i="12"/>
  <c r="AO32" i="12"/>
  <c r="AO33" i="12"/>
  <c r="AO34" i="12"/>
  <c r="AO35" i="12"/>
  <c r="AO36" i="12"/>
  <c r="AO37" i="12"/>
  <c r="AO38" i="12"/>
  <c r="AO39" i="12"/>
  <c r="AO40" i="12"/>
  <c r="AO41" i="12"/>
  <c r="AO42" i="12"/>
  <c r="AO43" i="12"/>
  <c r="AO44" i="12"/>
  <c r="AO45" i="12"/>
  <c r="AO46" i="12"/>
  <c r="AO47" i="12"/>
  <c r="AO48" i="12"/>
  <c r="AO49" i="12"/>
  <c r="AO50" i="12"/>
  <c r="AO51" i="12"/>
  <c r="AO52" i="12"/>
  <c r="AO53" i="12"/>
  <c r="AO54" i="12"/>
  <c r="AO55" i="12"/>
  <c r="AO56" i="12"/>
  <c r="AO57" i="12"/>
  <c r="AO58" i="12"/>
  <c r="AO59" i="12"/>
  <c r="AO60" i="12"/>
  <c r="AO61" i="12"/>
  <c r="AO62" i="12"/>
  <c r="AO63" i="12"/>
  <c r="AO64" i="12"/>
  <c r="AO65" i="12"/>
  <c r="AO66" i="12"/>
  <c r="AO67" i="12"/>
  <c r="AO68" i="12"/>
  <c r="AO69" i="12"/>
  <c r="AO70" i="12"/>
  <c r="AO71" i="12"/>
  <c r="AO72" i="12"/>
  <c r="AO73" i="12"/>
  <c r="AO74" i="12"/>
  <c r="AO75" i="12"/>
  <c r="AO76" i="12"/>
  <c r="AO77" i="12"/>
  <c r="AO78" i="12"/>
  <c r="AO79" i="12"/>
  <c r="AO80" i="12"/>
  <c r="AO81" i="12"/>
  <c r="AO82" i="12"/>
  <c r="AO83" i="12"/>
  <c r="AO84" i="12"/>
  <c r="AO85" i="12"/>
  <c r="AO86" i="12"/>
  <c r="AO87" i="12"/>
  <c r="AO88" i="12"/>
  <c r="AO89" i="12"/>
  <c r="AO90" i="12"/>
  <c r="AO91" i="12"/>
  <c r="AO92" i="12"/>
  <c r="AO93" i="12"/>
  <c r="AO94" i="12"/>
  <c r="AO95" i="12"/>
  <c r="AO96" i="12"/>
  <c r="AO97" i="12"/>
  <c r="AO98" i="12"/>
  <c r="AO99" i="12"/>
  <c r="AO100" i="12"/>
  <c r="AO101" i="12"/>
  <c r="AO102" i="12"/>
  <c r="AO103" i="12"/>
  <c r="AO104" i="12"/>
  <c r="AO105" i="12"/>
  <c r="AO106" i="12"/>
  <c r="AO107" i="12"/>
  <c r="AO108" i="12"/>
  <c r="AO109" i="12"/>
  <c r="AO110" i="12"/>
  <c r="AO111" i="12"/>
  <c r="AO112" i="12"/>
  <c r="AO113" i="12"/>
  <c r="AO114" i="12"/>
  <c r="AO115" i="12"/>
  <c r="AO116" i="12"/>
  <c r="AO117" i="12"/>
  <c r="AO118" i="12"/>
  <c r="AO119" i="12"/>
  <c r="AO120" i="12"/>
  <c r="AO121" i="12"/>
  <c r="AO122" i="12"/>
  <c r="AO123" i="12"/>
  <c r="AO124" i="12"/>
  <c r="AO125" i="12"/>
  <c r="AO126" i="12"/>
  <c r="AO127" i="12"/>
  <c r="AO128" i="12"/>
  <c r="AO129" i="12"/>
  <c r="AO130" i="12"/>
  <c r="AO131" i="12"/>
  <c r="AO132" i="12"/>
  <c r="AO133" i="12"/>
  <c r="AO134" i="12"/>
  <c r="AO135" i="12"/>
  <c r="AO136" i="12"/>
  <c r="AO137" i="12"/>
  <c r="AO138" i="12"/>
  <c r="AO139" i="12"/>
  <c r="AO140" i="12"/>
  <c r="AO141" i="12"/>
  <c r="AO142" i="12"/>
  <c r="AO143" i="12"/>
  <c r="AO144" i="12"/>
  <c r="AO145" i="12"/>
  <c r="AO146" i="12"/>
  <c r="AO147" i="12"/>
  <c r="AO148" i="12"/>
  <c r="AO149" i="12"/>
  <c r="AO150" i="12"/>
  <c r="AO151" i="12"/>
  <c r="AO152" i="12"/>
  <c r="AO153" i="12"/>
  <c r="AO154" i="12"/>
  <c r="AO155" i="12"/>
  <c r="AO156" i="12"/>
  <c r="AO157" i="12"/>
  <c r="AO158" i="12"/>
  <c r="AO159" i="12"/>
  <c r="AO160" i="12"/>
  <c r="AO161" i="12"/>
  <c r="AO162" i="12"/>
  <c r="AO163" i="12"/>
  <c r="AO164" i="12"/>
  <c r="AO165" i="12"/>
  <c r="AO166" i="12"/>
  <c r="AO167" i="12"/>
  <c r="AO168" i="12"/>
  <c r="AO169" i="12"/>
  <c r="AO170" i="12"/>
  <c r="AO171" i="12"/>
  <c r="AO172" i="12"/>
  <c r="AO173" i="12"/>
  <c r="AO174" i="12"/>
  <c r="AO175" i="12"/>
  <c r="AO176" i="12"/>
  <c r="AO177" i="12"/>
  <c r="AO178" i="12"/>
  <c r="AO179" i="12"/>
  <c r="AO180" i="12"/>
  <c r="AO181" i="12"/>
  <c r="AO182" i="12"/>
  <c r="AO183" i="12"/>
  <c r="AO184" i="12"/>
  <c r="AO185" i="12"/>
  <c r="AO186" i="12"/>
  <c r="AO187" i="12"/>
  <c r="AO188" i="12"/>
  <c r="AO189" i="12"/>
  <c r="AO190" i="12"/>
  <c r="AO191" i="12"/>
  <c r="AO192" i="12"/>
  <c r="AO193" i="12"/>
  <c r="AO194" i="12"/>
  <c r="AO195" i="12"/>
  <c r="AO196" i="12"/>
  <c r="AO197" i="12"/>
  <c r="AO198" i="12"/>
  <c r="AO199" i="12"/>
  <c r="AO200" i="12"/>
  <c r="AO201" i="12"/>
  <c r="AO202" i="12"/>
  <c r="AO203" i="12"/>
  <c r="AO204" i="12"/>
  <c r="AO205" i="12"/>
  <c r="AO206" i="12"/>
  <c r="AO207" i="12"/>
  <c r="AO208" i="12"/>
  <c r="AO209" i="12"/>
  <c r="AO210" i="12"/>
  <c r="AO211" i="12"/>
  <c r="AO212" i="12"/>
  <c r="AO213" i="12"/>
  <c r="AO214" i="12"/>
  <c r="AO215" i="12"/>
  <c r="AO216" i="12"/>
  <c r="AO217" i="12"/>
  <c r="AO218" i="12"/>
  <c r="AO219" i="12"/>
  <c r="AO220" i="12"/>
  <c r="AO221" i="12"/>
  <c r="AO222" i="12"/>
  <c r="AO223" i="12"/>
  <c r="AO224" i="12"/>
  <c r="AO225" i="12"/>
  <c r="AO226" i="12"/>
  <c r="AO227" i="12"/>
  <c r="AO228" i="12"/>
  <c r="AO229" i="12"/>
  <c r="AO230" i="12"/>
  <c r="AO231" i="12"/>
  <c r="AO232" i="12"/>
  <c r="AO233" i="12"/>
  <c r="AO234" i="12"/>
  <c r="AO235" i="12"/>
  <c r="AO236" i="12"/>
  <c r="AO237" i="12"/>
  <c r="AO238" i="12"/>
  <c r="AO239" i="12"/>
  <c r="AO240" i="12"/>
  <c r="AO241" i="12"/>
  <c r="AO242" i="12"/>
  <c r="AO243" i="12"/>
  <c r="AO244" i="12"/>
  <c r="AO245" i="12"/>
  <c r="AO246" i="12"/>
  <c r="AO247" i="12"/>
  <c r="AO248" i="12"/>
  <c r="AO249" i="12"/>
  <c r="AO250" i="12"/>
  <c r="AO251" i="12"/>
  <c r="AO252" i="12"/>
  <c r="AO253" i="12"/>
  <c r="AO254" i="12"/>
  <c r="AO255" i="12"/>
  <c r="AO256" i="12"/>
  <c r="AO257" i="12"/>
  <c r="AO258" i="12"/>
  <c r="AO259" i="12"/>
  <c r="AO260" i="12"/>
  <c r="AO261" i="12"/>
  <c r="AO262" i="12"/>
  <c r="AO263" i="12"/>
  <c r="AO264" i="12"/>
  <c r="AO265" i="12"/>
  <c r="AO266" i="12"/>
  <c r="AO267" i="12"/>
  <c r="AO268" i="12"/>
  <c r="AO269" i="12"/>
  <c r="AO270" i="12"/>
  <c r="AO271" i="12"/>
  <c r="AO272" i="12"/>
  <c r="AO273" i="12"/>
  <c r="AO274" i="12"/>
  <c r="AO275" i="12"/>
  <c r="AO276" i="12"/>
  <c r="AO277" i="12"/>
  <c r="AO278" i="12"/>
  <c r="AO279" i="12"/>
  <c r="AO280" i="12"/>
  <c r="AO281" i="12"/>
  <c r="AO282" i="12"/>
  <c r="AO283" i="12"/>
  <c r="AO284" i="12"/>
  <c r="AO285" i="12"/>
  <c r="AO286" i="12"/>
  <c r="AO287" i="12"/>
  <c r="AO288" i="12"/>
  <c r="AO289" i="12"/>
  <c r="AO290" i="12"/>
  <c r="AO291" i="12"/>
  <c r="AO292" i="12"/>
  <c r="AO293" i="12"/>
  <c r="AO294" i="12"/>
  <c r="AO295" i="12"/>
  <c r="AO296" i="12"/>
  <c r="AO297" i="12"/>
  <c r="AO298" i="12"/>
  <c r="AO299" i="12"/>
  <c r="AO300" i="12"/>
  <c r="AO301" i="12"/>
  <c r="AO302" i="12"/>
  <c r="AO303" i="12"/>
  <c r="AO304" i="12"/>
  <c r="AO305" i="12"/>
  <c r="AO306" i="12"/>
  <c r="AO307" i="12"/>
  <c r="AO308" i="12"/>
  <c r="AO309" i="12"/>
  <c r="AO310" i="12"/>
  <c r="AO311" i="12"/>
  <c r="AO312" i="12"/>
  <c r="AO313" i="12"/>
  <c r="AO314" i="12"/>
  <c r="AO315" i="12"/>
  <c r="AO316" i="12"/>
  <c r="AO317" i="12"/>
  <c r="AO318" i="12"/>
  <c r="AO319" i="12"/>
  <c r="AO320" i="12"/>
  <c r="AO321" i="12"/>
  <c r="AO322" i="12"/>
  <c r="AO323" i="12"/>
  <c r="AO324" i="12"/>
  <c r="AO325" i="12"/>
  <c r="AO326" i="12"/>
  <c r="AO327" i="12"/>
  <c r="AO328" i="12"/>
  <c r="AO329" i="12"/>
  <c r="AO330" i="12"/>
  <c r="AO331" i="12"/>
  <c r="AO332" i="12"/>
  <c r="AO333" i="12"/>
  <c r="AO334" i="12"/>
  <c r="AO335" i="12"/>
  <c r="AO336" i="12"/>
  <c r="AO337" i="12"/>
  <c r="AO338" i="12"/>
  <c r="AO339" i="12"/>
  <c r="AO340" i="12"/>
  <c r="AO341" i="12"/>
  <c r="AO342" i="12"/>
  <c r="AO343" i="12"/>
  <c r="AO344" i="12"/>
  <c r="AO345" i="12"/>
  <c r="AO346" i="12"/>
  <c r="AO347" i="12"/>
  <c r="AO348" i="12"/>
  <c r="AO349" i="12"/>
  <c r="AO350" i="12"/>
  <c r="AO351" i="12"/>
  <c r="AO352" i="12"/>
  <c r="AO353" i="12"/>
  <c r="AO354" i="12"/>
  <c r="AO355" i="12"/>
  <c r="AO356" i="12"/>
  <c r="AO357" i="12"/>
  <c r="AO358" i="12"/>
  <c r="AO359" i="12"/>
  <c r="AO360" i="12"/>
  <c r="AO361" i="12"/>
  <c r="AO362" i="12"/>
  <c r="AO363" i="12"/>
  <c r="AO364" i="12"/>
  <c r="AO365" i="12"/>
  <c r="AO366" i="12"/>
  <c r="AO367" i="12"/>
  <c r="AO368" i="12"/>
  <c r="AO369" i="12"/>
  <c r="AO370" i="12"/>
  <c r="AO371" i="12"/>
  <c r="AO372" i="12"/>
  <c r="AO373" i="12"/>
  <c r="AO374" i="12"/>
  <c r="AO375" i="12"/>
  <c r="AO376" i="12"/>
  <c r="AO377" i="12"/>
  <c r="AO378" i="12"/>
  <c r="AO379" i="12"/>
  <c r="AO380" i="12"/>
  <c r="AO381" i="12"/>
  <c r="AO382" i="12"/>
  <c r="AO383" i="12"/>
  <c r="AO384" i="12"/>
  <c r="AO385" i="12"/>
  <c r="AO386" i="12"/>
  <c r="AO387" i="12"/>
  <c r="AO388" i="12"/>
  <c r="AO389" i="12"/>
  <c r="AO390" i="12"/>
  <c r="AO391" i="12"/>
  <c r="AO392" i="12"/>
  <c r="AO393" i="12"/>
  <c r="AO394" i="12"/>
  <c r="AO395" i="12"/>
  <c r="AO396" i="12"/>
  <c r="AO397" i="12"/>
  <c r="AO398" i="12"/>
  <c r="AO399" i="12"/>
  <c r="AO400" i="12"/>
  <c r="AO401" i="12"/>
  <c r="AO402" i="12"/>
  <c r="AO403" i="12"/>
  <c r="AO404" i="12"/>
  <c r="AO405" i="12"/>
  <c r="AO406" i="12"/>
  <c r="AO407" i="12"/>
  <c r="AO408" i="12"/>
  <c r="AO409" i="12"/>
  <c r="AO410" i="12"/>
  <c r="AO411" i="12"/>
  <c r="AO412" i="12"/>
  <c r="AO413" i="12"/>
  <c r="AO414" i="12"/>
  <c r="AO415" i="12"/>
  <c r="AO416" i="12"/>
  <c r="AO417" i="12"/>
  <c r="AO418" i="12"/>
  <c r="AO419" i="12"/>
  <c r="AO420" i="12"/>
  <c r="AO421" i="12"/>
  <c r="AO422" i="12"/>
  <c r="AO423" i="12"/>
  <c r="AO424" i="12"/>
  <c r="AO425" i="12"/>
  <c r="AO426" i="12"/>
  <c r="AO427" i="12"/>
  <c r="AO428" i="12"/>
  <c r="AO429" i="12"/>
  <c r="AO430" i="12"/>
  <c r="AO431" i="12"/>
  <c r="AO432" i="12"/>
  <c r="AO433" i="12"/>
  <c r="AO434" i="12"/>
  <c r="AO435" i="12"/>
  <c r="AO436" i="12"/>
  <c r="AO437" i="12"/>
  <c r="AO438" i="12"/>
  <c r="AO439" i="12"/>
  <c r="AO440" i="12"/>
  <c r="AO441" i="12"/>
  <c r="AO442" i="12"/>
  <c r="AO443" i="12"/>
  <c r="AO444" i="12"/>
  <c r="AO445" i="12"/>
  <c r="AO446" i="12"/>
  <c r="AO447" i="12"/>
  <c r="AO448" i="12"/>
  <c r="AO449" i="12"/>
  <c r="AO450" i="12"/>
  <c r="AO451" i="12"/>
  <c r="AO452" i="12"/>
  <c r="AO453" i="12"/>
  <c r="AO454" i="12"/>
  <c r="AO455" i="12"/>
  <c r="AO456" i="12"/>
  <c r="AO457" i="12"/>
  <c r="AO458" i="12"/>
  <c r="AO459" i="12"/>
  <c r="AO460" i="12"/>
  <c r="AO461" i="12"/>
  <c r="AO462" i="12"/>
  <c r="AO463" i="12"/>
  <c r="AO464" i="12"/>
  <c r="AO465" i="12"/>
  <c r="AO466" i="12"/>
  <c r="AO467" i="12"/>
  <c r="AO468" i="12"/>
  <c r="AO469" i="12"/>
  <c r="AO470" i="12"/>
  <c r="AO471" i="12"/>
  <c r="AO472" i="12"/>
  <c r="AO473" i="12"/>
  <c r="AO474" i="12"/>
  <c r="AO475" i="12"/>
  <c r="AO476" i="12"/>
  <c r="AO477" i="12"/>
  <c r="AO478" i="12"/>
  <c r="AO479" i="12"/>
  <c r="AO480" i="12"/>
  <c r="AO481" i="12"/>
  <c r="AO482" i="12"/>
  <c r="AO483" i="12"/>
  <c r="AO484" i="12"/>
  <c r="AO485" i="12"/>
  <c r="AO486" i="12"/>
  <c r="AO487" i="12"/>
  <c r="AO488" i="12"/>
  <c r="AO489" i="12"/>
  <c r="AO490" i="12"/>
  <c r="AO491" i="12"/>
  <c r="AO492" i="12"/>
  <c r="AO493" i="12"/>
  <c r="AO494" i="12"/>
  <c r="AO495" i="12"/>
  <c r="AO496" i="12"/>
  <c r="AO497" i="12"/>
  <c r="AO498" i="12"/>
  <c r="AO499" i="12"/>
  <c r="AO500" i="12"/>
  <c r="AO501" i="12"/>
  <c r="AO502" i="12"/>
  <c r="AO503" i="12"/>
  <c r="AO504" i="12"/>
  <c r="AO505" i="12"/>
  <c r="AO506" i="12"/>
  <c r="AO507" i="12"/>
  <c r="AO508" i="12"/>
  <c r="AO509" i="12"/>
  <c r="AO510" i="12"/>
  <c r="AO511" i="12"/>
  <c r="AO512" i="12"/>
  <c r="AO513" i="12"/>
  <c r="AO514" i="12"/>
  <c r="AO515" i="12"/>
  <c r="AO516" i="12"/>
  <c r="AO517" i="12"/>
  <c r="AO518" i="12"/>
  <c r="AO519" i="12"/>
  <c r="AO520" i="12"/>
  <c r="AO521" i="12"/>
  <c r="AO522" i="12"/>
  <c r="AO523" i="12"/>
  <c r="AO524" i="12"/>
  <c r="AO525" i="12"/>
  <c r="AO526" i="12"/>
  <c r="AO527" i="12"/>
  <c r="AO528" i="12"/>
  <c r="AO529" i="12"/>
  <c r="AO530" i="12"/>
  <c r="AO531" i="12"/>
  <c r="AO532" i="12"/>
  <c r="AO533" i="12"/>
  <c r="AO534" i="12"/>
  <c r="AO535" i="12"/>
  <c r="AO536" i="12"/>
  <c r="AO537" i="12"/>
  <c r="AO538" i="12"/>
  <c r="AO539" i="12"/>
  <c r="AO540" i="12"/>
  <c r="AO541" i="12"/>
  <c r="AO542" i="12"/>
  <c r="AO543" i="12"/>
  <c r="AO544" i="12"/>
  <c r="AO545" i="12"/>
  <c r="AO546" i="12"/>
  <c r="AO547" i="12"/>
  <c r="AO548" i="12"/>
  <c r="AO549" i="12"/>
  <c r="AO550" i="12"/>
  <c r="AO551" i="12"/>
  <c r="AO552" i="12"/>
  <c r="AO553" i="12"/>
  <c r="AO554" i="12"/>
  <c r="AO555" i="12"/>
  <c r="AO556" i="12"/>
  <c r="AO557" i="12"/>
  <c r="AO558" i="12"/>
  <c r="AO559" i="12"/>
  <c r="AO560" i="12"/>
  <c r="AO561" i="12"/>
  <c r="AO562" i="12"/>
  <c r="AO563" i="12"/>
  <c r="AO564" i="12"/>
  <c r="AO565" i="12"/>
  <c r="AO566" i="12"/>
  <c r="AO567" i="12"/>
  <c r="AO568" i="12"/>
  <c r="AO569" i="12"/>
  <c r="AO570" i="12"/>
  <c r="AO571" i="12"/>
  <c r="AO572" i="12"/>
  <c r="AO573" i="12"/>
  <c r="AO574" i="12"/>
  <c r="AO575" i="12"/>
  <c r="AO576" i="12"/>
  <c r="AO577" i="12"/>
  <c r="AO578" i="12"/>
  <c r="AO579" i="12"/>
  <c r="AO580" i="12"/>
  <c r="AO581" i="12"/>
  <c r="AO582" i="12"/>
  <c r="AO583" i="12"/>
  <c r="AO584" i="12"/>
  <c r="AO585" i="12"/>
  <c r="AO586" i="12"/>
  <c r="AO587" i="12"/>
  <c r="AO588" i="12"/>
  <c r="AO589" i="12"/>
  <c r="AO590" i="12"/>
  <c r="AO591" i="12"/>
  <c r="AO592" i="12"/>
  <c r="AO593" i="12"/>
  <c r="AO594" i="12"/>
  <c r="AO595" i="12"/>
  <c r="AO596" i="12"/>
  <c r="AO597" i="12"/>
  <c r="AO598" i="12"/>
  <c r="AO599" i="12"/>
  <c r="Y24" i="12"/>
  <c r="Z24" i="12"/>
  <c r="Y25" i="12"/>
  <c r="Z25" i="12"/>
  <c r="Y26" i="12"/>
  <c r="Z26" i="12"/>
  <c r="Y27" i="12"/>
  <c r="X27" i="12" s="1"/>
  <c r="Z27" i="12"/>
  <c r="Y28" i="12"/>
  <c r="Z28" i="12"/>
  <c r="Y29" i="12"/>
  <c r="Z29" i="12"/>
  <c r="Y30" i="12"/>
  <c r="Z30" i="12"/>
  <c r="Y31" i="12"/>
  <c r="Z31" i="12"/>
  <c r="Y32" i="12"/>
  <c r="Z32" i="12"/>
  <c r="Y33" i="12"/>
  <c r="Z33" i="12"/>
  <c r="Y34" i="12"/>
  <c r="Z34" i="12"/>
  <c r="Y35" i="12"/>
  <c r="X35" i="12" s="1"/>
  <c r="Z35" i="12"/>
  <c r="Y36" i="12"/>
  <c r="X36" i="12" s="1"/>
  <c r="Z36" i="12"/>
  <c r="Y37" i="12"/>
  <c r="Z37" i="12"/>
  <c r="Y38" i="12"/>
  <c r="Z38" i="12"/>
  <c r="Y39" i="12"/>
  <c r="X39" i="12" s="1"/>
  <c r="Z39" i="12"/>
  <c r="Y40" i="12"/>
  <c r="Z40" i="12"/>
  <c r="Y41" i="12"/>
  <c r="Z41" i="12"/>
  <c r="Y42" i="12"/>
  <c r="Z42" i="12"/>
  <c r="Y43" i="12"/>
  <c r="Z43" i="12"/>
  <c r="Y44" i="12"/>
  <c r="X44" i="12" s="1"/>
  <c r="Z44" i="12"/>
  <c r="Y45" i="12"/>
  <c r="X45" i="12" s="1"/>
  <c r="Z45" i="12"/>
  <c r="Y46" i="12"/>
  <c r="Z46" i="12"/>
  <c r="Y47" i="12"/>
  <c r="X47" i="12" s="1"/>
  <c r="Z47" i="12"/>
  <c r="Y48" i="12"/>
  <c r="X48" i="12" s="1"/>
  <c r="Z48" i="12"/>
  <c r="Y49" i="12"/>
  <c r="Z49" i="12"/>
  <c r="Y50" i="12"/>
  <c r="Z50" i="12"/>
  <c r="Y51" i="12"/>
  <c r="X51" i="12" s="1"/>
  <c r="Z51" i="12"/>
  <c r="Y52" i="12"/>
  <c r="Z52" i="12"/>
  <c r="Y53" i="12"/>
  <c r="X53" i="12" s="1"/>
  <c r="Z53" i="12"/>
  <c r="Y54" i="12"/>
  <c r="Z54" i="12"/>
  <c r="Y55" i="12"/>
  <c r="Z55" i="12"/>
  <c r="Y56" i="12"/>
  <c r="X56" i="12" s="1"/>
  <c r="Z56" i="12"/>
  <c r="Y57" i="12"/>
  <c r="Z57" i="12"/>
  <c r="Y58" i="12"/>
  <c r="Z58" i="12"/>
  <c r="Y59" i="12"/>
  <c r="Z59" i="12"/>
  <c r="Y60" i="12"/>
  <c r="X60" i="12" s="1"/>
  <c r="Z60" i="12"/>
  <c r="Y61" i="12"/>
  <c r="Z61" i="12"/>
  <c r="Y62" i="12"/>
  <c r="Z62" i="12"/>
  <c r="Y63" i="12"/>
  <c r="X63" i="12" s="1"/>
  <c r="Z63" i="12"/>
  <c r="Y64" i="12"/>
  <c r="Z64" i="12"/>
  <c r="Y65" i="12"/>
  <c r="Z65" i="12"/>
  <c r="Y66" i="12"/>
  <c r="Z66" i="12"/>
  <c r="Y67" i="12"/>
  <c r="X67" i="12" s="1"/>
  <c r="Z67" i="12"/>
  <c r="Y68" i="12"/>
  <c r="Z68" i="12"/>
  <c r="Y69" i="12"/>
  <c r="X69" i="12" s="1"/>
  <c r="Z69" i="12"/>
  <c r="Y70" i="12"/>
  <c r="Z70" i="12"/>
  <c r="Y71" i="12"/>
  <c r="Z71" i="12"/>
  <c r="Y72" i="12"/>
  <c r="X72" i="12" s="1"/>
  <c r="Z72" i="12"/>
  <c r="Y73" i="12"/>
  <c r="Z73" i="12"/>
  <c r="Y74" i="12"/>
  <c r="Z74" i="12"/>
  <c r="Y75" i="12"/>
  <c r="Z75" i="12"/>
  <c r="Y76" i="12"/>
  <c r="X76" i="12" s="1"/>
  <c r="Z76" i="12"/>
  <c r="Y77" i="12"/>
  <c r="Z77" i="12"/>
  <c r="Y78" i="12"/>
  <c r="Z78" i="12"/>
  <c r="Y79" i="12"/>
  <c r="X79" i="12" s="1"/>
  <c r="Z79" i="12"/>
  <c r="Y80" i="12"/>
  <c r="Z80" i="12"/>
  <c r="Y81" i="12"/>
  <c r="Z81" i="12"/>
  <c r="Y82" i="12"/>
  <c r="Z82" i="12"/>
  <c r="Y83" i="12"/>
  <c r="X83" i="12" s="1"/>
  <c r="Z83" i="12"/>
  <c r="Y84" i="12"/>
  <c r="Z84" i="12"/>
  <c r="Y85" i="12"/>
  <c r="X85" i="12" s="1"/>
  <c r="Z85" i="12"/>
  <c r="Y86" i="12"/>
  <c r="Z86" i="12"/>
  <c r="Y87" i="12"/>
  <c r="Z87" i="12"/>
  <c r="Y88" i="12"/>
  <c r="X88" i="12" s="1"/>
  <c r="Z88" i="12"/>
  <c r="Y89" i="12"/>
  <c r="Z89" i="12"/>
  <c r="Y90" i="12"/>
  <c r="Z90" i="12"/>
  <c r="Y91" i="12"/>
  <c r="X91" i="12" s="1"/>
  <c r="Z91" i="12"/>
  <c r="Y92" i="12"/>
  <c r="X92" i="12" s="1"/>
  <c r="Z92" i="12"/>
  <c r="Y93" i="12"/>
  <c r="Z93" i="12"/>
  <c r="Y94" i="12"/>
  <c r="Z94" i="12"/>
  <c r="Y95" i="12"/>
  <c r="X95" i="12" s="1"/>
  <c r="Z95" i="12"/>
  <c r="Y96" i="12"/>
  <c r="Z96" i="12"/>
  <c r="Y97" i="12"/>
  <c r="Z97" i="12"/>
  <c r="Y98" i="12"/>
  <c r="Z98" i="12"/>
  <c r="Y99" i="12"/>
  <c r="X99" i="12" s="1"/>
  <c r="Z99" i="12"/>
  <c r="Y100" i="12"/>
  <c r="X100" i="12" s="1"/>
  <c r="Z100" i="12"/>
  <c r="Y101" i="12"/>
  <c r="X101" i="12" s="1"/>
  <c r="Z101" i="12"/>
  <c r="Y102" i="12"/>
  <c r="Z102" i="12"/>
  <c r="Y103" i="12"/>
  <c r="X103" i="12" s="1"/>
  <c r="Z103" i="12"/>
  <c r="Y104" i="12"/>
  <c r="X104" i="12" s="1"/>
  <c r="Z104" i="12"/>
  <c r="Y105" i="12"/>
  <c r="Z105" i="12"/>
  <c r="Y106" i="12"/>
  <c r="Z106" i="12"/>
  <c r="Y107" i="12"/>
  <c r="Z107" i="12"/>
  <c r="Y108" i="12"/>
  <c r="X108" i="12" s="1"/>
  <c r="Z108" i="12"/>
  <c r="Y109" i="12"/>
  <c r="X109" i="12" s="1"/>
  <c r="Z109" i="12"/>
  <c r="Y110" i="12"/>
  <c r="Z110" i="12"/>
  <c r="Y111" i="12"/>
  <c r="X111" i="12" s="1"/>
  <c r="Z111" i="12"/>
  <c r="Y112" i="12"/>
  <c r="X112" i="12" s="1"/>
  <c r="Z112" i="12"/>
  <c r="Y113" i="12"/>
  <c r="Z113" i="12"/>
  <c r="Y114" i="12"/>
  <c r="Z114" i="12"/>
  <c r="Y115" i="12"/>
  <c r="Z115" i="12"/>
  <c r="Y116" i="12"/>
  <c r="Z116" i="12"/>
  <c r="Y117" i="12"/>
  <c r="X117" i="12" s="1"/>
  <c r="Z117" i="12"/>
  <c r="Y118" i="12"/>
  <c r="Z118" i="12"/>
  <c r="Y119" i="12"/>
  <c r="Z119" i="12"/>
  <c r="Y120" i="12"/>
  <c r="X120" i="12" s="1"/>
  <c r="Z120" i="12"/>
  <c r="Y121" i="12"/>
  <c r="Z121" i="12"/>
  <c r="Y122" i="12"/>
  <c r="Z122" i="12"/>
  <c r="Y123" i="12"/>
  <c r="Z123" i="12"/>
  <c r="Y124" i="12"/>
  <c r="Z124" i="12"/>
  <c r="Y125" i="12"/>
  <c r="Z125" i="12"/>
  <c r="Y126" i="12"/>
  <c r="Z126" i="12"/>
  <c r="Y127" i="12"/>
  <c r="Z127" i="12"/>
  <c r="Y128" i="12"/>
  <c r="Z128" i="12"/>
  <c r="Y129" i="12"/>
  <c r="Z129" i="12"/>
  <c r="Y130" i="12"/>
  <c r="Z130" i="12"/>
  <c r="Y131" i="12"/>
  <c r="Z131" i="12"/>
  <c r="Y132" i="12"/>
  <c r="Z132" i="12"/>
  <c r="Y133" i="12"/>
  <c r="Z133" i="12"/>
  <c r="Y134" i="12"/>
  <c r="Z134" i="12"/>
  <c r="Y135" i="12"/>
  <c r="Z135" i="12"/>
  <c r="Y136" i="12"/>
  <c r="Z136" i="12"/>
  <c r="Y137" i="12"/>
  <c r="Z137" i="12"/>
  <c r="Y138" i="12"/>
  <c r="Z138" i="12"/>
  <c r="Y139" i="12"/>
  <c r="Z139" i="12"/>
  <c r="Y140" i="12"/>
  <c r="Z140" i="12"/>
  <c r="Y141" i="12"/>
  <c r="Z141" i="12"/>
  <c r="Y142" i="12"/>
  <c r="Z142" i="12"/>
  <c r="Y143" i="12"/>
  <c r="Z143" i="12"/>
  <c r="Y144" i="12"/>
  <c r="Z144" i="12"/>
  <c r="Y145" i="12"/>
  <c r="Z145" i="12"/>
  <c r="Y146" i="12"/>
  <c r="Z146" i="12"/>
  <c r="Y147" i="12"/>
  <c r="X147" i="12" s="1"/>
  <c r="Z147" i="12"/>
  <c r="Y148" i="12"/>
  <c r="Z148" i="12"/>
  <c r="Y149" i="12"/>
  <c r="Z149" i="12"/>
  <c r="Y150" i="12"/>
  <c r="Z150" i="12"/>
  <c r="Y151" i="12"/>
  <c r="Z151" i="12"/>
  <c r="Y152" i="12"/>
  <c r="Z152" i="12"/>
  <c r="Y153" i="12"/>
  <c r="Z153" i="12"/>
  <c r="Y154" i="12"/>
  <c r="Z154" i="12"/>
  <c r="Y155" i="12"/>
  <c r="X155" i="12" s="1"/>
  <c r="Z155" i="12"/>
  <c r="Y156" i="12"/>
  <c r="X156" i="12" s="1"/>
  <c r="Z156" i="12"/>
  <c r="Y157" i="12"/>
  <c r="Z157" i="12"/>
  <c r="Y158" i="12"/>
  <c r="Z158" i="12"/>
  <c r="Y159" i="12"/>
  <c r="X159" i="12" s="1"/>
  <c r="Z159" i="12"/>
  <c r="Y160" i="12"/>
  <c r="Z160" i="12"/>
  <c r="Y161" i="12"/>
  <c r="Z161" i="12"/>
  <c r="Y162" i="12"/>
  <c r="Z162" i="12"/>
  <c r="Y163" i="12"/>
  <c r="X163" i="12" s="1"/>
  <c r="Z163" i="12"/>
  <c r="Y164" i="12"/>
  <c r="X164" i="12" s="1"/>
  <c r="Z164" i="12"/>
  <c r="Y165" i="12"/>
  <c r="X165" i="12" s="1"/>
  <c r="Z165" i="12"/>
  <c r="Y166" i="12"/>
  <c r="Z166" i="12"/>
  <c r="Y167" i="12"/>
  <c r="X167" i="12" s="1"/>
  <c r="Z167" i="12"/>
  <c r="Y168" i="12"/>
  <c r="X168" i="12" s="1"/>
  <c r="Z168" i="12"/>
  <c r="Y169" i="12"/>
  <c r="Z169" i="12"/>
  <c r="Y170" i="12"/>
  <c r="Z170" i="12"/>
  <c r="Y171" i="12"/>
  <c r="Z171" i="12"/>
  <c r="Y172" i="12"/>
  <c r="X172" i="12" s="1"/>
  <c r="Z172" i="12"/>
  <c r="Y173" i="12"/>
  <c r="X173" i="12" s="1"/>
  <c r="Z173" i="12"/>
  <c r="Y174" i="12"/>
  <c r="Z174" i="12"/>
  <c r="Y175" i="12"/>
  <c r="X175" i="12" s="1"/>
  <c r="Z175" i="12"/>
  <c r="Y176" i="12"/>
  <c r="X176" i="12" s="1"/>
  <c r="Z176" i="12"/>
  <c r="Y177" i="12"/>
  <c r="Z177" i="12"/>
  <c r="Y178" i="12"/>
  <c r="Z178" i="12"/>
  <c r="Y179" i="12"/>
  <c r="X179" i="12" s="1"/>
  <c r="Z179" i="12"/>
  <c r="Y180" i="12"/>
  <c r="Z180" i="12"/>
  <c r="Y181" i="12"/>
  <c r="X181" i="12" s="1"/>
  <c r="Z181" i="12"/>
  <c r="Y182" i="12"/>
  <c r="Z182" i="12"/>
  <c r="Y183" i="12"/>
  <c r="Z183" i="12"/>
  <c r="Y184" i="12"/>
  <c r="X184" i="12" s="1"/>
  <c r="Z184" i="12"/>
  <c r="Y185" i="12"/>
  <c r="Z185" i="12"/>
  <c r="Y186" i="12"/>
  <c r="Z186" i="12"/>
  <c r="Y187" i="12"/>
  <c r="Z187" i="12"/>
  <c r="Y188" i="12"/>
  <c r="X188" i="12" s="1"/>
  <c r="Z188" i="12"/>
  <c r="Y189" i="12"/>
  <c r="Z189" i="12"/>
  <c r="Y190" i="12"/>
  <c r="Z190" i="12"/>
  <c r="Y191" i="12"/>
  <c r="X191" i="12" s="1"/>
  <c r="Z191" i="12"/>
  <c r="Y192" i="12"/>
  <c r="Z192" i="12"/>
  <c r="Y193" i="12"/>
  <c r="Z193" i="12"/>
  <c r="Y194" i="12"/>
  <c r="Z194" i="12"/>
  <c r="Y195" i="12"/>
  <c r="Z195" i="12"/>
  <c r="Y196" i="12"/>
  <c r="Z196" i="12"/>
  <c r="Y197" i="12"/>
  <c r="X197" i="12" s="1"/>
  <c r="Z197" i="12"/>
  <c r="Y198" i="12"/>
  <c r="Z198" i="12"/>
  <c r="Y199" i="12"/>
  <c r="Z199" i="12"/>
  <c r="Y200" i="12"/>
  <c r="Z200" i="12"/>
  <c r="Y201" i="12"/>
  <c r="Z201" i="12"/>
  <c r="Y202" i="12"/>
  <c r="Z202" i="12"/>
  <c r="Y203" i="12"/>
  <c r="Z203" i="12"/>
  <c r="Y204" i="12"/>
  <c r="Z204" i="12"/>
  <c r="Y205" i="12"/>
  <c r="Z205" i="12"/>
  <c r="Y206" i="12"/>
  <c r="Z206" i="12"/>
  <c r="Y207" i="12"/>
  <c r="Z207" i="12"/>
  <c r="Y208" i="12"/>
  <c r="Z208" i="12"/>
  <c r="Y209" i="12"/>
  <c r="Z209" i="12"/>
  <c r="Y210" i="12"/>
  <c r="Z210" i="12"/>
  <c r="Y211" i="12"/>
  <c r="X211" i="12" s="1"/>
  <c r="Z211" i="12"/>
  <c r="Y212" i="12"/>
  <c r="Z212" i="12"/>
  <c r="Y213" i="12"/>
  <c r="Z213" i="12"/>
  <c r="Y214" i="12"/>
  <c r="Z214" i="12"/>
  <c r="Y215" i="12"/>
  <c r="Z215" i="12"/>
  <c r="Y216" i="12"/>
  <c r="Z216" i="12"/>
  <c r="Y217" i="12"/>
  <c r="Z217" i="12"/>
  <c r="Y218" i="12"/>
  <c r="Z218" i="12"/>
  <c r="Y219" i="12"/>
  <c r="X219" i="12" s="1"/>
  <c r="Z219" i="12"/>
  <c r="Y220" i="12"/>
  <c r="X220" i="12" s="1"/>
  <c r="Z220" i="12"/>
  <c r="Y221" i="12"/>
  <c r="Z221" i="12"/>
  <c r="Y222" i="12"/>
  <c r="Z222" i="12"/>
  <c r="Y223" i="12"/>
  <c r="X223" i="12" s="1"/>
  <c r="Z223" i="12"/>
  <c r="Y224" i="12"/>
  <c r="Z224" i="12"/>
  <c r="Y225" i="12"/>
  <c r="Z225" i="12"/>
  <c r="Y226" i="12"/>
  <c r="Z226" i="12"/>
  <c r="Y227" i="12"/>
  <c r="X227" i="12" s="1"/>
  <c r="Z227" i="12"/>
  <c r="Y228" i="12"/>
  <c r="X228" i="12" s="1"/>
  <c r="Z228" i="12"/>
  <c r="Y229" i="12"/>
  <c r="X229" i="12" s="1"/>
  <c r="Z229" i="12"/>
  <c r="Y230" i="12"/>
  <c r="Z230" i="12"/>
  <c r="Y231" i="12"/>
  <c r="X231" i="12" s="1"/>
  <c r="Z231" i="12"/>
  <c r="Y232" i="12"/>
  <c r="X232" i="12" s="1"/>
  <c r="Z232" i="12"/>
  <c r="Y233" i="12"/>
  <c r="Z233" i="12"/>
  <c r="Y234" i="12"/>
  <c r="Z234" i="12"/>
  <c r="Y235" i="12"/>
  <c r="Z235" i="12"/>
  <c r="Y236" i="12"/>
  <c r="X236" i="12" s="1"/>
  <c r="Z236" i="12"/>
  <c r="Y237" i="12"/>
  <c r="X237" i="12" s="1"/>
  <c r="Z237" i="12"/>
  <c r="Y238" i="12"/>
  <c r="Z238" i="12"/>
  <c r="Y239" i="12"/>
  <c r="X239" i="12" s="1"/>
  <c r="Z239" i="12"/>
  <c r="Y240" i="12"/>
  <c r="X240" i="12" s="1"/>
  <c r="Z240" i="12"/>
  <c r="Y241" i="12"/>
  <c r="Z241" i="12"/>
  <c r="Y242" i="12"/>
  <c r="Z242" i="12"/>
  <c r="Y243" i="12"/>
  <c r="X243" i="12" s="1"/>
  <c r="Z243" i="12"/>
  <c r="Y244" i="12"/>
  <c r="Z244" i="12"/>
  <c r="Y245" i="12"/>
  <c r="X245" i="12" s="1"/>
  <c r="Z245" i="12"/>
  <c r="Y246" i="12"/>
  <c r="Z246" i="12"/>
  <c r="Y247" i="12"/>
  <c r="Z247" i="12"/>
  <c r="Y248" i="12"/>
  <c r="X248" i="12" s="1"/>
  <c r="Z248" i="12"/>
  <c r="Y249" i="12"/>
  <c r="Z249" i="12"/>
  <c r="Y250" i="12"/>
  <c r="Z250" i="12"/>
  <c r="Y251" i="12"/>
  <c r="Z251" i="12"/>
  <c r="Y252" i="12"/>
  <c r="X252" i="12" s="1"/>
  <c r="Z252" i="12"/>
  <c r="Y253" i="12"/>
  <c r="Z253" i="12"/>
  <c r="Y254" i="12"/>
  <c r="Z254" i="12"/>
  <c r="Y255" i="12"/>
  <c r="X255" i="12" s="1"/>
  <c r="Z255" i="12"/>
  <c r="Y256" i="12"/>
  <c r="Z256" i="12"/>
  <c r="Y257" i="12"/>
  <c r="Z257" i="12"/>
  <c r="Y258" i="12"/>
  <c r="Z258" i="12"/>
  <c r="Y259" i="12"/>
  <c r="Z259" i="12"/>
  <c r="Y260" i="12"/>
  <c r="Z260" i="12"/>
  <c r="Y261" i="12"/>
  <c r="X261" i="12" s="1"/>
  <c r="Z261" i="12"/>
  <c r="Y262" i="12"/>
  <c r="Z262" i="12"/>
  <c r="Y263" i="12"/>
  <c r="Z263" i="12"/>
  <c r="Y264" i="12"/>
  <c r="X264" i="12" s="1"/>
  <c r="Z264" i="12"/>
  <c r="Y265" i="12"/>
  <c r="Z265" i="12"/>
  <c r="Y266" i="12"/>
  <c r="Z266" i="12"/>
  <c r="Y267" i="12"/>
  <c r="Z267" i="12"/>
  <c r="Y268" i="12"/>
  <c r="Z268" i="12"/>
  <c r="Y269" i="12"/>
  <c r="Z269" i="12"/>
  <c r="Y270" i="12"/>
  <c r="Z270" i="12"/>
  <c r="Y271" i="12"/>
  <c r="Z271" i="12"/>
  <c r="Y272" i="12"/>
  <c r="Z272" i="12"/>
  <c r="Y273" i="12"/>
  <c r="Z273" i="12"/>
  <c r="Y274" i="12"/>
  <c r="Z274" i="12"/>
  <c r="Y275" i="12"/>
  <c r="X275" i="12" s="1"/>
  <c r="Z275" i="12"/>
  <c r="Y276" i="12"/>
  <c r="Z276" i="12"/>
  <c r="Y277" i="12"/>
  <c r="Z277" i="12"/>
  <c r="Y278" i="12"/>
  <c r="Z278" i="12"/>
  <c r="Y279" i="12"/>
  <c r="Z279" i="12"/>
  <c r="Y280" i="12"/>
  <c r="Z280" i="12"/>
  <c r="Y281" i="12"/>
  <c r="Z281" i="12"/>
  <c r="Y282" i="12"/>
  <c r="Z282" i="12"/>
  <c r="Y283" i="12"/>
  <c r="X283" i="12" s="1"/>
  <c r="Z283" i="12"/>
  <c r="Y284" i="12"/>
  <c r="X284" i="12" s="1"/>
  <c r="Z284" i="12"/>
  <c r="Y285" i="12"/>
  <c r="Z285" i="12"/>
  <c r="Y286" i="12"/>
  <c r="Z286" i="12"/>
  <c r="Y287" i="12"/>
  <c r="X287" i="12" s="1"/>
  <c r="Z287" i="12"/>
  <c r="Y288" i="12"/>
  <c r="Z288" i="12"/>
  <c r="Y289" i="12"/>
  <c r="Z289" i="12"/>
  <c r="Y290" i="12"/>
  <c r="Z290" i="12"/>
  <c r="Y291" i="12"/>
  <c r="X291" i="12" s="1"/>
  <c r="Z291" i="12"/>
  <c r="Y292" i="12"/>
  <c r="X292" i="12" s="1"/>
  <c r="Z292" i="12"/>
  <c r="Y293" i="12"/>
  <c r="X293" i="12" s="1"/>
  <c r="Z293" i="12"/>
  <c r="Y294" i="12"/>
  <c r="Z294" i="12"/>
  <c r="Y295" i="12"/>
  <c r="X295" i="12" s="1"/>
  <c r="Z295" i="12"/>
  <c r="Y296" i="12"/>
  <c r="X296" i="12" s="1"/>
  <c r="Z296" i="12"/>
  <c r="Y297" i="12"/>
  <c r="Z297" i="12"/>
  <c r="Y298" i="12"/>
  <c r="Z298" i="12"/>
  <c r="Y299" i="12"/>
  <c r="Z299" i="12"/>
  <c r="Y300" i="12"/>
  <c r="X300" i="12" s="1"/>
  <c r="Z300" i="12"/>
  <c r="Y301" i="12"/>
  <c r="X301" i="12" s="1"/>
  <c r="Z301" i="12"/>
  <c r="Y302" i="12"/>
  <c r="Z302" i="12"/>
  <c r="Y303" i="12"/>
  <c r="X303" i="12" s="1"/>
  <c r="Z303" i="12"/>
  <c r="Y304" i="12"/>
  <c r="X304" i="12" s="1"/>
  <c r="Z304" i="12"/>
  <c r="Y305" i="12"/>
  <c r="Z305" i="12"/>
  <c r="Y306" i="12"/>
  <c r="Z306" i="12"/>
  <c r="Y307" i="12"/>
  <c r="X307" i="12" s="1"/>
  <c r="Z307" i="12"/>
  <c r="Y308" i="12"/>
  <c r="Z308" i="12"/>
  <c r="Y309" i="12"/>
  <c r="X309" i="12" s="1"/>
  <c r="Z309" i="12"/>
  <c r="Y310" i="12"/>
  <c r="Z310" i="12"/>
  <c r="Y311" i="12"/>
  <c r="Z311" i="12"/>
  <c r="Y312" i="12"/>
  <c r="X312" i="12" s="1"/>
  <c r="Z312" i="12"/>
  <c r="Y313" i="12"/>
  <c r="Z313" i="12"/>
  <c r="Y314" i="12"/>
  <c r="Z314" i="12"/>
  <c r="Y315" i="12"/>
  <c r="Z315" i="12"/>
  <c r="Y316" i="12"/>
  <c r="X316" i="12" s="1"/>
  <c r="Z316" i="12"/>
  <c r="Y317" i="12"/>
  <c r="Z317" i="12"/>
  <c r="Y318" i="12"/>
  <c r="Z318" i="12"/>
  <c r="Y319" i="12"/>
  <c r="X319" i="12" s="1"/>
  <c r="Z319" i="12"/>
  <c r="Y320" i="12"/>
  <c r="Z320" i="12"/>
  <c r="Y321" i="12"/>
  <c r="Z321" i="12"/>
  <c r="Y322" i="12"/>
  <c r="Z322" i="12"/>
  <c r="Y323" i="12"/>
  <c r="Z323" i="12"/>
  <c r="Y324" i="12"/>
  <c r="Z324" i="12"/>
  <c r="Y325" i="12"/>
  <c r="X325" i="12" s="1"/>
  <c r="Z325" i="12"/>
  <c r="Y326" i="12"/>
  <c r="Z326" i="12"/>
  <c r="Y327" i="12"/>
  <c r="Z327" i="12"/>
  <c r="Y328" i="12"/>
  <c r="X328" i="12" s="1"/>
  <c r="Z328" i="12"/>
  <c r="Y329" i="12"/>
  <c r="Z329" i="12"/>
  <c r="Y330" i="12"/>
  <c r="Z330" i="12"/>
  <c r="Y331" i="12"/>
  <c r="Z331" i="12"/>
  <c r="Y332" i="12"/>
  <c r="Z332" i="12"/>
  <c r="Y333" i="12"/>
  <c r="Z333" i="12"/>
  <c r="Y334" i="12"/>
  <c r="Z334" i="12"/>
  <c r="Y335" i="12"/>
  <c r="Z335" i="12"/>
  <c r="Y336" i="12"/>
  <c r="Z336" i="12"/>
  <c r="Y337" i="12"/>
  <c r="Z337" i="12"/>
  <c r="Y338" i="12"/>
  <c r="Z338" i="12"/>
  <c r="Y339" i="12"/>
  <c r="X339" i="12" s="1"/>
  <c r="Z339" i="12"/>
  <c r="Y340" i="12"/>
  <c r="Z340" i="12"/>
  <c r="Y341" i="12"/>
  <c r="Z341" i="12"/>
  <c r="Y342" i="12"/>
  <c r="Z342" i="12"/>
  <c r="Y343" i="12"/>
  <c r="Z343" i="12"/>
  <c r="Y344" i="12"/>
  <c r="Z344" i="12"/>
  <c r="Y345" i="12"/>
  <c r="Z345" i="12"/>
  <c r="Y346" i="12"/>
  <c r="Z346" i="12"/>
  <c r="Y347" i="12"/>
  <c r="X347" i="12" s="1"/>
  <c r="Z347" i="12"/>
  <c r="Y348" i="12"/>
  <c r="X348" i="12" s="1"/>
  <c r="Z348" i="12"/>
  <c r="Y349" i="12"/>
  <c r="Z349" i="12"/>
  <c r="Y350" i="12"/>
  <c r="Z350" i="12"/>
  <c r="Y351" i="12"/>
  <c r="X351" i="12" s="1"/>
  <c r="Z351" i="12"/>
  <c r="Y352" i="12"/>
  <c r="Z352" i="12"/>
  <c r="Y353" i="12"/>
  <c r="Z353" i="12"/>
  <c r="Y354" i="12"/>
  <c r="Z354" i="12"/>
  <c r="Y355" i="12"/>
  <c r="X355" i="12" s="1"/>
  <c r="Z355" i="12"/>
  <c r="Y356" i="12"/>
  <c r="X356" i="12" s="1"/>
  <c r="Z356" i="12"/>
  <c r="Y357" i="12"/>
  <c r="X357" i="12" s="1"/>
  <c r="Z357" i="12"/>
  <c r="Y358" i="12"/>
  <c r="Z358" i="12"/>
  <c r="Y359" i="12"/>
  <c r="X359" i="12" s="1"/>
  <c r="Z359" i="12"/>
  <c r="Y360" i="12"/>
  <c r="X360" i="12" s="1"/>
  <c r="Z360" i="12"/>
  <c r="Y361" i="12"/>
  <c r="Z361" i="12"/>
  <c r="Y362" i="12"/>
  <c r="Z362" i="12"/>
  <c r="Y363" i="12"/>
  <c r="Z363" i="12"/>
  <c r="Y364" i="12"/>
  <c r="X364" i="12" s="1"/>
  <c r="Z364" i="12"/>
  <c r="Y365" i="12"/>
  <c r="X365" i="12" s="1"/>
  <c r="Z365" i="12"/>
  <c r="Y366" i="12"/>
  <c r="Z366" i="12"/>
  <c r="Y367" i="12"/>
  <c r="X367" i="12" s="1"/>
  <c r="Z367" i="12"/>
  <c r="Y368" i="12"/>
  <c r="X368" i="12" s="1"/>
  <c r="Z368" i="12"/>
  <c r="Y369" i="12"/>
  <c r="Z369" i="12"/>
  <c r="Y370" i="12"/>
  <c r="Z370" i="12"/>
  <c r="Y371" i="12"/>
  <c r="Z371" i="12"/>
  <c r="Y372" i="12"/>
  <c r="Z372" i="12"/>
  <c r="Y373" i="12"/>
  <c r="X373" i="12" s="1"/>
  <c r="Z373" i="12"/>
  <c r="Y374" i="12"/>
  <c r="Z374" i="12"/>
  <c r="Y375" i="12"/>
  <c r="Z375" i="12"/>
  <c r="Y376" i="12"/>
  <c r="Z376" i="12"/>
  <c r="Y377" i="12"/>
  <c r="Z377" i="12"/>
  <c r="Y378" i="12"/>
  <c r="Z378" i="12"/>
  <c r="Y379" i="12"/>
  <c r="X379" i="12" s="1"/>
  <c r="Z379" i="12"/>
  <c r="Y380" i="12"/>
  <c r="Z380" i="12"/>
  <c r="Y381" i="12"/>
  <c r="Z381" i="12"/>
  <c r="Y382" i="12"/>
  <c r="Z382" i="12"/>
  <c r="Y383" i="12"/>
  <c r="Z383" i="12"/>
  <c r="Y384" i="12"/>
  <c r="Z384" i="12"/>
  <c r="Y385" i="12"/>
  <c r="Z385" i="12"/>
  <c r="Y386" i="12"/>
  <c r="Z386" i="12"/>
  <c r="Y387" i="12"/>
  <c r="Z387" i="12"/>
  <c r="Y388" i="12"/>
  <c r="X388" i="12" s="1"/>
  <c r="Z388" i="12"/>
  <c r="Y389" i="12"/>
  <c r="Z389" i="12"/>
  <c r="Y390" i="12"/>
  <c r="Z390" i="12"/>
  <c r="Y391" i="12"/>
  <c r="X391" i="12" s="1"/>
  <c r="Z391" i="12"/>
  <c r="Y392" i="12"/>
  <c r="Z392" i="12"/>
  <c r="Y393" i="12"/>
  <c r="Z393" i="12"/>
  <c r="Y394" i="12"/>
  <c r="Z394" i="12"/>
  <c r="Y395" i="12"/>
  <c r="X395" i="12" s="1"/>
  <c r="Z395" i="12"/>
  <c r="Y396" i="12"/>
  <c r="X396" i="12" s="1"/>
  <c r="Z396" i="12"/>
  <c r="Y397" i="12"/>
  <c r="X397" i="12" s="1"/>
  <c r="Z397" i="12"/>
  <c r="Y398" i="12"/>
  <c r="Z398" i="12"/>
  <c r="Y399" i="12"/>
  <c r="X399" i="12" s="1"/>
  <c r="Z399" i="12"/>
  <c r="Y400" i="12"/>
  <c r="X400" i="12" s="1"/>
  <c r="Z400" i="12"/>
  <c r="Y401" i="12"/>
  <c r="Z401" i="12"/>
  <c r="Y402" i="12"/>
  <c r="Z402" i="12"/>
  <c r="Y403" i="12"/>
  <c r="Z403" i="12"/>
  <c r="Y404" i="12"/>
  <c r="X404" i="12" s="1"/>
  <c r="Z404" i="12"/>
  <c r="Y405" i="12"/>
  <c r="Z405" i="12"/>
  <c r="Y406" i="12"/>
  <c r="Z406" i="12"/>
  <c r="Y407" i="12"/>
  <c r="X407" i="12" s="1"/>
  <c r="Z407" i="12"/>
  <c r="Y408" i="12"/>
  <c r="Z408" i="12"/>
  <c r="Y409" i="12"/>
  <c r="Z409" i="12"/>
  <c r="Y410" i="12"/>
  <c r="Z410" i="12"/>
  <c r="Y411" i="12"/>
  <c r="X411" i="12" s="1"/>
  <c r="Z411" i="12"/>
  <c r="Y412" i="12"/>
  <c r="Z412" i="12"/>
  <c r="Y413" i="12"/>
  <c r="X413" i="12" s="1"/>
  <c r="Z413" i="12"/>
  <c r="Y414" i="12"/>
  <c r="Z414" i="12"/>
  <c r="Y415" i="12"/>
  <c r="Z415" i="12"/>
  <c r="Y416" i="12"/>
  <c r="X416" i="12" s="1"/>
  <c r="Z416" i="12"/>
  <c r="Y417" i="12"/>
  <c r="Z417" i="12"/>
  <c r="Y418" i="12"/>
  <c r="Z418" i="12"/>
  <c r="Y419" i="12"/>
  <c r="Z419" i="12"/>
  <c r="Y420" i="12"/>
  <c r="X420" i="12" s="1"/>
  <c r="Z420" i="12"/>
  <c r="Y421" i="12"/>
  <c r="Z421" i="12"/>
  <c r="Y422" i="12"/>
  <c r="Z422" i="12"/>
  <c r="Y423" i="12"/>
  <c r="X423" i="12" s="1"/>
  <c r="Z423" i="12"/>
  <c r="Y424" i="12"/>
  <c r="Z424" i="12"/>
  <c r="Y425" i="12"/>
  <c r="Z425" i="12"/>
  <c r="Y426" i="12"/>
  <c r="Z426" i="12"/>
  <c r="Y427" i="12"/>
  <c r="Z427" i="12"/>
  <c r="Y428" i="12"/>
  <c r="Z428" i="12"/>
  <c r="Y429" i="12"/>
  <c r="X429" i="12" s="1"/>
  <c r="Z429" i="12"/>
  <c r="Y430" i="12"/>
  <c r="Z430" i="12"/>
  <c r="Y431" i="12"/>
  <c r="Z431" i="12"/>
  <c r="Y432" i="12"/>
  <c r="X432" i="12" s="1"/>
  <c r="Z432" i="12"/>
  <c r="Y433" i="12"/>
  <c r="Z433" i="12"/>
  <c r="Y434" i="12"/>
  <c r="Z434" i="12"/>
  <c r="Y435" i="12"/>
  <c r="Z435" i="12"/>
  <c r="Y436" i="12"/>
  <c r="Z436" i="12"/>
  <c r="Y437" i="12"/>
  <c r="Z437" i="12"/>
  <c r="Y438" i="12"/>
  <c r="Z438" i="12"/>
  <c r="Y439" i="12"/>
  <c r="Z439" i="12"/>
  <c r="Y440" i="12"/>
  <c r="Z440" i="12"/>
  <c r="Y441" i="12"/>
  <c r="Z441" i="12"/>
  <c r="Y442" i="12"/>
  <c r="Z442" i="12"/>
  <c r="Y443" i="12"/>
  <c r="X443" i="12" s="1"/>
  <c r="Z443" i="12"/>
  <c r="Y444" i="12"/>
  <c r="Z444" i="12"/>
  <c r="Y445" i="12"/>
  <c r="Z445" i="12"/>
  <c r="Y446" i="12"/>
  <c r="Z446" i="12"/>
  <c r="Y447" i="12"/>
  <c r="Z447" i="12"/>
  <c r="Y448" i="12"/>
  <c r="Z448" i="12"/>
  <c r="Y449" i="12"/>
  <c r="Z449" i="12"/>
  <c r="Y450" i="12"/>
  <c r="Z450" i="12"/>
  <c r="Y451" i="12"/>
  <c r="X451" i="12" s="1"/>
  <c r="Z451" i="12"/>
  <c r="Y452" i="12"/>
  <c r="X452" i="12" s="1"/>
  <c r="Z452" i="12"/>
  <c r="Y453" i="12"/>
  <c r="Z453" i="12"/>
  <c r="Y454" i="12"/>
  <c r="Z454" i="12"/>
  <c r="Y455" i="12"/>
  <c r="X455" i="12" s="1"/>
  <c r="Z455" i="12"/>
  <c r="Y456" i="12"/>
  <c r="Z456" i="12"/>
  <c r="Y457" i="12"/>
  <c r="Z457" i="12"/>
  <c r="Y458" i="12"/>
  <c r="Z458" i="12"/>
  <c r="Y459" i="12"/>
  <c r="X459" i="12" s="1"/>
  <c r="Z459" i="12"/>
  <c r="Y460" i="12"/>
  <c r="Z460" i="12"/>
  <c r="Y461" i="12"/>
  <c r="X461" i="12" s="1"/>
  <c r="Z461" i="12"/>
  <c r="Y462" i="12"/>
  <c r="Z462" i="12"/>
  <c r="Y463" i="12"/>
  <c r="Z463" i="12"/>
  <c r="Y464" i="12"/>
  <c r="X464" i="12" s="1"/>
  <c r="Z464" i="12"/>
  <c r="Y465" i="12"/>
  <c r="Z465" i="12"/>
  <c r="Y466" i="12"/>
  <c r="Z466" i="12"/>
  <c r="Y467" i="12"/>
  <c r="Z467" i="12"/>
  <c r="Y468" i="12"/>
  <c r="X468" i="12" s="1"/>
  <c r="Z468" i="12"/>
  <c r="Y469" i="12"/>
  <c r="Z469" i="12"/>
  <c r="Y470" i="12"/>
  <c r="Z470" i="12"/>
  <c r="Y471" i="12"/>
  <c r="X471" i="12" s="1"/>
  <c r="Z471" i="12"/>
  <c r="Y472" i="12"/>
  <c r="Z472" i="12"/>
  <c r="Y473" i="12"/>
  <c r="Z473" i="12"/>
  <c r="Y474" i="12"/>
  <c r="Z474" i="12"/>
  <c r="Y475" i="12"/>
  <c r="X475" i="12" s="1"/>
  <c r="Z475" i="12"/>
  <c r="Y476" i="12"/>
  <c r="Z476" i="12"/>
  <c r="Y477" i="12"/>
  <c r="X477" i="12" s="1"/>
  <c r="Z477" i="12"/>
  <c r="Y478" i="12"/>
  <c r="Z478" i="12"/>
  <c r="Y479" i="12"/>
  <c r="Z479" i="12"/>
  <c r="Y480" i="12"/>
  <c r="X480" i="12" s="1"/>
  <c r="Z480" i="12"/>
  <c r="Y481" i="12"/>
  <c r="Z481" i="12"/>
  <c r="Y482" i="12"/>
  <c r="Z482" i="12"/>
  <c r="Y483" i="12"/>
  <c r="Z483" i="12"/>
  <c r="Y484" i="12"/>
  <c r="X484" i="12" s="1"/>
  <c r="Z484" i="12"/>
  <c r="Y485" i="12"/>
  <c r="Z485" i="12"/>
  <c r="Y486" i="12"/>
  <c r="Z486" i="12"/>
  <c r="Y487" i="12"/>
  <c r="X487" i="12" s="1"/>
  <c r="Z487" i="12"/>
  <c r="Y488" i="12"/>
  <c r="Z488" i="12"/>
  <c r="Y489" i="12"/>
  <c r="Z489" i="12"/>
  <c r="Y490" i="12"/>
  <c r="Z490" i="12"/>
  <c r="Y491" i="12"/>
  <c r="Z491" i="12"/>
  <c r="Y492" i="12"/>
  <c r="Z492" i="12"/>
  <c r="Y493" i="12"/>
  <c r="X493" i="12" s="1"/>
  <c r="Z493" i="12"/>
  <c r="Y494" i="12"/>
  <c r="Z494" i="12"/>
  <c r="Y495" i="12"/>
  <c r="Z495" i="12"/>
  <c r="Y496" i="12"/>
  <c r="Z496" i="12"/>
  <c r="Y497" i="12"/>
  <c r="Z497" i="12"/>
  <c r="Y498" i="12"/>
  <c r="Z498" i="12"/>
  <c r="Y499" i="12"/>
  <c r="X499" i="12" s="1"/>
  <c r="Z499" i="12"/>
  <c r="Y500" i="12"/>
  <c r="X500" i="12" s="1"/>
  <c r="Z500" i="12"/>
  <c r="Y501" i="12"/>
  <c r="X501" i="12" s="1"/>
  <c r="Z501" i="12"/>
  <c r="Y502" i="12"/>
  <c r="Z502" i="12"/>
  <c r="Y503" i="12"/>
  <c r="X503" i="12" s="1"/>
  <c r="Z503" i="12"/>
  <c r="Y504" i="12"/>
  <c r="X504" i="12" s="1"/>
  <c r="Z504" i="12"/>
  <c r="Y505" i="12"/>
  <c r="Z505" i="12"/>
  <c r="Y506" i="12"/>
  <c r="Z506" i="12"/>
  <c r="Y507" i="12"/>
  <c r="Z507" i="12"/>
  <c r="Y508" i="12"/>
  <c r="X508" i="12" s="1"/>
  <c r="Z508" i="12"/>
  <c r="Y509" i="12"/>
  <c r="X509" i="12" s="1"/>
  <c r="Z509" i="12"/>
  <c r="Y510" i="12"/>
  <c r="Z510" i="12"/>
  <c r="Y511" i="12"/>
  <c r="X511" i="12" s="1"/>
  <c r="Z511" i="12"/>
  <c r="Y512" i="12"/>
  <c r="X512" i="12" s="1"/>
  <c r="Z512" i="12"/>
  <c r="Y513" i="12"/>
  <c r="Z513" i="12"/>
  <c r="Y514" i="12"/>
  <c r="Z514" i="12"/>
  <c r="Y515" i="12"/>
  <c r="X515" i="12" s="1"/>
  <c r="Z515" i="12"/>
  <c r="Y516" i="12"/>
  <c r="Z516" i="12"/>
  <c r="Y517" i="12"/>
  <c r="X517" i="12" s="1"/>
  <c r="Z517" i="12"/>
  <c r="Y518" i="12"/>
  <c r="Z518" i="12"/>
  <c r="Y519" i="12"/>
  <c r="Z519" i="12"/>
  <c r="Y520" i="12"/>
  <c r="X520" i="12" s="1"/>
  <c r="Z520" i="12"/>
  <c r="Y521" i="12"/>
  <c r="Z521" i="12"/>
  <c r="Y522" i="12"/>
  <c r="Z522" i="12"/>
  <c r="Y523" i="12"/>
  <c r="Z523" i="12"/>
  <c r="Y524" i="12"/>
  <c r="X524" i="12" s="1"/>
  <c r="Z524" i="12"/>
  <c r="Y525" i="12"/>
  <c r="Z525" i="12"/>
  <c r="Y526" i="12"/>
  <c r="Z526" i="12"/>
  <c r="Y527" i="12"/>
  <c r="X527" i="12" s="1"/>
  <c r="Z527" i="12"/>
  <c r="Y528" i="12"/>
  <c r="Z528" i="12"/>
  <c r="Y529" i="12"/>
  <c r="Z529" i="12"/>
  <c r="Y530" i="12"/>
  <c r="Z530" i="12"/>
  <c r="Y531" i="12"/>
  <c r="Z531" i="12"/>
  <c r="Y532" i="12"/>
  <c r="Z532" i="12"/>
  <c r="Y533" i="12"/>
  <c r="X533" i="12" s="1"/>
  <c r="Z533" i="12"/>
  <c r="Y534" i="12"/>
  <c r="Z534" i="12"/>
  <c r="Y535" i="12"/>
  <c r="Z535" i="12"/>
  <c r="Y536" i="12"/>
  <c r="Z536" i="12"/>
  <c r="Y537" i="12"/>
  <c r="Z537" i="12"/>
  <c r="Y538" i="12"/>
  <c r="Z538" i="12"/>
  <c r="Y539" i="12"/>
  <c r="X539" i="12" s="1"/>
  <c r="Z539" i="12"/>
  <c r="Y540" i="12"/>
  <c r="X540" i="12" s="1"/>
  <c r="Z540" i="12"/>
  <c r="Y541" i="12"/>
  <c r="X541" i="12" s="1"/>
  <c r="Z541" i="12"/>
  <c r="Y542" i="12"/>
  <c r="Z542" i="12"/>
  <c r="Y543" i="12"/>
  <c r="X543" i="12" s="1"/>
  <c r="Z543" i="12"/>
  <c r="Y544" i="12"/>
  <c r="Z544" i="12"/>
  <c r="Y545" i="12"/>
  <c r="Z545" i="12"/>
  <c r="Y546" i="12"/>
  <c r="Z546" i="12"/>
  <c r="Y547" i="12"/>
  <c r="Z547" i="12"/>
  <c r="Y548" i="12"/>
  <c r="Z548" i="12"/>
  <c r="Y549" i="12"/>
  <c r="X549" i="12" s="1"/>
  <c r="Z549" i="12"/>
  <c r="Y550" i="12"/>
  <c r="Z550" i="12"/>
  <c r="Y551" i="12"/>
  <c r="Z551" i="12"/>
  <c r="Y552" i="12"/>
  <c r="Z552" i="12"/>
  <c r="Y553" i="12"/>
  <c r="Z553" i="12"/>
  <c r="Y554" i="12"/>
  <c r="Z554" i="12"/>
  <c r="Y555" i="12"/>
  <c r="X555" i="12" s="1"/>
  <c r="Z555" i="12"/>
  <c r="Y556" i="12"/>
  <c r="X556" i="12" s="1"/>
  <c r="Z556" i="12"/>
  <c r="Y557" i="12"/>
  <c r="X557" i="12" s="1"/>
  <c r="Z557" i="12"/>
  <c r="Y558" i="12"/>
  <c r="Z558" i="12"/>
  <c r="Y559" i="12"/>
  <c r="X559" i="12" s="1"/>
  <c r="Z559" i="12"/>
  <c r="Y560" i="12"/>
  <c r="Z560" i="12"/>
  <c r="Y561" i="12"/>
  <c r="Z561" i="12"/>
  <c r="Y562" i="12"/>
  <c r="Z562" i="12"/>
  <c r="Y563" i="12"/>
  <c r="Z563" i="12"/>
  <c r="Y564" i="12"/>
  <c r="Z564" i="12"/>
  <c r="Y565" i="12"/>
  <c r="X565" i="12" s="1"/>
  <c r="Z565" i="12"/>
  <c r="Y566" i="12"/>
  <c r="Z566" i="12"/>
  <c r="Y567" i="12"/>
  <c r="Z567" i="12"/>
  <c r="Y568" i="12"/>
  <c r="Z568" i="12"/>
  <c r="Y569" i="12"/>
  <c r="Z569" i="12"/>
  <c r="Y570" i="12"/>
  <c r="Z570" i="12"/>
  <c r="Y571" i="12"/>
  <c r="X571" i="12" s="1"/>
  <c r="Z571" i="12"/>
  <c r="Y572" i="12"/>
  <c r="X572" i="12" s="1"/>
  <c r="Z572" i="12"/>
  <c r="Y573" i="12"/>
  <c r="X573" i="12" s="1"/>
  <c r="Z573" i="12"/>
  <c r="Y574" i="12"/>
  <c r="Z574" i="12"/>
  <c r="Y575" i="12"/>
  <c r="X575" i="12" s="1"/>
  <c r="Z575" i="12"/>
  <c r="Y576" i="12"/>
  <c r="Z576" i="12"/>
  <c r="Y577" i="12"/>
  <c r="Z577" i="12"/>
  <c r="Y578" i="12"/>
  <c r="Z578" i="12"/>
  <c r="Y579" i="12"/>
  <c r="Z579" i="12"/>
  <c r="Y580" i="12"/>
  <c r="Z580" i="12"/>
  <c r="Y581" i="12"/>
  <c r="X581" i="12" s="1"/>
  <c r="Z581" i="12"/>
  <c r="Y582" i="12"/>
  <c r="Z582" i="12"/>
  <c r="Y583" i="12"/>
  <c r="Z583" i="12"/>
  <c r="Y584" i="12"/>
  <c r="Z584" i="12"/>
  <c r="Y585" i="12"/>
  <c r="Z585" i="12"/>
  <c r="Y586" i="12"/>
  <c r="Z586" i="12"/>
  <c r="Y587" i="12"/>
  <c r="X587" i="12" s="1"/>
  <c r="Z587" i="12"/>
  <c r="Y588" i="12"/>
  <c r="X588" i="12" s="1"/>
  <c r="Z588" i="12"/>
  <c r="Y589" i="12"/>
  <c r="X589" i="12" s="1"/>
  <c r="Z589" i="12"/>
  <c r="Y590" i="12"/>
  <c r="Z590" i="12"/>
  <c r="Y591" i="12"/>
  <c r="X591" i="12" s="1"/>
  <c r="Z591" i="12"/>
  <c r="Y592" i="12"/>
  <c r="Z592" i="12"/>
  <c r="Y593" i="12"/>
  <c r="Z593" i="12"/>
  <c r="Y594" i="12"/>
  <c r="Z594" i="12"/>
  <c r="Y595" i="12"/>
  <c r="Z595" i="12"/>
  <c r="Y596" i="12"/>
  <c r="Z596" i="12"/>
  <c r="Y597" i="12"/>
  <c r="X597" i="12" s="1"/>
  <c r="Z597" i="12"/>
  <c r="Y598" i="12"/>
  <c r="Z598" i="12"/>
  <c r="Y599" i="12"/>
  <c r="Z599" i="12"/>
  <c r="Y600" i="12"/>
  <c r="X600" i="12" s="1"/>
  <c r="Z600" i="12"/>
  <c r="Y601" i="12"/>
  <c r="X601" i="12" s="1"/>
  <c r="Z601" i="12"/>
  <c r="Q24" i="12"/>
  <c r="S24" i="12"/>
  <c r="Q25" i="12"/>
  <c r="S25" i="12"/>
  <c r="Q26" i="12"/>
  <c r="S26" i="12"/>
  <c r="Q27" i="12"/>
  <c r="S27" i="12"/>
  <c r="Q28" i="12"/>
  <c r="S28" i="12"/>
  <c r="Q29" i="12"/>
  <c r="S29" i="12"/>
  <c r="Q30" i="12"/>
  <c r="S30" i="12"/>
  <c r="Q32" i="12"/>
  <c r="S32" i="12"/>
  <c r="Q33" i="12"/>
  <c r="S33" i="12"/>
  <c r="Q34" i="12"/>
  <c r="S34" i="12"/>
  <c r="Q35" i="12"/>
  <c r="S35" i="12"/>
  <c r="Q36" i="12"/>
  <c r="S36" i="12"/>
  <c r="Q37" i="12"/>
  <c r="S37" i="12"/>
  <c r="Q38" i="12"/>
  <c r="S38" i="12"/>
  <c r="Q39" i="12"/>
  <c r="S39" i="12"/>
  <c r="Q40" i="12"/>
  <c r="S40" i="12"/>
  <c r="Q41" i="12"/>
  <c r="S41" i="12"/>
  <c r="Q42" i="12"/>
  <c r="S42" i="12"/>
  <c r="Q43" i="12"/>
  <c r="S43" i="12"/>
  <c r="Q44" i="12"/>
  <c r="S44" i="12"/>
  <c r="Q45" i="12"/>
  <c r="S45" i="12"/>
  <c r="Q46" i="12"/>
  <c r="S46" i="12"/>
  <c r="Q47" i="12"/>
  <c r="S47" i="12"/>
  <c r="Q48" i="12"/>
  <c r="S48" i="12"/>
  <c r="Q49" i="12"/>
  <c r="S49" i="12"/>
  <c r="Q50" i="12"/>
  <c r="S50" i="12"/>
  <c r="Q51" i="12"/>
  <c r="S51" i="12"/>
  <c r="Q52" i="12"/>
  <c r="S52" i="12"/>
  <c r="Q53" i="12"/>
  <c r="S53" i="12"/>
  <c r="Q54" i="12"/>
  <c r="S54" i="12"/>
  <c r="Q55" i="12"/>
  <c r="S55" i="12"/>
  <c r="Q56" i="12"/>
  <c r="S56" i="12"/>
  <c r="Q57" i="12"/>
  <c r="S57" i="12"/>
  <c r="Q58" i="12"/>
  <c r="S58" i="12"/>
  <c r="Q59" i="12"/>
  <c r="S59" i="12"/>
  <c r="Q60" i="12"/>
  <c r="S60" i="12"/>
  <c r="Q61" i="12"/>
  <c r="S61" i="12"/>
  <c r="Q62" i="12"/>
  <c r="S62" i="12"/>
  <c r="Q63" i="12"/>
  <c r="S63" i="12"/>
  <c r="Q64" i="12"/>
  <c r="S64" i="12"/>
  <c r="Q65" i="12"/>
  <c r="S65" i="12"/>
  <c r="Q66" i="12"/>
  <c r="S66" i="12"/>
  <c r="Q67" i="12"/>
  <c r="S67" i="12"/>
  <c r="Q68" i="12"/>
  <c r="S68" i="12"/>
  <c r="Q69" i="12"/>
  <c r="S69" i="12"/>
  <c r="Q70" i="12"/>
  <c r="S70" i="12"/>
  <c r="Q71" i="12"/>
  <c r="S71" i="12"/>
  <c r="Q72" i="12"/>
  <c r="S72" i="12"/>
  <c r="Q73" i="12"/>
  <c r="S73" i="12"/>
  <c r="Q74" i="12"/>
  <c r="S74" i="12"/>
  <c r="Q75" i="12"/>
  <c r="S75" i="12"/>
  <c r="Q76" i="12"/>
  <c r="S76" i="12"/>
  <c r="Q77" i="12"/>
  <c r="S77" i="12"/>
  <c r="Q78" i="12"/>
  <c r="S78" i="12"/>
  <c r="Q79" i="12"/>
  <c r="S79" i="12"/>
  <c r="Q80" i="12"/>
  <c r="S80" i="12"/>
  <c r="Q81" i="12"/>
  <c r="S81" i="12"/>
  <c r="Q82" i="12"/>
  <c r="S82" i="12"/>
  <c r="Q83" i="12"/>
  <c r="S83" i="12"/>
  <c r="Q84" i="12"/>
  <c r="S84" i="12"/>
  <c r="Q85" i="12"/>
  <c r="S85" i="12"/>
  <c r="Q86" i="12"/>
  <c r="S86" i="12"/>
  <c r="Q87" i="12"/>
  <c r="S87" i="12"/>
  <c r="Q88" i="12"/>
  <c r="S88" i="12"/>
  <c r="Q89" i="12"/>
  <c r="S89" i="12"/>
  <c r="Q90" i="12"/>
  <c r="S90" i="12"/>
  <c r="Q91" i="12"/>
  <c r="S91" i="12"/>
  <c r="Q92" i="12"/>
  <c r="S92" i="12"/>
  <c r="Q93" i="12"/>
  <c r="S93" i="12"/>
  <c r="Q94" i="12"/>
  <c r="S94" i="12"/>
  <c r="Q95" i="12"/>
  <c r="S95" i="12"/>
  <c r="Q96" i="12"/>
  <c r="S96" i="12"/>
  <c r="Q97" i="12"/>
  <c r="S97" i="12"/>
  <c r="Q98" i="12"/>
  <c r="S98" i="12"/>
  <c r="Q99" i="12"/>
  <c r="S99" i="12"/>
  <c r="Q100" i="12"/>
  <c r="S100" i="12"/>
  <c r="Q101" i="12"/>
  <c r="S101" i="12"/>
  <c r="Q102" i="12"/>
  <c r="S102" i="12"/>
  <c r="Q103" i="12"/>
  <c r="S103" i="12"/>
  <c r="Q104" i="12"/>
  <c r="S104" i="12"/>
  <c r="Q105" i="12"/>
  <c r="S105" i="12"/>
  <c r="Q106" i="12"/>
  <c r="S106" i="12"/>
  <c r="Q107" i="12"/>
  <c r="S107" i="12"/>
  <c r="Q108" i="12"/>
  <c r="S108" i="12"/>
  <c r="Q109" i="12"/>
  <c r="S109" i="12"/>
  <c r="Q110" i="12"/>
  <c r="S110" i="12"/>
  <c r="Q111" i="12"/>
  <c r="S111" i="12"/>
  <c r="Q112" i="12"/>
  <c r="S112" i="12"/>
  <c r="Q113" i="12"/>
  <c r="S113" i="12"/>
  <c r="Q114" i="12"/>
  <c r="S114" i="12"/>
  <c r="Q115" i="12"/>
  <c r="S115" i="12"/>
  <c r="Q116" i="12"/>
  <c r="S116" i="12"/>
  <c r="Q117" i="12"/>
  <c r="S117" i="12"/>
  <c r="Q118" i="12"/>
  <c r="S118" i="12"/>
  <c r="Q119" i="12"/>
  <c r="S119" i="12"/>
  <c r="Q120" i="12"/>
  <c r="S120" i="12"/>
  <c r="Q121" i="12"/>
  <c r="S121" i="12"/>
  <c r="Q122" i="12"/>
  <c r="S122" i="12"/>
  <c r="Q123" i="12"/>
  <c r="S123" i="12"/>
  <c r="Q124" i="12"/>
  <c r="S124" i="12"/>
  <c r="Q125" i="12"/>
  <c r="S125" i="12"/>
  <c r="Q126" i="12"/>
  <c r="S126" i="12"/>
  <c r="Q127" i="12"/>
  <c r="S127" i="12"/>
  <c r="Q128" i="12"/>
  <c r="S128" i="12"/>
  <c r="Q129" i="12"/>
  <c r="S129" i="12"/>
  <c r="Q130" i="12"/>
  <c r="S130" i="12"/>
  <c r="Q131" i="12"/>
  <c r="S131" i="12"/>
  <c r="Q132" i="12"/>
  <c r="S132" i="12"/>
  <c r="Q133" i="12"/>
  <c r="S133" i="12"/>
  <c r="Q134" i="12"/>
  <c r="S134" i="12"/>
  <c r="Q135" i="12"/>
  <c r="S135" i="12"/>
  <c r="Q136" i="12"/>
  <c r="S136" i="12"/>
  <c r="Q137" i="12"/>
  <c r="S137" i="12"/>
  <c r="Q138" i="12"/>
  <c r="S138" i="12"/>
  <c r="Q139" i="12"/>
  <c r="S139" i="12"/>
  <c r="Q140" i="12"/>
  <c r="S140" i="12"/>
  <c r="Q141" i="12"/>
  <c r="S141" i="12"/>
  <c r="Q142" i="12"/>
  <c r="S142" i="12"/>
  <c r="Q143" i="12"/>
  <c r="S143" i="12"/>
  <c r="Q144" i="12"/>
  <c r="S144" i="12"/>
  <c r="Q145" i="12"/>
  <c r="S145" i="12"/>
  <c r="Q146" i="12"/>
  <c r="S146" i="12"/>
  <c r="Q147" i="12"/>
  <c r="S147" i="12"/>
  <c r="Q148" i="12"/>
  <c r="S148" i="12"/>
  <c r="Q149" i="12"/>
  <c r="S149" i="12"/>
  <c r="Q150" i="12"/>
  <c r="S150" i="12"/>
  <c r="Q151" i="12"/>
  <c r="S151" i="12"/>
  <c r="Q152" i="12"/>
  <c r="S152" i="12"/>
  <c r="Q153" i="12"/>
  <c r="S153" i="12"/>
  <c r="Q154" i="12"/>
  <c r="S154" i="12"/>
  <c r="Q155" i="12"/>
  <c r="S155" i="12"/>
  <c r="Q156" i="12"/>
  <c r="S156" i="12"/>
  <c r="Q157" i="12"/>
  <c r="S157" i="12"/>
  <c r="Q158" i="12"/>
  <c r="S158" i="12"/>
  <c r="Q159" i="12"/>
  <c r="S159" i="12"/>
  <c r="Q160" i="12"/>
  <c r="S160" i="12"/>
  <c r="Q161" i="12"/>
  <c r="S161" i="12"/>
  <c r="Q162" i="12"/>
  <c r="S162" i="12"/>
  <c r="Q163" i="12"/>
  <c r="S163" i="12"/>
  <c r="Q164" i="12"/>
  <c r="S164" i="12"/>
  <c r="Q165" i="12"/>
  <c r="S165" i="12"/>
  <c r="Q166" i="12"/>
  <c r="S166" i="12"/>
  <c r="Q167" i="12"/>
  <c r="S167" i="12"/>
  <c r="Q168" i="12"/>
  <c r="S168" i="12"/>
  <c r="Q169" i="12"/>
  <c r="S169" i="12"/>
  <c r="Q170" i="12"/>
  <c r="S170" i="12"/>
  <c r="Q171" i="12"/>
  <c r="S171" i="12"/>
  <c r="Q172" i="12"/>
  <c r="S172" i="12"/>
  <c r="Q173" i="12"/>
  <c r="S173" i="12"/>
  <c r="Q174" i="12"/>
  <c r="S174" i="12"/>
  <c r="Q175" i="12"/>
  <c r="S175" i="12"/>
  <c r="Q176" i="12"/>
  <c r="S176" i="12"/>
  <c r="Q177" i="12"/>
  <c r="S177" i="12"/>
  <c r="Q178" i="12"/>
  <c r="S178" i="12"/>
  <c r="Q179" i="12"/>
  <c r="S179" i="12"/>
  <c r="Q180" i="12"/>
  <c r="S180" i="12"/>
  <c r="Q181" i="12"/>
  <c r="S181" i="12"/>
  <c r="Q182" i="12"/>
  <c r="S182" i="12"/>
  <c r="Q183" i="12"/>
  <c r="S183" i="12"/>
  <c r="Q184" i="12"/>
  <c r="S184" i="12"/>
  <c r="Q185" i="12"/>
  <c r="S185" i="12"/>
  <c r="Q186" i="12"/>
  <c r="S186" i="12"/>
  <c r="Q187" i="12"/>
  <c r="S187" i="12"/>
  <c r="Q188" i="12"/>
  <c r="S188" i="12"/>
  <c r="Q189" i="12"/>
  <c r="S189" i="12"/>
  <c r="Q190" i="12"/>
  <c r="S190" i="12"/>
  <c r="Q191" i="12"/>
  <c r="S191" i="12"/>
  <c r="Q192" i="12"/>
  <c r="S192" i="12"/>
  <c r="Q193" i="12"/>
  <c r="S193" i="12"/>
  <c r="Q194" i="12"/>
  <c r="S194" i="12"/>
  <c r="Q195" i="12"/>
  <c r="S195" i="12"/>
  <c r="Q196" i="12"/>
  <c r="S196" i="12"/>
  <c r="Q197" i="12"/>
  <c r="S197" i="12"/>
  <c r="Q198" i="12"/>
  <c r="S198" i="12"/>
  <c r="Q199" i="12"/>
  <c r="S199" i="12"/>
  <c r="Q200" i="12"/>
  <c r="S200" i="12"/>
  <c r="Q201" i="12"/>
  <c r="S201" i="12"/>
  <c r="Q202" i="12"/>
  <c r="S202" i="12"/>
  <c r="Q203" i="12"/>
  <c r="S203" i="12"/>
  <c r="Q204" i="12"/>
  <c r="S204" i="12"/>
  <c r="Q205" i="12"/>
  <c r="S205" i="12"/>
  <c r="Q206" i="12"/>
  <c r="S206" i="12"/>
  <c r="Q207" i="12"/>
  <c r="S207" i="12"/>
  <c r="Q208" i="12"/>
  <c r="S208" i="12"/>
  <c r="Q209" i="12"/>
  <c r="S209" i="12"/>
  <c r="Q210" i="12"/>
  <c r="S210" i="12"/>
  <c r="Q211" i="12"/>
  <c r="S211" i="12"/>
  <c r="Q212" i="12"/>
  <c r="S212" i="12"/>
  <c r="Q213" i="12"/>
  <c r="S213" i="12"/>
  <c r="Q214" i="12"/>
  <c r="S214" i="12"/>
  <c r="Q215" i="12"/>
  <c r="S215" i="12"/>
  <c r="Q216" i="12"/>
  <c r="S216" i="12"/>
  <c r="Q217" i="12"/>
  <c r="S217" i="12"/>
  <c r="Q218" i="12"/>
  <c r="S218" i="12"/>
  <c r="Q219" i="12"/>
  <c r="S219" i="12"/>
  <c r="Q220" i="12"/>
  <c r="S220" i="12"/>
  <c r="Q221" i="12"/>
  <c r="S221" i="12"/>
  <c r="Q222" i="12"/>
  <c r="S222" i="12"/>
  <c r="Q223" i="12"/>
  <c r="S223" i="12"/>
  <c r="Q224" i="12"/>
  <c r="S224" i="12"/>
  <c r="Q225" i="12"/>
  <c r="S225" i="12"/>
  <c r="Q226" i="12"/>
  <c r="S226" i="12"/>
  <c r="Q227" i="12"/>
  <c r="S227" i="12"/>
  <c r="Q228" i="12"/>
  <c r="S228" i="12"/>
  <c r="Q229" i="12"/>
  <c r="S229" i="12"/>
  <c r="Q230" i="12"/>
  <c r="S230" i="12"/>
  <c r="Q231" i="12"/>
  <c r="S231" i="12"/>
  <c r="Q232" i="12"/>
  <c r="S232" i="12"/>
  <c r="Q233" i="12"/>
  <c r="S233" i="12"/>
  <c r="Q234" i="12"/>
  <c r="S234" i="12"/>
  <c r="Q235" i="12"/>
  <c r="S235" i="12"/>
  <c r="Q236" i="12"/>
  <c r="S236" i="12"/>
  <c r="Q237" i="12"/>
  <c r="S237" i="12"/>
  <c r="Q238" i="12"/>
  <c r="S238" i="12"/>
  <c r="Q239" i="12"/>
  <c r="S239" i="12"/>
  <c r="Q240" i="12"/>
  <c r="S240" i="12"/>
  <c r="Q241" i="12"/>
  <c r="S241" i="12"/>
  <c r="Q242" i="12"/>
  <c r="S242" i="12"/>
  <c r="Q243" i="12"/>
  <c r="S243" i="12"/>
  <c r="Q244" i="12"/>
  <c r="S244" i="12"/>
  <c r="Q245" i="12"/>
  <c r="S245" i="12"/>
  <c r="Q246" i="12"/>
  <c r="S246" i="12"/>
  <c r="Q247" i="12"/>
  <c r="S247" i="12"/>
  <c r="Q248" i="12"/>
  <c r="S248" i="12"/>
  <c r="Q249" i="12"/>
  <c r="S249" i="12"/>
  <c r="Q250" i="12"/>
  <c r="S250" i="12"/>
  <c r="Q251" i="12"/>
  <c r="S251" i="12"/>
  <c r="Q252" i="12"/>
  <c r="S252" i="12"/>
  <c r="Q253" i="12"/>
  <c r="S253" i="12"/>
  <c r="Q254" i="12"/>
  <c r="S254" i="12"/>
  <c r="Q255" i="12"/>
  <c r="S255" i="12"/>
  <c r="Q256" i="12"/>
  <c r="S256" i="12"/>
  <c r="Q257" i="12"/>
  <c r="S257" i="12"/>
  <c r="Q258" i="12"/>
  <c r="S258" i="12"/>
  <c r="Q259" i="12"/>
  <c r="S259" i="12"/>
  <c r="Q260" i="12"/>
  <c r="S260" i="12"/>
  <c r="Q261" i="12"/>
  <c r="S261" i="12"/>
  <c r="Q262" i="12"/>
  <c r="S262" i="12"/>
  <c r="Q263" i="12"/>
  <c r="S263" i="12"/>
  <c r="Q264" i="12"/>
  <c r="S264" i="12"/>
  <c r="Q265" i="12"/>
  <c r="S265" i="12"/>
  <c r="Q266" i="12"/>
  <c r="S266" i="12"/>
  <c r="Q267" i="12"/>
  <c r="S267" i="12"/>
  <c r="Q268" i="12"/>
  <c r="S268" i="12"/>
  <c r="Q269" i="12"/>
  <c r="S269" i="12"/>
  <c r="Q270" i="12"/>
  <c r="S270" i="12"/>
  <c r="Q271" i="12"/>
  <c r="S271" i="12"/>
  <c r="Q272" i="12"/>
  <c r="S272" i="12"/>
  <c r="Q273" i="12"/>
  <c r="S273" i="12"/>
  <c r="Q274" i="12"/>
  <c r="S274" i="12"/>
  <c r="Q275" i="12"/>
  <c r="S275" i="12"/>
  <c r="Q276" i="12"/>
  <c r="S276" i="12"/>
  <c r="Q277" i="12"/>
  <c r="S277" i="12"/>
  <c r="Q278" i="12"/>
  <c r="S278" i="12"/>
  <c r="Q279" i="12"/>
  <c r="S279" i="12"/>
  <c r="Q280" i="12"/>
  <c r="S280" i="12"/>
  <c r="Q281" i="12"/>
  <c r="S281" i="12"/>
  <c r="Q282" i="12"/>
  <c r="S282" i="12"/>
  <c r="Q283" i="12"/>
  <c r="S283" i="12"/>
  <c r="Q284" i="12"/>
  <c r="S284" i="12"/>
  <c r="Q285" i="12"/>
  <c r="S285" i="12"/>
  <c r="Q286" i="12"/>
  <c r="S286" i="12"/>
  <c r="Q287" i="12"/>
  <c r="S287" i="12"/>
  <c r="Q288" i="12"/>
  <c r="S288" i="12"/>
  <c r="Q289" i="12"/>
  <c r="S289" i="12"/>
  <c r="Q290" i="12"/>
  <c r="S290" i="12"/>
  <c r="Q291" i="12"/>
  <c r="S291" i="12"/>
  <c r="Q292" i="12"/>
  <c r="S292" i="12"/>
  <c r="Q293" i="12"/>
  <c r="S293" i="12"/>
  <c r="Q294" i="12"/>
  <c r="S294" i="12"/>
  <c r="Q295" i="12"/>
  <c r="S295" i="12"/>
  <c r="Q296" i="12"/>
  <c r="S296" i="12"/>
  <c r="Q297" i="12"/>
  <c r="S297" i="12"/>
  <c r="Q298" i="12"/>
  <c r="S298" i="12"/>
  <c r="Q299" i="12"/>
  <c r="S299" i="12"/>
  <c r="Q300" i="12"/>
  <c r="S300" i="12"/>
  <c r="Q301" i="12"/>
  <c r="S301" i="12"/>
  <c r="Q302" i="12"/>
  <c r="S302" i="12"/>
  <c r="Q303" i="12"/>
  <c r="S303" i="12"/>
  <c r="Q304" i="12"/>
  <c r="S304" i="12"/>
  <c r="Q305" i="12"/>
  <c r="S305" i="12"/>
  <c r="Q306" i="12"/>
  <c r="S306" i="12"/>
  <c r="Q307" i="12"/>
  <c r="S307" i="12"/>
  <c r="Q308" i="12"/>
  <c r="S308" i="12"/>
  <c r="Q309" i="12"/>
  <c r="S309" i="12"/>
  <c r="Q310" i="12"/>
  <c r="S310" i="12"/>
  <c r="Q311" i="12"/>
  <c r="S311" i="12"/>
  <c r="Q312" i="12"/>
  <c r="S312" i="12"/>
  <c r="Q313" i="12"/>
  <c r="S313" i="12"/>
  <c r="Q314" i="12"/>
  <c r="S314" i="12"/>
  <c r="Q315" i="12"/>
  <c r="S315" i="12"/>
  <c r="Q316" i="12"/>
  <c r="S316" i="12"/>
  <c r="Q317" i="12"/>
  <c r="S317" i="12"/>
  <c r="Q318" i="12"/>
  <c r="S318" i="12"/>
  <c r="Q319" i="12"/>
  <c r="S319" i="12"/>
  <c r="Q320" i="12"/>
  <c r="S320" i="12"/>
  <c r="Q321" i="12"/>
  <c r="S321" i="12"/>
  <c r="Q322" i="12"/>
  <c r="S322" i="12"/>
  <c r="Q323" i="12"/>
  <c r="S323" i="12"/>
  <c r="Q324" i="12"/>
  <c r="S324" i="12"/>
  <c r="Q325" i="12"/>
  <c r="S325" i="12"/>
  <c r="Q326" i="12"/>
  <c r="S326" i="12"/>
  <c r="Q327" i="12"/>
  <c r="S327" i="12"/>
  <c r="Q328" i="12"/>
  <c r="S328" i="12"/>
  <c r="Q329" i="12"/>
  <c r="S329" i="12"/>
  <c r="Q330" i="12"/>
  <c r="S330" i="12"/>
  <c r="Q331" i="12"/>
  <c r="S331" i="12"/>
  <c r="Q332" i="12"/>
  <c r="S332" i="12"/>
  <c r="Q333" i="12"/>
  <c r="S333" i="12"/>
  <c r="Q334" i="12"/>
  <c r="S334" i="12"/>
  <c r="Q335" i="12"/>
  <c r="S335" i="12"/>
  <c r="Q336" i="12"/>
  <c r="S336" i="12"/>
  <c r="Q337" i="12"/>
  <c r="S337" i="12"/>
  <c r="Q338" i="12"/>
  <c r="S338" i="12"/>
  <c r="Q339" i="12"/>
  <c r="S339" i="12"/>
  <c r="Q340" i="12"/>
  <c r="S340" i="12"/>
  <c r="Q341" i="12"/>
  <c r="S341" i="12"/>
  <c r="Q342" i="12"/>
  <c r="S342" i="12"/>
  <c r="Q343" i="12"/>
  <c r="S343" i="12"/>
  <c r="Q344" i="12"/>
  <c r="S344" i="12"/>
  <c r="Q345" i="12"/>
  <c r="S345" i="12"/>
  <c r="Q346" i="12"/>
  <c r="S346" i="12"/>
  <c r="Q347" i="12"/>
  <c r="S347" i="12"/>
  <c r="Q348" i="12"/>
  <c r="S348" i="12"/>
  <c r="Q349" i="12"/>
  <c r="S349" i="12"/>
  <c r="Q350" i="12"/>
  <c r="S350" i="12"/>
  <c r="Q351" i="12"/>
  <c r="S351" i="12"/>
  <c r="Q352" i="12"/>
  <c r="S352" i="12"/>
  <c r="Q353" i="12"/>
  <c r="S353" i="12"/>
  <c r="Q354" i="12"/>
  <c r="S354" i="12"/>
  <c r="Q355" i="12"/>
  <c r="S355" i="12"/>
  <c r="Q356" i="12"/>
  <c r="S356" i="12"/>
  <c r="Q357" i="12"/>
  <c r="S357" i="12"/>
  <c r="Q358" i="12"/>
  <c r="S358" i="12"/>
  <c r="Q359" i="12"/>
  <c r="S359" i="12"/>
  <c r="Q360" i="12"/>
  <c r="S360" i="12"/>
  <c r="Q361" i="12"/>
  <c r="S361" i="12"/>
  <c r="Q362" i="12"/>
  <c r="S362" i="12"/>
  <c r="Q363" i="12"/>
  <c r="S363" i="12"/>
  <c r="Q364" i="12"/>
  <c r="S364" i="12"/>
  <c r="Q365" i="12"/>
  <c r="S365" i="12"/>
  <c r="Q366" i="12"/>
  <c r="S366" i="12"/>
  <c r="Q367" i="12"/>
  <c r="S367" i="12"/>
  <c r="Q368" i="12"/>
  <c r="S368" i="12"/>
  <c r="Q369" i="12"/>
  <c r="S369" i="12"/>
  <c r="Q370" i="12"/>
  <c r="S370" i="12"/>
  <c r="Q371" i="12"/>
  <c r="S371" i="12"/>
  <c r="Q372" i="12"/>
  <c r="S372" i="12"/>
  <c r="Q373" i="12"/>
  <c r="S373" i="12"/>
  <c r="Q374" i="12"/>
  <c r="S374" i="12"/>
  <c r="Q375" i="12"/>
  <c r="S375" i="12"/>
  <c r="Q376" i="12"/>
  <c r="S376" i="12"/>
  <c r="Q377" i="12"/>
  <c r="S377" i="12"/>
  <c r="Q378" i="12"/>
  <c r="S378" i="12"/>
  <c r="Q379" i="12"/>
  <c r="S379" i="12"/>
  <c r="Q380" i="12"/>
  <c r="S380" i="12"/>
  <c r="Q381" i="12"/>
  <c r="S381" i="12"/>
  <c r="Q382" i="12"/>
  <c r="S382" i="12"/>
  <c r="Q383" i="12"/>
  <c r="S383" i="12"/>
  <c r="Q384" i="12"/>
  <c r="S384" i="12"/>
  <c r="Q385" i="12"/>
  <c r="S385" i="12"/>
  <c r="Q386" i="12"/>
  <c r="S386" i="12"/>
  <c r="Q387" i="12"/>
  <c r="S387" i="12"/>
  <c r="Q388" i="12"/>
  <c r="S388" i="12"/>
  <c r="Q389" i="12"/>
  <c r="S389" i="12"/>
  <c r="Q390" i="12"/>
  <c r="S390" i="12"/>
  <c r="Q391" i="12"/>
  <c r="S391" i="12"/>
  <c r="Q392" i="12"/>
  <c r="S392" i="12"/>
  <c r="Q393" i="12"/>
  <c r="S393" i="12"/>
  <c r="Q394" i="12"/>
  <c r="S394" i="12"/>
  <c r="Q395" i="12"/>
  <c r="S395" i="12"/>
  <c r="Q396" i="12"/>
  <c r="S396" i="12"/>
  <c r="Q397" i="12"/>
  <c r="S397" i="12"/>
  <c r="Q398" i="12"/>
  <c r="S398" i="12"/>
  <c r="Q399" i="12"/>
  <c r="S399" i="12"/>
  <c r="Q400" i="12"/>
  <c r="S400" i="12"/>
  <c r="Q401" i="12"/>
  <c r="S401" i="12"/>
  <c r="Q402" i="12"/>
  <c r="S402" i="12"/>
  <c r="Q403" i="12"/>
  <c r="S403" i="12"/>
  <c r="Q404" i="12"/>
  <c r="S404" i="12"/>
  <c r="Q405" i="12"/>
  <c r="S405" i="12"/>
  <c r="Q406" i="12"/>
  <c r="S406" i="12"/>
  <c r="Q407" i="12"/>
  <c r="S407" i="12"/>
  <c r="Q408" i="12"/>
  <c r="S408" i="12"/>
  <c r="Q409" i="12"/>
  <c r="S409" i="12"/>
  <c r="Q410" i="12"/>
  <c r="S410" i="12"/>
  <c r="Q411" i="12"/>
  <c r="S411" i="12"/>
  <c r="Q412" i="12"/>
  <c r="S412" i="12"/>
  <c r="Q413" i="12"/>
  <c r="S413" i="12"/>
  <c r="Q414" i="12"/>
  <c r="S414" i="12"/>
  <c r="Q415" i="12"/>
  <c r="S415" i="12"/>
  <c r="Q416" i="12"/>
  <c r="S416" i="12"/>
  <c r="Q417" i="12"/>
  <c r="S417" i="12"/>
  <c r="Q418" i="12"/>
  <c r="S418" i="12"/>
  <c r="Q419" i="12"/>
  <c r="S419" i="12"/>
  <c r="Q420" i="12"/>
  <c r="S420" i="12"/>
  <c r="Q421" i="12"/>
  <c r="S421" i="12"/>
  <c r="Q422" i="12"/>
  <c r="S422" i="12"/>
  <c r="Q423" i="12"/>
  <c r="S423" i="12"/>
  <c r="Q424" i="12"/>
  <c r="S424" i="12"/>
  <c r="Q425" i="12"/>
  <c r="S425" i="12"/>
  <c r="Q426" i="12"/>
  <c r="S426" i="12"/>
  <c r="Q427" i="12"/>
  <c r="S427" i="12"/>
  <c r="Q428" i="12"/>
  <c r="S428" i="12"/>
  <c r="Q429" i="12"/>
  <c r="S429" i="12"/>
  <c r="Q430" i="12"/>
  <c r="S430" i="12"/>
  <c r="Q431" i="12"/>
  <c r="S431" i="12"/>
  <c r="Q432" i="12"/>
  <c r="S432" i="12"/>
  <c r="Q433" i="12"/>
  <c r="S433" i="12"/>
  <c r="Q434" i="12"/>
  <c r="S434" i="12"/>
  <c r="Q435" i="12"/>
  <c r="S435" i="12"/>
  <c r="Q436" i="12"/>
  <c r="S436" i="12"/>
  <c r="Q437" i="12"/>
  <c r="S437" i="12"/>
  <c r="Q438" i="12"/>
  <c r="S438" i="12"/>
  <c r="Q439" i="12"/>
  <c r="S439" i="12"/>
  <c r="Q440" i="12"/>
  <c r="S440" i="12"/>
  <c r="Q441" i="12"/>
  <c r="S441" i="12"/>
  <c r="Q442" i="12"/>
  <c r="S442" i="12"/>
  <c r="Q443" i="12"/>
  <c r="S443" i="12"/>
  <c r="Q444" i="12"/>
  <c r="S444" i="12"/>
  <c r="Q445" i="12"/>
  <c r="S445" i="12"/>
  <c r="Q446" i="12"/>
  <c r="S446" i="12"/>
  <c r="Q447" i="12"/>
  <c r="S447" i="12"/>
  <c r="Q448" i="12"/>
  <c r="S448" i="12"/>
  <c r="Q449" i="12"/>
  <c r="S449" i="12"/>
  <c r="Q450" i="12"/>
  <c r="S450" i="12"/>
  <c r="Q451" i="12"/>
  <c r="S451" i="12"/>
  <c r="Q452" i="12"/>
  <c r="S452" i="12"/>
  <c r="Q453" i="12"/>
  <c r="S453" i="12"/>
  <c r="Q454" i="12"/>
  <c r="S454" i="12"/>
  <c r="Q455" i="12"/>
  <c r="S455" i="12"/>
  <c r="Q456" i="12"/>
  <c r="S456" i="12"/>
  <c r="Q457" i="12"/>
  <c r="S457" i="12"/>
  <c r="Q458" i="12"/>
  <c r="S458" i="12"/>
  <c r="Q459" i="12"/>
  <c r="S459" i="12"/>
  <c r="Q460" i="12"/>
  <c r="S460" i="12"/>
  <c r="Q461" i="12"/>
  <c r="S461" i="12"/>
  <c r="Q462" i="12"/>
  <c r="S462" i="12"/>
  <c r="Q463" i="12"/>
  <c r="S463" i="12"/>
  <c r="Q464" i="12"/>
  <c r="S464" i="12"/>
  <c r="Q465" i="12"/>
  <c r="S465" i="12"/>
  <c r="Q466" i="12"/>
  <c r="S466" i="12"/>
  <c r="Q467" i="12"/>
  <c r="S467" i="12"/>
  <c r="Q468" i="12"/>
  <c r="S468" i="12"/>
  <c r="Q469" i="12"/>
  <c r="S469" i="12"/>
  <c r="Q470" i="12"/>
  <c r="S470" i="12"/>
  <c r="Q471" i="12"/>
  <c r="S471" i="12"/>
  <c r="Q472" i="12"/>
  <c r="S472" i="12"/>
  <c r="Q473" i="12"/>
  <c r="S473" i="12"/>
  <c r="Q474" i="12"/>
  <c r="S474" i="12"/>
  <c r="Q475" i="12"/>
  <c r="S475" i="12"/>
  <c r="Q476" i="12"/>
  <c r="S476" i="12"/>
  <c r="Q477" i="12"/>
  <c r="S477" i="12"/>
  <c r="Q478" i="12"/>
  <c r="S478" i="12"/>
  <c r="Q479" i="12"/>
  <c r="S479" i="12"/>
  <c r="Q480" i="12"/>
  <c r="S480" i="12"/>
  <c r="Q481" i="12"/>
  <c r="S481" i="12"/>
  <c r="Q482" i="12"/>
  <c r="S482" i="12"/>
  <c r="Q483" i="12"/>
  <c r="S483" i="12"/>
  <c r="Q484" i="12"/>
  <c r="S484" i="12"/>
  <c r="Q485" i="12"/>
  <c r="S485" i="12"/>
  <c r="Q486" i="12"/>
  <c r="S486" i="12"/>
  <c r="Q487" i="12"/>
  <c r="S487" i="12"/>
  <c r="Q488" i="12"/>
  <c r="S488" i="12"/>
  <c r="Q489" i="12"/>
  <c r="S489" i="12"/>
  <c r="Q490" i="12"/>
  <c r="S490" i="12"/>
  <c r="Q491" i="12"/>
  <c r="S491" i="12"/>
  <c r="Q492" i="12"/>
  <c r="S492" i="12"/>
  <c r="Q493" i="12"/>
  <c r="S493" i="12"/>
  <c r="Q494" i="12"/>
  <c r="S494" i="12"/>
  <c r="Q495" i="12"/>
  <c r="S495" i="12"/>
  <c r="Q496" i="12"/>
  <c r="S496" i="12"/>
  <c r="Q497" i="12"/>
  <c r="S497" i="12"/>
  <c r="Q498" i="12"/>
  <c r="S498" i="12"/>
  <c r="Q499" i="12"/>
  <c r="S499" i="12"/>
  <c r="Q500" i="12"/>
  <c r="S500" i="12"/>
  <c r="Q501" i="12"/>
  <c r="S501" i="12"/>
  <c r="Q502" i="12"/>
  <c r="S502" i="12"/>
  <c r="Q503" i="12"/>
  <c r="S503" i="12"/>
  <c r="Q504" i="12"/>
  <c r="S504" i="12"/>
  <c r="Q505" i="12"/>
  <c r="S505" i="12"/>
  <c r="Q506" i="12"/>
  <c r="S506" i="12"/>
  <c r="Q507" i="12"/>
  <c r="S507" i="12"/>
  <c r="Q508" i="12"/>
  <c r="S508" i="12"/>
  <c r="Q509" i="12"/>
  <c r="S509" i="12"/>
  <c r="Q510" i="12"/>
  <c r="S510" i="12"/>
  <c r="Q511" i="12"/>
  <c r="S511" i="12"/>
  <c r="Q512" i="12"/>
  <c r="S512" i="12"/>
  <c r="Q513" i="12"/>
  <c r="S513" i="12"/>
  <c r="Q514" i="12"/>
  <c r="S514" i="12"/>
  <c r="Q515" i="12"/>
  <c r="S515" i="12"/>
  <c r="Q516" i="12"/>
  <c r="S516" i="12"/>
  <c r="Q517" i="12"/>
  <c r="S517" i="12"/>
  <c r="Q518" i="12"/>
  <c r="S518" i="12"/>
  <c r="Q519" i="12"/>
  <c r="S519" i="12"/>
  <c r="Q520" i="12"/>
  <c r="S520" i="12"/>
  <c r="Q521" i="12"/>
  <c r="S521" i="12"/>
  <c r="Q522" i="12"/>
  <c r="S522" i="12"/>
  <c r="Q523" i="12"/>
  <c r="S523" i="12"/>
  <c r="Q524" i="12"/>
  <c r="S524" i="12"/>
  <c r="Q525" i="12"/>
  <c r="S525" i="12"/>
  <c r="Q526" i="12"/>
  <c r="S526" i="12"/>
  <c r="Q527" i="12"/>
  <c r="S527" i="12"/>
  <c r="Q528" i="12"/>
  <c r="S528" i="12"/>
  <c r="Q529" i="12"/>
  <c r="S529" i="12"/>
  <c r="Q530" i="12"/>
  <c r="S530" i="12"/>
  <c r="Q531" i="12"/>
  <c r="S531" i="12"/>
  <c r="Q532" i="12"/>
  <c r="S532" i="12"/>
  <c r="Q533" i="12"/>
  <c r="S533" i="12"/>
  <c r="Q534" i="12"/>
  <c r="S534" i="12"/>
  <c r="Q535" i="12"/>
  <c r="S535" i="12"/>
  <c r="Q536" i="12"/>
  <c r="S536" i="12"/>
  <c r="Q537" i="12"/>
  <c r="S537" i="12"/>
  <c r="Q538" i="12"/>
  <c r="S538" i="12"/>
  <c r="Q539" i="12"/>
  <c r="S539" i="12"/>
  <c r="Q540" i="12"/>
  <c r="S540" i="12"/>
  <c r="Q541" i="12"/>
  <c r="S541" i="12"/>
  <c r="Q542" i="12"/>
  <c r="S542" i="12"/>
  <c r="Q543" i="12"/>
  <c r="S543" i="12"/>
  <c r="Q544" i="12"/>
  <c r="S544" i="12"/>
  <c r="Q545" i="12"/>
  <c r="S545" i="12"/>
  <c r="Q546" i="12"/>
  <c r="S546" i="12"/>
  <c r="Q547" i="12"/>
  <c r="S547" i="12"/>
  <c r="Q548" i="12"/>
  <c r="S548" i="12"/>
  <c r="Q549" i="12"/>
  <c r="S549" i="12"/>
  <c r="Q550" i="12"/>
  <c r="S550" i="12"/>
  <c r="Q551" i="12"/>
  <c r="S551" i="12"/>
  <c r="Q552" i="12"/>
  <c r="S552" i="12"/>
  <c r="Q553" i="12"/>
  <c r="S553" i="12"/>
  <c r="Q554" i="12"/>
  <c r="S554" i="12"/>
  <c r="Q555" i="12"/>
  <c r="S555" i="12"/>
  <c r="Q556" i="12"/>
  <c r="S556" i="12"/>
  <c r="Q557" i="12"/>
  <c r="S557" i="12"/>
  <c r="Q558" i="12"/>
  <c r="S558" i="12"/>
  <c r="Q559" i="12"/>
  <c r="S559" i="12"/>
  <c r="Q560" i="12"/>
  <c r="S560" i="12"/>
  <c r="Q561" i="12"/>
  <c r="S561" i="12"/>
  <c r="Q562" i="12"/>
  <c r="S562" i="12"/>
  <c r="Q563" i="12"/>
  <c r="S563" i="12"/>
  <c r="Q564" i="12"/>
  <c r="S564" i="12"/>
  <c r="Q565" i="12"/>
  <c r="S565" i="12"/>
  <c r="Q566" i="12"/>
  <c r="S566" i="12"/>
  <c r="Q567" i="12"/>
  <c r="S567" i="12"/>
  <c r="Q568" i="12"/>
  <c r="S568" i="12"/>
  <c r="Q569" i="12"/>
  <c r="S569" i="12"/>
  <c r="Q570" i="12"/>
  <c r="S570" i="12"/>
  <c r="Q571" i="12"/>
  <c r="S571" i="12"/>
  <c r="Q572" i="12"/>
  <c r="S572" i="12"/>
  <c r="Q573" i="12"/>
  <c r="S573" i="12"/>
  <c r="Q574" i="12"/>
  <c r="S574" i="12"/>
  <c r="Q575" i="12"/>
  <c r="S575" i="12"/>
  <c r="Q576" i="12"/>
  <c r="S576" i="12"/>
  <c r="Q577" i="12"/>
  <c r="S577" i="12"/>
  <c r="Q578" i="12"/>
  <c r="S578" i="12"/>
  <c r="Q579" i="12"/>
  <c r="S579" i="12"/>
  <c r="Q580" i="12"/>
  <c r="S580" i="12"/>
  <c r="Q581" i="12"/>
  <c r="S581" i="12"/>
  <c r="Q582" i="12"/>
  <c r="S582" i="12"/>
  <c r="Q583" i="12"/>
  <c r="S583" i="12"/>
  <c r="Q584" i="12"/>
  <c r="S584" i="12"/>
  <c r="Q585" i="12"/>
  <c r="S585" i="12"/>
  <c r="Q586" i="12"/>
  <c r="S586" i="12"/>
  <c r="Q587" i="12"/>
  <c r="S587" i="12"/>
  <c r="Q588" i="12"/>
  <c r="S588" i="12"/>
  <c r="Q589" i="12"/>
  <c r="S589" i="12"/>
  <c r="Q590" i="12"/>
  <c r="S590" i="12"/>
  <c r="Q591" i="12"/>
  <c r="S591" i="12"/>
  <c r="Q592" i="12"/>
  <c r="S592" i="12"/>
  <c r="Q593" i="12"/>
  <c r="S593" i="12"/>
  <c r="Q594" i="12"/>
  <c r="S594" i="12"/>
  <c r="Q595" i="12"/>
  <c r="S595" i="12"/>
  <c r="Q596" i="12"/>
  <c r="S596" i="12"/>
  <c r="Q597" i="12"/>
  <c r="S597" i="12"/>
  <c r="Q598" i="12"/>
  <c r="S598" i="12"/>
  <c r="Q599" i="12"/>
  <c r="S599" i="12"/>
  <c r="Q600" i="12"/>
  <c r="S600" i="12"/>
  <c r="Q601" i="12"/>
  <c r="S601" i="12"/>
  <c r="Q602" i="12"/>
  <c r="S602" i="12"/>
  <c r="Q603" i="12"/>
  <c r="S603" i="12"/>
  <c r="Q604" i="12"/>
  <c r="S604" i="12"/>
  <c r="M469" i="12"/>
  <c r="M470" i="12"/>
  <c r="M471" i="12"/>
  <c r="M472" i="12"/>
  <c r="M473" i="12"/>
  <c r="M474" i="12"/>
  <c r="M475" i="12"/>
  <c r="M476" i="12"/>
  <c r="M477" i="12"/>
  <c r="M478" i="12"/>
  <c r="M479" i="12"/>
  <c r="M480" i="12"/>
  <c r="M481" i="12"/>
  <c r="M482" i="12"/>
  <c r="M483" i="12"/>
  <c r="M484" i="12"/>
  <c r="M485" i="12"/>
  <c r="M486" i="12"/>
  <c r="M487" i="12"/>
  <c r="M488" i="12"/>
  <c r="M489" i="12"/>
  <c r="M490" i="12"/>
  <c r="M491" i="12"/>
  <c r="M492" i="12"/>
  <c r="M493" i="12"/>
  <c r="M494" i="12"/>
  <c r="M495" i="12"/>
  <c r="M496" i="12"/>
  <c r="M497" i="12"/>
  <c r="M498" i="12"/>
  <c r="M499" i="12"/>
  <c r="M500" i="12"/>
  <c r="M501" i="12"/>
  <c r="M502" i="12"/>
  <c r="M503" i="12"/>
  <c r="M504" i="12"/>
  <c r="M505" i="12"/>
  <c r="M506" i="12"/>
  <c r="M507" i="12"/>
  <c r="M508" i="12"/>
  <c r="M509" i="12"/>
  <c r="M510" i="12"/>
  <c r="M511" i="12"/>
  <c r="M512" i="12"/>
  <c r="M513" i="12"/>
  <c r="M514" i="12"/>
  <c r="M515" i="12"/>
  <c r="M516" i="12"/>
  <c r="M517" i="12"/>
  <c r="M518" i="12"/>
  <c r="M519" i="12"/>
  <c r="M520" i="12"/>
  <c r="M521" i="12"/>
  <c r="M522" i="12"/>
  <c r="M523" i="12"/>
  <c r="M524" i="12"/>
  <c r="M525" i="12"/>
  <c r="M526" i="12"/>
  <c r="M527" i="12"/>
  <c r="M528" i="12"/>
  <c r="M529" i="12"/>
  <c r="M530" i="12"/>
  <c r="M531" i="12"/>
  <c r="M532" i="12"/>
  <c r="M533" i="12"/>
  <c r="M534" i="12"/>
  <c r="M535" i="12"/>
  <c r="M536" i="12"/>
  <c r="M537" i="12"/>
  <c r="M538" i="12"/>
  <c r="M539" i="12"/>
  <c r="M540" i="12"/>
  <c r="M541" i="12"/>
  <c r="M542" i="12"/>
  <c r="M543" i="12"/>
  <c r="M544" i="12"/>
  <c r="M545" i="12"/>
  <c r="M546" i="12"/>
  <c r="M547" i="12"/>
  <c r="M548" i="12"/>
  <c r="M549" i="12"/>
  <c r="M550" i="12"/>
  <c r="M551" i="12"/>
  <c r="M552" i="12"/>
  <c r="M553" i="12"/>
  <c r="M554" i="12"/>
  <c r="M555" i="12"/>
  <c r="M556" i="12"/>
  <c r="M557" i="12"/>
  <c r="M558" i="12"/>
  <c r="M559" i="12"/>
  <c r="M560" i="12"/>
  <c r="M561" i="12"/>
  <c r="M562" i="12"/>
  <c r="M563" i="12"/>
  <c r="M564" i="12"/>
  <c r="M565" i="12"/>
  <c r="M566" i="12"/>
  <c r="M567" i="12"/>
  <c r="M568" i="12"/>
  <c r="M569" i="12"/>
  <c r="M570" i="12"/>
  <c r="M571" i="12"/>
  <c r="M572" i="12"/>
  <c r="M573" i="12"/>
  <c r="M574" i="12"/>
  <c r="M575" i="12"/>
  <c r="M576" i="12"/>
  <c r="M577" i="12"/>
  <c r="M578" i="12"/>
  <c r="M579" i="12"/>
  <c r="M580" i="12"/>
  <c r="M581" i="12"/>
  <c r="M582" i="12"/>
  <c r="M583" i="12"/>
  <c r="M584" i="12"/>
  <c r="M585" i="12"/>
  <c r="M586" i="12"/>
  <c r="M587" i="12"/>
  <c r="M588" i="12"/>
  <c r="M589" i="12"/>
  <c r="M590" i="12"/>
  <c r="M591" i="12"/>
  <c r="M592" i="12"/>
  <c r="M593" i="12"/>
  <c r="M594" i="12"/>
  <c r="M595" i="12"/>
  <c r="M596" i="12"/>
  <c r="M597" i="12"/>
  <c r="M598" i="12"/>
  <c r="M599" i="12"/>
  <c r="M451" i="12"/>
  <c r="M452" i="12"/>
  <c r="M453" i="12"/>
  <c r="M454" i="12"/>
  <c r="M455" i="12"/>
  <c r="M456" i="12"/>
  <c r="M457" i="12"/>
  <c r="M458" i="12"/>
  <c r="M459" i="12"/>
  <c r="M460" i="12"/>
  <c r="M461" i="12"/>
  <c r="M462" i="12"/>
  <c r="M463" i="12"/>
  <c r="M464" i="12"/>
  <c r="M465" i="12"/>
  <c r="M466" i="12"/>
  <c r="M467" i="12"/>
  <c r="M468" i="12"/>
  <c r="M434" i="12"/>
  <c r="M435" i="12"/>
  <c r="M436" i="12"/>
  <c r="M437" i="12"/>
  <c r="M438" i="12"/>
  <c r="M439" i="12"/>
  <c r="M440" i="12"/>
  <c r="M441" i="12"/>
  <c r="M442" i="12"/>
  <c r="M443" i="12"/>
  <c r="M444" i="12"/>
  <c r="M445" i="12"/>
  <c r="M446" i="12"/>
  <c r="M447" i="12"/>
  <c r="M448" i="12"/>
  <c r="M449" i="12"/>
  <c r="M450" i="12"/>
  <c r="M419" i="12"/>
  <c r="M420" i="12"/>
  <c r="M421" i="12"/>
  <c r="M422" i="12"/>
  <c r="M423" i="12"/>
  <c r="M424" i="12"/>
  <c r="M425" i="12"/>
  <c r="M426" i="12"/>
  <c r="M427" i="12"/>
  <c r="M428" i="12"/>
  <c r="M429" i="12"/>
  <c r="M430" i="12"/>
  <c r="M431" i="12"/>
  <c r="M432" i="12"/>
  <c r="M433" i="12"/>
  <c r="M403" i="12"/>
  <c r="M404" i="12"/>
  <c r="M405" i="12"/>
  <c r="M406" i="12"/>
  <c r="M407" i="12"/>
  <c r="M408" i="12"/>
  <c r="M409" i="12"/>
  <c r="M410" i="12"/>
  <c r="M411" i="12"/>
  <c r="M412" i="12"/>
  <c r="M413" i="12"/>
  <c r="M414" i="12"/>
  <c r="M415" i="12"/>
  <c r="M416" i="12"/>
  <c r="M417" i="12"/>
  <c r="M418" i="12"/>
  <c r="M387" i="12"/>
  <c r="M388" i="12"/>
  <c r="M389" i="12"/>
  <c r="M390" i="12"/>
  <c r="M391" i="12"/>
  <c r="M392" i="12"/>
  <c r="M393" i="12"/>
  <c r="M394" i="12"/>
  <c r="M395" i="12"/>
  <c r="M396" i="12"/>
  <c r="M397" i="12"/>
  <c r="M398" i="12"/>
  <c r="M399" i="12"/>
  <c r="M400" i="12"/>
  <c r="M401" i="12"/>
  <c r="M402" i="12"/>
  <c r="M366" i="12"/>
  <c r="M367" i="12"/>
  <c r="M368" i="12"/>
  <c r="M369" i="12"/>
  <c r="M370" i="12"/>
  <c r="M371" i="12"/>
  <c r="M372" i="12"/>
  <c r="M373" i="12"/>
  <c r="M374" i="12"/>
  <c r="M375" i="12"/>
  <c r="M376" i="12"/>
  <c r="M377" i="12"/>
  <c r="M378" i="12"/>
  <c r="M379" i="12"/>
  <c r="M380" i="12"/>
  <c r="M381" i="12"/>
  <c r="M382" i="12"/>
  <c r="M383" i="12"/>
  <c r="M384" i="12"/>
  <c r="M385" i="12"/>
  <c r="M386" i="12"/>
  <c r="M351" i="12"/>
  <c r="M352" i="12"/>
  <c r="M353" i="12"/>
  <c r="M354" i="12"/>
  <c r="M355" i="12"/>
  <c r="M356" i="12"/>
  <c r="M357" i="12"/>
  <c r="M358" i="12"/>
  <c r="M359" i="12"/>
  <c r="M360" i="12"/>
  <c r="M361" i="12"/>
  <c r="M362" i="12"/>
  <c r="M363" i="12"/>
  <c r="M364" i="12"/>
  <c r="M365" i="12"/>
  <c r="M334" i="12"/>
  <c r="M335" i="12"/>
  <c r="M336" i="12"/>
  <c r="M337" i="12"/>
  <c r="M338" i="12"/>
  <c r="M339" i="12"/>
  <c r="M340" i="12"/>
  <c r="M341" i="12"/>
  <c r="M342" i="12"/>
  <c r="M343" i="12"/>
  <c r="M344" i="12"/>
  <c r="M345" i="12"/>
  <c r="M346" i="12"/>
  <c r="M347" i="12"/>
  <c r="M348" i="12"/>
  <c r="M349" i="12"/>
  <c r="M350" i="12"/>
  <c r="M319" i="12"/>
  <c r="M320" i="12"/>
  <c r="M321" i="12"/>
  <c r="M322" i="12"/>
  <c r="M323" i="12"/>
  <c r="M324" i="12"/>
  <c r="M325" i="12"/>
  <c r="M326" i="12"/>
  <c r="M327" i="12"/>
  <c r="M328" i="12"/>
  <c r="M329" i="12"/>
  <c r="M330" i="12"/>
  <c r="M331" i="12"/>
  <c r="M332" i="12"/>
  <c r="M333" i="12"/>
  <c r="M301" i="12"/>
  <c r="M302" i="12"/>
  <c r="M303" i="12"/>
  <c r="M304" i="12"/>
  <c r="M305" i="12"/>
  <c r="M306" i="12"/>
  <c r="M307" i="12"/>
  <c r="M308" i="12"/>
  <c r="M309" i="12"/>
  <c r="M310" i="12"/>
  <c r="M311" i="12"/>
  <c r="M312" i="12"/>
  <c r="M313" i="12"/>
  <c r="M314" i="12"/>
  <c r="M315" i="12"/>
  <c r="M316" i="12"/>
  <c r="M317" i="12"/>
  <c r="M318" i="12"/>
  <c r="M282" i="12"/>
  <c r="M283" i="12"/>
  <c r="M284" i="12"/>
  <c r="M285" i="12"/>
  <c r="M286" i="12"/>
  <c r="M287" i="12"/>
  <c r="M288" i="12"/>
  <c r="M289" i="12"/>
  <c r="M290" i="12"/>
  <c r="M291" i="12"/>
  <c r="M292" i="12"/>
  <c r="M293" i="12"/>
  <c r="M294" i="12"/>
  <c r="M295" i="12"/>
  <c r="M296" i="12"/>
  <c r="M297" i="12"/>
  <c r="M298" i="12"/>
  <c r="M299" i="12"/>
  <c r="M300" i="12"/>
  <c r="M268" i="12"/>
  <c r="M269" i="12"/>
  <c r="M270" i="12"/>
  <c r="M271" i="12"/>
  <c r="M272" i="12"/>
  <c r="M273" i="12"/>
  <c r="M274" i="12"/>
  <c r="M275" i="12"/>
  <c r="M276" i="12"/>
  <c r="M277" i="12"/>
  <c r="M278" i="12"/>
  <c r="M279" i="12"/>
  <c r="M280" i="12"/>
  <c r="M281" i="12"/>
  <c r="M243" i="12"/>
  <c r="M244" i="12"/>
  <c r="M245" i="12"/>
  <c r="M246" i="12"/>
  <c r="M247" i="12"/>
  <c r="M248" i="12"/>
  <c r="M249" i="12"/>
  <c r="M250" i="12"/>
  <c r="M251" i="12"/>
  <c r="M252" i="12"/>
  <c r="M253" i="12"/>
  <c r="M254" i="12"/>
  <c r="M255" i="12"/>
  <c r="M256" i="12"/>
  <c r="M257" i="12"/>
  <c r="M258" i="12"/>
  <c r="M259" i="12"/>
  <c r="M260" i="12"/>
  <c r="M261" i="12"/>
  <c r="M262" i="12"/>
  <c r="M263" i="12"/>
  <c r="M264" i="12"/>
  <c r="M265" i="12"/>
  <c r="M266" i="12"/>
  <c r="M267" i="12"/>
  <c r="M24" i="12"/>
  <c r="M25" i="12"/>
  <c r="M26" i="12"/>
  <c r="M27" i="12"/>
  <c r="M28" i="12"/>
  <c r="M29" i="12"/>
  <c r="M30" i="12"/>
  <c r="M31" i="12"/>
  <c r="M32" i="12"/>
  <c r="M33" i="12"/>
  <c r="M34" i="12"/>
  <c r="M35" i="12"/>
  <c r="M36" i="12"/>
  <c r="M37" i="12"/>
  <c r="M38" i="12"/>
  <c r="M39" i="12"/>
  <c r="M40" i="12"/>
  <c r="M41" i="12"/>
  <c r="M42" i="12"/>
  <c r="M43" i="12"/>
  <c r="M44" i="12"/>
  <c r="M45" i="12"/>
  <c r="M46" i="12"/>
  <c r="M47" i="12"/>
  <c r="M48" i="12"/>
  <c r="M49" i="12"/>
  <c r="M50" i="12"/>
  <c r="M51" i="12"/>
  <c r="M52" i="12"/>
  <c r="M53" i="12"/>
  <c r="M54" i="12"/>
  <c r="M55" i="12"/>
  <c r="M56" i="12"/>
  <c r="M57" i="12"/>
  <c r="M58" i="12"/>
  <c r="M59" i="12"/>
  <c r="M60" i="12"/>
  <c r="M61" i="12"/>
  <c r="M62" i="12"/>
  <c r="M63" i="12"/>
  <c r="M64" i="12"/>
  <c r="M65" i="12"/>
  <c r="M66" i="12"/>
  <c r="M67" i="12"/>
  <c r="M68" i="12"/>
  <c r="M69" i="12"/>
  <c r="M70" i="12"/>
  <c r="M71" i="12"/>
  <c r="M72" i="12"/>
  <c r="M73" i="12"/>
  <c r="M74" i="12"/>
  <c r="M75" i="12"/>
  <c r="M76" i="12"/>
  <c r="M77" i="12"/>
  <c r="M78" i="12"/>
  <c r="M79" i="12"/>
  <c r="M80" i="12"/>
  <c r="M81" i="12"/>
  <c r="M82" i="12"/>
  <c r="M83" i="12"/>
  <c r="M84" i="12"/>
  <c r="M85" i="12"/>
  <c r="M86" i="12"/>
  <c r="M87" i="12"/>
  <c r="M88" i="12"/>
  <c r="M89" i="12"/>
  <c r="M90" i="12"/>
  <c r="M91" i="12"/>
  <c r="M92" i="12"/>
  <c r="M93" i="12"/>
  <c r="M94" i="12"/>
  <c r="M95" i="12"/>
  <c r="M96" i="12"/>
  <c r="M97" i="12"/>
  <c r="M98" i="12"/>
  <c r="M99" i="12"/>
  <c r="M100" i="12"/>
  <c r="M101" i="12"/>
  <c r="M102" i="12"/>
  <c r="M103" i="12"/>
  <c r="M104" i="12"/>
  <c r="M105" i="12"/>
  <c r="M106" i="12"/>
  <c r="M107" i="12"/>
  <c r="M108" i="12"/>
  <c r="M109" i="12"/>
  <c r="M110" i="12"/>
  <c r="M111" i="12"/>
  <c r="M112" i="12"/>
  <c r="M113" i="12"/>
  <c r="M114" i="12"/>
  <c r="M115" i="12"/>
  <c r="M116" i="12"/>
  <c r="M117" i="12"/>
  <c r="M118" i="12"/>
  <c r="M119" i="12"/>
  <c r="M120" i="12"/>
  <c r="M121" i="12"/>
  <c r="M122" i="12"/>
  <c r="M123" i="12"/>
  <c r="M124" i="12"/>
  <c r="M125" i="12"/>
  <c r="M126" i="12"/>
  <c r="M127" i="12"/>
  <c r="M128" i="12"/>
  <c r="M129" i="12"/>
  <c r="M130" i="12"/>
  <c r="M131" i="12"/>
  <c r="M132" i="12"/>
  <c r="M133" i="12"/>
  <c r="M134" i="12"/>
  <c r="M135" i="12"/>
  <c r="M136" i="12"/>
  <c r="M137" i="12"/>
  <c r="M138" i="12"/>
  <c r="M139" i="12"/>
  <c r="M140" i="12"/>
  <c r="M141" i="12"/>
  <c r="M142" i="12"/>
  <c r="M143" i="12"/>
  <c r="M144" i="12"/>
  <c r="M145" i="12"/>
  <c r="M146" i="12"/>
  <c r="M147" i="12"/>
  <c r="M148" i="12"/>
  <c r="M149" i="12"/>
  <c r="M150" i="12"/>
  <c r="M151" i="12"/>
  <c r="M152" i="12"/>
  <c r="M153" i="12"/>
  <c r="M154" i="12"/>
  <c r="M155" i="12"/>
  <c r="M156" i="12"/>
  <c r="M157" i="12"/>
  <c r="M158" i="12"/>
  <c r="M159" i="12"/>
  <c r="M160" i="12"/>
  <c r="M161" i="12"/>
  <c r="M162" i="12"/>
  <c r="M163" i="12"/>
  <c r="M164" i="12"/>
  <c r="M165" i="12"/>
  <c r="M166" i="12"/>
  <c r="M167" i="12"/>
  <c r="M168" i="12"/>
  <c r="M169" i="12"/>
  <c r="M170" i="12"/>
  <c r="M171" i="12"/>
  <c r="M172" i="12"/>
  <c r="M173" i="12"/>
  <c r="M174" i="12"/>
  <c r="M175" i="12"/>
  <c r="M176" i="12"/>
  <c r="M177" i="12"/>
  <c r="M178" i="12"/>
  <c r="M179" i="12"/>
  <c r="M180" i="12"/>
  <c r="M181" i="12"/>
  <c r="M182" i="12"/>
  <c r="M183" i="12"/>
  <c r="M184" i="12"/>
  <c r="M185" i="12"/>
  <c r="M186" i="12"/>
  <c r="M187" i="12"/>
  <c r="M188" i="12"/>
  <c r="M189" i="12"/>
  <c r="M190" i="12"/>
  <c r="M191" i="12"/>
  <c r="M192" i="12"/>
  <c r="M193" i="12"/>
  <c r="M194" i="12"/>
  <c r="M195" i="12"/>
  <c r="M196" i="12"/>
  <c r="M197" i="12"/>
  <c r="M198" i="12"/>
  <c r="M199" i="12"/>
  <c r="M200" i="12"/>
  <c r="M201" i="12"/>
  <c r="M202" i="12"/>
  <c r="M203" i="12"/>
  <c r="M204" i="12"/>
  <c r="M205" i="12"/>
  <c r="M206" i="12"/>
  <c r="M207" i="12"/>
  <c r="M208" i="12"/>
  <c r="M209" i="12"/>
  <c r="M210" i="12"/>
  <c r="M211" i="12"/>
  <c r="M212" i="12"/>
  <c r="M213" i="12"/>
  <c r="M214" i="12"/>
  <c r="M215" i="12"/>
  <c r="M216" i="12"/>
  <c r="M217" i="12"/>
  <c r="M218" i="12"/>
  <c r="M219" i="12"/>
  <c r="M220" i="12"/>
  <c r="M221" i="12"/>
  <c r="M222" i="12"/>
  <c r="M223" i="12"/>
  <c r="M224" i="12"/>
  <c r="M225" i="12"/>
  <c r="M226" i="12"/>
  <c r="M227" i="12"/>
  <c r="M228" i="12"/>
  <c r="M229" i="12"/>
  <c r="M230" i="12"/>
  <c r="M231" i="12"/>
  <c r="M232" i="12"/>
  <c r="M233" i="12"/>
  <c r="M234" i="12"/>
  <c r="M235" i="12"/>
  <c r="M236" i="12"/>
  <c r="M237" i="12"/>
  <c r="M238" i="12"/>
  <c r="M239" i="12"/>
  <c r="M240" i="12"/>
  <c r="M241" i="12"/>
  <c r="M242" i="12"/>
  <c r="BE594" i="12"/>
  <c r="BF594" i="12" s="1"/>
  <c r="BH594" i="12"/>
  <c r="BE586" i="12"/>
  <c r="BF586" i="12" s="1"/>
  <c r="BH586" i="12"/>
  <c r="BE587" i="12"/>
  <c r="BF587" i="12" s="1"/>
  <c r="BH587" i="12"/>
  <c r="BE588" i="12"/>
  <c r="BF588" i="12" s="1"/>
  <c r="BH588" i="12"/>
  <c r="BE589" i="12"/>
  <c r="BF589" i="12" s="1"/>
  <c r="BH589" i="12"/>
  <c r="BE590" i="12"/>
  <c r="BF590" i="12" s="1"/>
  <c r="BH590" i="12"/>
  <c r="BE591" i="12"/>
  <c r="BF591" i="12" s="1"/>
  <c r="BH591" i="12"/>
  <c r="BE592" i="12"/>
  <c r="BF592" i="12" s="1"/>
  <c r="BH592" i="12"/>
  <c r="BE593" i="12"/>
  <c r="BF593" i="12" s="1"/>
  <c r="BH593" i="12"/>
  <c r="BE503" i="12"/>
  <c r="BF503" i="12" s="1"/>
  <c r="BH503" i="12"/>
  <c r="BE504" i="12"/>
  <c r="BF504" i="12" s="1"/>
  <c r="BH504" i="12"/>
  <c r="BE505" i="12"/>
  <c r="BF505" i="12" s="1"/>
  <c r="BH505" i="12"/>
  <c r="BE506" i="12"/>
  <c r="BF506" i="12" s="1"/>
  <c r="BH506" i="12"/>
  <c r="BE507" i="12"/>
  <c r="BF507" i="12" s="1"/>
  <c r="BH507" i="12"/>
  <c r="BE508" i="12"/>
  <c r="BF508" i="12" s="1"/>
  <c r="BH508" i="12"/>
  <c r="BE509" i="12"/>
  <c r="BF509" i="12" s="1"/>
  <c r="BH509" i="12"/>
  <c r="BE510" i="12"/>
  <c r="BF510" i="12" s="1"/>
  <c r="BH510" i="12"/>
  <c r="BE511" i="12"/>
  <c r="BF511" i="12" s="1"/>
  <c r="BH511" i="12"/>
  <c r="BE512" i="12"/>
  <c r="BF512" i="12" s="1"/>
  <c r="BH512" i="12"/>
  <c r="BE513" i="12"/>
  <c r="BF513" i="12" s="1"/>
  <c r="BH513" i="12"/>
  <c r="BE514" i="12"/>
  <c r="BF514" i="12" s="1"/>
  <c r="BH514" i="12"/>
  <c r="BE515" i="12"/>
  <c r="BF515" i="12" s="1"/>
  <c r="BH515" i="12"/>
  <c r="BE516" i="12"/>
  <c r="BF516" i="12" s="1"/>
  <c r="BH516" i="12"/>
  <c r="BE517" i="12"/>
  <c r="BF517" i="12" s="1"/>
  <c r="BH517" i="12"/>
  <c r="BE518" i="12"/>
  <c r="BF518" i="12" s="1"/>
  <c r="BH518" i="12"/>
  <c r="BE519" i="12"/>
  <c r="BF519" i="12" s="1"/>
  <c r="BH519" i="12"/>
  <c r="BE520" i="12"/>
  <c r="BF520" i="12" s="1"/>
  <c r="BH520" i="12"/>
  <c r="BE521" i="12"/>
  <c r="BF521" i="12" s="1"/>
  <c r="BH521" i="12"/>
  <c r="BE522" i="12"/>
  <c r="BF522" i="12" s="1"/>
  <c r="BH522" i="12"/>
  <c r="BE523" i="12"/>
  <c r="BF523" i="12" s="1"/>
  <c r="BH523" i="12"/>
  <c r="BE524" i="12"/>
  <c r="BF524" i="12" s="1"/>
  <c r="BH524" i="12"/>
  <c r="BE525" i="12"/>
  <c r="BF525" i="12" s="1"/>
  <c r="BH525" i="12"/>
  <c r="BE526" i="12"/>
  <c r="BF526" i="12" s="1"/>
  <c r="BH526" i="12"/>
  <c r="BE527" i="12"/>
  <c r="BF527" i="12" s="1"/>
  <c r="BH527" i="12"/>
  <c r="BE528" i="12"/>
  <c r="BF528" i="12" s="1"/>
  <c r="BH528" i="12"/>
  <c r="BE529" i="12"/>
  <c r="BF529" i="12" s="1"/>
  <c r="BH529" i="12"/>
  <c r="BE530" i="12"/>
  <c r="BF530" i="12" s="1"/>
  <c r="BH530" i="12"/>
  <c r="BE531" i="12"/>
  <c r="BF531" i="12" s="1"/>
  <c r="BH531" i="12"/>
  <c r="BE532" i="12"/>
  <c r="BF532" i="12" s="1"/>
  <c r="BH532" i="12"/>
  <c r="BE533" i="12"/>
  <c r="BF533" i="12" s="1"/>
  <c r="BH533" i="12"/>
  <c r="BE534" i="12"/>
  <c r="BF534" i="12" s="1"/>
  <c r="BH534" i="12"/>
  <c r="BE535" i="12"/>
  <c r="BF535" i="12" s="1"/>
  <c r="BH535" i="12"/>
  <c r="BE536" i="12"/>
  <c r="BF536" i="12" s="1"/>
  <c r="BH536" i="12"/>
  <c r="BE537" i="12"/>
  <c r="BF537" i="12" s="1"/>
  <c r="BH537" i="12"/>
  <c r="BE538" i="12"/>
  <c r="BF538" i="12" s="1"/>
  <c r="BH538" i="12"/>
  <c r="BE539" i="12"/>
  <c r="BF539" i="12" s="1"/>
  <c r="BH539" i="12"/>
  <c r="BE540" i="12"/>
  <c r="BF540" i="12" s="1"/>
  <c r="BH540" i="12"/>
  <c r="BE541" i="12"/>
  <c r="BF541" i="12" s="1"/>
  <c r="BH541" i="12"/>
  <c r="BE542" i="12"/>
  <c r="BF542" i="12" s="1"/>
  <c r="BH542" i="12"/>
  <c r="BE543" i="12"/>
  <c r="BF543" i="12" s="1"/>
  <c r="BH543" i="12"/>
  <c r="BE544" i="12"/>
  <c r="BF544" i="12" s="1"/>
  <c r="BH544" i="12"/>
  <c r="BE545" i="12"/>
  <c r="BF545" i="12" s="1"/>
  <c r="BH545" i="12"/>
  <c r="BE546" i="12"/>
  <c r="BF546" i="12" s="1"/>
  <c r="BH546" i="12"/>
  <c r="BE547" i="12"/>
  <c r="BF547" i="12" s="1"/>
  <c r="BH547" i="12"/>
  <c r="BE548" i="12"/>
  <c r="BF548" i="12" s="1"/>
  <c r="BH548" i="12"/>
  <c r="BE549" i="12"/>
  <c r="BF549" i="12" s="1"/>
  <c r="BH549" i="12"/>
  <c r="BE550" i="12"/>
  <c r="BF550" i="12" s="1"/>
  <c r="BH550" i="12"/>
  <c r="BE551" i="12"/>
  <c r="BF551" i="12" s="1"/>
  <c r="BH551" i="12"/>
  <c r="BE552" i="12"/>
  <c r="BF552" i="12" s="1"/>
  <c r="BH552" i="12"/>
  <c r="BE553" i="12"/>
  <c r="BF553" i="12" s="1"/>
  <c r="BH553" i="12"/>
  <c r="BE554" i="12"/>
  <c r="BF554" i="12" s="1"/>
  <c r="BH554" i="12"/>
  <c r="BE555" i="12"/>
  <c r="BF555" i="12" s="1"/>
  <c r="BH555" i="12"/>
  <c r="BE556" i="12"/>
  <c r="BF556" i="12" s="1"/>
  <c r="BH556" i="12"/>
  <c r="BE557" i="12"/>
  <c r="BF557" i="12" s="1"/>
  <c r="BH557" i="12"/>
  <c r="BE558" i="12"/>
  <c r="BF558" i="12" s="1"/>
  <c r="BH558" i="12"/>
  <c r="BE559" i="12"/>
  <c r="BF559" i="12" s="1"/>
  <c r="BH559" i="12"/>
  <c r="BE560" i="12"/>
  <c r="BF560" i="12" s="1"/>
  <c r="BH560" i="12"/>
  <c r="BE561" i="12"/>
  <c r="BF561" i="12" s="1"/>
  <c r="BH561" i="12"/>
  <c r="BE562" i="12"/>
  <c r="BF562" i="12" s="1"/>
  <c r="BH562" i="12"/>
  <c r="BE563" i="12"/>
  <c r="BF563" i="12" s="1"/>
  <c r="BH563" i="12"/>
  <c r="BE564" i="12"/>
  <c r="BF564" i="12" s="1"/>
  <c r="BH564" i="12"/>
  <c r="BE565" i="12"/>
  <c r="BF565" i="12" s="1"/>
  <c r="BH565" i="12"/>
  <c r="BE566" i="12"/>
  <c r="BF566" i="12" s="1"/>
  <c r="BH566" i="12"/>
  <c r="BE567" i="12"/>
  <c r="BF567" i="12" s="1"/>
  <c r="BH567" i="12"/>
  <c r="BE568" i="12"/>
  <c r="BF568" i="12" s="1"/>
  <c r="BH568" i="12"/>
  <c r="BE569" i="12"/>
  <c r="BF569" i="12" s="1"/>
  <c r="BH569" i="12"/>
  <c r="BE570" i="12"/>
  <c r="BF570" i="12" s="1"/>
  <c r="BH570" i="12"/>
  <c r="BE571" i="12"/>
  <c r="BF571" i="12" s="1"/>
  <c r="BH571" i="12"/>
  <c r="BE572" i="12"/>
  <c r="BF572" i="12" s="1"/>
  <c r="BH572" i="12"/>
  <c r="BE573" i="12"/>
  <c r="BF573" i="12" s="1"/>
  <c r="BH573" i="12"/>
  <c r="BE574" i="12"/>
  <c r="BF574" i="12" s="1"/>
  <c r="BH574" i="12"/>
  <c r="BE575" i="12"/>
  <c r="BF575" i="12" s="1"/>
  <c r="BH575" i="12"/>
  <c r="BE576" i="12"/>
  <c r="BF576" i="12" s="1"/>
  <c r="BH576" i="12"/>
  <c r="BE577" i="12"/>
  <c r="BF577" i="12" s="1"/>
  <c r="BH577" i="12"/>
  <c r="BE578" i="12"/>
  <c r="BF578" i="12" s="1"/>
  <c r="BH578" i="12"/>
  <c r="BE579" i="12"/>
  <c r="BF579" i="12" s="1"/>
  <c r="BH579" i="12"/>
  <c r="BE580" i="12"/>
  <c r="BF580" i="12" s="1"/>
  <c r="BH580" i="12"/>
  <c r="BE581" i="12"/>
  <c r="BF581" i="12" s="1"/>
  <c r="BH581" i="12"/>
  <c r="BE582" i="12"/>
  <c r="BF582" i="12" s="1"/>
  <c r="BH582" i="12"/>
  <c r="BE583" i="12"/>
  <c r="BF583" i="12" s="1"/>
  <c r="BH583" i="12"/>
  <c r="BE584" i="12"/>
  <c r="BF584" i="12" s="1"/>
  <c r="BH584" i="12"/>
  <c r="BE585" i="12"/>
  <c r="BF585" i="12" s="1"/>
  <c r="BH585" i="12"/>
  <c r="BE473" i="12"/>
  <c r="BF473" i="12" s="1"/>
  <c r="BH473" i="12"/>
  <c r="BE474" i="12"/>
  <c r="BF474" i="12" s="1"/>
  <c r="BH474" i="12"/>
  <c r="BE475" i="12"/>
  <c r="BF475" i="12" s="1"/>
  <c r="BH475" i="12"/>
  <c r="BE476" i="12"/>
  <c r="BF476" i="12" s="1"/>
  <c r="BH476" i="12"/>
  <c r="BE477" i="12"/>
  <c r="BF477" i="12" s="1"/>
  <c r="BH477" i="12"/>
  <c r="BE478" i="12"/>
  <c r="BF478" i="12" s="1"/>
  <c r="BH478" i="12"/>
  <c r="BE479" i="12"/>
  <c r="BF479" i="12" s="1"/>
  <c r="BH479" i="12"/>
  <c r="BE480" i="12"/>
  <c r="BF480" i="12" s="1"/>
  <c r="BH480" i="12"/>
  <c r="BE481" i="12"/>
  <c r="BF481" i="12" s="1"/>
  <c r="BH481" i="12"/>
  <c r="BE482" i="12"/>
  <c r="BF482" i="12" s="1"/>
  <c r="BH482" i="12"/>
  <c r="BE483" i="12"/>
  <c r="BF483" i="12" s="1"/>
  <c r="BH483" i="12"/>
  <c r="BE484" i="12"/>
  <c r="BF484" i="12" s="1"/>
  <c r="BH484" i="12"/>
  <c r="BE485" i="12"/>
  <c r="BF485" i="12" s="1"/>
  <c r="BH485" i="12"/>
  <c r="BE486" i="12"/>
  <c r="BF486" i="12" s="1"/>
  <c r="BH486" i="12"/>
  <c r="BE487" i="12"/>
  <c r="BF487" i="12" s="1"/>
  <c r="BH487" i="12"/>
  <c r="BE488" i="12"/>
  <c r="BF488" i="12" s="1"/>
  <c r="BH488" i="12"/>
  <c r="BE489" i="12"/>
  <c r="BF489" i="12" s="1"/>
  <c r="BH489" i="12"/>
  <c r="BE490" i="12"/>
  <c r="BF490" i="12" s="1"/>
  <c r="BH490" i="12"/>
  <c r="BE491" i="12"/>
  <c r="BF491" i="12" s="1"/>
  <c r="BH491" i="12"/>
  <c r="BE492" i="12"/>
  <c r="BF492" i="12" s="1"/>
  <c r="BH492" i="12"/>
  <c r="BE493" i="12"/>
  <c r="BF493" i="12" s="1"/>
  <c r="BH493" i="12"/>
  <c r="BE494" i="12"/>
  <c r="BF494" i="12" s="1"/>
  <c r="BH494" i="12"/>
  <c r="BE495" i="12"/>
  <c r="BF495" i="12" s="1"/>
  <c r="BH495" i="12"/>
  <c r="BE496" i="12"/>
  <c r="BF496" i="12" s="1"/>
  <c r="BH496" i="12"/>
  <c r="BE497" i="12"/>
  <c r="BF497" i="12" s="1"/>
  <c r="BH497" i="12"/>
  <c r="BE498" i="12"/>
  <c r="BF498" i="12" s="1"/>
  <c r="BH498" i="12"/>
  <c r="BE499" i="12"/>
  <c r="BF499" i="12" s="1"/>
  <c r="BH499" i="12"/>
  <c r="BE500" i="12"/>
  <c r="BF500" i="12" s="1"/>
  <c r="BH500" i="12"/>
  <c r="BE501" i="12"/>
  <c r="BF501" i="12" s="1"/>
  <c r="BH501" i="12"/>
  <c r="BE502" i="12"/>
  <c r="BF502" i="12" s="1"/>
  <c r="BH502" i="12"/>
  <c r="BE384" i="12"/>
  <c r="BF384" i="12" s="1"/>
  <c r="BH384" i="12"/>
  <c r="BE385" i="12"/>
  <c r="BF385" i="12" s="1"/>
  <c r="BH385" i="12"/>
  <c r="BE386" i="12"/>
  <c r="BF386" i="12" s="1"/>
  <c r="BH386" i="12"/>
  <c r="BE387" i="12"/>
  <c r="BF387" i="12" s="1"/>
  <c r="BH387" i="12"/>
  <c r="BE388" i="12"/>
  <c r="BF388" i="12" s="1"/>
  <c r="BH388" i="12"/>
  <c r="BE389" i="12"/>
  <c r="BF389" i="12" s="1"/>
  <c r="BH389" i="12"/>
  <c r="BE390" i="12"/>
  <c r="BF390" i="12" s="1"/>
  <c r="BH390" i="12"/>
  <c r="BE391" i="12"/>
  <c r="BF391" i="12" s="1"/>
  <c r="BH391" i="12"/>
  <c r="BE392" i="12"/>
  <c r="BF392" i="12" s="1"/>
  <c r="BH392" i="12"/>
  <c r="BE393" i="12"/>
  <c r="BF393" i="12" s="1"/>
  <c r="BH393" i="12"/>
  <c r="BE394" i="12"/>
  <c r="BF394" i="12" s="1"/>
  <c r="BH394" i="12"/>
  <c r="BE395" i="12"/>
  <c r="BF395" i="12" s="1"/>
  <c r="BH395" i="12"/>
  <c r="BE396" i="12"/>
  <c r="BF396" i="12" s="1"/>
  <c r="BH396" i="12"/>
  <c r="BE397" i="12"/>
  <c r="BF397" i="12" s="1"/>
  <c r="BH397" i="12"/>
  <c r="BE398" i="12"/>
  <c r="BF398" i="12" s="1"/>
  <c r="BH398" i="12"/>
  <c r="BE399" i="12"/>
  <c r="BF399" i="12" s="1"/>
  <c r="BH399" i="12"/>
  <c r="BE400" i="12"/>
  <c r="BF400" i="12" s="1"/>
  <c r="BH400" i="12"/>
  <c r="BE401" i="12"/>
  <c r="BF401" i="12" s="1"/>
  <c r="BH401" i="12"/>
  <c r="BE402" i="12"/>
  <c r="BF402" i="12" s="1"/>
  <c r="BH402" i="12"/>
  <c r="BE403" i="12"/>
  <c r="BF403" i="12" s="1"/>
  <c r="BH403" i="12"/>
  <c r="BE404" i="12"/>
  <c r="BF404" i="12" s="1"/>
  <c r="BH404" i="12"/>
  <c r="BE405" i="12"/>
  <c r="BF405" i="12" s="1"/>
  <c r="BH405" i="12"/>
  <c r="BE406" i="12"/>
  <c r="BF406" i="12" s="1"/>
  <c r="BH406" i="12"/>
  <c r="BE407" i="12"/>
  <c r="BF407" i="12" s="1"/>
  <c r="BH407" i="12"/>
  <c r="BE408" i="12"/>
  <c r="BF408" i="12" s="1"/>
  <c r="BH408" i="12"/>
  <c r="BE409" i="12"/>
  <c r="BF409" i="12" s="1"/>
  <c r="BH409" i="12"/>
  <c r="BE410" i="12"/>
  <c r="BF410" i="12" s="1"/>
  <c r="BH410" i="12"/>
  <c r="BE411" i="12"/>
  <c r="BF411" i="12" s="1"/>
  <c r="BH411" i="12"/>
  <c r="BE412" i="12"/>
  <c r="BF412" i="12" s="1"/>
  <c r="BH412" i="12"/>
  <c r="BE413" i="12"/>
  <c r="BF413" i="12" s="1"/>
  <c r="BH413" i="12"/>
  <c r="BE414" i="12"/>
  <c r="BF414" i="12" s="1"/>
  <c r="BH414" i="12"/>
  <c r="BE415" i="12"/>
  <c r="BF415" i="12" s="1"/>
  <c r="BH415" i="12"/>
  <c r="BE416" i="12"/>
  <c r="BF416" i="12" s="1"/>
  <c r="BH416" i="12"/>
  <c r="BE417" i="12"/>
  <c r="BF417" i="12" s="1"/>
  <c r="BH417" i="12"/>
  <c r="BE418" i="12"/>
  <c r="BF418" i="12" s="1"/>
  <c r="BH418" i="12"/>
  <c r="BE419" i="12"/>
  <c r="BF419" i="12" s="1"/>
  <c r="BH419" i="12"/>
  <c r="BE420" i="12"/>
  <c r="BF420" i="12" s="1"/>
  <c r="BH420" i="12"/>
  <c r="BE421" i="12"/>
  <c r="BF421" i="12" s="1"/>
  <c r="BH421" i="12"/>
  <c r="BE422" i="12"/>
  <c r="BF422" i="12" s="1"/>
  <c r="BH422" i="12"/>
  <c r="BE423" i="12"/>
  <c r="BF423" i="12" s="1"/>
  <c r="BH423" i="12"/>
  <c r="BE424" i="12"/>
  <c r="BF424" i="12" s="1"/>
  <c r="BH424" i="12"/>
  <c r="BE425" i="12"/>
  <c r="BF425" i="12" s="1"/>
  <c r="BH425" i="12"/>
  <c r="BE426" i="12"/>
  <c r="BF426" i="12" s="1"/>
  <c r="BH426" i="12"/>
  <c r="BE427" i="12"/>
  <c r="BF427" i="12" s="1"/>
  <c r="BH427" i="12"/>
  <c r="BE428" i="12"/>
  <c r="BF428" i="12" s="1"/>
  <c r="BH428" i="12"/>
  <c r="BE429" i="12"/>
  <c r="BF429" i="12" s="1"/>
  <c r="BH429" i="12"/>
  <c r="BE430" i="12"/>
  <c r="BF430" i="12" s="1"/>
  <c r="BH430" i="12"/>
  <c r="BE431" i="12"/>
  <c r="BF431" i="12" s="1"/>
  <c r="BH431" i="12"/>
  <c r="BE432" i="12"/>
  <c r="BF432" i="12" s="1"/>
  <c r="BH432" i="12"/>
  <c r="BE433" i="12"/>
  <c r="BF433" i="12" s="1"/>
  <c r="BH433" i="12"/>
  <c r="BE434" i="12"/>
  <c r="BF434" i="12" s="1"/>
  <c r="BH434" i="12"/>
  <c r="BE435" i="12"/>
  <c r="BF435" i="12" s="1"/>
  <c r="BH435" i="12"/>
  <c r="BE436" i="12"/>
  <c r="BF436" i="12" s="1"/>
  <c r="BH436" i="12"/>
  <c r="BE437" i="12"/>
  <c r="BF437" i="12" s="1"/>
  <c r="BH437" i="12"/>
  <c r="BE438" i="12"/>
  <c r="BF438" i="12" s="1"/>
  <c r="BH438" i="12"/>
  <c r="BE439" i="12"/>
  <c r="BF439" i="12" s="1"/>
  <c r="BH439" i="12"/>
  <c r="BE440" i="12"/>
  <c r="BF440" i="12" s="1"/>
  <c r="BH440" i="12"/>
  <c r="BE441" i="12"/>
  <c r="BF441" i="12" s="1"/>
  <c r="BH441" i="12"/>
  <c r="BE442" i="12"/>
  <c r="BF442" i="12" s="1"/>
  <c r="BH442" i="12"/>
  <c r="BE443" i="12"/>
  <c r="BF443" i="12" s="1"/>
  <c r="BH443" i="12"/>
  <c r="BE444" i="12"/>
  <c r="BF444" i="12" s="1"/>
  <c r="BH444" i="12"/>
  <c r="BE445" i="12"/>
  <c r="BF445" i="12" s="1"/>
  <c r="BH445" i="12"/>
  <c r="BE446" i="12"/>
  <c r="BF446" i="12" s="1"/>
  <c r="BH446" i="12"/>
  <c r="BE447" i="12"/>
  <c r="BF447" i="12" s="1"/>
  <c r="BH447" i="12"/>
  <c r="BE448" i="12"/>
  <c r="BF448" i="12" s="1"/>
  <c r="BH448" i="12"/>
  <c r="BE449" i="12"/>
  <c r="BF449" i="12" s="1"/>
  <c r="BH449" i="12"/>
  <c r="BE450" i="12"/>
  <c r="BF450" i="12" s="1"/>
  <c r="BH450" i="12"/>
  <c r="BE451" i="12"/>
  <c r="BF451" i="12" s="1"/>
  <c r="BH451" i="12"/>
  <c r="BE452" i="12"/>
  <c r="BF452" i="12" s="1"/>
  <c r="BH452" i="12"/>
  <c r="BE453" i="12"/>
  <c r="BF453" i="12" s="1"/>
  <c r="BH453" i="12"/>
  <c r="BE454" i="12"/>
  <c r="BF454" i="12" s="1"/>
  <c r="BH454" i="12"/>
  <c r="BE455" i="12"/>
  <c r="BF455" i="12" s="1"/>
  <c r="BH455" i="12"/>
  <c r="BE456" i="12"/>
  <c r="BF456" i="12" s="1"/>
  <c r="BH456" i="12"/>
  <c r="BE457" i="12"/>
  <c r="BF457" i="12" s="1"/>
  <c r="BH457" i="12"/>
  <c r="BE458" i="12"/>
  <c r="BF458" i="12" s="1"/>
  <c r="BH458" i="12"/>
  <c r="BE459" i="12"/>
  <c r="BF459" i="12" s="1"/>
  <c r="BH459" i="12"/>
  <c r="BE460" i="12"/>
  <c r="BF460" i="12" s="1"/>
  <c r="BH460" i="12"/>
  <c r="BE461" i="12"/>
  <c r="BF461" i="12" s="1"/>
  <c r="BH461" i="12"/>
  <c r="BE462" i="12"/>
  <c r="BF462" i="12" s="1"/>
  <c r="BH462" i="12"/>
  <c r="BE463" i="12"/>
  <c r="BF463" i="12" s="1"/>
  <c r="BH463" i="12"/>
  <c r="BE464" i="12"/>
  <c r="BF464" i="12" s="1"/>
  <c r="BH464" i="12"/>
  <c r="BE465" i="12"/>
  <c r="BF465" i="12" s="1"/>
  <c r="BH465" i="12"/>
  <c r="BE466" i="12"/>
  <c r="BF466" i="12" s="1"/>
  <c r="BH466" i="12"/>
  <c r="BE467" i="12"/>
  <c r="BF467" i="12" s="1"/>
  <c r="BH467" i="12"/>
  <c r="BE468" i="12"/>
  <c r="BF468" i="12" s="1"/>
  <c r="BH468" i="12"/>
  <c r="BE469" i="12"/>
  <c r="BF469" i="12" s="1"/>
  <c r="BH469" i="12"/>
  <c r="BE470" i="12"/>
  <c r="BF470" i="12" s="1"/>
  <c r="BH470" i="12"/>
  <c r="BE471" i="12"/>
  <c r="BF471" i="12" s="1"/>
  <c r="BH471" i="12"/>
  <c r="BE472" i="12"/>
  <c r="BF472" i="12" s="1"/>
  <c r="BH472" i="12"/>
  <c r="BE595" i="12"/>
  <c r="BF595" i="12" s="1"/>
  <c r="BH595" i="12"/>
  <c r="BE340" i="12"/>
  <c r="BF340" i="12" s="1"/>
  <c r="BH340" i="12"/>
  <c r="BE341" i="12"/>
  <c r="BF341" i="12" s="1"/>
  <c r="BH341" i="12"/>
  <c r="BE342" i="12"/>
  <c r="BF342" i="12" s="1"/>
  <c r="BH342" i="12"/>
  <c r="BE343" i="12"/>
  <c r="BF343" i="12" s="1"/>
  <c r="BH343" i="12"/>
  <c r="BE344" i="12"/>
  <c r="BF344" i="12" s="1"/>
  <c r="BH344" i="12"/>
  <c r="BE345" i="12"/>
  <c r="BF345" i="12" s="1"/>
  <c r="BH345" i="12"/>
  <c r="BE346" i="12"/>
  <c r="BF346" i="12" s="1"/>
  <c r="BH346" i="12"/>
  <c r="BE347" i="12"/>
  <c r="BF347" i="12" s="1"/>
  <c r="BH347" i="12"/>
  <c r="BE348" i="12"/>
  <c r="BF348" i="12" s="1"/>
  <c r="BH348" i="12"/>
  <c r="BE349" i="12"/>
  <c r="BF349" i="12" s="1"/>
  <c r="BH349" i="12"/>
  <c r="BE350" i="12"/>
  <c r="BF350" i="12" s="1"/>
  <c r="BH350" i="12"/>
  <c r="BE351" i="12"/>
  <c r="BF351" i="12" s="1"/>
  <c r="BH351" i="12"/>
  <c r="BE352" i="12"/>
  <c r="BF352" i="12" s="1"/>
  <c r="BH352" i="12"/>
  <c r="BE353" i="12"/>
  <c r="BF353" i="12" s="1"/>
  <c r="BH353" i="12"/>
  <c r="BE354" i="12"/>
  <c r="BF354" i="12" s="1"/>
  <c r="BH354" i="12"/>
  <c r="BE355" i="12"/>
  <c r="BF355" i="12" s="1"/>
  <c r="BH355" i="12"/>
  <c r="BE356" i="12"/>
  <c r="BF356" i="12" s="1"/>
  <c r="BH356" i="12"/>
  <c r="BE357" i="12"/>
  <c r="BF357" i="12" s="1"/>
  <c r="BH357" i="12"/>
  <c r="BE358" i="12"/>
  <c r="BF358" i="12" s="1"/>
  <c r="BH358" i="12"/>
  <c r="BE359" i="12"/>
  <c r="BF359" i="12" s="1"/>
  <c r="BH359" i="12"/>
  <c r="BE360" i="12"/>
  <c r="BF360" i="12" s="1"/>
  <c r="BH360" i="12"/>
  <c r="BE361" i="12"/>
  <c r="BF361" i="12" s="1"/>
  <c r="BH361" i="12"/>
  <c r="BE362" i="12"/>
  <c r="BF362" i="12" s="1"/>
  <c r="BH362" i="12"/>
  <c r="BE363" i="12"/>
  <c r="BF363" i="12" s="1"/>
  <c r="BH363" i="12"/>
  <c r="BE364" i="12"/>
  <c r="BF364" i="12" s="1"/>
  <c r="BH364" i="12"/>
  <c r="BE365" i="12"/>
  <c r="BF365" i="12" s="1"/>
  <c r="BH365" i="12"/>
  <c r="BE366" i="12"/>
  <c r="BF366" i="12" s="1"/>
  <c r="BH366" i="12"/>
  <c r="BE367" i="12"/>
  <c r="BF367" i="12" s="1"/>
  <c r="BH367" i="12"/>
  <c r="BE368" i="12"/>
  <c r="BF368" i="12" s="1"/>
  <c r="BH368" i="12"/>
  <c r="BE369" i="12"/>
  <c r="BF369" i="12" s="1"/>
  <c r="BH369" i="12"/>
  <c r="BE370" i="12"/>
  <c r="BF370" i="12" s="1"/>
  <c r="BH370" i="12"/>
  <c r="BE371" i="12"/>
  <c r="BF371" i="12" s="1"/>
  <c r="BH371" i="12"/>
  <c r="BE372" i="12"/>
  <c r="BF372" i="12" s="1"/>
  <c r="BH372" i="12"/>
  <c r="BE373" i="12"/>
  <c r="BF373" i="12" s="1"/>
  <c r="BH373" i="12"/>
  <c r="BE374" i="12"/>
  <c r="BF374" i="12" s="1"/>
  <c r="BH374" i="12"/>
  <c r="BE375" i="12"/>
  <c r="BF375" i="12" s="1"/>
  <c r="BH375" i="12"/>
  <c r="BE376" i="12"/>
  <c r="BF376" i="12" s="1"/>
  <c r="BH376" i="12"/>
  <c r="BE377" i="12"/>
  <c r="BF377" i="12" s="1"/>
  <c r="BH377" i="12"/>
  <c r="BE378" i="12"/>
  <c r="BF378" i="12" s="1"/>
  <c r="BH378" i="12"/>
  <c r="BE24" i="12"/>
  <c r="BF24" i="12" s="1"/>
  <c r="BH24" i="12"/>
  <c r="BE25" i="12"/>
  <c r="BF25" i="12" s="1"/>
  <c r="BH25" i="12"/>
  <c r="BE26" i="12"/>
  <c r="BF26" i="12" s="1"/>
  <c r="BH26" i="12"/>
  <c r="BE27" i="12"/>
  <c r="BF27" i="12" s="1"/>
  <c r="BH27" i="12"/>
  <c r="BE28" i="12"/>
  <c r="BF28" i="12" s="1"/>
  <c r="BH28" i="12"/>
  <c r="BE29" i="12"/>
  <c r="BF29" i="12" s="1"/>
  <c r="BH29" i="12"/>
  <c r="BE30" i="12"/>
  <c r="BF30" i="12" s="1"/>
  <c r="BH30" i="12"/>
  <c r="BH31" i="12"/>
  <c r="BE32" i="12"/>
  <c r="BF32" i="12" s="1"/>
  <c r="BH32" i="12"/>
  <c r="BE33" i="12"/>
  <c r="BF33" i="12" s="1"/>
  <c r="BH33" i="12"/>
  <c r="BE34" i="12"/>
  <c r="BF34" i="12" s="1"/>
  <c r="BH34" i="12"/>
  <c r="BE35" i="12"/>
  <c r="BF35" i="12" s="1"/>
  <c r="BH35" i="12"/>
  <c r="BE36" i="12"/>
  <c r="BF36" i="12" s="1"/>
  <c r="BH36" i="12"/>
  <c r="BE37" i="12"/>
  <c r="BF37" i="12" s="1"/>
  <c r="BH37" i="12"/>
  <c r="BE38" i="12"/>
  <c r="BF38" i="12" s="1"/>
  <c r="BH38" i="12"/>
  <c r="BE39" i="12"/>
  <c r="BF39" i="12" s="1"/>
  <c r="BH39" i="12"/>
  <c r="BE40" i="12"/>
  <c r="BF40" i="12" s="1"/>
  <c r="BH40" i="12"/>
  <c r="BE41" i="12"/>
  <c r="BF41" i="12" s="1"/>
  <c r="BH41" i="12"/>
  <c r="BE42" i="12"/>
  <c r="BF42" i="12" s="1"/>
  <c r="BH42" i="12"/>
  <c r="BE43" i="12"/>
  <c r="BF43" i="12" s="1"/>
  <c r="BH43" i="12"/>
  <c r="BE44" i="12"/>
  <c r="BF44" i="12" s="1"/>
  <c r="BH44" i="12"/>
  <c r="BE45" i="12"/>
  <c r="BF45" i="12" s="1"/>
  <c r="BH45" i="12"/>
  <c r="BE46" i="12"/>
  <c r="BF46" i="12" s="1"/>
  <c r="BH46" i="12"/>
  <c r="BE47" i="12"/>
  <c r="BF47" i="12" s="1"/>
  <c r="BH47" i="12"/>
  <c r="BE48" i="12"/>
  <c r="BF48" i="12" s="1"/>
  <c r="BH48" i="12"/>
  <c r="BE49" i="12"/>
  <c r="BF49" i="12" s="1"/>
  <c r="BH49" i="12"/>
  <c r="BE50" i="12"/>
  <c r="BF50" i="12" s="1"/>
  <c r="BH50" i="12"/>
  <c r="BE51" i="12"/>
  <c r="BF51" i="12" s="1"/>
  <c r="BH51" i="12"/>
  <c r="BE52" i="12"/>
  <c r="BF52" i="12" s="1"/>
  <c r="BH52" i="12"/>
  <c r="BE53" i="12"/>
  <c r="BF53" i="12" s="1"/>
  <c r="BH53" i="12"/>
  <c r="BE54" i="12"/>
  <c r="BF54" i="12" s="1"/>
  <c r="BH54" i="12"/>
  <c r="BE55" i="12"/>
  <c r="BF55" i="12" s="1"/>
  <c r="BH55" i="12"/>
  <c r="BE56" i="12"/>
  <c r="BF56" i="12" s="1"/>
  <c r="BH56" i="12"/>
  <c r="BE57" i="12"/>
  <c r="BF57" i="12" s="1"/>
  <c r="BH57" i="12"/>
  <c r="BE58" i="12"/>
  <c r="BF58" i="12" s="1"/>
  <c r="BH58" i="12"/>
  <c r="BE59" i="12"/>
  <c r="BF59" i="12" s="1"/>
  <c r="BH59" i="12"/>
  <c r="BE60" i="12"/>
  <c r="BF60" i="12" s="1"/>
  <c r="BH60" i="12"/>
  <c r="BE61" i="12"/>
  <c r="BF61" i="12" s="1"/>
  <c r="BH61" i="12"/>
  <c r="BE62" i="12"/>
  <c r="BF62" i="12" s="1"/>
  <c r="BH62" i="12"/>
  <c r="BE63" i="12"/>
  <c r="BF63" i="12" s="1"/>
  <c r="BH63" i="12"/>
  <c r="BE64" i="12"/>
  <c r="BF64" i="12" s="1"/>
  <c r="BH64" i="12"/>
  <c r="BE65" i="12"/>
  <c r="BF65" i="12" s="1"/>
  <c r="BH65" i="12"/>
  <c r="BE66" i="12"/>
  <c r="BF66" i="12" s="1"/>
  <c r="BH66" i="12"/>
  <c r="BE67" i="12"/>
  <c r="BF67" i="12" s="1"/>
  <c r="BH67" i="12"/>
  <c r="BE68" i="12"/>
  <c r="BF68" i="12" s="1"/>
  <c r="BH68" i="12"/>
  <c r="BE69" i="12"/>
  <c r="BF69" i="12" s="1"/>
  <c r="BH69" i="12"/>
  <c r="BE70" i="12"/>
  <c r="BF70" i="12" s="1"/>
  <c r="BH70" i="12"/>
  <c r="BE71" i="12"/>
  <c r="BF71" i="12" s="1"/>
  <c r="BH71" i="12"/>
  <c r="BE72" i="12"/>
  <c r="BF72" i="12" s="1"/>
  <c r="BH72" i="12"/>
  <c r="BE73" i="12"/>
  <c r="BF73" i="12" s="1"/>
  <c r="BH73" i="12"/>
  <c r="BE74" i="12"/>
  <c r="BF74" i="12" s="1"/>
  <c r="BH74" i="12"/>
  <c r="BE75" i="12"/>
  <c r="BF75" i="12" s="1"/>
  <c r="BH75" i="12"/>
  <c r="BE76" i="12"/>
  <c r="BF76" i="12" s="1"/>
  <c r="BH76" i="12"/>
  <c r="BE77" i="12"/>
  <c r="BF77" i="12" s="1"/>
  <c r="BH77" i="12"/>
  <c r="BE78" i="12"/>
  <c r="BF78" i="12" s="1"/>
  <c r="BH78" i="12"/>
  <c r="BE79" i="12"/>
  <c r="BF79" i="12" s="1"/>
  <c r="BH79" i="12"/>
  <c r="BE80" i="12"/>
  <c r="BF80" i="12" s="1"/>
  <c r="BH80" i="12"/>
  <c r="BE81" i="12"/>
  <c r="BF81" i="12" s="1"/>
  <c r="BH81" i="12"/>
  <c r="BE82" i="12"/>
  <c r="BF82" i="12" s="1"/>
  <c r="BH82" i="12"/>
  <c r="BE83" i="12"/>
  <c r="BF83" i="12" s="1"/>
  <c r="BH83" i="12"/>
  <c r="BE84" i="12"/>
  <c r="BF84" i="12" s="1"/>
  <c r="BH84" i="12"/>
  <c r="BE85" i="12"/>
  <c r="BF85" i="12" s="1"/>
  <c r="BH85" i="12"/>
  <c r="BE86" i="12"/>
  <c r="BF86" i="12" s="1"/>
  <c r="BH86" i="12"/>
  <c r="BE87" i="12"/>
  <c r="BF87" i="12" s="1"/>
  <c r="BH87" i="12"/>
  <c r="BE88" i="12"/>
  <c r="BF88" i="12" s="1"/>
  <c r="BH88" i="12"/>
  <c r="BE89" i="12"/>
  <c r="BF89" i="12" s="1"/>
  <c r="BH89" i="12"/>
  <c r="BE90" i="12"/>
  <c r="BF90" i="12" s="1"/>
  <c r="BH90" i="12"/>
  <c r="BE91" i="12"/>
  <c r="BF91" i="12" s="1"/>
  <c r="BH91" i="12"/>
  <c r="BE92" i="12"/>
  <c r="BF92" i="12" s="1"/>
  <c r="BH92" i="12"/>
  <c r="BE93" i="12"/>
  <c r="BF93" i="12" s="1"/>
  <c r="BH93" i="12"/>
  <c r="BE94" i="12"/>
  <c r="BF94" i="12" s="1"/>
  <c r="BH94" i="12"/>
  <c r="BE95" i="12"/>
  <c r="BF95" i="12" s="1"/>
  <c r="BH95" i="12"/>
  <c r="BE96" i="12"/>
  <c r="BF96" i="12" s="1"/>
  <c r="BH96" i="12"/>
  <c r="BE97" i="12"/>
  <c r="BF97" i="12" s="1"/>
  <c r="BH97" i="12"/>
  <c r="BE98" i="12"/>
  <c r="BF98" i="12" s="1"/>
  <c r="BH98" i="12"/>
  <c r="BE99" i="12"/>
  <c r="BF99" i="12" s="1"/>
  <c r="BH99" i="12"/>
  <c r="BE100" i="12"/>
  <c r="BF100" i="12" s="1"/>
  <c r="BH100" i="12"/>
  <c r="BE101" i="12"/>
  <c r="BF101" i="12" s="1"/>
  <c r="BH101" i="12"/>
  <c r="BE102" i="12"/>
  <c r="BF102" i="12" s="1"/>
  <c r="BH102" i="12"/>
  <c r="BE103" i="12"/>
  <c r="BF103" i="12" s="1"/>
  <c r="BH103" i="12"/>
  <c r="BE104" i="12"/>
  <c r="BF104" i="12" s="1"/>
  <c r="BH104" i="12"/>
  <c r="BE105" i="12"/>
  <c r="BF105" i="12" s="1"/>
  <c r="BH105" i="12"/>
  <c r="BE106" i="12"/>
  <c r="BF106" i="12" s="1"/>
  <c r="BH106" i="12"/>
  <c r="BE107" i="12"/>
  <c r="BF107" i="12" s="1"/>
  <c r="BH107" i="12"/>
  <c r="BE108" i="12"/>
  <c r="BF108" i="12" s="1"/>
  <c r="BH108" i="12"/>
  <c r="BE109" i="12"/>
  <c r="BF109" i="12" s="1"/>
  <c r="BH109" i="12"/>
  <c r="BE110" i="12"/>
  <c r="BF110" i="12" s="1"/>
  <c r="BH110" i="12"/>
  <c r="BE111" i="12"/>
  <c r="BF111" i="12" s="1"/>
  <c r="BH111" i="12"/>
  <c r="BE112" i="12"/>
  <c r="BF112" i="12" s="1"/>
  <c r="BH112" i="12"/>
  <c r="BE113" i="12"/>
  <c r="BF113" i="12" s="1"/>
  <c r="BH113" i="12"/>
  <c r="BE114" i="12"/>
  <c r="BF114" i="12" s="1"/>
  <c r="BH114" i="12"/>
  <c r="BE115" i="12"/>
  <c r="BF115" i="12" s="1"/>
  <c r="BH115" i="12"/>
  <c r="BE116" i="12"/>
  <c r="BF116" i="12" s="1"/>
  <c r="BH116" i="12"/>
  <c r="BE117" i="12"/>
  <c r="BF117" i="12" s="1"/>
  <c r="BH117" i="12"/>
  <c r="BE118" i="12"/>
  <c r="BF118" i="12" s="1"/>
  <c r="BH118" i="12"/>
  <c r="BE119" i="12"/>
  <c r="BF119" i="12" s="1"/>
  <c r="BH119" i="12"/>
  <c r="BE120" i="12"/>
  <c r="BF120" i="12" s="1"/>
  <c r="BH120" i="12"/>
  <c r="BE121" i="12"/>
  <c r="BF121" i="12" s="1"/>
  <c r="BH121" i="12"/>
  <c r="BE122" i="12"/>
  <c r="BF122" i="12" s="1"/>
  <c r="BH122" i="12"/>
  <c r="BE123" i="12"/>
  <c r="BF123" i="12" s="1"/>
  <c r="BH123" i="12"/>
  <c r="BE124" i="12"/>
  <c r="BF124" i="12" s="1"/>
  <c r="BH124" i="12"/>
  <c r="BE125" i="12"/>
  <c r="BF125" i="12" s="1"/>
  <c r="BH125" i="12"/>
  <c r="BE126" i="12"/>
  <c r="BF126" i="12" s="1"/>
  <c r="BH126" i="12"/>
  <c r="BE127" i="12"/>
  <c r="BF127" i="12" s="1"/>
  <c r="BH127" i="12"/>
  <c r="BE128" i="12"/>
  <c r="BF128" i="12" s="1"/>
  <c r="BH128" i="12"/>
  <c r="BE129" i="12"/>
  <c r="BF129" i="12" s="1"/>
  <c r="BH129" i="12"/>
  <c r="BE130" i="12"/>
  <c r="BF130" i="12" s="1"/>
  <c r="BH130" i="12"/>
  <c r="BE131" i="12"/>
  <c r="BF131" i="12" s="1"/>
  <c r="BH131" i="12"/>
  <c r="BE132" i="12"/>
  <c r="BF132" i="12" s="1"/>
  <c r="BH132" i="12"/>
  <c r="BE133" i="12"/>
  <c r="BF133" i="12" s="1"/>
  <c r="BH133" i="12"/>
  <c r="BE134" i="12"/>
  <c r="BF134" i="12" s="1"/>
  <c r="BH134" i="12"/>
  <c r="BE135" i="12"/>
  <c r="BF135" i="12" s="1"/>
  <c r="BH135" i="12"/>
  <c r="BE136" i="12"/>
  <c r="BF136" i="12" s="1"/>
  <c r="BH136" i="12"/>
  <c r="BE137" i="12"/>
  <c r="BF137" i="12" s="1"/>
  <c r="BH137" i="12"/>
  <c r="BE138" i="12"/>
  <c r="BF138" i="12" s="1"/>
  <c r="BH138" i="12"/>
  <c r="BE139" i="12"/>
  <c r="BF139" i="12" s="1"/>
  <c r="BH139" i="12"/>
  <c r="BE140" i="12"/>
  <c r="BF140" i="12" s="1"/>
  <c r="BH140" i="12"/>
  <c r="BE141" i="12"/>
  <c r="BF141" i="12" s="1"/>
  <c r="BH141" i="12"/>
  <c r="BE142" i="12"/>
  <c r="BF142" i="12" s="1"/>
  <c r="BH142" i="12"/>
  <c r="BE143" i="12"/>
  <c r="BF143" i="12" s="1"/>
  <c r="BH143" i="12"/>
  <c r="BE144" i="12"/>
  <c r="BF144" i="12" s="1"/>
  <c r="BH144" i="12"/>
  <c r="BE145" i="12"/>
  <c r="BF145" i="12" s="1"/>
  <c r="BH145" i="12"/>
  <c r="BE146" i="12"/>
  <c r="BF146" i="12" s="1"/>
  <c r="BH146" i="12"/>
  <c r="BE147" i="12"/>
  <c r="BF147" i="12" s="1"/>
  <c r="BH147" i="12"/>
  <c r="BE148" i="12"/>
  <c r="BF148" i="12" s="1"/>
  <c r="BH148" i="12"/>
  <c r="BE149" i="12"/>
  <c r="BF149" i="12" s="1"/>
  <c r="BH149" i="12"/>
  <c r="BE150" i="12"/>
  <c r="BF150" i="12" s="1"/>
  <c r="BH150" i="12"/>
  <c r="BE151" i="12"/>
  <c r="BF151" i="12" s="1"/>
  <c r="BH151" i="12"/>
  <c r="BE152" i="12"/>
  <c r="BF152" i="12" s="1"/>
  <c r="BH152" i="12"/>
  <c r="BE153" i="12"/>
  <c r="BF153" i="12" s="1"/>
  <c r="BH153" i="12"/>
  <c r="BE154" i="12"/>
  <c r="BF154" i="12" s="1"/>
  <c r="BH154" i="12"/>
  <c r="BE155" i="12"/>
  <c r="BF155" i="12" s="1"/>
  <c r="BH155" i="12"/>
  <c r="BE156" i="12"/>
  <c r="BF156" i="12" s="1"/>
  <c r="BH156" i="12"/>
  <c r="BE157" i="12"/>
  <c r="BF157" i="12" s="1"/>
  <c r="BH157" i="12"/>
  <c r="BE158" i="12"/>
  <c r="BF158" i="12" s="1"/>
  <c r="BH158" i="12"/>
  <c r="BE159" i="12"/>
  <c r="BF159" i="12" s="1"/>
  <c r="BH159" i="12"/>
  <c r="BE160" i="12"/>
  <c r="BF160" i="12" s="1"/>
  <c r="BH160" i="12"/>
  <c r="BE161" i="12"/>
  <c r="BF161" i="12" s="1"/>
  <c r="BH161" i="12"/>
  <c r="BE162" i="12"/>
  <c r="BF162" i="12" s="1"/>
  <c r="BH162" i="12"/>
  <c r="BE163" i="12"/>
  <c r="BF163" i="12" s="1"/>
  <c r="BH163" i="12"/>
  <c r="BE164" i="12"/>
  <c r="BF164" i="12" s="1"/>
  <c r="BH164" i="12"/>
  <c r="BE165" i="12"/>
  <c r="BF165" i="12" s="1"/>
  <c r="BH165" i="12"/>
  <c r="BE166" i="12"/>
  <c r="BF166" i="12" s="1"/>
  <c r="BH166" i="12"/>
  <c r="BE167" i="12"/>
  <c r="BF167" i="12" s="1"/>
  <c r="BH167" i="12"/>
  <c r="BE168" i="12"/>
  <c r="BF168" i="12" s="1"/>
  <c r="BH168" i="12"/>
  <c r="BE169" i="12"/>
  <c r="BF169" i="12" s="1"/>
  <c r="BH169" i="12"/>
  <c r="BE170" i="12"/>
  <c r="BF170" i="12" s="1"/>
  <c r="BH170" i="12"/>
  <c r="BE171" i="12"/>
  <c r="BF171" i="12" s="1"/>
  <c r="BH171" i="12"/>
  <c r="BE172" i="12"/>
  <c r="BF172" i="12" s="1"/>
  <c r="BH172" i="12"/>
  <c r="BE173" i="12"/>
  <c r="BF173" i="12" s="1"/>
  <c r="BH173" i="12"/>
  <c r="BE174" i="12"/>
  <c r="BF174" i="12" s="1"/>
  <c r="BH174" i="12"/>
  <c r="BE175" i="12"/>
  <c r="BF175" i="12" s="1"/>
  <c r="BH175" i="12"/>
  <c r="BE176" i="12"/>
  <c r="BF176" i="12" s="1"/>
  <c r="BH176" i="12"/>
  <c r="BE177" i="12"/>
  <c r="BF177" i="12" s="1"/>
  <c r="BH177" i="12"/>
  <c r="BE178" i="12"/>
  <c r="BF178" i="12" s="1"/>
  <c r="BH178" i="12"/>
  <c r="BE179" i="12"/>
  <c r="BF179" i="12" s="1"/>
  <c r="BH179" i="12"/>
  <c r="BE180" i="12"/>
  <c r="BF180" i="12" s="1"/>
  <c r="BH180" i="12"/>
  <c r="BE181" i="12"/>
  <c r="BF181" i="12" s="1"/>
  <c r="BH181" i="12"/>
  <c r="BE182" i="12"/>
  <c r="BF182" i="12" s="1"/>
  <c r="BH182" i="12"/>
  <c r="BE183" i="12"/>
  <c r="BF183" i="12" s="1"/>
  <c r="BH183" i="12"/>
  <c r="BE184" i="12"/>
  <c r="BF184" i="12" s="1"/>
  <c r="BH184" i="12"/>
  <c r="BE185" i="12"/>
  <c r="BF185" i="12" s="1"/>
  <c r="BH185" i="12"/>
  <c r="BE186" i="12"/>
  <c r="BF186" i="12" s="1"/>
  <c r="BH186" i="12"/>
  <c r="BE187" i="12"/>
  <c r="BF187" i="12" s="1"/>
  <c r="BH187" i="12"/>
  <c r="BE188" i="12"/>
  <c r="BF188" i="12" s="1"/>
  <c r="BH188" i="12"/>
  <c r="BE189" i="12"/>
  <c r="BF189" i="12" s="1"/>
  <c r="BH189" i="12"/>
  <c r="BE190" i="12"/>
  <c r="BF190" i="12" s="1"/>
  <c r="BH190" i="12"/>
  <c r="BE191" i="12"/>
  <c r="BF191" i="12" s="1"/>
  <c r="BH191" i="12"/>
  <c r="BE192" i="12"/>
  <c r="BF192" i="12" s="1"/>
  <c r="BH192" i="12"/>
  <c r="BE193" i="12"/>
  <c r="BF193" i="12" s="1"/>
  <c r="BH193" i="12"/>
  <c r="BE194" i="12"/>
  <c r="BF194" i="12" s="1"/>
  <c r="BH194" i="12"/>
  <c r="BE195" i="12"/>
  <c r="BF195" i="12" s="1"/>
  <c r="BH195" i="12"/>
  <c r="BE196" i="12"/>
  <c r="BF196" i="12" s="1"/>
  <c r="BH196" i="12"/>
  <c r="BE197" i="12"/>
  <c r="BF197" i="12" s="1"/>
  <c r="BH197" i="12"/>
  <c r="BE198" i="12"/>
  <c r="BF198" i="12" s="1"/>
  <c r="BH198" i="12"/>
  <c r="BE199" i="12"/>
  <c r="BF199" i="12" s="1"/>
  <c r="BH199" i="12"/>
  <c r="BE200" i="12"/>
  <c r="BF200" i="12" s="1"/>
  <c r="BH200" i="12"/>
  <c r="BE201" i="12"/>
  <c r="BF201" i="12" s="1"/>
  <c r="BH201" i="12"/>
  <c r="BE202" i="12"/>
  <c r="BF202" i="12" s="1"/>
  <c r="BH202" i="12"/>
  <c r="BE203" i="12"/>
  <c r="BF203" i="12" s="1"/>
  <c r="BH203" i="12"/>
  <c r="BE204" i="12"/>
  <c r="BF204" i="12" s="1"/>
  <c r="BH204" i="12"/>
  <c r="BE205" i="12"/>
  <c r="BF205" i="12" s="1"/>
  <c r="BH205" i="12"/>
  <c r="BE206" i="12"/>
  <c r="BF206" i="12" s="1"/>
  <c r="BH206" i="12"/>
  <c r="BE207" i="12"/>
  <c r="BF207" i="12" s="1"/>
  <c r="BH207" i="12"/>
  <c r="BE208" i="12"/>
  <c r="BF208" i="12" s="1"/>
  <c r="BH208" i="12"/>
  <c r="BE209" i="12"/>
  <c r="BF209" i="12" s="1"/>
  <c r="BH209" i="12"/>
  <c r="BE210" i="12"/>
  <c r="BF210" i="12" s="1"/>
  <c r="BH210" i="12"/>
  <c r="BE211" i="12"/>
  <c r="BF211" i="12" s="1"/>
  <c r="BH211" i="12"/>
  <c r="BE212" i="12"/>
  <c r="BF212" i="12" s="1"/>
  <c r="BH212" i="12"/>
  <c r="BE213" i="12"/>
  <c r="BF213" i="12" s="1"/>
  <c r="BH213" i="12"/>
  <c r="BE214" i="12"/>
  <c r="BF214" i="12" s="1"/>
  <c r="BH214" i="12"/>
  <c r="BE215" i="12"/>
  <c r="BF215" i="12" s="1"/>
  <c r="BH215" i="12"/>
  <c r="BE216" i="12"/>
  <c r="BF216" i="12" s="1"/>
  <c r="BH216" i="12"/>
  <c r="BE217" i="12"/>
  <c r="BF217" i="12" s="1"/>
  <c r="BH217" i="12"/>
  <c r="BE218" i="12"/>
  <c r="BF218" i="12" s="1"/>
  <c r="BH218" i="12"/>
  <c r="BE268" i="12"/>
  <c r="BF268" i="12" s="1"/>
  <c r="BH268" i="12"/>
  <c r="BE269" i="12"/>
  <c r="BF269" i="12" s="1"/>
  <c r="BH269" i="12"/>
  <c r="BE270" i="12"/>
  <c r="BF270" i="12" s="1"/>
  <c r="BH270" i="12"/>
  <c r="BE271" i="12"/>
  <c r="BF271" i="12" s="1"/>
  <c r="BH271" i="12"/>
  <c r="BE272" i="12"/>
  <c r="BF272" i="12" s="1"/>
  <c r="BH272" i="12"/>
  <c r="BE273" i="12"/>
  <c r="BF273" i="12" s="1"/>
  <c r="BH273" i="12"/>
  <c r="BE274" i="12"/>
  <c r="BF274" i="12" s="1"/>
  <c r="BH274" i="12"/>
  <c r="BE275" i="12"/>
  <c r="BF275" i="12" s="1"/>
  <c r="BH275" i="12"/>
  <c r="BE276" i="12"/>
  <c r="BF276" i="12" s="1"/>
  <c r="BH276" i="12"/>
  <c r="BE277" i="12"/>
  <c r="BF277" i="12" s="1"/>
  <c r="BH277" i="12"/>
  <c r="BE278" i="12"/>
  <c r="BF278" i="12" s="1"/>
  <c r="BH278" i="12"/>
  <c r="BE279" i="12"/>
  <c r="BF279" i="12" s="1"/>
  <c r="BH279" i="12"/>
  <c r="BE280" i="12"/>
  <c r="BF280" i="12" s="1"/>
  <c r="BH280" i="12"/>
  <c r="BE281" i="12"/>
  <c r="BF281" i="12" s="1"/>
  <c r="BH281" i="12"/>
  <c r="BE282" i="12"/>
  <c r="BF282" i="12" s="1"/>
  <c r="BH282" i="12"/>
  <c r="BE283" i="12"/>
  <c r="BF283" i="12" s="1"/>
  <c r="BH283" i="12"/>
  <c r="BE284" i="12"/>
  <c r="BF284" i="12" s="1"/>
  <c r="BH284" i="12"/>
  <c r="BE285" i="12"/>
  <c r="BF285" i="12" s="1"/>
  <c r="BH285" i="12"/>
  <c r="BE286" i="12"/>
  <c r="BF286" i="12" s="1"/>
  <c r="BH286" i="12"/>
  <c r="BE287" i="12"/>
  <c r="BF287" i="12" s="1"/>
  <c r="BH287" i="12"/>
  <c r="BE288" i="12"/>
  <c r="BF288" i="12" s="1"/>
  <c r="BH288" i="12"/>
  <c r="BE289" i="12"/>
  <c r="BF289" i="12" s="1"/>
  <c r="BH289" i="12"/>
  <c r="BE290" i="12"/>
  <c r="BF290" i="12" s="1"/>
  <c r="BH290" i="12"/>
  <c r="BE291" i="12"/>
  <c r="BF291" i="12" s="1"/>
  <c r="BH291" i="12"/>
  <c r="BE292" i="12"/>
  <c r="BF292" i="12" s="1"/>
  <c r="BH292" i="12"/>
  <c r="BE293" i="12"/>
  <c r="BF293" i="12" s="1"/>
  <c r="BH293" i="12"/>
  <c r="BE294" i="12"/>
  <c r="BF294" i="12" s="1"/>
  <c r="BH294" i="12"/>
  <c r="BE295" i="12"/>
  <c r="BF295" i="12" s="1"/>
  <c r="BH295" i="12"/>
  <c r="BE296" i="12"/>
  <c r="BF296" i="12" s="1"/>
  <c r="BH296" i="12"/>
  <c r="BE297" i="12"/>
  <c r="BF297" i="12" s="1"/>
  <c r="BH297" i="12"/>
  <c r="BE298" i="12"/>
  <c r="BF298" i="12" s="1"/>
  <c r="BH298" i="12"/>
  <c r="BE299" i="12"/>
  <c r="BF299" i="12" s="1"/>
  <c r="BH299" i="12"/>
  <c r="BE300" i="12"/>
  <c r="BF300" i="12" s="1"/>
  <c r="BH300" i="12"/>
  <c r="BE301" i="12"/>
  <c r="BF301" i="12" s="1"/>
  <c r="BH301" i="12"/>
  <c r="BE302" i="12"/>
  <c r="BF302" i="12" s="1"/>
  <c r="BH302" i="12"/>
  <c r="BE303" i="12"/>
  <c r="BF303" i="12" s="1"/>
  <c r="BH303" i="12"/>
  <c r="BE304" i="12"/>
  <c r="BF304" i="12" s="1"/>
  <c r="BH304" i="12"/>
  <c r="BE305" i="12"/>
  <c r="BF305" i="12" s="1"/>
  <c r="BH305" i="12"/>
  <c r="BE306" i="12"/>
  <c r="BF306" i="12" s="1"/>
  <c r="BH306" i="12"/>
  <c r="BE307" i="12"/>
  <c r="BF307" i="12" s="1"/>
  <c r="BH307" i="12"/>
  <c r="BE308" i="12"/>
  <c r="BF308" i="12" s="1"/>
  <c r="BH308" i="12"/>
  <c r="BE309" i="12"/>
  <c r="BF309" i="12" s="1"/>
  <c r="BH309" i="12"/>
  <c r="BE310" i="12"/>
  <c r="BF310" i="12" s="1"/>
  <c r="BH310" i="12"/>
  <c r="BE311" i="12"/>
  <c r="BF311" i="12" s="1"/>
  <c r="BH311" i="12"/>
  <c r="BE312" i="12"/>
  <c r="BF312" i="12" s="1"/>
  <c r="BH312" i="12"/>
  <c r="BE313" i="12"/>
  <c r="BF313" i="12" s="1"/>
  <c r="BH313" i="12"/>
  <c r="BE314" i="12"/>
  <c r="BF314" i="12" s="1"/>
  <c r="BH314" i="12"/>
  <c r="BE315" i="12"/>
  <c r="BF315" i="12" s="1"/>
  <c r="BH315" i="12"/>
  <c r="BE316" i="12"/>
  <c r="BF316" i="12" s="1"/>
  <c r="BH316" i="12"/>
  <c r="BE317" i="12"/>
  <c r="BF317" i="12" s="1"/>
  <c r="BH317" i="12"/>
  <c r="BE318" i="12"/>
  <c r="BF318" i="12" s="1"/>
  <c r="BH318" i="12"/>
  <c r="BE319" i="12"/>
  <c r="BF319" i="12" s="1"/>
  <c r="BH319" i="12"/>
  <c r="BE320" i="12"/>
  <c r="BF320" i="12" s="1"/>
  <c r="BH320" i="12"/>
  <c r="BE321" i="12"/>
  <c r="BF321" i="12" s="1"/>
  <c r="BH321" i="12"/>
  <c r="BE322" i="12"/>
  <c r="BF322" i="12" s="1"/>
  <c r="BH322" i="12"/>
  <c r="BE323" i="12"/>
  <c r="BF323" i="12" s="1"/>
  <c r="BH323" i="12"/>
  <c r="BE324" i="12"/>
  <c r="BF324" i="12" s="1"/>
  <c r="BH324" i="12"/>
  <c r="BE325" i="12"/>
  <c r="BF325" i="12" s="1"/>
  <c r="BH325" i="12"/>
  <c r="BE326" i="12"/>
  <c r="BF326" i="12" s="1"/>
  <c r="BH326" i="12"/>
  <c r="BE327" i="12"/>
  <c r="BF327" i="12" s="1"/>
  <c r="BH327" i="12"/>
  <c r="BE328" i="12"/>
  <c r="BF328" i="12" s="1"/>
  <c r="BH328" i="12"/>
  <c r="BE329" i="12"/>
  <c r="BF329" i="12" s="1"/>
  <c r="BH329" i="12"/>
  <c r="BE330" i="12"/>
  <c r="BF330" i="12" s="1"/>
  <c r="BH330" i="12"/>
  <c r="BE331" i="12"/>
  <c r="BF331" i="12" s="1"/>
  <c r="BH331" i="12"/>
  <c r="BE332" i="12"/>
  <c r="BF332" i="12" s="1"/>
  <c r="BH332" i="12"/>
  <c r="BE333" i="12"/>
  <c r="BF333" i="12" s="1"/>
  <c r="BH333" i="12"/>
  <c r="BE334" i="12"/>
  <c r="BF334" i="12" s="1"/>
  <c r="BH334" i="12"/>
  <c r="BE335" i="12"/>
  <c r="BF335" i="12" s="1"/>
  <c r="BH335" i="12"/>
  <c r="BE336" i="12"/>
  <c r="BF336" i="12" s="1"/>
  <c r="BH336" i="12"/>
  <c r="BE337" i="12"/>
  <c r="BF337" i="12" s="1"/>
  <c r="BH337" i="12"/>
  <c r="BE338" i="12"/>
  <c r="BF338" i="12" s="1"/>
  <c r="BH338" i="12"/>
  <c r="BE339" i="12"/>
  <c r="BF339" i="12" s="1"/>
  <c r="BH339" i="12"/>
  <c r="BE236" i="12"/>
  <c r="BF236" i="12" s="1"/>
  <c r="BH236" i="12"/>
  <c r="BE237" i="12"/>
  <c r="BF237" i="12" s="1"/>
  <c r="BH237" i="12"/>
  <c r="BE238" i="12"/>
  <c r="BF238" i="12" s="1"/>
  <c r="BH238" i="12"/>
  <c r="BE239" i="12"/>
  <c r="BF239" i="12" s="1"/>
  <c r="BH239" i="12"/>
  <c r="BE240" i="12"/>
  <c r="BF240" i="12" s="1"/>
  <c r="BH240" i="12"/>
  <c r="BE241" i="12"/>
  <c r="BF241" i="12" s="1"/>
  <c r="BH241" i="12"/>
  <c r="BE242" i="12"/>
  <c r="BF242" i="12" s="1"/>
  <c r="BH242" i="12"/>
  <c r="BE243" i="12"/>
  <c r="BF243" i="12" s="1"/>
  <c r="BH243" i="12"/>
  <c r="BE244" i="12"/>
  <c r="BF244" i="12" s="1"/>
  <c r="BH244" i="12"/>
  <c r="BE245" i="12"/>
  <c r="BF245" i="12" s="1"/>
  <c r="BH245" i="12"/>
  <c r="BE246" i="12"/>
  <c r="BF246" i="12" s="1"/>
  <c r="BH246" i="12"/>
  <c r="BE247" i="12"/>
  <c r="BF247" i="12" s="1"/>
  <c r="BH247" i="12"/>
  <c r="BE248" i="12"/>
  <c r="BF248" i="12" s="1"/>
  <c r="BH248" i="12"/>
  <c r="BE249" i="12"/>
  <c r="BF249" i="12" s="1"/>
  <c r="BH249" i="12"/>
  <c r="BE250" i="12"/>
  <c r="BF250" i="12" s="1"/>
  <c r="BH250" i="12"/>
  <c r="BE251" i="12"/>
  <c r="BF251" i="12" s="1"/>
  <c r="BH251" i="12"/>
  <c r="BE252" i="12"/>
  <c r="BF252" i="12" s="1"/>
  <c r="BH252" i="12"/>
  <c r="BE253" i="12"/>
  <c r="BF253" i="12" s="1"/>
  <c r="BH253" i="12"/>
  <c r="BE254" i="12"/>
  <c r="BF254" i="12" s="1"/>
  <c r="BH254" i="12"/>
  <c r="BE255" i="12"/>
  <c r="BF255" i="12" s="1"/>
  <c r="BH255" i="12"/>
  <c r="BE256" i="12"/>
  <c r="BF256" i="12" s="1"/>
  <c r="BH256" i="12"/>
  <c r="BE257" i="12"/>
  <c r="BF257" i="12" s="1"/>
  <c r="BH257" i="12"/>
  <c r="BE258" i="12"/>
  <c r="BF258" i="12" s="1"/>
  <c r="BH258" i="12"/>
  <c r="BE259" i="12"/>
  <c r="BF259" i="12" s="1"/>
  <c r="BH259" i="12"/>
  <c r="BE260" i="12"/>
  <c r="BF260" i="12" s="1"/>
  <c r="BH260" i="12"/>
  <c r="BE261" i="12"/>
  <c r="BF261" i="12" s="1"/>
  <c r="BH261" i="12"/>
  <c r="BE262" i="12"/>
  <c r="BF262" i="12" s="1"/>
  <c r="BH262" i="12"/>
  <c r="BE263" i="12"/>
  <c r="BF263" i="12" s="1"/>
  <c r="BH263" i="12"/>
  <c r="BE264" i="12"/>
  <c r="BF264" i="12" s="1"/>
  <c r="BH264" i="12"/>
  <c r="BE265" i="12"/>
  <c r="BF265" i="12" s="1"/>
  <c r="BH265" i="12"/>
  <c r="BE266" i="12"/>
  <c r="BF266" i="12" s="1"/>
  <c r="BH266" i="12"/>
  <c r="BE267" i="12"/>
  <c r="BF267" i="12" s="1"/>
  <c r="BH267" i="12"/>
  <c r="BE379" i="12"/>
  <c r="BF379" i="12" s="1"/>
  <c r="BH379" i="12"/>
  <c r="BE380" i="12"/>
  <c r="BF380" i="12" s="1"/>
  <c r="BH380" i="12"/>
  <c r="BE381" i="12"/>
  <c r="BF381" i="12" s="1"/>
  <c r="BH381" i="12"/>
  <c r="BB2" i="12"/>
  <c r="BB6" i="12"/>
  <c r="A38" i="14"/>
  <c r="K28" i="21" l="1"/>
  <c r="B28" i="14"/>
  <c r="B28" i="21" s="1"/>
  <c r="N28" i="21" s="1"/>
  <c r="D97" i="14"/>
  <c r="D97" i="21" s="1"/>
  <c r="C97" i="14"/>
  <c r="C97" i="21" s="1"/>
  <c r="D98" i="14"/>
  <c r="D98" i="21" s="1"/>
  <c r="B97" i="14"/>
  <c r="B97" i="21" s="1"/>
  <c r="C98" i="14"/>
  <c r="C98" i="21" s="1"/>
  <c r="B98" i="14"/>
  <c r="B98" i="21" s="1"/>
  <c r="D27" i="16"/>
  <c r="J27" i="21" s="1"/>
  <c r="C27" i="16"/>
  <c r="I27" i="21" s="1"/>
  <c r="C25" i="16"/>
  <c r="I25" i="21" s="1"/>
  <c r="D25" i="16"/>
  <c r="J25" i="21" s="1"/>
  <c r="D24" i="16"/>
  <c r="J24" i="21" s="1"/>
  <c r="D23" i="16"/>
  <c r="J23" i="21" s="1"/>
  <c r="C23" i="16"/>
  <c r="I23" i="21" s="1"/>
  <c r="C24" i="16"/>
  <c r="I24" i="21" s="1"/>
  <c r="C22" i="16"/>
  <c r="I22" i="21" s="1"/>
  <c r="D22" i="16"/>
  <c r="J22" i="21" s="1"/>
  <c r="D21" i="16"/>
  <c r="J21" i="21" s="1"/>
  <c r="C21" i="16"/>
  <c r="I21" i="21" s="1"/>
  <c r="D19" i="16"/>
  <c r="J19" i="21" s="1"/>
  <c r="C19" i="16"/>
  <c r="I19" i="21" s="1"/>
  <c r="H89" i="16"/>
  <c r="H89" i="21" s="1"/>
  <c r="D89" i="16"/>
  <c r="B89" i="16"/>
  <c r="B89" i="14"/>
  <c r="B89" i="21" s="1"/>
  <c r="E28" i="16"/>
  <c r="C89" i="16"/>
  <c r="I28" i="16"/>
  <c r="J28" i="16"/>
  <c r="C28" i="14"/>
  <c r="C28" i="21" s="1"/>
  <c r="D28" i="14"/>
  <c r="D28" i="21" s="1"/>
  <c r="K9" i="14"/>
  <c r="H97" i="14" s="1"/>
  <c r="C25" i="14"/>
  <c r="C25" i="21" s="1"/>
  <c r="AZ399" i="12"/>
  <c r="AZ391" i="12"/>
  <c r="AZ383" i="12"/>
  <c r="AZ375" i="12"/>
  <c r="AZ367" i="12"/>
  <c r="AZ359" i="12"/>
  <c r="AZ351" i="12"/>
  <c r="AZ343" i="12"/>
  <c r="AZ403" i="12"/>
  <c r="AZ395" i="12"/>
  <c r="L13" i="12"/>
  <c r="B15" i="17"/>
  <c r="AY330" i="12"/>
  <c r="AZ401" i="12"/>
  <c r="AZ377" i="12"/>
  <c r="AZ369" i="12"/>
  <c r="AZ361" i="12"/>
  <c r="AZ337" i="12"/>
  <c r="AZ329" i="12"/>
  <c r="AY304" i="12"/>
  <c r="AY296" i="12"/>
  <c r="AY288" i="12"/>
  <c r="AY280" i="12"/>
  <c r="AY272" i="12"/>
  <c r="AY264" i="12"/>
  <c r="AY256" i="12"/>
  <c r="AY248" i="12"/>
  <c r="AY240" i="12"/>
  <c r="AY232" i="12"/>
  <c r="AY224" i="12"/>
  <c r="AY216" i="12"/>
  <c r="AY208" i="12"/>
  <c r="AY200" i="12"/>
  <c r="AY192" i="12"/>
  <c r="AY184" i="12"/>
  <c r="AY176" i="12"/>
  <c r="AY168" i="12"/>
  <c r="AY160" i="12"/>
  <c r="AY152" i="12"/>
  <c r="AY144" i="12"/>
  <c r="AY136" i="12"/>
  <c r="AY96" i="12"/>
  <c r="AZ335" i="12"/>
  <c r="AZ327" i="12"/>
  <c r="AZ319" i="12"/>
  <c r="AZ311" i="12"/>
  <c r="AZ303" i="12"/>
  <c r="AZ295" i="12"/>
  <c r="AZ287" i="12"/>
  <c r="AZ279" i="12"/>
  <c r="AZ271" i="12"/>
  <c r="AZ263" i="12"/>
  <c r="AZ255" i="12"/>
  <c r="AZ247" i="12"/>
  <c r="AZ239" i="12"/>
  <c r="AZ231" i="12"/>
  <c r="AZ223" i="12"/>
  <c r="AZ215" i="12"/>
  <c r="AZ207" i="12"/>
  <c r="AZ199" i="12"/>
  <c r="AZ191" i="12"/>
  <c r="AZ183" i="12"/>
  <c r="AZ175" i="12"/>
  <c r="AZ167" i="12"/>
  <c r="AZ159" i="12"/>
  <c r="AZ151" i="12"/>
  <c r="AZ143" i="12"/>
  <c r="AZ135" i="12"/>
  <c r="AZ127" i="12"/>
  <c r="AZ119" i="12"/>
  <c r="AZ111" i="12"/>
  <c r="AZ103" i="12"/>
  <c r="AZ95" i="12"/>
  <c r="AZ87" i="12"/>
  <c r="AZ79" i="12"/>
  <c r="AZ71" i="12"/>
  <c r="AZ63" i="12"/>
  <c r="AZ55" i="12"/>
  <c r="AZ47" i="12"/>
  <c r="AZ39" i="12"/>
  <c r="AZ31" i="12"/>
  <c r="I39" i="16"/>
  <c r="I39" i="21" s="1"/>
  <c r="J42" i="16"/>
  <c r="J42" i="21" s="1"/>
  <c r="J41" i="16"/>
  <c r="J41" i="21" s="1"/>
  <c r="H41" i="16"/>
  <c r="H41" i="21" s="1"/>
  <c r="J40" i="16"/>
  <c r="J40" i="21" s="1"/>
  <c r="H40" i="16"/>
  <c r="H40" i="21" s="1"/>
  <c r="J39" i="16"/>
  <c r="J39" i="21" s="1"/>
  <c r="H39" i="16"/>
  <c r="H39" i="21" s="1"/>
  <c r="I42" i="16"/>
  <c r="I42" i="21" s="1"/>
  <c r="I41" i="16"/>
  <c r="I41" i="21" s="1"/>
  <c r="I40" i="16"/>
  <c r="I40" i="21" s="1"/>
  <c r="E38" i="16"/>
  <c r="B26" i="14"/>
  <c r="B26" i="21" s="1"/>
  <c r="D16" i="14"/>
  <c r="D16" i="21" s="1"/>
  <c r="C37" i="14"/>
  <c r="C37" i="21" s="1"/>
  <c r="D18" i="14"/>
  <c r="D18" i="21" s="1"/>
  <c r="D19" i="14"/>
  <c r="D19" i="21" s="1"/>
  <c r="D21" i="14"/>
  <c r="D21" i="21" s="1"/>
  <c r="C22" i="14"/>
  <c r="C22" i="21" s="1"/>
  <c r="C16" i="14"/>
  <c r="C16" i="21" s="1"/>
  <c r="C19" i="14"/>
  <c r="C19" i="21" s="1"/>
  <c r="B22" i="14"/>
  <c r="B22" i="21" s="1"/>
  <c r="D25" i="14"/>
  <c r="D25" i="21" s="1"/>
  <c r="B37" i="14"/>
  <c r="B37" i="21" s="1"/>
  <c r="B20" i="14"/>
  <c r="B20" i="21" s="1"/>
  <c r="D22" i="14"/>
  <c r="D22" i="21" s="1"/>
  <c r="C26" i="14"/>
  <c r="C26" i="21" s="1"/>
  <c r="D37" i="14"/>
  <c r="D37" i="21" s="1"/>
  <c r="C20" i="14"/>
  <c r="C20" i="21" s="1"/>
  <c r="C17" i="14"/>
  <c r="C17" i="21" s="1"/>
  <c r="C23" i="14"/>
  <c r="C23" i="21" s="1"/>
  <c r="D26" i="14"/>
  <c r="D26" i="21" s="1"/>
  <c r="D17" i="14"/>
  <c r="D17" i="21" s="1"/>
  <c r="D20" i="14"/>
  <c r="D20" i="21" s="1"/>
  <c r="D23" i="14"/>
  <c r="D23" i="21" s="1"/>
  <c r="B27" i="14"/>
  <c r="B27" i="21" s="1"/>
  <c r="C24" i="14"/>
  <c r="C24" i="21" s="1"/>
  <c r="B21" i="14"/>
  <c r="B21" i="21" s="1"/>
  <c r="C27" i="14"/>
  <c r="C27" i="21" s="1"/>
  <c r="C18" i="14"/>
  <c r="C18" i="21" s="1"/>
  <c r="C21" i="14"/>
  <c r="C21" i="21" s="1"/>
  <c r="D24" i="14"/>
  <c r="D24" i="21" s="1"/>
  <c r="D27" i="14"/>
  <c r="D27" i="21" s="1"/>
  <c r="E41" i="16"/>
  <c r="C38" i="14"/>
  <c r="C38" i="21" s="1"/>
  <c r="E37" i="16"/>
  <c r="J27" i="16"/>
  <c r="J26" i="16"/>
  <c r="J25" i="16"/>
  <c r="J24" i="16"/>
  <c r="J23" i="16"/>
  <c r="J22" i="16"/>
  <c r="J21" i="16"/>
  <c r="J20" i="16"/>
  <c r="J19" i="16"/>
  <c r="J18" i="16"/>
  <c r="J17" i="16"/>
  <c r="I27" i="16"/>
  <c r="I26" i="16"/>
  <c r="I25" i="16"/>
  <c r="I24" i="16"/>
  <c r="I23" i="16"/>
  <c r="I22" i="16"/>
  <c r="I21" i="16"/>
  <c r="I20" i="16"/>
  <c r="I19" i="16"/>
  <c r="I18" i="16"/>
  <c r="I17" i="16"/>
  <c r="H25" i="16"/>
  <c r="H23" i="16"/>
  <c r="H21" i="16"/>
  <c r="H22" i="16"/>
  <c r="H18" i="16"/>
  <c r="H26" i="16"/>
  <c r="A43" i="16"/>
  <c r="B42" i="16"/>
  <c r="C42" i="16"/>
  <c r="D38" i="14"/>
  <c r="D38" i="21" s="1"/>
  <c r="AH599" i="12"/>
  <c r="AK599" i="12"/>
  <c r="AN599" i="12"/>
  <c r="AP599" i="12"/>
  <c r="AK596" i="12"/>
  <c r="AN596" i="12"/>
  <c r="AH596" i="12"/>
  <c r="X593" i="12"/>
  <c r="AH593" i="12"/>
  <c r="AK593" i="12"/>
  <c r="AN593" i="12"/>
  <c r="AP593" i="12"/>
  <c r="AP583" i="12"/>
  <c r="AH583" i="12"/>
  <c r="AK583" i="12"/>
  <c r="AN583" i="12"/>
  <c r="AH580" i="12"/>
  <c r="AK580" i="12"/>
  <c r="AN580" i="12"/>
  <c r="X577" i="12"/>
  <c r="AH577" i="12"/>
  <c r="AK577" i="12"/>
  <c r="AN577" i="12"/>
  <c r="AP577" i="12"/>
  <c r="AK567" i="12"/>
  <c r="AN567" i="12"/>
  <c r="AP567" i="12"/>
  <c r="AH567" i="12"/>
  <c r="AH564" i="12"/>
  <c r="AK564" i="12"/>
  <c r="AN564" i="12"/>
  <c r="X561" i="12"/>
  <c r="AP561" i="12"/>
  <c r="AH561" i="12"/>
  <c r="AK561" i="12"/>
  <c r="AN561" i="12"/>
  <c r="AH551" i="12"/>
  <c r="AK551" i="12"/>
  <c r="AN551" i="12"/>
  <c r="AP551" i="12"/>
  <c r="AH548" i="12"/>
  <c r="AK548" i="12"/>
  <c r="AN548" i="12"/>
  <c r="X545" i="12"/>
  <c r="AK545" i="12"/>
  <c r="AN545" i="12"/>
  <c r="AP545" i="12"/>
  <c r="AH545" i="12"/>
  <c r="AH535" i="12"/>
  <c r="AK535" i="12"/>
  <c r="AN535" i="12"/>
  <c r="AP535" i="12"/>
  <c r="AK532" i="12"/>
  <c r="AN532" i="12"/>
  <c r="AH532" i="12"/>
  <c r="X529" i="12"/>
  <c r="AH529" i="12"/>
  <c r="AK529" i="12"/>
  <c r="AN529" i="12"/>
  <c r="AP529" i="12"/>
  <c r="X526" i="12"/>
  <c r="AH526" i="12"/>
  <c r="AK526" i="12"/>
  <c r="AN526" i="12"/>
  <c r="AK523" i="12"/>
  <c r="AN523" i="12"/>
  <c r="AP523" i="12"/>
  <c r="AH523" i="12"/>
  <c r="X514" i="12"/>
  <c r="AH514" i="12"/>
  <c r="AK514" i="12"/>
  <c r="AN514" i="12"/>
  <c r="AP495" i="12"/>
  <c r="AK495" i="12"/>
  <c r="AN495" i="12"/>
  <c r="AH495" i="12"/>
  <c r="AH492" i="12"/>
  <c r="AK492" i="12"/>
  <c r="AN492" i="12"/>
  <c r="X489" i="12"/>
  <c r="AH489" i="12"/>
  <c r="AK489" i="12"/>
  <c r="AP489" i="12"/>
  <c r="AN489" i="12"/>
  <c r="X486" i="12"/>
  <c r="AH486" i="12"/>
  <c r="AK486" i="12"/>
  <c r="AN486" i="12"/>
  <c r="AH483" i="12"/>
  <c r="AK483" i="12"/>
  <c r="AN483" i="12"/>
  <c r="AP483" i="12"/>
  <c r="X474" i="12"/>
  <c r="AH474" i="12"/>
  <c r="AK474" i="12"/>
  <c r="AN474" i="12"/>
  <c r="AH440" i="12"/>
  <c r="AK440" i="12"/>
  <c r="AN440" i="12"/>
  <c r="AK437" i="12"/>
  <c r="AN437" i="12"/>
  <c r="AH437" i="12"/>
  <c r="AP431" i="12"/>
  <c r="AH431" i="12"/>
  <c r="AK431" i="12"/>
  <c r="AN431" i="12"/>
  <c r="AH428" i="12"/>
  <c r="AK428" i="12"/>
  <c r="AN428" i="12"/>
  <c r="X425" i="12"/>
  <c r="AH425" i="12"/>
  <c r="AK425" i="12"/>
  <c r="AN425" i="12"/>
  <c r="AP425" i="12"/>
  <c r="X422" i="12"/>
  <c r="AH422" i="12"/>
  <c r="AK422" i="12"/>
  <c r="AN422" i="12"/>
  <c r="AH419" i="12"/>
  <c r="AK419" i="12"/>
  <c r="AN419" i="12"/>
  <c r="AP419" i="12"/>
  <c r="X410" i="12"/>
  <c r="AH410" i="12"/>
  <c r="AK410" i="12"/>
  <c r="AN410" i="12"/>
  <c r="AH376" i="12"/>
  <c r="AK376" i="12"/>
  <c r="AN376" i="12"/>
  <c r="AK341" i="12"/>
  <c r="AN341" i="12"/>
  <c r="AH341" i="12"/>
  <c r="X341" i="12"/>
  <c r="X326" i="12"/>
  <c r="AH326" i="12"/>
  <c r="AK326" i="12"/>
  <c r="AN326" i="12"/>
  <c r="X599" i="12"/>
  <c r="X596" i="12"/>
  <c r="AH589" i="12"/>
  <c r="AK589" i="12"/>
  <c r="AN589" i="12"/>
  <c r="X583" i="12"/>
  <c r="X580" i="12"/>
  <c r="AH573" i="12"/>
  <c r="AK573" i="12"/>
  <c r="AN573" i="12"/>
  <c r="X567" i="12"/>
  <c r="X564" i="12"/>
  <c r="AH557" i="12"/>
  <c r="AK557" i="12"/>
  <c r="AN557" i="12"/>
  <c r="X551" i="12"/>
  <c r="X548" i="12"/>
  <c r="AN541" i="12"/>
  <c r="AH541" i="12"/>
  <c r="AK541" i="12"/>
  <c r="X535" i="12"/>
  <c r="X532" i="12"/>
  <c r="X523" i="12"/>
  <c r="AK504" i="12"/>
  <c r="AN504" i="12"/>
  <c r="AH504" i="12"/>
  <c r="AK501" i="12"/>
  <c r="AN501" i="12"/>
  <c r="AH501" i="12"/>
  <c r="X495" i="12"/>
  <c r="X492" i="12"/>
  <c r="X483" i="12"/>
  <c r="AH464" i="12"/>
  <c r="AK464" i="12"/>
  <c r="AN464" i="12"/>
  <c r="AH461" i="12"/>
  <c r="AK461" i="12"/>
  <c r="AN461" i="12"/>
  <c r="AP455" i="12"/>
  <c r="AH455" i="12"/>
  <c r="AK455" i="12"/>
  <c r="AN455" i="12"/>
  <c r="AH452" i="12"/>
  <c r="AK452" i="12"/>
  <c r="AN452" i="12"/>
  <c r="X449" i="12"/>
  <c r="AH449" i="12"/>
  <c r="AK449" i="12"/>
  <c r="AN449" i="12"/>
  <c r="AP449" i="12"/>
  <c r="X446" i="12"/>
  <c r="AN446" i="12"/>
  <c r="AH446" i="12"/>
  <c r="AK446" i="12"/>
  <c r="AH443" i="12"/>
  <c r="AK443" i="12"/>
  <c r="AN443" i="12"/>
  <c r="AP443" i="12"/>
  <c r="X440" i="12"/>
  <c r="X437" i="12"/>
  <c r="X434" i="12"/>
  <c r="AH434" i="12"/>
  <c r="AK434" i="12"/>
  <c r="AN434" i="12"/>
  <c r="X431" i="12"/>
  <c r="X428" i="12"/>
  <c r="X419" i="12"/>
  <c r="AH400" i="12"/>
  <c r="AK400" i="12"/>
  <c r="AN400" i="12"/>
  <c r="AH397" i="12"/>
  <c r="AK397" i="12"/>
  <c r="AN397" i="12"/>
  <c r="AP391" i="12"/>
  <c r="AH391" i="12"/>
  <c r="AK391" i="12"/>
  <c r="AN391" i="12"/>
  <c r="AH388" i="12"/>
  <c r="AK388" i="12"/>
  <c r="AN388" i="12"/>
  <c r="X385" i="12"/>
  <c r="AH385" i="12"/>
  <c r="AK385" i="12"/>
  <c r="AN385" i="12"/>
  <c r="AP385" i="12"/>
  <c r="X382" i="12"/>
  <c r="AN382" i="12"/>
  <c r="AH382" i="12"/>
  <c r="AK382" i="12"/>
  <c r="AH379" i="12"/>
  <c r="AK379" i="12"/>
  <c r="AN379" i="12"/>
  <c r="AP379" i="12"/>
  <c r="X376" i="12"/>
  <c r="X370" i="12"/>
  <c r="AH370" i="12"/>
  <c r="AK370" i="12"/>
  <c r="AN370" i="12"/>
  <c r="X337" i="12"/>
  <c r="AP337" i="12"/>
  <c r="AH337" i="12"/>
  <c r="AK337" i="12"/>
  <c r="AN337" i="12"/>
  <c r="AH333" i="12"/>
  <c r="AK333" i="12"/>
  <c r="AN333" i="12"/>
  <c r="X333" i="12"/>
  <c r="X329" i="12"/>
  <c r="AH329" i="12"/>
  <c r="AK329" i="12"/>
  <c r="AN329" i="12"/>
  <c r="AP329" i="12"/>
  <c r="X322" i="12"/>
  <c r="AH322" i="12"/>
  <c r="AK322" i="12"/>
  <c r="AN322" i="12"/>
  <c r="X592" i="12"/>
  <c r="AH592" i="12"/>
  <c r="AK592" i="12"/>
  <c r="AN592" i="12"/>
  <c r="X586" i="12"/>
  <c r="AH586" i="12"/>
  <c r="AK586" i="12"/>
  <c r="AN586" i="12"/>
  <c r="X576" i="12"/>
  <c r="AK576" i="12"/>
  <c r="AN576" i="12"/>
  <c r="AH576" i="12"/>
  <c r="X570" i="12"/>
  <c r="AH570" i="12"/>
  <c r="AK570" i="12"/>
  <c r="AN570" i="12"/>
  <c r="X560" i="12"/>
  <c r="AH560" i="12"/>
  <c r="AK560" i="12"/>
  <c r="AN560" i="12"/>
  <c r="X554" i="12"/>
  <c r="AK554" i="12"/>
  <c r="AN554" i="12"/>
  <c r="AH554" i="12"/>
  <c r="X544" i="12"/>
  <c r="AH544" i="12"/>
  <c r="AK544" i="12"/>
  <c r="AN544" i="12"/>
  <c r="X538" i="12"/>
  <c r="AH538" i="12"/>
  <c r="AK538" i="12"/>
  <c r="AN538" i="12"/>
  <c r="AH528" i="12"/>
  <c r="AK528" i="12"/>
  <c r="AN528" i="12"/>
  <c r="AH525" i="12"/>
  <c r="AK525" i="12"/>
  <c r="AN525" i="12"/>
  <c r="AP519" i="12"/>
  <c r="AH519" i="12"/>
  <c r="AK519" i="12"/>
  <c r="AN519" i="12"/>
  <c r="AH516" i="12"/>
  <c r="AK516" i="12"/>
  <c r="AN516" i="12"/>
  <c r="X513" i="12"/>
  <c r="AH513" i="12"/>
  <c r="AK513" i="12"/>
  <c r="AN513" i="12"/>
  <c r="AP513" i="12"/>
  <c r="X510" i="12"/>
  <c r="AN510" i="12"/>
  <c r="AH510" i="12"/>
  <c r="AK510" i="12"/>
  <c r="AH507" i="12"/>
  <c r="AK507" i="12"/>
  <c r="AN507" i="12"/>
  <c r="AP507" i="12"/>
  <c r="X498" i="12"/>
  <c r="AH498" i="12"/>
  <c r="AK498" i="12"/>
  <c r="AN498" i="12"/>
  <c r="AN488" i="12"/>
  <c r="AH488" i="12"/>
  <c r="AK488" i="12"/>
  <c r="AH485" i="12"/>
  <c r="AK485" i="12"/>
  <c r="AN485" i="12"/>
  <c r="AN479" i="12"/>
  <c r="AP479" i="12"/>
  <c r="AH479" i="12"/>
  <c r="AK479" i="12"/>
  <c r="AH476" i="12"/>
  <c r="AK476" i="12"/>
  <c r="AN476" i="12"/>
  <c r="X473" i="12"/>
  <c r="AP473" i="12"/>
  <c r="AH473" i="12"/>
  <c r="AK473" i="12"/>
  <c r="AN473" i="12"/>
  <c r="X470" i="12"/>
  <c r="AK470" i="12"/>
  <c r="AN470" i="12"/>
  <c r="AH470" i="12"/>
  <c r="AH467" i="12"/>
  <c r="AK467" i="12"/>
  <c r="AN467" i="12"/>
  <c r="AP467" i="12"/>
  <c r="X458" i="12"/>
  <c r="AH458" i="12"/>
  <c r="AK458" i="12"/>
  <c r="AN458" i="12"/>
  <c r="AN424" i="12"/>
  <c r="AH424" i="12"/>
  <c r="AK424" i="12"/>
  <c r="AH421" i="12"/>
  <c r="AK421" i="12"/>
  <c r="AN421" i="12"/>
  <c r="AN415" i="12"/>
  <c r="AP415" i="12"/>
  <c r="AH415" i="12"/>
  <c r="AK415" i="12"/>
  <c r="AH412" i="12"/>
  <c r="AK412" i="12"/>
  <c r="AN412" i="12"/>
  <c r="X409" i="12"/>
  <c r="AP409" i="12"/>
  <c r="AH409" i="12"/>
  <c r="AK409" i="12"/>
  <c r="AN409" i="12"/>
  <c r="X406" i="12"/>
  <c r="AK406" i="12"/>
  <c r="AN406" i="12"/>
  <c r="AH406" i="12"/>
  <c r="AH403" i="12"/>
  <c r="AK403" i="12"/>
  <c r="AN403" i="12"/>
  <c r="AP403" i="12"/>
  <c r="X394" i="12"/>
  <c r="AH394" i="12"/>
  <c r="AK394" i="12"/>
  <c r="AN394" i="12"/>
  <c r="AH344" i="12"/>
  <c r="AK344" i="12"/>
  <c r="AN344" i="12"/>
  <c r="X344" i="12"/>
  <c r="AH340" i="12"/>
  <c r="AK340" i="12"/>
  <c r="AN340" i="12"/>
  <c r="X340" i="12"/>
  <c r="X598" i="12"/>
  <c r="AK598" i="12"/>
  <c r="AN598" i="12"/>
  <c r="AH598" i="12"/>
  <c r="AH595" i="12"/>
  <c r="AK595" i="12"/>
  <c r="AN595" i="12"/>
  <c r="AP595" i="12"/>
  <c r="X582" i="12"/>
  <c r="AH582" i="12"/>
  <c r="AK582" i="12"/>
  <c r="AN582" i="12"/>
  <c r="AP579" i="12"/>
  <c r="AH579" i="12"/>
  <c r="AK579" i="12"/>
  <c r="AN579" i="12"/>
  <c r="X566" i="12"/>
  <c r="AH566" i="12"/>
  <c r="AK566" i="12"/>
  <c r="AN566" i="12"/>
  <c r="AN563" i="12"/>
  <c r="AP563" i="12"/>
  <c r="AH563" i="12"/>
  <c r="AK563" i="12"/>
  <c r="X550" i="12"/>
  <c r="AH550" i="12"/>
  <c r="AK550" i="12"/>
  <c r="AN550" i="12"/>
  <c r="AH547" i="12"/>
  <c r="AK547" i="12"/>
  <c r="AN547" i="12"/>
  <c r="AP547" i="12"/>
  <c r="X534" i="12"/>
  <c r="AK534" i="12"/>
  <c r="AN534" i="12"/>
  <c r="AH534" i="12"/>
  <c r="AH531" i="12"/>
  <c r="AK531" i="12"/>
  <c r="AN531" i="12"/>
  <c r="AP531" i="12"/>
  <c r="X528" i="12"/>
  <c r="X525" i="12"/>
  <c r="X522" i="12"/>
  <c r="AH522" i="12"/>
  <c r="AK522" i="12"/>
  <c r="AN522" i="12"/>
  <c r="X519" i="12"/>
  <c r="X516" i="12"/>
  <c r="X507" i="12"/>
  <c r="X494" i="12"/>
  <c r="AH494" i="12"/>
  <c r="AK494" i="12"/>
  <c r="AN494" i="12"/>
  <c r="AH491" i="12"/>
  <c r="AN491" i="12"/>
  <c r="AK491" i="12"/>
  <c r="AP491" i="12"/>
  <c r="X488" i="12"/>
  <c r="X485" i="12"/>
  <c r="X482" i="12"/>
  <c r="AH482" i="12"/>
  <c r="AK482" i="12"/>
  <c r="AN482" i="12"/>
  <c r="X479" i="12"/>
  <c r="X476" i="12"/>
  <c r="X467" i="12"/>
  <c r="AK448" i="12"/>
  <c r="AN448" i="12"/>
  <c r="AH448" i="12"/>
  <c r="AH445" i="12"/>
  <c r="AK445" i="12"/>
  <c r="AN445" i="12"/>
  <c r="AK439" i="12"/>
  <c r="AN439" i="12"/>
  <c r="AP439" i="12"/>
  <c r="AH439" i="12"/>
  <c r="AH436" i="12"/>
  <c r="AK436" i="12"/>
  <c r="AN436" i="12"/>
  <c r="X433" i="12"/>
  <c r="AP433" i="12"/>
  <c r="AH433" i="12"/>
  <c r="AK433" i="12"/>
  <c r="AN433" i="12"/>
  <c r="X430" i="12"/>
  <c r="AH430" i="12"/>
  <c r="AK430" i="12"/>
  <c r="AN430" i="12"/>
  <c r="AH427" i="12"/>
  <c r="AK427" i="12"/>
  <c r="AN427" i="12"/>
  <c r="AP427" i="12"/>
  <c r="X424" i="12"/>
  <c r="X421" i="12"/>
  <c r="X418" i="12"/>
  <c r="AH418" i="12"/>
  <c r="AK418" i="12"/>
  <c r="AN418" i="12"/>
  <c r="X415" i="12"/>
  <c r="X412" i="12"/>
  <c r="X403" i="12"/>
  <c r="AK384" i="12"/>
  <c r="AN384" i="12"/>
  <c r="AH384" i="12"/>
  <c r="AH381" i="12"/>
  <c r="AK381" i="12"/>
  <c r="AN381" i="12"/>
  <c r="AK375" i="12"/>
  <c r="AN375" i="12"/>
  <c r="AP375" i="12"/>
  <c r="AH375" i="12"/>
  <c r="AH372" i="12"/>
  <c r="AK372" i="12"/>
  <c r="AN372" i="12"/>
  <c r="X369" i="12"/>
  <c r="AP369" i="12"/>
  <c r="AH369" i="12"/>
  <c r="AK369" i="12"/>
  <c r="AN369" i="12"/>
  <c r="X366" i="12"/>
  <c r="AH366" i="12"/>
  <c r="AK366" i="12"/>
  <c r="AN366" i="12"/>
  <c r="AH363" i="12"/>
  <c r="AK363" i="12"/>
  <c r="AN363" i="12"/>
  <c r="AP363" i="12"/>
  <c r="X354" i="12"/>
  <c r="AH354" i="12"/>
  <c r="AK354" i="12"/>
  <c r="AN354" i="12"/>
  <c r="AH336" i="12"/>
  <c r="AK336" i="12"/>
  <c r="AN336" i="12"/>
  <c r="X336" i="12"/>
  <c r="AH332" i="12"/>
  <c r="AK332" i="12"/>
  <c r="AN332" i="12"/>
  <c r="X332" i="12"/>
  <c r="X321" i="12"/>
  <c r="AN321" i="12"/>
  <c r="AP321" i="12"/>
  <c r="AH321" i="12"/>
  <c r="AK321" i="12"/>
  <c r="X318" i="12"/>
  <c r="AH318" i="12"/>
  <c r="AK318" i="12"/>
  <c r="AN318" i="12"/>
  <c r="X595" i="12"/>
  <c r="AH591" i="12"/>
  <c r="AK591" i="12"/>
  <c r="AN591" i="12"/>
  <c r="AP591" i="12"/>
  <c r="AH588" i="12"/>
  <c r="AK588" i="12"/>
  <c r="AN588" i="12"/>
  <c r="X585" i="12"/>
  <c r="AN585" i="12"/>
  <c r="AP585" i="12"/>
  <c r="AH585" i="12"/>
  <c r="AK585" i="12"/>
  <c r="X579" i="12"/>
  <c r="AH575" i="12"/>
  <c r="AK575" i="12"/>
  <c r="AN575" i="12"/>
  <c r="AP575" i="12"/>
  <c r="AN572" i="12"/>
  <c r="AH572" i="12"/>
  <c r="AK572" i="12"/>
  <c r="X569" i="12"/>
  <c r="AH569" i="12"/>
  <c r="AK569" i="12"/>
  <c r="AN569" i="12"/>
  <c r="AP569" i="12"/>
  <c r="X563" i="12"/>
  <c r="AP559" i="12"/>
  <c r="AH559" i="12"/>
  <c r="AK559" i="12"/>
  <c r="AN559" i="12"/>
  <c r="AH556" i="12"/>
  <c r="AK556" i="12"/>
  <c r="AN556" i="12"/>
  <c r="X553" i="12"/>
  <c r="AH553" i="12"/>
  <c r="AK553" i="12"/>
  <c r="AN553" i="12"/>
  <c r="AP553" i="12"/>
  <c r="X547" i="12"/>
  <c r="AN543" i="12"/>
  <c r="AP543" i="12"/>
  <c r="AH543" i="12"/>
  <c r="AK543" i="12"/>
  <c r="AH540" i="12"/>
  <c r="AK540" i="12"/>
  <c r="AN540" i="12"/>
  <c r="X537" i="12"/>
  <c r="AP537" i="12"/>
  <c r="AH537" i="12"/>
  <c r="AK537" i="12"/>
  <c r="AN537" i="12"/>
  <c r="X531" i="12"/>
  <c r="AK512" i="12"/>
  <c r="AN512" i="12"/>
  <c r="AH512" i="12"/>
  <c r="AH509" i="12"/>
  <c r="AK509" i="12"/>
  <c r="AN509" i="12"/>
  <c r="AK503" i="12"/>
  <c r="AN503" i="12"/>
  <c r="AP503" i="12"/>
  <c r="AH503" i="12"/>
  <c r="AH500" i="12"/>
  <c r="AN500" i="12"/>
  <c r="AK500" i="12"/>
  <c r="X497" i="12"/>
  <c r="AP497" i="12"/>
  <c r="AH497" i="12"/>
  <c r="AK497" i="12"/>
  <c r="AN497" i="12"/>
  <c r="X491" i="12"/>
  <c r="AH472" i="12"/>
  <c r="AK472" i="12"/>
  <c r="AN472" i="12"/>
  <c r="AH469" i="12"/>
  <c r="AK469" i="12"/>
  <c r="AN469" i="12"/>
  <c r="AH463" i="12"/>
  <c r="AK463" i="12"/>
  <c r="AN463" i="12"/>
  <c r="AP463" i="12"/>
  <c r="AH460" i="12"/>
  <c r="AK460" i="12"/>
  <c r="AN460" i="12"/>
  <c r="X457" i="12"/>
  <c r="AN457" i="12"/>
  <c r="AP457" i="12"/>
  <c r="AH457" i="12"/>
  <c r="AK457" i="12"/>
  <c r="X454" i="12"/>
  <c r="AH454" i="12"/>
  <c r="AK454" i="12"/>
  <c r="AN454" i="12"/>
  <c r="AP451" i="12"/>
  <c r="AH451" i="12"/>
  <c r="AK451" i="12"/>
  <c r="AN451" i="12"/>
  <c r="X448" i="12"/>
  <c r="X445" i="12"/>
  <c r="X442" i="12"/>
  <c r="AH442" i="12"/>
  <c r="AK442" i="12"/>
  <c r="AN442" i="12"/>
  <c r="X439" i="12"/>
  <c r="X436" i="12"/>
  <c r="X427" i="12"/>
  <c r="AH408" i="12"/>
  <c r="AK408" i="12"/>
  <c r="AN408" i="12"/>
  <c r="AH405" i="12"/>
  <c r="AK405" i="12"/>
  <c r="AN405" i="12"/>
  <c r="AH399" i="12"/>
  <c r="AK399" i="12"/>
  <c r="AN399" i="12"/>
  <c r="AP399" i="12"/>
  <c r="AH396" i="12"/>
  <c r="AK396" i="12"/>
  <c r="AN396" i="12"/>
  <c r="X393" i="12"/>
  <c r="AN393" i="12"/>
  <c r="AP393" i="12"/>
  <c r="AH393" i="12"/>
  <c r="AK393" i="12"/>
  <c r="X390" i="12"/>
  <c r="AH390" i="12"/>
  <c r="AK390" i="12"/>
  <c r="AN390" i="12"/>
  <c r="AP387" i="12"/>
  <c r="AH387" i="12"/>
  <c r="AK387" i="12"/>
  <c r="AN387" i="12"/>
  <c r="X384" i="12"/>
  <c r="X381" i="12"/>
  <c r="X378" i="12"/>
  <c r="AH378" i="12"/>
  <c r="AK378" i="12"/>
  <c r="AN378" i="12"/>
  <c r="X375" i="12"/>
  <c r="X372" i="12"/>
  <c r="X363" i="12"/>
  <c r="AK343" i="12"/>
  <c r="AN343" i="12"/>
  <c r="AP343" i="12"/>
  <c r="AH343" i="12"/>
  <c r="X343" i="12"/>
  <c r="AH597" i="12"/>
  <c r="AK597" i="12"/>
  <c r="AN597" i="12"/>
  <c r="AH581" i="12"/>
  <c r="AK581" i="12"/>
  <c r="AN581" i="12"/>
  <c r="AK565" i="12"/>
  <c r="AN565" i="12"/>
  <c r="AH565" i="12"/>
  <c r="AH549" i="12"/>
  <c r="AK549" i="12"/>
  <c r="AN549" i="12"/>
  <c r="AH533" i="12"/>
  <c r="AK533" i="12"/>
  <c r="AN533" i="12"/>
  <c r="AH527" i="12"/>
  <c r="AK527" i="12"/>
  <c r="AN527" i="12"/>
  <c r="AP527" i="12"/>
  <c r="AH524" i="12"/>
  <c r="AK524" i="12"/>
  <c r="AN524" i="12"/>
  <c r="X521" i="12"/>
  <c r="AN521" i="12"/>
  <c r="AP521" i="12"/>
  <c r="AH521" i="12"/>
  <c r="AK521" i="12"/>
  <c r="X518" i="12"/>
  <c r="AH518" i="12"/>
  <c r="AK518" i="12"/>
  <c r="AN518" i="12"/>
  <c r="AP515" i="12"/>
  <c r="AH515" i="12"/>
  <c r="AK515" i="12"/>
  <c r="AN515" i="12"/>
  <c r="X506" i="12"/>
  <c r="AH506" i="12"/>
  <c r="AK506" i="12"/>
  <c r="AN506" i="12"/>
  <c r="AK493" i="12"/>
  <c r="AN493" i="12"/>
  <c r="AH493" i="12"/>
  <c r="AH487" i="12"/>
  <c r="AK487" i="12"/>
  <c r="AN487" i="12"/>
  <c r="AP487" i="12"/>
  <c r="AH484" i="12"/>
  <c r="AK484" i="12"/>
  <c r="AN484" i="12"/>
  <c r="X481" i="12"/>
  <c r="AK481" i="12"/>
  <c r="AN481" i="12"/>
  <c r="AP481" i="12"/>
  <c r="AH481" i="12"/>
  <c r="X478" i="12"/>
  <c r="AH478" i="12"/>
  <c r="AK478" i="12"/>
  <c r="AN478" i="12"/>
  <c r="AP475" i="12"/>
  <c r="AH475" i="12"/>
  <c r="AK475" i="12"/>
  <c r="AN475" i="12"/>
  <c r="X472" i="12"/>
  <c r="X469" i="12"/>
  <c r="X466" i="12"/>
  <c r="AN466" i="12"/>
  <c r="AH466" i="12"/>
  <c r="AK466" i="12"/>
  <c r="X463" i="12"/>
  <c r="X460" i="12"/>
  <c r="AH432" i="12"/>
  <c r="AK432" i="12"/>
  <c r="AN432" i="12"/>
  <c r="AH429" i="12"/>
  <c r="AK429" i="12"/>
  <c r="AN429" i="12"/>
  <c r="AH423" i="12"/>
  <c r="AK423" i="12"/>
  <c r="AN423" i="12"/>
  <c r="AP423" i="12"/>
  <c r="AH420" i="12"/>
  <c r="AK420" i="12"/>
  <c r="AN420" i="12"/>
  <c r="X417" i="12"/>
  <c r="AK417" i="12"/>
  <c r="AN417" i="12"/>
  <c r="AP417" i="12"/>
  <c r="AH417" i="12"/>
  <c r="X414" i="12"/>
  <c r="AH414" i="12"/>
  <c r="AK414" i="12"/>
  <c r="AN414" i="12"/>
  <c r="AP411" i="12"/>
  <c r="AH411" i="12"/>
  <c r="AK411" i="12"/>
  <c r="AN411" i="12"/>
  <c r="X408" i="12"/>
  <c r="X405" i="12"/>
  <c r="X402" i="12"/>
  <c r="AN402" i="12"/>
  <c r="AH402" i="12"/>
  <c r="AK402" i="12"/>
  <c r="X387" i="12"/>
  <c r="AP335" i="12"/>
  <c r="AH335" i="12"/>
  <c r="AK335" i="12"/>
  <c r="AN335" i="12"/>
  <c r="X335" i="12"/>
  <c r="AH331" i="12"/>
  <c r="AK331" i="12"/>
  <c r="AN331" i="12"/>
  <c r="AP331" i="12"/>
  <c r="X331" i="12"/>
  <c r="AH324" i="12"/>
  <c r="AK324" i="12"/>
  <c r="AN324" i="12"/>
  <c r="X324" i="12"/>
  <c r="AH320" i="12"/>
  <c r="AK320" i="12"/>
  <c r="AN320" i="12"/>
  <c r="X594" i="12"/>
  <c r="AN594" i="12"/>
  <c r="AH594" i="12"/>
  <c r="AK594" i="12"/>
  <c r="X584" i="12"/>
  <c r="AH584" i="12"/>
  <c r="AK584" i="12"/>
  <c r="AN584" i="12"/>
  <c r="X578" i="12"/>
  <c r="AH578" i="12"/>
  <c r="AK578" i="12"/>
  <c r="AN578" i="12"/>
  <c r="X568" i="12"/>
  <c r="AH568" i="12"/>
  <c r="AK568" i="12"/>
  <c r="AN568" i="12"/>
  <c r="X562" i="12"/>
  <c r="AH562" i="12"/>
  <c r="AK562" i="12"/>
  <c r="AN562" i="12"/>
  <c r="X552" i="12"/>
  <c r="AN552" i="12"/>
  <c r="AH552" i="12"/>
  <c r="AK552" i="12"/>
  <c r="X546" i="12"/>
  <c r="AH546" i="12"/>
  <c r="AK546" i="12"/>
  <c r="AN546" i="12"/>
  <c r="X536" i="12"/>
  <c r="AH536" i="12"/>
  <c r="AK536" i="12"/>
  <c r="AN536" i="12"/>
  <c r="X530" i="12"/>
  <c r="AN530" i="12"/>
  <c r="AH530" i="12"/>
  <c r="AK530" i="12"/>
  <c r="X496" i="12"/>
  <c r="AH496" i="12"/>
  <c r="AK496" i="12"/>
  <c r="AN496" i="12"/>
  <c r="X490" i="12"/>
  <c r="AK490" i="12"/>
  <c r="AN490" i="12"/>
  <c r="AH490" i="12"/>
  <c r="AH456" i="12"/>
  <c r="AK456" i="12"/>
  <c r="AN456" i="12"/>
  <c r="AH453" i="12"/>
  <c r="AK453" i="12"/>
  <c r="AN453" i="12"/>
  <c r="AH447" i="12"/>
  <c r="AK447" i="12"/>
  <c r="AN447" i="12"/>
  <c r="AP447" i="12"/>
  <c r="AN444" i="12"/>
  <c r="AH444" i="12"/>
  <c r="AK444" i="12"/>
  <c r="X441" i="12"/>
  <c r="AH441" i="12"/>
  <c r="AK441" i="12"/>
  <c r="AN441" i="12"/>
  <c r="AP441" i="12"/>
  <c r="X438" i="12"/>
  <c r="AH438" i="12"/>
  <c r="AK438" i="12"/>
  <c r="AN438" i="12"/>
  <c r="AN435" i="12"/>
  <c r="AP435" i="12"/>
  <c r="AH435" i="12"/>
  <c r="AK435" i="12"/>
  <c r="X426" i="12"/>
  <c r="AK426" i="12"/>
  <c r="AN426" i="12"/>
  <c r="AH426" i="12"/>
  <c r="AH392" i="12"/>
  <c r="AK392" i="12"/>
  <c r="AN392" i="12"/>
  <c r="AH389" i="12"/>
  <c r="AK389" i="12"/>
  <c r="AN389" i="12"/>
  <c r="AH383" i="12"/>
  <c r="AK383" i="12"/>
  <c r="AN383" i="12"/>
  <c r="AP383" i="12"/>
  <c r="AN380" i="12"/>
  <c r="AH380" i="12"/>
  <c r="AK380" i="12"/>
  <c r="X377" i="12"/>
  <c r="AH377" i="12"/>
  <c r="AK377" i="12"/>
  <c r="AN377" i="12"/>
  <c r="AP377" i="12"/>
  <c r="X374" i="12"/>
  <c r="AH374" i="12"/>
  <c r="AK374" i="12"/>
  <c r="AN374" i="12"/>
  <c r="AN371" i="12"/>
  <c r="AP371" i="12"/>
  <c r="AH371" i="12"/>
  <c r="AK371" i="12"/>
  <c r="X362" i="12"/>
  <c r="AH362" i="12"/>
  <c r="AK362" i="12"/>
  <c r="AN362" i="12"/>
  <c r="AH349" i="12"/>
  <c r="AK349" i="12"/>
  <c r="AN349" i="12"/>
  <c r="X349" i="12"/>
  <c r="AH327" i="12"/>
  <c r="AK327" i="12"/>
  <c r="AN327" i="12"/>
  <c r="AP327" i="12"/>
  <c r="X327" i="12"/>
  <c r="X320" i="12"/>
  <c r="X590" i="12"/>
  <c r="AH590" i="12"/>
  <c r="AK590" i="12"/>
  <c r="AN590" i="12"/>
  <c r="AK587" i="12"/>
  <c r="AN587" i="12"/>
  <c r="AP587" i="12"/>
  <c r="AH587" i="12"/>
  <c r="X574" i="12"/>
  <c r="AN574" i="12"/>
  <c r="AH574" i="12"/>
  <c r="AK574" i="12"/>
  <c r="AH571" i="12"/>
  <c r="AK571" i="12"/>
  <c r="AN571" i="12"/>
  <c r="AP571" i="12"/>
  <c r="X558" i="12"/>
  <c r="AH558" i="12"/>
  <c r="AK558" i="12"/>
  <c r="AN558" i="12"/>
  <c r="AH555" i="12"/>
  <c r="AK555" i="12"/>
  <c r="AN555" i="12"/>
  <c r="AP555" i="12"/>
  <c r="X542" i="12"/>
  <c r="AH542" i="12"/>
  <c r="AK542" i="12"/>
  <c r="AN542" i="12"/>
  <c r="AP539" i="12"/>
  <c r="AH539" i="12"/>
  <c r="AK539" i="12"/>
  <c r="AN539" i="12"/>
  <c r="AH520" i="12"/>
  <c r="AK520" i="12"/>
  <c r="AN520" i="12"/>
  <c r="AH517" i="12"/>
  <c r="AK517" i="12"/>
  <c r="AN517" i="12"/>
  <c r="AK511" i="12"/>
  <c r="AH511" i="12"/>
  <c r="AN511" i="12"/>
  <c r="AP511" i="12"/>
  <c r="AN508" i="12"/>
  <c r="AH508" i="12"/>
  <c r="AK508" i="12"/>
  <c r="X505" i="12"/>
  <c r="AH505" i="12"/>
  <c r="AK505" i="12"/>
  <c r="AN505" i="12"/>
  <c r="AP505" i="12"/>
  <c r="X502" i="12"/>
  <c r="AH502" i="12"/>
  <c r="AN502" i="12"/>
  <c r="AK502" i="12"/>
  <c r="AN499" i="12"/>
  <c r="AP499" i="12"/>
  <c r="AH499" i="12"/>
  <c r="AK499" i="12"/>
  <c r="AH480" i="12"/>
  <c r="AK480" i="12"/>
  <c r="AN480" i="12"/>
  <c r="AN477" i="12"/>
  <c r="AH477" i="12"/>
  <c r="AK477" i="12"/>
  <c r="AH471" i="12"/>
  <c r="AK471" i="12"/>
  <c r="AN471" i="12"/>
  <c r="AP471" i="12"/>
  <c r="AK468" i="12"/>
  <c r="AN468" i="12"/>
  <c r="AH468" i="12"/>
  <c r="X465" i="12"/>
  <c r="AH465" i="12"/>
  <c r="AK465" i="12"/>
  <c r="AN465" i="12"/>
  <c r="AP465" i="12"/>
  <c r="X462" i="12"/>
  <c r="AH462" i="12"/>
  <c r="AK462" i="12"/>
  <c r="AN462" i="12"/>
  <c r="AK459" i="12"/>
  <c r="AN459" i="12"/>
  <c r="AP459" i="12"/>
  <c r="AH459" i="12"/>
  <c r="X456" i="12"/>
  <c r="X453" i="12"/>
  <c r="X450" i="12"/>
  <c r="AH450" i="12"/>
  <c r="AK450" i="12"/>
  <c r="AN450" i="12"/>
  <c r="X447" i="12"/>
  <c r="X444" i="12"/>
  <c r="X435" i="12"/>
  <c r="AH416" i="12"/>
  <c r="AK416" i="12"/>
  <c r="AN416" i="12"/>
  <c r="AN413" i="12"/>
  <c r="AH413" i="12"/>
  <c r="AK413" i="12"/>
  <c r="AH407" i="12"/>
  <c r="AK407" i="12"/>
  <c r="AN407" i="12"/>
  <c r="AP407" i="12"/>
  <c r="AK404" i="12"/>
  <c r="AN404" i="12"/>
  <c r="AH404" i="12"/>
  <c r="X401" i="12"/>
  <c r="AH401" i="12"/>
  <c r="AK401" i="12"/>
  <c r="AN401" i="12"/>
  <c r="AP401" i="12"/>
  <c r="X398" i="12"/>
  <c r="AH398" i="12"/>
  <c r="AK398" i="12"/>
  <c r="AN398" i="12"/>
  <c r="AK395" i="12"/>
  <c r="AN395" i="12"/>
  <c r="AP395" i="12"/>
  <c r="AH395" i="12"/>
  <c r="X392" i="12"/>
  <c r="X389" i="12"/>
  <c r="X386" i="12"/>
  <c r="AH386" i="12"/>
  <c r="AK386" i="12"/>
  <c r="AN386" i="12"/>
  <c r="X383" i="12"/>
  <c r="X380" i="12"/>
  <c r="X371" i="12"/>
  <c r="AK352" i="12"/>
  <c r="AN352" i="12"/>
  <c r="AH352" i="12"/>
  <c r="X352" i="12"/>
  <c r="X334" i="12"/>
  <c r="AH334" i="12"/>
  <c r="AK334" i="12"/>
  <c r="AN334" i="12"/>
  <c r="AK323" i="12"/>
  <c r="AN323" i="12"/>
  <c r="AP323" i="12"/>
  <c r="AH323" i="12"/>
  <c r="X323" i="12"/>
  <c r="AH328" i="12"/>
  <c r="AK328" i="12"/>
  <c r="AN328" i="12"/>
  <c r="AH325" i="12"/>
  <c r="AK325" i="12"/>
  <c r="AN325" i="12"/>
  <c r="AP319" i="12"/>
  <c r="AH319" i="12"/>
  <c r="AK319" i="12"/>
  <c r="AN319" i="12"/>
  <c r="AH316" i="12"/>
  <c r="AK316" i="12"/>
  <c r="AN316" i="12"/>
  <c r="X313" i="12"/>
  <c r="AH313" i="12"/>
  <c r="AK313" i="12"/>
  <c r="AN313" i="12"/>
  <c r="AP313" i="12"/>
  <c r="X310" i="12"/>
  <c r="AN310" i="12"/>
  <c r="AH310" i="12"/>
  <c r="AK310" i="12"/>
  <c r="AH307" i="12"/>
  <c r="AK307" i="12"/>
  <c r="AN307" i="12"/>
  <c r="AP307" i="12"/>
  <c r="X298" i="12"/>
  <c r="AH298" i="12"/>
  <c r="AK298" i="12"/>
  <c r="AN298" i="12"/>
  <c r="AK264" i="12"/>
  <c r="AN264" i="12"/>
  <c r="AP264" i="12"/>
  <c r="AH264" i="12"/>
  <c r="AH261" i="12"/>
  <c r="AK261" i="12"/>
  <c r="AN261" i="12"/>
  <c r="AN255" i="12"/>
  <c r="AP255" i="12"/>
  <c r="AH255" i="12"/>
  <c r="AK255" i="12"/>
  <c r="AH252" i="12"/>
  <c r="AK252" i="12"/>
  <c r="AN252" i="12"/>
  <c r="X249" i="12"/>
  <c r="AP249" i="12"/>
  <c r="AH249" i="12"/>
  <c r="AK249" i="12"/>
  <c r="AN249" i="12"/>
  <c r="X246" i="12"/>
  <c r="AN246" i="12"/>
  <c r="AH246" i="12"/>
  <c r="AK246" i="12"/>
  <c r="AH243" i="12"/>
  <c r="AK243" i="12"/>
  <c r="AN243" i="12"/>
  <c r="AP243" i="12"/>
  <c r="X234" i="12"/>
  <c r="AH234" i="12"/>
  <c r="AK234" i="12"/>
  <c r="AN234" i="12"/>
  <c r="AK200" i="12"/>
  <c r="AN200" i="12"/>
  <c r="AP200" i="12"/>
  <c r="AH200" i="12"/>
  <c r="AH197" i="12"/>
  <c r="AK197" i="12"/>
  <c r="AN197" i="12"/>
  <c r="AP191" i="12"/>
  <c r="AH191" i="12"/>
  <c r="AK191" i="12"/>
  <c r="AN191" i="12"/>
  <c r="AH188" i="12"/>
  <c r="AK188" i="12"/>
  <c r="AN188" i="12"/>
  <c r="X185" i="12"/>
  <c r="AH185" i="12"/>
  <c r="AK185" i="12"/>
  <c r="AN185" i="12"/>
  <c r="AP185" i="12"/>
  <c r="X182" i="12"/>
  <c r="AH182" i="12"/>
  <c r="AK182" i="12"/>
  <c r="AN182" i="12"/>
  <c r="AK179" i="12"/>
  <c r="AN179" i="12"/>
  <c r="AP179" i="12"/>
  <c r="AH179" i="12"/>
  <c r="X170" i="12"/>
  <c r="AK170" i="12"/>
  <c r="AN170" i="12"/>
  <c r="AH170" i="12"/>
  <c r="AH136" i="12"/>
  <c r="AK136" i="12"/>
  <c r="AN136" i="12"/>
  <c r="AP136" i="12"/>
  <c r="AN133" i="12"/>
  <c r="AH133" i="12"/>
  <c r="AK133" i="12"/>
  <c r="AH127" i="12"/>
  <c r="AK127" i="12"/>
  <c r="AN127" i="12"/>
  <c r="AP127" i="12"/>
  <c r="AK124" i="12"/>
  <c r="AN124" i="12"/>
  <c r="AH124" i="12"/>
  <c r="X121" i="12"/>
  <c r="AH121" i="12"/>
  <c r="AK121" i="12"/>
  <c r="AN121" i="12"/>
  <c r="AP121" i="12"/>
  <c r="X118" i="12"/>
  <c r="AH118" i="12"/>
  <c r="AK118" i="12"/>
  <c r="AN118" i="12"/>
  <c r="AK115" i="12"/>
  <c r="AN115" i="12"/>
  <c r="AP115" i="12"/>
  <c r="AH115" i="12"/>
  <c r="X106" i="12"/>
  <c r="AH106" i="12"/>
  <c r="AK106" i="12"/>
  <c r="AN106" i="12"/>
  <c r="AK72" i="12"/>
  <c r="AN72" i="12"/>
  <c r="AH72" i="12"/>
  <c r="AH69" i="12"/>
  <c r="AK69" i="12"/>
  <c r="AN69" i="12"/>
  <c r="AH63" i="12"/>
  <c r="AK63" i="12"/>
  <c r="AN63" i="12"/>
  <c r="AP63" i="12"/>
  <c r="AH60" i="12"/>
  <c r="AK60" i="12"/>
  <c r="AN60" i="12"/>
  <c r="X57" i="12"/>
  <c r="AK57" i="12"/>
  <c r="AN57" i="12"/>
  <c r="AH57" i="12"/>
  <c r="X54" i="12"/>
  <c r="AH54" i="12"/>
  <c r="AK54" i="12"/>
  <c r="AN54" i="12"/>
  <c r="AP51" i="12"/>
  <c r="AH51" i="12"/>
  <c r="AK51" i="12"/>
  <c r="AN51" i="12"/>
  <c r="X42" i="12"/>
  <c r="AK42" i="12"/>
  <c r="AN42" i="12"/>
  <c r="AH42" i="12"/>
  <c r="AP590" i="12"/>
  <c r="AY590" i="12"/>
  <c r="AZ590" i="12"/>
  <c r="AP588" i="12"/>
  <c r="AP568" i="12"/>
  <c r="AY568" i="12"/>
  <c r="AP557" i="12"/>
  <c r="AY557" i="12"/>
  <c r="AZ557" i="12"/>
  <c r="AP546" i="12"/>
  <c r="AZ546" i="12"/>
  <c r="AY537" i="12"/>
  <c r="AZ537" i="12"/>
  <c r="AP526" i="12"/>
  <c r="AY526" i="12"/>
  <c r="AZ526" i="12"/>
  <c r="AP524" i="12"/>
  <c r="AH288" i="12"/>
  <c r="AK288" i="12"/>
  <c r="AN288" i="12"/>
  <c r="AP288" i="12"/>
  <c r="AN285" i="12"/>
  <c r="AH285" i="12"/>
  <c r="AK285" i="12"/>
  <c r="AH279" i="12"/>
  <c r="AK279" i="12"/>
  <c r="AN279" i="12"/>
  <c r="AP279" i="12"/>
  <c r="AN276" i="12"/>
  <c r="AH276" i="12"/>
  <c r="AK276" i="12"/>
  <c r="X273" i="12"/>
  <c r="AH273" i="12"/>
  <c r="AK273" i="12"/>
  <c r="AN273" i="12"/>
  <c r="AP273" i="12"/>
  <c r="X270" i="12"/>
  <c r="AH270" i="12"/>
  <c r="AK270" i="12"/>
  <c r="AN270" i="12"/>
  <c r="AP267" i="12"/>
  <c r="AH267" i="12"/>
  <c r="AK267" i="12"/>
  <c r="AN267" i="12"/>
  <c r="X258" i="12"/>
  <c r="AH258" i="12"/>
  <c r="AK258" i="12"/>
  <c r="AN258" i="12"/>
  <c r="AH224" i="12"/>
  <c r="AK224" i="12"/>
  <c r="AN224" i="12"/>
  <c r="AP224" i="12"/>
  <c r="AN221" i="12"/>
  <c r="AH221" i="12"/>
  <c r="AK221" i="12"/>
  <c r="AH215" i="12"/>
  <c r="AK215" i="12"/>
  <c r="AN215" i="12"/>
  <c r="AP215" i="12"/>
  <c r="AN212" i="12"/>
  <c r="AH212" i="12"/>
  <c r="AK212" i="12"/>
  <c r="X209" i="12"/>
  <c r="AH209" i="12"/>
  <c r="AK209" i="12"/>
  <c r="AN209" i="12"/>
  <c r="AP209" i="12"/>
  <c r="X206" i="12"/>
  <c r="AH206" i="12"/>
  <c r="AK206" i="12"/>
  <c r="AN206" i="12"/>
  <c r="AP203" i="12"/>
  <c r="AH203" i="12"/>
  <c r="AK203" i="12"/>
  <c r="AN203" i="12"/>
  <c r="X200" i="12"/>
  <c r="X194" i="12"/>
  <c r="AH194" i="12"/>
  <c r="AK194" i="12"/>
  <c r="AN194" i="12"/>
  <c r="AH160" i="12"/>
  <c r="AK160" i="12"/>
  <c r="AN160" i="12"/>
  <c r="AP160" i="12"/>
  <c r="AH157" i="12"/>
  <c r="AK157" i="12"/>
  <c r="AN157" i="12"/>
  <c r="AN151" i="12"/>
  <c r="AP151" i="12"/>
  <c r="AH151" i="12"/>
  <c r="AK151" i="12"/>
  <c r="AH148" i="12"/>
  <c r="AK148" i="12"/>
  <c r="AN148" i="12"/>
  <c r="X145" i="12"/>
  <c r="AP145" i="12"/>
  <c r="AH145" i="12"/>
  <c r="AK145" i="12"/>
  <c r="AN145" i="12"/>
  <c r="X142" i="12"/>
  <c r="AN142" i="12"/>
  <c r="AH142" i="12"/>
  <c r="AK142" i="12"/>
  <c r="AH139" i="12"/>
  <c r="AK139" i="12"/>
  <c r="AN139" i="12"/>
  <c r="AP139" i="12"/>
  <c r="X136" i="12"/>
  <c r="X133" i="12"/>
  <c r="X130" i="12"/>
  <c r="AH130" i="12"/>
  <c r="AK130" i="12"/>
  <c r="AN130" i="12"/>
  <c r="X127" i="12"/>
  <c r="X124" i="12"/>
  <c r="X115" i="12"/>
  <c r="AP96" i="12"/>
  <c r="AH96" i="12"/>
  <c r="AK96" i="12"/>
  <c r="AN96" i="12"/>
  <c r="AH93" i="12"/>
  <c r="AK93" i="12"/>
  <c r="AN93" i="12"/>
  <c r="AN87" i="12"/>
  <c r="AP87" i="12"/>
  <c r="AH87" i="12"/>
  <c r="AK87" i="12"/>
  <c r="AH84" i="12"/>
  <c r="AK84" i="12"/>
  <c r="AN84" i="12"/>
  <c r="X81" i="12"/>
  <c r="AH81" i="12"/>
  <c r="AK81" i="12"/>
  <c r="AN81" i="12"/>
  <c r="X78" i="12"/>
  <c r="AH78" i="12"/>
  <c r="AK78" i="12"/>
  <c r="AN78" i="12"/>
  <c r="AH75" i="12"/>
  <c r="AK75" i="12"/>
  <c r="AN75" i="12"/>
  <c r="AP75" i="12"/>
  <c r="X66" i="12"/>
  <c r="AH66" i="12"/>
  <c r="AK66" i="12"/>
  <c r="AN66" i="12"/>
  <c r="AH32" i="12"/>
  <c r="AK32" i="12"/>
  <c r="AN32" i="12"/>
  <c r="AH29" i="12"/>
  <c r="AK29" i="12"/>
  <c r="AN29" i="12"/>
  <c r="AP597" i="12"/>
  <c r="AY597" i="12"/>
  <c r="AZ597" i="12"/>
  <c r="AP586" i="12"/>
  <c r="AZ586" i="12"/>
  <c r="AY577" i="12"/>
  <c r="AZ577" i="12"/>
  <c r="AP566" i="12"/>
  <c r="AZ566" i="12"/>
  <c r="AY566" i="12"/>
  <c r="AP564" i="12"/>
  <c r="AP544" i="12"/>
  <c r="AY544" i="12"/>
  <c r="AP533" i="12"/>
  <c r="AY533" i="12"/>
  <c r="AZ533" i="12"/>
  <c r="AP522" i="12"/>
  <c r="AZ522" i="12"/>
  <c r="AY513" i="12"/>
  <c r="AZ513" i="12"/>
  <c r="AK373" i="12"/>
  <c r="AN373" i="12"/>
  <c r="AH373" i="12"/>
  <c r="AP367" i="12"/>
  <c r="AH367" i="12"/>
  <c r="AK367" i="12"/>
  <c r="AN367" i="12"/>
  <c r="AH364" i="12"/>
  <c r="AK364" i="12"/>
  <c r="AN364" i="12"/>
  <c r="X361" i="12"/>
  <c r="AN361" i="12"/>
  <c r="AP361" i="12"/>
  <c r="AK361" i="12"/>
  <c r="AH361" i="12"/>
  <c r="X358" i="12"/>
  <c r="AH358" i="12"/>
  <c r="AK358" i="12"/>
  <c r="AN358" i="12"/>
  <c r="AP355" i="12"/>
  <c r="AH355" i="12"/>
  <c r="AK355" i="12"/>
  <c r="AN355" i="12"/>
  <c r="X346" i="12"/>
  <c r="AH346" i="12"/>
  <c r="AK346" i="12"/>
  <c r="AN346" i="12"/>
  <c r="AK312" i="12"/>
  <c r="AN312" i="12"/>
  <c r="AH312" i="12"/>
  <c r="AH309" i="12"/>
  <c r="AK309" i="12"/>
  <c r="AN309" i="12"/>
  <c r="AN303" i="12"/>
  <c r="AP303" i="12"/>
  <c r="AH303" i="12"/>
  <c r="AK303" i="12"/>
  <c r="AH300" i="12"/>
  <c r="AK300" i="12"/>
  <c r="AN300" i="12"/>
  <c r="X297" i="12"/>
  <c r="AP297" i="12"/>
  <c r="AH297" i="12"/>
  <c r="AK297" i="12"/>
  <c r="AN297" i="12"/>
  <c r="X294" i="12"/>
  <c r="AN294" i="12"/>
  <c r="AH294" i="12"/>
  <c r="AK294" i="12"/>
  <c r="AH291" i="12"/>
  <c r="AK291" i="12"/>
  <c r="AN291" i="12"/>
  <c r="AP291" i="12"/>
  <c r="X288" i="12"/>
  <c r="X285" i="12"/>
  <c r="X282" i="12"/>
  <c r="AH282" i="12"/>
  <c r="AK282" i="12"/>
  <c r="AN282" i="12"/>
  <c r="X279" i="12"/>
  <c r="X276" i="12"/>
  <c r="X267" i="12"/>
  <c r="AK248" i="12"/>
  <c r="AN248" i="12"/>
  <c r="AP248" i="12"/>
  <c r="AH248" i="12"/>
  <c r="AH245" i="12"/>
  <c r="AK245" i="12"/>
  <c r="AN245" i="12"/>
  <c r="AN239" i="12"/>
  <c r="AP239" i="12"/>
  <c r="AH239" i="12"/>
  <c r="AK239" i="12"/>
  <c r="AH236" i="12"/>
  <c r="AK236" i="12"/>
  <c r="AN236" i="12"/>
  <c r="X233" i="12"/>
  <c r="AP233" i="12"/>
  <c r="AH233" i="12"/>
  <c r="AK233" i="12"/>
  <c r="AN233" i="12"/>
  <c r="X230" i="12"/>
  <c r="AN230" i="12"/>
  <c r="AH230" i="12"/>
  <c r="AK230" i="12"/>
  <c r="AH227" i="12"/>
  <c r="AK227" i="12"/>
  <c r="AN227" i="12"/>
  <c r="AP227" i="12"/>
  <c r="X224" i="12"/>
  <c r="X221" i="12"/>
  <c r="X218" i="12"/>
  <c r="AH218" i="12"/>
  <c r="AK218" i="12"/>
  <c r="AN218" i="12"/>
  <c r="X215" i="12"/>
  <c r="X212" i="12"/>
  <c r="X203" i="12"/>
  <c r="AP184" i="12"/>
  <c r="AH184" i="12"/>
  <c r="AK184" i="12"/>
  <c r="AN184" i="12"/>
  <c r="AH181" i="12"/>
  <c r="AK181" i="12"/>
  <c r="AN181" i="12"/>
  <c r="AP175" i="12"/>
  <c r="AH175" i="12"/>
  <c r="AK175" i="12"/>
  <c r="AN175" i="12"/>
  <c r="AH172" i="12"/>
  <c r="AK172" i="12"/>
  <c r="AN172" i="12"/>
  <c r="X169" i="12"/>
  <c r="AH169" i="12"/>
  <c r="AK169" i="12"/>
  <c r="AN169" i="12"/>
  <c r="AP169" i="12"/>
  <c r="X166" i="12"/>
  <c r="AH166" i="12"/>
  <c r="AK166" i="12"/>
  <c r="AN166" i="12"/>
  <c r="AK163" i="12"/>
  <c r="AN163" i="12"/>
  <c r="AP163" i="12"/>
  <c r="AH163" i="12"/>
  <c r="X160" i="12"/>
  <c r="X157" i="12"/>
  <c r="X154" i="12"/>
  <c r="AP154" i="12"/>
  <c r="AH154" i="12"/>
  <c r="AK154" i="12"/>
  <c r="AN154" i="12"/>
  <c r="X151" i="12"/>
  <c r="X148" i="12"/>
  <c r="X139" i="12"/>
  <c r="AH120" i="12"/>
  <c r="AK120" i="12"/>
  <c r="AN120" i="12"/>
  <c r="AH117" i="12"/>
  <c r="AK117" i="12"/>
  <c r="AN117" i="12"/>
  <c r="AP111" i="12"/>
  <c r="AH111" i="12"/>
  <c r="AK111" i="12"/>
  <c r="AN111" i="12"/>
  <c r="AH108" i="12"/>
  <c r="AK108" i="12"/>
  <c r="AN108" i="12"/>
  <c r="X105" i="12"/>
  <c r="AH105" i="12"/>
  <c r="AK105" i="12"/>
  <c r="AN105" i="12"/>
  <c r="X102" i="12"/>
  <c r="AK102" i="12"/>
  <c r="AN102" i="12"/>
  <c r="AH102" i="12"/>
  <c r="AH99" i="12"/>
  <c r="AK99" i="12"/>
  <c r="AN99" i="12"/>
  <c r="AP99" i="12"/>
  <c r="X96" i="12"/>
  <c r="X93" i="12"/>
  <c r="X90" i="12"/>
  <c r="AH90" i="12"/>
  <c r="AK90" i="12"/>
  <c r="AN90" i="12"/>
  <c r="X87" i="12"/>
  <c r="X84" i="12"/>
  <c r="X75" i="12"/>
  <c r="AH56" i="12"/>
  <c r="AK56" i="12"/>
  <c r="AN56" i="12"/>
  <c r="AN53" i="12"/>
  <c r="AH53" i="12"/>
  <c r="AK53" i="12"/>
  <c r="AP47" i="12"/>
  <c r="AH47" i="12"/>
  <c r="AK47" i="12"/>
  <c r="AN47" i="12"/>
  <c r="AH44" i="12"/>
  <c r="AK44" i="12"/>
  <c r="AN44" i="12"/>
  <c r="X41" i="12"/>
  <c r="AH41" i="12"/>
  <c r="AK41" i="12"/>
  <c r="AN41" i="12"/>
  <c r="X38" i="12"/>
  <c r="AN38" i="12"/>
  <c r="AH38" i="12"/>
  <c r="AK38" i="12"/>
  <c r="AH35" i="12"/>
  <c r="AK35" i="12"/>
  <c r="AN35" i="12"/>
  <c r="AP35" i="12"/>
  <c r="X32" i="12"/>
  <c r="X29" i="12"/>
  <c r="X26" i="12"/>
  <c r="AH26" i="12"/>
  <c r="AK26" i="12"/>
  <c r="AN26" i="12"/>
  <c r="AP584" i="12"/>
  <c r="AY584" i="12"/>
  <c r="AP573" i="12"/>
  <c r="AY573" i="12"/>
  <c r="AZ573" i="12"/>
  <c r="AP562" i="12"/>
  <c r="AZ562" i="12"/>
  <c r="AY553" i="12"/>
  <c r="AZ553" i="12"/>
  <c r="AP542" i="12"/>
  <c r="AZ542" i="12"/>
  <c r="AY542" i="12"/>
  <c r="AP540" i="12"/>
  <c r="AP520" i="12"/>
  <c r="AY520" i="12"/>
  <c r="AP504" i="12"/>
  <c r="AY504" i="12"/>
  <c r="AP496" i="12"/>
  <c r="AY496" i="12"/>
  <c r="AP485" i="12"/>
  <c r="AY485" i="12"/>
  <c r="AZ485" i="12"/>
  <c r="AP315" i="12"/>
  <c r="AH315" i="12"/>
  <c r="AK315" i="12"/>
  <c r="AN315" i="12"/>
  <c r="X306" i="12"/>
  <c r="AH306" i="12"/>
  <c r="AK306" i="12"/>
  <c r="AN306" i="12"/>
  <c r="AH272" i="12"/>
  <c r="AK272" i="12"/>
  <c r="AN272" i="12"/>
  <c r="AP272" i="12"/>
  <c r="AN269" i="12"/>
  <c r="AH269" i="12"/>
  <c r="AK269" i="12"/>
  <c r="AH263" i="12"/>
  <c r="AK263" i="12"/>
  <c r="AN263" i="12"/>
  <c r="AP263" i="12"/>
  <c r="AN260" i="12"/>
  <c r="AH260" i="12"/>
  <c r="AK260" i="12"/>
  <c r="X257" i="12"/>
  <c r="AH257" i="12"/>
  <c r="AK257" i="12"/>
  <c r="AN257" i="12"/>
  <c r="AP257" i="12"/>
  <c r="X254" i="12"/>
  <c r="AH254" i="12"/>
  <c r="AK254" i="12"/>
  <c r="AN254" i="12"/>
  <c r="AP251" i="12"/>
  <c r="AH251" i="12"/>
  <c r="AK251" i="12"/>
  <c r="AN251" i="12"/>
  <c r="X242" i="12"/>
  <c r="AH242" i="12"/>
  <c r="AK242" i="12"/>
  <c r="AN242" i="12"/>
  <c r="AH208" i="12"/>
  <c r="AK208" i="12"/>
  <c r="AN208" i="12"/>
  <c r="AP208" i="12"/>
  <c r="AN205" i="12"/>
  <c r="AH205" i="12"/>
  <c r="AK205" i="12"/>
  <c r="AH199" i="12"/>
  <c r="AK199" i="12"/>
  <c r="AN199" i="12"/>
  <c r="AP199" i="12"/>
  <c r="AN196" i="12"/>
  <c r="AH196" i="12"/>
  <c r="AK196" i="12"/>
  <c r="X193" i="12"/>
  <c r="AH193" i="12"/>
  <c r="AK193" i="12"/>
  <c r="AN193" i="12"/>
  <c r="AP193" i="12"/>
  <c r="X190" i="12"/>
  <c r="AH190" i="12"/>
  <c r="AK190" i="12"/>
  <c r="AN190" i="12"/>
  <c r="AH187" i="12"/>
  <c r="AK187" i="12"/>
  <c r="AN187" i="12"/>
  <c r="AP187" i="12"/>
  <c r="X178" i="12"/>
  <c r="AH178" i="12"/>
  <c r="AK178" i="12"/>
  <c r="AN178" i="12"/>
  <c r="AK144" i="12"/>
  <c r="AN144" i="12"/>
  <c r="AP144" i="12"/>
  <c r="AH144" i="12"/>
  <c r="AH141" i="12"/>
  <c r="AK141" i="12"/>
  <c r="AN141" i="12"/>
  <c r="AN135" i="12"/>
  <c r="AP135" i="12"/>
  <c r="AH135" i="12"/>
  <c r="AK135" i="12"/>
  <c r="AH132" i="12"/>
  <c r="AK132" i="12"/>
  <c r="AN132" i="12"/>
  <c r="X129" i="12"/>
  <c r="AP129" i="12"/>
  <c r="AH129" i="12"/>
  <c r="AK129" i="12"/>
  <c r="AN129" i="12"/>
  <c r="X126" i="12"/>
  <c r="AK126" i="12"/>
  <c r="AN126" i="12"/>
  <c r="AH126" i="12"/>
  <c r="AH123" i="12"/>
  <c r="AK123" i="12"/>
  <c r="AN123" i="12"/>
  <c r="AP123" i="12"/>
  <c r="X114" i="12"/>
  <c r="AH114" i="12"/>
  <c r="AK114" i="12"/>
  <c r="AN114" i="12"/>
  <c r="AH80" i="12"/>
  <c r="AK80" i="12"/>
  <c r="AN80" i="12"/>
  <c r="AH77" i="12"/>
  <c r="AK77" i="12"/>
  <c r="AN77" i="12"/>
  <c r="AH71" i="12"/>
  <c r="AK71" i="12"/>
  <c r="AN71" i="12"/>
  <c r="AP71" i="12"/>
  <c r="AN68" i="12"/>
  <c r="AH68" i="12"/>
  <c r="AK68" i="12"/>
  <c r="X65" i="12"/>
  <c r="AH65" i="12"/>
  <c r="AK65" i="12"/>
  <c r="AN65" i="12"/>
  <c r="X62" i="12"/>
  <c r="AH62" i="12"/>
  <c r="AK62" i="12"/>
  <c r="AN62" i="12"/>
  <c r="AK59" i="12"/>
  <c r="AN59" i="12"/>
  <c r="AP59" i="12"/>
  <c r="AH59" i="12"/>
  <c r="X50" i="12"/>
  <c r="H42" i="16" s="1"/>
  <c r="H42" i="21" s="1"/>
  <c r="AH50" i="12"/>
  <c r="AK50" i="12"/>
  <c r="AN50" i="12"/>
  <c r="AY593" i="12"/>
  <c r="AZ593" i="12"/>
  <c r="AP582" i="12"/>
  <c r="AY582" i="12"/>
  <c r="AZ582" i="12"/>
  <c r="AP580" i="12"/>
  <c r="AP560" i="12"/>
  <c r="AY560" i="12"/>
  <c r="AP549" i="12"/>
  <c r="AY549" i="12"/>
  <c r="AZ549" i="12"/>
  <c r="AP538" i="12"/>
  <c r="AZ538" i="12"/>
  <c r="AY529" i="12"/>
  <c r="AZ529" i="12"/>
  <c r="AP518" i="12"/>
  <c r="AY518" i="12"/>
  <c r="AZ518" i="12"/>
  <c r="AP516" i="12"/>
  <c r="AH360" i="12"/>
  <c r="AK360" i="12"/>
  <c r="AN360" i="12"/>
  <c r="AH357" i="12"/>
  <c r="AN357" i="12"/>
  <c r="AK357" i="12"/>
  <c r="AH351" i="12"/>
  <c r="AK351" i="12"/>
  <c r="AN351" i="12"/>
  <c r="AP351" i="12"/>
  <c r="AN348" i="12"/>
  <c r="AH348" i="12"/>
  <c r="AK348" i="12"/>
  <c r="X345" i="12"/>
  <c r="AH345" i="12"/>
  <c r="AK345" i="12"/>
  <c r="AN345" i="12"/>
  <c r="AP345" i="12"/>
  <c r="X342" i="12"/>
  <c r="AH342" i="12"/>
  <c r="AK342" i="12"/>
  <c r="AN342" i="12"/>
  <c r="AN339" i="12"/>
  <c r="AP339" i="12"/>
  <c r="AH339" i="12"/>
  <c r="AK339" i="12"/>
  <c r="X330" i="12"/>
  <c r="AN330" i="12"/>
  <c r="AP330" i="12"/>
  <c r="AH330" i="12"/>
  <c r="AK330" i="12"/>
  <c r="X315" i="12"/>
  <c r="AK296" i="12"/>
  <c r="AN296" i="12"/>
  <c r="AP296" i="12"/>
  <c r="AH296" i="12"/>
  <c r="AH293" i="12"/>
  <c r="AK293" i="12"/>
  <c r="AN293" i="12"/>
  <c r="AN287" i="12"/>
  <c r="AP287" i="12"/>
  <c r="AH287" i="12"/>
  <c r="AK287" i="12"/>
  <c r="AH284" i="12"/>
  <c r="AK284" i="12"/>
  <c r="AN284" i="12"/>
  <c r="X281" i="12"/>
  <c r="AP281" i="12"/>
  <c r="AH281" i="12"/>
  <c r="AK281" i="12"/>
  <c r="AN281" i="12"/>
  <c r="X278" i="12"/>
  <c r="AN278" i="12"/>
  <c r="AH278" i="12"/>
  <c r="AK278" i="12"/>
  <c r="AH275" i="12"/>
  <c r="AK275" i="12"/>
  <c r="AN275" i="12"/>
  <c r="AP275" i="12"/>
  <c r="X272" i="12"/>
  <c r="X269" i="12"/>
  <c r="X266" i="12"/>
  <c r="AH266" i="12"/>
  <c r="AK266" i="12"/>
  <c r="AN266" i="12"/>
  <c r="X263" i="12"/>
  <c r="X260" i="12"/>
  <c r="X251" i="12"/>
  <c r="AK232" i="12"/>
  <c r="AN232" i="12"/>
  <c r="AP232" i="12"/>
  <c r="AH232" i="12"/>
  <c r="AH229" i="12"/>
  <c r="AK229" i="12"/>
  <c r="AN229" i="12"/>
  <c r="AN223" i="12"/>
  <c r="AP223" i="12"/>
  <c r="AH223" i="12"/>
  <c r="AK223" i="12"/>
  <c r="AH220" i="12"/>
  <c r="AK220" i="12"/>
  <c r="AN220" i="12"/>
  <c r="X217" i="12"/>
  <c r="AP217" i="12"/>
  <c r="AH217" i="12"/>
  <c r="AK217" i="12"/>
  <c r="AN217" i="12"/>
  <c r="X214" i="12"/>
  <c r="AN214" i="12"/>
  <c r="AH214" i="12"/>
  <c r="AK214" i="12"/>
  <c r="AH211" i="12"/>
  <c r="AK211" i="12"/>
  <c r="AN211" i="12"/>
  <c r="AP211" i="12"/>
  <c r="X208" i="12"/>
  <c r="X205" i="12"/>
  <c r="X202" i="12"/>
  <c r="AH202" i="12"/>
  <c r="AK202" i="12"/>
  <c r="AN202" i="12"/>
  <c r="X199" i="12"/>
  <c r="X196" i="12"/>
  <c r="X187" i="12"/>
  <c r="AP168" i="12"/>
  <c r="AH168" i="12"/>
  <c r="AK168" i="12"/>
  <c r="AN168" i="12"/>
  <c r="AH165" i="12"/>
  <c r="AK165" i="12"/>
  <c r="AN165" i="12"/>
  <c r="AH159" i="12"/>
  <c r="AK159" i="12"/>
  <c r="AN159" i="12"/>
  <c r="AP159" i="12"/>
  <c r="AK156" i="12"/>
  <c r="AN156" i="12"/>
  <c r="AH156" i="12"/>
  <c r="X153" i="12"/>
  <c r="AH153" i="12"/>
  <c r="AK153" i="12"/>
  <c r="AN153" i="12"/>
  <c r="AP153" i="12"/>
  <c r="X150" i="12"/>
  <c r="AH150" i="12"/>
  <c r="AK150" i="12"/>
  <c r="AN150" i="12"/>
  <c r="AP147" i="12"/>
  <c r="AH147" i="12"/>
  <c r="AK147" i="12"/>
  <c r="AN147" i="12"/>
  <c r="X144" i="12"/>
  <c r="X141" i="12"/>
  <c r="X138" i="12"/>
  <c r="AH138" i="12"/>
  <c r="AK138" i="12"/>
  <c r="AN138" i="12"/>
  <c r="X135" i="12"/>
  <c r="X132" i="12"/>
  <c r="X123" i="12"/>
  <c r="AH104" i="12"/>
  <c r="AK104" i="12"/>
  <c r="AN104" i="12"/>
  <c r="AH101" i="12"/>
  <c r="AK101" i="12"/>
  <c r="AN101" i="12"/>
  <c r="AH95" i="12"/>
  <c r="AK95" i="12"/>
  <c r="AN95" i="12"/>
  <c r="AP95" i="12"/>
  <c r="AH92" i="12"/>
  <c r="AK92" i="12"/>
  <c r="AN92" i="12"/>
  <c r="X89" i="12"/>
  <c r="AK89" i="12"/>
  <c r="AN89" i="12"/>
  <c r="AH89" i="12"/>
  <c r="X86" i="12"/>
  <c r="AH86" i="12"/>
  <c r="AK86" i="12"/>
  <c r="AN86" i="12"/>
  <c r="AP83" i="12"/>
  <c r="AH83" i="12"/>
  <c r="AK83" i="12"/>
  <c r="AN83" i="12"/>
  <c r="X80" i="12"/>
  <c r="X77" i="12"/>
  <c r="H27" i="16" s="1"/>
  <c r="X74" i="12"/>
  <c r="H19" i="16" s="1"/>
  <c r="AK74" i="12"/>
  <c r="AN74" i="12"/>
  <c r="AH74" i="12"/>
  <c r="X71" i="12"/>
  <c r="X68" i="12"/>
  <c r="X59" i="12"/>
  <c r="AK40" i="12"/>
  <c r="AN40" i="12"/>
  <c r="AH40" i="12"/>
  <c r="AH37" i="12"/>
  <c r="AK37" i="12"/>
  <c r="AN37" i="12"/>
  <c r="AH31" i="12"/>
  <c r="AK31" i="12"/>
  <c r="AN31" i="12"/>
  <c r="AP31" i="12"/>
  <c r="AH28" i="12"/>
  <c r="AK28" i="12"/>
  <c r="AN28" i="12"/>
  <c r="X25" i="12"/>
  <c r="AK25" i="12"/>
  <c r="AN25" i="12"/>
  <c r="AH25" i="12"/>
  <c r="AP589" i="12"/>
  <c r="AY589" i="12"/>
  <c r="AZ589" i="12"/>
  <c r="AP578" i="12"/>
  <c r="AZ578" i="12"/>
  <c r="AY569" i="12"/>
  <c r="AZ569" i="12"/>
  <c r="AP558" i="12"/>
  <c r="AY558" i="12"/>
  <c r="AZ558" i="12"/>
  <c r="AP556" i="12"/>
  <c r="AP536" i="12"/>
  <c r="AY536" i="12"/>
  <c r="AP525" i="12"/>
  <c r="AY525" i="12"/>
  <c r="AZ525" i="12"/>
  <c r="AP514" i="12"/>
  <c r="AZ514" i="12"/>
  <c r="AH317" i="12"/>
  <c r="AK317" i="12"/>
  <c r="AN317" i="12"/>
  <c r="AH311" i="12"/>
  <c r="AK311" i="12"/>
  <c r="AN311" i="12"/>
  <c r="AP311" i="12"/>
  <c r="AN308" i="12"/>
  <c r="AH308" i="12"/>
  <c r="AK308" i="12"/>
  <c r="X305" i="12"/>
  <c r="AH305" i="12"/>
  <c r="AK305" i="12"/>
  <c r="AN305" i="12"/>
  <c r="AP305" i="12"/>
  <c r="X302" i="12"/>
  <c r="AH302" i="12"/>
  <c r="AK302" i="12"/>
  <c r="AN302" i="12"/>
  <c r="AP299" i="12"/>
  <c r="AH299" i="12"/>
  <c r="AK299" i="12"/>
  <c r="AN299" i="12"/>
  <c r="X290" i="12"/>
  <c r="AH290" i="12"/>
  <c r="AK290" i="12"/>
  <c r="AN290" i="12"/>
  <c r="AH256" i="12"/>
  <c r="AK256" i="12"/>
  <c r="AN256" i="12"/>
  <c r="AP256" i="12"/>
  <c r="AN253" i="12"/>
  <c r="AH253" i="12"/>
  <c r="AK253" i="12"/>
  <c r="AH247" i="12"/>
  <c r="AK247" i="12"/>
  <c r="AN247" i="12"/>
  <c r="AP247" i="12"/>
  <c r="AN244" i="12"/>
  <c r="AH244" i="12"/>
  <c r="AK244" i="12"/>
  <c r="X241" i="12"/>
  <c r="AH241" i="12"/>
  <c r="AK241" i="12"/>
  <c r="AN241" i="12"/>
  <c r="AP241" i="12"/>
  <c r="X238" i="12"/>
  <c r="AH238" i="12"/>
  <c r="AK238" i="12"/>
  <c r="AN238" i="12"/>
  <c r="AP235" i="12"/>
  <c r="AH235" i="12"/>
  <c r="AK235" i="12"/>
  <c r="AN235" i="12"/>
  <c r="X226" i="12"/>
  <c r="AH226" i="12"/>
  <c r="AK226" i="12"/>
  <c r="AN226" i="12"/>
  <c r="AH192" i="12"/>
  <c r="AK192" i="12"/>
  <c r="AN192" i="12"/>
  <c r="AP192" i="12"/>
  <c r="AH189" i="12"/>
  <c r="AK189" i="12"/>
  <c r="AN189" i="12"/>
  <c r="AH183" i="12"/>
  <c r="AK183" i="12"/>
  <c r="AN183" i="12"/>
  <c r="AP183" i="12"/>
  <c r="AH180" i="12"/>
  <c r="AK180" i="12"/>
  <c r="AN180" i="12"/>
  <c r="X177" i="12"/>
  <c r="AN177" i="12"/>
  <c r="AP177" i="12"/>
  <c r="AH177" i="12"/>
  <c r="AK177" i="12"/>
  <c r="X174" i="12"/>
  <c r="AH174" i="12"/>
  <c r="AK174" i="12"/>
  <c r="AN174" i="12"/>
  <c r="AH171" i="12"/>
  <c r="AK171" i="12"/>
  <c r="AN171" i="12"/>
  <c r="AP171" i="12"/>
  <c r="X162" i="12"/>
  <c r="AH162" i="12"/>
  <c r="AK162" i="12"/>
  <c r="AN162" i="12"/>
  <c r="AP162" i="12"/>
  <c r="AH128" i="12"/>
  <c r="AK128" i="12"/>
  <c r="AN128" i="12"/>
  <c r="AH125" i="12"/>
  <c r="AK125" i="12"/>
  <c r="AN125" i="12"/>
  <c r="AH119" i="12"/>
  <c r="AK119" i="12"/>
  <c r="AN119" i="12"/>
  <c r="AP119" i="12"/>
  <c r="AH116" i="12"/>
  <c r="AK116" i="12"/>
  <c r="AN116" i="12"/>
  <c r="X113" i="12"/>
  <c r="AN113" i="12"/>
  <c r="AP113" i="12"/>
  <c r="AH113" i="12"/>
  <c r="AK113" i="12"/>
  <c r="X110" i="12"/>
  <c r="AH110" i="12"/>
  <c r="AK110" i="12"/>
  <c r="AN110" i="12"/>
  <c r="AP107" i="12"/>
  <c r="AH107" i="12"/>
  <c r="AK107" i="12"/>
  <c r="AN107" i="12"/>
  <c r="X98" i="12"/>
  <c r="AN98" i="12"/>
  <c r="AH98" i="12"/>
  <c r="AK98" i="12"/>
  <c r="AH64" i="12"/>
  <c r="AK64" i="12"/>
  <c r="AN64" i="12"/>
  <c r="AH61" i="12"/>
  <c r="AK61" i="12"/>
  <c r="AN61" i="12"/>
  <c r="AN55" i="12"/>
  <c r="AP55" i="12"/>
  <c r="AH55" i="12"/>
  <c r="AK55" i="12"/>
  <c r="AH52" i="12"/>
  <c r="AK52" i="12"/>
  <c r="AN52" i="12"/>
  <c r="X49" i="12"/>
  <c r="AH49" i="12"/>
  <c r="AK49" i="12"/>
  <c r="AN49" i="12"/>
  <c r="X46" i="12"/>
  <c r="B22" i="16" s="1"/>
  <c r="H22" i="21" s="1"/>
  <c r="AH46" i="12"/>
  <c r="AK46" i="12"/>
  <c r="AN46" i="12"/>
  <c r="AH43" i="12"/>
  <c r="AK43" i="12"/>
  <c r="AN43" i="12"/>
  <c r="AP43" i="12"/>
  <c r="X40" i="12"/>
  <c r="X37" i="12"/>
  <c r="X34" i="12"/>
  <c r="AH34" i="12"/>
  <c r="AK34" i="12"/>
  <c r="AN34" i="12"/>
  <c r="X31" i="12"/>
  <c r="X28" i="12"/>
  <c r="AP598" i="12"/>
  <c r="AP596" i="12"/>
  <c r="AP576" i="12"/>
  <c r="AY576" i="12"/>
  <c r="AP565" i="12"/>
  <c r="AY565" i="12"/>
  <c r="AZ565" i="12"/>
  <c r="AP554" i="12"/>
  <c r="AZ554" i="12"/>
  <c r="AY545" i="12"/>
  <c r="AZ545" i="12"/>
  <c r="AP534" i="12"/>
  <c r="AZ534" i="12"/>
  <c r="AY534" i="12"/>
  <c r="AP532" i="12"/>
  <c r="AP512" i="12"/>
  <c r="AY512" i="12"/>
  <c r="AP510" i="12"/>
  <c r="AY510" i="12"/>
  <c r="AZ510" i="12"/>
  <c r="X317" i="12"/>
  <c r="X314" i="12"/>
  <c r="AH314" i="12"/>
  <c r="AK314" i="12"/>
  <c r="AN314" i="12"/>
  <c r="X311" i="12"/>
  <c r="X308" i="12"/>
  <c r="X299" i="12"/>
  <c r="AK280" i="12"/>
  <c r="AN280" i="12"/>
  <c r="AP280" i="12"/>
  <c r="AH280" i="12"/>
  <c r="AH277" i="12"/>
  <c r="AK277" i="12"/>
  <c r="AN277" i="12"/>
  <c r="AN271" i="12"/>
  <c r="AP271" i="12"/>
  <c r="AH271" i="12"/>
  <c r="AK271" i="12"/>
  <c r="AH268" i="12"/>
  <c r="AK268" i="12"/>
  <c r="AN268" i="12"/>
  <c r="X265" i="12"/>
  <c r="AP265" i="12"/>
  <c r="AH265" i="12"/>
  <c r="AK265" i="12"/>
  <c r="AN265" i="12"/>
  <c r="X262" i="12"/>
  <c r="AN262" i="12"/>
  <c r="AH262" i="12"/>
  <c r="AK262" i="12"/>
  <c r="AH259" i="12"/>
  <c r="AK259" i="12"/>
  <c r="AN259" i="12"/>
  <c r="AP259" i="12"/>
  <c r="X256" i="12"/>
  <c r="X253" i="12"/>
  <c r="X250" i="12"/>
  <c r="AH250" i="12"/>
  <c r="AK250" i="12"/>
  <c r="AN250" i="12"/>
  <c r="X247" i="12"/>
  <c r="X244" i="12"/>
  <c r="X235" i="12"/>
  <c r="AK216" i="12"/>
  <c r="AN216" i="12"/>
  <c r="AP216" i="12"/>
  <c r="AH216" i="12"/>
  <c r="AH213" i="12"/>
  <c r="AK213" i="12"/>
  <c r="AN213" i="12"/>
  <c r="AN207" i="12"/>
  <c r="AP207" i="12"/>
  <c r="AH207" i="12"/>
  <c r="AK207" i="12"/>
  <c r="AH204" i="12"/>
  <c r="AK204" i="12"/>
  <c r="AN204" i="12"/>
  <c r="X201" i="12"/>
  <c r="AP201" i="12"/>
  <c r="AH201" i="12"/>
  <c r="AK201" i="12"/>
  <c r="AN201" i="12"/>
  <c r="X198" i="12"/>
  <c r="AN198" i="12"/>
  <c r="AH198" i="12"/>
  <c r="AK198" i="12"/>
  <c r="AH195" i="12"/>
  <c r="AK195" i="12"/>
  <c r="AN195" i="12"/>
  <c r="AP195" i="12"/>
  <c r="X192" i="12"/>
  <c r="X189" i="12"/>
  <c r="X186" i="12"/>
  <c r="AK186" i="12"/>
  <c r="AN186" i="12"/>
  <c r="AH186" i="12"/>
  <c r="X183" i="12"/>
  <c r="X180" i="12"/>
  <c r="X171" i="12"/>
  <c r="AH152" i="12"/>
  <c r="AK152" i="12"/>
  <c r="AN152" i="12"/>
  <c r="AP152" i="12"/>
  <c r="AN149" i="12"/>
  <c r="AH149" i="12"/>
  <c r="AK149" i="12"/>
  <c r="AH143" i="12"/>
  <c r="AK143" i="12"/>
  <c r="AN143" i="12"/>
  <c r="AP143" i="12"/>
  <c r="AN140" i="12"/>
  <c r="AH140" i="12"/>
  <c r="AK140" i="12"/>
  <c r="X137" i="12"/>
  <c r="AH137" i="12"/>
  <c r="AK137" i="12"/>
  <c r="AN137" i="12"/>
  <c r="AP137" i="12"/>
  <c r="X134" i="12"/>
  <c r="AH134" i="12"/>
  <c r="AK134" i="12"/>
  <c r="AN134" i="12"/>
  <c r="AP131" i="12"/>
  <c r="AH131" i="12"/>
  <c r="AK131" i="12"/>
  <c r="AN131" i="12"/>
  <c r="X128" i="12"/>
  <c r="X125" i="12"/>
  <c r="X122" i="12"/>
  <c r="AN122" i="12"/>
  <c r="AH122" i="12"/>
  <c r="AK122" i="12"/>
  <c r="X119" i="12"/>
  <c r="X116" i="12"/>
  <c r="X107" i="12"/>
  <c r="AH88" i="12"/>
  <c r="AK88" i="12"/>
  <c r="AN88" i="12"/>
  <c r="AN85" i="12"/>
  <c r="AH85" i="12"/>
  <c r="AK85" i="12"/>
  <c r="AP79" i="12"/>
  <c r="AH79" i="12"/>
  <c r="AK79" i="12"/>
  <c r="AN79" i="12"/>
  <c r="AH76" i="12"/>
  <c r="AK76" i="12"/>
  <c r="AN76" i="12"/>
  <c r="X73" i="12"/>
  <c r="H24" i="16" s="1"/>
  <c r="AH73" i="12"/>
  <c r="AK73" i="12"/>
  <c r="AN73" i="12"/>
  <c r="X70" i="12"/>
  <c r="AN70" i="12"/>
  <c r="AH70" i="12"/>
  <c r="AK70" i="12"/>
  <c r="AH67" i="12"/>
  <c r="AK67" i="12"/>
  <c r="AN67" i="12"/>
  <c r="AP67" i="12"/>
  <c r="X64" i="12"/>
  <c r="X61" i="12"/>
  <c r="X58" i="12"/>
  <c r="AH58" i="12"/>
  <c r="AK58" i="12"/>
  <c r="AN58" i="12"/>
  <c r="X55" i="12"/>
  <c r="X52" i="12"/>
  <c r="X43" i="12"/>
  <c r="AH24" i="12"/>
  <c r="AK24" i="12"/>
  <c r="AN24" i="12"/>
  <c r="AP594" i="12"/>
  <c r="AZ594" i="12"/>
  <c r="AY585" i="12"/>
  <c r="AZ585" i="12"/>
  <c r="AP574" i="12"/>
  <c r="AY574" i="12"/>
  <c r="AZ574" i="12"/>
  <c r="AP572" i="12"/>
  <c r="AP552" i="12"/>
  <c r="AY552" i="12"/>
  <c r="AP541" i="12"/>
  <c r="AY541" i="12"/>
  <c r="AZ541" i="12"/>
  <c r="AP530" i="12"/>
  <c r="AZ530" i="12"/>
  <c r="AY521" i="12"/>
  <c r="AZ521" i="12"/>
  <c r="AP493" i="12"/>
  <c r="AY493" i="12"/>
  <c r="AZ493" i="12"/>
  <c r="AH368" i="12"/>
  <c r="AK368" i="12"/>
  <c r="AN368" i="12"/>
  <c r="AH365" i="12"/>
  <c r="AK365" i="12"/>
  <c r="AN365" i="12"/>
  <c r="AP359" i="12"/>
  <c r="AH359" i="12"/>
  <c r="AK359" i="12"/>
  <c r="AN359" i="12"/>
  <c r="AH356" i="12"/>
  <c r="AK356" i="12"/>
  <c r="AN356" i="12"/>
  <c r="X353" i="12"/>
  <c r="AH353" i="12"/>
  <c r="AK353" i="12"/>
  <c r="AN353" i="12"/>
  <c r="AP353" i="12"/>
  <c r="X350" i="12"/>
  <c r="AN350" i="12"/>
  <c r="AH350" i="12"/>
  <c r="AK350" i="12"/>
  <c r="AH347" i="12"/>
  <c r="AK347" i="12"/>
  <c r="AN347" i="12"/>
  <c r="AP347" i="12"/>
  <c r="X338" i="12"/>
  <c r="AH338" i="12"/>
  <c r="AK338" i="12"/>
  <c r="AN338" i="12"/>
  <c r="AH304" i="12"/>
  <c r="AK304" i="12"/>
  <c r="AN304" i="12"/>
  <c r="AP304" i="12"/>
  <c r="AN301" i="12"/>
  <c r="AH301" i="12"/>
  <c r="AK301" i="12"/>
  <c r="AH295" i="12"/>
  <c r="AK295" i="12"/>
  <c r="AN295" i="12"/>
  <c r="AP295" i="12"/>
  <c r="AN292" i="12"/>
  <c r="AH292" i="12"/>
  <c r="AK292" i="12"/>
  <c r="X289" i="12"/>
  <c r="AH289" i="12"/>
  <c r="AK289" i="12"/>
  <c r="AN289" i="12"/>
  <c r="AP289" i="12"/>
  <c r="X286" i="12"/>
  <c r="AH286" i="12"/>
  <c r="AK286" i="12"/>
  <c r="AN286" i="12"/>
  <c r="AP283" i="12"/>
  <c r="AH283" i="12"/>
  <c r="AK283" i="12"/>
  <c r="AN283" i="12"/>
  <c r="X280" i="12"/>
  <c r="X277" i="12"/>
  <c r="X274" i="12"/>
  <c r="AH274" i="12"/>
  <c r="AK274" i="12"/>
  <c r="AN274" i="12"/>
  <c r="X271" i="12"/>
  <c r="X268" i="12"/>
  <c r="X259" i="12"/>
  <c r="AH240" i="12"/>
  <c r="AK240" i="12"/>
  <c r="AN240" i="12"/>
  <c r="AP240" i="12"/>
  <c r="AN237" i="12"/>
  <c r="AH237" i="12"/>
  <c r="AK237" i="12"/>
  <c r="AH231" i="12"/>
  <c r="AK231" i="12"/>
  <c r="AN231" i="12"/>
  <c r="AP231" i="12"/>
  <c r="AN228" i="12"/>
  <c r="AH228" i="12"/>
  <c r="AK228" i="12"/>
  <c r="X225" i="12"/>
  <c r="AH225" i="12"/>
  <c r="AK225" i="12"/>
  <c r="AN225" i="12"/>
  <c r="AP225" i="12"/>
  <c r="X222" i="12"/>
  <c r="AH222" i="12"/>
  <c r="AK222" i="12"/>
  <c r="AN222" i="12"/>
  <c r="AP219" i="12"/>
  <c r="AH219" i="12"/>
  <c r="AK219" i="12"/>
  <c r="AN219" i="12"/>
  <c r="X216" i="12"/>
  <c r="X213" i="12"/>
  <c r="X210" i="12"/>
  <c r="AH210" i="12"/>
  <c r="AK210" i="12"/>
  <c r="AN210" i="12"/>
  <c r="X207" i="12"/>
  <c r="X204" i="12"/>
  <c r="X195" i="12"/>
  <c r="AH176" i="12"/>
  <c r="AK176" i="12"/>
  <c r="AN176" i="12"/>
  <c r="AP176" i="12"/>
  <c r="AH173" i="12"/>
  <c r="AK173" i="12"/>
  <c r="AN173" i="12"/>
  <c r="AH167" i="12"/>
  <c r="AK167" i="12"/>
  <c r="AN167" i="12"/>
  <c r="AP167" i="12"/>
  <c r="AH164" i="12"/>
  <c r="AK164" i="12"/>
  <c r="AN164" i="12"/>
  <c r="X161" i="12"/>
  <c r="AP161" i="12"/>
  <c r="AH161" i="12"/>
  <c r="AK161" i="12"/>
  <c r="AN161" i="12"/>
  <c r="X158" i="12"/>
  <c r="AK158" i="12"/>
  <c r="AN158" i="12"/>
  <c r="AH158" i="12"/>
  <c r="AH155" i="12"/>
  <c r="AK155" i="12"/>
  <c r="AN155" i="12"/>
  <c r="AP155" i="12"/>
  <c r="X152" i="12"/>
  <c r="X149" i="12"/>
  <c r="X146" i="12"/>
  <c r="AH146" i="12"/>
  <c r="AK146" i="12"/>
  <c r="AN146" i="12"/>
  <c r="X143" i="12"/>
  <c r="X140" i="12"/>
  <c r="X131" i="12"/>
  <c r="AH112" i="12"/>
  <c r="AK112" i="12"/>
  <c r="AN112" i="12"/>
  <c r="AH109" i="12"/>
  <c r="AK109" i="12"/>
  <c r="AN109" i="12"/>
  <c r="AH103" i="12"/>
  <c r="AK103" i="12"/>
  <c r="AN103" i="12"/>
  <c r="AP103" i="12"/>
  <c r="AK100" i="12"/>
  <c r="AN100" i="12"/>
  <c r="AH100" i="12"/>
  <c r="X97" i="12"/>
  <c r="AH97" i="12"/>
  <c r="AK97" i="12"/>
  <c r="AN97" i="12"/>
  <c r="X94" i="12"/>
  <c r="AH94" i="12"/>
  <c r="AK94" i="12"/>
  <c r="AN94" i="12"/>
  <c r="AK91" i="12"/>
  <c r="AN91" i="12"/>
  <c r="AP91" i="12"/>
  <c r="AH91" i="12"/>
  <c r="X82" i="12"/>
  <c r="AH82" i="12"/>
  <c r="AK82" i="12"/>
  <c r="AN82" i="12"/>
  <c r="AH48" i="12"/>
  <c r="AK48" i="12"/>
  <c r="AN48" i="12"/>
  <c r="AH45" i="12"/>
  <c r="AK45" i="12"/>
  <c r="AN45" i="12"/>
  <c r="AH39" i="12"/>
  <c r="AK39" i="12"/>
  <c r="AN39" i="12"/>
  <c r="AP39" i="12"/>
  <c r="AN36" i="12"/>
  <c r="AH36" i="12"/>
  <c r="AK36" i="12"/>
  <c r="X33" i="12"/>
  <c r="AH33" i="12"/>
  <c r="AK33" i="12"/>
  <c r="AN33" i="12"/>
  <c r="X30" i="12"/>
  <c r="AH30" i="12"/>
  <c r="AK30" i="12"/>
  <c r="AN30" i="12"/>
  <c r="AK27" i="12"/>
  <c r="AN27" i="12"/>
  <c r="AP27" i="12"/>
  <c r="AH27" i="12"/>
  <c r="X24" i="12"/>
  <c r="AP592" i="12"/>
  <c r="AY592" i="12"/>
  <c r="AP581" i="12"/>
  <c r="AY581" i="12"/>
  <c r="AZ581" i="12"/>
  <c r="AP570" i="12"/>
  <c r="AZ570" i="12"/>
  <c r="AY561" i="12"/>
  <c r="AZ561" i="12"/>
  <c r="AP550" i="12"/>
  <c r="AZ550" i="12"/>
  <c r="AY550" i="12"/>
  <c r="AP548" i="12"/>
  <c r="AP528" i="12"/>
  <c r="AY528" i="12"/>
  <c r="AP517" i="12"/>
  <c r="AY517" i="12"/>
  <c r="AZ517" i="12"/>
  <c r="AP482" i="12"/>
  <c r="AZ482" i="12"/>
  <c r="AY473" i="12"/>
  <c r="AZ473" i="12"/>
  <c r="AP462" i="12"/>
  <c r="AY462" i="12"/>
  <c r="AZ462" i="12"/>
  <c r="AP460" i="12"/>
  <c r="AP440" i="12"/>
  <c r="AY440" i="12"/>
  <c r="AP429" i="12"/>
  <c r="AY429" i="12"/>
  <c r="AZ429" i="12"/>
  <c r="AP418" i="12"/>
  <c r="AZ418" i="12"/>
  <c r="AY409" i="12"/>
  <c r="AZ409" i="12"/>
  <c r="AP398" i="12"/>
  <c r="AY398" i="12"/>
  <c r="AZ398" i="12"/>
  <c r="AP396" i="12"/>
  <c r="AY396" i="12"/>
  <c r="AZ396" i="12"/>
  <c r="AZ387" i="12"/>
  <c r="AY387" i="12"/>
  <c r="AP376" i="12"/>
  <c r="AY376" i="12"/>
  <c r="AZ376" i="12"/>
  <c r="AP365" i="12"/>
  <c r="AP502" i="12"/>
  <c r="AY502" i="12"/>
  <c r="AZ502" i="12"/>
  <c r="AP500" i="12"/>
  <c r="AP480" i="12"/>
  <c r="AY480" i="12"/>
  <c r="AP469" i="12"/>
  <c r="AY469" i="12"/>
  <c r="AZ469" i="12"/>
  <c r="AP458" i="12"/>
  <c r="AZ458" i="12"/>
  <c r="AY449" i="12"/>
  <c r="AZ449" i="12"/>
  <c r="AP438" i="12"/>
  <c r="AY438" i="12"/>
  <c r="AZ438" i="12"/>
  <c r="AP436" i="12"/>
  <c r="AP416" i="12"/>
  <c r="AY416" i="12"/>
  <c r="AP405" i="12"/>
  <c r="AZ405" i="12"/>
  <c r="AP394" i="12"/>
  <c r="AY394" i="12"/>
  <c r="AY385" i="12"/>
  <c r="AZ385" i="12"/>
  <c r="AP374" i="12"/>
  <c r="AY374" i="12"/>
  <c r="AZ374" i="12"/>
  <c r="AP372" i="12"/>
  <c r="AY372" i="12"/>
  <c r="AZ372" i="12"/>
  <c r="AP509" i="12"/>
  <c r="AY509" i="12"/>
  <c r="AZ509" i="12"/>
  <c r="AP498" i="12"/>
  <c r="AZ498" i="12"/>
  <c r="AY489" i="12"/>
  <c r="AZ489" i="12"/>
  <c r="AP478" i="12"/>
  <c r="AY478" i="12"/>
  <c r="AZ478" i="12"/>
  <c r="AP476" i="12"/>
  <c r="AP456" i="12"/>
  <c r="AY456" i="12"/>
  <c r="AP445" i="12"/>
  <c r="AY445" i="12"/>
  <c r="AZ445" i="12"/>
  <c r="AP434" i="12"/>
  <c r="AZ434" i="12"/>
  <c r="AY425" i="12"/>
  <c r="AZ425" i="12"/>
  <c r="AP414" i="12"/>
  <c r="AY414" i="12"/>
  <c r="AZ414" i="12"/>
  <c r="AP412" i="12"/>
  <c r="AP392" i="12"/>
  <c r="AZ392" i="12"/>
  <c r="AP381" i="12"/>
  <c r="AP370" i="12"/>
  <c r="AY370" i="12"/>
  <c r="AP333" i="12"/>
  <c r="AP324" i="12"/>
  <c r="AY324" i="12"/>
  <c r="AZ324" i="12"/>
  <c r="AP474" i="12"/>
  <c r="AZ474" i="12"/>
  <c r="AY465" i="12"/>
  <c r="AZ465" i="12"/>
  <c r="AP454" i="12"/>
  <c r="AY454" i="12"/>
  <c r="AZ454" i="12"/>
  <c r="AP452" i="12"/>
  <c r="AP432" i="12"/>
  <c r="AY432" i="12"/>
  <c r="AP421" i="12"/>
  <c r="AY421" i="12"/>
  <c r="AZ421" i="12"/>
  <c r="AP410" i="12"/>
  <c r="AZ410" i="12"/>
  <c r="AP390" i="12"/>
  <c r="AZ390" i="12"/>
  <c r="AP388" i="12"/>
  <c r="AY388" i="12"/>
  <c r="AZ388" i="12"/>
  <c r="AP368" i="12"/>
  <c r="AY368" i="12"/>
  <c r="AZ368" i="12"/>
  <c r="AP342" i="12"/>
  <c r="AY342" i="12"/>
  <c r="AZ342" i="12"/>
  <c r="AY297" i="12"/>
  <c r="AZ297" i="12"/>
  <c r="AY281" i="12"/>
  <c r="AZ281" i="12"/>
  <c r="AY265" i="12"/>
  <c r="AZ265" i="12"/>
  <c r="AY249" i="12"/>
  <c r="AZ249" i="12"/>
  <c r="AY233" i="12"/>
  <c r="AZ233" i="12"/>
  <c r="AY217" i="12"/>
  <c r="AZ217" i="12"/>
  <c r="AZ201" i="12"/>
  <c r="AY201" i="12"/>
  <c r="AY505" i="12"/>
  <c r="AZ505" i="12"/>
  <c r="AP494" i="12"/>
  <c r="AY494" i="12"/>
  <c r="AZ494" i="12"/>
  <c r="AP492" i="12"/>
  <c r="AP472" i="12"/>
  <c r="AY472" i="12"/>
  <c r="AP461" i="12"/>
  <c r="AY461" i="12"/>
  <c r="AZ461" i="12"/>
  <c r="AP450" i="12"/>
  <c r="AZ450" i="12"/>
  <c r="AY441" i="12"/>
  <c r="AZ441" i="12"/>
  <c r="AP430" i="12"/>
  <c r="AY430" i="12"/>
  <c r="AZ430" i="12"/>
  <c r="AP428" i="12"/>
  <c r="AP408" i="12"/>
  <c r="AY408" i="12"/>
  <c r="AP397" i="12"/>
  <c r="AP386" i="12"/>
  <c r="AY386" i="12"/>
  <c r="AP366" i="12"/>
  <c r="AZ366" i="12"/>
  <c r="AY366" i="12"/>
  <c r="AP364" i="12"/>
  <c r="AY364" i="12"/>
  <c r="AZ364" i="12"/>
  <c r="AP501" i="12"/>
  <c r="AY501" i="12"/>
  <c r="AZ501" i="12"/>
  <c r="AP490" i="12"/>
  <c r="AZ490" i="12"/>
  <c r="AY481" i="12"/>
  <c r="AZ481" i="12"/>
  <c r="AP470" i="12"/>
  <c r="AY470" i="12"/>
  <c r="AZ470" i="12"/>
  <c r="AP468" i="12"/>
  <c r="AP448" i="12"/>
  <c r="AY448" i="12"/>
  <c r="AP437" i="12"/>
  <c r="AY437" i="12"/>
  <c r="AZ437" i="12"/>
  <c r="AP426" i="12"/>
  <c r="AZ426" i="12"/>
  <c r="AY417" i="12"/>
  <c r="AZ417" i="12"/>
  <c r="AP406" i="12"/>
  <c r="AY406" i="12"/>
  <c r="AZ406" i="12"/>
  <c r="AP404" i="12"/>
  <c r="AY404" i="12"/>
  <c r="AZ404" i="12"/>
  <c r="AP384" i="12"/>
  <c r="AZ384" i="12"/>
  <c r="AY384" i="12"/>
  <c r="AP373" i="12"/>
  <c r="AP362" i="12"/>
  <c r="AY362" i="12"/>
  <c r="AP508" i="12"/>
  <c r="AP488" i="12"/>
  <c r="AY488" i="12"/>
  <c r="AP477" i="12"/>
  <c r="AY477" i="12"/>
  <c r="AZ477" i="12"/>
  <c r="AP466" i="12"/>
  <c r="AZ466" i="12"/>
  <c r="AY457" i="12"/>
  <c r="AZ457" i="12"/>
  <c r="AP446" i="12"/>
  <c r="AY446" i="12"/>
  <c r="AZ446" i="12"/>
  <c r="AP444" i="12"/>
  <c r="AP424" i="12"/>
  <c r="AY424" i="12"/>
  <c r="AP413" i="12"/>
  <c r="AY413" i="12"/>
  <c r="AZ413" i="12"/>
  <c r="AP402" i="12"/>
  <c r="AY393" i="12"/>
  <c r="AZ393" i="12"/>
  <c r="AP382" i="12"/>
  <c r="AZ382" i="12"/>
  <c r="AY382" i="12"/>
  <c r="AP380" i="12"/>
  <c r="AZ380" i="12"/>
  <c r="AY380" i="12"/>
  <c r="AY353" i="12"/>
  <c r="AZ353" i="12"/>
  <c r="AP340" i="12"/>
  <c r="AY340" i="12"/>
  <c r="AZ340" i="12"/>
  <c r="AP322" i="12"/>
  <c r="AY322" i="12"/>
  <c r="AP506" i="12"/>
  <c r="AZ506" i="12"/>
  <c r="AY497" i="12"/>
  <c r="AZ497" i="12"/>
  <c r="AP486" i="12"/>
  <c r="AY486" i="12"/>
  <c r="AZ486" i="12"/>
  <c r="AP484" i="12"/>
  <c r="AP464" i="12"/>
  <c r="AY464" i="12"/>
  <c r="AP453" i="12"/>
  <c r="AY453" i="12"/>
  <c r="AZ453" i="12"/>
  <c r="AP442" i="12"/>
  <c r="AZ442" i="12"/>
  <c r="AY433" i="12"/>
  <c r="AZ433" i="12"/>
  <c r="AP422" i="12"/>
  <c r="AY422" i="12"/>
  <c r="AZ422" i="12"/>
  <c r="AP420" i="12"/>
  <c r="AP400" i="12"/>
  <c r="AP389" i="12"/>
  <c r="AP378" i="12"/>
  <c r="AY378" i="12"/>
  <c r="AP344" i="12"/>
  <c r="AY344" i="12"/>
  <c r="AZ344" i="12"/>
  <c r="AP326" i="12"/>
  <c r="AY313" i="12"/>
  <c r="AZ313" i="12"/>
  <c r="AP360" i="12"/>
  <c r="AY360" i="12"/>
  <c r="AZ360" i="12"/>
  <c r="AP349" i="12"/>
  <c r="AP338" i="12"/>
  <c r="AY338" i="12"/>
  <c r="AP320" i="12"/>
  <c r="AY320" i="12"/>
  <c r="AZ320" i="12"/>
  <c r="AP309" i="12"/>
  <c r="AP302" i="12"/>
  <c r="AZ302" i="12"/>
  <c r="AP300" i="12"/>
  <c r="AY300" i="12"/>
  <c r="AZ300" i="12"/>
  <c r="AP293" i="12"/>
  <c r="AP286" i="12"/>
  <c r="AZ286" i="12"/>
  <c r="AP284" i="12"/>
  <c r="AY284" i="12"/>
  <c r="AZ284" i="12"/>
  <c r="AP277" i="12"/>
  <c r="AP270" i="12"/>
  <c r="AZ270" i="12"/>
  <c r="AY270" i="12"/>
  <c r="AP268" i="12"/>
  <c r="AY268" i="12"/>
  <c r="AP261" i="12"/>
  <c r="AP254" i="12"/>
  <c r="AY254" i="12"/>
  <c r="AZ254" i="12"/>
  <c r="AP252" i="12"/>
  <c r="AY252" i="12"/>
  <c r="AP245" i="12"/>
  <c r="AP238" i="12"/>
  <c r="AY238" i="12"/>
  <c r="AZ238" i="12"/>
  <c r="AP236" i="12"/>
  <c r="AY236" i="12"/>
  <c r="AP229" i="12"/>
  <c r="AP222" i="12"/>
  <c r="AY222" i="12"/>
  <c r="AZ222" i="12"/>
  <c r="AP220" i="12"/>
  <c r="AY220" i="12"/>
  <c r="AP213" i="12"/>
  <c r="AP206" i="12"/>
  <c r="AZ206" i="12"/>
  <c r="AP204" i="12"/>
  <c r="AY204" i="12"/>
  <c r="AP197" i="12"/>
  <c r="AP358" i="12"/>
  <c r="AY358" i="12"/>
  <c r="AZ358" i="12"/>
  <c r="AP356" i="12"/>
  <c r="AY356" i="12"/>
  <c r="AP336" i="12"/>
  <c r="AY336" i="12"/>
  <c r="AP318" i="12"/>
  <c r="AP316" i="12"/>
  <c r="AY316" i="12"/>
  <c r="AZ316" i="12"/>
  <c r="AP298" i="12"/>
  <c r="AY298" i="12"/>
  <c r="AP282" i="12"/>
  <c r="AY282" i="12"/>
  <c r="AP266" i="12"/>
  <c r="AY266" i="12"/>
  <c r="AZ266" i="12"/>
  <c r="AP250" i="12"/>
  <c r="AY250" i="12"/>
  <c r="AP234" i="12"/>
  <c r="AZ234" i="12"/>
  <c r="AY234" i="12"/>
  <c r="AP218" i="12"/>
  <c r="AY218" i="12"/>
  <c r="AZ218" i="12"/>
  <c r="AP202" i="12"/>
  <c r="AY202" i="12"/>
  <c r="AZ202" i="12"/>
  <c r="AP354" i="12"/>
  <c r="AY354" i="12"/>
  <c r="AY345" i="12"/>
  <c r="AZ345" i="12"/>
  <c r="AP334" i="12"/>
  <c r="AY334" i="12"/>
  <c r="AZ334" i="12"/>
  <c r="AP332" i="12"/>
  <c r="AY332" i="12"/>
  <c r="AZ332" i="12"/>
  <c r="AP325" i="12"/>
  <c r="AP314" i="12"/>
  <c r="AY314" i="12"/>
  <c r="AY305" i="12"/>
  <c r="AZ305" i="12"/>
  <c r="AY289" i="12"/>
  <c r="AZ289" i="12"/>
  <c r="AZ273" i="12"/>
  <c r="AY273" i="12"/>
  <c r="AY257" i="12"/>
  <c r="AZ257" i="12"/>
  <c r="AY241" i="12"/>
  <c r="AZ241" i="12"/>
  <c r="AY225" i="12"/>
  <c r="AZ225" i="12"/>
  <c r="AZ209" i="12"/>
  <c r="AY209" i="12"/>
  <c r="AZ193" i="12"/>
  <c r="AY193" i="12"/>
  <c r="AP352" i="12"/>
  <c r="AY352" i="12"/>
  <c r="AZ352" i="12"/>
  <c r="AP341" i="12"/>
  <c r="AP312" i="12"/>
  <c r="AY312" i="12"/>
  <c r="AZ312" i="12"/>
  <c r="AP350" i="12"/>
  <c r="AP348" i="12"/>
  <c r="AY348" i="12"/>
  <c r="AY321" i="12"/>
  <c r="AZ321" i="12"/>
  <c r="AP310" i="12"/>
  <c r="AZ310" i="12"/>
  <c r="AP308" i="12"/>
  <c r="AY308" i="12"/>
  <c r="AZ308" i="12"/>
  <c r="AP301" i="12"/>
  <c r="AP294" i="12"/>
  <c r="AZ294" i="12"/>
  <c r="AP292" i="12"/>
  <c r="AY292" i="12"/>
  <c r="AZ292" i="12"/>
  <c r="AP285" i="12"/>
  <c r="AP278" i="12"/>
  <c r="AZ278" i="12"/>
  <c r="AY278" i="12"/>
  <c r="AP276" i="12"/>
  <c r="AY276" i="12"/>
  <c r="AP269" i="12"/>
  <c r="AP262" i="12"/>
  <c r="AY262" i="12"/>
  <c r="AZ262" i="12"/>
  <c r="AP260" i="12"/>
  <c r="AY260" i="12"/>
  <c r="AP253" i="12"/>
  <c r="AP246" i="12"/>
  <c r="AY246" i="12"/>
  <c r="AZ246" i="12"/>
  <c r="AP244" i="12"/>
  <c r="AY244" i="12"/>
  <c r="AP237" i="12"/>
  <c r="AP230" i="12"/>
  <c r="AY230" i="12"/>
  <c r="AZ230" i="12"/>
  <c r="AP228" i="12"/>
  <c r="AY228" i="12"/>
  <c r="AP221" i="12"/>
  <c r="AP214" i="12"/>
  <c r="AY214" i="12"/>
  <c r="AZ214" i="12"/>
  <c r="AP212" i="12"/>
  <c r="AY212" i="12"/>
  <c r="AP205" i="12"/>
  <c r="AP198" i="12"/>
  <c r="AZ198" i="12"/>
  <c r="AP196" i="12"/>
  <c r="AY196" i="12"/>
  <c r="AP357" i="12"/>
  <c r="AP346" i="12"/>
  <c r="AY346" i="12"/>
  <c r="AP328" i="12"/>
  <c r="AY328" i="12"/>
  <c r="AZ328" i="12"/>
  <c r="AP317" i="12"/>
  <c r="AP306" i="12"/>
  <c r="AY306" i="12"/>
  <c r="AP290" i="12"/>
  <c r="AY290" i="12"/>
  <c r="AP274" i="12"/>
  <c r="AY274" i="12"/>
  <c r="AP258" i="12"/>
  <c r="AY258" i="12"/>
  <c r="AP242" i="12"/>
  <c r="AY242" i="12"/>
  <c r="AP226" i="12"/>
  <c r="AY226" i="12"/>
  <c r="AZ226" i="12"/>
  <c r="AP210" i="12"/>
  <c r="AY210" i="12"/>
  <c r="AZ210" i="12"/>
  <c r="AP194" i="12"/>
  <c r="AY194" i="12"/>
  <c r="AZ194" i="12"/>
  <c r="AP189" i="12"/>
  <c r="AP182" i="12"/>
  <c r="AY182" i="12"/>
  <c r="AZ182" i="12"/>
  <c r="AP180" i="12"/>
  <c r="AY180" i="12"/>
  <c r="AP173" i="12"/>
  <c r="AP166" i="12"/>
  <c r="AZ166" i="12"/>
  <c r="AY166" i="12"/>
  <c r="AP164" i="12"/>
  <c r="AY164" i="12"/>
  <c r="AY145" i="12"/>
  <c r="AZ145" i="12"/>
  <c r="AY129" i="12"/>
  <c r="AZ129" i="12"/>
  <c r="AP118" i="12"/>
  <c r="AY118" i="12"/>
  <c r="AZ118" i="12"/>
  <c r="AP116" i="12"/>
  <c r="AY116" i="12"/>
  <c r="AP105" i="12"/>
  <c r="AY105" i="12"/>
  <c r="AZ105" i="12"/>
  <c r="AP94" i="12"/>
  <c r="AY94" i="12"/>
  <c r="AZ94" i="12"/>
  <c r="AP92" i="12"/>
  <c r="AY92" i="12"/>
  <c r="AP77" i="12"/>
  <c r="AP62" i="12"/>
  <c r="AY62" i="12"/>
  <c r="AZ62" i="12"/>
  <c r="AP60" i="12"/>
  <c r="AY60" i="12"/>
  <c r="AP45" i="12"/>
  <c r="AP30" i="12"/>
  <c r="AY30" i="12"/>
  <c r="AZ30" i="12"/>
  <c r="AP28" i="12"/>
  <c r="AY28" i="12"/>
  <c r="AZ595" i="12"/>
  <c r="AY583" i="12"/>
  <c r="AY578" i="12"/>
  <c r="AY572" i="12"/>
  <c r="AP178" i="12"/>
  <c r="AY178" i="12"/>
  <c r="AZ178" i="12"/>
  <c r="AP157" i="12"/>
  <c r="AP125" i="12"/>
  <c r="AP114" i="12"/>
  <c r="AY114" i="12"/>
  <c r="AZ114" i="12"/>
  <c r="AP101" i="12"/>
  <c r="AP90" i="12"/>
  <c r="AZ90" i="12"/>
  <c r="AY90" i="12"/>
  <c r="AP88" i="12"/>
  <c r="AY88" i="12"/>
  <c r="AP73" i="12"/>
  <c r="AY73" i="12"/>
  <c r="AZ73" i="12"/>
  <c r="AP58" i="12"/>
  <c r="AY58" i="12"/>
  <c r="AZ58" i="12"/>
  <c r="AP56" i="12"/>
  <c r="AY56" i="12"/>
  <c r="AP41" i="12"/>
  <c r="AY41" i="12"/>
  <c r="AZ41" i="12"/>
  <c r="AP26" i="12"/>
  <c r="AZ26" i="12"/>
  <c r="AY26" i="12"/>
  <c r="AP24" i="12"/>
  <c r="AY24" i="12"/>
  <c r="AY554" i="12"/>
  <c r="AY185" i="12"/>
  <c r="AZ185" i="12"/>
  <c r="AY169" i="12"/>
  <c r="AZ169" i="12"/>
  <c r="AY162" i="12"/>
  <c r="AZ162" i="12"/>
  <c r="AP150" i="12"/>
  <c r="AY150" i="12"/>
  <c r="AZ150" i="12"/>
  <c r="AP148" i="12"/>
  <c r="AY148" i="12"/>
  <c r="AP141" i="12"/>
  <c r="AP134" i="12"/>
  <c r="AY134" i="12"/>
  <c r="AZ134" i="12"/>
  <c r="AP132" i="12"/>
  <c r="AY132" i="12"/>
  <c r="AP112" i="12"/>
  <c r="AY112" i="12"/>
  <c r="AP97" i="12"/>
  <c r="AY97" i="12"/>
  <c r="AZ97" i="12"/>
  <c r="AP86" i="12"/>
  <c r="AY86" i="12"/>
  <c r="AZ86" i="12"/>
  <c r="AP84" i="12"/>
  <c r="AY84" i="12"/>
  <c r="AP69" i="12"/>
  <c r="AP54" i="12"/>
  <c r="AY54" i="12"/>
  <c r="AZ54" i="12"/>
  <c r="AP52" i="12"/>
  <c r="AY52" i="12"/>
  <c r="AP37" i="12"/>
  <c r="AY594" i="12"/>
  <c r="AY588" i="12"/>
  <c r="AZ576" i="12"/>
  <c r="AY546" i="12"/>
  <c r="AP146" i="12"/>
  <c r="AY146" i="12"/>
  <c r="AZ146" i="12"/>
  <c r="AP130" i="12"/>
  <c r="AY130" i="12"/>
  <c r="AZ130" i="12"/>
  <c r="AY121" i="12"/>
  <c r="AZ121" i="12"/>
  <c r="AP110" i="12"/>
  <c r="AY110" i="12"/>
  <c r="AZ110" i="12"/>
  <c r="AP108" i="12"/>
  <c r="AY108" i="12"/>
  <c r="AP82" i="12"/>
  <c r="AY82" i="12"/>
  <c r="AZ82" i="12"/>
  <c r="AP80" i="12"/>
  <c r="AY80" i="12"/>
  <c r="AP65" i="12"/>
  <c r="AY65" i="12"/>
  <c r="AZ65" i="12"/>
  <c r="AP50" i="12"/>
  <c r="AY50" i="12"/>
  <c r="AZ50" i="12"/>
  <c r="AP48" i="12"/>
  <c r="AY48" i="12"/>
  <c r="AP33" i="12"/>
  <c r="AZ33" i="12"/>
  <c r="AY33" i="12"/>
  <c r="AZ587" i="12"/>
  <c r="AY575" i="12"/>
  <c r="AY570" i="12"/>
  <c r="AY538" i="12"/>
  <c r="AP190" i="12"/>
  <c r="AY190" i="12"/>
  <c r="AZ190" i="12"/>
  <c r="AP188" i="12"/>
  <c r="AY188" i="12"/>
  <c r="AP181" i="12"/>
  <c r="AP174" i="12"/>
  <c r="AY174" i="12"/>
  <c r="AZ174" i="12"/>
  <c r="AP172" i="12"/>
  <c r="AY172" i="12"/>
  <c r="AP165" i="12"/>
  <c r="AY153" i="12"/>
  <c r="AZ153" i="12"/>
  <c r="AY137" i="12"/>
  <c r="AZ137" i="12"/>
  <c r="AP128" i="12"/>
  <c r="AY128" i="12"/>
  <c r="AP117" i="12"/>
  <c r="AP106" i="12"/>
  <c r="AY106" i="12"/>
  <c r="AZ106" i="12"/>
  <c r="AP104" i="12"/>
  <c r="AY104" i="12"/>
  <c r="AP93" i="12"/>
  <c r="AP78" i="12"/>
  <c r="AY78" i="12"/>
  <c r="AZ78" i="12"/>
  <c r="AP76" i="12"/>
  <c r="AY76" i="12"/>
  <c r="AP61" i="12"/>
  <c r="AP46" i="12"/>
  <c r="AY46" i="12"/>
  <c r="AZ46" i="12"/>
  <c r="AP44" i="12"/>
  <c r="AY44" i="12"/>
  <c r="AP29" i="12"/>
  <c r="AZ592" i="12"/>
  <c r="AP186" i="12"/>
  <c r="AY186" i="12"/>
  <c r="AZ186" i="12"/>
  <c r="AP170" i="12"/>
  <c r="AY170" i="12"/>
  <c r="AZ170" i="12"/>
  <c r="AP158" i="12"/>
  <c r="AY158" i="12"/>
  <c r="AZ158" i="12"/>
  <c r="AP156" i="12"/>
  <c r="AY156" i="12"/>
  <c r="AP126" i="12"/>
  <c r="AY126" i="12"/>
  <c r="AZ126" i="12"/>
  <c r="AP124" i="12"/>
  <c r="AY124" i="12"/>
  <c r="AP102" i="12"/>
  <c r="AZ102" i="12"/>
  <c r="AY102" i="12"/>
  <c r="AP100" i="12"/>
  <c r="AY100" i="12"/>
  <c r="AP89" i="12"/>
  <c r="AY89" i="12"/>
  <c r="AZ89" i="12"/>
  <c r="AP74" i="12"/>
  <c r="AZ74" i="12"/>
  <c r="AY74" i="12"/>
  <c r="AP72" i="12"/>
  <c r="AY72" i="12"/>
  <c r="AP57" i="12"/>
  <c r="AY57" i="12"/>
  <c r="AZ57" i="12"/>
  <c r="AP42" i="12"/>
  <c r="AY42" i="12"/>
  <c r="AZ42" i="12"/>
  <c r="AP40" i="12"/>
  <c r="AY40" i="12"/>
  <c r="AP25" i="12"/>
  <c r="AY25" i="12"/>
  <c r="AZ25" i="12"/>
  <c r="AY591" i="12"/>
  <c r="AY586" i="12"/>
  <c r="AY580" i="12"/>
  <c r="AZ177" i="12"/>
  <c r="AY177" i="12"/>
  <c r="AP149" i="12"/>
  <c r="AP142" i="12"/>
  <c r="AY142" i="12"/>
  <c r="AZ142" i="12"/>
  <c r="AP140" i="12"/>
  <c r="AY140" i="12"/>
  <c r="AP133" i="12"/>
  <c r="AP122" i="12"/>
  <c r="AY122" i="12"/>
  <c r="AZ122" i="12"/>
  <c r="AZ113" i="12"/>
  <c r="AY113" i="12"/>
  <c r="AP98" i="12"/>
  <c r="AY98" i="12"/>
  <c r="AZ98" i="12"/>
  <c r="AP85" i="12"/>
  <c r="AP70" i="12"/>
  <c r="AY70" i="12"/>
  <c r="AZ70" i="12"/>
  <c r="AP68" i="12"/>
  <c r="AY68" i="12"/>
  <c r="AP53" i="12"/>
  <c r="AP38" i="12"/>
  <c r="AZ38" i="12"/>
  <c r="AY38" i="12"/>
  <c r="AP36" i="12"/>
  <c r="AY36" i="12"/>
  <c r="AZ579" i="12"/>
  <c r="AY562" i="12"/>
  <c r="AY161" i="12"/>
  <c r="AZ161" i="12"/>
  <c r="AZ154" i="12"/>
  <c r="AY154" i="12"/>
  <c r="AP138" i="12"/>
  <c r="AY138" i="12"/>
  <c r="AZ138" i="12"/>
  <c r="AP120" i="12"/>
  <c r="AY120" i="12"/>
  <c r="AP109" i="12"/>
  <c r="AP81" i="12"/>
  <c r="AY81" i="12"/>
  <c r="AZ81" i="12"/>
  <c r="AP66" i="12"/>
  <c r="AY66" i="12"/>
  <c r="AZ66" i="12"/>
  <c r="AP64" i="12"/>
  <c r="AY64" i="12"/>
  <c r="AP49" i="12"/>
  <c r="AZ49" i="12"/>
  <c r="AY49" i="12"/>
  <c r="AP34" i="12"/>
  <c r="AY34" i="12"/>
  <c r="AZ34" i="12"/>
  <c r="AP32" i="12"/>
  <c r="AY32" i="12"/>
  <c r="AY596" i="12"/>
  <c r="AZ584" i="12"/>
  <c r="AY391" i="12"/>
  <c r="AY367" i="12"/>
  <c r="AZ362" i="12"/>
  <c r="AZ322" i="12"/>
  <c r="AY303" i="12"/>
  <c r="AZ298" i="12"/>
  <c r="AY243" i="12"/>
  <c r="AZ228" i="12"/>
  <c r="AZ208" i="12"/>
  <c r="AZ192" i="12"/>
  <c r="AZ180" i="12"/>
  <c r="AZ136" i="12"/>
  <c r="AZ68" i="12"/>
  <c r="AY530" i="12"/>
  <c r="AY522" i="12"/>
  <c r="AY514" i="12"/>
  <c r="AY506" i="12"/>
  <c r="AY498" i="12"/>
  <c r="AY490" i="12"/>
  <c r="AY482" i="12"/>
  <c r="AY474" i="12"/>
  <c r="AY466" i="12"/>
  <c r="AY458" i="12"/>
  <c r="AY450" i="12"/>
  <c r="AY442" i="12"/>
  <c r="AY434" i="12"/>
  <c r="AY426" i="12"/>
  <c r="AY418" i="12"/>
  <c r="AY410" i="12"/>
  <c r="AY403" i="12"/>
  <c r="AZ394" i="12"/>
  <c r="AZ348" i="12"/>
  <c r="AY327" i="12"/>
  <c r="AZ288" i="12"/>
  <c r="AZ242" i="12"/>
  <c r="AY223" i="12"/>
  <c r="AZ212" i="12"/>
  <c r="AZ196" i="12"/>
  <c r="AY151" i="12"/>
  <c r="AZ124" i="12"/>
  <c r="AY79" i="12"/>
  <c r="AY67" i="12"/>
  <c r="AZ56" i="12"/>
  <c r="AZ402" i="12"/>
  <c r="AY390" i="12"/>
  <c r="AY379" i="12"/>
  <c r="AY361" i="12"/>
  <c r="AY326" i="12"/>
  <c r="AY302" i="12"/>
  <c r="AY287" i="12"/>
  <c r="AZ272" i="12"/>
  <c r="AZ232" i="12"/>
  <c r="AY211" i="12"/>
  <c r="AY195" i="12"/>
  <c r="AY135" i="12"/>
  <c r="AY123" i="12"/>
  <c r="AZ386" i="12"/>
  <c r="AY383" i="12"/>
  <c r="AZ378" i="12"/>
  <c r="AY311" i="12"/>
  <c r="AZ306" i="12"/>
  <c r="AZ276" i="12"/>
  <c r="AY271" i="12"/>
  <c r="AY251" i="12"/>
  <c r="AY231" i="12"/>
  <c r="AZ184" i="12"/>
  <c r="AY139" i="12"/>
  <c r="AZ128" i="12"/>
  <c r="AZ116" i="12"/>
  <c r="AZ72" i="12"/>
  <c r="AY405" i="12"/>
  <c r="AY401" i="12"/>
  <c r="AY377" i="12"/>
  <c r="AY369" i="12"/>
  <c r="AZ330" i="12"/>
  <c r="AY315" i="12"/>
  <c r="AZ296" i="12"/>
  <c r="AY286" i="12"/>
  <c r="AZ250" i="12"/>
  <c r="AZ216" i="12"/>
  <c r="AZ200" i="12"/>
  <c r="AY87" i="12"/>
  <c r="AZ60" i="12"/>
  <c r="AY400" i="12"/>
  <c r="AY351" i="12"/>
  <c r="AZ338" i="12"/>
  <c r="AZ314" i="12"/>
  <c r="AY310" i="12"/>
  <c r="AY295" i="12"/>
  <c r="AZ290" i="12"/>
  <c r="AY235" i="12"/>
  <c r="AZ204" i="12"/>
  <c r="AZ132" i="12"/>
  <c r="AY71" i="12"/>
  <c r="AY59" i="12"/>
  <c r="AZ568" i="12"/>
  <c r="AY564" i="12"/>
  <c r="AZ560" i="12"/>
  <c r="AY556" i="12"/>
  <c r="AZ552" i="12"/>
  <c r="AY548" i="12"/>
  <c r="AZ544" i="12"/>
  <c r="AY540" i="12"/>
  <c r="AZ536" i="12"/>
  <c r="AY532" i="12"/>
  <c r="AZ528" i="12"/>
  <c r="AY524" i="12"/>
  <c r="AZ520" i="12"/>
  <c r="AY516" i="12"/>
  <c r="AZ512" i="12"/>
  <c r="AY508" i="12"/>
  <c r="AZ504" i="12"/>
  <c r="AY500" i="12"/>
  <c r="AZ496" i="12"/>
  <c r="AY492" i="12"/>
  <c r="AZ488" i="12"/>
  <c r="AY484" i="12"/>
  <c r="AZ480" i="12"/>
  <c r="AY476" i="12"/>
  <c r="AZ472" i="12"/>
  <c r="AY468" i="12"/>
  <c r="AZ464" i="12"/>
  <c r="AY460" i="12"/>
  <c r="AZ456" i="12"/>
  <c r="AY452" i="12"/>
  <c r="AZ448" i="12"/>
  <c r="AY444" i="12"/>
  <c r="AZ440" i="12"/>
  <c r="AY436" i="12"/>
  <c r="AZ432" i="12"/>
  <c r="AY428" i="12"/>
  <c r="AZ424" i="12"/>
  <c r="AY420" i="12"/>
  <c r="AZ416" i="12"/>
  <c r="AY412" i="12"/>
  <c r="AZ408" i="12"/>
  <c r="AY355" i="12"/>
  <c r="AY350" i="12"/>
  <c r="AY329" i="12"/>
  <c r="AY319" i="12"/>
  <c r="AZ280" i="12"/>
  <c r="AY259" i="12"/>
  <c r="AY215" i="12"/>
  <c r="AY203" i="12"/>
  <c r="AZ188" i="12"/>
  <c r="AY143" i="12"/>
  <c r="AY131" i="12"/>
  <c r="AZ120" i="12"/>
  <c r="AY75" i="12"/>
  <c r="AZ64" i="12"/>
  <c r="AZ52" i="12"/>
  <c r="AZ571" i="12"/>
  <c r="AY567" i="12"/>
  <c r="AZ563" i="12"/>
  <c r="AY559" i="12"/>
  <c r="AZ555" i="12"/>
  <c r="AY551" i="12"/>
  <c r="AZ547" i="12"/>
  <c r="AY543" i="12"/>
  <c r="AZ539" i="12"/>
  <c r="AY535" i="12"/>
  <c r="AZ531" i="12"/>
  <c r="AY527" i="12"/>
  <c r="AZ523" i="12"/>
  <c r="AY519" i="12"/>
  <c r="AZ515" i="12"/>
  <c r="AY511" i="12"/>
  <c r="AZ507" i="12"/>
  <c r="AY503" i="12"/>
  <c r="AZ499" i="12"/>
  <c r="AY495" i="12"/>
  <c r="AZ491" i="12"/>
  <c r="AY487" i="12"/>
  <c r="AZ483" i="12"/>
  <c r="AY479" i="12"/>
  <c r="AZ475" i="12"/>
  <c r="AY471" i="12"/>
  <c r="AZ467" i="12"/>
  <c r="AY463" i="12"/>
  <c r="AZ459" i="12"/>
  <c r="AY455" i="12"/>
  <c r="AZ451" i="12"/>
  <c r="AY447" i="12"/>
  <c r="AZ443" i="12"/>
  <c r="AY439" i="12"/>
  <c r="AZ435" i="12"/>
  <c r="AY431" i="12"/>
  <c r="AZ427" i="12"/>
  <c r="AY423" i="12"/>
  <c r="AZ419" i="12"/>
  <c r="AY415" i="12"/>
  <c r="AZ411" i="12"/>
  <c r="AY395" i="12"/>
  <c r="AY363" i="12"/>
  <c r="AZ354" i="12"/>
  <c r="AY337" i="12"/>
  <c r="AY323" i="12"/>
  <c r="AY318" i="12"/>
  <c r="AZ304" i="12"/>
  <c r="AY294" i="12"/>
  <c r="AY279" i="12"/>
  <c r="AZ258" i="12"/>
  <c r="AY219" i="12"/>
  <c r="AY187" i="12"/>
  <c r="AY375" i="12"/>
  <c r="AY371" i="12"/>
  <c r="AZ356" i="12"/>
  <c r="AY347" i="12"/>
  <c r="AZ336" i="12"/>
  <c r="AY207" i="12"/>
  <c r="AY199" i="12"/>
  <c r="AY191" i="12"/>
  <c r="AY179" i="12"/>
  <c r="AZ176" i="12"/>
  <c r="AZ172" i="12"/>
  <c r="AY127" i="12"/>
  <c r="AY115" i="12"/>
  <c r="AZ112" i="12"/>
  <c r="AZ108" i="12"/>
  <c r="AY63" i="12"/>
  <c r="AY51" i="12"/>
  <c r="AZ48" i="12"/>
  <c r="AZ44" i="12"/>
  <c r="AZ268" i="12"/>
  <c r="AY183" i="12"/>
  <c r="AY171" i="12"/>
  <c r="AZ168" i="12"/>
  <c r="AZ164" i="12"/>
  <c r="AY119" i="12"/>
  <c r="AY107" i="12"/>
  <c r="AZ104" i="12"/>
  <c r="AZ100" i="12"/>
  <c r="AY55" i="12"/>
  <c r="AY43" i="12"/>
  <c r="AZ40" i="12"/>
  <c r="AZ36" i="12"/>
  <c r="AY407" i="12"/>
  <c r="AY399" i="12"/>
  <c r="AY392" i="12"/>
  <c r="AZ370" i="12"/>
  <c r="AY359" i="12"/>
  <c r="AZ346" i="12"/>
  <c r="AY343" i="12"/>
  <c r="AY339" i="12"/>
  <c r="AY335" i="12"/>
  <c r="AY331" i="12"/>
  <c r="AY307" i="12"/>
  <c r="AY299" i="12"/>
  <c r="AY291" i="12"/>
  <c r="AY283" i="12"/>
  <c r="AY275" i="12"/>
  <c r="AY267" i="12"/>
  <c r="AZ264" i="12"/>
  <c r="AZ260" i="12"/>
  <c r="AZ256" i="12"/>
  <c r="AZ252" i="12"/>
  <c r="AZ248" i="12"/>
  <c r="AZ244" i="12"/>
  <c r="AZ240" i="12"/>
  <c r="AZ236" i="12"/>
  <c r="AY206" i="12"/>
  <c r="AY198" i="12"/>
  <c r="AY175" i="12"/>
  <c r="AY163" i="12"/>
  <c r="AZ160" i="12"/>
  <c r="AZ156" i="12"/>
  <c r="AY111" i="12"/>
  <c r="AY99" i="12"/>
  <c r="AZ96" i="12"/>
  <c r="AZ92" i="12"/>
  <c r="AY47" i="12"/>
  <c r="AY35" i="12"/>
  <c r="AZ32" i="12"/>
  <c r="AZ28" i="12"/>
  <c r="AY167" i="12"/>
  <c r="AY155" i="12"/>
  <c r="AZ152" i="12"/>
  <c r="AZ148" i="12"/>
  <c r="AY103" i="12"/>
  <c r="AY91" i="12"/>
  <c r="AZ88" i="12"/>
  <c r="AZ84" i="12"/>
  <c r="AY39" i="12"/>
  <c r="AY27" i="12"/>
  <c r="AZ24" i="12"/>
  <c r="AZ282" i="12"/>
  <c r="AZ274" i="12"/>
  <c r="AY263" i="12"/>
  <c r="AY255" i="12"/>
  <c r="AY247" i="12"/>
  <c r="AY239" i="12"/>
  <c r="AY227" i="12"/>
  <c r="AZ224" i="12"/>
  <c r="AZ220" i="12"/>
  <c r="AY159" i="12"/>
  <c r="AY147" i="12"/>
  <c r="AZ144" i="12"/>
  <c r="AZ140" i="12"/>
  <c r="AY95" i="12"/>
  <c r="AY83" i="12"/>
  <c r="AZ80" i="12"/>
  <c r="AZ76" i="12"/>
  <c r="AY31" i="12"/>
  <c r="AY349" i="12"/>
  <c r="AZ349" i="12"/>
  <c r="AY325" i="12"/>
  <c r="AZ325" i="12"/>
  <c r="AY595" i="12"/>
  <c r="AY587" i="12"/>
  <c r="AY579" i="12"/>
  <c r="AY571" i="12"/>
  <c r="AY563" i="12"/>
  <c r="AY555" i="12"/>
  <c r="AY547" i="12"/>
  <c r="AY539" i="12"/>
  <c r="AY531" i="12"/>
  <c r="AY523" i="12"/>
  <c r="AY515" i="12"/>
  <c r="AY507" i="12"/>
  <c r="AY499" i="12"/>
  <c r="AY491" i="12"/>
  <c r="AY483" i="12"/>
  <c r="AY475" i="12"/>
  <c r="AY467" i="12"/>
  <c r="AY459" i="12"/>
  <c r="AY451" i="12"/>
  <c r="AY443" i="12"/>
  <c r="AY435" i="12"/>
  <c r="AY427" i="12"/>
  <c r="AY419" i="12"/>
  <c r="AY411" i="12"/>
  <c r="AY402" i="12"/>
  <c r="AY373" i="12"/>
  <c r="AZ373" i="12"/>
  <c r="AY189" i="12"/>
  <c r="AZ189" i="12"/>
  <c r="AY125" i="12"/>
  <c r="AZ125" i="12"/>
  <c r="AY61" i="12"/>
  <c r="AZ61" i="12"/>
  <c r="AY397" i="12"/>
  <c r="AZ397" i="12"/>
  <c r="AY357" i="12"/>
  <c r="AZ357" i="12"/>
  <c r="AY341" i="12"/>
  <c r="AZ341" i="12"/>
  <c r="AY333" i="12"/>
  <c r="AZ333" i="12"/>
  <c r="AY309" i="12"/>
  <c r="AZ309" i="12"/>
  <c r="AY301" i="12"/>
  <c r="AZ301" i="12"/>
  <c r="AY293" i="12"/>
  <c r="AZ293" i="12"/>
  <c r="AY285" i="12"/>
  <c r="AZ285" i="12"/>
  <c r="AY173" i="12"/>
  <c r="AZ173" i="12"/>
  <c r="AY109" i="12"/>
  <c r="AZ109" i="12"/>
  <c r="AY45" i="12"/>
  <c r="AZ45" i="12"/>
  <c r="AY365" i="12"/>
  <c r="AZ365" i="12"/>
  <c r="AY317" i="12"/>
  <c r="AZ317" i="12"/>
  <c r="AZ591" i="12"/>
  <c r="AZ583" i="12"/>
  <c r="AZ575" i="12"/>
  <c r="AZ567" i="12"/>
  <c r="AZ559" i="12"/>
  <c r="AZ551" i="12"/>
  <c r="AZ543" i="12"/>
  <c r="AZ535" i="12"/>
  <c r="AZ527" i="12"/>
  <c r="AZ519" i="12"/>
  <c r="AZ511" i="12"/>
  <c r="AZ503" i="12"/>
  <c r="AZ495" i="12"/>
  <c r="AZ487" i="12"/>
  <c r="AZ479" i="12"/>
  <c r="AZ471" i="12"/>
  <c r="AZ463" i="12"/>
  <c r="AZ455" i="12"/>
  <c r="AZ447" i="12"/>
  <c r="AZ439" i="12"/>
  <c r="AZ431" i="12"/>
  <c r="AZ423" i="12"/>
  <c r="AZ415" i="12"/>
  <c r="AZ407" i="12"/>
  <c r="AY389" i="12"/>
  <c r="AZ389" i="12"/>
  <c r="AY277" i="12"/>
  <c r="AZ277" i="12"/>
  <c r="AY269" i="12"/>
  <c r="AZ269" i="12"/>
  <c r="AY165" i="12"/>
  <c r="AZ165" i="12"/>
  <c r="AY101" i="12"/>
  <c r="AZ101" i="12"/>
  <c r="AY37" i="12"/>
  <c r="AZ37" i="12"/>
  <c r="AZ596" i="12"/>
  <c r="AZ588" i="12"/>
  <c r="AZ580" i="12"/>
  <c r="AZ572" i="12"/>
  <c r="AZ564" i="12"/>
  <c r="AZ556" i="12"/>
  <c r="AZ548" i="12"/>
  <c r="AZ540" i="12"/>
  <c r="AZ532" i="12"/>
  <c r="AZ524" i="12"/>
  <c r="AZ516" i="12"/>
  <c r="AZ508" i="12"/>
  <c r="AZ500" i="12"/>
  <c r="AZ492" i="12"/>
  <c r="AZ484" i="12"/>
  <c r="AZ476" i="12"/>
  <c r="AZ468" i="12"/>
  <c r="AZ460" i="12"/>
  <c r="AZ452" i="12"/>
  <c r="AZ444" i="12"/>
  <c r="AZ436" i="12"/>
  <c r="AZ428" i="12"/>
  <c r="AZ420" i="12"/>
  <c r="AZ412" i="12"/>
  <c r="AY261" i="12"/>
  <c r="AZ261" i="12"/>
  <c r="AY253" i="12"/>
  <c r="AZ253" i="12"/>
  <c r="AY245" i="12"/>
  <c r="AZ245" i="12"/>
  <c r="AY237" i="12"/>
  <c r="AZ237" i="12"/>
  <c r="AY157" i="12"/>
  <c r="AZ157" i="12"/>
  <c r="AY93" i="12"/>
  <c r="AZ93" i="12"/>
  <c r="AY29" i="12"/>
  <c r="AZ29" i="12"/>
  <c r="AY117" i="12"/>
  <c r="AZ117" i="12"/>
  <c r="AY229" i="12"/>
  <c r="AZ229" i="12"/>
  <c r="AY149" i="12"/>
  <c r="AZ149" i="12"/>
  <c r="AY85" i="12"/>
  <c r="AZ85" i="12"/>
  <c r="AY181" i="12"/>
  <c r="AZ181" i="12"/>
  <c r="AY221" i="12"/>
  <c r="AZ221" i="12"/>
  <c r="AY141" i="12"/>
  <c r="AZ141" i="12"/>
  <c r="AY77" i="12"/>
  <c r="AZ77" i="12"/>
  <c r="AY53" i="12"/>
  <c r="AZ53" i="12"/>
  <c r="AY381" i="12"/>
  <c r="AZ381" i="12"/>
  <c r="AY213" i="12"/>
  <c r="AZ213" i="12"/>
  <c r="AY205" i="12"/>
  <c r="AZ205" i="12"/>
  <c r="AY197" i="12"/>
  <c r="AZ197" i="12"/>
  <c r="AY133" i="12"/>
  <c r="AZ133" i="12"/>
  <c r="AY69" i="12"/>
  <c r="AZ69" i="12"/>
  <c r="AZ350" i="12"/>
  <c r="AZ326" i="12"/>
  <c r="AZ318" i="12"/>
  <c r="AZ379" i="12"/>
  <c r="AZ371" i="12"/>
  <c r="AZ363" i="12"/>
  <c r="AZ355" i="12"/>
  <c r="AZ347" i="12"/>
  <c r="AZ339" i="12"/>
  <c r="AZ331" i="12"/>
  <c r="AZ323" i="12"/>
  <c r="AZ315" i="12"/>
  <c r="AZ307" i="12"/>
  <c r="AZ299" i="12"/>
  <c r="AZ291" i="12"/>
  <c r="AZ283" i="12"/>
  <c r="AZ275" i="12"/>
  <c r="AZ267" i="12"/>
  <c r="AZ259" i="12"/>
  <c r="AZ251" i="12"/>
  <c r="AZ243" i="12"/>
  <c r="AZ235" i="12"/>
  <c r="AZ227" i="12"/>
  <c r="AZ219" i="12"/>
  <c r="AZ211" i="12"/>
  <c r="AZ203" i="12"/>
  <c r="AZ195" i="12"/>
  <c r="AZ187" i="12"/>
  <c r="AZ179" i="12"/>
  <c r="AZ171" i="12"/>
  <c r="AZ163" i="12"/>
  <c r="AZ155" i="12"/>
  <c r="AZ147" i="12"/>
  <c r="AZ139" i="12"/>
  <c r="AZ131" i="12"/>
  <c r="AZ123" i="12"/>
  <c r="AZ115" i="12"/>
  <c r="AZ107" i="12"/>
  <c r="AZ99" i="12"/>
  <c r="AZ91" i="12"/>
  <c r="AZ83" i="12"/>
  <c r="AZ75" i="12"/>
  <c r="AZ67" i="12"/>
  <c r="AZ59" i="12"/>
  <c r="AZ51" i="12"/>
  <c r="AZ43" i="12"/>
  <c r="AZ35" i="12"/>
  <c r="AZ27" i="12"/>
  <c r="AZ400" i="12"/>
  <c r="A39" i="14"/>
  <c r="K41" i="21" l="1"/>
  <c r="K24" i="21"/>
  <c r="E98" i="21"/>
  <c r="E97" i="21"/>
  <c r="K25" i="21"/>
  <c r="K40" i="21"/>
  <c r="K19" i="21"/>
  <c r="K23" i="21"/>
  <c r="K42" i="21"/>
  <c r="K39" i="21"/>
  <c r="K21" i="21"/>
  <c r="N89" i="21"/>
  <c r="N22" i="21"/>
  <c r="K22" i="21"/>
  <c r="K27" i="21"/>
  <c r="E17" i="21"/>
  <c r="D29" i="21"/>
  <c r="E38" i="21"/>
  <c r="E20" i="21"/>
  <c r="E19" i="21"/>
  <c r="O19" i="21"/>
  <c r="O24" i="21"/>
  <c r="E24" i="21"/>
  <c r="C29" i="21"/>
  <c r="E16" i="21"/>
  <c r="O28" i="21"/>
  <c r="E28" i="21"/>
  <c r="E26" i="21"/>
  <c r="E22" i="21"/>
  <c r="O22" i="21"/>
  <c r="E21" i="21"/>
  <c r="O21" i="21"/>
  <c r="E18" i="21"/>
  <c r="E27" i="21"/>
  <c r="O27" i="21"/>
  <c r="E23" i="21"/>
  <c r="O23" i="21"/>
  <c r="E37" i="21"/>
  <c r="E25" i="21"/>
  <c r="O25" i="21"/>
  <c r="E25" i="16"/>
  <c r="E97" i="14"/>
  <c r="E98" i="14"/>
  <c r="H28" i="14"/>
  <c r="H89" i="14" s="1"/>
  <c r="I97" i="14"/>
  <c r="J98" i="14"/>
  <c r="I98" i="14"/>
  <c r="H98" i="14"/>
  <c r="J97" i="14"/>
  <c r="E23" i="16"/>
  <c r="E27" i="16"/>
  <c r="H20" i="16"/>
  <c r="B27" i="16"/>
  <c r="H27" i="21" s="1"/>
  <c r="N27" i="21" s="1"/>
  <c r="E24" i="16"/>
  <c r="B25" i="16"/>
  <c r="H25" i="21" s="1"/>
  <c r="B24" i="16"/>
  <c r="H24" i="21" s="1"/>
  <c r="E22" i="16"/>
  <c r="B23" i="16"/>
  <c r="H23" i="21" s="1"/>
  <c r="E21" i="16"/>
  <c r="H17" i="16"/>
  <c r="E19" i="16"/>
  <c r="B21" i="16"/>
  <c r="H21" i="21" s="1"/>
  <c r="N21" i="21" s="1"/>
  <c r="B19" i="16"/>
  <c r="H19" i="21" s="1"/>
  <c r="J89" i="16"/>
  <c r="J89" i="21" s="1"/>
  <c r="I89" i="16"/>
  <c r="I89" i="21" s="1"/>
  <c r="E89" i="16"/>
  <c r="J28" i="14"/>
  <c r="K40" i="16"/>
  <c r="D89" i="14"/>
  <c r="D89" i="21" s="1"/>
  <c r="K39" i="16"/>
  <c r="J22" i="14"/>
  <c r="K28" i="16"/>
  <c r="E28" i="14"/>
  <c r="C89" i="14"/>
  <c r="C89" i="21" s="1"/>
  <c r="I27" i="14"/>
  <c r="J23" i="14"/>
  <c r="I17" i="14"/>
  <c r="H37" i="14"/>
  <c r="I22" i="14"/>
  <c r="J21" i="14"/>
  <c r="J18" i="14"/>
  <c r="I18" i="14"/>
  <c r="J27" i="14"/>
  <c r="H27" i="14"/>
  <c r="I21" i="14"/>
  <c r="H23" i="14"/>
  <c r="J16" i="14"/>
  <c r="H19" i="14"/>
  <c r="H22" i="14"/>
  <c r="I37" i="14"/>
  <c r="J39" i="14"/>
  <c r="I26" i="14"/>
  <c r="H18" i="14"/>
  <c r="I38" i="14"/>
  <c r="I28" i="14"/>
  <c r="H26" i="14"/>
  <c r="I23" i="14"/>
  <c r="J26" i="14"/>
  <c r="J37" i="14"/>
  <c r="J38" i="14"/>
  <c r="H20" i="14"/>
  <c r="J17" i="14"/>
  <c r="H17" i="14"/>
  <c r="I24" i="14"/>
  <c r="J25" i="14"/>
  <c r="J24" i="14"/>
  <c r="I16" i="14"/>
  <c r="I19" i="14"/>
  <c r="J19" i="14"/>
  <c r="H21" i="14"/>
  <c r="I20" i="14"/>
  <c r="J20" i="14"/>
  <c r="H25" i="14"/>
  <c r="I25" i="14"/>
  <c r="H24" i="14"/>
  <c r="D29" i="14"/>
  <c r="C29" i="14"/>
  <c r="K41" i="16"/>
  <c r="I39" i="14"/>
  <c r="H39" i="14"/>
  <c r="H43" i="16"/>
  <c r="H43" i="21" s="1"/>
  <c r="J43" i="16"/>
  <c r="J43" i="21" s="1"/>
  <c r="I43" i="16"/>
  <c r="I43" i="21" s="1"/>
  <c r="L14" i="12"/>
  <c r="B16" i="17"/>
  <c r="E19" i="14"/>
  <c r="E16" i="14"/>
  <c r="E37" i="14"/>
  <c r="E25" i="14"/>
  <c r="K20" i="16"/>
  <c r="E18" i="14"/>
  <c r="E26" i="14"/>
  <c r="E38" i="14"/>
  <c r="K18" i="16"/>
  <c r="K26" i="16"/>
  <c r="E24" i="14"/>
  <c r="E23" i="14"/>
  <c r="E27" i="14"/>
  <c r="E17" i="14"/>
  <c r="E21" i="14"/>
  <c r="E20" i="14"/>
  <c r="E22" i="14"/>
  <c r="K17" i="16"/>
  <c r="K25" i="16"/>
  <c r="K19" i="16"/>
  <c r="K27" i="16"/>
  <c r="K23" i="16"/>
  <c r="K21" i="16"/>
  <c r="E42" i="16"/>
  <c r="K22" i="16"/>
  <c r="K24" i="16"/>
  <c r="K42" i="16"/>
  <c r="A44" i="16"/>
  <c r="A40" i="14"/>
  <c r="C39" i="14"/>
  <c r="C39" i="21" s="1"/>
  <c r="D39" i="14"/>
  <c r="D39" i="21" s="1"/>
  <c r="K89" i="21" l="1"/>
  <c r="K43" i="21"/>
  <c r="E39" i="21"/>
  <c r="O39" i="21"/>
  <c r="E89" i="21"/>
  <c r="O89" i="21"/>
  <c r="E29" i="21"/>
  <c r="K98" i="14"/>
  <c r="K97" i="14"/>
  <c r="K89" i="16"/>
  <c r="J89" i="14"/>
  <c r="E89" i="14"/>
  <c r="K23" i="14"/>
  <c r="K38" i="14"/>
  <c r="K17" i="14"/>
  <c r="K28" i="14"/>
  <c r="I89" i="14"/>
  <c r="K22" i="14"/>
  <c r="J29" i="14"/>
  <c r="K21" i="14"/>
  <c r="I29" i="14"/>
  <c r="K37" i="14"/>
  <c r="K18" i="14"/>
  <c r="K16" i="14"/>
  <c r="K27" i="14"/>
  <c r="K25" i="14"/>
  <c r="K20" i="14"/>
  <c r="K26" i="14"/>
  <c r="K24" i="14"/>
  <c r="K19" i="14"/>
  <c r="H40" i="14"/>
  <c r="J40" i="14"/>
  <c r="I40" i="14"/>
  <c r="I44" i="16"/>
  <c r="I44" i="21" s="1"/>
  <c r="H44" i="16"/>
  <c r="H44" i="21" s="1"/>
  <c r="J44" i="16"/>
  <c r="J44" i="21" s="1"/>
  <c r="L15" i="12"/>
  <c r="B17" i="17"/>
  <c r="E29" i="14"/>
  <c r="K43" i="16"/>
  <c r="A45" i="16"/>
  <c r="K39" i="14"/>
  <c r="E39" i="14"/>
  <c r="A41" i="14"/>
  <c r="C40" i="14"/>
  <c r="C40" i="21" s="1"/>
  <c r="D40" i="14"/>
  <c r="D40" i="21" s="1"/>
  <c r="K44" i="21" l="1"/>
  <c r="E40" i="21"/>
  <c r="O40" i="21"/>
  <c r="K89" i="14"/>
  <c r="K29" i="14"/>
  <c r="L16" i="12"/>
  <c r="B18" i="17"/>
  <c r="I41" i="14"/>
  <c r="H41" i="14"/>
  <c r="J41" i="14"/>
  <c r="J45" i="16"/>
  <c r="J45" i="21" s="1"/>
  <c r="I45" i="16"/>
  <c r="I45" i="21" s="1"/>
  <c r="H45" i="16"/>
  <c r="H45" i="21" s="1"/>
  <c r="A46" i="16"/>
  <c r="K44" i="16"/>
  <c r="K40" i="14"/>
  <c r="E40" i="14"/>
  <c r="A42" i="14"/>
  <c r="C41" i="14"/>
  <c r="C41" i="21" s="1"/>
  <c r="B41" i="14"/>
  <c r="B41" i="21" s="1"/>
  <c r="N41" i="21" s="1"/>
  <c r="D41" i="14"/>
  <c r="D41" i="21" s="1"/>
  <c r="K45" i="21" l="1"/>
  <c r="E41" i="21"/>
  <c r="O41" i="21"/>
  <c r="H42" i="14"/>
  <c r="J42" i="14"/>
  <c r="I42" i="14"/>
  <c r="I46" i="16"/>
  <c r="I46" i="21" s="1"/>
  <c r="J46" i="16"/>
  <c r="J46" i="21" s="1"/>
  <c r="H46" i="16"/>
  <c r="H46" i="21" s="1"/>
  <c r="L17" i="12"/>
  <c r="B19" i="17"/>
  <c r="K45" i="16"/>
  <c r="C46" i="16"/>
  <c r="A47" i="16"/>
  <c r="B46" i="16"/>
  <c r="D46" i="16"/>
  <c r="K41" i="14"/>
  <c r="E41" i="14"/>
  <c r="A43" i="14"/>
  <c r="C42" i="14"/>
  <c r="C42" i="21" s="1"/>
  <c r="K46" i="21" l="1"/>
  <c r="O42" i="21"/>
  <c r="E42" i="21"/>
  <c r="L18" i="12"/>
  <c r="B20" i="17"/>
  <c r="J47" i="16"/>
  <c r="J47" i="21" s="1"/>
  <c r="I47" i="16"/>
  <c r="I47" i="21" s="1"/>
  <c r="H47" i="16"/>
  <c r="H47" i="21" s="1"/>
  <c r="H43" i="14"/>
  <c r="J43" i="14"/>
  <c r="I43" i="14"/>
  <c r="K46" i="16"/>
  <c r="A48" i="16"/>
  <c r="E46" i="16"/>
  <c r="K42" i="14"/>
  <c r="E42" i="14"/>
  <c r="A44" i="14"/>
  <c r="D43" i="14"/>
  <c r="D43" i="21" s="1"/>
  <c r="C43" i="14"/>
  <c r="C43" i="21" s="1"/>
  <c r="O619" i="12"/>
  <c r="BH12" i="12"/>
  <c r="K12" i="12" s="1"/>
  <c r="BH13" i="12"/>
  <c r="K13" i="12" s="1"/>
  <c r="BH14" i="12"/>
  <c r="K14" i="12" s="1"/>
  <c r="BH15" i="12"/>
  <c r="K15" i="12" s="1"/>
  <c r="BH16" i="12"/>
  <c r="K16" i="12" s="1"/>
  <c r="BH17" i="12"/>
  <c r="K17" i="12" s="1"/>
  <c r="BH18" i="12"/>
  <c r="K18" i="12" s="1"/>
  <c r="BH19" i="12"/>
  <c r="BH20" i="12"/>
  <c r="BH21" i="12"/>
  <c r="BH22" i="12"/>
  <c r="BH23" i="12"/>
  <c r="BH219" i="12"/>
  <c r="BH220" i="12"/>
  <c r="BH221" i="12"/>
  <c r="BH222" i="12"/>
  <c r="BH223" i="12"/>
  <c r="BH224" i="12"/>
  <c r="BH225" i="12"/>
  <c r="BH226" i="12"/>
  <c r="BH227" i="12"/>
  <c r="BH228" i="12"/>
  <c r="BH229" i="12"/>
  <c r="BH230" i="12"/>
  <c r="BH231" i="12"/>
  <c r="BH232" i="12"/>
  <c r="BH233" i="12"/>
  <c r="BH234" i="12"/>
  <c r="BH235" i="12"/>
  <c r="BH382" i="12"/>
  <c r="BH383" i="12"/>
  <c r="BH596" i="12"/>
  <c r="BH597" i="12"/>
  <c r="BH598" i="12"/>
  <c r="BH599" i="12"/>
  <c r="BH600" i="12"/>
  <c r="BH601" i="12"/>
  <c r="BH602" i="12"/>
  <c r="BH603" i="12"/>
  <c r="BH604" i="12"/>
  <c r="BH605" i="12"/>
  <c r="BH606" i="12"/>
  <c r="BH607" i="12"/>
  <c r="BH608" i="12"/>
  <c r="BH609" i="12"/>
  <c r="BH610" i="12"/>
  <c r="BH11" i="12"/>
  <c r="K11" i="12" s="1"/>
  <c r="AW612" i="12"/>
  <c r="AV612" i="12"/>
  <c r="AX14" i="12"/>
  <c r="AX15" i="12"/>
  <c r="AX16" i="12"/>
  <c r="AX17" i="12"/>
  <c r="AX18" i="12"/>
  <c r="AX19" i="12"/>
  <c r="AX20" i="12"/>
  <c r="AX21" i="12"/>
  <c r="AX22" i="12"/>
  <c r="AX23" i="12"/>
  <c r="AX598" i="12"/>
  <c r="AX599" i="12"/>
  <c r="AX600" i="12"/>
  <c r="AX601" i="12"/>
  <c r="AX602" i="12"/>
  <c r="AX603" i="12"/>
  <c r="AX604" i="12"/>
  <c r="AX605" i="12"/>
  <c r="AX606" i="12"/>
  <c r="AX607" i="12"/>
  <c r="AX608" i="12"/>
  <c r="AX609" i="12"/>
  <c r="AX610" i="12"/>
  <c r="AX12" i="12"/>
  <c r="AX13" i="12"/>
  <c r="AO13" i="12"/>
  <c r="AO14" i="12"/>
  <c r="AO15" i="12"/>
  <c r="AO16" i="12"/>
  <c r="AO17" i="12"/>
  <c r="AO18" i="12"/>
  <c r="AO19" i="12"/>
  <c r="AO20" i="12"/>
  <c r="AO21" i="12"/>
  <c r="AO22" i="12"/>
  <c r="AO23" i="12"/>
  <c r="AO600" i="12"/>
  <c r="AO601" i="12"/>
  <c r="AO602" i="12"/>
  <c r="AO603" i="12"/>
  <c r="AO604" i="12"/>
  <c r="AO605" i="12"/>
  <c r="AO606" i="12"/>
  <c r="AO607" i="12"/>
  <c r="AO608" i="12"/>
  <c r="AO609" i="12"/>
  <c r="AO610" i="12"/>
  <c r="AO12" i="12"/>
  <c r="AX11" i="12"/>
  <c r="AO11" i="12"/>
  <c r="O612" i="12"/>
  <c r="BE610" i="12"/>
  <c r="BF610" i="12" s="1"/>
  <c r="Z610" i="12"/>
  <c r="Y610" i="12"/>
  <c r="S610" i="12"/>
  <c r="Q610" i="12"/>
  <c r="M610" i="12"/>
  <c r="BE609" i="12"/>
  <c r="BF609" i="12" s="1"/>
  <c r="Z609" i="12"/>
  <c r="Y609" i="12"/>
  <c r="S609" i="12"/>
  <c r="Q609" i="12"/>
  <c r="M609" i="12"/>
  <c r="BE608" i="12"/>
  <c r="BF608" i="12" s="1"/>
  <c r="Z608" i="12"/>
  <c r="Y608" i="12"/>
  <c r="S608" i="12"/>
  <c r="Q608" i="12"/>
  <c r="M608" i="12"/>
  <c r="BE607" i="12"/>
  <c r="BF607" i="12" s="1"/>
  <c r="Z607" i="12"/>
  <c r="Y607" i="12"/>
  <c r="S607" i="12"/>
  <c r="Q607" i="12"/>
  <c r="M607" i="12"/>
  <c r="BE606" i="12"/>
  <c r="BF606" i="12" s="1"/>
  <c r="Z606" i="12"/>
  <c r="Y606" i="12"/>
  <c r="S606" i="12"/>
  <c r="Q606" i="12"/>
  <c r="M606" i="12"/>
  <c r="BE605" i="12"/>
  <c r="BF605" i="12" s="1"/>
  <c r="Z605" i="12"/>
  <c r="Y605" i="12"/>
  <c r="S605" i="12"/>
  <c r="Q605" i="12"/>
  <c r="M605" i="12"/>
  <c r="BE604" i="12"/>
  <c r="BF604" i="12" s="1"/>
  <c r="Z604" i="12"/>
  <c r="Y604" i="12"/>
  <c r="M604" i="12"/>
  <c r="BE603" i="12"/>
  <c r="BF603" i="12" s="1"/>
  <c r="Z603" i="12"/>
  <c r="Y603" i="12"/>
  <c r="M603" i="12"/>
  <c r="BE602" i="12"/>
  <c r="BF602" i="12" s="1"/>
  <c r="Z602" i="12"/>
  <c r="Y602" i="12"/>
  <c r="M602" i="12"/>
  <c r="BE601" i="12"/>
  <c r="BF601" i="12" s="1"/>
  <c r="M601" i="12"/>
  <c r="BE600" i="12"/>
  <c r="BF600" i="12" s="1"/>
  <c r="M600" i="12"/>
  <c r="BE599" i="12"/>
  <c r="BF599" i="12" s="1"/>
  <c r="BE598" i="12"/>
  <c r="BF598" i="12" s="1"/>
  <c r="BE597" i="12"/>
  <c r="BF597" i="12" s="1"/>
  <c r="BE596" i="12"/>
  <c r="BF596" i="12" s="1"/>
  <c r="BE383" i="12"/>
  <c r="BF383" i="12" s="1"/>
  <c r="BE382" i="12"/>
  <c r="BF382" i="12" s="1"/>
  <c r="BE235" i="12"/>
  <c r="BF235" i="12" s="1"/>
  <c r="BE234" i="12"/>
  <c r="BF234" i="12" s="1"/>
  <c r="BE233" i="12"/>
  <c r="BF233" i="12" s="1"/>
  <c r="BE232" i="12"/>
  <c r="BF232" i="12" s="1"/>
  <c r="BE231" i="12"/>
  <c r="BF231" i="12" s="1"/>
  <c r="BE230" i="12"/>
  <c r="BF230" i="12" s="1"/>
  <c r="BE229" i="12"/>
  <c r="BF229" i="12" s="1"/>
  <c r="BE228" i="12"/>
  <c r="BF228" i="12" s="1"/>
  <c r="BE227" i="12"/>
  <c r="BF227" i="12" s="1"/>
  <c r="BE226" i="12"/>
  <c r="BF226" i="12" s="1"/>
  <c r="BE225" i="12"/>
  <c r="BF225" i="12" s="1"/>
  <c r="BE224" i="12"/>
  <c r="BF224" i="12" s="1"/>
  <c r="BE223" i="12"/>
  <c r="BF223" i="12" s="1"/>
  <c r="BE222" i="12"/>
  <c r="BF222" i="12" s="1"/>
  <c r="BE221" i="12"/>
  <c r="BF221" i="12" s="1"/>
  <c r="BE220" i="12"/>
  <c r="BF220" i="12" s="1"/>
  <c r="BE219" i="12"/>
  <c r="BF219" i="12" s="1"/>
  <c r="BE23" i="12"/>
  <c r="BF23" i="12" s="1"/>
  <c r="Z23" i="12"/>
  <c r="Y23" i="12"/>
  <c r="S23" i="12"/>
  <c r="Q23" i="12"/>
  <c r="M23" i="12"/>
  <c r="BE22" i="12"/>
  <c r="BF22" i="12" s="1"/>
  <c r="Z22" i="12"/>
  <c r="D47" i="16" s="1"/>
  <c r="Y22" i="12"/>
  <c r="C47" i="16" s="1"/>
  <c r="S22" i="12"/>
  <c r="Q22" i="12"/>
  <c r="M22" i="12"/>
  <c r="BE21" i="12"/>
  <c r="BF21" i="12" s="1"/>
  <c r="Z21" i="12"/>
  <c r="Y21" i="12"/>
  <c r="S21" i="12"/>
  <c r="Q21" i="12"/>
  <c r="M21" i="12"/>
  <c r="BE20" i="12"/>
  <c r="BF20" i="12" s="1"/>
  <c r="Z20" i="12"/>
  <c r="Y20" i="12"/>
  <c r="S20" i="12"/>
  <c r="Q20" i="12"/>
  <c r="M20" i="12"/>
  <c r="BE19" i="12"/>
  <c r="BF19" i="12" s="1"/>
  <c r="Z19" i="12"/>
  <c r="Y19" i="12"/>
  <c r="S19" i="12"/>
  <c r="Q19" i="12"/>
  <c r="M19" i="12"/>
  <c r="BE18" i="12"/>
  <c r="BF18" i="12" s="1"/>
  <c r="Z18" i="12"/>
  <c r="D45" i="16" s="1"/>
  <c r="Y18" i="12"/>
  <c r="C45" i="16" s="1"/>
  <c r="S18" i="12"/>
  <c r="Q18" i="12"/>
  <c r="M18" i="12"/>
  <c r="BE17" i="12"/>
  <c r="BF17" i="12" s="1"/>
  <c r="Z17" i="12"/>
  <c r="J38" i="16" s="1"/>
  <c r="J38" i="21" s="1"/>
  <c r="Y17" i="12"/>
  <c r="I38" i="16" s="1"/>
  <c r="I38" i="21" s="1"/>
  <c r="S17" i="12"/>
  <c r="Q17" i="12"/>
  <c r="M17" i="12"/>
  <c r="BE16" i="12"/>
  <c r="BF16" i="12" s="1"/>
  <c r="Z16" i="12"/>
  <c r="Y16" i="12"/>
  <c r="S16" i="12"/>
  <c r="Q16" i="12"/>
  <c r="M16" i="12"/>
  <c r="BE15" i="12"/>
  <c r="BF15" i="12" s="1"/>
  <c r="Z15" i="12"/>
  <c r="Y15" i="12"/>
  <c r="S15" i="12"/>
  <c r="Q15" i="12"/>
  <c r="M15" i="12"/>
  <c r="BE14" i="12"/>
  <c r="BF14" i="12" s="1"/>
  <c r="Z14" i="12"/>
  <c r="D20" i="16" s="1"/>
  <c r="J20" i="21" s="1"/>
  <c r="Y14" i="12"/>
  <c r="C20" i="16" s="1"/>
  <c r="I20" i="21" s="1"/>
  <c r="S14" i="12"/>
  <c r="Q14" i="12"/>
  <c r="M14" i="12"/>
  <c r="BE13" i="12"/>
  <c r="BF13" i="12" s="1"/>
  <c r="Z13" i="12"/>
  <c r="Y13" i="12"/>
  <c r="S13" i="12"/>
  <c r="Q13" i="12"/>
  <c r="M13" i="12"/>
  <c r="B39" i="14" s="1"/>
  <c r="B39" i="21" s="1"/>
  <c r="N39" i="21" s="1"/>
  <c r="BE12" i="12"/>
  <c r="BF12" i="12" s="1"/>
  <c r="BD12" i="12"/>
  <c r="BD13" i="12" s="1"/>
  <c r="BD14" i="12" s="1"/>
  <c r="BD15" i="12" s="1"/>
  <c r="BD16" i="12" s="1"/>
  <c r="BD17" i="12" s="1"/>
  <c r="BD18" i="12" s="1"/>
  <c r="BD19" i="12" s="1"/>
  <c r="BD20" i="12" s="1"/>
  <c r="BD21" i="12" s="1"/>
  <c r="BD22" i="12" s="1"/>
  <c r="BD23" i="12" s="1"/>
  <c r="Z12" i="12"/>
  <c r="Y12" i="12"/>
  <c r="S12" i="12"/>
  <c r="Q12" i="12"/>
  <c r="M12" i="12"/>
  <c r="BE11" i="12"/>
  <c r="BF11" i="12" s="1"/>
  <c r="Z11" i="12"/>
  <c r="Y11" i="12"/>
  <c r="S11" i="12"/>
  <c r="Q11" i="12"/>
  <c r="M11" i="12"/>
  <c r="D40" i="16" l="1"/>
  <c r="C40" i="16"/>
  <c r="K47" i="21"/>
  <c r="K38" i="21"/>
  <c r="O38" i="21"/>
  <c r="K20" i="21"/>
  <c r="O20" i="21"/>
  <c r="O43" i="21"/>
  <c r="E43" i="21"/>
  <c r="K19" i="12"/>
  <c r="K38" i="16"/>
  <c r="C18" i="16"/>
  <c r="I18" i="21" s="1"/>
  <c r="C44" i="16"/>
  <c r="D18" i="16"/>
  <c r="J18" i="21" s="1"/>
  <c r="D44" i="16"/>
  <c r="E45" i="16"/>
  <c r="C17" i="16"/>
  <c r="I17" i="21" s="1"/>
  <c r="C43" i="16"/>
  <c r="D17" i="16"/>
  <c r="J17" i="21" s="1"/>
  <c r="D43" i="16"/>
  <c r="E20" i="16"/>
  <c r="E40" i="16"/>
  <c r="C26" i="16"/>
  <c r="I26" i="21" s="1"/>
  <c r="C39" i="16"/>
  <c r="C16" i="16"/>
  <c r="I16" i="21" s="1"/>
  <c r="D26" i="16"/>
  <c r="J26" i="21" s="1"/>
  <c r="D16" i="16"/>
  <c r="J16" i="21" s="1"/>
  <c r="D39" i="16"/>
  <c r="B18" i="14"/>
  <c r="B18" i="21" s="1"/>
  <c r="B43" i="14"/>
  <c r="B43" i="21" s="1"/>
  <c r="N43" i="21" s="1"/>
  <c r="B17" i="14"/>
  <c r="B17" i="21" s="1"/>
  <c r="B42" i="14"/>
  <c r="B42" i="21" s="1"/>
  <c r="N42" i="21" s="1"/>
  <c r="B40" i="14"/>
  <c r="B40" i="21" s="1"/>
  <c r="N40" i="21" s="1"/>
  <c r="B16" i="14"/>
  <c r="B16" i="21" s="1"/>
  <c r="B38" i="14"/>
  <c r="B38" i="21" s="1"/>
  <c r="AZ16" i="12"/>
  <c r="AY608" i="12"/>
  <c r="AZ604" i="12"/>
  <c r="AY610" i="12"/>
  <c r="AY609" i="12"/>
  <c r="AY600" i="12"/>
  <c r="AY601" i="12"/>
  <c r="H16" i="14"/>
  <c r="H38" i="14"/>
  <c r="H48" i="16"/>
  <c r="H48" i="21" s="1"/>
  <c r="J48" i="16"/>
  <c r="J48" i="21" s="1"/>
  <c r="I48" i="16"/>
  <c r="I48" i="21" s="1"/>
  <c r="J44" i="14"/>
  <c r="H44" i="14"/>
  <c r="I44" i="14"/>
  <c r="L19" i="12"/>
  <c r="B21" i="17"/>
  <c r="J16" i="16"/>
  <c r="J37" i="16"/>
  <c r="J37" i="21" s="1"/>
  <c r="I16" i="16"/>
  <c r="I37" i="16"/>
  <c r="I37" i="21" s="1"/>
  <c r="AY22" i="12"/>
  <c r="AY602" i="12"/>
  <c r="E47" i="16"/>
  <c r="K47" i="16"/>
  <c r="D48" i="16"/>
  <c r="C48" i="16"/>
  <c r="A49" i="16"/>
  <c r="K43" i="14"/>
  <c r="AZ605" i="12"/>
  <c r="AY20" i="12"/>
  <c r="BD24" i="12"/>
  <c r="BD25" i="12" s="1"/>
  <c r="BD26" i="12" s="1"/>
  <c r="BD27" i="12" s="1"/>
  <c r="BD28" i="12" s="1"/>
  <c r="BD29" i="12" s="1"/>
  <c r="BD30" i="12" s="1"/>
  <c r="BD31" i="12" s="1"/>
  <c r="BD32" i="12" s="1"/>
  <c r="BD33" i="12" s="1"/>
  <c r="BD34" i="12" s="1"/>
  <c r="BD35" i="12" s="1"/>
  <c r="BD36" i="12" s="1"/>
  <c r="BD37" i="12" s="1"/>
  <c r="BD38" i="12" s="1"/>
  <c r="BD39" i="12" s="1"/>
  <c r="BD40" i="12" s="1"/>
  <c r="BD41" i="12" s="1"/>
  <c r="BD42" i="12" s="1"/>
  <c r="BD43" i="12" s="1"/>
  <c r="BD44" i="12" s="1"/>
  <c r="BD45" i="12" s="1"/>
  <c r="BD46" i="12" s="1"/>
  <c r="BD47" i="12" s="1"/>
  <c r="BD48" i="12" s="1"/>
  <c r="BD49" i="12" s="1"/>
  <c r="BD50" i="12" s="1"/>
  <c r="BD51" i="12" s="1"/>
  <c r="BD52" i="12" s="1"/>
  <c r="BD53" i="12" s="1"/>
  <c r="BD54" i="12" s="1"/>
  <c r="BD55" i="12" s="1"/>
  <c r="BD56" i="12" s="1"/>
  <c r="BD57" i="12" s="1"/>
  <c r="BD58" i="12" s="1"/>
  <c r="BD59" i="12" s="1"/>
  <c r="BD60" i="12" s="1"/>
  <c r="BD61" i="12" s="1"/>
  <c r="BD62" i="12" s="1"/>
  <c r="BD63" i="12" s="1"/>
  <c r="BD64" i="12" s="1"/>
  <c r="BD65" i="12" s="1"/>
  <c r="BD66" i="12" s="1"/>
  <c r="BD67" i="12" s="1"/>
  <c r="BD68" i="12" s="1"/>
  <c r="BD69" i="12" s="1"/>
  <c r="BD70" i="12" s="1"/>
  <c r="BD71" i="12" s="1"/>
  <c r="BD72" i="12" s="1"/>
  <c r="BD73" i="12" s="1"/>
  <c r="BD74" i="12" s="1"/>
  <c r="BD75" i="12" s="1"/>
  <c r="BD76" i="12" s="1"/>
  <c r="BD77" i="12" s="1"/>
  <c r="BD78" i="12" s="1"/>
  <c r="BD79" i="12" s="1"/>
  <c r="BD80" i="12" s="1"/>
  <c r="BD81" i="12" s="1"/>
  <c r="BD82" i="12" s="1"/>
  <c r="BD83" i="12" s="1"/>
  <c r="BD84" i="12" s="1"/>
  <c r="BD85" i="12" s="1"/>
  <c r="BD86" i="12" s="1"/>
  <c r="BD87" i="12" s="1"/>
  <c r="BD88" i="12" s="1"/>
  <c r="BD89" i="12" s="1"/>
  <c r="BD90" i="12" s="1"/>
  <c r="BD91" i="12" s="1"/>
  <c r="BD92" i="12" s="1"/>
  <c r="BD93" i="12" s="1"/>
  <c r="BD94" i="12" s="1"/>
  <c r="BD95" i="12" s="1"/>
  <c r="BD96" i="12" s="1"/>
  <c r="BD97" i="12" s="1"/>
  <c r="BD98" i="12" s="1"/>
  <c r="BD99" i="12" s="1"/>
  <c r="BD100" i="12" s="1"/>
  <c r="BD101" i="12" s="1"/>
  <c r="BD102" i="12" s="1"/>
  <c r="BD103" i="12" s="1"/>
  <c r="BD104" i="12" s="1"/>
  <c r="BD105" i="12" s="1"/>
  <c r="BD106" i="12" s="1"/>
  <c r="BD107" i="12" s="1"/>
  <c r="BD108" i="12" s="1"/>
  <c r="BD109" i="12" s="1"/>
  <c r="BD110" i="12" s="1"/>
  <c r="BD111" i="12" s="1"/>
  <c r="BD112" i="12" s="1"/>
  <c r="BD113" i="12" s="1"/>
  <c r="BD114" i="12" s="1"/>
  <c r="BD115" i="12" s="1"/>
  <c r="BD116" i="12" s="1"/>
  <c r="BD117" i="12" s="1"/>
  <c r="BD118" i="12" s="1"/>
  <c r="BD119" i="12" s="1"/>
  <c r="BD120" i="12" s="1"/>
  <c r="BD121" i="12" s="1"/>
  <c r="BD122" i="12" s="1"/>
  <c r="BD123" i="12" s="1"/>
  <c r="BD124" i="12" s="1"/>
  <c r="BD125" i="12" s="1"/>
  <c r="BD126" i="12" s="1"/>
  <c r="BD127" i="12" s="1"/>
  <c r="BD128" i="12" s="1"/>
  <c r="BD129" i="12" s="1"/>
  <c r="BD130" i="12" s="1"/>
  <c r="BD131" i="12" s="1"/>
  <c r="BD132" i="12" s="1"/>
  <c r="BD133" i="12" s="1"/>
  <c r="BD134" i="12" s="1"/>
  <c r="BD135" i="12" s="1"/>
  <c r="BD136" i="12" s="1"/>
  <c r="BD137" i="12" s="1"/>
  <c r="BD138" i="12" s="1"/>
  <c r="BD139" i="12" s="1"/>
  <c r="BD140" i="12" s="1"/>
  <c r="BD141" i="12" s="1"/>
  <c r="BD142" i="12" s="1"/>
  <c r="BD143" i="12" s="1"/>
  <c r="BD144" i="12" s="1"/>
  <c r="BD145" i="12" s="1"/>
  <c r="BD146" i="12" s="1"/>
  <c r="BD147" i="12" s="1"/>
  <c r="BD148" i="12" s="1"/>
  <c r="BD149" i="12" s="1"/>
  <c r="BD150" i="12" s="1"/>
  <c r="BD151" i="12" s="1"/>
  <c r="BD152" i="12" s="1"/>
  <c r="BD153" i="12" s="1"/>
  <c r="BD154" i="12" s="1"/>
  <c r="BD155" i="12" s="1"/>
  <c r="BD156" i="12" s="1"/>
  <c r="BD157" i="12" s="1"/>
  <c r="BD158" i="12" s="1"/>
  <c r="BD159" i="12" s="1"/>
  <c r="BD160" i="12" s="1"/>
  <c r="BD161" i="12" s="1"/>
  <c r="BD162" i="12" s="1"/>
  <c r="BD163" i="12" s="1"/>
  <c r="BD164" i="12" s="1"/>
  <c r="BD165" i="12" s="1"/>
  <c r="BD166" i="12" s="1"/>
  <c r="BD167" i="12" s="1"/>
  <c r="BD168" i="12" s="1"/>
  <c r="BD169" i="12" s="1"/>
  <c r="BD170" i="12" s="1"/>
  <c r="BD171" i="12" s="1"/>
  <c r="BD172" i="12" s="1"/>
  <c r="BD173" i="12" s="1"/>
  <c r="BD174" i="12" s="1"/>
  <c r="BD175" i="12" s="1"/>
  <c r="BD176" i="12" s="1"/>
  <c r="BD177" i="12" s="1"/>
  <c r="BD178" i="12" s="1"/>
  <c r="BD179" i="12" s="1"/>
  <c r="BD180" i="12" s="1"/>
  <c r="BD181" i="12" s="1"/>
  <c r="BD182" i="12" s="1"/>
  <c r="BD183" i="12" s="1"/>
  <c r="BD184" i="12" s="1"/>
  <c r="BD185" i="12" s="1"/>
  <c r="BD186" i="12" s="1"/>
  <c r="BD187" i="12" s="1"/>
  <c r="BD188" i="12" s="1"/>
  <c r="BD189" i="12" s="1"/>
  <c r="BD190" i="12" s="1"/>
  <c r="BD191" i="12" s="1"/>
  <c r="BD192" i="12" s="1"/>
  <c r="BD193" i="12" s="1"/>
  <c r="BD194" i="12" s="1"/>
  <c r="BD195" i="12" s="1"/>
  <c r="BD196" i="12" s="1"/>
  <c r="BD197" i="12" s="1"/>
  <c r="BD198" i="12" s="1"/>
  <c r="BD199" i="12" s="1"/>
  <c r="BD200" i="12" s="1"/>
  <c r="BD201" i="12" s="1"/>
  <c r="BD202" i="12" s="1"/>
  <c r="BD203" i="12" s="1"/>
  <c r="BD204" i="12" s="1"/>
  <c r="BD205" i="12" s="1"/>
  <c r="BD206" i="12" s="1"/>
  <c r="BD207" i="12" s="1"/>
  <c r="BD208" i="12" s="1"/>
  <c r="BD209" i="12" s="1"/>
  <c r="BD210" i="12" s="1"/>
  <c r="BD211" i="12" s="1"/>
  <c r="BD212" i="12" s="1"/>
  <c r="BD213" i="12" s="1"/>
  <c r="BD214" i="12" s="1"/>
  <c r="BD215" i="12" s="1"/>
  <c r="BD216" i="12" s="1"/>
  <c r="BD217" i="12" s="1"/>
  <c r="BD218" i="12" s="1"/>
  <c r="BD219" i="12" s="1"/>
  <c r="BD220" i="12" s="1"/>
  <c r="BD221" i="12" s="1"/>
  <c r="BD222" i="12" s="1"/>
  <c r="BD223" i="12" s="1"/>
  <c r="BD224" i="12" s="1"/>
  <c r="BD225" i="12" s="1"/>
  <c r="BD226" i="12" s="1"/>
  <c r="BD227" i="12" s="1"/>
  <c r="BD228" i="12" s="1"/>
  <c r="BD229" i="12" s="1"/>
  <c r="BD230" i="12" s="1"/>
  <c r="BD231" i="12" s="1"/>
  <c r="BD232" i="12" s="1"/>
  <c r="BD233" i="12" s="1"/>
  <c r="BD234" i="12" s="1"/>
  <c r="BD235" i="12" s="1"/>
  <c r="BD236" i="12" s="1"/>
  <c r="BD237" i="12" s="1"/>
  <c r="BD238" i="12" s="1"/>
  <c r="BD239" i="12" s="1"/>
  <c r="BD240" i="12" s="1"/>
  <c r="BD241" i="12" s="1"/>
  <c r="BD242" i="12" s="1"/>
  <c r="BD243" i="12" s="1"/>
  <c r="BD244" i="12" s="1"/>
  <c r="BD245" i="12" s="1"/>
  <c r="BD246" i="12" s="1"/>
  <c r="BD247" i="12" s="1"/>
  <c r="BD248" i="12" s="1"/>
  <c r="BD249" i="12" s="1"/>
  <c r="BD250" i="12" s="1"/>
  <c r="BD251" i="12" s="1"/>
  <c r="BD252" i="12" s="1"/>
  <c r="BD253" i="12" s="1"/>
  <c r="BD254" i="12" s="1"/>
  <c r="BD255" i="12" s="1"/>
  <c r="BD256" i="12" s="1"/>
  <c r="BD257" i="12" s="1"/>
  <c r="BD258" i="12" s="1"/>
  <c r="BD259" i="12" s="1"/>
  <c r="BD260" i="12" s="1"/>
  <c r="BD261" i="12" s="1"/>
  <c r="BD262" i="12" s="1"/>
  <c r="BD263" i="12" s="1"/>
  <c r="BD264" i="12" s="1"/>
  <c r="BD265" i="12" s="1"/>
  <c r="BD266" i="12" s="1"/>
  <c r="BD267" i="12" s="1"/>
  <c r="AY13" i="12"/>
  <c r="AZ13" i="12"/>
  <c r="AY604" i="12"/>
  <c r="AZ20" i="12"/>
  <c r="AZ602" i="12"/>
  <c r="AZ601" i="12"/>
  <c r="AY18" i="12"/>
  <c r="E43" i="14"/>
  <c r="A45" i="14"/>
  <c r="B44" i="14"/>
  <c r="B44" i="21" s="1"/>
  <c r="N44" i="21" s="1"/>
  <c r="D44" i="14"/>
  <c r="D44" i="21" s="1"/>
  <c r="C44" i="14"/>
  <c r="C44" i="21" s="1"/>
  <c r="AK610" i="12"/>
  <c r="X610" i="12"/>
  <c r="AY12" i="12"/>
  <c r="AH609" i="12"/>
  <c r="X609" i="12"/>
  <c r="AZ610" i="12"/>
  <c r="B23" i="14"/>
  <c r="B23" i="21" s="1"/>
  <c r="N23" i="21" s="1"/>
  <c r="AK608" i="12"/>
  <c r="X608" i="12"/>
  <c r="AZ609" i="12"/>
  <c r="AY598" i="12"/>
  <c r="AY17" i="12"/>
  <c r="AH607" i="12"/>
  <c r="X607" i="12"/>
  <c r="AY14" i="12"/>
  <c r="AY603" i="12"/>
  <c r="AY23" i="12"/>
  <c r="AY16" i="12"/>
  <c r="AY21" i="12"/>
  <c r="AH14" i="12"/>
  <c r="X14" i="12"/>
  <c r="B20" i="16" s="1"/>
  <c r="H20" i="21" s="1"/>
  <c r="N20" i="21" s="1"/>
  <c r="AN604" i="12"/>
  <c r="X604" i="12"/>
  <c r="AZ21" i="12"/>
  <c r="AH12" i="12"/>
  <c r="X12" i="12"/>
  <c r="AH13" i="12"/>
  <c r="X13" i="12"/>
  <c r="B40" i="16" s="1"/>
  <c r="AH603" i="12"/>
  <c r="X603" i="12"/>
  <c r="AX612" i="12"/>
  <c r="AY605" i="12"/>
  <c r="AH15" i="12"/>
  <c r="X15" i="12"/>
  <c r="AH23" i="12"/>
  <c r="X23" i="12"/>
  <c r="AN22" i="12"/>
  <c r="X22" i="12"/>
  <c r="B47" i="16" s="1"/>
  <c r="AH602" i="12"/>
  <c r="X602" i="12"/>
  <c r="AK604" i="12"/>
  <c r="AH11" i="12"/>
  <c r="X11" i="12"/>
  <c r="AN20" i="12"/>
  <c r="X20" i="12"/>
  <c r="AH601" i="12"/>
  <c r="AZ608" i="12"/>
  <c r="AZ600" i="12"/>
  <c r="AH605" i="12"/>
  <c r="X605" i="12"/>
  <c r="AY606" i="12"/>
  <c r="B19" i="14"/>
  <c r="B19" i="21" s="1"/>
  <c r="N19" i="21" s="1"/>
  <c r="AH19" i="12"/>
  <c r="X19" i="12"/>
  <c r="AP18" i="12"/>
  <c r="X18" i="12"/>
  <c r="B45" i="16" s="1"/>
  <c r="AH600" i="12"/>
  <c r="AN18" i="12"/>
  <c r="AY15" i="12"/>
  <c r="AZ22" i="12"/>
  <c r="AH17" i="12"/>
  <c r="X17" i="12"/>
  <c r="H38" i="16" s="1"/>
  <c r="H38" i="21" s="1"/>
  <c r="B24" i="14"/>
  <c r="B24" i="21" s="1"/>
  <c r="N24" i="21" s="1"/>
  <c r="B25" i="14"/>
  <c r="B25" i="21" s="1"/>
  <c r="N25" i="21" s="1"/>
  <c r="AK606" i="12"/>
  <c r="X606" i="12"/>
  <c r="AY607" i="12"/>
  <c r="AY599" i="12"/>
  <c r="AY19" i="12"/>
  <c r="AZ14" i="12"/>
  <c r="AH16" i="12"/>
  <c r="X16" i="12"/>
  <c r="AH21" i="12"/>
  <c r="X21" i="12"/>
  <c r="AZ606" i="12"/>
  <c r="AZ598" i="12"/>
  <c r="AZ18" i="12"/>
  <c r="AZ603" i="12"/>
  <c r="AZ23" i="12"/>
  <c r="AZ15" i="12"/>
  <c r="AZ17" i="12"/>
  <c r="AZ607" i="12"/>
  <c r="AZ599" i="12"/>
  <c r="AZ19" i="12"/>
  <c r="AZ12" i="12"/>
  <c r="AH610" i="12"/>
  <c r="AH608" i="12"/>
  <c r="AK22" i="12"/>
  <c r="AN602" i="12"/>
  <c r="AN16" i="12"/>
  <c r="AH606" i="12"/>
  <c r="AK20" i="12"/>
  <c r="AN610" i="12"/>
  <c r="AN600" i="12"/>
  <c r="AN12" i="12"/>
  <c r="AP609" i="12"/>
  <c r="AP607" i="12"/>
  <c r="AP605" i="12"/>
  <c r="AH604" i="12"/>
  <c r="AK602" i="12"/>
  <c r="AK600" i="12"/>
  <c r="AH22" i="12"/>
  <c r="AH20" i="12"/>
  <c r="AK18" i="12"/>
  <c r="AK16" i="12"/>
  <c r="AN14" i="12"/>
  <c r="AK12" i="12"/>
  <c r="AN609" i="12"/>
  <c r="AN607" i="12"/>
  <c r="AN605" i="12"/>
  <c r="AP603" i="12"/>
  <c r="AN23" i="12"/>
  <c r="AP21" i="12"/>
  <c r="AP19" i="12"/>
  <c r="AH18" i="12"/>
  <c r="AK14" i="12"/>
  <c r="AP23" i="12"/>
  <c r="AK609" i="12"/>
  <c r="AK607" i="12"/>
  <c r="AK605" i="12"/>
  <c r="AP601" i="12"/>
  <c r="AK23" i="12"/>
  <c r="AN21" i="12"/>
  <c r="AN19" i="12"/>
  <c r="AP17" i="12"/>
  <c r="AP15" i="12"/>
  <c r="AP14" i="12"/>
  <c r="AP12" i="12"/>
  <c r="AN603" i="12"/>
  <c r="AN601" i="12"/>
  <c r="AK21" i="12"/>
  <c r="AK19" i="12"/>
  <c r="AN17" i="12"/>
  <c r="AP13" i="12"/>
  <c r="AK11" i="12"/>
  <c r="AP610" i="12"/>
  <c r="AP608" i="12"/>
  <c r="AP606" i="12"/>
  <c r="AP604" i="12"/>
  <c r="AK603" i="12"/>
  <c r="AK601" i="12"/>
  <c r="AP22" i="12"/>
  <c r="AK17" i="12"/>
  <c r="AN15" i="12"/>
  <c r="AN13" i="12"/>
  <c r="AN11" i="12"/>
  <c r="AN608" i="12"/>
  <c r="AN606" i="12"/>
  <c r="AP20" i="12"/>
  <c r="AK15" i="12"/>
  <c r="AK13" i="12"/>
  <c r="AP11" i="12"/>
  <c r="AP602" i="12"/>
  <c r="AP600" i="12"/>
  <c r="AP16" i="12"/>
  <c r="AY11" i="12"/>
  <c r="AZ11" i="12"/>
  <c r="AO612" i="12"/>
  <c r="M612" i="12"/>
  <c r="Y612" i="12"/>
  <c r="Z612" i="12"/>
  <c r="K48" i="21" l="1"/>
  <c r="I29" i="21"/>
  <c r="K16" i="21"/>
  <c r="O16" i="21"/>
  <c r="K17" i="21"/>
  <c r="O17" i="21"/>
  <c r="K26" i="21"/>
  <c r="O26" i="21"/>
  <c r="J29" i="21"/>
  <c r="K37" i="21"/>
  <c r="O37" i="21"/>
  <c r="K18" i="21"/>
  <c r="O18" i="21"/>
  <c r="N38" i="21"/>
  <c r="B29" i="21"/>
  <c r="E44" i="21"/>
  <c r="O44" i="21"/>
  <c r="J29" i="16"/>
  <c r="I29" i="16"/>
  <c r="E18" i="16"/>
  <c r="B18" i="16"/>
  <c r="H18" i="21" s="1"/>
  <c r="N18" i="21" s="1"/>
  <c r="B44" i="16"/>
  <c r="E44" i="16"/>
  <c r="B48" i="16"/>
  <c r="E43" i="16"/>
  <c r="B17" i="16"/>
  <c r="H17" i="21" s="1"/>
  <c r="N17" i="21" s="1"/>
  <c r="B43" i="16"/>
  <c r="E17" i="16"/>
  <c r="E26" i="16"/>
  <c r="E16" i="16"/>
  <c r="D29" i="16"/>
  <c r="C29" i="16"/>
  <c r="E39" i="16"/>
  <c r="B26" i="16"/>
  <c r="H26" i="21" s="1"/>
  <c r="N26" i="21" s="1"/>
  <c r="B39" i="16"/>
  <c r="B16" i="16"/>
  <c r="H16" i="21" s="1"/>
  <c r="H29" i="14"/>
  <c r="B29" i="14"/>
  <c r="K20" i="12"/>
  <c r="K37" i="16"/>
  <c r="K16" i="16"/>
  <c r="J49" i="16"/>
  <c r="J49" i="21" s="1"/>
  <c r="I49" i="16"/>
  <c r="I49" i="21" s="1"/>
  <c r="H49" i="16"/>
  <c r="H49" i="21" s="1"/>
  <c r="J45" i="14"/>
  <c r="H45" i="14"/>
  <c r="I45" i="14"/>
  <c r="H16" i="16"/>
  <c r="H37" i="16"/>
  <c r="H37" i="21" s="1"/>
  <c r="B22" i="17"/>
  <c r="L20" i="12"/>
  <c r="K48" i="16"/>
  <c r="K44" i="14"/>
  <c r="D49" i="16"/>
  <c r="C49" i="16"/>
  <c r="A50" i="16"/>
  <c r="B49" i="16"/>
  <c r="E48" i="16"/>
  <c r="BD268" i="12"/>
  <c r="BD269" i="12" s="1"/>
  <c r="BD270" i="12" s="1"/>
  <c r="BD271" i="12" s="1"/>
  <c r="BD272" i="12" s="1"/>
  <c r="BD273" i="12" s="1"/>
  <c r="BD274" i="12" s="1"/>
  <c r="BD275" i="12" s="1"/>
  <c r="BD276" i="12" s="1"/>
  <c r="BD277" i="12" s="1"/>
  <c r="BD278" i="12" s="1"/>
  <c r="BD279" i="12" s="1"/>
  <c r="BD280" i="12" s="1"/>
  <c r="BD281" i="12" s="1"/>
  <c r="BD282" i="12" s="1"/>
  <c r="BD283" i="12" s="1"/>
  <c r="BD284" i="12" s="1"/>
  <c r="BD285" i="12" s="1"/>
  <c r="BD286" i="12" s="1"/>
  <c r="BD287" i="12" s="1"/>
  <c r="BD288" i="12" s="1"/>
  <c r="BD289" i="12" s="1"/>
  <c r="BD290" i="12" s="1"/>
  <c r="BD291" i="12" s="1"/>
  <c r="BD292" i="12" s="1"/>
  <c r="BD293" i="12" s="1"/>
  <c r="BD294" i="12" s="1"/>
  <c r="BD295" i="12" s="1"/>
  <c r="BD296" i="12" s="1"/>
  <c r="BD297" i="12" s="1"/>
  <c r="BD298" i="12" s="1"/>
  <c r="BD299" i="12" s="1"/>
  <c r="BD300" i="12" s="1"/>
  <c r="BD301" i="12" s="1"/>
  <c r="BD302" i="12" s="1"/>
  <c r="BD303" i="12" s="1"/>
  <c r="BD304" i="12" s="1"/>
  <c r="BD305" i="12" s="1"/>
  <c r="BD306" i="12" s="1"/>
  <c r="BD307" i="12" s="1"/>
  <c r="BD308" i="12" s="1"/>
  <c r="BD309" i="12" s="1"/>
  <c r="BD310" i="12" s="1"/>
  <c r="BD311" i="12" s="1"/>
  <c r="BD312" i="12" s="1"/>
  <c r="BD313" i="12" s="1"/>
  <c r="BD314" i="12" s="1"/>
  <c r="BD315" i="12" s="1"/>
  <c r="BD316" i="12" s="1"/>
  <c r="BD317" i="12" s="1"/>
  <c r="BD318" i="12" s="1"/>
  <c r="BD319" i="12" s="1"/>
  <c r="BD320" i="12" s="1"/>
  <c r="BD321" i="12" s="1"/>
  <c r="BD322" i="12" s="1"/>
  <c r="BD323" i="12" s="1"/>
  <c r="BD324" i="12" s="1"/>
  <c r="BD325" i="12" s="1"/>
  <c r="BD326" i="12" s="1"/>
  <c r="BD327" i="12" s="1"/>
  <c r="BD328" i="12" s="1"/>
  <c r="BD329" i="12" s="1"/>
  <c r="BD330" i="12" s="1"/>
  <c r="BD331" i="12" s="1"/>
  <c r="BD332" i="12" s="1"/>
  <c r="BD333" i="12" s="1"/>
  <c r="BD334" i="12" s="1"/>
  <c r="BD335" i="12" s="1"/>
  <c r="BD336" i="12" s="1"/>
  <c r="BD337" i="12" s="1"/>
  <c r="BD338" i="12" s="1"/>
  <c r="BD339" i="12" s="1"/>
  <c r="E44" i="14"/>
  <c r="A46" i="14"/>
  <c r="D45" i="14"/>
  <c r="D45" i="21" s="1"/>
  <c r="B45" i="14"/>
  <c r="B45" i="21" s="1"/>
  <c r="N45" i="21" s="1"/>
  <c r="C45" i="14"/>
  <c r="C45" i="21" s="1"/>
  <c r="AZ612" i="12"/>
  <c r="AY612" i="12"/>
  <c r="X612" i="12"/>
  <c r="AP612" i="12"/>
  <c r="H29" i="21" l="1"/>
  <c r="N29" i="21" s="1"/>
  <c r="K49" i="21"/>
  <c r="N37" i="21"/>
  <c r="N16" i="21"/>
  <c r="K29" i="21"/>
  <c r="O29" i="21"/>
  <c r="O45" i="21"/>
  <c r="E45" i="21"/>
  <c r="K29" i="16"/>
  <c r="H29" i="16"/>
  <c r="B29" i="16"/>
  <c r="E29" i="16"/>
  <c r="H50" i="16"/>
  <c r="H50" i="21" s="1"/>
  <c r="J50" i="16"/>
  <c r="J50" i="21" s="1"/>
  <c r="I50" i="16"/>
  <c r="I50" i="21" s="1"/>
  <c r="J46" i="14"/>
  <c r="I46" i="14"/>
  <c r="H46" i="14"/>
  <c r="B23" i="17"/>
  <c r="L21" i="12"/>
  <c r="K21" i="12"/>
  <c r="K49" i="16"/>
  <c r="D50" i="16"/>
  <c r="C50" i="16"/>
  <c r="A51" i="16"/>
  <c r="B50" i="16"/>
  <c r="E49" i="16"/>
  <c r="K45" i="14"/>
  <c r="BD340" i="12"/>
  <c r="BD341" i="12" s="1"/>
  <c r="BD342" i="12" s="1"/>
  <c r="BD343" i="12" s="1"/>
  <c r="BD344" i="12" s="1"/>
  <c r="BD345" i="12" s="1"/>
  <c r="BD346" i="12" s="1"/>
  <c r="BD347" i="12" s="1"/>
  <c r="BD348" i="12" s="1"/>
  <c r="BD349" i="12" s="1"/>
  <c r="BD350" i="12" s="1"/>
  <c r="BD351" i="12" s="1"/>
  <c r="BD352" i="12" s="1"/>
  <c r="BD353" i="12" s="1"/>
  <c r="BD354" i="12" s="1"/>
  <c r="BD355" i="12" s="1"/>
  <c r="BD356" i="12" s="1"/>
  <c r="BD357" i="12" s="1"/>
  <c r="BD358" i="12" s="1"/>
  <c r="BD359" i="12" s="1"/>
  <c r="BD360" i="12" s="1"/>
  <c r="BD361" i="12" s="1"/>
  <c r="BD362" i="12" s="1"/>
  <c r="BD363" i="12" s="1"/>
  <c r="BD364" i="12" s="1"/>
  <c r="BD365" i="12" s="1"/>
  <c r="BD366" i="12" s="1"/>
  <c r="BD367" i="12" s="1"/>
  <c r="BD368" i="12" s="1"/>
  <c r="BD369" i="12" s="1"/>
  <c r="BD370" i="12" s="1"/>
  <c r="BD371" i="12" s="1"/>
  <c r="BD372" i="12" s="1"/>
  <c r="BD373" i="12" s="1"/>
  <c r="BD374" i="12" s="1"/>
  <c r="BD375" i="12" s="1"/>
  <c r="BD376" i="12" s="1"/>
  <c r="BD377" i="12" s="1"/>
  <c r="BD378" i="12" s="1"/>
  <c r="BD379" i="12" s="1"/>
  <c r="BD380" i="12" s="1"/>
  <c r="BD381" i="12" s="1"/>
  <c r="BD382" i="12" s="1"/>
  <c r="BD383" i="12" s="1"/>
  <c r="E45" i="14"/>
  <c r="A47" i="14"/>
  <c r="D46" i="14"/>
  <c r="D46" i="21" s="1"/>
  <c r="C46" i="14"/>
  <c r="C46" i="21" s="1"/>
  <c r="B46" i="14"/>
  <c r="B46" i="21" s="1"/>
  <c r="N46" i="21" s="1"/>
  <c r="K50" i="21" l="1"/>
  <c r="O46" i="21"/>
  <c r="E46" i="21"/>
  <c r="H47" i="14"/>
  <c r="I47" i="14"/>
  <c r="J47" i="14"/>
  <c r="J51" i="16"/>
  <c r="J51" i="21" s="1"/>
  <c r="H51" i="16"/>
  <c r="H51" i="21" s="1"/>
  <c r="I51" i="16"/>
  <c r="I51" i="21" s="1"/>
  <c r="B24" i="17"/>
  <c r="L22" i="12"/>
  <c r="K22" i="12"/>
  <c r="E50" i="16"/>
  <c r="K50" i="16"/>
  <c r="D51" i="16"/>
  <c r="C51" i="16"/>
  <c r="A52" i="16"/>
  <c r="B51" i="16"/>
  <c r="K46" i="14"/>
  <c r="BD384" i="12"/>
  <c r="BD385" i="12" s="1"/>
  <c r="BD386" i="12" s="1"/>
  <c r="BD387" i="12" s="1"/>
  <c r="BD388" i="12" s="1"/>
  <c r="BD389" i="12" s="1"/>
  <c r="BD390" i="12" s="1"/>
  <c r="BD391" i="12" s="1"/>
  <c r="BD392" i="12" s="1"/>
  <c r="BD393" i="12" s="1"/>
  <c r="BD394" i="12" s="1"/>
  <c r="BD395" i="12" s="1"/>
  <c r="BD396" i="12" s="1"/>
  <c r="BD397" i="12" s="1"/>
  <c r="BD398" i="12" s="1"/>
  <c r="BD399" i="12" s="1"/>
  <c r="BD400" i="12" s="1"/>
  <c r="BD401" i="12" s="1"/>
  <c r="BD402" i="12" s="1"/>
  <c r="BD403" i="12" s="1"/>
  <c r="BD404" i="12" s="1"/>
  <c r="BD405" i="12" s="1"/>
  <c r="BD406" i="12" s="1"/>
  <c r="BD407" i="12" s="1"/>
  <c r="BD408" i="12" s="1"/>
  <c r="BD409" i="12" s="1"/>
  <c r="BD410" i="12" s="1"/>
  <c r="BD411" i="12" s="1"/>
  <c r="BD412" i="12" s="1"/>
  <c r="BD413" i="12" s="1"/>
  <c r="BD414" i="12" s="1"/>
  <c r="BD415" i="12" s="1"/>
  <c r="BD416" i="12" s="1"/>
  <c r="BD417" i="12" s="1"/>
  <c r="BD418" i="12" s="1"/>
  <c r="BD419" i="12" s="1"/>
  <c r="BD420" i="12" s="1"/>
  <c r="BD421" i="12" s="1"/>
  <c r="BD422" i="12" s="1"/>
  <c r="BD423" i="12" s="1"/>
  <c r="BD424" i="12" s="1"/>
  <c r="BD425" i="12" s="1"/>
  <c r="BD426" i="12" s="1"/>
  <c r="BD427" i="12" s="1"/>
  <c r="BD428" i="12" s="1"/>
  <c r="BD429" i="12" s="1"/>
  <c r="BD430" i="12" s="1"/>
  <c r="BD431" i="12" s="1"/>
  <c r="BD432" i="12" s="1"/>
  <c r="BD433" i="12" s="1"/>
  <c r="BD434" i="12" s="1"/>
  <c r="BD435" i="12" s="1"/>
  <c r="BD436" i="12" s="1"/>
  <c r="BD437" i="12" s="1"/>
  <c r="BD438" i="12" s="1"/>
  <c r="BD439" i="12" s="1"/>
  <c r="BD440" i="12" s="1"/>
  <c r="BD441" i="12" s="1"/>
  <c r="BD442" i="12" s="1"/>
  <c r="BD443" i="12" s="1"/>
  <c r="BD444" i="12" s="1"/>
  <c r="BD445" i="12" s="1"/>
  <c r="BD446" i="12" s="1"/>
  <c r="BD447" i="12" s="1"/>
  <c r="BD448" i="12" s="1"/>
  <c r="BD449" i="12" s="1"/>
  <c r="BD450" i="12" s="1"/>
  <c r="BD451" i="12" s="1"/>
  <c r="BD452" i="12" s="1"/>
  <c r="BD453" i="12" s="1"/>
  <c r="BD454" i="12" s="1"/>
  <c r="BD455" i="12" s="1"/>
  <c r="BD456" i="12" s="1"/>
  <c r="BD457" i="12" s="1"/>
  <c r="BD458" i="12" s="1"/>
  <c r="BD459" i="12" s="1"/>
  <c r="BD460" i="12" s="1"/>
  <c r="BD461" i="12" s="1"/>
  <c r="BD462" i="12" s="1"/>
  <c r="BD463" i="12" s="1"/>
  <c r="BD464" i="12" s="1"/>
  <c r="BD465" i="12" s="1"/>
  <c r="BD466" i="12" s="1"/>
  <c r="BD467" i="12" s="1"/>
  <c r="BD468" i="12" s="1"/>
  <c r="BD469" i="12" s="1"/>
  <c r="BD470" i="12" s="1"/>
  <c r="BD471" i="12" s="1"/>
  <c r="BD472" i="12" s="1"/>
  <c r="E46" i="14"/>
  <c r="A48" i="14"/>
  <c r="C47" i="14"/>
  <c r="C47" i="21" s="1"/>
  <c r="B47" i="14"/>
  <c r="B47" i="21" s="1"/>
  <c r="N47" i="21" s="1"/>
  <c r="D47" i="14"/>
  <c r="D47" i="21" s="1"/>
  <c r="K51" i="21" l="1"/>
  <c r="O47" i="21"/>
  <c r="E47" i="21"/>
  <c r="L23" i="12"/>
  <c r="B25" i="17"/>
  <c r="K23" i="12"/>
  <c r="H48" i="14"/>
  <c r="J48" i="14"/>
  <c r="I48" i="14"/>
  <c r="J52" i="16"/>
  <c r="J52" i="21" s="1"/>
  <c r="H52" i="16"/>
  <c r="H52" i="21" s="1"/>
  <c r="I52" i="16"/>
  <c r="I52" i="21" s="1"/>
  <c r="D52" i="16"/>
  <c r="C52" i="16"/>
  <c r="A53" i="16"/>
  <c r="B52" i="16"/>
  <c r="K51" i="16"/>
  <c r="E51" i="16"/>
  <c r="K47" i="14"/>
  <c r="BD473" i="12"/>
  <c r="BD474" i="12" s="1"/>
  <c r="BD475" i="12" s="1"/>
  <c r="BD476" i="12" s="1"/>
  <c r="BD477" i="12" s="1"/>
  <c r="BD478" i="12" s="1"/>
  <c r="BD479" i="12" s="1"/>
  <c r="BD480" i="12" s="1"/>
  <c r="BD481" i="12" s="1"/>
  <c r="BD482" i="12" s="1"/>
  <c r="BD483" i="12" s="1"/>
  <c r="BD484" i="12" s="1"/>
  <c r="BD485" i="12" s="1"/>
  <c r="BD486" i="12" s="1"/>
  <c r="BD487" i="12" s="1"/>
  <c r="BD488" i="12" s="1"/>
  <c r="BD489" i="12" s="1"/>
  <c r="BD490" i="12" s="1"/>
  <c r="BD491" i="12" s="1"/>
  <c r="BD492" i="12" s="1"/>
  <c r="BD493" i="12" s="1"/>
  <c r="BD494" i="12" s="1"/>
  <c r="BD495" i="12" s="1"/>
  <c r="BD496" i="12" s="1"/>
  <c r="BD497" i="12" s="1"/>
  <c r="BD498" i="12" s="1"/>
  <c r="BD499" i="12" s="1"/>
  <c r="BD500" i="12" s="1"/>
  <c r="BD501" i="12" s="1"/>
  <c r="BD502" i="12" s="1"/>
  <c r="E47" i="14"/>
  <c r="A49" i="14"/>
  <c r="C48" i="14"/>
  <c r="C48" i="21" s="1"/>
  <c r="B48" i="14"/>
  <c r="B48" i="21" s="1"/>
  <c r="N48" i="21" s="1"/>
  <c r="D48" i="14"/>
  <c r="D48" i="21" s="1"/>
  <c r="K52" i="21" l="1"/>
  <c r="E48" i="21"/>
  <c r="O48" i="21"/>
  <c r="I49" i="14"/>
  <c r="H49" i="14"/>
  <c r="J49" i="14"/>
  <c r="B26" i="17"/>
  <c r="L24" i="12"/>
  <c r="K24" i="12"/>
  <c r="H53" i="16"/>
  <c r="H53" i="21" s="1"/>
  <c r="I53" i="16"/>
  <c r="I53" i="21" s="1"/>
  <c r="J53" i="16"/>
  <c r="J53" i="21" s="1"/>
  <c r="K52" i="16"/>
  <c r="D53" i="16"/>
  <c r="C53" i="16"/>
  <c r="A54" i="16"/>
  <c r="B53" i="16"/>
  <c r="E52" i="16"/>
  <c r="K48" i="14"/>
  <c r="BD503" i="12"/>
  <c r="BD504" i="12" s="1"/>
  <c r="BD505" i="12" s="1"/>
  <c r="BD506" i="12" s="1"/>
  <c r="BD507" i="12" s="1"/>
  <c r="BD508" i="12" s="1"/>
  <c r="BD509" i="12" s="1"/>
  <c r="BD510" i="12" s="1"/>
  <c r="BD511" i="12" s="1"/>
  <c r="BD512" i="12" s="1"/>
  <c r="BD513" i="12" s="1"/>
  <c r="BD514" i="12" s="1"/>
  <c r="BD515" i="12" s="1"/>
  <c r="BD516" i="12" s="1"/>
  <c r="BD517" i="12" s="1"/>
  <c r="BD518" i="12" s="1"/>
  <c r="BD519" i="12" s="1"/>
  <c r="BD520" i="12" s="1"/>
  <c r="BD521" i="12" s="1"/>
  <c r="BD522" i="12" s="1"/>
  <c r="BD523" i="12" s="1"/>
  <c r="BD524" i="12" s="1"/>
  <c r="BD525" i="12" s="1"/>
  <c r="BD526" i="12" s="1"/>
  <c r="BD527" i="12" s="1"/>
  <c r="BD528" i="12" s="1"/>
  <c r="BD529" i="12" s="1"/>
  <c r="BD530" i="12" s="1"/>
  <c r="BD531" i="12" s="1"/>
  <c r="BD532" i="12" s="1"/>
  <c r="BD533" i="12" s="1"/>
  <c r="BD534" i="12" s="1"/>
  <c r="BD535" i="12" s="1"/>
  <c r="BD536" i="12" s="1"/>
  <c r="BD537" i="12" s="1"/>
  <c r="BD538" i="12" s="1"/>
  <c r="BD539" i="12" s="1"/>
  <c r="BD540" i="12" s="1"/>
  <c r="BD541" i="12" s="1"/>
  <c r="BD542" i="12" s="1"/>
  <c r="BD543" i="12" s="1"/>
  <c r="BD544" i="12" s="1"/>
  <c r="BD545" i="12" s="1"/>
  <c r="BD546" i="12" s="1"/>
  <c r="BD547" i="12" s="1"/>
  <c r="BD548" i="12" s="1"/>
  <c r="BD549" i="12" s="1"/>
  <c r="BD550" i="12" s="1"/>
  <c r="BD551" i="12" s="1"/>
  <c r="BD552" i="12" s="1"/>
  <c r="BD553" i="12" s="1"/>
  <c r="BD554" i="12" s="1"/>
  <c r="BD555" i="12" s="1"/>
  <c r="BD556" i="12" s="1"/>
  <c r="BD557" i="12" s="1"/>
  <c r="BD558" i="12" s="1"/>
  <c r="BD559" i="12" s="1"/>
  <c r="BD560" i="12" s="1"/>
  <c r="BD561" i="12" s="1"/>
  <c r="BD562" i="12" s="1"/>
  <c r="BD563" i="12" s="1"/>
  <c r="BD564" i="12" s="1"/>
  <c r="BD565" i="12" s="1"/>
  <c r="BD566" i="12" s="1"/>
  <c r="BD567" i="12" s="1"/>
  <c r="BD568" i="12" s="1"/>
  <c r="BD569" i="12" s="1"/>
  <c r="BD570" i="12" s="1"/>
  <c r="BD571" i="12" s="1"/>
  <c r="BD572" i="12" s="1"/>
  <c r="BD573" i="12" s="1"/>
  <c r="BD574" i="12" s="1"/>
  <c r="BD575" i="12" s="1"/>
  <c r="BD576" i="12" s="1"/>
  <c r="BD577" i="12" s="1"/>
  <c r="BD578" i="12" s="1"/>
  <c r="BD579" i="12" s="1"/>
  <c r="BD580" i="12" s="1"/>
  <c r="BD581" i="12" s="1"/>
  <c r="BD582" i="12" s="1"/>
  <c r="BD583" i="12" s="1"/>
  <c r="BD584" i="12" s="1"/>
  <c r="BD585" i="12" s="1"/>
  <c r="E48" i="14"/>
  <c r="A50" i="14"/>
  <c r="C49" i="14"/>
  <c r="C49" i="21" s="1"/>
  <c r="B49" i="14"/>
  <c r="B49" i="21" s="1"/>
  <c r="N49" i="21" s="1"/>
  <c r="D49" i="14"/>
  <c r="D49" i="21" s="1"/>
  <c r="K53" i="21" l="1"/>
  <c r="E49" i="21"/>
  <c r="O49" i="21"/>
  <c r="H50" i="14"/>
  <c r="J50" i="14"/>
  <c r="I50" i="14"/>
  <c r="H54" i="16"/>
  <c r="H54" i="21" s="1"/>
  <c r="I54" i="16"/>
  <c r="I54" i="21" s="1"/>
  <c r="J54" i="16"/>
  <c r="J54" i="21" s="1"/>
  <c r="B27" i="17"/>
  <c r="L25" i="12"/>
  <c r="K25" i="12"/>
  <c r="K53" i="16"/>
  <c r="E53" i="16"/>
  <c r="C54" i="16"/>
  <c r="A55" i="16"/>
  <c r="B54" i="16"/>
  <c r="D54" i="16"/>
  <c r="K49" i="14"/>
  <c r="BD586" i="12"/>
  <c r="BD587" i="12" s="1"/>
  <c r="BD588" i="12" s="1"/>
  <c r="BD589" i="12" s="1"/>
  <c r="BD590" i="12" s="1"/>
  <c r="BD591" i="12" s="1"/>
  <c r="BD592" i="12" s="1"/>
  <c r="BD593" i="12" s="1"/>
  <c r="BD594" i="12" s="1"/>
  <c r="BD595" i="12" s="1"/>
  <c r="BD596" i="12" s="1"/>
  <c r="BD597" i="12" s="1"/>
  <c r="BD598" i="12" s="1"/>
  <c r="BD599" i="12" s="1"/>
  <c r="BD600" i="12" s="1"/>
  <c r="BD601" i="12" s="1"/>
  <c r="BD602" i="12" s="1"/>
  <c r="BD603" i="12" s="1"/>
  <c r="BD604" i="12" s="1"/>
  <c r="BD605" i="12" s="1"/>
  <c r="BD606" i="12" s="1"/>
  <c r="BD607" i="12" s="1"/>
  <c r="BD608" i="12" s="1"/>
  <c r="BD609" i="12" s="1"/>
  <c r="BD610" i="12" s="1"/>
  <c r="E49" i="14"/>
  <c r="A51" i="14"/>
  <c r="B50" i="14"/>
  <c r="B50" i="21" s="1"/>
  <c r="N50" i="21" s="1"/>
  <c r="D50" i="14"/>
  <c r="D50" i="21" s="1"/>
  <c r="C50" i="14"/>
  <c r="C50" i="21" s="1"/>
  <c r="K54" i="21" l="1"/>
  <c r="O50" i="21"/>
  <c r="E50" i="21"/>
  <c r="B28" i="17"/>
  <c r="L26" i="12"/>
  <c r="K26" i="12"/>
  <c r="I55" i="16"/>
  <c r="I55" i="21" s="1"/>
  <c r="H55" i="16"/>
  <c r="H55" i="21" s="1"/>
  <c r="J55" i="16"/>
  <c r="J55" i="21" s="1"/>
  <c r="J51" i="14"/>
  <c r="I51" i="14"/>
  <c r="H51" i="14"/>
  <c r="E54" i="16"/>
  <c r="K54" i="16"/>
  <c r="A56" i="16"/>
  <c r="B55" i="16"/>
  <c r="D55" i="16"/>
  <c r="C55" i="16"/>
  <c r="K50" i="14"/>
  <c r="E50" i="14"/>
  <c r="A52" i="14"/>
  <c r="B51" i="14"/>
  <c r="B51" i="21" s="1"/>
  <c r="N51" i="21" s="1"/>
  <c r="D51" i="14"/>
  <c r="D51" i="21" s="1"/>
  <c r="C51" i="14"/>
  <c r="C51" i="21" s="1"/>
  <c r="K55" i="21" l="1"/>
  <c r="O51" i="21"/>
  <c r="E51" i="21"/>
  <c r="J52" i="14"/>
  <c r="H52" i="14"/>
  <c r="I52" i="14"/>
  <c r="H56" i="16"/>
  <c r="H56" i="21" s="1"/>
  <c r="I56" i="16"/>
  <c r="I56" i="21" s="1"/>
  <c r="J56" i="16"/>
  <c r="J56" i="21" s="1"/>
  <c r="B29" i="17"/>
  <c r="L27" i="12"/>
  <c r="K27" i="12"/>
  <c r="E55" i="16"/>
  <c r="K51" i="14"/>
  <c r="K55" i="16"/>
  <c r="D56" i="16"/>
  <c r="C56" i="16"/>
  <c r="A57" i="16"/>
  <c r="B56" i="16"/>
  <c r="E51" i="14"/>
  <c r="A53" i="14"/>
  <c r="B52" i="14"/>
  <c r="B52" i="21" s="1"/>
  <c r="N52" i="21" s="1"/>
  <c r="D52" i="14"/>
  <c r="D52" i="21" s="1"/>
  <c r="C52" i="14"/>
  <c r="C52" i="21" s="1"/>
  <c r="K56" i="21" l="1"/>
  <c r="E52" i="21"/>
  <c r="O52" i="21"/>
  <c r="B30" i="17"/>
  <c r="L28" i="12"/>
  <c r="K28" i="12"/>
  <c r="H57" i="16"/>
  <c r="H57" i="21" s="1"/>
  <c r="J57" i="16"/>
  <c r="J57" i="21" s="1"/>
  <c r="I57" i="16"/>
  <c r="I57" i="21" s="1"/>
  <c r="H53" i="14"/>
  <c r="I53" i="14"/>
  <c r="J53" i="14"/>
  <c r="K56" i="16"/>
  <c r="E56" i="16"/>
  <c r="K52" i="14"/>
  <c r="D57" i="16"/>
  <c r="C57" i="16"/>
  <c r="A58" i="16"/>
  <c r="B57" i="16"/>
  <c r="E52" i="14"/>
  <c r="A54" i="14"/>
  <c r="D53" i="14"/>
  <c r="D53" i="21" s="1"/>
  <c r="B53" i="14"/>
  <c r="B53" i="21" s="1"/>
  <c r="N53" i="21" s="1"/>
  <c r="C53" i="14"/>
  <c r="C53" i="21" s="1"/>
  <c r="K57" i="21" l="1"/>
  <c r="O53" i="21"/>
  <c r="E53" i="21"/>
  <c r="H58" i="16"/>
  <c r="H58" i="21" s="1"/>
  <c r="J58" i="16"/>
  <c r="J58" i="21" s="1"/>
  <c r="I58" i="16"/>
  <c r="I58" i="21" s="1"/>
  <c r="H54" i="14"/>
  <c r="I54" i="14"/>
  <c r="J54" i="14"/>
  <c r="B31" i="17"/>
  <c r="L29" i="12"/>
  <c r="K29" i="12"/>
  <c r="K57" i="16"/>
  <c r="K53" i="14"/>
  <c r="D58" i="16"/>
  <c r="C58" i="16"/>
  <c r="A59" i="16"/>
  <c r="B58" i="16"/>
  <c r="E57" i="16"/>
  <c r="E53" i="14"/>
  <c r="A55" i="14"/>
  <c r="C54" i="14"/>
  <c r="C54" i="21" s="1"/>
  <c r="D54" i="14"/>
  <c r="D54" i="21" s="1"/>
  <c r="B54" i="14"/>
  <c r="B54" i="21" s="1"/>
  <c r="N54" i="21" s="1"/>
  <c r="K58" i="21" l="1"/>
  <c r="O54" i="21"/>
  <c r="E54" i="21"/>
  <c r="H55" i="14"/>
  <c r="I55" i="14"/>
  <c r="J55" i="14"/>
  <c r="B32" i="17"/>
  <c r="L30" i="12"/>
  <c r="K30" i="12"/>
  <c r="J59" i="16"/>
  <c r="J59" i="21" s="1"/>
  <c r="H59" i="16"/>
  <c r="H59" i="21" s="1"/>
  <c r="I59" i="16"/>
  <c r="I59" i="21" s="1"/>
  <c r="K54" i="14"/>
  <c r="D59" i="16"/>
  <c r="C59" i="16"/>
  <c r="A60" i="16"/>
  <c r="B59" i="16"/>
  <c r="E58" i="16"/>
  <c r="K58" i="16"/>
  <c r="E54" i="14"/>
  <c r="A56" i="14"/>
  <c r="C55" i="14"/>
  <c r="C55" i="21" s="1"/>
  <c r="B55" i="14"/>
  <c r="B55" i="21" s="1"/>
  <c r="N55" i="21" s="1"/>
  <c r="D55" i="14"/>
  <c r="D55" i="21" s="1"/>
  <c r="K59" i="21" l="1"/>
  <c r="E55" i="21"/>
  <c r="O55" i="21"/>
  <c r="I60" i="16"/>
  <c r="I60" i="21" s="1"/>
  <c r="J60" i="16"/>
  <c r="J60" i="21" s="1"/>
  <c r="H60" i="16"/>
  <c r="H60" i="21" s="1"/>
  <c r="B33" i="17"/>
  <c r="L31" i="12"/>
  <c r="K31" i="12"/>
  <c r="I56" i="14"/>
  <c r="H56" i="14"/>
  <c r="J56" i="14"/>
  <c r="D60" i="16"/>
  <c r="C60" i="16"/>
  <c r="A61" i="16"/>
  <c r="B60" i="16"/>
  <c r="K59" i="16"/>
  <c r="E59" i="16"/>
  <c r="K55" i="14"/>
  <c r="E55" i="14"/>
  <c r="A57" i="14"/>
  <c r="C56" i="14"/>
  <c r="C56" i="21" s="1"/>
  <c r="B56" i="14"/>
  <c r="B56" i="21" s="1"/>
  <c r="N56" i="21" s="1"/>
  <c r="D56" i="14"/>
  <c r="D56" i="21" s="1"/>
  <c r="K60" i="21" l="1"/>
  <c r="E56" i="21"/>
  <c r="O56" i="21"/>
  <c r="I57" i="14"/>
  <c r="H57" i="14"/>
  <c r="J57" i="14"/>
  <c r="B34" i="17"/>
  <c r="L32" i="12"/>
  <c r="K32" i="12"/>
  <c r="I61" i="16"/>
  <c r="I61" i="21" s="1"/>
  <c r="J61" i="16"/>
  <c r="J61" i="21" s="1"/>
  <c r="H61" i="16"/>
  <c r="H61" i="21" s="1"/>
  <c r="K60" i="16"/>
  <c r="D61" i="16"/>
  <c r="C61" i="16"/>
  <c r="A62" i="16"/>
  <c r="B61" i="16"/>
  <c r="E60" i="16"/>
  <c r="K56" i="14"/>
  <c r="E56" i="14"/>
  <c r="A58" i="14"/>
  <c r="B57" i="14"/>
  <c r="B57" i="21" s="1"/>
  <c r="N57" i="21" s="1"/>
  <c r="D57" i="14"/>
  <c r="D57" i="21" s="1"/>
  <c r="C57" i="14"/>
  <c r="C57" i="21" s="1"/>
  <c r="K61" i="21" l="1"/>
  <c r="O57" i="21"/>
  <c r="E57" i="21"/>
  <c r="I62" i="16"/>
  <c r="I62" i="21" s="1"/>
  <c r="H62" i="16"/>
  <c r="H62" i="21" s="1"/>
  <c r="J62" i="16"/>
  <c r="J62" i="21" s="1"/>
  <c r="H58" i="14"/>
  <c r="J58" i="14"/>
  <c r="I58" i="14"/>
  <c r="B35" i="17"/>
  <c r="L33" i="12"/>
  <c r="K33" i="12"/>
  <c r="K61" i="16"/>
  <c r="E61" i="16"/>
  <c r="C62" i="16"/>
  <c r="A63" i="16"/>
  <c r="B62" i="16"/>
  <c r="D62" i="16"/>
  <c r="K57" i="14"/>
  <c r="E57" i="14"/>
  <c r="A59" i="14"/>
  <c r="B58" i="14"/>
  <c r="B58" i="21" s="1"/>
  <c r="N58" i="21" s="1"/>
  <c r="D58" i="14"/>
  <c r="D58" i="21" s="1"/>
  <c r="C58" i="14"/>
  <c r="C58" i="21" s="1"/>
  <c r="K62" i="21" l="1"/>
  <c r="O58" i="21"/>
  <c r="E58" i="21"/>
  <c r="J59" i="14"/>
  <c r="H59" i="14"/>
  <c r="I59" i="14"/>
  <c r="B36" i="17"/>
  <c r="L34" i="12"/>
  <c r="K34" i="12"/>
  <c r="I63" i="16"/>
  <c r="I63" i="21" s="1"/>
  <c r="J63" i="16"/>
  <c r="J63" i="21" s="1"/>
  <c r="H63" i="16"/>
  <c r="H63" i="21" s="1"/>
  <c r="K62" i="16"/>
  <c r="A64" i="16"/>
  <c r="B63" i="16"/>
  <c r="D63" i="16"/>
  <c r="C63" i="16"/>
  <c r="E62" i="16"/>
  <c r="K58" i="14"/>
  <c r="E58" i="14"/>
  <c r="A60" i="14"/>
  <c r="B59" i="14"/>
  <c r="B59" i="21" s="1"/>
  <c r="N59" i="21" s="1"/>
  <c r="D59" i="14"/>
  <c r="D59" i="21" s="1"/>
  <c r="C59" i="14"/>
  <c r="C59" i="21" s="1"/>
  <c r="K63" i="21" l="1"/>
  <c r="O59" i="21"/>
  <c r="E59" i="21"/>
  <c r="J64" i="16"/>
  <c r="J64" i="21" s="1"/>
  <c r="I64" i="16"/>
  <c r="I64" i="21" s="1"/>
  <c r="H64" i="16"/>
  <c r="H64" i="21" s="1"/>
  <c r="H60" i="14"/>
  <c r="I60" i="14"/>
  <c r="J60" i="14"/>
  <c r="B37" i="17"/>
  <c r="L35" i="12"/>
  <c r="K35" i="12"/>
  <c r="K63" i="16"/>
  <c r="E63" i="16"/>
  <c r="D64" i="16"/>
  <c r="C64" i="16"/>
  <c r="A65" i="16"/>
  <c r="B64" i="16"/>
  <c r="K59" i="14"/>
  <c r="E59" i="14"/>
  <c r="A61" i="14"/>
  <c r="B60" i="14"/>
  <c r="B60" i="21" s="1"/>
  <c r="N60" i="21" s="1"/>
  <c r="D60" i="14"/>
  <c r="D60" i="21" s="1"/>
  <c r="C60" i="14"/>
  <c r="C60" i="21" s="1"/>
  <c r="K64" i="21" l="1"/>
  <c r="O60" i="21"/>
  <c r="E60" i="21"/>
  <c r="H61" i="14"/>
  <c r="I61" i="14"/>
  <c r="J61" i="14"/>
  <c r="B38" i="17"/>
  <c r="L36" i="12"/>
  <c r="K36" i="12"/>
  <c r="H65" i="16"/>
  <c r="H65" i="21" s="1"/>
  <c r="I65" i="16"/>
  <c r="I65" i="21" s="1"/>
  <c r="J65" i="16"/>
  <c r="J65" i="21" s="1"/>
  <c r="K64" i="16"/>
  <c r="D65" i="16"/>
  <c r="C65" i="16"/>
  <c r="A66" i="16"/>
  <c r="B65" i="16"/>
  <c r="E64" i="16"/>
  <c r="K60" i="14"/>
  <c r="E60" i="14"/>
  <c r="A62" i="14"/>
  <c r="D61" i="14"/>
  <c r="D61" i="21" s="1"/>
  <c r="C61" i="14"/>
  <c r="C61" i="21" s="1"/>
  <c r="B61" i="14"/>
  <c r="B61" i="21" s="1"/>
  <c r="N61" i="21" s="1"/>
  <c r="K65" i="21" l="1"/>
  <c r="O61" i="21"/>
  <c r="E61" i="21"/>
  <c r="H62" i="14"/>
  <c r="I62" i="14"/>
  <c r="J62" i="14"/>
  <c r="B39" i="17"/>
  <c r="L37" i="12"/>
  <c r="K37" i="12"/>
  <c r="H66" i="16"/>
  <c r="H66" i="21" s="1"/>
  <c r="I66" i="16"/>
  <c r="I66" i="21" s="1"/>
  <c r="J66" i="16"/>
  <c r="J66" i="21" s="1"/>
  <c r="K65" i="16"/>
  <c r="K61" i="14"/>
  <c r="D66" i="16"/>
  <c r="C66" i="16"/>
  <c r="A67" i="16"/>
  <c r="B66" i="16"/>
  <c r="E65" i="16"/>
  <c r="E61" i="14"/>
  <c r="A63" i="14"/>
  <c r="C62" i="14"/>
  <c r="C62" i="21" s="1"/>
  <c r="B62" i="14"/>
  <c r="B62" i="21" s="1"/>
  <c r="N62" i="21" s="1"/>
  <c r="D62" i="14"/>
  <c r="D62" i="21" s="1"/>
  <c r="K66" i="21" l="1"/>
  <c r="O62" i="21"/>
  <c r="E62" i="21"/>
  <c r="H63" i="14"/>
  <c r="I63" i="14"/>
  <c r="J63" i="14"/>
  <c r="B40" i="17"/>
  <c r="L38" i="12"/>
  <c r="K38" i="12"/>
  <c r="J67" i="16"/>
  <c r="J67" i="21" s="1"/>
  <c r="I67" i="16"/>
  <c r="I67" i="21" s="1"/>
  <c r="H67" i="16"/>
  <c r="H67" i="21" s="1"/>
  <c r="D67" i="16"/>
  <c r="C67" i="16"/>
  <c r="A68" i="16"/>
  <c r="B67" i="16"/>
  <c r="E66" i="16"/>
  <c r="K66" i="16"/>
  <c r="K62" i="14"/>
  <c r="E62" i="14"/>
  <c r="A64" i="14"/>
  <c r="C63" i="14"/>
  <c r="C63" i="21" s="1"/>
  <c r="B63" i="14"/>
  <c r="B63" i="21" s="1"/>
  <c r="N63" i="21" s="1"/>
  <c r="D63" i="14"/>
  <c r="D63" i="21" s="1"/>
  <c r="K67" i="21" l="1"/>
  <c r="E63" i="21"/>
  <c r="O63" i="21"/>
  <c r="I68" i="16"/>
  <c r="I68" i="21" s="1"/>
  <c r="J68" i="16"/>
  <c r="J68" i="21" s="1"/>
  <c r="H68" i="16"/>
  <c r="H68" i="21" s="1"/>
  <c r="I64" i="14"/>
  <c r="H64" i="14"/>
  <c r="J64" i="14"/>
  <c r="B41" i="17"/>
  <c r="L39" i="12"/>
  <c r="K39" i="12"/>
  <c r="K67" i="16"/>
  <c r="E67" i="16"/>
  <c r="D68" i="16"/>
  <c r="C68" i="16"/>
  <c r="A69" i="16"/>
  <c r="B68" i="16"/>
  <c r="K63" i="14"/>
  <c r="E63" i="14"/>
  <c r="A65" i="14"/>
  <c r="C64" i="14"/>
  <c r="C64" i="21" s="1"/>
  <c r="B64" i="14"/>
  <c r="B64" i="21" s="1"/>
  <c r="N64" i="21" s="1"/>
  <c r="D64" i="14"/>
  <c r="D64" i="21" s="1"/>
  <c r="K68" i="21" l="1"/>
  <c r="E64" i="21"/>
  <c r="O64" i="21"/>
  <c r="I69" i="16"/>
  <c r="I69" i="21" s="1"/>
  <c r="J69" i="16"/>
  <c r="J69" i="21" s="1"/>
  <c r="H69" i="16"/>
  <c r="H69" i="21" s="1"/>
  <c r="B42" i="17"/>
  <c r="L40" i="12"/>
  <c r="K40" i="12"/>
  <c r="I65" i="14"/>
  <c r="H65" i="14"/>
  <c r="J65" i="14"/>
  <c r="K68" i="16"/>
  <c r="E68" i="16"/>
  <c r="D69" i="16"/>
  <c r="C69" i="16"/>
  <c r="A70" i="16"/>
  <c r="B69" i="16"/>
  <c r="K64" i="14"/>
  <c r="E64" i="14"/>
  <c r="A66" i="14"/>
  <c r="B65" i="14"/>
  <c r="B65" i="21" s="1"/>
  <c r="N65" i="21" s="1"/>
  <c r="D65" i="14"/>
  <c r="D65" i="21" s="1"/>
  <c r="C65" i="14"/>
  <c r="C65" i="21" s="1"/>
  <c r="K69" i="21" l="1"/>
  <c r="O65" i="21"/>
  <c r="E65" i="21"/>
  <c r="I70" i="16"/>
  <c r="I70" i="21" s="1"/>
  <c r="J70" i="16"/>
  <c r="J70" i="21" s="1"/>
  <c r="H70" i="16"/>
  <c r="H70" i="21" s="1"/>
  <c r="H66" i="14"/>
  <c r="J66" i="14"/>
  <c r="I66" i="14"/>
  <c r="B43" i="17"/>
  <c r="L41" i="12"/>
  <c r="K41" i="12"/>
  <c r="K69" i="16"/>
  <c r="E69" i="16"/>
  <c r="C70" i="16"/>
  <c r="A71" i="16"/>
  <c r="B70" i="16"/>
  <c r="D70" i="16"/>
  <c r="K65" i="14"/>
  <c r="E65" i="14"/>
  <c r="A67" i="14"/>
  <c r="B66" i="14"/>
  <c r="B66" i="21" s="1"/>
  <c r="N66" i="21" s="1"/>
  <c r="D66" i="14"/>
  <c r="D66" i="21" s="1"/>
  <c r="C66" i="14"/>
  <c r="C66" i="21" s="1"/>
  <c r="K70" i="21" l="1"/>
  <c r="O66" i="21"/>
  <c r="E66" i="21"/>
  <c r="B44" i="17"/>
  <c r="L42" i="12"/>
  <c r="K42" i="12"/>
  <c r="H67" i="14"/>
  <c r="I67" i="14"/>
  <c r="J67" i="14"/>
  <c r="I71" i="16"/>
  <c r="I71" i="21" s="1"/>
  <c r="J71" i="16"/>
  <c r="J71" i="21" s="1"/>
  <c r="H71" i="16"/>
  <c r="H71" i="21" s="1"/>
  <c r="K70" i="16"/>
  <c r="A72" i="16"/>
  <c r="B71" i="16"/>
  <c r="D71" i="16"/>
  <c r="C71" i="16"/>
  <c r="E70" i="16"/>
  <c r="K66" i="14"/>
  <c r="E66" i="14"/>
  <c r="A68" i="14"/>
  <c r="B67" i="14"/>
  <c r="B67" i="21" s="1"/>
  <c r="N67" i="21" s="1"/>
  <c r="D67" i="14"/>
  <c r="D67" i="21" s="1"/>
  <c r="C67" i="14"/>
  <c r="C67" i="21" s="1"/>
  <c r="K71" i="21" l="1"/>
  <c r="O67" i="21"/>
  <c r="E67" i="21"/>
  <c r="J72" i="16"/>
  <c r="J72" i="21" s="1"/>
  <c r="H72" i="16"/>
  <c r="H72" i="21" s="1"/>
  <c r="I72" i="16"/>
  <c r="I72" i="21" s="1"/>
  <c r="H68" i="14"/>
  <c r="I68" i="14"/>
  <c r="J68" i="14"/>
  <c r="B45" i="17"/>
  <c r="L43" i="12"/>
  <c r="K43" i="12"/>
  <c r="E71" i="16"/>
  <c r="K67" i="14"/>
  <c r="D72" i="16"/>
  <c r="C72" i="16"/>
  <c r="A73" i="16"/>
  <c r="B72" i="16"/>
  <c r="K71" i="16"/>
  <c r="E67" i="14"/>
  <c r="A69" i="14"/>
  <c r="B68" i="14"/>
  <c r="B68" i="21" s="1"/>
  <c r="N68" i="21" s="1"/>
  <c r="D68" i="14"/>
  <c r="D68" i="21" s="1"/>
  <c r="C68" i="14"/>
  <c r="C68" i="21" s="1"/>
  <c r="K72" i="21" l="1"/>
  <c r="O68" i="21"/>
  <c r="E68" i="21"/>
  <c r="D73" i="16"/>
  <c r="J73" i="16"/>
  <c r="J73" i="21" s="1"/>
  <c r="B46" i="17"/>
  <c r="L44" i="12"/>
  <c r="K44" i="12"/>
  <c r="J69" i="14"/>
  <c r="H69" i="14"/>
  <c r="I69" i="14"/>
  <c r="H73" i="16"/>
  <c r="H73" i="21" s="1"/>
  <c r="I73" i="16"/>
  <c r="I73" i="21" s="1"/>
  <c r="K72" i="16"/>
  <c r="C73" i="16"/>
  <c r="A74" i="16"/>
  <c r="B73" i="16"/>
  <c r="E72" i="16"/>
  <c r="K68" i="14"/>
  <c r="E68" i="14"/>
  <c r="A70" i="14"/>
  <c r="D69" i="14"/>
  <c r="D69" i="21" s="1"/>
  <c r="C69" i="14"/>
  <c r="C69" i="21" s="1"/>
  <c r="B69" i="14"/>
  <c r="B69" i="21" s="1"/>
  <c r="N69" i="21" s="1"/>
  <c r="K73" i="21" l="1"/>
  <c r="O69" i="21"/>
  <c r="E69" i="21"/>
  <c r="K73" i="16"/>
  <c r="J74" i="16"/>
  <c r="J74" i="21" s="1"/>
  <c r="H74" i="16"/>
  <c r="H74" i="21" s="1"/>
  <c r="I74" i="16"/>
  <c r="I74" i="21" s="1"/>
  <c r="I70" i="14"/>
  <c r="J70" i="14"/>
  <c r="H70" i="14"/>
  <c r="B47" i="17"/>
  <c r="L45" i="12"/>
  <c r="K45" i="12"/>
  <c r="E73" i="16"/>
  <c r="D74" i="16"/>
  <c r="C74" i="16"/>
  <c r="A75" i="16"/>
  <c r="B74" i="16"/>
  <c r="K69" i="14"/>
  <c r="E69" i="14"/>
  <c r="A71" i="14"/>
  <c r="C70" i="14"/>
  <c r="C70" i="21" s="1"/>
  <c r="D70" i="14"/>
  <c r="D70" i="21" s="1"/>
  <c r="B70" i="14"/>
  <c r="B70" i="21" s="1"/>
  <c r="N70" i="21" s="1"/>
  <c r="K74" i="21" l="1"/>
  <c r="O70" i="21"/>
  <c r="E70" i="21"/>
  <c r="B48" i="17"/>
  <c r="L46" i="12"/>
  <c r="K46" i="12"/>
  <c r="H75" i="16"/>
  <c r="H75" i="21" s="1"/>
  <c r="J75" i="16"/>
  <c r="J75" i="21" s="1"/>
  <c r="I75" i="16"/>
  <c r="I75" i="21" s="1"/>
  <c r="H71" i="14"/>
  <c r="I71" i="14"/>
  <c r="J71" i="14"/>
  <c r="D75" i="16"/>
  <c r="C75" i="16"/>
  <c r="A76" i="16"/>
  <c r="B75" i="16"/>
  <c r="E74" i="16"/>
  <c r="K74" i="16"/>
  <c r="K70" i="14"/>
  <c r="E70" i="14"/>
  <c r="A72" i="14"/>
  <c r="C71" i="14"/>
  <c r="C71" i="21" s="1"/>
  <c r="O71" i="21" s="1"/>
  <c r="B71" i="14"/>
  <c r="B71" i="21" s="1"/>
  <c r="N71" i="21" s="1"/>
  <c r="D71" i="14"/>
  <c r="D71" i="21" s="1"/>
  <c r="K75" i="21" l="1"/>
  <c r="E71" i="21"/>
  <c r="I76" i="16"/>
  <c r="I76" i="21" s="1"/>
  <c r="J76" i="16"/>
  <c r="J76" i="21" s="1"/>
  <c r="H76" i="16"/>
  <c r="H76" i="21" s="1"/>
  <c r="I72" i="14"/>
  <c r="H72" i="14"/>
  <c r="J72" i="14"/>
  <c r="B49" i="17"/>
  <c r="L47" i="12"/>
  <c r="K47" i="12"/>
  <c r="E75" i="16"/>
  <c r="K75" i="16"/>
  <c r="D76" i="16"/>
  <c r="C76" i="16"/>
  <c r="A77" i="16"/>
  <c r="B76" i="16"/>
  <c r="K71" i="14"/>
  <c r="E71" i="14"/>
  <c r="A73" i="14"/>
  <c r="C72" i="14"/>
  <c r="C72" i="21" s="1"/>
  <c r="B72" i="14"/>
  <c r="B72" i="21" s="1"/>
  <c r="N72" i="21" s="1"/>
  <c r="D72" i="14"/>
  <c r="D72" i="21" s="1"/>
  <c r="K76" i="21" l="1"/>
  <c r="E72" i="21"/>
  <c r="O72" i="21"/>
  <c r="B50" i="17"/>
  <c r="L48" i="12"/>
  <c r="K48" i="12"/>
  <c r="I73" i="14"/>
  <c r="H73" i="14"/>
  <c r="J73" i="14"/>
  <c r="I77" i="16"/>
  <c r="I77" i="21" s="1"/>
  <c r="J77" i="16"/>
  <c r="J77" i="21" s="1"/>
  <c r="H77" i="16"/>
  <c r="H77" i="21" s="1"/>
  <c r="K76" i="16"/>
  <c r="E76" i="16"/>
  <c r="D77" i="16"/>
  <c r="C77" i="16"/>
  <c r="A78" i="16"/>
  <c r="B77" i="16"/>
  <c r="K72" i="14"/>
  <c r="E72" i="14"/>
  <c r="A74" i="14"/>
  <c r="C73" i="14"/>
  <c r="C73" i="21" s="1"/>
  <c r="B73" i="14"/>
  <c r="B73" i="21" s="1"/>
  <c r="N73" i="21" s="1"/>
  <c r="D73" i="14"/>
  <c r="D73" i="21" s="1"/>
  <c r="K77" i="21" l="1"/>
  <c r="E73" i="21"/>
  <c r="O73" i="21"/>
  <c r="I74" i="14"/>
  <c r="J74" i="14"/>
  <c r="H74" i="14"/>
  <c r="I78" i="16"/>
  <c r="I78" i="21" s="1"/>
  <c r="J78" i="16"/>
  <c r="J78" i="21" s="1"/>
  <c r="H78" i="16"/>
  <c r="H78" i="21" s="1"/>
  <c r="B51" i="17"/>
  <c r="L49" i="12"/>
  <c r="K49" i="12"/>
  <c r="E77" i="16"/>
  <c r="K77" i="16"/>
  <c r="K73" i="14"/>
  <c r="C78" i="16"/>
  <c r="A79" i="16"/>
  <c r="B78" i="16"/>
  <c r="D78" i="16"/>
  <c r="E73" i="14"/>
  <c r="A75" i="14"/>
  <c r="B74" i="14"/>
  <c r="B74" i="21" s="1"/>
  <c r="N74" i="21" s="1"/>
  <c r="D74" i="14"/>
  <c r="D74" i="21" s="1"/>
  <c r="C74" i="14"/>
  <c r="C74" i="21" s="1"/>
  <c r="K78" i="21" l="1"/>
  <c r="O74" i="21"/>
  <c r="E74" i="21"/>
  <c r="B52" i="17"/>
  <c r="L50" i="12"/>
  <c r="K50" i="12"/>
  <c r="H75" i="14"/>
  <c r="I75" i="14"/>
  <c r="J75" i="14"/>
  <c r="J79" i="16"/>
  <c r="J79" i="21" s="1"/>
  <c r="I79" i="16"/>
  <c r="I79" i="21" s="1"/>
  <c r="H79" i="16"/>
  <c r="H79" i="21" s="1"/>
  <c r="K74" i="14"/>
  <c r="E78" i="16"/>
  <c r="K78" i="16"/>
  <c r="A80" i="16"/>
  <c r="B79" i="16"/>
  <c r="D79" i="16"/>
  <c r="C79" i="16"/>
  <c r="E74" i="14"/>
  <c r="A76" i="14"/>
  <c r="B75" i="14"/>
  <c r="B75" i="21" s="1"/>
  <c r="N75" i="21" s="1"/>
  <c r="D75" i="14"/>
  <c r="D75" i="21" s="1"/>
  <c r="C75" i="14"/>
  <c r="C75" i="21" s="1"/>
  <c r="K79" i="21" l="1"/>
  <c r="O75" i="21"/>
  <c r="E75" i="21"/>
  <c r="I76" i="14"/>
  <c r="J76" i="14"/>
  <c r="H76" i="14"/>
  <c r="J80" i="16"/>
  <c r="J80" i="21" s="1"/>
  <c r="I80" i="16"/>
  <c r="I80" i="21" s="1"/>
  <c r="H80" i="16"/>
  <c r="H80" i="21" s="1"/>
  <c r="B53" i="17"/>
  <c r="L51" i="12"/>
  <c r="K51" i="12"/>
  <c r="K79" i="16"/>
  <c r="D80" i="16"/>
  <c r="C80" i="16"/>
  <c r="A81" i="16"/>
  <c r="B80" i="16"/>
  <c r="E79" i="16"/>
  <c r="K75" i="14"/>
  <c r="E75" i="14"/>
  <c r="A77" i="14"/>
  <c r="B76" i="14"/>
  <c r="B76" i="21" s="1"/>
  <c r="N76" i="21" s="1"/>
  <c r="D76" i="14"/>
  <c r="D76" i="21" s="1"/>
  <c r="C76" i="14"/>
  <c r="C76" i="21" s="1"/>
  <c r="K80" i="21" l="1"/>
  <c r="E76" i="21"/>
  <c r="O76" i="21"/>
  <c r="J77" i="14"/>
  <c r="I77" i="14"/>
  <c r="H77" i="14"/>
  <c r="B54" i="17"/>
  <c r="L52" i="12"/>
  <c r="K52" i="12"/>
  <c r="H81" i="16"/>
  <c r="H81" i="21" s="1"/>
  <c r="J81" i="16"/>
  <c r="J81" i="21" s="1"/>
  <c r="I81" i="16"/>
  <c r="I81" i="21" s="1"/>
  <c r="E80" i="16"/>
  <c r="K80" i="16"/>
  <c r="D81" i="16"/>
  <c r="C81" i="16"/>
  <c r="A82" i="16"/>
  <c r="B81" i="16"/>
  <c r="K76" i="14"/>
  <c r="E76" i="14"/>
  <c r="A78" i="14"/>
  <c r="D77" i="14"/>
  <c r="D77" i="21" s="1"/>
  <c r="C77" i="14"/>
  <c r="C77" i="21" s="1"/>
  <c r="B77" i="14"/>
  <c r="B77" i="21" s="1"/>
  <c r="N77" i="21" s="1"/>
  <c r="K81" i="21" l="1"/>
  <c r="O77" i="21"/>
  <c r="E77" i="21"/>
  <c r="I78" i="14"/>
  <c r="H78" i="14"/>
  <c r="J78" i="14"/>
  <c r="J82" i="16"/>
  <c r="J82" i="21" s="1"/>
  <c r="H82" i="16"/>
  <c r="H82" i="21" s="1"/>
  <c r="I82" i="16"/>
  <c r="I82" i="21" s="1"/>
  <c r="B55" i="17"/>
  <c r="L53" i="12"/>
  <c r="K53" i="12"/>
  <c r="K81" i="16"/>
  <c r="D82" i="16"/>
  <c r="C82" i="16"/>
  <c r="A83" i="16"/>
  <c r="B82" i="16"/>
  <c r="E81" i="16"/>
  <c r="K77" i="14"/>
  <c r="E77" i="14"/>
  <c r="A79" i="14"/>
  <c r="C78" i="14"/>
  <c r="C78" i="21" s="1"/>
  <c r="B78" i="14"/>
  <c r="B78" i="21" s="1"/>
  <c r="N78" i="21" s="1"/>
  <c r="D78" i="14"/>
  <c r="D78" i="21" s="1"/>
  <c r="K82" i="21" l="1"/>
  <c r="E78" i="21"/>
  <c r="O78" i="21"/>
  <c r="I79" i="14"/>
  <c r="J79" i="14"/>
  <c r="H79" i="14"/>
  <c r="B56" i="17"/>
  <c r="L54" i="12"/>
  <c r="K54" i="12"/>
  <c r="H83" i="16"/>
  <c r="H83" i="21" s="1"/>
  <c r="J83" i="16"/>
  <c r="J83" i="21" s="1"/>
  <c r="I83" i="16"/>
  <c r="I83" i="21" s="1"/>
  <c r="E82" i="16"/>
  <c r="D83" i="16"/>
  <c r="C83" i="16"/>
  <c r="A84" i="16"/>
  <c r="B83" i="16"/>
  <c r="K82" i="16"/>
  <c r="K78" i="14"/>
  <c r="E78" i="14"/>
  <c r="A80" i="14"/>
  <c r="C79" i="14"/>
  <c r="C79" i="21" s="1"/>
  <c r="O79" i="21" s="1"/>
  <c r="B79" i="14"/>
  <c r="B79" i="21" s="1"/>
  <c r="N79" i="21" s="1"/>
  <c r="D79" i="14"/>
  <c r="D79" i="21" s="1"/>
  <c r="K83" i="21" l="1"/>
  <c r="E79" i="21"/>
  <c r="J84" i="16"/>
  <c r="J84" i="21" s="1"/>
  <c r="I84" i="16"/>
  <c r="I84" i="21" s="1"/>
  <c r="H84" i="16"/>
  <c r="H84" i="21" s="1"/>
  <c r="B57" i="17"/>
  <c r="L55" i="12"/>
  <c r="K55" i="12"/>
  <c r="I80" i="14"/>
  <c r="J80" i="14"/>
  <c r="H80" i="14"/>
  <c r="K79" i="14"/>
  <c r="E83" i="16"/>
  <c r="K83" i="16"/>
  <c r="D84" i="16"/>
  <c r="C84" i="16"/>
  <c r="A85" i="16"/>
  <c r="B84" i="16"/>
  <c r="E79" i="14"/>
  <c r="A81" i="14"/>
  <c r="C80" i="14"/>
  <c r="C80" i="21" s="1"/>
  <c r="B80" i="14"/>
  <c r="B80" i="21" s="1"/>
  <c r="N80" i="21" s="1"/>
  <c r="D80" i="14"/>
  <c r="D80" i="21" s="1"/>
  <c r="K84" i="21" l="1"/>
  <c r="E80" i="21"/>
  <c r="O80" i="21"/>
  <c r="H85" i="16"/>
  <c r="H85" i="21" s="1"/>
  <c r="I85" i="16"/>
  <c r="I85" i="21" s="1"/>
  <c r="J85" i="16"/>
  <c r="J85" i="21" s="1"/>
  <c r="I81" i="14"/>
  <c r="H81" i="14"/>
  <c r="J81" i="14"/>
  <c r="B58" i="17"/>
  <c r="L56" i="12"/>
  <c r="K56" i="12"/>
  <c r="K84" i="16"/>
  <c r="E84" i="16"/>
  <c r="D85" i="16"/>
  <c r="C85" i="16"/>
  <c r="A86" i="16"/>
  <c r="B85" i="16"/>
  <c r="K80" i="14"/>
  <c r="E80" i="14"/>
  <c r="A82" i="14"/>
  <c r="B81" i="14"/>
  <c r="B81" i="21" s="1"/>
  <c r="N81" i="21" s="1"/>
  <c r="D81" i="14"/>
  <c r="D81" i="21" s="1"/>
  <c r="C81" i="14"/>
  <c r="C81" i="21" s="1"/>
  <c r="K85" i="21" l="1"/>
  <c r="E81" i="21"/>
  <c r="O81" i="21"/>
  <c r="H82" i="14"/>
  <c r="I82" i="14"/>
  <c r="J82" i="14"/>
  <c r="B59" i="17"/>
  <c r="L57" i="12"/>
  <c r="K57" i="12"/>
  <c r="H86" i="16"/>
  <c r="H86" i="21" s="1"/>
  <c r="I86" i="16"/>
  <c r="I86" i="21" s="1"/>
  <c r="J86" i="16"/>
  <c r="J86" i="21" s="1"/>
  <c r="K85" i="16"/>
  <c r="E85" i="16"/>
  <c r="K81" i="14"/>
  <c r="C86" i="16"/>
  <c r="A87" i="16"/>
  <c r="B86" i="16"/>
  <c r="D86" i="16"/>
  <c r="E81" i="14"/>
  <c r="A83" i="14"/>
  <c r="B82" i="14"/>
  <c r="B82" i="21" s="1"/>
  <c r="N82" i="21" s="1"/>
  <c r="D82" i="14"/>
  <c r="D82" i="21" s="1"/>
  <c r="C82" i="14"/>
  <c r="C82" i="21" s="1"/>
  <c r="K86" i="21" l="1"/>
  <c r="O82" i="21"/>
  <c r="E82" i="21"/>
  <c r="J83" i="14"/>
  <c r="I83" i="14"/>
  <c r="H83" i="14"/>
  <c r="H87" i="16"/>
  <c r="H87" i="21" s="1"/>
  <c r="J87" i="16"/>
  <c r="J87" i="21" s="1"/>
  <c r="I87" i="16"/>
  <c r="I87" i="21" s="1"/>
  <c r="B60" i="17"/>
  <c r="L58" i="12"/>
  <c r="K58" i="12"/>
  <c r="K82" i="14"/>
  <c r="E86" i="16"/>
  <c r="A88" i="16"/>
  <c r="B87" i="16"/>
  <c r="D87" i="16"/>
  <c r="C87" i="16"/>
  <c r="K86" i="16"/>
  <c r="E82" i="14"/>
  <c r="A84" i="14"/>
  <c r="B83" i="14"/>
  <c r="B83" i="21" s="1"/>
  <c r="N83" i="21" s="1"/>
  <c r="D83" i="14"/>
  <c r="D83" i="21" s="1"/>
  <c r="C83" i="14"/>
  <c r="C83" i="21" s="1"/>
  <c r="K87" i="21" l="1"/>
  <c r="E83" i="21"/>
  <c r="O83" i="21"/>
  <c r="H84" i="14"/>
  <c r="I84" i="14"/>
  <c r="J84" i="14"/>
  <c r="B61" i="17"/>
  <c r="L59" i="12"/>
  <c r="K59" i="12"/>
  <c r="H88" i="16"/>
  <c r="H88" i="21" s="1"/>
  <c r="H90" i="21" s="1"/>
  <c r="J88" i="16"/>
  <c r="J88" i="21" s="1"/>
  <c r="J90" i="21" s="1"/>
  <c r="I88" i="16"/>
  <c r="I88" i="21" s="1"/>
  <c r="K87" i="16"/>
  <c r="E87" i="16"/>
  <c r="D88" i="16"/>
  <c r="C88" i="16"/>
  <c r="B88" i="16"/>
  <c r="K83" i="14"/>
  <c r="E83" i="14"/>
  <c r="A85" i="14"/>
  <c r="B84" i="14"/>
  <c r="B84" i="21" s="1"/>
  <c r="N84" i="21" s="1"/>
  <c r="D84" i="14"/>
  <c r="D84" i="21" s="1"/>
  <c r="C84" i="14"/>
  <c r="C84" i="21" s="1"/>
  <c r="K88" i="21" l="1"/>
  <c r="I90" i="21"/>
  <c r="K90" i="21" s="1"/>
  <c r="O84" i="21"/>
  <c r="E84" i="21"/>
  <c r="H90" i="16"/>
  <c r="I90" i="16"/>
  <c r="J90" i="16"/>
  <c r="B90" i="16"/>
  <c r="C90" i="16"/>
  <c r="D90" i="16"/>
  <c r="B62" i="17"/>
  <c r="L60" i="12"/>
  <c r="K60" i="12"/>
  <c r="J85" i="14"/>
  <c r="I85" i="14"/>
  <c r="H85" i="14"/>
  <c r="E88" i="16"/>
  <c r="K88" i="16"/>
  <c r="K84" i="14"/>
  <c r="E84" i="14"/>
  <c r="A86" i="14"/>
  <c r="D85" i="14"/>
  <c r="D85" i="21" s="1"/>
  <c r="B85" i="14"/>
  <c r="B85" i="21" s="1"/>
  <c r="N85" i="21" s="1"/>
  <c r="C85" i="14"/>
  <c r="C85" i="21" s="1"/>
  <c r="O85" i="21" l="1"/>
  <c r="E85" i="21"/>
  <c r="K90" i="16"/>
  <c r="H86" i="14"/>
  <c r="I86" i="14"/>
  <c r="J86" i="14"/>
  <c r="B63" i="17"/>
  <c r="L61" i="12"/>
  <c r="K61" i="12"/>
  <c r="E90" i="16"/>
  <c r="K85" i="14"/>
  <c r="E85" i="14"/>
  <c r="A87" i="14"/>
  <c r="C86" i="14"/>
  <c r="C86" i="21" s="1"/>
  <c r="D86" i="14"/>
  <c r="D86" i="21" s="1"/>
  <c r="B86" i="14"/>
  <c r="B86" i="21" s="1"/>
  <c r="N86" i="21" s="1"/>
  <c r="O86" i="21" l="1"/>
  <c r="E86" i="21"/>
  <c r="B64" i="17"/>
  <c r="L62" i="12"/>
  <c r="K62" i="12"/>
  <c r="J87" i="14"/>
  <c r="I87" i="14"/>
  <c r="H87" i="14"/>
  <c r="K86" i="14"/>
  <c r="E86" i="14"/>
  <c r="A88" i="14"/>
  <c r="C87" i="14"/>
  <c r="C87" i="21" s="1"/>
  <c r="B87" i="14"/>
  <c r="B87" i="21" s="1"/>
  <c r="N87" i="21" s="1"/>
  <c r="D87" i="14"/>
  <c r="D87" i="21" s="1"/>
  <c r="O87" i="21" l="1"/>
  <c r="E87" i="21"/>
  <c r="I88" i="14"/>
  <c r="H88" i="14"/>
  <c r="J88" i="14"/>
  <c r="B65" i="17"/>
  <c r="L63" i="12"/>
  <c r="K63" i="12"/>
  <c r="K87" i="14"/>
  <c r="E87" i="14"/>
  <c r="C88" i="14"/>
  <c r="C88" i="21" s="1"/>
  <c r="B88" i="14"/>
  <c r="B88" i="21" s="1"/>
  <c r="D88" i="14"/>
  <c r="D88" i="21" s="1"/>
  <c r="D90" i="21" s="1"/>
  <c r="N88" i="21" l="1"/>
  <c r="B90" i="21"/>
  <c r="N90" i="21" s="1"/>
  <c r="O88" i="21"/>
  <c r="E88" i="21"/>
  <c r="C90" i="21"/>
  <c r="J90" i="14"/>
  <c r="H90" i="14"/>
  <c r="I90" i="14"/>
  <c r="D90" i="14"/>
  <c r="C90" i="14"/>
  <c r="B90" i="14"/>
  <c r="B66" i="17"/>
  <c r="L64" i="12"/>
  <c r="K64" i="12"/>
  <c r="K88" i="14"/>
  <c r="E88" i="14"/>
  <c r="E90" i="21" l="1"/>
  <c r="O90" i="21"/>
  <c r="K90" i="14"/>
  <c r="B67" i="17"/>
  <c r="L65" i="12"/>
  <c r="K65" i="12"/>
  <c r="E90" i="14"/>
  <c r="B68" i="17" l="1"/>
  <c r="L66" i="12"/>
  <c r="K66" i="12"/>
  <c r="B69" i="17" l="1"/>
  <c r="L67" i="12"/>
  <c r="K67" i="12"/>
  <c r="B70" i="17" l="1"/>
  <c r="L68" i="12"/>
  <c r="K68" i="12"/>
  <c r="B71" i="17" l="1"/>
  <c r="L69" i="12"/>
  <c r="K69" i="12"/>
  <c r="B72" i="17" l="1"/>
  <c r="L70" i="12"/>
  <c r="K70" i="12"/>
  <c r="B73" i="17" l="1"/>
  <c r="L71" i="12"/>
  <c r="K71" i="12"/>
  <c r="B74" i="17" l="1"/>
  <c r="L72" i="12"/>
  <c r="K72" i="12"/>
  <c r="B75" i="17" l="1"/>
  <c r="L73" i="12"/>
  <c r="K73" i="12"/>
  <c r="B76" i="17" l="1"/>
  <c r="L74" i="12"/>
  <c r="K74" i="12"/>
  <c r="B77" i="17" l="1"/>
  <c r="L75" i="12"/>
  <c r="K75" i="12"/>
  <c r="B78" i="17" l="1"/>
  <c r="L76" i="12"/>
  <c r="K76" i="12"/>
  <c r="B79" i="17" l="1"/>
  <c r="L77" i="12"/>
  <c r="K77" i="12"/>
  <c r="B80" i="17" l="1"/>
  <c r="L78" i="12"/>
  <c r="K78" i="12"/>
  <c r="B81" i="17" l="1"/>
  <c r="L79" i="12"/>
  <c r="K79" i="12"/>
  <c r="B82" i="17" l="1"/>
  <c r="L80" i="12"/>
  <c r="K80" i="12"/>
  <c r="B83" i="17" l="1"/>
  <c r="L81" i="12"/>
  <c r="K81" i="12"/>
  <c r="B84" i="17" l="1"/>
  <c r="L82" i="12"/>
  <c r="K82" i="12"/>
  <c r="B85" i="17" l="1"/>
  <c r="L83" i="12"/>
  <c r="K83" i="12"/>
  <c r="B86" i="17" l="1"/>
  <c r="L84" i="12"/>
  <c r="K84" i="12"/>
  <c r="B87" i="17" l="1"/>
  <c r="L85" i="12"/>
  <c r="K85" i="12"/>
  <c r="B88" i="17" l="1"/>
  <c r="L86" i="12"/>
  <c r="K86" i="12"/>
  <c r="B89" i="17" l="1"/>
  <c r="L87" i="12"/>
  <c r="K87" i="12"/>
  <c r="B90" i="17" l="1"/>
  <c r="L88" i="12"/>
  <c r="K88" i="12"/>
  <c r="B91" i="17" l="1"/>
  <c r="L89" i="12"/>
  <c r="K89" i="12"/>
  <c r="B92" i="17" l="1"/>
  <c r="L90" i="12"/>
  <c r="K90" i="12"/>
  <c r="B93" i="17" l="1"/>
  <c r="L91" i="12"/>
  <c r="K91" i="12"/>
  <c r="B94" i="17" l="1"/>
  <c r="L92" i="12"/>
  <c r="K92" i="12"/>
  <c r="B95" i="17" l="1"/>
  <c r="L93" i="12"/>
  <c r="K93" i="12"/>
  <c r="B96" i="17" l="1"/>
  <c r="L94" i="12"/>
  <c r="K94" i="12"/>
  <c r="B97" i="17" l="1"/>
  <c r="L95" i="12"/>
  <c r="K95" i="12"/>
  <c r="B98" i="17" l="1"/>
  <c r="L96" i="12"/>
  <c r="K96" i="12"/>
  <c r="B99" i="17" l="1"/>
  <c r="L97" i="12"/>
  <c r="K97" i="12"/>
  <c r="B100" i="17" l="1"/>
  <c r="L98" i="12"/>
  <c r="K98" i="12"/>
  <c r="B101" i="17" l="1"/>
  <c r="L99" i="12"/>
  <c r="K99" i="12"/>
  <c r="B102" i="17" l="1"/>
  <c r="L100" i="12"/>
  <c r="K100" i="12"/>
  <c r="B103" i="17" l="1"/>
  <c r="L101" i="12"/>
  <c r="K101" i="12"/>
  <c r="B104" i="17" l="1"/>
  <c r="L102" i="12"/>
  <c r="K102" i="12"/>
  <c r="B105" i="17" l="1"/>
  <c r="L103" i="12"/>
  <c r="K103" i="12"/>
  <c r="B106" i="17" l="1"/>
  <c r="L104" i="12"/>
  <c r="K104" i="12"/>
  <c r="B107" i="17" l="1"/>
  <c r="L105" i="12"/>
  <c r="K105" i="12"/>
  <c r="B108" i="17" l="1"/>
  <c r="L106" i="12"/>
  <c r="K106" i="12"/>
  <c r="B109" i="17" l="1"/>
  <c r="L107" i="12"/>
  <c r="K107" i="12"/>
  <c r="B110" i="17" l="1"/>
  <c r="L108" i="12"/>
  <c r="K108" i="12"/>
  <c r="B111" i="17" l="1"/>
  <c r="L109" i="12"/>
  <c r="K109" i="12"/>
  <c r="B112" i="17" l="1"/>
  <c r="L110" i="12"/>
  <c r="K110" i="12"/>
  <c r="B113" i="17" l="1"/>
  <c r="L111" i="12"/>
  <c r="K111" i="12"/>
  <c r="B114" i="17" l="1"/>
  <c r="L112" i="12"/>
  <c r="K112" i="12"/>
  <c r="B115" i="17" l="1"/>
  <c r="L113" i="12"/>
  <c r="K113" i="12"/>
  <c r="B116" i="17" l="1"/>
  <c r="L114" i="12"/>
  <c r="K114" i="12"/>
  <c r="B117" i="17" l="1"/>
  <c r="L115" i="12"/>
  <c r="K115" i="12"/>
  <c r="B118" i="17" l="1"/>
  <c r="L116" i="12"/>
  <c r="K116" i="12"/>
  <c r="B119" i="17" l="1"/>
  <c r="L117" i="12"/>
  <c r="K117" i="12"/>
  <c r="B120" i="17" l="1"/>
  <c r="L118" i="12"/>
  <c r="K118" i="12"/>
  <c r="B121" i="17" l="1"/>
  <c r="L119" i="12"/>
  <c r="K119" i="12"/>
  <c r="B122" i="17" l="1"/>
  <c r="L120" i="12"/>
  <c r="K120" i="12"/>
  <c r="B123" i="17" l="1"/>
  <c r="L121" i="12"/>
  <c r="K121" i="12"/>
  <c r="B124" i="17" l="1"/>
  <c r="L122" i="12"/>
  <c r="K122" i="12"/>
  <c r="B125" i="17" l="1"/>
  <c r="L123" i="12"/>
  <c r="K123" i="12"/>
  <c r="B126" i="17" l="1"/>
  <c r="L124" i="12"/>
  <c r="K124" i="12"/>
  <c r="B127" i="17" l="1"/>
  <c r="L125" i="12"/>
  <c r="K125" i="12"/>
  <c r="B128" i="17" l="1"/>
  <c r="L126" i="12"/>
  <c r="K126" i="12"/>
  <c r="B129" i="17" l="1"/>
  <c r="L127" i="12"/>
  <c r="K127" i="12"/>
  <c r="B130" i="17" l="1"/>
  <c r="L128" i="12"/>
  <c r="K128" i="12"/>
  <c r="B131" i="17" l="1"/>
  <c r="L129" i="12"/>
  <c r="K129" i="12"/>
  <c r="B132" i="17" l="1"/>
  <c r="L130" i="12"/>
  <c r="K130" i="12"/>
  <c r="B133" i="17" l="1"/>
  <c r="L131" i="12"/>
  <c r="K131" i="12"/>
  <c r="B134" i="17" l="1"/>
  <c r="L132" i="12"/>
  <c r="K132" i="12"/>
  <c r="B135" i="17" l="1"/>
  <c r="L133" i="12"/>
  <c r="K133" i="12"/>
  <c r="B136" i="17" l="1"/>
  <c r="L134" i="12"/>
  <c r="K134" i="12"/>
  <c r="B137" i="17" l="1"/>
  <c r="L135" i="12"/>
  <c r="K135" i="12"/>
  <c r="B138" i="17" l="1"/>
  <c r="L136" i="12"/>
  <c r="K136" i="12"/>
  <c r="B139" i="17" l="1"/>
  <c r="L137" i="12"/>
  <c r="K137" i="12"/>
  <c r="B140" i="17" l="1"/>
  <c r="L138" i="12"/>
  <c r="K138" i="12"/>
  <c r="B141" i="17" l="1"/>
  <c r="L139" i="12"/>
  <c r="K139" i="12"/>
  <c r="B142" i="17" l="1"/>
  <c r="L140" i="12"/>
  <c r="K140" i="12"/>
  <c r="B143" i="17" l="1"/>
  <c r="L141" i="12"/>
  <c r="K141" i="12"/>
  <c r="B144" i="17" l="1"/>
  <c r="L142" i="12"/>
  <c r="K142" i="12"/>
  <c r="B145" i="17" l="1"/>
  <c r="L143" i="12"/>
  <c r="K143" i="12"/>
  <c r="B146" i="17" l="1"/>
  <c r="L144" i="12"/>
  <c r="K144" i="12"/>
  <c r="B147" i="17" l="1"/>
  <c r="L145" i="12"/>
  <c r="K145" i="12"/>
  <c r="B148" i="17" l="1"/>
  <c r="L146" i="12"/>
  <c r="K146" i="12"/>
  <c r="B149" i="17" l="1"/>
  <c r="L147" i="12"/>
  <c r="K147" i="12"/>
  <c r="B150" i="17" l="1"/>
  <c r="L148" i="12"/>
  <c r="K148" i="12"/>
  <c r="B151" i="17" l="1"/>
  <c r="L149" i="12"/>
  <c r="K149" i="12"/>
  <c r="B152" i="17" l="1"/>
  <c r="L150" i="12"/>
  <c r="K150" i="12"/>
  <c r="B153" i="17" l="1"/>
  <c r="L151" i="12"/>
  <c r="K151" i="12"/>
  <c r="B154" i="17" l="1"/>
  <c r="L152" i="12"/>
  <c r="K152" i="12"/>
  <c r="B155" i="17" l="1"/>
  <c r="L153" i="12"/>
  <c r="K153" i="12"/>
  <c r="B156" i="17" l="1"/>
  <c r="L154" i="12"/>
  <c r="K154" i="12"/>
  <c r="B157" i="17" l="1"/>
  <c r="L155" i="12"/>
  <c r="K155" i="12"/>
  <c r="B158" i="17" l="1"/>
  <c r="L156" i="12"/>
  <c r="K156" i="12"/>
  <c r="B159" i="17" l="1"/>
  <c r="L157" i="12"/>
  <c r="K157" i="12"/>
  <c r="B160" i="17" l="1"/>
  <c r="L158" i="12"/>
  <c r="K158" i="12"/>
  <c r="B161" i="17" l="1"/>
  <c r="L159" i="12"/>
  <c r="K159" i="12"/>
  <c r="B162" i="17" l="1"/>
  <c r="L160" i="12"/>
  <c r="K160" i="12"/>
  <c r="B163" i="17" l="1"/>
  <c r="L161" i="12"/>
  <c r="K161" i="12"/>
  <c r="B164" i="17" l="1"/>
  <c r="L162" i="12"/>
  <c r="K162" i="12"/>
  <c r="B165" i="17" l="1"/>
  <c r="L163" i="12"/>
  <c r="K163" i="12"/>
  <c r="B166" i="17" l="1"/>
  <c r="L164" i="12"/>
  <c r="K164" i="12"/>
  <c r="B167" i="17" l="1"/>
  <c r="L165" i="12"/>
  <c r="K165" i="12"/>
  <c r="B168" i="17" l="1"/>
  <c r="L166" i="12"/>
  <c r="K166" i="12"/>
  <c r="B169" i="17" l="1"/>
  <c r="L167" i="12"/>
  <c r="K167" i="12"/>
  <c r="B170" i="17" l="1"/>
  <c r="L168" i="12"/>
  <c r="K168" i="12"/>
  <c r="B171" i="17" l="1"/>
  <c r="L169" i="12"/>
  <c r="K169" i="12"/>
  <c r="B172" i="17" l="1"/>
  <c r="L170" i="12"/>
  <c r="K170" i="12"/>
  <c r="B173" i="17" l="1"/>
  <c r="L171" i="12"/>
  <c r="K171" i="12"/>
  <c r="B174" i="17" l="1"/>
  <c r="L172" i="12"/>
  <c r="K172" i="12"/>
  <c r="B175" i="17" l="1"/>
  <c r="L173" i="12"/>
  <c r="K173" i="12"/>
  <c r="B176" i="17" l="1"/>
  <c r="L174" i="12"/>
  <c r="K174" i="12"/>
  <c r="B177" i="17" l="1"/>
  <c r="L175" i="12"/>
  <c r="K175" i="12"/>
  <c r="B178" i="17" l="1"/>
  <c r="L176" i="12"/>
  <c r="K176" i="12"/>
  <c r="B179" i="17" l="1"/>
  <c r="L177" i="12"/>
  <c r="K177" i="12"/>
  <c r="B180" i="17" l="1"/>
  <c r="L178" i="12"/>
  <c r="K178" i="12"/>
  <c r="B181" i="17" l="1"/>
  <c r="L179" i="12"/>
  <c r="K179" i="12"/>
  <c r="B182" i="17" l="1"/>
  <c r="L180" i="12"/>
  <c r="K180" i="12"/>
  <c r="B183" i="17" l="1"/>
  <c r="L181" i="12"/>
  <c r="K181" i="12"/>
  <c r="B184" i="17" l="1"/>
  <c r="L182" i="12"/>
  <c r="K182" i="12"/>
  <c r="B185" i="17" l="1"/>
  <c r="L183" i="12"/>
  <c r="K183" i="12"/>
  <c r="B186" i="17" l="1"/>
  <c r="L184" i="12"/>
  <c r="K184" i="12"/>
  <c r="B187" i="17" l="1"/>
  <c r="L185" i="12"/>
  <c r="K185" i="12"/>
  <c r="B188" i="17" l="1"/>
  <c r="L186" i="12"/>
  <c r="K186" i="12"/>
  <c r="B189" i="17" l="1"/>
  <c r="L187" i="12"/>
  <c r="K187" i="12"/>
  <c r="B190" i="17" l="1"/>
  <c r="L188" i="12"/>
  <c r="K188" i="12"/>
  <c r="B191" i="17" l="1"/>
  <c r="L189" i="12"/>
  <c r="K189" i="12"/>
  <c r="B192" i="17" l="1"/>
  <c r="L190" i="12"/>
  <c r="K190" i="12"/>
  <c r="B193" i="17" l="1"/>
  <c r="L191" i="12"/>
  <c r="K191" i="12"/>
  <c r="B194" i="17" l="1"/>
  <c r="L192" i="12"/>
  <c r="K192" i="12"/>
  <c r="B195" i="17" l="1"/>
  <c r="L193" i="12"/>
  <c r="K193" i="12"/>
  <c r="B196" i="17" l="1"/>
  <c r="L194" i="12"/>
  <c r="K194" i="12"/>
  <c r="B197" i="17" l="1"/>
  <c r="L195" i="12"/>
  <c r="K195" i="12"/>
  <c r="B198" i="17" l="1"/>
  <c r="L196" i="12"/>
  <c r="K196" i="12"/>
  <c r="B199" i="17" l="1"/>
  <c r="L197" i="12"/>
  <c r="K197" i="12"/>
  <c r="B200" i="17" l="1"/>
  <c r="L198" i="12"/>
  <c r="K198" i="12"/>
  <c r="B201" i="17" l="1"/>
  <c r="L199" i="12"/>
  <c r="K199" i="12"/>
  <c r="B202" i="17" l="1"/>
  <c r="L200" i="12"/>
  <c r="K200" i="12"/>
  <c r="B203" i="17" l="1"/>
  <c r="L201" i="12"/>
  <c r="K201" i="12"/>
  <c r="B204" i="17" l="1"/>
  <c r="L202" i="12"/>
  <c r="K202" i="12"/>
  <c r="B205" i="17" l="1"/>
  <c r="L203" i="12"/>
  <c r="K203" i="12"/>
  <c r="B206" i="17" l="1"/>
  <c r="L204" i="12"/>
  <c r="K204" i="12"/>
  <c r="B207" i="17" l="1"/>
  <c r="L205" i="12"/>
  <c r="K205" i="12"/>
  <c r="B208" i="17" l="1"/>
  <c r="L206" i="12"/>
  <c r="K206" i="12"/>
  <c r="B209" i="17" l="1"/>
  <c r="L207" i="12"/>
  <c r="K207" i="12"/>
  <c r="B210" i="17" l="1"/>
  <c r="L208" i="12"/>
  <c r="K208" i="12"/>
  <c r="B211" i="17" l="1"/>
  <c r="L209" i="12"/>
  <c r="K209" i="12"/>
  <c r="B212" i="17" l="1"/>
  <c r="L210" i="12"/>
  <c r="K210" i="12"/>
  <c r="B213" i="17" l="1"/>
  <c r="L211" i="12"/>
  <c r="K211" i="12"/>
  <c r="B214" i="17" l="1"/>
  <c r="L212" i="12"/>
  <c r="K212" i="12"/>
  <c r="B215" i="17" l="1"/>
  <c r="L213" i="12"/>
  <c r="K213" i="12"/>
  <c r="B216" i="17" l="1"/>
  <c r="L214" i="12"/>
  <c r="K214" i="12"/>
  <c r="B217" i="17" l="1"/>
  <c r="L215" i="12"/>
  <c r="K215" i="12"/>
  <c r="B218" i="17" l="1"/>
  <c r="L216" i="12"/>
  <c r="K216" i="12"/>
  <c r="B219" i="17" l="1"/>
  <c r="L217" i="12"/>
  <c r="K217" i="12"/>
  <c r="B220" i="17" l="1"/>
  <c r="L218" i="12"/>
  <c r="K218" i="12"/>
  <c r="B221" i="17" l="1"/>
  <c r="L219" i="12"/>
  <c r="K219" i="12"/>
  <c r="B222" i="17" l="1"/>
  <c r="L220" i="12"/>
  <c r="K220" i="12"/>
  <c r="B223" i="17" l="1"/>
  <c r="L221" i="12"/>
  <c r="K221" i="12"/>
  <c r="B224" i="17" l="1"/>
  <c r="L222" i="12"/>
  <c r="K222" i="12"/>
  <c r="B225" i="17" l="1"/>
  <c r="L223" i="12"/>
  <c r="K223" i="12"/>
  <c r="B226" i="17" l="1"/>
  <c r="L224" i="12"/>
  <c r="K224" i="12"/>
  <c r="B227" i="17" l="1"/>
  <c r="L225" i="12"/>
  <c r="K225" i="12"/>
  <c r="B228" i="17" l="1"/>
  <c r="L226" i="12"/>
  <c r="K226" i="12"/>
  <c r="B229" i="17" l="1"/>
  <c r="L227" i="12"/>
  <c r="K227" i="12"/>
  <c r="B230" i="17" l="1"/>
  <c r="L228" i="12"/>
  <c r="K228" i="12"/>
  <c r="B231" i="17" l="1"/>
  <c r="L229" i="12"/>
  <c r="K229" i="12"/>
  <c r="B232" i="17" l="1"/>
  <c r="L230" i="12"/>
  <c r="K230" i="12"/>
  <c r="B233" i="17" l="1"/>
  <c r="L231" i="12"/>
  <c r="K231" i="12"/>
  <c r="B234" i="17" l="1"/>
  <c r="L232" i="12"/>
  <c r="K232" i="12"/>
  <c r="B235" i="17" l="1"/>
  <c r="L233" i="12"/>
  <c r="K233" i="12"/>
  <c r="B236" i="17" l="1"/>
  <c r="L234" i="12"/>
  <c r="K234" i="12"/>
  <c r="B237" i="17" l="1"/>
  <c r="L235" i="12"/>
  <c r="K235" i="12"/>
  <c r="B238" i="17" l="1"/>
  <c r="L236" i="12"/>
  <c r="K236" i="12"/>
  <c r="B239" i="17" l="1"/>
  <c r="L237" i="12"/>
  <c r="K237" i="12"/>
  <c r="B240" i="17" l="1"/>
  <c r="L238" i="12"/>
  <c r="K238" i="12"/>
  <c r="B241" i="17" l="1"/>
  <c r="L239" i="12"/>
  <c r="K239" i="12"/>
  <c r="B242" i="17" l="1"/>
  <c r="L240" i="12"/>
  <c r="K240" i="12"/>
  <c r="B243" i="17" l="1"/>
  <c r="L241" i="12"/>
  <c r="K241" i="12"/>
  <c r="B244" i="17" l="1"/>
  <c r="L242" i="12"/>
  <c r="K242" i="12"/>
  <c r="B245" i="17" l="1"/>
  <c r="L243" i="12"/>
  <c r="K243" i="12"/>
  <c r="B246" i="17" l="1"/>
  <c r="L244" i="12"/>
  <c r="K244" i="12"/>
  <c r="B247" i="17" l="1"/>
  <c r="L245" i="12"/>
  <c r="K245" i="12"/>
  <c r="B248" i="17" l="1"/>
  <c r="L246" i="12"/>
  <c r="K246" i="12"/>
  <c r="B249" i="17" l="1"/>
  <c r="L247" i="12"/>
  <c r="K247" i="12"/>
  <c r="B250" i="17" l="1"/>
  <c r="L248" i="12"/>
  <c r="K248" i="12"/>
  <c r="B251" i="17" l="1"/>
  <c r="L249" i="12"/>
  <c r="K249" i="12"/>
  <c r="B252" i="17" l="1"/>
  <c r="L250" i="12"/>
  <c r="K250" i="12"/>
  <c r="B253" i="17" l="1"/>
  <c r="L251" i="12"/>
  <c r="K251" i="12"/>
  <c r="B254" i="17" l="1"/>
  <c r="L252" i="12"/>
  <c r="K252" i="12"/>
  <c r="B255" i="17" l="1"/>
  <c r="L253" i="12"/>
  <c r="K253" i="12"/>
  <c r="B256" i="17" l="1"/>
  <c r="L254" i="12"/>
  <c r="K254" i="12"/>
  <c r="B257" i="17" l="1"/>
  <c r="L255" i="12"/>
  <c r="K255" i="12"/>
  <c r="B258" i="17" l="1"/>
  <c r="L256" i="12"/>
  <c r="K256" i="12"/>
  <c r="B259" i="17" l="1"/>
  <c r="L257" i="12"/>
  <c r="K257" i="12"/>
  <c r="B260" i="17" l="1"/>
  <c r="L258" i="12"/>
  <c r="K258" i="12"/>
  <c r="B261" i="17" l="1"/>
  <c r="L259" i="12"/>
  <c r="K259" i="12"/>
  <c r="B262" i="17" l="1"/>
  <c r="L260" i="12"/>
  <c r="K260" i="12"/>
  <c r="B263" i="17" l="1"/>
  <c r="L261" i="12"/>
  <c r="K261" i="12"/>
  <c r="B264" i="17" l="1"/>
  <c r="L262" i="12"/>
  <c r="K262" i="12"/>
  <c r="B265" i="17" l="1"/>
  <c r="L263" i="12"/>
  <c r="K263" i="12"/>
  <c r="B266" i="17" l="1"/>
  <c r="L264" i="12"/>
  <c r="K264" i="12"/>
  <c r="B267" i="17" l="1"/>
  <c r="L265" i="12"/>
  <c r="K265" i="12"/>
  <c r="B268" i="17" l="1"/>
  <c r="L266" i="12"/>
  <c r="K266" i="12"/>
  <c r="B269" i="17" l="1"/>
  <c r="L267" i="12"/>
  <c r="K267" i="12"/>
  <c r="B270" i="17" l="1"/>
  <c r="L268" i="12"/>
  <c r="K268" i="12"/>
  <c r="B271" i="17" l="1"/>
  <c r="L269" i="12"/>
  <c r="K269" i="12"/>
  <c r="B272" i="17" l="1"/>
  <c r="L270" i="12"/>
  <c r="K270" i="12"/>
  <c r="B273" i="17" l="1"/>
  <c r="L271" i="12"/>
  <c r="K271" i="12"/>
  <c r="B274" i="17" l="1"/>
  <c r="L272" i="12"/>
  <c r="K272" i="12"/>
  <c r="B275" i="17" l="1"/>
  <c r="L273" i="12"/>
  <c r="K273" i="12"/>
  <c r="B276" i="17" l="1"/>
  <c r="L274" i="12"/>
  <c r="K274" i="12"/>
  <c r="B277" i="17" l="1"/>
  <c r="L275" i="12"/>
  <c r="K275" i="12"/>
  <c r="B278" i="17" l="1"/>
  <c r="L276" i="12"/>
  <c r="K276" i="12"/>
  <c r="B279" i="17" l="1"/>
  <c r="L277" i="12"/>
  <c r="K277" i="12"/>
  <c r="B280" i="17" l="1"/>
  <c r="L278" i="12"/>
  <c r="K278" i="12"/>
  <c r="B281" i="17" l="1"/>
  <c r="L279" i="12"/>
  <c r="K279" i="12"/>
  <c r="B282" i="17" l="1"/>
  <c r="L280" i="12"/>
  <c r="K280" i="12"/>
  <c r="B283" i="17" l="1"/>
  <c r="L281" i="12"/>
  <c r="K281" i="12"/>
  <c r="B284" i="17" l="1"/>
  <c r="L282" i="12"/>
  <c r="K282" i="12"/>
  <c r="B285" i="17" l="1"/>
  <c r="L283" i="12"/>
  <c r="K283" i="12"/>
  <c r="B286" i="17" l="1"/>
  <c r="L284" i="12"/>
  <c r="K284" i="12"/>
  <c r="B287" i="17" l="1"/>
  <c r="L285" i="12"/>
  <c r="K285" i="12"/>
  <c r="B288" i="17" l="1"/>
  <c r="L286" i="12"/>
  <c r="K286" i="12"/>
  <c r="B289" i="17" l="1"/>
  <c r="L287" i="12"/>
  <c r="K287" i="12"/>
  <c r="B290" i="17" l="1"/>
  <c r="L288" i="12"/>
  <c r="K288" i="12"/>
  <c r="B291" i="17" l="1"/>
  <c r="L289" i="12"/>
  <c r="K289" i="12"/>
  <c r="B292" i="17" l="1"/>
  <c r="L290" i="12"/>
  <c r="K290" i="12"/>
  <c r="B293" i="17" l="1"/>
  <c r="L291" i="12"/>
  <c r="K291" i="12"/>
  <c r="B294" i="17" l="1"/>
  <c r="L292" i="12"/>
  <c r="K292" i="12"/>
  <c r="B295" i="17" l="1"/>
  <c r="L293" i="12"/>
  <c r="K293" i="12"/>
  <c r="B296" i="17" l="1"/>
  <c r="L294" i="12"/>
  <c r="K294" i="12"/>
  <c r="B297" i="17" l="1"/>
  <c r="L295" i="12"/>
  <c r="K295" i="12"/>
  <c r="B298" i="17" l="1"/>
  <c r="L296" i="12"/>
  <c r="K296" i="12"/>
  <c r="B299" i="17" l="1"/>
  <c r="L297" i="12"/>
  <c r="K297" i="12"/>
  <c r="B300" i="17" l="1"/>
  <c r="L298" i="12"/>
  <c r="K298" i="12"/>
  <c r="B301" i="17" l="1"/>
  <c r="L299" i="12"/>
  <c r="K299" i="12"/>
  <c r="B302" i="17" l="1"/>
  <c r="L300" i="12"/>
  <c r="K300" i="12"/>
  <c r="B303" i="17" l="1"/>
  <c r="L301" i="12"/>
  <c r="K301" i="12"/>
  <c r="B304" i="17" l="1"/>
  <c r="L302" i="12"/>
  <c r="K302" i="12"/>
  <c r="B305" i="17" l="1"/>
  <c r="L303" i="12"/>
  <c r="K303" i="12"/>
  <c r="B306" i="17" l="1"/>
  <c r="L304" i="12"/>
  <c r="K304" i="12"/>
  <c r="B307" i="17" l="1"/>
  <c r="L305" i="12"/>
  <c r="K305" i="12"/>
  <c r="B308" i="17" l="1"/>
  <c r="L306" i="12"/>
  <c r="K306" i="12"/>
  <c r="B309" i="17" l="1"/>
  <c r="L307" i="12"/>
  <c r="K307" i="12"/>
  <c r="B310" i="17" l="1"/>
  <c r="L308" i="12"/>
  <c r="K308" i="12"/>
  <c r="B311" i="17" l="1"/>
  <c r="L309" i="12"/>
  <c r="K309" i="12"/>
  <c r="B312" i="17" l="1"/>
  <c r="L310" i="12"/>
  <c r="K310" i="12"/>
  <c r="B313" i="17" l="1"/>
  <c r="L311" i="12"/>
  <c r="K311" i="12"/>
  <c r="B314" i="17" l="1"/>
  <c r="L312" i="12"/>
  <c r="K312" i="12"/>
  <c r="B315" i="17" l="1"/>
  <c r="L313" i="12"/>
  <c r="K313" i="12"/>
  <c r="B316" i="17" l="1"/>
  <c r="L314" i="12"/>
  <c r="K314" i="12"/>
  <c r="B317" i="17" l="1"/>
  <c r="L315" i="12"/>
  <c r="K315" i="12"/>
  <c r="B318" i="17" l="1"/>
  <c r="L316" i="12"/>
  <c r="K316" i="12"/>
  <c r="B319" i="17" l="1"/>
  <c r="L317" i="12"/>
  <c r="K317" i="12"/>
  <c r="B320" i="17" l="1"/>
  <c r="L318" i="12"/>
  <c r="K318" i="12"/>
  <c r="B321" i="17" l="1"/>
  <c r="L319" i="12"/>
  <c r="K319" i="12"/>
  <c r="B322" i="17" l="1"/>
  <c r="L320" i="12"/>
  <c r="K320" i="12"/>
  <c r="B323" i="17" l="1"/>
  <c r="L321" i="12"/>
  <c r="K321" i="12"/>
  <c r="B324" i="17" l="1"/>
  <c r="L322" i="12"/>
  <c r="K322" i="12"/>
  <c r="B325" i="17" l="1"/>
  <c r="L323" i="12"/>
  <c r="K323" i="12"/>
  <c r="B326" i="17" l="1"/>
  <c r="L324" i="12"/>
  <c r="K324" i="12"/>
  <c r="B327" i="17" l="1"/>
  <c r="L325" i="12"/>
  <c r="K325" i="12"/>
  <c r="B328" i="17" l="1"/>
  <c r="L326" i="12"/>
  <c r="K326" i="12"/>
  <c r="B329" i="17" l="1"/>
  <c r="L327" i="12"/>
  <c r="K327" i="12"/>
  <c r="B330" i="17" l="1"/>
  <c r="L328" i="12"/>
  <c r="K328" i="12"/>
  <c r="B331" i="17" l="1"/>
  <c r="L329" i="12"/>
  <c r="K329" i="12"/>
  <c r="B332" i="17" l="1"/>
  <c r="L330" i="12"/>
  <c r="K330" i="12"/>
  <c r="B333" i="17" l="1"/>
  <c r="L331" i="12"/>
  <c r="K331" i="12"/>
  <c r="B334" i="17" l="1"/>
  <c r="L332" i="12"/>
  <c r="K332" i="12"/>
  <c r="B335" i="17" l="1"/>
  <c r="L333" i="12"/>
  <c r="K333" i="12"/>
  <c r="B336" i="17" l="1"/>
  <c r="L334" i="12"/>
  <c r="K334" i="12"/>
  <c r="B337" i="17" l="1"/>
  <c r="L335" i="12"/>
  <c r="K335" i="12"/>
  <c r="B338" i="17" l="1"/>
  <c r="L336" i="12"/>
  <c r="K336" i="12"/>
  <c r="B339" i="17" l="1"/>
  <c r="L337" i="12"/>
  <c r="K337" i="12"/>
  <c r="B340" i="17" l="1"/>
  <c r="L338" i="12"/>
  <c r="K338" i="12"/>
  <c r="B341" i="17" l="1"/>
  <c r="L339" i="12"/>
  <c r="K339" i="12"/>
  <c r="B342" i="17" l="1"/>
  <c r="L340" i="12"/>
  <c r="K340" i="12"/>
  <c r="B343" i="17" l="1"/>
  <c r="L341" i="12"/>
  <c r="K341" i="12"/>
  <c r="B344" i="17" l="1"/>
  <c r="L342" i="12"/>
  <c r="K342" i="12"/>
  <c r="B345" i="17" l="1"/>
  <c r="L343" i="12"/>
  <c r="K343" i="12"/>
  <c r="B346" i="17" l="1"/>
  <c r="L344" i="12"/>
  <c r="K344" i="12"/>
  <c r="B347" i="17" l="1"/>
  <c r="L345" i="12"/>
  <c r="K345" i="12"/>
  <c r="B348" i="17" l="1"/>
  <c r="L346" i="12"/>
  <c r="K346" i="12"/>
  <c r="B349" i="17" l="1"/>
  <c r="L347" i="12"/>
  <c r="K347" i="12"/>
  <c r="B350" i="17" l="1"/>
  <c r="L348" i="12"/>
  <c r="K348" i="12"/>
  <c r="B351" i="17" l="1"/>
  <c r="L349" i="12"/>
  <c r="K349" i="12"/>
  <c r="B352" i="17" l="1"/>
  <c r="L350" i="12"/>
  <c r="K350" i="12"/>
  <c r="B353" i="17" l="1"/>
  <c r="L351" i="12"/>
  <c r="K351" i="12"/>
  <c r="B354" i="17" l="1"/>
  <c r="L352" i="12"/>
  <c r="K352" i="12"/>
  <c r="B355" i="17" l="1"/>
  <c r="L353" i="12"/>
  <c r="K353" i="12"/>
  <c r="B356" i="17" l="1"/>
  <c r="L354" i="12"/>
  <c r="K354" i="12"/>
  <c r="B357" i="17" l="1"/>
  <c r="L355" i="12"/>
  <c r="K355" i="12"/>
  <c r="B358" i="17" l="1"/>
  <c r="L356" i="12"/>
  <c r="K356" i="12"/>
  <c r="B359" i="17" l="1"/>
  <c r="L357" i="12"/>
  <c r="K357" i="12"/>
  <c r="B360" i="17" l="1"/>
  <c r="L358" i="12"/>
  <c r="K358" i="12"/>
  <c r="B361" i="17" l="1"/>
  <c r="L359" i="12"/>
  <c r="K359" i="12"/>
  <c r="B362" i="17" l="1"/>
  <c r="L360" i="12"/>
  <c r="K360" i="12"/>
  <c r="B363" i="17" l="1"/>
  <c r="L361" i="12"/>
  <c r="K361" i="12"/>
  <c r="B364" i="17" l="1"/>
  <c r="L362" i="12"/>
  <c r="K362" i="12"/>
  <c r="B365" i="17" l="1"/>
  <c r="L363" i="12"/>
  <c r="K363" i="12"/>
  <c r="B366" i="17" l="1"/>
  <c r="L364" i="12"/>
  <c r="K364" i="12"/>
  <c r="B367" i="17" l="1"/>
  <c r="L365" i="12"/>
  <c r="K365" i="12"/>
  <c r="B368" i="17" l="1"/>
  <c r="L366" i="12"/>
  <c r="K366" i="12"/>
  <c r="B369" i="17" l="1"/>
  <c r="L367" i="12"/>
  <c r="K367" i="12"/>
  <c r="B370" i="17" l="1"/>
  <c r="L368" i="12"/>
  <c r="K368" i="12"/>
  <c r="B371" i="17" l="1"/>
  <c r="L369" i="12"/>
  <c r="K369" i="12"/>
  <c r="B372" i="17" l="1"/>
  <c r="L370" i="12"/>
  <c r="K370" i="12"/>
  <c r="B373" i="17" l="1"/>
  <c r="L371" i="12"/>
  <c r="K371" i="12"/>
  <c r="B374" i="17" l="1"/>
  <c r="L372" i="12"/>
  <c r="K372" i="12"/>
  <c r="B375" i="17" l="1"/>
  <c r="L373" i="12"/>
  <c r="K373" i="12"/>
  <c r="B376" i="17" l="1"/>
  <c r="L374" i="12"/>
  <c r="K374" i="12"/>
  <c r="B377" i="17" l="1"/>
  <c r="L375" i="12"/>
  <c r="K375" i="12"/>
  <c r="B378" i="17" l="1"/>
  <c r="L376" i="12"/>
  <c r="K376" i="12"/>
  <c r="B379" i="17" l="1"/>
  <c r="L377" i="12"/>
  <c r="K377" i="12"/>
  <c r="B380" i="17" l="1"/>
  <c r="L378" i="12"/>
  <c r="K378" i="12"/>
  <c r="B381" i="17" l="1"/>
  <c r="L379" i="12"/>
  <c r="K379" i="12"/>
  <c r="B382" i="17" l="1"/>
  <c r="L380" i="12"/>
  <c r="K380" i="12"/>
  <c r="B383" i="17" l="1"/>
  <c r="L381" i="12"/>
  <c r="K381" i="12"/>
  <c r="B384" i="17" l="1"/>
  <c r="L382" i="12"/>
  <c r="K382" i="12"/>
  <c r="B385" i="17" l="1"/>
  <c r="L383" i="12"/>
  <c r="K383" i="12"/>
  <c r="B386" i="17" l="1"/>
  <c r="L384" i="12"/>
  <c r="K384" i="12"/>
  <c r="B387" i="17" l="1"/>
  <c r="L385" i="12"/>
  <c r="K385" i="12"/>
  <c r="B388" i="17" l="1"/>
  <c r="L386" i="12"/>
  <c r="K386" i="12"/>
  <c r="B389" i="17" l="1"/>
  <c r="L387" i="12"/>
  <c r="K387" i="12"/>
  <c r="B390" i="17" l="1"/>
  <c r="L388" i="12"/>
  <c r="K388" i="12"/>
  <c r="B391" i="17" l="1"/>
  <c r="L389" i="12"/>
  <c r="K389" i="12"/>
  <c r="B392" i="17" l="1"/>
  <c r="L390" i="12"/>
  <c r="K390" i="12"/>
  <c r="B393" i="17" l="1"/>
  <c r="L391" i="12"/>
  <c r="K391" i="12"/>
  <c r="B394" i="17" l="1"/>
  <c r="L392" i="12"/>
  <c r="K392" i="12"/>
  <c r="B395" i="17" l="1"/>
  <c r="L393" i="12"/>
  <c r="K393" i="12"/>
  <c r="B396" i="17" l="1"/>
  <c r="L394" i="12"/>
  <c r="K394" i="12"/>
  <c r="B397" i="17" l="1"/>
  <c r="L395" i="12"/>
  <c r="K395" i="12"/>
  <c r="B398" i="17" l="1"/>
  <c r="L396" i="12"/>
  <c r="K396" i="12"/>
  <c r="B399" i="17" l="1"/>
  <c r="L397" i="12"/>
  <c r="K397" i="12"/>
  <c r="B400" i="17" l="1"/>
  <c r="L398" i="12"/>
  <c r="K398" i="12"/>
  <c r="B401" i="17" l="1"/>
  <c r="L399" i="12"/>
  <c r="K399" i="12"/>
  <c r="B402" i="17" l="1"/>
  <c r="L400" i="12"/>
  <c r="K400" i="12"/>
  <c r="B403" i="17" l="1"/>
  <c r="L401" i="12"/>
  <c r="K401" i="12"/>
  <c r="B404" i="17" l="1"/>
  <c r="L402" i="12"/>
  <c r="K402" i="12"/>
  <c r="B405" i="17" l="1"/>
  <c r="L403" i="12"/>
  <c r="K403" i="12"/>
  <c r="B406" i="17" l="1"/>
  <c r="L404" i="12"/>
  <c r="K404" i="12"/>
  <c r="B407" i="17" l="1"/>
  <c r="L405" i="12"/>
  <c r="K405" i="12"/>
  <c r="B408" i="17" l="1"/>
  <c r="L406" i="12"/>
  <c r="K406" i="12"/>
  <c r="B409" i="17" l="1"/>
  <c r="L407" i="12"/>
  <c r="K407" i="12"/>
  <c r="B410" i="17" l="1"/>
  <c r="L408" i="12"/>
  <c r="K408" i="12"/>
  <c r="B411" i="17" l="1"/>
  <c r="L409" i="12"/>
  <c r="K409" i="12"/>
  <c r="B412" i="17" l="1"/>
  <c r="L410" i="12"/>
  <c r="K410" i="12"/>
  <c r="B413" i="17" l="1"/>
  <c r="L411" i="12"/>
  <c r="K411" i="12"/>
  <c r="B414" i="17" l="1"/>
  <c r="L412" i="12"/>
  <c r="K412" i="12"/>
  <c r="B415" i="17" l="1"/>
  <c r="L413" i="12"/>
  <c r="K413" i="12"/>
  <c r="B416" i="17" l="1"/>
  <c r="L414" i="12"/>
  <c r="K414" i="12"/>
  <c r="B417" i="17" l="1"/>
  <c r="L415" i="12"/>
  <c r="K415" i="12"/>
  <c r="B418" i="17" l="1"/>
  <c r="L416" i="12"/>
  <c r="K416" i="12"/>
  <c r="B419" i="17" l="1"/>
  <c r="L417" i="12"/>
  <c r="K417" i="12"/>
  <c r="B420" i="17" l="1"/>
  <c r="L418" i="12"/>
  <c r="K418" i="12"/>
  <c r="B421" i="17" l="1"/>
  <c r="L419" i="12"/>
  <c r="K419" i="12"/>
  <c r="B422" i="17" l="1"/>
  <c r="L420" i="12"/>
  <c r="K420" i="12"/>
  <c r="B423" i="17" l="1"/>
  <c r="L421" i="12"/>
  <c r="K421" i="12"/>
  <c r="B424" i="17" l="1"/>
  <c r="L422" i="12"/>
  <c r="K422" i="12"/>
  <c r="B425" i="17" l="1"/>
  <c r="L423" i="12"/>
  <c r="K423" i="12"/>
  <c r="B426" i="17" l="1"/>
  <c r="L424" i="12"/>
  <c r="K424" i="12"/>
  <c r="B427" i="17" l="1"/>
  <c r="L425" i="12"/>
  <c r="K425" i="12"/>
  <c r="B428" i="17" l="1"/>
  <c r="L426" i="12"/>
  <c r="K426" i="12"/>
  <c r="B429" i="17" l="1"/>
  <c r="L427" i="12"/>
  <c r="K427" i="12"/>
  <c r="B430" i="17" l="1"/>
  <c r="L428" i="12"/>
  <c r="K428" i="12"/>
  <c r="B431" i="17" l="1"/>
  <c r="L429" i="12"/>
  <c r="K429" i="12"/>
  <c r="B432" i="17" l="1"/>
  <c r="L430" i="12"/>
  <c r="K430" i="12"/>
  <c r="B433" i="17" l="1"/>
  <c r="L431" i="12"/>
  <c r="K431" i="12"/>
  <c r="B434" i="17" l="1"/>
  <c r="L432" i="12"/>
  <c r="K432" i="12"/>
  <c r="B435" i="17" l="1"/>
  <c r="L433" i="12"/>
  <c r="K433" i="12"/>
  <c r="B436" i="17" l="1"/>
  <c r="L434" i="12"/>
  <c r="K434" i="12"/>
  <c r="B437" i="17" l="1"/>
  <c r="L435" i="12"/>
  <c r="K435" i="12"/>
  <c r="B438" i="17" l="1"/>
  <c r="L436" i="12"/>
  <c r="K436" i="12"/>
  <c r="B439" i="17" l="1"/>
  <c r="L437" i="12"/>
  <c r="K437" i="12"/>
  <c r="B440" i="17" l="1"/>
  <c r="L438" i="12"/>
  <c r="K438" i="12"/>
  <c r="B441" i="17" l="1"/>
  <c r="L439" i="12"/>
  <c r="K439" i="12"/>
  <c r="B442" i="17" l="1"/>
  <c r="L440" i="12"/>
  <c r="K440" i="12"/>
  <c r="B443" i="17" l="1"/>
  <c r="L441" i="12"/>
  <c r="K441" i="12"/>
  <c r="B444" i="17" l="1"/>
  <c r="L442" i="12"/>
  <c r="K442" i="12"/>
  <c r="B445" i="17" l="1"/>
  <c r="L443" i="12"/>
  <c r="K443" i="12"/>
  <c r="B446" i="17" l="1"/>
  <c r="L444" i="12"/>
  <c r="K444" i="12"/>
  <c r="B447" i="17" l="1"/>
  <c r="L445" i="12"/>
  <c r="K445" i="12"/>
  <c r="B448" i="17" l="1"/>
  <c r="L446" i="12"/>
  <c r="K446" i="12"/>
  <c r="B449" i="17" l="1"/>
  <c r="L447" i="12"/>
  <c r="K447" i="12"/>
  <c r="B450" i="17" l="1"/>
  <c r="L448" i="12"/>
  <c r="K448" i="12"/>
  <c r="B451" i="17" l="1"/>
  <c r="L449" i="12"/>
  <c r="K449" i="12"/>
  <c r="B452" i="17" l="1"/>
  <c r="L450" i="12"/>
  <c r="K450" i="12"/>
  <c r="B453" i="17" l="1"/>
  <c r="L451" i="12"/>
  <c r="K451" i="12"/>
  <c r="B454" i="17" l="1"/>
  <c r="L452" i="12"/>
  <c r="K452" i="12"/>
  <c r="B455" i="17" l="1"/>
  <c r="L453" i="12"/>
  <c r="K453" i="12"/>
  <c r="B456" i="17" l="1"/>
  <c r="L454" i="12"/>
  <c r="K454" i="12"/>
  <c r="B457" i="17" l="1"/>
  <c r="L455" i="12"/>
  <c r="K455" i="12"/>
  <c r="B458" i="17" l="1"/>
  <c r="L456" i="12"/>
  <c r="K456" i="12"/>
  <c r="B459" i="17" l="1"/>
  <c r="L457" i="12"/>
  <c r="K457" i="12"/>
  <c r="B460" i="17" l="1"/>
  <c r="L458" i="12"/>
  <c r="K458" i="12"/>
  <c r="B461" i="17" l="1"/>
  <c r="L459" i="12"/>
  <c r="K459" i="12"/>
  <c r="B462" i="17" l="1"/>
  <c r="L460" i="12"/>
  <c r="K460" i="12"/>
  <c r="B463" i="17" l="1"/>
  <c r="L461" i="12"/>
  <c r="K461" i="12"/>
  <c r="B464" i="17" l="1"/>
  <c r="L462" i="12"/>
  <c r="K462" i="12"/>
  <c r="B465" i="17" l="1"/>
  <c r="L463" i="12"/>
  <c r="K463" i="12"/>
  <c r="B466" i="17" l="1"/>
  <c r="L464" i="12"/>
  <c r="K464" i="12"/>
  <c r="B467" i="17" l="1"/>
  <c r="L465" i="12"/>
  <c r="K465" i="12"/>
  <c r="B468" i="17" l="1"/>
  <c r="L466" i="12"/>
  <c r="K466" i="12"/>
  <c r="B469" i="17" l="1"/>
  <c r="L467" i="12"/>
  <c r="K467" i="12"/>
  <c r="B470" i="17" l="1"/>
  <c r="L468" i="12"/>
  <c r="K468" i="12"/>
  <c r="B471" i="17" l="1"/>
  <c r="L469" i="12"/>
  <c r="K469" i="12"/>
  <c r="B472" i="17" l="1"/>
  <c r="L470" i="12"/>
  <c r="K470" i="12"/>
  <c r="B473" i="17" l="1"/>
  <c r="L471" i="12"/>
  <c r="K471" i="12"/>
  <c r="B474" i="17" l="1"/>
  <c r="L472" i="12"/>
  <c r="K472" i="12"/>
  <c r="B475" i="17" l="1"/>
  <c r="L473" i="12"/>
  <c r="K473" i="12"/>
  <c r="B476" i="17" l="1"/>
  <c r="L474" i="12"/>
  <c r="K474" i="12"/>
  <c r="B477" i="17" l="1"/>
  <c r="L475" i="12"/>
  <c r="K475" i="12"/>
  <c r="B478" i="17" l="1"/>
  <c r="L476" i="12"/>
  <c r="K476" i="12"/>
  <c r="B479" i="17" l="1"/>
  <c r="L477" i="12"/>
  <c r="K477" i="12"/>
  <c r="B480" i="17" l="1"/>
  <c r="L478" i="12"/>
  <c r="K478" i="12"/>
  <c r="B481" i="17" l="1"/>
  <c r="L479" i="12"/>
  <c r="K479" i="12"/>
  <c r="B482" i="17" l="1"/>
  <c r="L480" i="12"/>
  <c r="K480" i="12"/>
  <c r="B483" i="17" l="1"/>
  <c r="L481" i="12"/>
  <c r="K481" i="12"/>
  <c r="B484" i="17" l="1"/>
  <c r="L482" i="12"/>
  <c r="K482" i="12"/>
  <c r="B485" i="17" l="1"/>
  <c r="L483" i="12"/>
  <c r="K483" i="12"/>
  <c r="B486" i="17" l="1"/>
  <c r="L484" i="12"/>
  <c r="K484" i="12"/>
  <c r="B487" i="17" l="1"/>
  <c r="L485" i="12"/>
  <c r="K485" i="12"/>
  <c r="B488" i="17" l="1"/>
  <c r="L486" i="12"/>
  <c r="K486" i="12"/>
  <c r="B489" i="17" l="1"/>
  <c r="L487" i="12"/>
  <c r="K487" i="12"/>
  <c r="B490" i="17" l="1"/>
  <c r="L488" i="12"/>
  <c r="K488" i="12"/>
  <c r="B491" i="17" l="1"/>
  <c r="L489" i="12"/>
  <c r="K489" i="12"/>
  <c r="B492" i="17" l="1"/>
  <c r="L490" i="12"/>
  <c r="K490" i="12"/>
  <c r="B493" i="17" l="1"/>
  <c r="L491" i="12"/>
  <c r="K491" i="12"/>
  <c r="B494" i="17" l="1"/>
  <c r="L492" i="12"/>
  <c r="K492" i="12"/>
  <c r="B495" i="17" l="1"/>
  <c r="L493" i="12"/>
  <c r="K493" i="12"/>
  <c r="B496" i="17" l="1"/>
  <c r="L494" i="12"/>
  <c r="K494" i="12"/>
  <c r="B497" i="17" l="1"/>
  <c r="L495" i="12"/>
  <c r="K495" i="12"/>
  <c r="B498" i="17" l="1"/>
  <c r="L496" i="12"/>
  <c r="K496" i="12"/>
  <c r="B499" i="17" l="1"/>
  <c r="L497" i="12"/>
  <c r="K497" i="12"/>
  <c r="B500" i="17" l="1"/>
  <c r="L498" i="12"/>
  <c r="K498" i="12"/>
  <c r="B501" i="17" l="1"/>
  <c r="L499" i="12"/>
  <c r="K499" i="12"/>
  <c r="B502" i="17" l="1"/>
  <c r="L500" i="12"/>
  <c r="K500" i="12"/>
  <c r="B503" i="17" l="1"/>
  <c r="L501" i="12"/>
  <c r="K501" i="12"/>
  <c r="B504" i="17" l="1"/>
  <c r="L502" i="12"/>
  <c r="K502" i="12"/>
  <c r="B505" i="17" l="1"/>
  <c r="L503" i="12"/>
  <c r="K503" i="12"/>
  <c r="B506" i="17" l="1"/>
  <c r="L504" i="12"/>
  <c r="K504" i="12"/>
  <c r="B507" i="17" l="1"/>
  <c r="L505" i="12"/>
  <c r="K505" i="12"/>
  <c r="B508" i="17" l="1"/>
  <c r="L506" i="12"/>
  <c r="K506" i="12"/>
  <c r="B509" i="17" l="1"/>
  <c r="L507" i="12"/>
  <c r="K507" i="12"/>
  <c r="B510" i="17" l="1"/>
  <c r="L508" i="12"/>
  <c r="K508" i="12"/>
  <c r="B511" i="17" l="1"/>
  <c r="L509" i="12"/>
  <c r="K509" i="12"/>
  <c r="B512" i="17" l="1"/>
  <c r="L510" i="12"/>
  <c r="K510" i="12"/>
  <c r="B513" i="17" l="1"/>
  <c r="L511" i="12"/>
  <c r="K511" i="12"/>
  <c r="B514" i="17" l="1"/>
  <c r="L512" i="12"/>
  <c r="K512" i="12"/>
  <c r="B515" i="17" l="1"/>
  <c r="L513" i="12"/>
  <c r="K513" i="12"/>
  <c r="B516" i="17" l="1"/>
  <c r="L514" i="12"/>
  <c r="K514" i="12"/>
  <c r="B517" i="17" l="1"/>
  <c r="L515" i="12"/>
  <c r="K515" i="12"/>
  <c r="B518" i="17" l="1"/>
  <c r="L516" i="12"/>
  <c r="K516" i="12"/>
  <c r="B519" i="17" l="1"/>
  <c r="L517" i="12"/>
  <c r="K517" i="12"/>
  <c r="B520" i="17" l="1"/>
  <c r="L518" i="12"/>
  <c r="K518" i="12"/>
  <c r="B521" i="17" l="1"/>
  <c r="L519" i="12"/>
  <c r="K519" i="12"/>
  <c r="B522" i="17" l="1"/>
  <c r="L520" i="12"/>
  <c r="K520" i="12"/>
  <c r="B523" i="17" l="1"/>
  <c r="L521" i="12"/>
  <c r="K521" i="12"/>
  <c r="B524" i="17" l="1"/>
  <c r="L522" i="12"/>
  <c r="K522" i="12"/>
  <c r="B525" i="17" l="1"/>
  <c r="L523" i="12"/>
  <c r="K523" i="12"/>
  <c r="B526" i="17" l="1"/>
  <c r="L524" i="12"/>
  <c r="K524" i="12"/>
  <c r="B527" i="17" l="1"/>
  <c r="L525" i="12"/>
  <c r="K525" i="12"/>
  <c r="B528" i="17" l="1"/>
  <c r="L526" i="12"/>
  <c r="K526" i="12"/>
  <c r="B529" i="17" l="1"/>
  <c r="L527" i="12"/>
  <c r="K527" i="12"/>
  <c r="B530" i="17" l="1"/>
  <c r="L528" i="12"/>
  <c r="K528" i="12"/>
  <c r="B531" i="17" l="1"/>
  <c r="L529" i="12"/>
  <c r="K529" i="12"/>
  <c r="B532" i="17" l="1"/>
  <c r="L530" i="12"/>
  <c r="K530" i="12"/>
  <c r="B533" i="17" l="1"/>
  <c r="L531" i="12"/>
  <c r="K531" i="12"/>
  <c r="B534" i="17" l="1"/>
  <c r="L532" i="12"/>
  <c r="K532" i="12"/>
  <c r="B535" i="17" l="1"/>
  <c r="L533" i="12"/>
  <c r="K533" i="12"/>
  <c r="B536" i="17" l="1"/>
  <c r="L534" i="12"/>
  <c r="K534" i="12"/>
  <c r="B537" i="17" l="1"/>
  <c r="L535" i="12"/>
  <c r="K535" i="12"/>
  <c r="B538" i="17" l="1"/>
  <c r="L536" i="12"/>
  <c r="K536" i="12"/>
  <c r="B539" i="17" l="1"/>
  <c r="L537" i="12"/>
  <c r="K537" i="12"/>
  <c r="B540" i="17" l="1"/>
  <c r="L538" i="12"/>
  <c r="K538" i="12"/>
  <c r="B541" i="17" l="1"/>
  <c r="L539" i="12"/>
  <c r="K539" i="12"/>
  <c r="B542" i="17" l="1"/>
  <c r="L540" i="12"/>
  <c r="K540" i="12"/>
  <c r="B543" i="17" l="1"/>
  <c r="L541" i="12"/>
  <c r="K541" i="12"/>
  <c r="B544" i="17" l="1"/>
  <c r="L542" i="12"/>
  <c r="K542" i="12"/>
  <c r="B545" i="17" l="1"/>
  <c r="L543" i="12"/>
  <c r="K543" i="12"/>
  <c r="B546" i="17" l="1"/>
  <c r="L544" i="12"/>
  <c r="K544" i="12"/>
  <c r="B547" i="17" l="1"/>
  <c r="L545" i="12"/>
  <c r="K545" i="12"/>
  <c r="B548" i="17" l="1"/>
  <c r="L546" i="12"/>
  <c r="K546" i="12"/>
  <c r="B549" i="17" l="1"/>
  <c r="L547" i="12"/>
  <c r="K547" i="12"/>
  <c r="B550" i="17" l="1"/>
  <c r="L548" i="12"/>
  <c r="K548" i="12"/>
  <c r="B551" i="17" l="1"/>
  <c r="L549" i="12"/>
  <c r="K549" i="12"/>
  <c r="B552" i="17" l="1"/>
  <c r="L550" i="12"/>
  <c r="K550" i="12"/>
  <c r="B553" i="17" l="1"/>
  <c r="L551" i="12"/>
  <c r="K551" i="12"/>
  <c r="B554" i="17" l="1"/>
  <c r="L552" i="12"/>
  <c r="K552" i="12"/>
  <c r="B555" i="17" l="1"/>
  <c r="L553" i="12"/>
  <c r="K553" i="12"/>
  <c r="B556" i="17" l="1"/>
  <c r="L554" i="12"/>
  <c r="K554" i="12"/>
  <c r="B557" i="17" l="1"/>
  <c r="L555" i="12"/>
  <c r="K555" i="12"/>
  <c r="B558" i="17" l="1"/>
  <c r="L556" i="12"/>
  <c r="K556" i="12"/>
  <c r="B559" i="17" l="1"/>
  <c r="L557" i="12"/>
  <c r="K557" i="12"/>
  <c r="B560" i="17" l="1"/>
  <c r="L558" i="12"/>
  <c r="K558" i="12"/>
  <c r="B561" i="17" l="1"/>
  <c r="L559" i="12"/>
  <c r="K559" i="12"/>
  <c r="B562" i="17" l="1"/>
  <c r="L560" i="12"/>
  <c r="K560" i="12"/>
  <c r="B563" i="17" l="1"/>
  <c r="L561" i="12"/>
  <c r="K561" i="12"/>
  <c r="B564" i="17" l="1"/>
  <c r="L562" i="12"/>
  <c r="K562" i="12"/>
  <c r="B565" i="17" l="1"/>
  <c r="L563" i="12"/>
  <c r="K563" i="12"/>
  <c r="B566" i="17" l="1"/>
  <c r="L564" i="12"/>
  <c r="K564" i="12"/>
  <c r="B567" i="17" l="1"/>
  <c r="L565" i="12"/>
  <c r="K565" i="12"/>
  <c r="B568" i="17" l="1"/>
  <c r="L566" i="12"/>
  <c r="K566" i="12"/>
  <c r="B569" i="17" l="1"/>
  <c r="L567" i="12"/>
  <c r="K567" i="12"/>
  <c r="B570" i="17" l="1"/>
  <c r="L568" i="12"/>
  <c r="K568" i="12"/>
  <c r="B571" i="17" l="1"/>
  <c r="L569" i="12"/>
  <c r="K569" i="12"/>
  <c r="B572" i="17" l="1"/>
  <c r="L570" i="12"/>
  <c r="K570" i="12"/>
  <c r="B573" i="17" l="1"/>
  <c r="L571" i="12"/>
  <c r="K571" i="12"/>
  <c r="B574" i="17" l="1"/>
  <c r="L572" i="12"/>
  <c r="K572" i="12"/>
  <c r="B575" i="17" l="1"/>
  <c r="L573" i="12"/>
  <c r="K573" i="12"/>
  <c r="B576" i="17" l="1"/>
  <c r="L574" i="12"/>
  <c r="K574" i="12"/>
  <c r="B577" i="17" l="1"/>
  <c r="L575" i="12"/>
  <c r="K575" i="12"/>
  <c r="B578" i="17" l="1"/>
  <c r="L576" i="12"/>
  <c r="K576" i="12"/>
  <c r="B579" i="17" l="1"/>
  <c r="L577" i="12"/>
  <c r="K577" i="12"/>
  <c r="B580" i="17" l="1"/>
  <c r="L578" i="12"/>
  <c r="K578" i="12"/>
  <c r="B581" i="17" l="1"/>
  <c r="L579" i="12"/>
  <c r="K579" i="12"/>
  <c r="B582" i="17" l="1"/>
  <c r="L580" i="12"/>
  <c r="K580" i="12"/>
  <c r="B583" i="17" l="1"/>
  <c r="L581" i="12"/>
  <c r="K581" i="12"/>
  <c r="B584" i="17" l="1"/>
  <c r="L582" i="12"/>
  <c r="K582" i="12"/>
  <c r="B585" i="17" l="1"/>
  <c r="L583" i="12"/>
  <c r="K583" i="12"/>
  <c r="B586" i="17" l="1"/>
  <c r="L584" i="12"/>
  <c r="K584" i="12"/>
  <c r="B587" i="17" l="1"/>
  <c r="L585" i="12"/>
  <c r="K585" i="12"/>
  <c r="B588" i="17" l="1"/>
  <c r="L586" i="12"/>
  <c r="K586" i="12"/>
  <c r="B589" i="17" l="1"/>
  <c r="L587" i="12"/>
  <c r="K587" i="12"/>
  <c r="B590" i="17" l="1"/>
  <c r="L588" i="12"/>
  <c r="K588" i="12"/>
  <c r="B591" i="17" l="1"/>
  <c r="L589" i="12"/>
  <c r="K589" i="12"/>
  <c r="B592" i="17" l="1"/>
  <c r="L590" i="12"/>
  <c r="K590" i="12"/>
  <c r="B593" i="17" l="1"/>
  <c r="L591" i="12"/>
  <c r="K591" i="12"/>
  <c r="B594" i="17" l="1"/>
  <c r="L592" i="12"/>
  <c r="K592" i="12"/>
  <c r="B595" i="17" l="1"/>
  <c r="L593" i="12"/>
  <c r="K593" i="12"/>
  <c r="B596" i="17" l="1"/>
  <c r="L594" i="12"/>
  <c r="K594" i="12"/>
  <c r="B597" i="17" l="1"/>
  <c r="L595" i="12"/>
  <c r="K595" i="12"/>
  <c r="B598" i="17" l="1"/>
  <c r="L596" i="12"/>
  <c r="K596" i="12"/>
  <c r="B599" i="17" l="1"/>
  <c r="L597" i="12"/>
  <c r="K597" i="12"/>
  <c r="B600" i="17" l="1"/>
  <c r="L598" i="12"/>
  <c r="K598" i="12"/>
  <c r="B601" i="17" l="1"/>
  <c r="L599" i="12"/>
  <c r="K599" i="12"/>
  <c r="B602" i="17" l="1"/>
  <c r="L600" i="12"/>
  <c r="K600" i="12"/>
  <c r="B603" i="17" l="1"/>
  <c r="L601" i="12"/>
  <c r="K601" i="12"/>
  <c r="B604" i="17" l="1"/>
  <c r="L602" i="12"/>
  <c r="K602" i="12"/>
  <c r="B605" i="17" l="1"/>
  <c r="L603" i="12"/>
  <c r="K603" i="12"/>
  <c r="B606" i="17" l="1"/>
  <c r="L604" i="12"/>
  <c r="K604" i="12"/>
  <c r="B607" i="17" l="1"/>
  <c r="L605" i="12"/>
  <c r="K605" i="12"/>
  <c r="B608" i="17" l="1"/>
  <c r="L606" i="12"/>
  <c r="K606" i="12"/>
  <c r="B609" i="17" l="1"/>
  <c r="L607" i="12"/>
  <c r="K607" i="12"/>
  <c r="B610" i="17" l="1"/>
  <c r="L608" i="12"/>
  <c r="K608" i="12"/>
  <c r="B611" i="17" l="1"/>
  <c r="L609" i="12"/>
  <c r="K609" i="12"/>
  <c r="B612" i="17" l="1"/>
  <c r="B613" i="17" s="1"/>
  <c r="B614" i="17" s="1"/>
  <c r="B615" i="17" s="1"/>
  <c r="B616" i="17" s="1"/>
  <c r="B617" i="17" s="1"/>
  <c r="B618" i="17" s="1"/>
  <c r="B619" i="17" s="1"/>
  <c r="B620" i="17" s="1"/>
  <c r="B621" i="17" s="1"/>
  <c r="B622" i="17" s="1"/>
  <c r="L610" i="12"/>
  <c r="K610" i="12"/>
  <c r="E8" i="20" l="1"/>
  <c r="E16" i="20" l="1"/>
  <c r="D16" i="20"/>
  <c r="C21" i="20"/>
  <c r="E43" i="20"/>
  <c r="D26" i="20"/>
  <c r="C24" i="20"/>
  <c r="E20" i="20"/>
  <c r="C37" i="20"/>
  <c r="B40" i="20"/>
  <c r="C20" i="20"/>
  <c r="D20" i="20"/>
  <c r="E39" i="20"/>
  <c r="C36" i="20"/>
  <c r="B39" i="20"/>
  <c r="C23" i="20"/>
  <c r="C22" i="20"/>
  <c r="B18" i="20"/>
  <c r="E21" i="20"/>
  <c r="C41" i="20"/>
  <c r="C40" i="20"/>
  <c r="B44" i="20"/>
  <c r="E41" i="20"/>
  <c r="E24" i="20"/>
  <c r="E25" i="20"/>
  <c r="D22" i="20"/>
  <c r="D21" i="20"/>
  <c r="D36" i="20"/>
  <c r="B37" i="20"/>
  <c r="E46" i="20"/>
  <c r="B41" i="20"/>
  <c r="E17" i="20"/>
  <c r="C16" i="20"/>
  <c r="B26" i="20"/>
  <c r="C46" i="20"/>
  <c r="D37" i="20"/>
  <c r="C17" i="20"/>
  <c r="C25" i="20"/>
  <c r="D19" i="20"/>
  <c r="E15" i="20"/>
  <c r="D18" i="20"/>
  <c r="D46" i="20"/>
  <c r="B22" i="20"/>
  <c r="B17" i="20"/>
  <c r="B19" i="20"/>
  <c r="E36" i="20"/>
  <c r="C26" i="20"/>
  <c r="E37" i="20"/>
  <c r="E26" i="20"/>
  <c r="B42" i="20"/>
  <c r="E40" i="20"/>
  <c r="B35" i="20"/>
  <c r="B45" i="20"/>
  <c r="B23" i="20"/>
  <c r="B38" i="20"/>
  <c r="E44" i="20"/>
  <c r="E45" i="20"/>
  <c r="D38" i="20"/>
  <c r="E35" i="20"/>
  <c r="B24" i="20"/>
  <c r="C43" i="20"/>
  <c r="D17" i="20"/>
  <c r="B20" i="20"/>
  <c r="E22" i="20"/>
  <c r="D39" i="20"/>
  <c r="E19" i="20"/>
  <c r="C39" i="20"/>
  <c r="C18" i="20"/>
  <c r="D40" i="20"/>
  <c r="E38" i="20"/>
  <c r="B43" i="20"/>
  <c r="D41" i="20"/>
  <c r="D43" i="20"/>
  <c r="B36" i="20"/>
  <c r="D24" i="20"/>
  <c r="D25" i="20"/>
  <c r="D44" i="20"/>
  <c r="C38" i="20"/>
  <c r="D42" i="20"/>
  <c r="B16" i="20"/>
  <c r="C15" i="20"/>
  <c r="D45" i="20"/>
  <c r="B25" i="20"/>
  <c r="B46" i="20"/>
  <c r="D23" i="20"/>
  <c r="E23" i="20"/>
  <c r="B15" i="20"/>
  <c r="D35" i="20"/>
  <c r="C19" i="20"/>
  <c r="C44" i="20"/>
  <c r="E42" i="20"/>
  <c r="B21" i="20"/>
  <c r="C42" i="20"/>
  <c r="C35" i="20"/>
  <c r="E18" i="20"/>
  <c r="D15" i="20"/>
  <c r="C45" i="20"/>
  <c r="D47" i="20" l="1"/>
  <c r="C27" i="20"/>
  <c r="D27" i="20"/>
  <c r="E27" i="20"/>
  <c r="B27" i="20"/>
  <c r="C47" i="20"/>
  <c r="B47" i="20"/>
  <c r="E47" i="20"/>
  <c r="D51" i="20" l="1"/>
  <c r="B51" i="20"/>
  <c r="E51" i="20"/>
  <c r="C51" i="20"/>
  <c r="H12" i="15" l="1"/>
  <c r="R612" i="12" l="1"/>
  <c r="S612" i="12" s="1"/>
  <c r="S31" i="12"/>
  <c r="P31" i="12"/>
  <c r="Q31" i="12" s="1"/>
  <c r="P612" i="12" l="1"/>
  <c r="Q612" i="12" s="1"/>
  <c r="BE31" i="12"/>
  <c r="BF31" i="12" s="1"/>
</calcChain>
</file>

<file path=xl/sharedStrings.xml><?xml version="1.0" encoding="utf-8"?>
<sst xmlns="http://schemas.openxmlformats.org/spreadsheetml/2006/main" count="735" uniqueCount="223">
  <si>
    <t>ENSEIGNES</t>
  </si>
  <si>
    <t>SECTEUR:</t>
  </si>
  <si>
    <t>Factures fournisseurs (payées ou non)</t>
  </si>
  <si>
    <t>Travaux réalisés MB (fab &amp; pose)</t>
  </si>
  <si>
    <t>TOTAUX</t>
  </si>
  <si>
    <t>PUBLICITE</t>
  </si>
  <si>
    <t>RESEAUX</t>
  </si>
  <si>
    <t>METAL</t>
  </si>
  <si>
    <t>NICKLEX</t>
  </si>
  <si>
    <t>RESPONSABLE:</t>
  </si>
  <si>
    <t>Date</t>
  </si>
  <si>
    <t>Semaine</t>
  </si>
  <si>
    <t>Client</t>
  </si>
  <si>
    <t>Montant</t>
  </si>
  <si>
    <t>MB</t>
  </si>
  <si>
    <t>Matériel</t>
  </si>
  <si>
    <t>[%]</t>
  </si>
  <si>
    <t>Net HT [Frs]</t>
  </si>
  <si>
    <t>Offre n°</t>
  </si>
  <si>
    <t>!! Ne remplir que les cases grises !!</t>
  </si>
  <si>
    <t>Etat</t>
  </si>
  <si>
    <t>OFFRES</t>
  </si>
  <si>
    <t>EN COURS</t>
  </si>
  <si>
    <t>TERMINE</t>
  </si>
  <si>
    <t>COMMANDE OK</t>
  </si>
  <si>
    <t>OUI</t>
  </si>
  <si>
    <t>NON</t>
  </si>
  <si>
    <t>ADJUDICATION</t>
  </si>
  <si>
    <t>OUI / NON</t>
  </si>
  <si>
    <t>Date de demande</t>
  </si>
  <si>
    <t>RIEN FAIT</t>
  </si>
  <si>
    <t>Date offre</t>
  </si>
  <si>
    <t>Contrôle MB/Matériel</t>
  </si>
  <si>
    <t>REMARQUES</t>
  </si>
  <si>
    <t>RELANCE</t>
  </si>
  <si>
    <t>Taux de réussite estimé</t>
  </si>
  <si>
    <t>Taux réussite</t>
  </si>
  <si>
    <t>Affaire / Lieu</t>
  </si>
  <si>
    <t>Description projet</t>
  </si>
  <si>
    <t>JANVIER</t>
  </si>
  <si>
    <t>Nombre d'offres</t>
  </si>
  <si>
    <t>Nbre de lignes</t>
  </si>
  <si>
    <t>DEMANDES D'ACOMPTE</t>
  </si>
  <si>
    <t>Taux</t>
  </si>
  <si>
    <t>Acompte n°1</t>
  </si>
  <si>
    <t>Acompte n°2</t>
  </si>
  <si>
    <t>Acompte n°3</t>
  </si>
  <si>
    <t>TOTAL</t>
  </si>
  <si>
    <t>ACTIFS</t>
  </si>
  <si>
    <t>PASSIFS</t>
  </si>
  <si>
    <t>TRANSITOIRES (TRAVAUX EN COURS)</t>
  </si>
  <si>
    <t>Total des "dépenses"</t>
  </si>
  <si>
    <t>Aujourd'hui:</t>
  </si>
  <si>
    <t>Aujourd'hui</t>
  </si>
  <si>
    <t>Mois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</si>
  <si>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</si>
  <si>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</si>
  <si>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</si>
  <si>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</si>
  <si>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</si>
  <si>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</si>
  <si>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</si>
  <si>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</si>
  <si>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</si>
  <si>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</si>
  <si>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</si>
  <si>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Nombre</t>
  </si>
  <si>
    <t>%</t>
  </si>
  <si>
    <t>COMMANDES</t>
  </si>
  <si>
    <t>Nombre de commandes</t>
  </si>
  <si>
    <t>Année</t>
  </si>
  <si>
    <t>ANNEE EN COURS</t>
  </si>
  <si>
    <t>RESPONSABLE / CHEF(FE) PROJET</t>
  </si>
  <si>
    <t>ANNEE EN COURS:</t>
  </si>
  <si>
    <r>
      <t xml:space="preserve">Nombre de jours ouvrés entre demande et </t>
    </r>
    <r>
      <rPr>
        <b/>
        <u/>
        <sz val="12"/>
        <rFont val="Arial"/>
        <family val="2"/>
      </rPr>
      <t>aujourd'hui</t>
    </r>
  </si>
  <si>
    <r>
      <t xml:space="preserve">Nombre de jours ouvrés entre demande et </t>
    </r>
    <r>
      <rPr>
        <b/>
        <u/>
        <sz val="12"/>
        <rFont val="Arial"/>
        <family val="2"/>
      </rPr>
      <t>offre faite</t>
    </r>
  </si>
  <si>
    <t>ANNEE PROCHAINE</t>
  </si>
  <si>
    <t>Semaines</t>
  </si>
  <si>
    <t>BUDGET - PRODUITS</t>
  </si>
  <si>
    <t>BUDGET - MARGE BRUTE</t>
  </si>
  <si>
    <t>OFFRES - ETAT MENSUEL</t>
  </si>
  <si>
    <t>OFFRES - ETAT SEMAINE</t>
  </si>
  <si>
    <t>RECAPITULATION DES OFFRES EN COURS</t>
  </si>
  <si>
    <t>RECAPITULATION DES COMMANDES EN COURS</t>
  </si>
  <si>
    <t>ANNEE SUIVANTE</t>
  </si>
  <si>
    <t>Date de dernière relance</t>
  </si>
  <si>
    <t>Nombre de relances</t>
  </si>
  <si>
    <t>Toussaint</t>
  </si>
  <si>
    <t>Noël 2019-2020</t>
  </si>
  <si>
    <t>Vendredi Saint</t>
  </si>
  <si>
    <t>Vacances été</t>
  </si>
  <si>
    <t>Assomption</t>
  </si>
  <si>
    <t>Ascension</t>
  </si>
  <si>
    <t>Fête-Dieu</t>
  </si>
  <si>
    <t>Fête Nationale</t>
  </si>
  <si>
    <t>Immaculée Conception</t>
  </si>
  <si>
    <t>Noël 2020-2021</t>
  </si>
  <si>
    <t>OFFRES &lt; Frs 500</t>
  </si>
  <si>
    <t>COMMANDES &lt; Frs 500</t>
  </si>
  <si>
    <t>FACTURE</t>
  </si>
  <si>
    <t>S U I V I     F I N A N C I E R     M O N T A N T S  &gt;  F r s  5 0 0</t>
  </si>
  <si>
    <t>S U I V I     F I N A N C I E R     M O N T A N T S  &lt;  F r s  5 0 0</t>
  </si>
  <si>
    <t>CHANCES D'ACQUISITION</t>
  </si>
  <si>
    <r>
      <t xml:space="preserve">TOUS - </t>
    </r>
    <r>
      <rPr>
        <b/>
        <sz val="9"/>
        <rFont val="Arial"/>
        <family val="2"/>
      </rPr>
      <t>80%</t>
    </r>
  </si>
  <si>
    <r>
      <t xml:space="preserve">TOUS - </t>
    </r>
    <r>
      <rPr>
        <b/>
        <sz val="9"/>
        <rFont val="Arial"/>
        <family val="2"/>
      </rPr>
      <t>5%</t>
    </r>
  </si>
  <si>
    <t>TRANSITOIRES AFFAIRES &gt; Frs 500,00</t>
  </si>
  <si>
    <t>Facturé</t>
  </si>
  <si>
    <t>Dépenses</t>
  </si>
  <si>
    <t>Actif</t>
  </si>
  <si>
    <t>Passif</t>
  </si>
  <si>
    <t>TRANSITOIRES AFFAIRES &lt; Frs 500,00</t>
  </si>
  <si>
    <t>Line K.</t>
  </si>
  <si>
    <t>TRANSITOIRES</t>
  </si>
  <si>
    <t>Lundi de Pâques</t>
  </si>
  <si>
    <t>Lundi de Pentecôte</t>
  </si>
  <si>
    <t>Fête Dieu</t>
  </si>
  <si>
    <t>1er août</t>
  </si>
  <si>
    <t>Noël 2021-2022</t>
  </si>
  <si>
    <t>RECAPITULATION DES OFFRES ET COMMANDES EN COURS</t>
  </si>
  <si>
    <t>OFFRES EN COURS</t>
  </si>
  <si>
    <t>COMMANDES EN COURS</t>
  </si>
  <si>
    <t>STAT SUR LES QUANTITES D'OFFRES - COMMANDES</t>
  </si>
  <si>
    <t>ETAT MENSUEL</t>
  </si>
  <si>
    <t>TAUX DE REUSSITE</t>
  </si>
  <si>
    <t>[Nbre]</t>
  </si>
  <si>
    <t>ETAT HEBDOMADAIRE</t>
  </si>
  <si>
    <t>Aventica bâtiment A</t>
  </si>
  <si>
    <t>Implenia / Luc Dreyer</t>
  </si>
  <si>
    <t>signalétique</t>
  </si>
  <si>
    <t>House Bar / Bulle</t>
  </si>
  <si>
    <t>House Trap Group / S. Krieger</t>
  </si>
  <si>
    <t>Enseigne lettres boitiers LED</t>
  </si>
  <si>
    <t>Sellita + AMT Manufacture / CHX</t>
  </si>
  <si>
    <t>Philippe Langel Arch / Megapub</t>
  </si>
  <si>
    <t>Lettres individuelles non lumi.</t>
  </si>
  <si>
    <t>Clinique Le Noirmont</t>
  </si>
  <si>
    <t>Clinique Le Noirmont / Empreit.</t>
  </si>
  <si>
    <t>Totem lumineux</t>
  </si>
  <si>
    <t>Positive Coating / CHX</t>
  </si>
  <si>
    <t>Positive Coating SA / C. Bertin</t>
  </si>
  <si>
    <t>Lettres rétro-ecalirées</t>
  </si>
  <si>
    <t>Lidl / Sévaz</t>
  </si>
  <si>
    <t>Lidl AG / F. Boujol</t>
  </si>
  <si>
    <t>Mât avec 3 panneaux</t>
  </si>
  <si>
    <t>Musée de L'Elysée / Lausanne</t>
  </si>
  <si>
    <t>Antidote / Lausanne</t>
  </si>
  <si>
    <t>Lettre tube néon</t>
  </si>
  <si>
    <t>Le Spot / Lausanne</t>
  </si>
  <si>
    <t>Le Spot Sarl / R. Breischmid</t>
  </si>
  <si>
    <t>Lettres lumineuses individuelles</t>
  </si>
  <si>
    <t>Vuillomenet Paerli / CHX</t>
  </si>
  <si>
    <t>Vuillomenet SA / M. Papin</t>
  </si>
  <si>
    <t>3 Enseignes lumineuses</t>
  </si>
  <si>
    <t>Concierge services / Marin</t>
  </si>
  <si>
    <t>Concierge services SA / M.Ravera</t>
  </si>
  <si>
    <t>2 enseignes lettres boitiers LED</t>
  </si>
  <si>
    <t>Concierge services / Bienne</t>
  </si>
  <si>
    <t>enseigne lettres boitiers LED</t>
  </si>
  <si>
    <t>Gilomen / St-Imier</t>
  </si>
  <si>
    <t>Gilomen SA / Megapub</t>
  </si>
  <si>
    <t>Caisson potence LED</t>
  </si>
  <si>
    <t>Swiss-PVD / Le Locle</t>
  </si>
  <si>
    <t>Swiss-PVD SA</t>
  </si>
  <si>
    <t>SOS Immobillier / Vernayaz</t>
  </si>
  <si>
    <t>SOS Immobillier / G. Pralong</t>
  </si>
  <si>
    <t>Totem lumineux 2 faces</t>
  </si>
  <si>
    <t>Lulu &amp; Nenette / Meyrin Centre</t>
  </si>
  <si>
    <t>Lulu et Nenette / J. Dadoun</t>
  </si>
  <si>
    <t>Enseigne lumineuse</t>
  </si>
  <si>
    <t>La Kebaberie / Colombier</t>
  </si>
  <si>
    <t>La Kebaberie SA / A. Serkan</t>
  </si>
  <si>
    <t>Stade de La Tuillère / Lausanne</t>
  </si>
  <si>
    <t>Ducommun SA Comm / C.Obadia</t>
  </si>
  <si>
    <t>Boutique de Thé / CHX</t>
  </si>
  <si>
    <t>Icon Comm / D. Carlino</t>
  </si>
  <si>
    <t>Geosatis / Le Noirmont</t>
  </si>
  <si>
    <t>Geosatis SA / F. Vigiert</t>
  </si>
  <si>
    <t>Totem lumineux + Lettres relief</t>
  </si>
  <si>
    <t>B-Cycles / Borex</t>
  </si>
  <si>
    <t>B-Cycles Nyon</t>
  </si>
  <si>
    <t>Enseigne retro eclairée</t>
  </si>
  <si>
    <t>Fromagerie / Prez-vers-Noréaz</t>
  </si>
  <si>
    <t>Gérald Clément</t>
  </si>
  <si>
    <t>Villars-Bretaye</t>
  </si>
  <si>
    <t>Atelier Alexandre Boyer / A.Boyer</t>
  </si>
  <si>
    <t>caisson lumieux plafond</t>
  </si>
  <si>
    <t>Aventica bâtiment B</t>
  </si>
  <si>
    <t>Agittes / Roche</t>
  </si>
  <si>
    <t>Group.Forestier Agittes / M. Fivaz</t>
  </si>
  <si>
    <t>panneau dibond</t>
  </si>
  <si>
    <t>Albert le Grand / Fribourg</t>
  </si>
  <si>
    <t>M. Samir Sawwaf</t>
  </si>
  <si>
    <t>remise en état enseignes exist.</t>
  </si>
  <si>
    <t>Matthey Décolletage</t>
  </si>
  <si>
    <t>La Factory / Régis Faivre</t>
  </si>
  <si>
    <t>Groupe E Planchy</t>
  </si>
  <si>
    <t>Groupe E SA / Daniel Carmena</t>
  </si>
  <si>
    <t>enseigne lettres boitiers</t>
  </si>
  <si>
    <t>Antama / Fribourg</t>
  </si>
  <si>
    <t>Cafag / Pasquier Charlotte</t>
  </si>
  <si>
    <t>totem lumineux 2 faces</t>
  </si>
  <si>
    <t>Trans N / Les Défricheurs</t>
  </si>
  <si>
    <t>Megapub / Architecture Salus</t>
  </si>
  <si>
    <t>totem non-lumineux</t>
  </si>
  <si>
    <t>Groupe E / Romont</t>
  </si>
  <si>
    <t>Deillon Delley Architectes SA</t>
  </si>
  <si>
    <t>totem lumineux</t>
  </si>
  <si>
    <t>Raiffeisen / Rossens</t>
  </si>
  <si>
    <t>Atelier Architecture Moullet</t>
  </si>
  <si>
    <t>lettres individuelles lumineuse</t>
  </si>
  <si>
    <t>Restaurant Le Globe / Bulle</t>
  </si>
  <si>
    <t>Tooltec SA / M. Bernard Sottas</t>
  </si>
  <si>
    <t>enseigne lumineuse</t>
  </si>
  <si>
    <t>Pharmacie le Centrale /CHX</t>
  </si>
  <si>
    <t>Megapub / B. Courvoisier</t>
  </si>
  <si>
    <t>enseigne lettres reliefs</t>
  </si>
  <si>
    <t>Fromagerie / Le Noirmont</t>
  </si>
  <si>
    <t>Empreinte communication</t>
  </si>
  <si>
    <t>Novem Treuhand / Ipsach</t>
  </si>
  <si>
    <t xml:space="preserve">Novem Treuhand </t>
  </si>
  <si>
    <t>8858.45</t>
  </si>
  <si>
    <t>18.12.2019: Dossier terminé</t>
  </si>
  <si>
    <t>19.12.2019 : Dossier terminé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</si>
</sst>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%"/>
    <numFmt numFmtId="165" formatCode="mm/yyyy"/>
  </numFmts>
  <fonts count="21" x14ac:knownFonts="1">
    <font>
      <sz val="10"/>
      <name val="Arial"/>
    </font>
    <font>
      <b/>
      <sz val="16"/>
      <name val="Arial"/>
      <family val="2"/>
    </font>
    <font>
      <sz val="10"/>
      <name val="Arial"/>
      <family val="2"/>
    </font>
    <font>
      <sz val="26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b/>
      <u/>
      <sz val="12"/>
      <name val="Arial"/>
      <family val="2"/>
    </font>
    <font>
      <sz val="9"/>
      <name val="Arial"/>
      <family val="2"/>
    </font>
    <font>
      <sz val="14"/>
      <name val="Arial"/>
      <family val="2"/>
    </font>
    <font>
      <sz val="36"/>
      <name val="Arial"/>
      <family val="2"/>
    </font>
    <font>
      <i/>
      <sz val="12"/>
      <name val="Arial"/>
      <family val="2"/>
    </font>
    <font>
      <b/>
      <sz val="14"/>
      <name val="Arial"/>
      <family val="2"/>
    </font>
    <font>
      <sz val="11"/>
      <name val="Arial"/>
      <family val="2"/>
    </font>
    <font>
      <sz val="18"/>
      <name val="Arial"/>
      <family val="2"/>
    </font>
    <font>
      <sz val="8"/>
      <name val="Arial"/>
      <family val="2"/>
    </font>
    <font>
      <sz val="48"/>
      <name val="Arial"/>
      <family val="2"/>
    </font>
    <font>
      <sz val="22"/>
      <name val="Arial"/>
      <family val="2"/>
    </font>
    <font>
      <sz val="24"/>
      <name val="Arial"/>
      <family val="2"/>
    </font>
    <font>
      <b/>
      <sz val="12"/>
      <name val="Arial"/>
      <family val="2"/>
    </font>
    <font>
      <b/>
      <sz val="9"/>
      <name val="Arial"/>
      <family val="2"/>
    </font>
    <font>
      <b/>
      <sz val="1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64"/>
      </patternFill>
    </fill>
  </fills>
  <borders count="100">
    <border>
      <left/>
      <right/>
      <top/>
      <bottom/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hair">
        <color auto="1"/>
      </left>
      <right style="hair">
        <color auto="1"/>
      </right>
      <top style="medium">
        <color auto="1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auto="1"/>
      </left>
      <right style="hair">
        <color auto="1"/>
      </right>
      <top/>
      <bottom style="hair">
        <color indexed="64"/>
      </bottom>
      <diagonal/>
    </border>
    <border>
      <left style="hair">
        <color auto="1"/>
      </left>
      <right style="hair">
        <color auto="1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auto="1"/>
      </left>
      <right style="hair">
        <color auto="1"/>
      </right>
      <top style="hair">
        <color indexed="64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hair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hair">
        <color auto="1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auto="1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auto="1"/>
      </right>
      <top style="hair">
        <color indexed="64"/>
      </top>
      <bottom style="hair">
        <color indexed="64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indexed="64"/>
      </top>
      <bottom style="hair">
        <color indexed="64"/>
      </bottom>
      <diagonal/>
    </border>
    <border>
      <left style="hair">
        <color auto="1"/>
      </left>
      <right style="medium">
        <color auto="1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auto="1"/>
      </right>
      <top/>
      <bottom style="hair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indexed="64"/>
      </bottom>
      <diagonal/>
    </border>
    <border>
      <left style="hair">
        <color indexed="64"/>
      </left>
      <right style="medium">
        <color auto="1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auto="1"/>
      </left>
      <right/>
      <top/>
      <bottom style="hair">
        <color indexed="64"/>
      </bottom>
      <diagonal/>
    </border>
    <border>
      <left/>
      <right style="hair">
        <color auto="1"/>
      </right>
      <top style="hair">
        <color auto="1"/>
      </top>
      <bottom style="thin">
        <color indexed="64"/>
      </bottom>
      <diagonal/>
    </border>
    <border>
      <left/>
      <right style="hair">
        <color auto="1"/>
      </right>
      <top/>
      <bottom style="hair">
        <color indexed="64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auto="1"/>
      </right>
      <top style="hair">
        <color indexed="64"/>
      </top>
      <bottom style="hair">
        <color indexed="64"/>
      </bottom>
      <diagonal/>
    </border>
    <border>
      <left style="hair">
        <color auto="1"/>
      </left>
      <right style="thin">
        <color indexed="64"/>
      </right>
      <top/>
      <bottom style="hair">
        <color indexed="64"/>
      </bottom>
      <diagonal/>
    </border>
    <border>
      <left style="hair">
        <color auto="1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auto="1"/>
      </left>
      <right style="hair">
        <color auto="1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auto="1"/>
      </left>
      <right style="hair">
        <color auto="1"/>
      </right>
      <top/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/>
      <bottom style="thin">
        <color indexed="64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 style="medium">
        <color indexed="64"/>
      </top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thin">
        <color indexed="64"/>
      </bottom>
      <diagonal/>
    </border>
    <border>
      <left style="hair">
        <color auto="1"/>
      </left>
      <right style="medium">
        <color indexed="64"/>
      </right>
      <top/>
      <bottom style="thin">
        <color indexed="64"/>
      </bottom>
      <diagonal/>
    </border>
    <border>
      <left style="medium">
        <color auto="1"/>
      </left>
      <right style="hair">
        <color auto="1"/>
      </right>
      <top/>
      <bottom style="medium">
        <color auto="1"/>
      </bottom>
      <diagonal/>
    </border>
    <border>
      <left style="medium">
        <color auto="1"/>
      </left>
      <right/>
      <top style="thin">
        <color indexed="64"/>
      </top>
      <bottom style="hair">
        <color indexed="64"/>
      </bottom>
      <diagonal/>
    </border>
    <border>
      <left/>
      <right style="medium">
        <color auto="1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/>
      <right style="hair">
        <color auto="1"/>
      </right>
      <top/>
      <bottom style="thin">
        <color indexed="64"/>
      </bottom>
      <diagonal/>
    </border>
    <border>
      <left style="hair">
        <color auto="1"/>
      </left>
      <right style="thin">
        <color auto="1"/>
      </right>
      <top/>
      <bottom style="thin">
        <color indexed="64"/>
      </bottom>
      <diagonal/>
    </border>
    <border>
      <left style="medium">
        <color auto="1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auto="1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 style="hair">
        <color auto="1"/>
      </right>
      <top style="medium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medium">
        <color indexed="64"/>
      </top>
      <bottom style="thin">
        <color indexed="64"/>
      </bottom>
      <diagonal/>
    </border>
    <border>
      <left style="hair">
        <color auto="1"/>
      </left>
      <right style="medium">
        <color auto="1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hair">
        <color auto="1"/>
      </right>
      <top/>
      <bottom style="thin">
        <color indexed="64"/>
      </bottom>
      <diagonal/>
    </border>
    <border>
      <left style="thin">
        <color auto="1"/>
      </left>
      <right style="hair">
        <color auto="1"/>
      </right>
      <top/>
      <bottom style="hair">
        <color indexed="64"/>
      </bottom>
      <diagonal/>
    </border>
    <border>
      <left style="thin">
        <color auto="1"/>
      </left>
      <right style="hair">
        <color auto="1"/>
      </right>
      <top style="hair">
        <color indexed="64"/>
      </top>
      <bottom style="medium">
        <color indexed="64"/>
      </bottom>
      <diagonal/>
    </border>
    <border>
      <left style="medium">
        <color auto="1"/>
      </left>
      <right style="hair">
        <color auto="1"/>
      </right>
      <top style="thin">
        <color indexed="64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 style="hair">
        <color auto="1"/>
      </bottom>
      <diagonal/>
    </border>
    <border>
      <left style="hair">
        <color auto="1"/>
      </left>
      <right/>
      <top style="thin">
        <color indexed="64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thin">
        <color indexed="64"/>
      </top>
      <bottom style="hair">
        <color auto="1"/>
      </bottom>
      <diagonal/>
    </border>
    <border>
      <left style="hair">
        <color auto="1"/>
      </left>
      <right style="medium">
        <color indexed="64"/>
      </right>
      <top style="thin">
        <color indexed="64"/>
      </top>
      <bottom style="hair">
        <color auto="1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auto="1"/>
      </right>
      <top style="thin">
        <color indexed="64"/>
      </top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medium">
        <color auto="1"/>
      </right>
      <top/>
      <bottom style="medium">
        <color indexed="64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double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double">
        <color auto="1"/>
      </bottom>
      <diagonal/>
    </border>
    <border>
      <left style="medium">
        <color auto="1"/>
      </left>
      <right style="hair">
        <color auto="1"/>
      </right>
      <top style="thin">
        <color indexed="64"/>
      </top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hair">
        <color auto="1"/>
      </right>
      <top style="thin">
        <color indexed="64"/>
      </top>
      <bottom style="hair">
        <color auto="1"/>
      </bottom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double">
        <color auto="1"/>
      </left>
      <right style="hair">
        <color auto="1"/>
      </right>
      <top style="double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double">
        <color auto="1"/>
      </top>
      <bottom style="double">
        <color auto="1"/>
      </bottom>
      <diagonal/>
    </border>
    <border>
      <left style="hair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 style="hair">
        <color auto="1"/>
      </left>
      <right style="hair">
        <color auto="1"/>
      </right>
      <top/>
      <bottom style="double">
        <color auto="1"/>
      </bottom>
      <diagonal/>
    </border>
    <border>
      <left/>
      <right style="hair">
        <color auto="1"/>
      </right>
      <top style="hair">
        <color auto="1"/>
      </top>
      <bottom style="double">
        <color auto="1"/>
      </bottom>
      <diagonal/>
    </border>
    <border>
      <left/>
      <right style="hair">
        <color auto="1"/>
      </right>
      <top/>
      <bottom style="medium">
        <color indexed="64"/>
      </bottom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548">
    <xf numFmtId="0" fontId="0" fillId="0" borderId="0" xfId="0"/>
    <xf numFmtId="0" fontId="2" fillId="0" borderId="0" xfId="0" applyFont="1"/>
    <xf numFmtId="0" fontId="9" fillId="0" borderId="0" xfId="0" applyFont="1" applyAlignment="1" applyProtection="1">
      <alignment vertical="center"/>
    </xf>
    <xf numFmtId="4" fontId="2" fillId="0" borderId="0" xfId="0" applyNumberFormat="1" applyFont="1" applyAlignment="1" applyProtection="1">
      <alignment horizontal="right" vertical="center"/>
    </xf>
    <xf numFmtId="0" fontId="1" fillId="0" borderId="0" xfId="0" applyFont="1" applyAlignment="1" applyProtection="1">
      <alignment vertical="center"/>
    </xf>
    <xf numFmtId="0" fontId="2" fillId="6" borderId="0" xfId="0" applyFont="1" applyFill="1"/>
    <xf numFmtId="0" fontId="2" fillId="3" borderId="0" xfId="0" applyFont="1" applyFill="1"/>
    <xf numFmtId="0" fontId="2" fillId="2" borderId="0" xfId="0" applyFont="1" applyFill="1"/>
    <xf numFmtId="0" fontId="2" fillId="7" borderId="0" xfId="0" applyFont="1" applyFill="1"/>
    <xf numFmtId="0" fontId="8" fillId="0" borderId="0" xfId="0" applyFont="1" applyAlignment="1" applyProtection="1">
      <alignment vertical="center"/>
    </xf>
    <xf numFmtId="0" fontId="11" fillId="0" borderId="0" xfId="0" applyFont="1" applyAlignment="1" applyProtection="1">
      <alignment vertical="center"/>
    </xf>
    <xf numFmtId="1" fontId="11" fillId="0" borderId="0" xfId="0" applyNumberFormat="1" applyFont="1" applyAlignment="1" applyProtection="1">
      <alignment horizontal="center" vertical="center"/>
    </xf>
    <xf numFmtId="0" fontId="11" fillId="0" borderId="0" xfId="0" applyFont="1" applyAlignment="1" applyProtection="1">
      <alignment horizontal="center" vertical="center"/>
    </xf>
    <xf numFmtId="14" fontId="0" fillId="0" borderId="0" xfId="0" applyNumberFormat="1"/>
    <xf numFmtId="9" fontId="0" fillId="6" borderId="0" xfId="0" applyNumberFormat="1" applyFill="1"/>
    <xf numFmtId="9" fontId="0" fillId="4" borderId="0" xfId="0" applyNumberFormat="1" applyFill="1"/>
    <xf numFmtId="4" fontId="10" fillId="0" borderId="0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vertical="center"/>
    </xf>
    <xf numFmtId="14" fontId="3" fillId="0" borderId="0" xfId="0" applyNumberFormat="1" applyFont="1" applyFill="1" applyAlignment="1" applyProtection="1">
      <alignment vertical="center"/>
    </xf>
    <xf numFmtId="0" fontId="4" fillId="0" borderId="0" xfId="0" applyFont="1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left" vertical="center"/>
    </xf>
    <xf numFmtId="1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4" fontId="0" fillId="0" borderId="0" xfId="0" applyNumberFormat="1" applyAlignment="1" applyProtection="1">
      <alignment horizontal="right" vertical="center"/>
    </xf>
    <xf numFmtId="9" fontId="0" fillId="0" borderId="0" xfId="0" applyNumberFormat="1" applyAlignment="1" applyProtection="1">
      <alignment horizontal="center" vertical="center"/>
    </xf>
    <xf numFmtId="4" fontId="7" fillId="0" borderId="0" xfId="0" applyNumberFormat="1" applyFont="1" applyAlignment="1" applyProtection="1">
      <alignment horizontal="left" vertical="center"/>
    </xf>
    <xf numFmtId="9" fontId="7" fillId="0" borderId="0" xfId="0" applyNumberFormat="1" applyFont="1" applyAlignment="1" applyProtection="1">
      <alignment horizontal="center" vertical="center"/>
    </xf>
    <xf numFmtId="14" fontId="7" fillId="0" borderId="0" xfId="0" applyNumberFormat="1" applyFont="1" applyAlignment="1" applyProtection="1">
      <alignment horizontal="center" vertical="center"/>
    </xf>
    <xf numFmtId="165" fontId="11" fillId="0" borderId="0" xfId="0" applyNumberFormat="1" applyFont="1" applyFill="1" applyAlignment="1" applyProtection="1">
      <alignment vertical="center"/>
    </xf>
    <xf numFmtId="0" fontId="8" fillId="0" borderId="0" xfId="0" applyFont="1" applyFill="1" applyAlignment="1" applyProtection="1">
      <alignment vertical="center"/>
    </xf>
    <xf numFmtId="0" fontId="2" fillId="0" borderId="0" xfId="0" applyFont="1" applyAlignment="1" applyProtection="1">
      <alignment horizontal="left" vertical="center"/>
    </xf>
    <xf numFmtId="1" fontId="2" fillId="0" borderId="0" xfId="0" applyNumberFormat="1" applyFont="1" applyAlignment="1" applyProtection="1">
      <alignment horizontal="center" vertical="center"/>
    </xf>
    <xf numFmtId="9" fontId="2" fillId="0" borderId="0" xfId="0" applyNumberFormat="1" applyFont="1" applyAlignment="1" applyProtection="1">
      <alignment horizontal="center" vertical="center"/>
    </xf>
    <xf numFmtId="14" fontId="2" fillId="0" borderId="0" xfId="0" applyNumberFormat="1" applyFont="1" applyAlignment="1" applyProtection="1">
      <alignment horizontal="center" vertical="center"/>
    </xf>
    <xf numFmtId="165" fontId="13" fillId="0" borderId="0" xfId="0" applyNumberFormat="1" applyFont="1" applyFill="1" applyAlignment="1" applyProtection="1">
      <alignment horizontal="right" vertical="center"/>
    </xf>
    <xf numFmtId="4" fontId="4" fillId="0" borderId="23" xfId="0" applyNumberFormat="1" applyFont="1" applyBorder="1" applyAlignment="1" applyProtection="1">
      <alignment horizontal="center" vertical="center"/>
    </xf>
    <xf numFmtId="9" fontId="4" fillId="0" borderId="42" xfId="0" applyNumberFormat="1" applyFont="1" applyBorder="1" applyAlignment="1" applyProtection="1">
      <alignment horizontal="center" vertical="center"/>
    </xf>
    <xf numFmtId="0" fontId="12" fillId="0" borderId="7" xfId="0" applyFont="1" applyBorder="1" applyAlignment="1" applyProtection="1">
      <alignment horizontal="center" vertical="center"/>
    </xf>
    <xf numFmtId="0" fontId="11" fillId="0" borderId="13" xfId="0" applyFont="1" applyBorder="1" applyAlignment="1" applyProtection="1">
      <alignment horizontal="center" vertical="center"/>
    </xf>
    <xf numFmtId="4" fontId="12" fillId="0" borderId="7" xfId="0" applyNumberFormat="1" applyFont="1" applyBorder="1" applyAlignment="1" applyProtection="1">
      <alignment horizontal="right" vertical="center"/>
    </xf>
    <xf numFmtId="4" fontId="12" fillId="0" borderId="8" xfId="0" applyNumberFormat="1" applyFont="1" applyBorder="1" applyAlignment="1" applyProtection="1">
      <alignment horizontal="right" vertical="center"/>
    </xf>
    <xf numFmtId="14" fontId="11" fillId="0" borderId="2" xfId="0" applyNumberFormat="1" applyFont="1" applyBorder="1" applyAlignment="1" applyProtection="1">
      <alignment horizontal="center" vertical="center"/>
    </xf>
    <xf numFmtId="0" fontId="11" fillId="0" borderId="13" xfId="0" applyFont="1" applyBorder="1" applyAlignment="1" applyProtection="1">
      <alignment horizontal="left" vertical="center"/>
    </xf>
    <xf numFmtId="14" fontId="11" fillId="0" borderId="13" xfId="0" applyNumberFormat="1" applyFont="1" applyBorder="1" applyAlignment="1" applyProtection="1">
      <alignment horizontal="center" vertical="center"/>
    </xf>
    <xf numFmtId="1" fontId="11" fillId="0" borderId="13" xfId="0" applyNumberFormat="1" applyFont="1" applyBorder="1" applyAlignment="1" applyProtection="1">
      <alignment horizontal="center" vertical="center"/>
    </xf>
    <xf numFmtId="0" fontId="11" fillId="0" borderId="2" xfId="0" applyFont="1" applyBorder="1" applyAlignment="1" applyProtection="1">
      <alignment horizontal="center" vertical="center"/>
    </xf>
    <xf numFmtId="9" fontId="11" fillId="0" borderId="13" xfId="0" applyNumberFormat="1" applyFont="1" applyBorder="1" applyAlignment="1" applyProtection="1">
      <alignment horizontal="center" vertical="center"/>
    </xf>
    <xf numFmtId="0" fontId="12" fillId="0" borderId="8" xfId="0" applyFont="1" applyBorder="1" applyAlignment="1" applyProtection="1">
      <alignment horizontal="center" vertical="center"/>
    </xf>
    <xf numFmtId="14" fontId="11" fillId="0" borderId="3" xfId="0" applyNumberFormat="1" applyFont="1" applyBorder="1" applyAlignment="1" applyProtection="1">
      <alignment horizontal="center" vertical="center"/>
    </xf>
    <xf numFmtId="4" fontId="11" fillId="0" borderId="5" xfId="0" applyNumberFormat="1" applyFont="1" applyBorder="1" applyAlignment="1" applyProtection="1">
      <alignment horizontal="right" vertical="center"/>
    </xf>
    <xf numFmtId="0" fontId="11" fillId="0" borderId="3" xfId="0" applyFont="1" applyBorder="1" applyAlignment="1" applyProtection="1">
      <alignment horizontal="left" vertical="center"/>
    </xf>
    <xf numFmtId="14" fontId="12" fillId="5" borderId="41" xfId="0" applyNumberFormat="1" applyFont="1" applyFill="1" applyBorder="1" applyAlignment="1" applyProtection="1">
      <alignment horizontal="center" vertical="center"/>
      <protection locked="0"/>
    </xf>
    <xf numFmtId="0" fontId="12" fillId="5" borderId="28" xfId="0" applyFont="1" applyFill="1" applyBorder="1" applyAlignment="1" applyProtection="1">
      <alignment horizontal="left" vertical="center"/>
      <protection locked="0"/>
    </xf>
    <xf numFmtId="0" fontId="12" fillId="5" borderId="7" xfId="0" applyFont="1" applyFill="1" applyBorder="1" applyAlignment="1" applyProtection="1">
      <alignment horizontal="left" vertical="center"/>
      <protection locked="0"/>
    </xf>
    <xf numFmtId="14" fontId="12" fillId="5" borderId="7" xfId="0" applyNumberFormat="1" applyFont="1" applyFill="1" applyBorder="1" applyAlignment="1" applyProtection="1">
      <alignment horizontal="center" vertical="center"/>
      <protection locked="0"/>
    </xf>
    <xf numFmtId="1" fontId="12" fillId="5" borderId="7" xfId="0" applyNumberFormat="1" applyFont="1" applyFill="1" applyBorder="1" applyAlignment="1" applyProtection="1">
      <alignment horizontal="center" vertical="center"/>
      <protection locked="0"/>
    </xf>
    <xf numFmtId="0" fontId="12" fillId="5" borderId="7" xfId="0" applyFont="1" applyFill="1" applyBorder="1" applyAlignment="1" applyProtection="1">
      <alignment horizontal="center" vertical="center"/>
      <protection locked="0"/>
    </xf>
    <xf numFmtId="14" fontId="12" fillId="5" borderId="17" xfId="0" applyNumberFormat="1" applyFont="1" applyFill="1" applyBorder="1" applyAlignment="1" applyProtection="1">
      <alignment horizontal="center" vertical="center"/>
      <protection locked="0"/>
    </xf>
    <xf numFmtId="0" fontId="12" fillId="5" borderId="29" xfId="0" applyFont="1" applyFill="1" applyBorder="1" applyAlignment="1" applyProtection="1">
      <alignment horizontal="left" vertical="center"/>
      <protection locked="0"/>
    </xf>
    <xf numFmtId="0" fontId="12" fillId="5" borderId="18" xfId="0" applyFont="1" applyFill="1" applyBorder="1" applyAlignment="1" applyProtection="1">
      <alignment horizontal="left" vertical="center"/>
      <protection locked="0"/>
    </xf>
    <xf numFmtId="14" fontId="12" fillId="5" borderId="18" xfId="0" applyNumberFormat="1" applyFont="1" applyFill="1" applyBorder="1" applyAlignment="1" applyProtection="1">
      <alignment horizontal="center" vertical="center"/>
      <protection locked="0"/>
    </xf>
    <xf numFmtId="1" fontId="12" fillId="5" borderId="18" xfId="0" applyNumberFormat="1" applyFont="1" applyFill="1" applyBorder="1" applyAlignment="1" applyProtection="1">
      <alignment horizontal="center" vertical="center"/>
      <protection locked="0"/>
    </xf>
    <xf numFmtId="0" fontId="12" fillId="5" borderId="18" xfId="0" applyFont="1" applyFill="1" applyBorder="1" applyAlignment="1" applyProtection="1">
      <alignment horizontal="center" vertical="center"/>
      <protection locked="0"/>
    </xf>
    <xf numFmtId="14" fontId="12" fillId="5" borderId="10" xfId="0" applyNumberFormat="1" applyFont="1" applyFill="1" applyBorder="1" applyAlignment="1" applyProtection="1">
      <alignment horizontal="center" vertical="center"/>
      <protection locked="0"/>
    </xf>
    <xf numFmtId="0" fontId="12" fillId="5" borderId="30" xfId="0" applyFont="1" applyFill="1" applyBorder="1" applyAlignment="1" applyProtection="1">
      <alignment horizontal="left" vertical="center"/>
      <protection locked="0"/>
    </xf>
    <xf numFmtId="0" fontId="12" fillId="5" borderId="8" xfId="0" applyFont="1" applyFill="1" applyBorder="1" applyAlignment="1" applyProtection="1">
      <alignment horizontal="left" vertical="center"/>
      <protection locked="0"/>
    </xf>
    <xf numFmtId="14" fontId="12" fillId="5" borderId="8" xfId="0" applyNumberFormat="1" applyFont="1" applyFill="1" applyBorder="1" applyAlignment="1" applyProtection="1">
      <alignment horizontal="center" vertical="center"/>
      <protection locked="0"/>
    </xf>
    <xf numFmtId="1" fontId="12" fillId="5" borderId="8" xfId="0" applyNumberFormat="1" applyFont="1" applyFill="1" applyBorder="1" applyAlignment="1" applyProtection="1">
      <alignment horizontal="center" vertical="center"/>
      <protection locked="0"/>
    </xf>
    <xf numFmtId="0" fontId="12" fillId="5" borderId="8" xfId="0" applyFont="1" applyFill="1" applyBorder="1" applyAlignment="1" applyProtection="1">
      <alignment horizontal="center" vertical="center"/>
      <protection locked="0"/>
    </xf>
    <xf numFmtId="4" fontId="12" fillId="5" borderId="7" xfId="0" applyNumberFormat="1" applyFont="1" applyFill="1" applyBorder="1" applyAlignment="1" applyProtection="1">
      <alignment horizontal="right" vertical="center"/>
      <protection locked="0"/>
    </xf>
    <xf numFmtId="4" fontId="12" fillId="5" borderId="18" xfId="0" applyNumberFormat="1" applyFont="1" applyFill="1" applyBorder="1" applyAlignment="1" applyProtection="1">
      <alignment horizontal="right" vertical="center"/>
      <protection locked="0"/>
    </xf>
    <xf numFmtId="4" fontId="12" fillId="5" borderId="8" xfId="0" applyNumberFormat="1" applyFont="1" applyFill="1" applyBorder="1" applyAlignment="1" applyProtection="1">
      <alignment horizontal="right" vertical="center"/>
      <protection locked="0"/>
    </xf>
    <xf numFmtId="0" fontId="12" fillId="5" borderId="41" xfId="0" applyFont="1" applyFill="1" applyBorder="1" applyAlignment="1" applyProtection="1">
      <alignment horizontal="center" vertical="center"/>
      <protection locked="0"/>
    </xf>
    <xf numFmtId="0" fontId="12" fillId="5" borderId="10" xfId="0" applyFont="1" applyFill="1" applyBorder="1" applyAlignment="1" applyProtection="1">
      <alignment horizontal="center" vertical="center"/>
      <protection locked="0"/>
    </xf>
    <xf numFmtId="9" fontId="12" fillId="5" borderId="41" xfId="0" applyNumberFormat="1" applyFont="1" applyFill="1" applyBorder="1" applyAlignment="1" applyProtection="1">
      <alignment horizontal="center" vertical="center"/>
      <protection locked="0"/>
    </xf>
    <xf numFmtId="14" fontId="12" fillId="5" borderId="21" xfId="0" applyNumberFormat="1" applyFont="1" applyFill="1" applyBorder="1" applyAlignment="1" applyProtection="1">
      <alignment horizontal="center" vertical="center"/>
      <protection locked="0"/>
    </xf>
    <xf numFmtId="9" fontId="12" fillId="5" borderId="49" xfId="0" applyNumberFormat="1" applyFont="1" applyFill="1" applyBorder="1" applyAlignment="1" applyProtection="1">
      <alignment horizontal="center" vertical="center"/>
      <protection locked="0"/>
    </xf>
    <xf numFmtId="14" fontId="12" fillId="5" borderId="15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right" vertical="center"/>
    </xf>
    <xf numFmtId="0" fontId="13" fillId="0" borderId="0" xfId="0" applyFont="1" applyAlignment="1" applyProtection="1">
      <alignment horizontal="right" vertical="center"/>
    </xf>
    <xf numFmtId="4" fontId="11" fillId="0" borderId="13" xfId="0" applyNumberFormat="1" applyFont="1" applyBorder="1" applyAlignment="1" applyProtection="1">
      <alignment horizontal="right" vertical="center"/>
    </xf>
    <xf numFmtId="14" fontId="8" fillId="0" borderId="0" xfId="0" applyNumberFormat="1" applyFont="1" applyAlignment="1" applyProtection="1">
      <alignment vertical="center"/>
    </xf>
    <xf numFmtId="14" fontId="8" fillId="0" borderId="0" xfId="0" applyNumberFormat="1" applyFont="1" applyFill="1" applyAlignment="1" applyProtection="1">
      <alignment horizontal="center" vertical="center"/>
    </xf>
    <xf numFmtId="14" fontId="8" fillId="0" borderId="0" xfId="0" applyNumberFormat="1" applyFont="1" applyAlignment="1" applyProtection="1">
      <alignment horizontal="center" vertical="center"/>
    </xf>
    <xf numFmtId="4" fontId="4" fillId="0" borderId="52" xfId="0" applyNumberFormat="1" applyFont="1" applyBorder="1" applyAlignment="1" applyProtection="1">
      <alignment horizontal="center" vertical="center"/>
    </xf>
    <xf numFmtId="4" fontId="12" fillId="0" borderId="26" xfId="0" applyNumberFormat="1" applyFont="1" applyBorder="1" applyAlignment="1" applyProtection="1">
      <alignment horizontal="right" vertical="center"/>
    </xf>
    <xf numFmtId="4" fontId="12" fillId="0" borderId="14" xfId="0" applyNumberFormat="1" applyFont="1" applyBorder="1" applyAlignment="1" applyProtection="1">
      <alignment horizontal="right" vertical="center"/>
    </xf>
    <xf numFmtId="14" fontId="11" fillId="0" borderId="53" xfId="0" applyNumberFormat="1" applyFont="1" applyBorder="1" applyAlignment="1" applyProtection="1">
      <alignment horizontal="center" vertical="center"/>
    </xf>
    <xf numFmtId="9" fontId="13" fillId="0" borderId="0" xfId="0" applyNumberFormat="1" applyFont="1" applyAlignment="1" applyProtection="1">
      <alignment horizontal="right" vertical="center"/>
    </xf>
    <xf numFmtId="9" fontId="13" fillId="0" borderId="0" xfId="0" applyNumberFormat="1" applyFont="1" applyFill="1" applyAlignment="1" applyProtection="1">
      <alignment horizontal="right" vertical="center"/>
    </xf>
    <xf numFmtId="4" fontId="0" fillId="0" borderId="0" xfId="0" applyNumberFormat="1" applyAlignment="1" applyProtection="1">
      <alignment horizontal="center" vertical="center"/>
    </xf>
    <xf numFmtId="4" fontId="7" fillId="0" borderId="0" xfId="0" applyNumberFormat="1" applyFont="1" applyAlignment="1" applyProtection="1">
      <alignment horizontal="center" vertical="center"/>
    </xf>
    <xf numFmtId="4" fontId="13" fillId="0" borderId="0" xfId="0" applyNumberFormat="1" applyFont="1" applyAlignment="1" applyProtection="1">
      <alignment horizontal="right" vertical="center"/>
    </xf>
    <xf numFmtId="4" fontId="2" fillId="0" borderId="0" xfId="0" applyNumberFormat="1" applyFont="1" applyAlignment="1" applyProtection="1">
      <alignment horizontal="center" vertical="center"/>
    </xf>
    <xf numFmtId="4" fontId="13" fillId="0" borderId="0" xfId="0" applyNumberFormat="1" applyFont="1" applyFill="1" applyAlignment="1" applyProtection="1">
      <alignment horizontal="right" vertical="center"/>
    </xf>
    <xf numFmtId="4" fontId="7" fillId="0" borderId="0" xfId="0" applyNumberFormat="1" applyFont="1" applyAlignment="1" applyProtection="1">
      <alignment horizontal="right" vertical="center"/>
    </xf>
    <xf numFmtId="4" fontId="4" fillId="0" borderId="36" xfId="0" applyNumberFormat="1" applyFont="1" applyBorder="1" applyAlignment="1" applyProtection="1">
      <alignment horizontal="center" vertical="center" wrapText="1"/>
    </xf>
    <xf numFmtId="4" fontId="4" fillId="0" borderId="43" xfId="0" applyNumberFormat="1" applyFont="1" applyBorder="1" applyAlignment="1" applyProtection="1">
      <alignment horizontal="center" vertical="center" wrapText="1"/>
    </xf>
    <xf numFmtId="9" fontId="4" fillId="0" borderId="48" xfId="0" applyNumberFormat="1" applyFont="1" applyBorder="1" applyAlignment="1" applyProtection="1">
      <alignment horizontal="center" vertical="center" wrapText="1"/>
    </xf>
    <xf numFmtId="4" fontId="12" fillId="5" borderId="41" xfId="0" applyNumberFormat="1" applyFont="1" applyFill="1" applyBorder="1" applyAlignment="1" applyProtection="1">
      <alignment horizontal="right" vertical="center"/>
      <protection locked="0"/>
    </xf>
    <xf numFmtId="4" fontId="12" fillId="5" borderId="10" xfId="0" applyNumberFormat="1" applyFont="1" applyFill="1" applyBorder="1" applyAlignment="1" applyProtection="1">
      <alignment horizontal="right" vertical="center"/>
      <protection locked="0"/>
    </xf>
    <xf numFmtId="4" fontId="4" fillId="0" borderId="55" xfId="0" applyNumberFormat="1" applyFont="1" applyBorder="1" applyAlignment="1" applyProtection="1">
      <alignment horizontal="center" vertical="center" wrapText="1"/>
    </xf>
    <xf numFmtId="4" fontId="12" fillId="5" borderId="28" xfId="0" applyNumberFormat="1" applyFont="1" applyFill="1" applyBorder="1" applyAlignment="1" applyProtection="1">
      <alignment horizontal="right" vertical="center"/>
      <protection locked="0"/>
    </xf>
    <xf numFmtId="4" fontId="12" fillId="5" borderId="30" xfId="0" applyNumberFormat="1" applyFont="1" applyFill="1" applyBorder="1" applyAlignment="1" applyProtection="1">
      <alignment horizontal="right" vertical="center"/>
      <protection locked="0"/>
    </xf>
    <xf numFmtId="9" fontId="4" fillId="0" borderId="56" xfId="0" applyNumberFormat="1" applyFont="1" applyBorder="1" applyAlignment="1" applyProtection="1">
      <alignment horizontal="center" vertical="center" wrapText="1"/>
    </xf>
    <xf numFmtId="9" fontId="4" fillId="0" borderId="41" xfId="0" applyNumberFormat="1" applyFont="1" applyBorder="1" applyAlignment="1" applyProtection="1">
      <alignment horizontal="center" vertical="center" wrapText="1"/>
    </xf>
    <xf numFmtId="0" fontId="4" fillId="0" borderId="26" xfId="0" applyFont="1" applyBorder="1" applyAlignment="1" applyProtection="1">
      <alignment horizontal="center" vertical="center" wrapText="1"/>
    </xf>
    <xf numFmtId="4" fontId="4" fillId="3" borderId="21" xfId="0" applyNumberFormat="1" applyFont="1" applyFill="1" applyBorder="1" applyAlignment="1" applyProtection="1">
      <alignment vertical="center"/>
    </xf>
    <xf numFmtId="4" fontId="11" fillId="2" borderId="13" xfId="0" applyNumberFormat="1" applyFont="1" applyFill="1" applyBorder="1" applyAlignment="1" applyProtection="1">
      <alignment horizontal="right" vertical="center"/>
    </xf>
    <xf numFmtId="4" fontId="11" fillId="3" borderId="13" xfId="0" applyNumberFormat="1" applyFont="1" applyFill="1" applyBorder="1" applyAlignment="1" applyProtection="1">
      <alignment horizontal="right" vertical="center"/>
    </xf>
    <xf numFmtId="4" fontId="4" fillId="3" borderId="15" xfId="0" applyNumberFormat="1" applyFont="1" applyFill="1" applyBorder="1" applyAlignment="1" applyProtection="1">
      <alignment vertical="center"/>
    </xf>
    <xf numFmtId="4" fontId="11" fillId="0" borderId="31" xfId="0" applyNumberFormat="1" applyFont="1" applyBorder="1" applyAlignment="1" applyProtection="1">
      <alignment horizontal="right" vertical="center"/>
    </xf>
    <xf numFmtId="9" fontId="11" fillId="0" borderId="53" xfId="0" applyNumberFormat="1" applyFont="1" applyBorder="1" applyAlignment="1" applyProtection="1">
      <alignment horizontal="center" vertical="center"/>
    </xf>
    <xf numFmtId="4" fontId="4" fillId="0" borderId="25" xfId="0" applyNumberFormat="1" applyFont="1" applyBorder="1" applyAlignment="1" applyProtection="1">
      <alignment horizontal="center" vertical="center" wrapText="1"/>
    </xf>
    <xf numFmtId="4" fontId="4" fillId="2" borderId="64" xfId="0" applyNumberFormat="1" applyFont="1" applyFill="1" applyBorder="1" applyAlignment="1" applyProtection="1">
      <alignment horizontal="right" vertical="center"/>
    </xf>
    <xf numFmtId="4" fontId="4" fillId="2" borderId="65" xfId="0" applyNumberFormat="1" applyFont="1" applyFill="1" applyBorder="1" applyAlignment="1" applyProtection="1">
      <alignment horizontal="right" vertical="center"/>
    </xf>
    <xf numFmtId="4" fontId="4" fillId="0" borderId="67" xfId="0" applyNumberFormat="1" applyFont="1" applyFill="1" applyBorder="1" applyAlignment="1" applyProtection="1">
      <alignment horizontal="center" vertical="center" wrapText="1"/>
    </xf>
    <xf numFmtId="4" fontId="4" fillId="0" borderId="68" xfId="0" applyNumberFormat="1" applyFont="1" applyFill="1" applyBorder="1" applyAlignment="1" applyProtection="1">
      <alignment horizontal="center" vertical="center" wrapText="1"/>
    </xf>
    <xf numFmtId="4" fontId="4" fillId="2" borderId="69" xfId="0" applyNumberFormat="1" applyFont="1" applyFill="1" applyBorder="1" applyAlignment="1" applyProtection="1">
      <alignment horizontal="center" vertical="center" wrapText="1"/>
    </xf>
    <xf numFmtId="4" fontId="4" fillId="3" borderId="70" xfId="0" applyNumberFormat="1" applyFont="1" applyFill="1" applyBorder="1" applyAlignment="1" applyProtection="1">
      <alignment horizontal="center" vertical="center" wrapText="1"/>
    </xf>
    <xf numFmtId="14" fontId="0" fillId="0" borderId="0" xfId="0" applyNumberFormat="1" applyAlignment="1" applyProtection="1">
      <alignment vertical="center"/>
    </xf>
    <xf numFmtId="14" fontId="9" fillId="0" borderId="0" xfId="0" applyNumberFormat="1" applyFont="1" applyAlignment="1" applyProtection="1">
      <alignment vertical="center"/>
    </xf>
    <xf numFmtId="14" fontId="1" fillId="0" borderId="0" xfId="0" applyNumberFormat="1" applyFont="1" applyAlignment="1" applyProtection="1">
      <alignment vertical="center"/>
    </xf>
    <xf numFmtId="14" fontId="4" fillId="0" borderId="0" xfId="0" applyNumberFormat="1" applyFont="1" applyAlignment="1" applyProtection="1">
      <alignment horizontal="center" vertical="center" wrapText="1"/>
    </xf>
    <xf numFmtId="14" fontId="4" fillId="0" borderId="0" xfId="0" applyNumberFormat="1" applyFont="1" applyAlignment="1" applyProtection="1">
      <alignment horizontal="center" vertical="center"/>
    </xf>
    <xf numFmtId="14" fontId="11" fillId="0" borderId="0" xfId="0" applyNumberFormat="1" applyFont="1" applyAlignment="1" applyProtection="1">
      <alignment vertical="center"/>
    </xf>
    <xf numFmtId="1" fontId="7" fillId="0" borderId="0" xfId="0" applyNumberFormat="1" applyFont="1" applyAlignment="1" applyProtection="1">
      <alignment horizontal="center" vertical="center"/>
    </xf>
    <xf numFmtId="1" fontId="8" fillId="0" borderId="0" xfId="0" applyNumberFormat="1" applyFont="1" applyFill="1" applyAlignment="1" applyProtection="1">
      <alignment horizontal="center" vertical="center"/>
    </xf>
    <xf numFmtId="1" fontId="8" fillId="0" borderId="0" xfId="0" applyNumberFormat="1" applyFont="1" applyAlignment="1" applyProtection="1">
      <alignment horizontal="center" vertical="center"/>
    </xf>
    <xf numFmtId="164" fontId="2" fillId="0" borderId="0" xfId="0" applyNumberFormat="1" applyFont="1" applyAlignment="1" applyProtection="1">
      <alignment horizontal="right" vertical="center"/>
    </xf>
    <xf numFmtId="164" fontId="4" fillId="0" borderId="23" xfId="0" applyNumberFormat="1" applyFont="1" applyBorder="1" applyAlignment="1" applyProtection="1">
      <alignment horizontal="center" vertical="center"/>
    </xf>
    <xf numFmtId="164" fontId="12" fillId="0" borderId="7" xfId="0" applyNumberFormat="1" applyFont="1" applyBorder="1" applyAlignment="1" applyProtection="1">
      <alignment horizontal="right" vertical="center"/>
    </xf>
    <xf numFmtId="164" fontId="12" fillId="0" borderId="18" xfId="0" applyNumberFormat="1" applyFont="1" applyBorder="1" applyAlignment="1" applyProtection="1">
      <alignment horizontal="right" vertical="center"/>
    </xf>
    <xf numFmtId="164" fontId="12" fillId="0" borderId="8" xfId="0" applyNumberFormat="1" applyFont="1" applyBorder="1" applyAlignment="1" applyProtection="1">
      <alignment horizontal="right" vertical="center"/>
    </xf>
    <xf numFmtId="164" fontId="11" fillId="0" borderId="5" xfId="0" applyNumberFormat="1" applyFont="1" applyBorder="1" applyAlignment="1" applyProtection="1">
      <alignment horizontal="right" vertical="center"/>
    </xf>
    <xf numFmtId="164" fontId="11" fillId="0" borderId="13" xfId="0" applyNumberFormat="1" applyFont="1" applyBorder="1" applyAlignment="1" applyProtection="1">
      <alignment horizontal="right" vertical="center"/>
    </xf>
    <xf numFmtId="14" fontId="7" fillId="0" borderId="0" xfId="0" applyNumberFormat="1" applyFont="1" applyAlignment="1" applyProtection="1">
      <alignment horizontal="right" vertical="center"/>
    </xf>
    <xf numFmtId="14" fontId="2" fillId="0" borderId="0" xfId="0" applyNumberFormat="1" applyFont="1" applyAlignment="1" applyProtection="1">
      <alignment horizontal="right" vertical="center"/>
    </xf>
    <xf numFmtId="0" fontId="4" fillId="0" borderId="0" xfId="0" applyFont="1" applyAlignment="1" applyProtection="1">
      <alignment horizontal="right" vertical="center"/>
    </xf>
    <xf numFmtId="165" fontId="4" fillId="0" borderId="0" xfId="0" applyNumberFormat="1" applyFont="1" applyFill="1" applyAlignment="1" applyProtection="1">
      <alignment horizontal="right" vertical="center"/>
    </xf>
    <xf numFmtId="49" fontId="11" fillId="0" borderId="0" xfId="0" applyNumberFormat="1" applyFont="1" applyAlignment="1" applyProtection="1">
      <alignment vertical="center"/>
    </xf>
    <xf numFmtId="1" fontId="12" fillId="0" borderId="26" xfId="0" applyNumberFormat="1" applyFont="1" applyFill="1" applyBorder="1" applyAlignment="1" applyProtection="1">
      <alignment horizontal="center" vertical="center"/>
    </xf>
    <xf numFmtId="14" fontId="12" fillId="0" borderId="7" xfId="0" applyNumberFormat="1" applyFont="1" applyFill="1" applyBorder="1" applyAlignment="1" applyProtection="1">
      <alignment horizontal="center" vertical="center"/>
    </xf>
    <xf numFmtId="14" fontId="12" fillId="0" borderId="8" xfId="0" applyNumberFormat="1" applyFont="1" applyFill="1" applyBorder="1" applyAlignment="1" applyProtection="1">
      <alignment horizontal="center" vertical="center"/>
    </xf>
    <xf numFmtId="1" fontId="12" fillId="0" borderId="21" xfId="0" applyNumberFormat="1" applyFont="1" applyFill="1" applyBorder="1" applyAlignment="1" applyProtection="1">
      <alignment horizontal="center" vertical="center"/>
    </xf>
    <xf numFmtId="1" fontId="8" fillId="0" borderId="0" xfId="0" applyNumberFormat="1" applyFont="1" applyAlignment="1" applyProtection="1">
      <alignment vertical="center"/>
    </xf>
    <xf numFmtId="1" fontId="12" fillId="5" borderId="76" xfId="0" applyNumberFormat="1" applyFont="1" applyFill="1" applyBorder="1" applyAlignment="1" applyProtection="1">
      <alignment horizontal="center" vertical="center"/>
      <protection locked="0"/>
    </xf>
    <xf numFmtId="1" fontId="12" fillId="5" borderId="12" xfId="0" applyNumberFormat="1" applyFont="1" applyFill="1" applyBorder="1" applyAlignment="1" applyProtection="1">
      <alignment horizontal="center" vertical="center"/>
      <protection locked="0"/>
    </xf>
    <xf numFmtId="1" fontId="12" fillId="0" borderId="7" xfId="0" applyNumberFormat="1" applyFont="1" applyFill="1" applyBorder="1" applyAlignment="1" applyProtection="1">
      <alignment horizontal="center" vertical="center"/>
    </xf>
    <xf numFmtId="0" fontId="12" fillId="0" borderId="7" xfId="0" applyFont="1" applyFill="1" applyBorder="1" applyAlignment="1" applyProtection="1">
      <alignment horizontal="center" vertical="center"/>
    </xf>
    <xf numFmtId="0" fontId="0" fillId="0" borderId="0" xfId="0" applyBorder="1"/>
    <xf numFmtId="0" fontId="7" fillId="0" borderId="0" xfId="0" applyFont="1"/>
    <xf numFmtId="0" fontId="7" fillId="0" borderId="0" xfId="0" applyFont="1" applyAlignment="1">
      <alignment wrapText="1"/>
    </xf>
    <xf numFmtId="0" fontId="7" fillId="0" borderId="0" xfId="0" applyFont="1" applyBorder="1"/>
    <xf numFmtId="14" fontId="7" fillId="0" borderId="0" xfId="0" applyNumberFormat="1" applyFont="1" applyBorder="1"/>
    <xf numFmtId="0" fontId="12" fillId="0" borderId="8" xfId="0" applyFont="1" applyFill="1" applyBorder="1" applyAlignment="1" applyProtection="1">
      <alignment horizontal="center" vertical="center"/>
    </xf>
    <xf numFmtId="1" fontId="12" fillId="0" borderId="8" xfId="0" applyNumberFormat="1" applyFont="1" applyFill="1" applyBorder="1" applyAlignment="1" applyProtection="1">
      <alignment horizontal="center" vertical="center"/>
    </xf>
    <xf numFmtId="1" fontId="12" fillId="0" borderId="14" xfId="0" applyNumberFormat="1" applyFont="1" applyFill="1" applyBorder="1" applyAlignment="1" applyProtection="1">
      <alignment horizontal="center" vertical="center"/>
    </xf>
    <xf numFmtId="1" fontId="12" fillId="0" borderId="15" xfId="0" applyNumberFormat="1" applyFont="1" applyFill="1" applyBorder="1" applyAlignment="1" applyProtection="1">
      <alignment horizontal="center" vertical="center"/>
    </xf>
    <xf numFmtId="0" fontId="4" fillId="0" borderId="7" xfId="0" applyFont="1" applyBorder="1" applyAlignment="1" applyProtection="1">
      <alignment horizontal="center" vertical="center" wrapText="1"/>
    </xf>
    <xf numFmtId="14" fontId="4" fillId="0" borderId="43" xfId="0" applyNumberFormat="1" applyFont="1" applyBorder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/>
    </xf>
    <xf numFmtId="14" fontId="12" fillId="5" borderId="6" xfId="0" applyNumberFormat="1" applyFont="1" applyFill="1" applyBorder="1" applyAlignment="1" applyProtection="1">
      <alignment horizontal="left" vertical="center"/>
      <protection locked="0"/>
    </xf>
    <xf numFmtId="14" fontId="12" fillId="5" borderId="33" xfId="0" applyNumberFormat="1" applyFont="1" applyFill="1" applyBorder="1" applyAlignment="1" applyProtection="1">
      <alignment horizontal="left" vertical="center"/>
      <protection locked="0"/>
    </xf>
    <xf numFmtId="4" fontId="4" fillId="0" borderId="7" xfId="0" applyNumberFormat="1" applyFont="1" applyBorder="1" applyAlignment="1" applyProtection="1">
      <alignment horizontal="center" vertical="center" wrapText="1"/>
    </xf>
    <xf numFmtId="4" fontId="12" fillId="5" borderId="72" xfId="0" applyNumberFormat="1" applyFont="1" applyFill="1" applyBorder="1" applyAlignment="1" applyProtection="1">
      <alignment horizontal="right" vertical="center"/>
      <protection locked="0"/>
    </xf>
    <xf numFmtId="4" fontId="4" fillId="2" borderId="63" xfId="0" applyNumberFormat="1" applyFont="1" applyFill="1" applyBorder="1" applyAlignment="1" applyProtection="1">
      <alignment horizontal="center" vertical="center" wrapText="1"/>
    </xf>
    <xf numFmtId="4" fontId="4" fillId="3" borderId="48" xfId="0" applyNumberFormat="1" applyFont="1" applyFill="1" applyBorder="1" applyAlignment="1" applyProtection="1">
      <alignment horizontal="center" vertical="center" wrapText="1"/>
    </xf>
    <xf numFmtId="0" fontId="3" fillId="0" borderId="0" xfId="0" applyFont="1" applyProtection="1">
      <protection locked="0"/>
    </xf>
    <xf numFmtId="0" fontId="3" fillId="5" borderId="0" xfId="0" applyFont="1" applyFill="1" applyAlignment="1" applyProtection="1">
      <alignment horizontal="right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vertical="center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left" vertical="center"/>
      <protection locked="0"/>
    </xf>
    <xf numFmtId="1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4" fontId="0" fillId="0" borderId="0" xfId="0" applyNumberFormat="1" applyAlignment="1" applyProtection="1">
      <alignment horizontal="right" vertical="center"/>
      <protection locked="0"/>
    </xf>
    <xf numFmtId="164" fontId="2" fillId="0" borderId="0" xfId="0" applyNumberFormat="1" applyFont="1" applyAlignment="1" applyProtection="1">
      <alignment horizontal="right" vertical="center"/>
      <protection locked="0"/>
    </xf>
    <xf numFmtId="9" fontId="0" fillId="0" borderId="0" xfId="0" applyNumberFormat="1" applyAlignment="1" applyProtection="1">
      <alignment horizontal="center" vertical="center"/>
      <protection locked="0"/>
    </xf>
    <xf numFmtId="4" fontId="0" fillId="0" borderId="0" xfId="0" applyNumberFormat="1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vertical="center"/>
      <protection locked="0"/>
    </xf>
    <xf numFmtId="0" fontId="12" fillId="0" borderId="0" xfId="0" applyFont="1" applyAlignment="1" applyProtection="1">
      <alignment vertical="center"/>
      <protection locked="0"/>
    </xf>
    <xf numFmtId="4" fontId="12" fillId="0" borderId="0" xfId="0" applyNumberFormat="1" applyFont="1" applyAlignment="1" applyProtection="1">
      <alignment vertical="center"/>
      <protection locked="0"/>
    </xf>
    <xf numFmtId="14" fontId="12" fillId="0" borderId="0" xfId="0" applyNumberFormat="1" applyFont="1" applyAlignment="1" applyProtection="1">
      <alignment vertical="center"/>
      <protection locked="0"/>
    </xf>
    <xf numFmtId="14" fontId="12" fillId="5" borderId="72" xfId="0" applyNumberFormat="1" applyFont="1" applyFill="1" applyBorder="1" applyAlignment="1" applyProtection="1">
      <alignment horizontal="center" vertical="center"/>
      <protection locked="0"/>
    </xf>
    <xf numFmtId="14" fontId="0" fillId="0" borderId="13" xfId="0" applyNumberFormat="1" applyBorder="1" applyAlignment="1" applyProtection="1">
      <alignment horizontal="center" vertical="center"/>
      <protection locked="0"/>
    </xf>
    <xf numFmtId="1" fontId="0" fillId="0" borderId="0" xfId="0" applyNumberFormat="1" applyBorder="1" applyAlignment="1" applyProtection="1">
      <alignment horizontal="center" vertical="center"/>
      <protection locked="0"/>
    </xf>
    <xf numFmtId="14" fontId="0" fillId="0" borderId="0" xfId="0" applyNumberFormat="1" applyBorder="1" applyAlignment="1" applyProtection="1">
      <alignment horizontal="center" vertical="center"/>
      <protection locked="0"/>
    </xf>
    <xf numFmtId="4" fontId="0" fillId="4" borderId="0" xfId="0" applyNumberFormat="1" applyFill="1" applyAlignment="1" applyProtection="1">
      <alignment horizontal="right" vertical="center"/>
      <protection locked="0"/>
    </xf>
    <xf numFmtId="0" fontId="0" fillId="0" borderId="0" xfId="0" applyProtection="1"/>
    <xf numFmtId="0" fontId="3" fillId="0" borderId="0" xfId="0" applyFont="1" applyProtection="1"/>
    <xf numFmtId="0" fontId="2" fillId="0" borderId="0" xfId="0" applyFont="1" applyAlignment="1" applyProtection="1">
      <alignment vertical="center"/>
    </xf>
    <xf numFmtId="4" fontId="0" fillId="0" borderId="0" xfId="0" applyNumberFormat="1" applyAlignment="1" applyProtection="1">
      <alignment vertical="center"/>
    </xf>
    <xf numFmtId="164" fontId="0" fillId="0" borderId="0" xfId="0" applyNumberFormat="1" applyAlignment="1" applyProtection="1">
      <alignment vertical="center"/>
    </xf>
    <xf numFmtId="9" fontId="0" fillId="0" borderId="0" xfId="0" applyNumberFormat="1" applyAlignment="1" applyProtection="1">
      <alignment vertical="center"/>
    </xf>
    <xf numFmtId="1" fontId="13" fillId="2" borderId="83" xfId="0" applyNumberFormat="1" applyFont="1" applyFill="1" applyBorder="1" applyAlignment="1" applyProtection="1">
      <alignment vertical="center"/>
    </xf>
    <xf numFmtId="9" fontId="13" fillId="0" borderId="85" xfId="0" applyNumberFormat="1" applyFont="1" applyBorder="1" applyAlignment="1" applyProtection="1">
      <alignment vertical="center"/>
    </xf>
    <xf numFmtId="9" fontId="8" fillId="0" borderId="0" xfId="0" applyNumberFormat="1" applyFont="1" applyAlignment="1" applyProtection="1">
      <alignment vertical="center"/>
    </xf>
    <xf numFmtId="4" fontId="2" fillId="0" borderId="7" xfId="0" applyNumberFormat="1" applyFont="1" applyBorder="1" applyAlignment="1" applyProtection="1">
      <alignment horizontal="center" vertical="center"/>
    </xf>
    <xf numFmtId="4" fontId="2" fillId="0" borderId="23" xfId="0" applyNumberFormat="1" applyFont="1" applyBorder="1" applyAlignment="1" applyProtection="1">
      <alignment horizontal="center" vertical="center"/>
    </xf>
    <xf numFmtId="164" fontId="2" fillId="0" borderId="24" xfId="0" applyNumberFormat="1" applyFont="1" applyBorder="1" applyAlignment="1" applyProtection="1">
      <alignment horizontal="center" vertical="center"/>
    </xf>
    <xf numFmtId="0" fontId="7" fillId="0" borderId="41" xfId="0" applyFont="1" applyBorder="1" applyAlignment="1" applyProtection="1">
      <alignment vertical="center"/>
    </xf>
    <xf numFmtId="0" fontId="7" fillId="0" borderId="7" xfId="0" applyFont="1" applyBorder="1" applyAlignment="1" applyProtection="1">
      <alignment vertical="center"/>
    </xf>
    <xf numFmtId="4" fontId="7" fillId="0" borderId="7" xfId="0" applyNumberFormat="1" applyFont="1" applyBorder="1" applyAlignment="1" applyProtection="1">
      <alignment vertical="center"/>
    </xf>
    <xf numFmtId="164" fontId="7" fillId="0" borderId="21" xfId="0" applyNumberFormat="1" applyFont="1" applyBorder="1" applyAlignment="1" applyProtection="1">
      <alignment vertical="center"/>
    </xf>
    <xf numFmtId="9" fontId="7" fillId="0" borderId="0" xfId="0" applyNumberFormat="1" applyFont="1" applyAlignment="1" applyProtection="1">
      <alignment vertical="center"/>
    </xf>
    <xf numFmtId="0" fontId="7" fillId="0" borderId="17" xfId="0" applyFont="1" applyBorder="1" applyAlignment="1" applyProtection="1">
      <alignment vertical="center"/>
    </xf>
    <xf numFmtId="0" fontId="7" fillId="0" borderId="18" xfId="0" applyFont="1" applyBorder="1" applyAlignment="1" applyProtection="1">
      <alignment vertical="center"/>
    </xf>
    <xf numFmtId="4" fontId="7" fillId="0" borderId="18" xfId="0" applyNumberFormat="1" applyFont="1" applyBorder="1" applyAlignment="1" applyProtection="1">
      <alignment vertical="center"/>
    </xf>
    <xf numFmtId="164" fontId="7" fillId="0" borderId="16" xfId="0" applyNumberFormat="1" applyFont="1" applyBorder="1" applyAlignment="1" applyProtection="1">
      <alignment vertical="center"/>
    </xf>
    <xf numFmtId="0" fontId="7" fillId="0" borderId="11" xfId="0" applyFont="1" applyBorder="1" applyAlignment="1" applyProtection="1">
      <alignment vertical="center"/>
    </xf>
    <xf numFmtId="0" fontId="7" fillId="0" borderId="86" xfId="0" applyFont="1" applyBorder="1" applyAlignment="1" applyProtection="1">
      <alignment vertical="center"/>
    </xf>
    <xf numFmtId="4" fontId="7" fillId="0" borderId="86" xfId="0" applyNumberFormat="1" applyFont="1" applyBorder="1" applyAlignment="1" applyProtection="1">
      <alignment vertical="center"/>
    </xf>
    <xf numFmtId="164" fontId="7" fillId="0" borderId="40" xfId="0" applyNumberFormat="1" applyFont="1" applyBorder="1" applyAlignment="1" applyProtection="1">
      <alignment vertical="center"/>
    </xf>
    <xf numFmtId="0" fontId="7" fillId="0" borderId="78" xfId="0" applyFont="1" applyBorder="1" applyAlignment="1" applyProtection="1">
      <alignment vertical="center"/>
    </xf>
    <xf numFmtId="0" fontId="7" fillId="0" borderId="79" xfId="0" applyFont="1" applyBorder="1" applyAlignment="1" applyProtection="1">
      <alignment vertical="center"/>
    </xf>
    <xf numFmtId="4" fontId="7" fillId="0" borderId="79" xfId="0" applyNumberFormat="1" applyFont="1" applyBorder="1" applyAlignment="1" applyProtection="1">
      <alignment vertical="center"/>
    </xf>
    <xf numFmtId="164" fontId="7" fillId="0" borderId="80" xfId="0" applyNumberFormat="1" applyFont="1" applyBorder="1" applyAlignment="1" applyProtection="1">
      <alignment vertical="center"/>
    </xf>
    <xf numFmtId="0" fontId="5" fillId="0" borderId="49" xfId="0" applyFont="1" applyBorder="1" applyAlignment="1" applyProtection="1">
      <alignment vertical="center"/>
    </xf>
    <xf numFmtId="0" fontId="5" fillId="0" borderId="72" xfId="0" applyFont="1" applyBorder="1" applyAlignment="1" applyProtection="1">
      <alignment vertical="center"/>
    </xf>
    <xf numFmtId="4" fontId="5" fillId="0" borderId="72" xfId="0" applyNumberFormat="1" applyFont="1" applyBorder="1" applyAlignment="1" applyProtection="1">
      <alignment vertical="center"/>
    </xf>
    <xf numFmtId="164" fontId="5" fillId="0" borderId="77" xfId="0" applyNumberFormat="1" applyFont="1" applyBorder="1" applyAlignment="1" applyProtection="1">
      <alignment vertical="center"/>
    </xf>
    <xf numFmtId="9" fontId="5" fillId="0" borderId="0" xfId="0" applyNumberFormat="1" applyFont="1" applyAlignment="1" applyProtection="1">
      <alignment vertical="center"/>
    </xf>
    <xf numFmtId="0" fontId="7" fillId="0" borderId="41" xfId="0" applyFont="1" applyBorder="1" applyAlignment="1" applyProtection="1">
      <alignment horizontal="center" vertical="center"/>
    </xf>
    <xf numFmtId="0" fontId="7" fillId="0" borderId="17" xfId="0" applyFont="1" applyBorder="1" applyAlignment="1" applyProtection="1">
      <alignment horizontal="center" vertical="center"/>
    </xf>
    <xf numFmtId="0" fontId="7" fillId="0" borderId="0" xfId="0" applyFont="1" applyAlignment="1" applyProtection="1">
      <alignment vertical="center"/>
    </xf>
    <xf numFmtId="0" fontId="7" fillId="0" borderId="11" xfId="0" applyFont="1" applyBorder="1" applyAlignment="1" applyProtection="1">
      <alignment horizontal="center" vertical="center"/>
    </xf>
    <xf numFmtId="1" fontId="13" fillId="2" borderId="84" xfId="0" applyNumberFormat="1" applyFont="1" applyFill="1" applyBorder="1" applyAlignment="1" applyProtection="1">
      <alignment vertical="center"/>
    </xf>
    <xf numFmtId="9" fontId="13" fillId="0" borderId="0" xfId="0" applyNumberFormat="1" applyFont="1" applyAlignment="1" applyProtection="1">
      <alignment vertical="center"/>
    </xf>
    <xf numFmtId="0" fontId="12" fillId="0" borderId="28" xfId="0" applyFont="1" applyFill="1" applyBorder="1" applyAlignment="1" applyProtection="1">
      <alignment horizontal="center" vertical="center"/>
    </xf>
    <xf numFmtId="9" fontId="12" fillId="0" borderId="34" xfId="0" applyNumberFormat="1" applyFont="1" applyFill="1" applyBorder="1" applyAlignment="1" applyProtection="1">
      <alignment horizontal="center" vertical="center"/>
    </xf>
    <xf numFmtId="9" fontId="12" fillId="0" borderId="35" xfId="0" applyNumberFormat="1" applyFont="1" applyFill="1" applyBorder="1" applyAlignment="1" applyProtection="1">
      <alignment horizontal="center" vertical="center"/>
    </xf>
    <xf numFmtId="4" fontId="12" fillId="0" borderId="28" xfId="0" applyNumberFormat="1" applyFont="1" applyFill="1" applyBorder="1" applyAlignment="1" applyProtection="1">
      <alignment horizontal="right" vertical="center"/>
    </xf>
    <xf numFmtId="9" fontId="12" fillId="0" borderId="21" xfId="0" applyNumberFormat="1" applyFont="1" applyFill="1" applyBorder="1" applyAlignment="1" applyProtection="1">
      <alignment horizontal="center" vertical="center"/>
    </xf>
    <xf numFmtId="4" fontId="12" fillId="0" borderId="30" xfId="0" applyNumberFormat="1" applyFont="1" applyFill="1" applyBorder="1" applyAlignment="1" applyProtection="1">
      <alignment horizontal="right" vertical="center"/>
    </xf>
    <xf numFmtId="9" fontId="12" fillId="0" borderId="15" xfId="0" applyNumberFormat="1" applyFont="1" applyFill="1" applyBorder="1" applyAlignment="1" applyProtection="1">
      <alignment horizontal="center" vertical="center"/>
    </xf>
    <xf numFmtId="4" fontId="12" fillId="0" borderId="26" xfId="0" applyNumberFormat="1" applyFont="1" applyFill="1" applyBorder="1" applyAlignment="1" applyProtection="1">
      <alignment horizontal="right" vertical="center"/>
    </xf>
    <xf numFmtId="4" fontId="12" fillId="0" borderId="14" xfId="0" applyNumberFormat="1" applyFont="1" applyFill="1" applyBorder="1" applyAlignment="1" applyProtection="1">
      <alignment horizontal="right" vertical="center"/>
    </xf>
    <xf numFmtId="14" fontId="3" fillId="0" borderId="0" xfId="0" applyNumberFormat="1" applyFont="1" applyFill="1" applyAlignment="1" applyProtection="1">
      <alignment horizontal="right" vertical="center"/>
    </xf>
    <xf numFmtId="49" fontId="13" fillId="0" borderId="0" xfId="0" applyNumberFormat="1" applyFont="1" applyFill="1" applyAlignment="1" applyProtection="1">
      <alignment vertical="center"/>
    </xf>
    <xf numFmtId="49" fontId="13" fillId="0" borderId="0" xfId="0" applyNumberFormat="1" applyFont="1" applyFill="1" applyAlignment="1" applyProtection="1">
      <alignment horizontal="right" vertical="center"/>
    </xf>
    <xf numFmtId="1" fontId="13" fillId="0" borderId="0" xfId="0" applyNumberFormat="1" applyFont="1" applyFill="1" applyAlignment="1" applyProtection="1">
      <alignment vertical="center"/>
    </xf>
    <xf numFmtId="1" fontId="13" fillId="0" borderId="0" xfId="0" applyNumberFormat="1" applyFont="1" applyFill="1" applyAlignment="1" applyProtection="1">
      <alignment horizontal="right" vertical="center"/>
    </xf>
    <xf numFmtId="14" fontId="4" fillId="0" borderId="0" xfId="0" applyNumberFormat="1" applyFont="1" applyFill="1" applyAlignment="1" applyProtection="1">
      <alignment horizontal="right" vertical="center"/>
    </xf>
    <xf numFmtId="0" fontId="4" fillId="0" borderId="0" xfId="0" applyFont="1" applyAlignment="1" applyProtection="1">
      <alignment vertical="center"/>
    </xf>
    <xf numFmtId="164" fontId="4" fillId="0" borderId="0" xfId="0" applyNumberFormat="1" applyFont="1" applyAlignment="1" applyProtection="1">
      <alignment vertical="center"/>
    </xf>
    <xf numFmtId="1" fontId="4" fillId="0" borderId="0" xfId="0" applyNumberFormat="1" applyFont="1" applyFill="1" applyAlignment="1" applyProtection="1">
      <alignment horizontal="right" vertical="center"/>
    </xf>
    <xf numFmtId="1" fontId="13" fillId="4" borderId="84" xfId="0" applyNumberFormat="1" applyFont="1" applyFill="1" applyBorder="1" applyAlignment="1" applyProtection="1">
      <alignment vertical="center"/>
    </xf>
    <xf numFmtId="0" fontId="13" fillId="0" borderId="0" xfId="0" applyFont="1" applyAlignment="1" applyProtection="1">
      <alignment vertical="center"/>
    </xf>
    <xf numFmtId="0" fontId="2" fillId="0" borderId="0" xfId="0" applyFont="1" applyAlignment="1" applyProtection="1">
      <alignment horizontal="center" vertical="center"/>
    </xf>
    <xf numFmtId="0" fontId="5" fillId="0" borderId="0" xfId="0" applyFont="1" applyAlignment="1" applyProtection="1">
      <alignment vertical="center"/>
    </xf>
    <xf numFmtId="0" fontId="16" fillId="0" borderId="0" xfId="0" applyFont="1" applyAlignment="1" applyProtection="1">
      <alignment vertical="center"/>
    </xf>
    <xf numFmtId="0" fontId="3" fillId="0" borderId="0" xfId="0" applyFont="1" applyFill="1" applyProtection="1"/>
    <xf numFmtId="0" fontId="0" fillId="0" borderId="0" xfId="0" applyFill="1" applyProtection="1"/>
    <xf numFmtId="9" fontId="3" fillId="0" borderId="0" xfId="0" applyNumberFormat="1" applyFont="1" applyFill="1" applyProtection="1"/>
    <xf numFmtId="0" fontId="3" fillId="0" borderId="0" xfId="0" applyFont="1" applyFill="1" applyAlignment="1" applyProtection="1">
      <alignment horizontal="right"/>
    </xf>
    <xf numFmtId="4" fontId="3" fillId="0" borderId="0" xfId="0" applyNumberFormat="1" applyFont="1" applyFill="1" applyAlignment="1" applyProtection="1">
      <alignment horizontal="right"/>
    </xf>
    <xf numFmtId="4" fontId="4" fillId="0" borderId="7" xfId="0" applyNumberFormat="1" applyFont="1" applyBorder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/>
    </xf>
    <xf numFmtId="0" fontId="4" fillId="0" borderId="7" xfId="0" applyFont="1" applyBorder="1" applyAlignment="1" applyProtection="1">
      <alignment horizontal="center" vertical="center" wrapText="1"/>
    </xf>
    <xf numFmtId="14" fontId="7" fillId="0" borderId="0" xfId="0" applyNumberFormat="1" applyFont="1" applyAlignment="1">
      <alignment horizontal="center" vertical="center"/>
    </xf>
    <xf numFmtId="9" fontId="7" fillId="0" borderId="0" xfId="0" applyNumberFormat="1" applyFont="1" applyAlignment="1">
      <alignment horizontal="center" vertical="center"/>
    </xf>
    <xf numFmtId="14" fontId="13" fillId="0" borderId="0" xfId="0" applyNumberFormat="1" applyFont="1" applyAlignment="1">
      <alignment horizontal="right" vertical="center"/>
    </xf>
    <xf numFmtId="9" fontId="13" fillId="0" borderId="0" xfId="0" applyNumberFormat="1" applyFont="1" applyAlignment="1">
      <alignment horizontal="right" vertical="center"/>
    </xf>
    <xf numFmtId="14" fontId="2" fillId="0" borderId="0" xfId="0" applyNumberFormat="1" applyFont="1" applyAlignment="1">
      <alignment horizontal="center" vertical="center"/>
    </xf>
    <xf numFmtId="9" fontId="2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14" fontId="12" fillId="0" borderId="76" xfId="0" applyNumberFormat="1" applyFont="1" applyBorder="1" applyAlignment="1">
      <alignment horizontal="center" vertical="center"/>
    </xf>
    <xf numFmtId="1" fontId="12" fillId="0" borderId="7" xfId="0" applyNumberFormat="1" applyFont="1" applyBorder="1" applyAlignment="1">
      <alignment horizontal="center" vertical="center"/>
    </xf>
    <xf numFmtId="14" fontId="12" fillId="0" borderId="7" xfId="0" applyNumberFormat="1" applyFont="1" applyBorder="1" applyAlignment="1">
      <alignment horizontal="center" vertical="center"/>
    </xf>
    <xf numFmtId="1" fontId="12" fillId="0" borderId="26" xfId="0" applyNumberFormat="1" applyFont="1" applyBorder="1" applyAlignment="1">
      <alignment horizontal="center" vertical="center"/>
    </xf>
    <xf numFmtId="1" fontId="12" fillId="0" borderId="34" xfId="0" applyNumberFormat="1" applyFont="1" applyBorder="1" applyAlignment="1">
      <alignment horizontal="center" vertical="center"/>
    </xf>
    <xf numFmtId="14" fontId="12" fillId="0" borderId="1" xfId="0" applyNumberFormat="1" applyFont="1" applyBorder="1" applyAlignment="1">
      <alignment horizontal="center" vertical="center"/>
    </xf>
    <xf numFmtId="1" fontId="12" fillId="0" borderId="8" xfId="0" applyNumberFormat="1" applyFont="1" applyBorder="1" applyAlignment="1">
      <alignment horizontal="center" vertical="center"/>
    </xf>
    <xf numFmtId="14" fontId="12" fillId="0" borderId="8" xfId="0" applyNumberFormat="1" applyFont="1" applyBorder="1" applyAlignment="1">
      <alignment horizontal="center" vertical="center"/>
    </xf>
    <xf numFmtId="1" fontId="12" fillId="0" borderId="14" xfId="0" applyNumberFormat="1" applyFont="1" applyBorder="1" applyAlignment="1">
      <alignment horizontal="center" vertical="center"/>
    </xf>
    <xf numFmtId="1" fontId="12" fillId="0" borderId="35" xfId="0" applyNumberFormat="1" applyFont="1" applyBorder="1" applyAlignment="1">
      <alignment horizontal="center" vertical="center"/>
    </xf>
    <xf numFmtId="14" fontId="11" fillId="0" borderId="13" xfId="0" applyNumberFormat="1" applyFont="1" applyBorder="1" applyAlignment="1">
      <alignment horizontal="center" vertical="center"/>
    </xf>
    <xf numFmtId="9" fontId="11" fillId="0" borderId="13" xfId="0" applyNumberFormat="1" applyFont="1" applyBorder="1" applyAlignment="1">
      <alignment horizontal="center" vertical="center"/>
    </xf>
    <xf numFmtId="4" fontId="4" fillId="0" borderId="88" xfId="0" applyNumberFormat="1" applyFont="1" applyFill="1" applyBorder="1" applyAlignment="1" applyProtection="1">
      <alignment horizontal="center" vertical="center" wrapText="1"/>
    </xf>
    <xf numFmtId="14" fontId="12" fillId="5" borderId="28" xfId="0" applyNumberFormat="1" applyFont="1" applyFill="1" applyBorder="1" applyAlignment="1">
      <alignment horizontal="center" vertical="center"/>
    </xf>
    <xf numFmtId="14" fontId="12" fillId="5" borderId="30" xfId="0" applyNumberFormat="1" applyFont="1" applyFill="1" applyBorder="1" applyAlignment="1">
      <alignment horizontal="center" vertical="center"/>
    </xf>
    <xf numFmtId="9" fontId="4" fillId="0" borderId="43" xfId="0" applyNumberFormat="1" applyFont="1" applyBorder="1" applyAlignment="1" applyProtection="1">
      <alignment horizontal="center" vertical="center" wrapText="1"/>
    </xf>
    <xf numFmtId="9" fontId="12" fillId="0" borderId="7" xfId="0" applyNumberFormat="1" applyFont="1" applyFill="1" applyBorder="1" applyAlignment="1" applyProtection="1">
      <alignment horizontal="center" vertical="center"/>
    </xf>
    <xf numFmtId="9" fontId="12" fillId="0" borderId="8" xfId="0" applyNumberFormat="1" applyFont="1" applyFill="1" applyBorder="1" applyAlignment="1" applyProtection="1">
      <alignment horizontal="center" vertical="center"/>
    </xf>
    <xf numFmtId="9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4" fontId="2" fillId="0" borderId="7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4" fontId="2" fillId="0" borderId="23" xfId="0" applyNumberFormat="1" applyFont="1" applyBorder="1" applyAlignment="1">
      <alignment horizontal="center" vertical="center"/>
    </xf>
    <xf numFmtId="164" fontId="2" fillId="0" borderId="24" xfId="0" applyNumberFormat="1" applyFont="1" applyBorder="1" applyAlignment="1">
      <alignment horizontal="center" vertical="center"/>
    </xf>
    <xf numFmtId="0" fontId="7" fillId="4" borderId="66" xfId="0" applyFont="1" applyFill="1" applyBorder="1" applyAlignment="1">
      <alignment vertical="center"/>
    </xf>
    <xf numFmtId="0" fontId="7" fillId="4" borderId="67" xfId="0" applyFont="1" applyFill="1" applyBorder="1" applyAlignment="1">
      <alignment vertical="center"/>
    </xf>
    <xf numFmtId="4" fontId="7" fillId="4" borderId="67" xfId="0" applyNumberFormat="1" applyFont="1" applyFill="1" applyBorder="1" applyAlignment="1">
      <alignment vertical="center"/>
    </xf>
    <xf numFmtId="164" fontId="7" fillId="4" borderId="70" xfId="0" applyNumberFormat="1" applyFont="1" applyFill="1" applyBorder="1" applyAlignment="1">
      <alignment vertical="center"/>
    </xf>
    <xf numFmtId="9" fontId="7" fillId="0" borderId="0" xfId="0" applyNumberFormat="1" applyFont="1" applyAlignment="1">
      <alignment vertical="center"/>
    </xf>
    <xf numFmtId="0" fontId="7" fillId="0" borderId="0" xfId="0" applyFont="1" applyAlignment="1">
      <alignment vertical="center"/>
    </xf>
    <xf numFmtId="0" fontId="7" fillId="6" borderId="49" xfId="0" applyFont="1" applyFill="1" applyBorder="1" applyAlignment="1">
      <alignment vertical="center"/>
    </xf>
    <xf numFmtId="0" fontId="7" fillId="6" borderId="72" xfId="0" applyFont="1" applyFill="1" applyBorder="1" applyAlignment="1">
      <alignment vertical="center"/>
    </xf>
    <xf numFmtId="4" fontId="7" fillId="6" borderId="72" xfId="0" applyNumberFormat="1" applyFont="1" applyFill="1" applyBorder="1" applyAlignment="1">
      <alignment vertical="center"/>
    </xf>
    <xf numFmtId="164" fontId="7" fillId="6" borderId="77" xfId="0" applyNumberFormat="1" applyFont="1" applyFill="1" applyBorder="1" applyAlignment="1">
      <alignment vertical="center"/>
    </xf>
    <xf numFmtId="0" fontId="2" fillId="0" borderId="0" xfId="0" applyFont="1" applyAlignment="1">
      <alignment vertical="center"/>
    </xf>
    <xf numFmtId="4" fontId="0" fillId="0" borderId="0" xfId="0" applyNumberFormat="1" applyAlignment="1">
      <alignment vertical="center"/>
    </xf>
    <xf numFmtId="1" fontId="13" fillId="2" borderId="83" xfId="0" applyNumberFormat="1" applyFont="1" applyFill="1" applyBorder="1" applyAlignment="1">
      <alignment vertical="center"/>
    </xf>
    <xf numFmtId="0" fontId="16" fillId="0" borderId="0" xfId="0" applyFont="1" applyAlignment="1">
      <alignment vertical="center"/>
    </xf>
    <xf numFmtId="9" fontId="8" fillId="0" borderId="0" xfId="0" applyNumberFormat="1" applyFont="1" applyAlignment="1">
      <alignment vertical="center"/>
    </xf>
    <xf numFmtId="0" fontId="8" fillId="0" borderId="0" xfId="0" applyFont="1" applyAlignment="1">
      <alignment vertical="center"/>
    </xf>
    <xf numFmtId="4" fontId="2" fillId="2" borderId="7" xfId="0" applyNumberFormat="1" applyFont="1" applyFill="1" applyBorder="1" applyAlignment="1">
      <alignment horizontal="center" vertical="center"/>
    </xf>
    <xf numFmtId="4" fontId="2" fillId="3" borderId="21" xfId="0" applyNumberFormat="1" applyFont="1" applyFill="1" applyBorder="1" applyAlignment="1">
      <alignment horizontal="center" vertical="center"/>
    </xf>
    <xf numFmtId="4" fontId="2" fillId="2" borderId="23" xfId="0" applyNumberFormat="1" applyFont="1" applyFill="1" applyBorder="1" applyAlignment="1">
      <alignment horizontal="center" vertical="center"/>
    </xf>
    <xf numFmtId="4" fontId="2" fillId="3" borderId="24" xfId="0" applyNumberFormat="1" applyFont="1" applyFill="1" applyBorder="1" applyAlignment="1">
      <alignment horizontal="center" vertical="center"/>
    </xf>
    <xf numFmtId="0" fontId="7" fillId="0" borderId="41" xfId="0" applyFont="1" applyBorder="1" applyAlignment="1">
      <alignment vertical="center"/>
    </xf>
    <xf numFmtId="4" fontId="7" fillId="0" borderId="7" xfId="0" applyNumberFormat="1" applyFont="1" applyBorder="1" applyAlignment="1">
      <alignment vertical="center"/>
    </xf>
    <xf numFmtId="4" fontId="7" fillId="2" borderId="7" xfId="0" applyNumberFormat="1" applyFont="1" applyFill="1" applyBorder="1" applyAlignment="1">
      <alignment vertical="center"/>
    </xf>
    <xf numFmtId="4" fontId="7" fillId="3" borderId="21" xfId="0" applyNumberFormat="1" applyFont="1" applyFill="1" applyBorder="1" applyAlignment="1">
      <alignment vertical="center"/>
    </xf>
    <xf numFmtId="0" fontId="7" fillId="0" borderId="17" xfId="0" applyFont="1" applyBorder="1" applyAlignment="1">
      <alignment vertical="center"/>
    </xf>
    <xf numFmtId="4" fontId="7" fillId="0" borderId="18" xfId="0" applyNumberFormat="1" applyFont="1" applyBorder="1" applyAlignment="1">
      <alignment vertical="center"/>
    </xf>
    <xf numFmtId="4" fontId="7" fillId="2" borderId="18" xfId="0" applyNumberFormat="1" applyFont="1" applyFill="1" applyBorder="1" applyAlignment="1">
      <alignment vertical="center"/>
    </xf>
    <xf numFmtId="4" fontId="7" fillId="3" borderId="16" xfId="0" applyNumberFormat="1" applyFont="1" applyFill="1" applyBorder="1" applyAlignment="1">
      <alignment vertical="center"/>
    </xf>
    <xf numFmtId="0" fontId="7" fillId="0" borderId="78" xfId="0" applyFont="1" applyBorder="1" applyAlignment="1">
      <alignment vertical="center"/>
    </xf>
    <xf numFmtId="4" fontId="7" fillId="0" borderId="79" xfId="0" applyNumberFormat="1" applyFont="1" applyBorder="1" applyAlignment="1">
      <alignment vertical="center"/>
    </xf>
    <xf numFmtId="4" fontId="7" fillId="2" borderId="79" xfId="0" applyNumberFormat="1" applyFont="1" applyFill="1" applyBorder="1" applyAlignment="1">
      <alignment vertical="center"/>
    </xf>
    <xf numFmtId="4" fontId="7" fillId="3" borderId="80" xfId="0" applyNumberFormat="1" applyFont="1" applyFill="1" applyBorder="1" applyAlignment="1">
      <alignment vertical="center"/>
    </xf>
    <xf numFmtId="0" fontId="5" fillId="0" borderId="49" xfId="0" applyFont="1" applyBorder="1" applyAlignment="1">
      <alignment vertical="center"/>
    </xf>
    <xf numFmtId="4" fontId="5" fillId="0" borderId="72" xfId="0" applyNumberFormat="1" applyFont="1" applyBorder="1" applyAlignment="1">
      <alignment vertical="center"/>
    </xf>
    <xf numFmtId="4" fontId="5" fillId="2" borderId="72" xfId="0" applyNumberFormat="1" applyFont="1" applyFill="1" applyBorder="1" applyAlignment="1">
      <alignment vertical="center"/>
    </xf>
    <xf numFmtId="4" fontId="5" fillId="3" borderId="77" xfId="0" applyNumberFormat="1" applyFont="1" applyFill="1" applyBorder="1" applyAlignment="1">
      <alignment vertical="center"/>
    </xf>
    <xf numFmtId="9" fontId="5" fillId="0" borderId="0" xfId="0" applyNumberFormat="1" applyFont="1" applyAlignment="1">
      <alignment vertical="center"/>
    </xf>
    <xf numFmtId="0" fontId="5" fillId="0" borderId="0" xfId="0" applyFont="1" applyAlignment="1">
      <alignment vertical="center"/>
    </xf>
    <xf numFmtId="0" fontId="20" fillId="0" borderId="90" xfId="0" applyFont="1" applyBorder="1" applyAlignment="1">
      <alignment vertical="center"/>
    </xf>
    <xf numFmtId="4" fontId="20" fillId="0" borderId="91" xfId="0" applyNumberFormat="1" applyFont="1" applyBorder="1" applyAlignment="1">
      <alignment vertical="center"/>
    </xf>
    <xf numFmtId="4" fontId="20" fillId="2" borderId="91" xfId="0" applyNumberFormat="1" applyFont="1" applyFill="1" applyBorder="1" applyAlignment="1">
      <alignment vertical="center"/>
    </xf>
    <xf numFmtId="4" fontId="20" fillId="3" borderId="92" xfId="0" applyNumberFormat="1" applyFont="1" applyFill="1" applyBorder="1" applyAlignment="1">
      <alignment vertical="center"/>
    </xf>
    <xf numFmtId="9" fontId="20" fillId="0" borderId="0" xfId="0" applyNumberFormat="1" applyFont="1" applyAlignment="1">
      <alignment vertical="center"/>
    </xf>
    <xf numFmtId="0" fontId="20" fillId="0" borderId="0" xfId="0" applyFont="1" applyAlignment="1">
      <alignment vertical="center"/>
    </xf>
    <xf numFmtId="14" fontId="0" fillId="0" borderId="0" xfId="0" applyNumberFormat="1" applyFill="1" applyAlignment="1">
      <alignment horizontal="center" vertical="center"/>
    </xf>
    <xf numFmtId="9" fontId="0" fillId="0" borderId="0" xfId="0" applyNumberFormat="1" applyFill="1" applyAlignment="1">
      <alignment horizontal="center" vertical="center"/>
    </xf>
    <xf numFmtId="14" fontId="0" fillId="0" borderId="0" xfId="0" applyNumberFormat="1" applyFill="1" applyAlignment="1" applyProtection="1">
      <alignment horizontal="center" vertical="center"/>
    </xf>
    <xf numFmtId="9" fontId="0" fillId="0" borderId="0" xfId="0" applyNumberFormat="1" applyFill="1" applyAlignment="1" applyProtection="1">
      <alignment horizontal="center" vertical="center"/>
    </xf>
    <xf numFmtId="14" fontId="13" fillId="0" borderId="0" xfId="0" applyNumberFormat="1" applyFont="1" applyAlignment="1" applyProtection="1">
      <alignment horizontal="right" vertical="center"/>
    </xf>
    <xf numFmtId="1" fontId="12" fillId="0" borderId="7" xfId="0" applyNumberFormat="1" applyFont="1" applyBorder="1" applyAlignment="1" applyProtection="1">
      <alignment horizontal="center" vertical="center"/>
    </xf>
    <xf numFmtId="14" fontId="12" fillId="0" borderId="7" xfId="0" applyNumberFormat="1" applyFont="1" applyBorder="1" applyAlignment="1" applyProtection="1">
      <alignment horizontal="center" vertical="center"/>
    </xf>
    <xf numFmtId="1" fontId="12" fillId="0" borderId="18" xfId="0" applyNumberFormat="1" applyFont="1" applyBorder="1" applyAlignment="1" applyProtection="1">
      <alignment horizontal="center" vertical="center"/>
    </xf>
    <xf numFmtId="14" fontId="12" fillId="0" borderId="18" xfId="0" applyNumberFormat="1" applyFont="1" applyBorder="1" applyAlignment="1" applyProtection="1">
      <alignment horizontal="center" vertical="center"/>
    </xf>
    <xf numFmtId="1" fontId="12" fillId="0" borderId="72" xfId="0" applyNumberFormat="1" applyFont="1" applyBorder="1" applyAlignment="1" applyProtection="1">
      <alignment horizontal="center" vertical="center"/>
    </xf>
    <xf numFmtId="14" fontId="12" fillId="0" borderId="72" xfId="0" applyNumberFormat="1" applyFont="1" applyBorder="1" applyAlignment="1" applyProtection="1">
      <alignment horizontal="center" vertical="center"/>
    </xf>
    <xf numFmtId="4" fontId="2" fillId="0" borderId="7" xfId="0" applyNumberFormat="1" applyFont="1" applyBorder="1" applyAlignment="1">
      <alignment horizontal="center" vertical="center"/>
    </xf>
    <xf numFmtId="164" fontId="17" fillId="0" borderId="0" xfId="0" applyNumberFormat="1" applyFont="1" applyAlignment="1">
      <alignment vertical="center" wrapText="1"/>
    </xf>
    <xf numFmtId="0" fontId="12" fillId="0" borderId="0" xfId="0" applyFont="1" applyAlignment="1">
      <alignment horizontal="right" vertical="center"/>
    </xf>
    <xf numFmtId="14" fontId="12" fillId="0" borderId="0" xfId="0" applyNumberFormat="1" applyFont="1" applyAlignment="1">
      <alignment horizontal="right" vertical="center"/>
    </xf>
    <xf numFmtId="0" fontId="12" fillId="0" borderId="0" xfId="0" applyFont="1" applyAlignment="1">
      <alignment vertical="center"/>
    </xf>
    <xf numFmtId="164" fontId="12" fillId="0" borderId="0" xfId="0" applyNumberFormat="1" applyFont="1" applyAlignment="1">
      <alignment vertical="center"/>
    </xf>
    <xf numFmtId="9" fontId="13" fillId="0" borderId="93" xfId="0" applyNumberFormat="1" applyFont="1" applyBorder="1" applyAlignment="1">
      <alignment vertical="center"/>
    </xf>
    <xf numFmtId="0" fontId="0" fillId="0" borderId="0" xfId="0" applyBorder="1" applyAlignment="1">
      <alignment vertical="center"/>
    </xf>
    <xf numFmtId="0" fontId="16" fillId="0" borderId="0" xfId="0" applyFont="1" applyBorder="1" applyAlignment="1">
      <alignment vertical="center"/>
    </xf>
    <xf numFmtId="0" fontId="8" fillId="0" borderId="0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20" fillId="0" borderId="0" xfId="0" applyFont="1" applyBorder="1" applyAlignment="1">
      <alignment vertical="center"/>
    </xf>
    <xf numFmtId="0" fontId="0" fillId="0" borderId="0" xfId="0" applyAlignment="1">
      <alignment wrapText="1"/>
    </xf>
    <xf numFmtId="14" fontId="7" fillId="8" borderId="0" xfId="0" applyNumberFormat="1" applyFont="1" applyFill="1"/>
    <xf numFmtId="164" fontId="0" fillId="0" borderId="0" xfId="0" applyNumberFormat="1" applyAlignment="1">
      <alignment vertical="center"/>
    </xf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vertical="center"/>
    </xf>
    <xf numFmtId="164" fontId="4" fillId="0" borderId="0" xfId="0" applyNumberFormat="1" applyFont="1" applyAlignment="1">
      <alignment vertical="center"/>
    </xf>
    <xf numFmtId="165" fontId="4" fillId="0" borderId="0" xfId="0" applyNumberFormat="1" applyFont="1" applyAlignment="1">
      <alignment horizontal="right" vertical="center"/>
    </xf>
    <xf numFmtId="1" fontId="4" fillId="0" borderId="0" xfId="0" applyNumberFormat="1" applyFont="1" applyAlignment="1">
      <alignment horizontal="right" vertical="center"/>
    </xf>
    <xf numFmtId="1" fontId="13" fillId="4" borderId="84" xfId="0" applyNumberFormat="1" applyFont="1" applyFill="1" applyBorder="1" applyAlignment="1">
      <alignment vertical="center"/>
    </xf>
    <xf numFmtId="0" fontId="13" fillId="0" borderId="0" xfId="0" applyFont="1" applyAlignment="1">
      <alignment vertical="center"/>
    </xf>
    <xf numFmtId="1" fontId="13" fillId="2" borderId="84" xfId="0" applyNumberFormat="1" applyFont="1" applyFill="1" applyBorder="1" applyAlignment="1">
      <alignment vertical="center"/>
    </xf>
    <xf numFmtId="0" fontId="2" fillId="0" borderId="28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4" fontId="2" fillId="0" borderId="24" xfId="0" applyNumberFormat="1" applyFont="1" applyBorder="1" applyAlignment="1">
      <alignment horizontal="center" vertical="center"/>
    </xf>
    <xf numFmtId="0" fontId="7" fillId="0" borderId="7" xfId="0" applyFont="1" applyBorder="1" applyAlignment="1">
      <alignment vertical="center"/>
    </xf>
    <xf numFmtId="164" fontId="7" fillId="0" borderId="21" xfId="0" applyNumberFormat="1" applyFont="1" applyBorder="1" applyAlignment="1">
      <alignment vertical="center"/>
    </xf>
    <xf numFmtId="0" fontId="7" fillId="0" borderId="67" xfId="0" applyFont="1" applyBorder="1" applyAlignment="1">
      <alignment vertical="center"/>
    </xf>
    <xf numFmtId="4" fontId="7" fillId="0" borderId="67" xfId="0" applyNumberFormat="1" applyFont="1" applyBorder="1" applyAlignment="1">
      <alignment vertical="center"/>
    </xf>
    <xf numFmtId="10" fontId="7" fillId="0" borderId="28" xfId="0" applyNumberFormat="1" applyFont="1" applyBorder="1" applyAlignment="1">
      <alignment vertical="center"/>
    </xf>
    <xf numFmtId="10" fontId="7" fillId="0" borderId="21" xfId="0" applyNumberFormat="1" applyFont="1" applyBorder="1" applyAlignment="1">
      <alignment vertical="center"/>
    </xf>
    <xf numFmtId="164" fontId="7" fillId="0" borderId="16" xfId="0" applyNumberFormat="1" applyFont="1" applyBorder="1" applyAlignment="1">
      <alignment vertical="center"/>
    </xf>
    <xf numFmtId="10" fontId="7" fillId="0" borderId="29" xfId="0" applyNumberFormat="1" applyFont="1" applyBorder="1" applyAlignment="1">
      <alignment vertical="center"/>
    </xf>
    <xf numFmtId="10" fontId="7" fillId="0" borderId="16" xfId="0" applyNumberFormat="1" applyFont="1" applyBorder="1" applyAlignment="1">
      <alignment vertical="center"/>
    </xf>
    <xf numFmtId="0" fontId="7" fillId="0" borderId="11" xfId="0" applyFont="1" applyBorder="1" applyAlignment="1">
      <alignment vertical="center"/>
    </xf>
    <xf numFmtId="164" fontId="7" fillId="0" borderId="40" xfId="0" applyNumberFormat="1" applyFont="1" applyBorder="1" applyAlignment="1">
      <alignment vertical="center"/>
    </xf>
    <xf numFmtId="0" fontId="7" fillId="0" borderId="79" xfId="0" applyFont="1" applyBorder="1" applyAlignment="1">
      <alignment vertical="center"/>
    </xf>
    <xf numFmtId="164" fontId="7" fillId="0" borderId="80" xfId="0" applyNumberFormat="1" applyFont="1" applyBorder="1" applyAlignment="1">
      <alignment vertical="center"/>
    </xf>
    <xf numFmtId="0" fontId="7" fillId="0" borderId="94" xfId="0" applyFont="1" applyBorder="1" applyAlignment="1">
      <alignment vertical="center"/>
    </xf>
    <xf numFmtId="4" fontId="7" fillId="0" borderId="94" xfId="0" applyNumberFormat="1" applyFont="1" applyBorder="1" applyAlignment="1">
      <alignment vertical="center"/>
    </xf>
    <xf numFmtId="10" fontId="7" fillId="0" borderId="95" xfId="0" applyNumberFormat="1" applyFont="1" applyBorder="1" applyAlignment="1">
      <alignment vertical="center"/>
    </xf>
    <xf numFmtId="10" fontId="7" fillId="0" borderId="80" xfId="0" applyNumberFormat="1" applyFont="1" applyBorder="1" applyAlignment="1">
      <alignment vertical="center"/>
    </xf>
    <xf numFmtId="0" fontId="5" fillId="0" borderId="72" xfId="0" applyFont="1" applyBorder="1" applyAlignment="1">
      <alignment vertical="center"/>
    </xf>
    <xf numFmtId="164" fontId="5" fillId="0" borderId="77" xfId="0" applyNumberFormat="1" applyFont="1" applyBorder="1" applyAlignment="1">
      <alignment vertical="center"/>
    </xf>
    <xf numFmtId="10" fontId="19" fillId="0" borderId="96" xfId="0" applyNumberFormat="1" applyFont="1" applyBorder="1" applyAlignment="1">
      <alignment vertical="center"/>
    </xf>
    <xf numFmtId="10" fontId="19" fillId="0" borderId="77" xfId="0" applyNumberFormat="1" applyFont="1" applyBorder="1" applyAlignment="1">
      <alignment vertical="center"/>
    </xf>
    <xf numFmtId="0" fontId="7" fillId="0" borderId="41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4" fontId="2" fillId="0" borderId="0" xfId="0" applyNumberFormat="1" applyFont="1" applyAlignment="1">
      <alignment horizontal="center" vertical="center"/>
    </xf>
    <xf numFmtId="4" fontId="2" fillId="0" borderId="0" xfId="0" applyNumberFormat="1" applyFont="1" applyAlignment="1">
      <alignment vertical="center"/>
    </xf>
    <xf numFmtId="164" fontId="2" fillId="0" borderId="0" xfId="0" applyNumberFormat="1" applyFont="1" applyAlignment="1">
      <alignment horizontal="center" vertical="center"/>
    </xf>
    <xf numFmtId="4" fontId="7" fillId="0" borderId="0" xfId="0" applyNumberFormat="1" applyFont="1" applyAlignment="1">
      <alignment vertical="center"/>
    </xf>
    <xf numFmtId="164" fontId="7" fillId="0" borderId="0" xfId="0" applyNumberFormat="1" applyFont="1" applyAlignment="1">
      <alignment vertical="center"/>
    </xf>
    <xf numFmtId="0" fontId="7" fillId="0" borderId="18" xfId="0" applyFont="1" applyBorder="1" applyAlignment="1">
      <alignment vertical="center"/>
    </xf>
    <xf numFmtId="14" fontId="12" fillId="5" borderId="6" xfId="0" applyNumberFormat="1" applyFont="1" applyFill="1" applyBorder="1" applyAlignment="1" applyProtection="1">
      <alignment horizontal="left" vertical="center"/>
      <protection locked="0"/>
    </xf>
    <xf numFmtId="14" fontId="12" fillId="5" borderId="33" xfId="0" applyNumberFormat="1" applyFont="1" applyFill="1" applyBorder="1" applyAlignment="1" applyProtection="1">
      <alignment horizontal="left" vertical="center"/>
      <protection locked="0"/>
    </xf>
    <xf numFmtId="1" fontId="12" fillId="0" borderId="26" xfId="0" applyNumberFormat="1" applyFont="1" applyBorder="1" applyAlignment="1" applyProtection="1">
      <alignment horizontal="center" vertical="center"/>
    </xf>
    <xf numFmtId="1" fontId="12" fillId="0" borderId="98" xfId="0" applyNumberFormat="1" applyFont="1" applyBorder="1" applyAlignment="1" applyProtection="1">
      <alignment horizontal="center" vertical="center"/>
    </xf>
    <xf numFmtId="1" fontId="12" fillId="0" borderId="99" xfId="0" applyNumberFormat="1" applyFont="1" applyBorder="1" applyAlignment="1" applyProtection="1">
      <alignment horizontal="center" vertical="center"/>
    </xf>
    <xf numFmtId="4" fontId="4" fillId="0" borderId="66" xfId="0" applyNumberFormat="1" applyFont="1" applyFill="1" applyBorder="1" applyAlignment="1" applyProtection="1">
      <alignment horizontal="center" vertical="center" wrapText="1"/>
    </xf>
    <xf numFmtId="4" fontId="11" fillId="0" borderId="2" xfId="0" applyNumberFormat="1" applyFont="1" applyBorder="1" applyAlignment="1" applyProtection="1">
      <alignment horizontal="right" vertical="center"/>
    </xf>
    <xf numFmtId="4" fontId="11" fillId="3" borderId="3" xfId="0" applyNumberFormat="1" applyFont="1" applyFill="1" applyBorder="1" applyAlignment="1" applyProtection="1">
      <alignment horizontal="right" vertical="center"/>
    </xf>
    <xf numFmtId="4" fontId="12" fillId="5" borderId="67" xfId="0" applyNumberFormat="1" applyFont="1" applyFill="1" applyBorder="1" applyAlignment="1" applyProtection="1">
      <alignment horizontal="right" vertical="center"/>
      <protection locked="0"/>
    </xf>
    <xf numFmtId="0" fontId="3" fillId="0" borderId="0" xfId="0" applyFont="1" applyAlignment="1" applyProtection="1">
      <alignment horizontal="left"/>
    </xf>
    <xf numFmtId="4" fontId="18" fillId="5" borderId="37" xfId="0" applyNumberFormat="1" applyFont="1" applyFill="1" applyBorder="1" applyAlignment="1" applyProtection="1">
      <alignment horizontal="center" vertical="center"/>
    </xf>
    <xf numFmtId="4" fontId="18" fillId="5" borderId="38" xfId="0" applyNumberFormat="1" applyFont="1" applyFill="1" applyBorder="1" applyAlignment="1" applyProtection="1">
      <alignment horizontal="center" vertical="center"/>
    </xf>
    <xf numFmtId="0" fontId="1" fillId="0" borderId="57" xfId="0" applyFont="1" applyBorder="1" applyAlignment="1" applyProtection="1">
      <alignment horizontal="center" vertical="center"/>
    </xf>
    <xf numFmtId="0" fontId="1" fillId="0" borderId="58" xfId="0" applyFont="1" applyBorder="1" applyAlignment="1" applyProtection="1">
      <alignment horizontal="center" vertical="center"/>
    </xf>
    <xf numFmtId="0" fontId="1" fillId="0" borderId="59" xfId="0" applyFont="1" applyBorder="1" applyAlignment="1" applyProtection="1">
      <alignment horizontal="center" vertical="center"/>
    </xf>
    <xf numFmtId="1" fontId="4" fillId="0" borderId="7" xfId="0" applyNumberFormat="1" applyFont="1" applyBorder="1" applyAlignment="1" applyProtection="1">
      <alignment horizontal="center" vertical="center" wrapText="1"/>
    </xf>
    <xf numFmtId="1" fontId="4" fillId="0" borderId="23" xfId="0" applyNumberFormat="1" applyFont="1" applyBorder="1" applyAlignment="1" applyProtection="1">
      <alignment horizontal="center" vertical="center" wrapText="1"/>
    </xf>
    <xf numFmtId="0" fontId="4" fillId="0" borderId="7" xfId="0" applyFont="1" applyBorder="1" applyAlignment="1" applyProtection="1">
      <alignment horizontal="center" vertical="center" wrapText="1"/>
    </xf>
    <xf numFmtId="14" fontId="4" fillId="0" borderId="39" xfId="0" applyNumberFormat="1" applyFont="1" applyBorder="1" applyAlignment="1" applyProtection="1">
      <alignment horizontal="center" vertical="center" wrapText="1"/>
    </xf>
    <xf numFmtId="14" fontId="4" fillId="0" borderId="48" xfId="0" applyNumberFormat="1" applyFont="1" applyBorder="1" applyAlignment="1" applyProtection="1">
      <alignment horizontal="center" vertical="center" wrapText="1"/>
    </xf>
    <xf numFmtId="14" fontId="4" fillId="0" borderId="71" xfId="0" applyNumberFormat="1" applyFont="1" applyBorder="1" applyAlignment="1" applyProtection="1">
      <alignment horizontal="center" vertical="center" wrapText="1"/>
    </xf>
    <xf numFmtId="14" fontId="4" fillId="0" borderId="43" xfId="0" applyNumberFormat="1" applyFont="1" applyBorder="1" applyAlignment="1" applyProtection="1">
      <alignment horizontal="center" vertical="center" wrapText="1"/>
    </xf>
    <xf numFmtId="0" fontId="4" fillId="0" borderId="41" xfId="0" applyFont="1" applyBorder="1" applyAlignment="1" applyProtection="1">
      <alignment horizontal="center" vertical="center" wrapText="1"/>
    </xf>
    <xf numFmtId="0" fontId="4" fillId="0" borderId="42" xfId="0" applyFont="1" applyBorder="1" applyAlignment="1" applyProtection="1">
      <alignment horizontal="center" vertical="center" wrapText="1"/>
    </xf>
    <xf numFmtId="0" fontId="4" fillId="4" borderId="54" xfId="0" applyFont="1" applyFill="1" applyBorder="1" applyAlignment="1" applyProtection="1">
      <alignment horizontal="center" vertical="center" wrapText="1"/>
    </xf>
    <xf numFmtId="0" fontId="4" fillId="4" borderId="43" xfId="0" applyFont="1" applyFill="1" applyBorder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/>
    </xf>
    <xf numFmtId="14" fontId="12" fillId="5" borderId="50" xfId="0" applyNumberFormat="1" applyFont="1" applyFill="1" applyBorder="1" applyAlignment="1" applyProtection="1">
      <alignment horizontal="left" vertical="center"/>
      <protection locked="0"/>
    </xf>
    <xf numFmtId="14" fontId="12" fillId="5" borderId="51" xfId="0" applyNumberFormat="1" applyFont="1" applyFill="1" applyBorder="1" applyAlignment="1" applyProtection="1">
      <alignment horizontal="left" vertical="center"/>
      <protection locked="0"/>
    </xf>
    <xf numFmtId="14" fontId="12" fillId="5" borderId="6" xfId="0" applyNumberFormat="1" applyFont="1" applyFill="1" applyBorder="1" applyAlignment="1" applyProtection="1">
      <alignment horizontal="left" vertical="center"/>
      <protection locked="0"/>
    </xf>
    <xf numFmtId="14" fontId="12" fillId="5" borderId="33" xfId="0" applyNumberFormat="1" applyFont="1" applyFill="1" applyBorder="1" applyAlignment="1" applyProtection="1">
      <alignment horizontal="left" vertical="center"/>
      <protection locked="0"/>
    </xf>
    <xf numFmtId="0" fontId="15" fillId="0" borderId="0" xfId="0" applyFont="1" applyAlignment="1" applyProtection="1">
      <alignment horizontal="center" vertical="center"/>
    </xf>
    <xf numFmtId="0" fontId="1" fillId="0" borderId="4" xfId="0" applyFont="1" applyBorder="1" applyAlignment="1" applyProtection="1">
      <alignment horizontal="center" vertical="center"/>
    </xf>
    <xf numFmtId="0" fontId="1" fillId="0" borderId="45" xfId="0" applyFont="1" applyBorder="1" applyAlignment="1" applyProtection="1">
      <alignment horizontal="center" vertical="center"/>
    </xf>
    <xf numFmtId="0" fontId="1" fillId="0" borderId="44" xfId="0" applyFont="1" applyBorder="1" applyAlignment="1" applyProtection="1">
      <alignment horizontal="center" vertical="center"/>
    </xf>
    <xf numFmtId="0" fontId="1" fillId="0" borderId="46" xfId="0" applyFont="1" applyBorder="1" applyAlignment="1" applyProtection="1">
      <alignment horizontal="center" vertical="center"/>
    </xf>
    <xf numFmtId="0" fontId="1" fillId="0" borderId="22" xfId="0" applyFont="1" applyBorder="1" applyAlignment="1" applyProtection="1">
      <alignment horizontal="center" vertical="center"/>
    </xf>
    <xf numFmtId="0" fontId="1" fillId="0" borderId="47" xfId="0" applyFont="1" applyBorder="1" applyAlignment="1" applyProtection="1">
      <alignment horizontal="center" vertical="center"/>
    </xf>
    <xf numFmtId="14" fontId="4" fillId="0" borderId="41" xfId="0" applyNumberFormat="1" applyFont="1" applyBorder="1" applyAlignment="1" applyProtection="1">
      <alignment horizontal="center" vertical="center" wrapText="1"/>
    </xf>
    <xf numFmtId="14" fontId="4" fillId="0" borderId="42" xfId="0" applyNumberFormat="1" applyFont="1" applyBorder="1" applyAlignment="1" applyProtection="1">
      <alignment horizontal="center" vertical="center" wrapText="1"/>
    </xf>
    <xf numFmtId="0" fontId="4" fillId="0" borderId="28" xfId="0" applyFont="1" applyBorder="1" applyAlignment="1" applyProtection="1">
      <alignment horizontal="center" vertical="center" wrapText="1"/>
    </xf>
    <xf numFmtId="0" fontId="4" fillId="0" borderId="27" xfId="0" applyFont="1" applyBorder="1" applyAlignment="1" applyProtection="1">
      <alignment horizontal="center" vertical="center" wrapText="1"/>
    </xf>
    <xf numFmtId="0" fontId="4" fillId="0" borderId="54" xfId="0" applyFont="1" applyBorder="1" applyAlignment="1" applyProtection="1">
      <alignment horizontal="center" vertical="center" wrapText="1"/>
    </xf>
    <xf numFmtId="0" fontId="4" fillId="0" borderId="43" xfId="0" applyFont="1" applyBorder="1" applyAlignment="1" applyProtection="1">
      <alignment horizontal="center" vertical="center" wrapText="1"/>
    </xf>
    <xf numFmtId="0" fontId="4" fillId="0" borderId="23" xfId="0" applyFont="1" applyBorder="1" applyAlignment="1" applyProtection="1">
      <alignment horizontal="center" vertical="center" wrapText="1"/>
    </xf>
    <xf numFmtId="14" fontId="4" fillId="0" borderId="54" xfId="0" applyNumberFormat="1" applyFont="1" applyBorder="1" applyAlignment="1" applyProtection="1">
      <alignment horizontal="center" vertical="center" wrapText="1"/>
    </xf>
    <xf numFmtId="0" fontId="4" fillId="0" borderId="71" xfId="0" applyFont="1" applyBorder="1" applyAlignment="1" applyProtection="1">
      <alignment horizontal="center" vertical="center" wrapText="1"/>
    </xf>
    <xf numFmtId="1" fontId="4" fillId="0" borderId="71" xfId="0" applyNumberFormat="1" applyFont="1" applyBorder="1" applyAlignment="1" applyProtection="1">
      <alignment horizontal="center" vertical="center" wrapText="1"/>
    </xf>
    <xf numFmtId="1" fontId="4" fillId="0" borderId="43" xfId="0" applyNumberFormat="1" applyFont="1" applyBorder="1" applyAlignment="1" applyProtection="1">
      <alignment horizontal="center" vertical="center" wrapText="1"/>
    </xf>
    <xf numFmtId="0" fontId="4" fillId="2" borderId="54" xfId="0" applyFont="1" applyFill="1" applyBorder="1" applyAlignment="1" applyProtection="1">
      <alignment horizontal="center" vertical="center" wrapText="1"/>
    </xf>
    <xf numFmtId="0" fontId="4" fillId="2" borderId="43" xfId="0" applyFont="1" applyFill="1" applyBorder="1" applyAlignment="1" applyProtection="1">
      <alignment horizontal="center" vertical="center" wrapText="1"/>
    </xf>
    <xf numFmtId="4" fontId="1" fillId="0" borderId="60" xfId="0" applyNumberFormat="1" applyFont="1" applyBorder="1" applyAlignment="1" applyProtection="1">
      <alignment horizontal="center" vertical="center"/>
    </xf>
    <xf numFmtId="4" fontId="1" fillId="0" borderId="61" xfId="0" applyNumberFormat="1" applyFont="1" applyBorder="1" applyAlignment="1" applyProtection="1">
      <alignment horizontal="center" vertical="center"/>
    </xf>
    <xf numFmtId="4" fontId="1" fillId="0" borderId="62" xfId="0" applyNumberFormat="1" applyFont="1" applyBorder="1" applyAlignment="1" applyProtection="1">
      <alignment horizontal="center" vertical="center"/>
    </xf>
    <xf numFmtId="1" fontId="4" fillId="0" borderId="73" xfId="0" applyNumberFormat="1" applyFont="1" applyBorder="1" applyAlignment="1" applyProtection="1">
      <alignment horizontal="center" vertical="center" wrapText="1"/>
    </xf>
    <xf numFmtId="1" fontId="4" fillId="0" borderId="48" xfId="0" applyNumberFormat="1" applyFont="1" applyBorder="1" applyAlignment="1" applyProtection="1">
      <alignment horizontal="center" vertical="center" wrapText="1"/>
    </xf>
    <xf numFmtId="4" fontId="4" fillId="0" borderId="28" xfId="0" applyNumberFormat="1" applyFont="1" applyBorder="1" applyAlignment="1" applyProtection="1">
      <alignment horizontal="center" vertical="center" wrapText="1"/>
    </xf>
    <xf numFmtId="4" fontId="4" fillId="0" borderId="21" xfId="0" applyNumberFormat="1" applyFont="1" applyBorder="1" applyAlignment="1" applyProtection="1">
      <alignment horizontal="center" vertical="center" wrapText="1"/>
    </xf>
    <xf numFmtId="14" fontId="4" fillId="0" borderId="81" xfId="0" applyNumberFormat="1" applyFont="1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1" fontId="4" fillId="0" borderId="71" xfId="0" applyNumberFormat="1" applyFont="1" applyBorder="1" applyAlignment="1">
      <alignment horizontal="center" vertical="center" wrapText="1"/>
    </xf>
    <xf numFmtId="1" fontId="4" fillId="0" borderId="43" xfId="0" applyNumberFormat="1" applyFont="1" applyBorder="1" applyAlignment="1">
      <alignment horizontal="center" vertical="center" wrapText="1"/>
    </xf>
    <xf numFmtId="14" fontId="4" fillId="0" borderId="71" xfId="0" applyNumberFormat="1" applyFont="1" applyBorder="1" applyAlignment="1">
      <alignment horizontal="center" vertical="center" wrapText="1"/>
    </xf>
    <xf numFmtId="14" fontId="4" fillId="0" borderId="43" xfId="0" applyNumberFormat="1" applyFont="1" applyBorder="1" applyAlignment="1">
      <alignment horizontal="center" vertical="center" wrapText="1"/>
    </xf>
    <xf numFmtId="1" fontId="4" fillId="0" borderId="87" xfId="0" applyNumberFormat="1" applyFont="1" applyBorder="1" applyAlignment="1">
      <alignment horizontal="center" vertical="center" wrapText="1"/>
    </xf>
    <xf numFmtId="1" fontId="4" fillId="0" borderId="56" xfId="0" applyNumberFormat="1" applyFont="1" applyBorder="1" applyAlignment="1">
      <alignment horizontal="center" vertical="center" wrapText="1"/>
    </xf>
    <xf numFmtId="4" fontId="1" fillId="0" borderId="57" xfId="0" applyNumberFormat="1" applyFont="1" applyBorder="1" applyAlignment="1" applyProtection="1">
      <alignment horizontal="center" vertical="center"/>
    </xf>
    <xf numFmtId="4" fontId="1" fillId="0" borderId="58" xfId="0" applyNumberFormat="1" applyFont="1" applyBorder="1" applyAlignment="1" applyProtection="1">
      <alignment horizontal="center" vertical="center"/>
    </xf>
    <xf numFmtId="4" fontId="1" fillId="0" borderId="59" xfId="0" applyNumberFormat="1" applyFont="1" applyBorder="1" applyAlignment="1" applyProtection="1">
      <alignment horizontal="center" vertical="center"/>
    </xf>
    <xf numFmtId="14" fontId="12" fillId="5" borderId="1" xfId="0" applyNumberFormat="1" applyFont="1" applyFill="1" applyBorder="1" applyAlignment="1" applyProtection="1">
      <alignment horizontal="left" vertical="center"/>
      <protection locked="0"/>
    </xf>
    <xf numFmtId="14" fontId="12" fillId="5" borderId="9" xfId="0" applyNumberFormat="1" applyFont="1" applyFill="1" applyBorder="1" applyAlignment="1" applyProtection="1">
      <alignment horizontal="left" vertical="center"/>
      <protection locked="0"/>
    </xf>
    <xf numFmtId="4" fontId="4" fillId="0" borderId="41" xfId="0" applyNumberFormat="1" applyFont="1" applyBorder="1" applyAlignment="1" applyProtection="1">
      <alignment horizontal="center" vertical="center" wrapText="1"/>
    </xf>
    <xf numFmtId="4" fontId="4" fillId="0" borderId="7" xfId="0" applyNumberFormat="1" applyFont="1" applyBorder="1" applyAlignment="1" applyProtection="1">
      <alignment horizontal="center" vertical="center" wrapText="1"/>
    </xf>
    <xf numFmtId="4" fontId="4" fillId="0" borderId="34" xfId="0" applyNumberFormat="1" applyFont="1" applyBorder="1" applyAlignment="1" applyProtection="1">
      <alignment horizontal="center" vertical="center" wrapText="1"/>
    </xf>
    <xf numFmtId="4" fontId="4" fillId="0" borderId="66" xfId="0" applyNumberFormat="1" applyFont="1" applyBorder="1" applyAlignment="1" applyProtection="1">
      <alignment horizontal="center" vertical="center" wrapText="1"/>
    </xf>
    <xf numFmtId="4" fontId="4" fillId="0" borderId="67" xfId="0" applyNumberFormat="1" applyFont="1" applyBorder="1" applyAlignment="1" applyProtection="1">
      <alignment horizontal="center" vertical="center" wrapText="1"/>
    </xf>
    <xf numFmtId="1" fontId="4" fillId="0" borderId="97" xfId="0" applyNumberFormat="1" applyFont="1" applyBorder="1" applyAlignment="1" applyProtection="1">
      <alignment horizontal="center" vertical="center" wrapText="1"/>
    </xf>
    <xf numFmtId="1" fontId="4" fillId="0" borderId="25" xfId="0" applyNumberFormat="1" applyFont="1" applyBorder="1" applyAlignment="1" applyProtection="1">
      <alignment horizontal="center" vertical="center" wrapText="1"/>
    </xf>
    <xf numFmtId="14" fontId="4" fillId="0" borderId="89" xfId="0" applyNumberFormat="1" applyFont="1" applyBorder="1" applyAlignment="1" applyProtection="1">
      <alignment horizontal="center" vertical="center" wrapText="1"/>
    </xf>
    <xf numFmtId="0" fontId="0" fillId="0" borderId="55" xfId="0" applyBorder="1" applyAlignment="1" applyProtection="1">
      <alignment horizontal="center" vertical="center" wrapText="1"/>
    </xf>
    <xf numFmtId="164" fontId="16" fillId="0" borderId="0" xfId="0" applyNumberFormat="1" applyFont="1" applyAlignment="1">
      <alignment horizontal="left" vertical="center" wrapText="1"/>
    </xf>
    <xf numFmtId="0" fontId="13" fillId="4" borderId="82" xfId="0" applyFont="1" applyFill="1" applyBorder="1" applyAlignment="1">
      <alignment horizontal="center" vertical="center"/>
    </xf>
    <xf numFmtId="0" fontId="13" fillId="4" borderId="83" xfId="0" applyFont="1" applyFill="1" applyBorder="1" applyAlignment="1">
      <alignment horizontal="center" vertical="center"/>
    </xf>
    <xf numFmtId="0" fontId="13" fillId="2" borderId="82" xfId="0" applyFont="1" applyFill="1" applyBorder="1" applyAlignment="1">
      <alignment horizontal="center" vertical="center"/>
    </xf>
    <xf numFmtId="0" fontId="13" fillId="2" borderId="83" xfId="0" applyFont="1" applyFill="1" applyBorder="1" applyAlignment="1">
      <alignment horizontal="center" vertical="center"/>
    </xf>
    <xf numFmtId="0" fontId="8" fillId="6" borderId="82" xfId="0" applyFont="1" applyFill="1" applyBorder="1" applyAlignment="1">
      <alignment horizontal="center" vertical="center" wrapText="1"/>
    </xf>
    <xf numFmtId="0" fontId="8" fillId="6" borderId="83" xfId="0" applyFont="1" applyFill="1" applyBorder="1" applyAlignment="1">
      <alignment horizontal="center" vertical="center" wrapText="1"/>
    </xf>
    <xf numFmtId="0" fontId="8" fillId="6" borderId="84" xfId="0" applyFont="1" applyFill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/>
    </xf>
    <xf numFmtId="0" fontId="8" fillId="0" borderId="75" xfId="0" applyFont="1" applyBorder="1" applyAlignment="1">
      <alignment horizontal="center" vertical="center"/>
    </xf>
    <xf numFmtId="0" fontId="8" fillId="0" borderId="45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8" fillId="0" borderId="32" xfId="0" applyFont="1" applyBorder="1" applyAlignment="1">
      <alignment horizontal="center" vertical="center"/>
    </xf>
    <xf numFmtId="0" fontId="8" fillId="0" borderId="47" xfId="0" applyFont="1" applyBorder="1" applyAlignment="1">
      <alignment horizontal="center" vertical="center"/>
    </xf>
    <xf numFmtId="0" fontId="8" fillId="0" borderId="74" xfId="0" applyFont="1" applyBorder="1" applyAlignment="1">
      <alignment horizontal="center" vertical="center"/>
    </xf>
    <xf numFmtId="0" fontId="8" fillId="0" borderId="19" xfId="0" applyFont="1" applyBorder="1" applyAlignment="1">
      <alignment horizontal="center" vertical="center"/>
    </xf>
    <xf numFmtId="0" fontId="8" fillId="0" borderId="20" xfId="0" applyFont="1" applyBorder="1" applyAlignment="1">
      <alignment horizontal="center" vertical="center"/>
    </xf>
    <xf numFmtId="0" fontId="8" fillId="0" borderId="42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0" fontId="2" fillId="0" borderId="66" xfId="0" applyFont="1" applyBorder="1" applyAlignment="1">
      <alignment horizontal="center" vertical="center"/>
    </xf>
    <xf numFmtId="0" fontId="2" fillId="0" borderId="42" xfId="0" applyFont="1" applyBorder="1" applyAlignment="1">
      <alignment horizontal="center" vertical="center"/>
    </xf>
    <xf numFmtId="0" fontId="2" fillId="0" borderId="41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4" fontId="2" fillId="0" borderId="7" xfId="0" applyNumberFormat="1" applyFont="1" applyBorder="1" applyAlignment="1">
      <alignment horizontal="center" vertical="center"/>
    </xf>
    <xf numFmtId="4" fontId="2" fillId="0" borderId="21" xfId="0" applyNumberFormat="1" applyFont="1" applyBorder="1" applyAlignment="1">
      <alignment horizontal="center" vertical="center"/>
    </xf>
    <xf numFmtId="0" fontId="2" fillId="0" borderId="81" xfId="0" applyFont="1" applyBorder="1" applyAlignment="1">
      <alignment horizontal="center" vertical="center"/>
    </xf>
    <xf numFmtId="0" fontId="2" fillId="0" borderId="36" xfId="0" applyFont="1" applyBorder="1" applyAlignment="1">
      <alignment horizontal="center" vertical="center"/>
    </xf>
    <xf numFmtId="0" fontId="2" fillId="0" borderId="71" xfId="0" applyFont="1" applyBorder="1" applyAlignment="1">
      <alignment horizontal="center" vertical="center"/>
    </xf>
    <xf numFmtId="0" fontId="2" fillId="0" borderId="43" xfId="0" applyFont="1" applyBorder="1" applyAlignment="1">
      <alignment horizontal="center" vertical="center"/>
    </xf>
    <xf numFmtId="164" fontId="17" fillId="0" borderId="0" xfId="0" applyNumberFormat="1" applyFont="1" applyAlignment="1">
      <alignment horizontal="center" vertical="center" wrapText="1"/>
    </xf>
    <xf numFmtId="0" fontId="0" fillId="0" borderId="83" xfId="0" applyBorder="1" applyAlignment="1">
      <alignment horizontal="center" vertical="center"/>
    </xf>
    <xf numFmtId="164" fontId="17" fillId="0" borderId="0" xfId="0" applyNumberFormat="1" applyFont="1" applyAlignment="1" applyProtection="1">
      <alignment horizontal="left" vertical="center" wrapText="1"/>
    </xf>
    <xf numFmtId="4" fontId="2" fillId="0" borderId="7" xfId="0" applyNumberFormat="1" applyFont="1" applyBorder="1" applyAlignment="1" applyProtection="1">
      <alignment horizontal="center" vertical="center"/>
    </xf>
    <xf numFmtId="4" fontId="2" fillId="0" borderId="21" xfId="0" applyNumberFormat="1" applyFont="1" applyBorder="1" applyAlignment="1" applyProtection="1">
      <alignment horizontal="center" vertical="center"/>
    </xf>
    <xf numFmtId="0" fontId="8" fillId="0" borderId="4" xfId="0" applyFont="1" applyBorder="1" applyAlignment="1" applyProtection="1">
      <alignment horizontal="center" vertical="center"/>
    </xf>
    <xf numFmtId="0" fontId="8" fillId="0" borderId="75" xfId="0" applyFont="1" applyBorder="1" applyAlignment="1" applyProtection="1">
      <alignment horizontal="center" vertical="center"/>
    </xf>
    <xf numFmtId="0" fontId="8" fillId="0" borderId="45" xfId="0" applyFont="1" applyBorder="1" applyAlignment="1" applyProtection="1">
      <alignment horizontal="center" vertical="center"/>
    </xf>
    <xf numFmtId="0" fontId="8" fillId="0" borderId="22" xfId="0" applyFont="1" applyBorder="1" applyAlignment="1" applyProtection="1">
      <alignment horizontal="center" vertical="center"/>
    </xf>
    <xf numFmtId="0" fontId="8" fillId="0" borderId="32" xfId="0" applyFont="1" applyBorder="1" applyAlignment="1" applyProtection="1">
      <alignment horizontal="center" vertical="center"/>
    </xf>
    <xf numFmtId="0" fontId="8" fillId="0" borderId="47" xfId="0" applyFont="1" applyBorder="1" applyAlignment="1" applyProtection="1">
      <alignment horizontal="center" vertical="center"/>
    </xf>
    <xf numFmtId="0" fontId="2" fillId="0" borderId="81" xfId="0" applyFont="1" applyBorder="1" applyAlignment="1" applyProtection="1">
      <alignment horizontal="center" vertical="center"/>
    </xf>
    <xf numFmtId="0" fontId="2" fillId="0" borderId="36" xfId="0" applyFont="1" applyBorder="1" applyAlignment="1" applyProtection="1">
      <alignment horizontal="center" vertical="center"/>
    </xf>
    <xf numFmtId="0" fontId="2" fillId="0" borderId="71" xfId="0" applyFont="1" applyBorder="1" applyAlignment="1" applyProtection="1">
      <alignment horizontal="center" vertical="center"/>
    </xf>
    <xf numFmtId="0" fontId="2" fillId="0" borderId="43" xfId="0" applyFont="1" applyBorder="1" applyAlignment="1" applyProtection="1">
      <alignment horizontal="center" vertical="center"/>
    </xf>
    <xf numFmtId="0" fontId="8" fillId="0" borderId="74" xfId="0" applyFont="1" applyBorder="1" applyAlignment="1" applyProtection="1">
      <alignment horizontal="center" vertical="center"/>
    </xf>
    <xf numFmtId="0" fontId="8" fillId="0" borderId="19" xfId="0" applyFont="1" applyBorder="1" applyAlignment="1" applyProtection="1">
      <alignment horizontal="center" vertical="center"/>
    </xf>
    <xf numFmtId="0" fontId="8" fillId="0" borderId="20" xfId="0" applyFont="1" applyBorder="1" applyAlignment="1" applyProtection="1">
      <alignment horizontal="center" vertical="center"/>
    </xf>
    <xf numFmtId="0" fontId="8" fillId="0" borderId="42" xfId="0" applyFont="1" applyBorder="1" applyAlignment="1" applyProtection="1">
      <alignment horizontal="center" vertical="center"/>
    </xf>
    <xf numFmtId="0" fontId="8" fillId="0" borderId="23" xfId="0" applyFont="1" applyBorder="1" applyAlignment="1" applyProtection="1">
      <alignment horizontal="center" vertical="center"/>
    </xf>
    <xf numFmtId="0" fontId="8" fillId="0" borderId="24" xfId="0" applyFont="1" applyBorder="1" applyAlignment="1" applyProtection="1">
      <alignment horizontal="center" vertical="center"/>
    </xf>
    <xf numFmtId="0" fontId="2" fillId="0" borderId="41" xfId="0" applyFont="1" applyBorder="1" applyAlignment="1" applyProtection="1">
      <alignment horizontal="center" vertical="center"/>
    </xf>
    <xf numFmtId="0" fontId="2" fillId="0" borderId="42" xfId="0" applyFont="1" applyBorder="1" applyAlignment="1" applyProtection="1">
      <alignment horizontal="center" vertical="center"/>
    </xf>
    <xf numFmtId="0" fontId="2" fillId="0" borderId="7" xfId="0" applyFont="1" applyBorder="1" applyAlignment="1" applyProtection="1">
      <alignment horizontal="center" vertical="center"/>
    </xf>
    <xf numFmtId="0" fontId="2" fillId="0" borderId="23" xfId="0" applyFont="1" applyBorder="1" applyAlignment="1" applyProtection="1">
      <alignment horizontal="center" vertical="center"/>
    </xf>
    <xf numFmtId="0" fontId="13" fillId="2" borderId="82" xfId="0" applyFont="1" applyFill="1" applyBorder="1" applyAlignment="1" applyProtection="1">
      <alignment horizontal="center" vertical="center"/>
    </xf>
    <xf numFmtId="0" fontId="13" fillId="2" borderId="83" xfId="0" applyFont="1" applyFill="1" applyBorder="1" applyAlignment="1" applyProtection="1">
      <alignment horizontal="center" vertical="center"/>
    </xf>
    <xf numFmtId="0" fontId="13" fillId="4" borderId="82" xfId="0" applyFont="1" applyFill="1" applyBorder="1" applyAlignment="1" applyProtection="1">
      <alignment horizontal="center" vertical="center"/>
    </xf>
    <xf numFmtId="0" fontId="13" fillId="4" borderId="83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12"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148548</xdr:colOff>
      <xdr:row>2</xdr:row>
      <xdr:rowOff>232832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1AF8AF70-9D96-48F6-B2C7-4ED4FCF986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234648" cy="1328207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Enseignes\6_REPORTING\Suivi%20financier\Ann&#233;e%202020%20bis\01_ENSEIGNES_Suivi%20offres-commandes_2020b_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rmations de base"/>
      <sheetName val="Suivi financier &gt; 500"/>
      <sheetName val="Suivi financier &lt; 500"/>
      <sheetName val="Récap offres-commandes"/>
      <sheetName val="Récap acomptes&amp;transitoires"/>
      <sheetName val="Récap offres"/>
      <sheetName val="Récap commandes"/>
      <sheetName val="Listes déroulantes"/>
      <sheetName val="Vacances"/>
    </sheetNames>
    <sheetDataSet>
      <sheetData sheetId="0">
        <row r="8">
          <cell r="G8">
            <v>2020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712BE0-55D4-42F3-B025-2100A8B5653F}">
  <sheetPr codeName="Feuil1"/>
  <dimension ref="A1:H21"/>
  <sheetViews>
    <sheetView workbookViewId="0">
      <selection activeCell="A3" sqref="A3:F3"/>
    </sheetView>
  </sheetViews>
  <sheetFormatPr baseColWidth="10" defaultColWidth="11.42578125" defaultRowHeight="12.75" x14ac:dyDescent="0.2"/>
  <cols>
    <col min="1" max="6" width="19.28515625" style="190" customWidth="1"/>
    <col min="7" max="7" width="35.85546875" style="171" customWidth="1"/>
    <col min="8" max="8" width="15.140625" style="190" customWidth="1"/>
    <col min="9" max="16384" width="11.42578125" style="171"/>
  </cols>
  <sheetData>
    <row r="1" spans="1:8" s="191" customFormat="1" ht="48" customHeight="1" x14ac:dyDescent="0.45">
      <c r="A1" s="417" t="s">
        <v>1</v>
      </c>
      <c r="B1" s="417"/>
      <c r="C1" s="417"/>
      <c r="D1" s="417"/>
      <c r="E1" s="417"/>
      <c r="F1" s="417"/>
      <c r="G1" s="239" t="s">
        <v>0</v>
      </c>
    </row>
    <row r="2" spans="1:8" s="190" customFormat="1" x14ac:dyDescent="0.2"/>
    <row r="3" spans="1:8" s="169" customFormat="1" ht="48" customHeight="1" x14ac:dyDescent="0.45">
      <c r="A3" s="417" t="s">
        <v>72</v>
      </c>
      <c r="B3" s="417"/>
      <c r="C3" s="417"/>
      <c r="D3" s="417"/>
      <c r="E3" s="417"/>
      <c r="F3" s="417"/>
      <c r="G3" s="170" t="s">
        <v>111</v>
      </c>
      <c r="H3" s="191"/>
    </row>
    <row r="4" spans="1:8" s="190" customFormat="1" x14ac:dyDescent="0.2"/>
    <row r="5" spans="1:8" s="190" customFormat="1" x14ac:dyDescent="0.2"/>
    <row r="6" spans="1:8" s="190" customFormat="1" x14ac:dyDescent="0.2"/>
    <row r="7" spans="1:8" s="190" customFormat="1" x14ac:dyDescent="0.2"/>
    <row r="8" spans="1:8" s="191" customFormat="1" ht="48" customHeight="1" x14ac:dyDescent="0.45">
      <c r="A8" s="417" t="s">
        <v>71</v>
      </c>
      <c r="B8" s="417"/>
      <c r="C8" s="417"/>
      <c r="D8" s="417"/>
      <c r="E8" s="417"/>
      <c r="F8" s="417"/>
      <c r="G8" s="256">
        <v>2020</v>
      </c>
      <c r="H8" s="253"/>
    </row>
    <row r="9" spans="1:8" s="190" customFormat="1" x14ac:dyDescent="0.2">
      <c r="G9" s="254"/>
      <c r="H9" s="254"/>
    </row>
    <row r="10" spans="1:8" s="191" customFormat="1" ht="48" customHeight="1" x14ac:dyDescent="0.45">
      <c r="A10" s="417" t="s">
        <v>78</v>
      </c>
      <c r="B10" s="417"/>
      <c r="C10" s="417"/>
      <c r="D10" s="417"/>
      <c r="E10" s="417"/>
      <c r="F10" s="417"/>
      <c r="G10" s="257">
        <v>1900000</v>
      </c>
      <c r="H10" s="255">
        <v>1</v>
      </c>
    </row>
    <row r="11" spans="1:8" s="190" customFormat="1" x14ac:dyDescent="0.2">
      <c r="G11" s="254"/>
      <c r="H11" s="254"/>
    </row>
    <row r="12" spans="1:8" s="191" customFormat="1" ht="48" customHeight="1" x14ac:dyDescent="0.45">
      <c r="A12" s="417" t="s">
        <v>79</v>
      </c>
      <c r="B12" s="417"/>
      <c r="C12" s="417"/>
      <c r="D12" s="417"/>
      <c r="E12" s="417"/>
      <c r="F12" s="417"/>
      <c r="G12" s="257">
        <v>1140000</v>
      </c>
      <c r="H12" s="255">
        <f>H10/G10*G12</f>
        <v>0.6</v>
      </c>
    </row>
    <row r="13" spans="1:8" s="190" customFormat="1" x14ac:dyDescent="0.2">
      <c r="G13" s="254"/>
      <c r="H13" s="254"/>
    </row>
    <row r="14" spans="1:8" s="190" customFormat="1" x14ac:dyDescent="0.2">
      <c r="G14" s="254"/>
      <c r="H14" s="254"/>
    </row>
    <row r="15" spans="1:8" s="190" customFormat="1" x14ac:dyDescent="0.2">
      <c r="G15" s="254"/>
      <c r="H15" s="254"/>
    </row>
    <row r="16" spans="1:8" s="190" customFormat="1" x14ac:dyDescent="0.2">
      <c r="G16" s="254"/>
      <c r="H16" s="254"/>
    </row>
    <row r="17" spans="1:8" s="191" customFormat="1" ht="48" customHeight="1" x14ac:dyDescent="0.45">
      <c r="A17" s="417" t="s">
        <v>84</v>
      </c>
      <c r="B17" s="417"/>
      <c r="C17" s="417"/>
      <c r="D17" s="417"/>
      <c r="E17" s="417"/>
      <c r="F17" s="417"/>
      <c r="G17" s="256">
        <v>2021</v>
      </c>
      <c r="H17" s="253"/>
    </row>
    <row r="18" spans="1:8" s="190" customFormat="1" x14ac:dyDescent="0.2">
      <c r="G18" s="254"/>
      <c r="H18" s="254"/>
    </row>
    <row r="19" spans="1:8" s="191" customFormat="1" ht="48" customHeight="1" x14ac:dyDescent="0.45">
      <c r="A19" s="417" t="s">
        <v>78</v>
      </c>
      <c r="B19" s="417"/>
      <c r="C19" s="417"/>
      <c r="D19" s="417"/>
      <c r="E19" s="417"/>
      <c r="F19" s="417"/>
      <c r="G19" s="257">
        <v>0</v>
      </c>
      <c r="H19" s="255">
        <v>1</v>
      </c>
    </row>
    <row r="20" spans="1:8" s="190" customFormat="1" x14ac:dyDescent="0.2">
      <c r="G20" s="254"/>
      <c r="H20" s="254"/>
    </row>
    <row r="21" spans="1:8" s="191" customFormat="1" ht="48" customHeight="1" x14ac:dyDescent="0.45">
      <c r="A21" s="417" t="s">
        <v>79</v>
      </c>
      <c r="B21" s="417"/>
      <c r="C21" s="417"/>
      <c r="D21" s="417"/>
      <c r="E21" s="417"/>
      <c r="F21" s="417"/>
      <c r="G21" s="257">
        <v>0</v>
      </c>
      <c r="H21" s="255" t="e">
        <f>H19/G19*G21</f>
        <v>#DIV/0!</v>
      </c>
    </row>
  </sheetData>
  <mergeCells count="8">
    <mergeCell ref="A21:F21"/>
    <mergeCell ref="A10:F10"/>
    <mergeCell ref="A12:F12"/>
    <mergeCell ref="A1:F1"/>
    <mergeCell ref="A3:F3"/>
    <mergeCell ref="A8:F8"/>
    <mergeCell ref="A17:F17"/>
    <mergeCell ref="A19:F19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A5DD98-6DE5-4EA7-8813-0FCCD62692D6}">
  <sheetPr codeName="Feuil2">
    <tabColor rgb="FFC00000"/>
    <pageSetUpPr fitToPage="1"/>
  </sheetPr>
  <dimension ref="A1:BH619"/>
  <sheetViews>
    <sheetView zoomScale="70" zoomScaleNormal="70" workbookViewId="0">
      <pane xSplit="10" ySplit="10" topLeftCell="K11" activePane="bottomRight" state="frozen"/>
      <selection pane="topRight" activeCell="K1" sqref="K1"/>
      <selection pane="bottomLeft" activeCell="A11" sqref="A11"/>
      <selection pane="bottomRight" activeCell="BB6" sqref="BB6"/>
    </sheetView>
  </sheetViews>
  <sheetFormatPr baseColWidth="10" defaultColWidth="11.42578125" defaultRowHeight="12.75" x14ac:dyDescent="0.2"/>
  <cols>
    <col min="1" max="1" width="13.85546875" style="173" customWidth="1"/>
    <col min="2" max="4" width="32.42578125" style="174" customWidth="1"/>
    <col min="5" max="5" width="13.85546875" style="173" customWidth="1"/>
    <col min="6" max="6" width="11.28515625" style="175" hidden="1" customWidth="1"/>
    <col min="7" max="8" width="13.5703125" style="175" hidden="1" customWidth="1"/>
    <col min="9" max="9" width="10.7109375" style="175" hidden="1" customWidth="1"/>
    <col min="10" max="10" width="11.5703125" style="176" customWidth="1"/>
    <col min="11" max="12" width="14" style="176" customWidth="1"/>
    <col min="13" max="13" width="14" style="176" hidden="1" customWidth="1"/>
    <col min="14" max="14" width="15.85546875" style="175" customWidth="1"/>
    <col min="15" max="16" width="15.140625" style="177" customWidth="1"/>
    <col min="17" max="17" width="9.5703125" style="178" customWidth="1"/>
    <col min="18" max="18" width="15.140625" style="177" customWidth="1"/>
    <col min="19" max="19" width="9.5703125" style="178" customWidth="1"/>
    <col min="20" max="20" width="13.28515625" style="179" customWidth="1"/>
    <col min="21" max="21" width="11" style="175" customWidth="1"/>
    <col min="22" max="22" width="18.140625" style="173" customWidth="1"/>
    <col min="23" max="23" width="14.140625" style="176" customWidth="1"/>
    <col min="24" max="24" width="14.140625" style="176" hidden="1" customWidth="1"/>
    <col min="25" max="26" width="15.140625" style="177" customWidth="1"/>
    <col min="27" max="27" width="18.140625" style="173" customWidth="1"/>
    <col min="28" max="28" width="11.28515625" style="175" hidden="1" customWidth="1"/>
    <col min="29" max="29" width="13.5703125" style="173" hidden="1" customWidth="1"/>
    <col min="30" max="30" width="13.5703125" style="175" hidden="1" customWidth="1"/>
    <col min="31" max="31" width="10.7109375" style="175" hidden="1" customWidth="1"/>
    <col min="32" max="32" width="15.140625" style="177" customWidth="1"/>
    <col min="33" max="33" width="14.7109375" style="173" customWidth="1"/>
    <col min="34" max="34" width="9.5703125" style="179" customWidth="1"/>
    <col min="35" max="35" width="15.140625" style="177" customWidth="1"/>
    <col min="36" max="36" width="14.7109375" style="173" customWidth="1"/>
    <col min="37" max="37" width="9.5703125" style="179" customWidth="1"/>
    <col min="38" max="38" width="15.140625" style="177" customWidth="1"/>
    <col min="39" max="39" width="14.7109375" style="173" customWidth="1"/>
    <col min="40" max="40" width="9.5703125" style="179" customWidth="1"/>
    <col min="41" max="41" width="15.140625" style="177" customWidth="1"/>
    <col min="42" max="42" width="9.5703125" style="179" customWidth="1"/>
    <col min="43" max="43" width="18.140625" style="173" customWidth="1"/>
    <col min="44" max="44" width="11.28515625" style="179" hidden="1" customWidth="1"/>
    <col min="45" max="46" width="13.5703125" style="179" hidden="1" customWidth="1"/>
    <col min="47" max="47" width="10.7109375" style="179" hidden="1" customWidth="1"/>
    <col min="48" max="50" width="15.140625" style="177" customWidth="1"/>
    <col min="51" max="52" width="15.140625" style="180" customWidth="1"/>
    <col min="53" max="53" width="62.42578125" style="173" customWidth="1"/>
    <col min="54" max="54" width="35.85546875" style="174" customWidth="1"/>
    <col min="55" max="55" width="11.42578125" style="172"/>
    <col min="56" max="59" width="0" style="172" hidden="1" customWidth="1"/>
    <col min="60" max="60" width="13" style="181" hidden="1" customWidth="1"/>
    <col min="61" max="16384" width="11.42578125" style="172"/>
  </cols>
  <sheetData>
    <row r="1" spans="1:60" s="17" customFormat="1" ht="18.75" customHeight="1" x14ac:dyDescent="0.2">
      <c r="A1" s="20"/>
      <c r="B1" s="21"/>
      <c r="C1" s="21"/>
      <c r="D1" s="21"/>
      <c r="E1" s="20"/>
      <c r="F1" s="22"/>
      <c r="G1" s="22"/>
      <c r="H1" s="22"/>
      <c r="I1" s="22"/>
      <c r="J1" s="23"/>
      <c r="K1" s="23"/>
      <c r="L1" s="23"/>
      <c r="M1" s="23"/>
      <c r="N1" s="22"/>
      <c r="O1" s="24"/>
      <c r="P1" s="24"/>
      <c r="Q1" s="130"/>
      <c r="R1" s="24"/>
      <c r="S1" s="130"/>
      <c r="T1" s="25"/>
      <c r="U1" s="22"/>
      <c r="V1" s="20"/>
      <c r="W1" s="23"/>
      <c r="X1" s="23"/>
      <c r="Y1" s="24"/>
      <c r="Z1" s="24"/>
      <c r="AA1" s="20"/>
      <c r="AB1" s="22"/>
      <c r="AC1" s="20"/>
      <c r="AD1" s="22"/>
      <c r="AE1" s="22"/>
      <c r="AF1" s="24"/>
      <c r="AG1" s="20"/>
      <c r="AH1" s="25"/>
      <c r="AI1" s="24"/>
      <c r="AJ1" s="20"/>
      <c r="AK1" s="25"/>
      <c r="AL1" s="24"/>
      <c r="AM1" s="20"/>
      <c r="AN1" s="25"/>
      <c r="AO1" s="24"/>
      <c r="AP1" s="25"/>
      <c r="AQ1" s="337"/>
      <c r="AR1" s="338"/>
      <c r="AS1" s="338"/>
      <c r="AT1" s="338"/>
      <c r="AU1" s="338"/>
      <c r="AV1" s="24"/>
      <c r="AW1" s="24"/>
      <c r="AX1" s="24"/>
      <c r="AY1" s="91"/>
      <c r="AZ1" s="91"/>
      <c r="BA1" s="20"/>
      <c r="BB1" s="21"/>
      <c r="BH1" s="121"/>
    </row>
    <row r="2" spans="1:60" s="2" customFormat="1" ht="67.5" customHeight="1" x14ac:dyDescent="0.2">
      <c r="D2" s="439" t="s">
        <v>100</v>
      </c>
      <c r="E2" s="439"/>
      <c r="F2" s="439"/>
      <c r="G2" s="439"/>
      <c r="H2" s="439"/>
      <c r="I2" s="439"/>
      <c r="J2" s="439"/>
      <c r="K2" s="439"/>
      <c r="L2" s="439"/>
      <c r="M2" s="439"/>
      <c r="N2" s="439"/>
      <c r="O2" s="439"/>
      <c r="P2" s="439"/>
      <c r="Q2" s="439"/>
      <c r="R2" s="439"/>
      <c r="S2" s="439"/>
      <c r="T2" s="439"/>
      <c r="U2" s="439"/>
      <c r="V2" s="439"/>
      <c r="W2" s="439"/>
      <c r="X2" s="439"/>
      <c r="Y2" s="439"/>
      <c r="Z2" s="439"/>
      <c r="AA2" s="439"/>
      <c r="AB2" s="439"/>
      <c r="AC2" s="439"/>
      <c r="AD2" s="439"/>
      <c r="AE2" s="439"/>
      <c r="AF2" s="439"/>
      <c r="AG2" s="439"/>
      <c r="AH2" s="439"/>
      <c r="AI2" s="439"/>
      <c r="AJ2" s="439"/>
      <c r="AK2" s="439"/>
      <c r="AL2" s="439"/>
      <c r="AM2" s="439"/>
      <c r="AN2" s="439"/>
      <c r="AO2" s="439"/>
      <c r="AP2" s="439"/>
      <c r="AQ2" s="439"/>
      <c r="AR2" s="439"/>
      <c r="AS2" s="439"/>
      <c r="AT2" s="439"/>
      <c r="AU2" s="439"/>
      <c r="AV2" s="439"/>
      <c r="AW2" s="439"/>
      <c r="AX2" s="439"/>
      <c r="AY2" s="439"/>
      <c r="AZ2" s="439"/>
      <c r="BA2" s="79" t="s">
        <v>1</v>
      </c>
      <c r="BB2" s="239" t="str">
        <f>'Informations de base'!G1</f>
        <v>ENSEIGNES</v>
      </c>
      <c r="BC2" s="18"/>
      <c r="BD2" s="18"/>
      <c r="BH2" s="122"/>
    </row>
    <row r="3" spans="1:60" s="17" customFormat="1" ht="18.75" customHeight="1" x14ac:dyDescent="0.2">
      <c r="A3" s="20"/>
      <c r="B3" s="21"/>
      <c r="C3" s="21"/>
      <c r="D3" s="21"/>
      <c r="E3" s="20"/>
      <c r="F3" s="22"/>
      <c r="G3" s="22"/>
      <c r="H3" s="22"/>
      <c r="I3" s="22"/>
      <c r="J3" s="23"/>
      <c r="K3" s="23"/>
      <c r="L3" s="23"/>
      <c r="M3" s="23"/>
      <c r="N3" s="22"/>
      <c r="O3" s="24"/>
      <c r="P3" s="24"/>
      <c r="Q3" s="130"/>
      <c r="R3" s="24"/>
      <c r="S3" s="130"/>
      <c r="T3" s="27"/>
      <c r="U3" s="127"/>
      <c r="V3" s="28"/>
      <c r="W3" s="23"/>
      <c r="X3" s="23"/>
      <c r="Y3" s="24"/>
      <c r="Z3" s="26"/>
      <c r="AA3" s="28"/>
      <c r="AB3" s="127"/>
      <c r="AC3" s="28"/>
      <c r="AD3" s="127"/>
      <c r="AE3" s="127"/>
      <c r="AF3" s="96"/>
      <c r="AG3" s="28"/>
      <c r="AH3" s="27"/>
      <c r="AI3" s="96"/>
      <c r="AJ3" s="28"/>
      <c r="AK3" s="27"/>
      <c r="AL3" s="96"/>
      <c r="AM3" s="28"/>
      <c r="AN3" s="27"/>
      <c r="AO3" s="96"/>
      <c r="AP3" s="27"/>
      <c r="AQ3" s="261"/>
      <c r="AR3" s="262"/>
      <c r="AS3" s="262"/>
      <c r="AT3" s="262"/>
      <c r="AU3" s="262"/>
      <c r="AV3" s="96"/>
      <c r="AW3" s="96"/>
      <c r="AX3" s="96"/>
      <c r="AY3" s="92"/>
      <c r="AZ3" s="92"/>
      <c r="BA3" s="137"/>
      <c r="BB3" s="21"/>
      <c r="BH3" s="121"/>
    </row>
    <row r="4" spans="1:60" s="9" customFormat="1" ht="28.5" customHeight="1" x14ac:dyDescent="0.2">
      <c r="D4" s="10"/>
      <c r="E4" s="12"/>
      <c r="F4" s="11"/>
      <c r="G4" s="11"/>
      <c r="H4" s="11"/>
      <c r="I4" s="11"/>
      <c r="Q4" s="10"/>
      <c r="S4" s="29"/>
      <c r="U4" s="146"/>
      <c r="X4" s="240"/>
      <c r="Y4" s="240"/>
      <c r="Z4" s="30"/>
      <c r="AA4" s="83"/>
      <c r="AB4" s="128"/>
      <c r="AC4" s="83"/>
      <c r="AD4" s="128"/>
      <c r="AE4" s="128"/>
      <c r="AF4" s="93"/>
      <c r="AG4" s="80"/>
      <c r="AH4" s="89"/>
      <c r="AI4" s="93"/>
      <c r="AJ4" s="80"/>
      <c r="AK4" s="89"/>
      <c r="AL4" s="93"/>
      <c r="AM4" s="80"/>
      <c r="AN4" s="89"/>
      <c r="AO4" s="93"/>
      <c r="AP4" s="89"/>
      <c r="AQ4" s="263"/>
      <c r="AR4" s="264"/>
      <c r="AS4" s="264"/>
      <c r="AT4" s="264"/>
      <c r="AU4" s="264"/>
      <c r="AV4" s="93"/>
      <c r="AW4" s="93"/>
      <c r="AX4" s="93"/>
      <c r="AY4" s="93"/>
      <c r="AZ4" s="93"/>
      <c r="BA4" s="80" t="s">
        <v>9</v>
      </c>
      <c r="BB4" s="241" t="str">
        <f>'Informations de base'!G3</f>
        <v>Line K.</v>
      </c>
      <c r="BH4" s="82"/>
    </row>
    <row r="5" spans="1:60" s="17" customFormat="1" x14ac:dyDescent="0.2">
      <c r="A5" s="20"/>
      <c r="B5" s="21"/>
      <c r="C5" s="21"/>
      <c r="D5" s="21"/>
      <c r="E5" s="20"/>
      <c r="F5" s="22"/>
      <c r="G5" s="22"/>
      <c r="H5" s="22"/>
      <c r="I5" s="22"/>
      <c r="J5" s="23"/>
      <c r="K5" s="23"/>
      <c r="L5" s="23"/>
      <c r="M5" s="23"/>
      <c r="N5" s="22"/>
      <c r="O5" s="24"/>
      <c r="P5" s="24"/>
      <c r="Q5" s="130"/>
      <c r="R5" s="24"/>
      <c r="S5" s="130"/>
      <c r="T5" s="33"/>
      <c r="U5" s="32"/>
      <c r="V5" s="20"/>
      <c r="W5" s="31"/>
      <c r="X5" s="31"/>
      <c r="Y5" s="32"/>
      <c r="Z5" s="33"/>
      <c r="AA5" s="34"/>
      <c r="AB5" s="32"/>
      <c r="AC5" s="34"/>
      <c r="AD5" s="32"/>
      <c r="AE5" s="32"/>
      <c r="AF5" s="3"/>
      <c r="AG5" s="34"/>
      <c r="AH5" s="33"/>
      <c r="AI5" s="3"/>
      <c r="AJ5" s="34"/>
      <c r="AK5" s="33"/>
      <c r="AL5" s="3"/>
      <c r="AM5" s="34"/>
      <c r="AN5" s="33"/>
      <c r="AO5" s="3"/>
      <c r="AP5" s="33"/>
      <c r="AQ5" s="265"/>
      <c r="AR5" s="266"/>
      <c r="AS5" s="266"/>
      <c r="AT5" s="266"/>
      <c r="AU5" s="266"/>
      <c r="AV5" s="3"/>
      <c r="AW5" s="3"/>
      <c r="AX5" s="3"/>
      <c r="AY5" s="94"/>
      <c r="AZ5" s="94"/>
      <c r="BA5" s="138"/>
      <c r="BB5" s="31"/>
      <c r="BH5" s="121"/>
    </row>
    <row r="6" spans="1:60" s="9" customFormat="1" ht="28.5" customHeight="1" x14ac:dyDescent="0.2">
      <c r="A6" s="418" t="s">
        <v>19</v>
      </c>
      <c r="B6" s="419"/>
      <c r="C6" s="16"/>
      <c r="D6" s="10"/>
      <c r="E6" s="12"/>
      <c r="F6" s="11"/>
      <c r="G6" s="11"/>
      <c r="H6" s="11"/>
      <c r="I6" s="11"/>
      <c r="J6" s="141"/>
      <c r="K6" s="10"/>
      <c r="L6" s="10"/>
      <c r="M6" s="10"/>
      <c r="N6" s="10"/>
      <c r="U6" s="146"/>
      <c r="X6" s="242"/>
      <c r="Y6" s="242"/>
      <c r="AA6" s="84"/>
      <c r="AB6" s="129"/>
      <c r="AC6" s="84"/>
      <c r="AD6" s="129"/>
      <c r="AE6" s="129"/>
      <c r="AF6" s="95"/>
      <c r="AG6" s="35"/>
      <c r="AH6" s="90"/>
      <c r="AI6" s="95"/>
      <c r="AJ6" s="35"/>
      <c r="AK6" s="90"/>
      <c r="AL6" s="95"/>
      <c r="AM6" s="35"/>
      <c r="AN6" s="90"/>
      <c r="AO6" s="95"/>
      <c r="AP6" s="90"/>
      <c r="AQ6" s="263"/>
      <c r="AR6" s="264"/>
      <c r="AS6" s="264"/>
      <c r="AT6" s="264"/>
      <c r="AU6" s="264"/>
      <c r="AV6" s="95"/>
      <c r="AW6" s="95"/>
      <c r="AX6" s="95"/>
      <c r="AY6" s="95"/>
      <c r="AZ6" s="95"/>
      <c r="BA6" s="35" t="s">
        <v>73</v>
      </c>
      <c r="BB6" s="243">
        <f>'Informations de base'!G8</f>
        <v>2020</v>
      </c>
      <c r="BH6" s="82"/>
    </row>
    <row r="7" spans="1:60" s="17" customFormat="1" ht="24.75" customHeight="1" thickBot="1" x14ac:dyDescent="0.25">
      <c r="A7" s="20"/>
      <c r="B7" s="21"/>
      <c r="C7" s="21"/>
      <c r="D7" s="21"/>
      <c r="E7" s="20"/>
      <c r="F7" s="22"/>
      <c r="G7" s="22"/>
      <c r="H7" s="22"/>
      <c r="I7" s="22"/>
      <c r="J7" s="23"/>
      <c r="K7" s="23"/>
      <c r="L7" s="23"/>
      <c r="M7" s="23"/>
      <c r="N7" s="22"/>
      <c r="O7" s="24"/>
      <c r="P7" s="24"/>
      <c r="Q7" s="130"/>
      <c r="R7" s="24"/>
      <c r="S7" s="130"/>
      <c r="T7" s="25"/>
      <c r="U7" s="22"/>
      <c r="V7" s="20"/>
      <c r="W7" s="23"/>
      <c r="X7" s="23"/>
      <c r="Y7" s="24"/>
      <c r="Z7" s="24"/>
      <c r="AA7" s="20"/>
      <c r="AB7" s="22"/>
      <c r="AC7" s="20"/>
      <c r="AD7" s="22"/>
      <c r="AE7" s="22"/>
      <c r="AF7" s="24"/>
      <c r="AG7" s="20"/>
      <c r="AH7" s="25"/>
      <c r="AI7" s="24"/>
      <c r="AJ7" s="20"/>
      <c r="AK7" s="25"/>
      <c r="AL7" s="24"/>
      <c r="AM7" s="20"/>
      <c r="AN7" s="25"/>
      <c r="AO7" s="24"/>
      <c r="AP7" s="25"/>
      <c r="AQ7" s="267"/>
      <c r="AR7" s="268"/>
      <c r="AS7" s="268"/>
      <c r="AT7" s="268"/>
      <c r="AU7" s="268"/>
      <c r="AV7" s="24"/>
      <c r="AW7" s="24"/>
      <c r="AX7" s="24"/>
      <c r="AY7" s="91"/>
      <c r="AZ7" s="91"/>
      <c r="BA7" s="20"/>
      <c r="BB7" s="21"/>
      <c r="BH7" s="121"/>
    </row>
    <row r="8" spans="1:60" s="4" customFormat="1" ht="46.5" customHeight="1" x14ac:dyDescent="0.2">
      <c r="A8" s="420" t="s">
        <v>21</v>
      </c>
      <c r="B8" s="421"/>
      <c r="C8" s="421"/>
      <c r="D8" s="421"/>
      <c r="E8" s="421"/>
      <c r="F8" s="421"/>
      <c r="G8" s="421"/>
      <c r="H8" s="421"/>
      <c r="I8" s="421"/>
      <c r="J8" s="421"/>
      <c r="K8" s="421"/>
      <c r="L8" s="421"/>
      <c r="M8" s="421"/>
      <c r="N8" s="421"/>
      <c r="O8" s="421"/>
      <c r="P8" s="421"/>
      <c r="Q8" s="421"/>
      <c r="R8" s="421"/>
      <c r="S8" s="421"/>
      <c r="T8" s="420" t="s">
        <v>34</v>
      </c>
      <c r="U8" s="421"/>
      <c r="V8" s="422"/>
      <c r="W8" s="420" t="s">
        <v>27</v>
      </c>
      <c r="X8" s="421"/>
      <c r="Y8" s="421"/>
      <c r="Z8" s="421"/>
      <c r="AA8" s="421"/>
      <c r="AB8" s="421"/>
      <c r="AC8" s="421"/>
      <c r="AD8" s="421"/>
      <c r="AE8" s="422"/>
      <c r="AF8" s="459" t="s">
        <v>42</v>
      </c>
      <c r="AG8" s="460"/>
      <c r="AH8" s="460"/>
      <c r="AI8" s="460"/>
      <c r="AJ8" s="460"/>
      <c r="AK8" s="460"/>
      <c r="AL8" s="460"/>
      <c r="AM8" s="460"/>
      <c r="AN8" s="460"/>
      <c r="AO8" s="460"/>
      <c r="AP8" s="461"/>
      <c r="AQ8" s="474" t="s">
        <v>50</v>
      </c>
      <c r="AR8" s="475"/>
      <c r="AS8" s="475"/>
      <c r="AT8" s="475"/>
      <c r="AU8" s="475"/>
      <c r="AV8" s="475"/>
      <c r="AW8" s="475"/>
      <c r="AX8" s="475"/>
      <c r="AY8" s="475"/>
      <c r="AZ8" s="476"/>
      <c r="BA8" s="440" t="s">
        <v>33</v>
      </c>
      <c r="BB8" s="441"/>
      <c r="BH8" s="123"/>
    </row>
    <row r="9" spans="1:60" s="19" customFormat="1" ht="55.5" customHeight="1" x14ac:dyDescent="0.2">
      <c r="A9" s="446" t="s">
        <v>29</v>
      </c>
      <c r="B9" s="448" t="s">
        <v>37</v>
      </c>
      <c r="C9" s="450" t="s">
        <v>12</v>
      </c>
      <c r="D9" s="425" t="s">
        <v>38</v>
      </c>
      <c r="E9" s="453" t="s">
        <v>31</v>
      </c>
      <c r="F9" s="455" t="s">
        <v>11</v>
      </c>
      <c r="G9" s="455" t="s">
        <v>54</v>
      </c>
      <c r="H9" s="455" t="s">
        <v>54</v>
      </c>
      <c r="I9" s="455" t="s">
        <v>70</v>
      </c>
      <c r="J9" s="425" t="s">
        <v>20</v>
      </c>
      <c r="K9" s="432" t="s">
        <v>74</v>
      </c>
      <c r="L9" s="457" t="s">
        <v>75</v>
      </c>
      <c r="M9" s="450" t="s">
        <v>40</v>
      </c>
      <c r="N9" s="423" t="s">
        <v>18</v>
      </c>
      <c r="O9" s="165" t="s">
        <v>13</v>
      </c>
      <c r="P9" s="425" t="s">
        <v>14</v>
      </c>
      <c r="Q9" s="425"/>
      <c r="R9" s="425" t="s">
        <v>15</v>
      </c>
      <c r="S9" s="425"/>
      <c r="T9" s="106" t="s">
        <v>35</v>
      </c>
      <c r="U9" s="455" t="s">
        <v>86</v>
      </c>
      <c r="V9" s="426" t="s">
        <v>85</v>
      </c>
      <c r="W9" s="430" t="s">
        <v>28</v>
      </c>
      <c r="X9" s="454" t="s">
        <v>69</v>
      </c>
      <c r="Y9" s="160" t="s">
        <v>13</v>
      </c>
      <c r="Z9" s="107" t="s">
        <v>14</v>
      </c>
      <c r="AA9" s="428" t="s">
        <v>10</v>
      </c>
      <c r="AB9" s="455" t="s">
        <v>11</v>
      </c>
      <c r="AC9" s="428" t="s">
        <v>54</v>
      </c>
      <c r="AD9" s="455" t="s">
        <v>54</v>
      </c>
      <c r="AE9" s="462" t="s">
        <v>70</v>
      </c>
      <c r="AF9" s="479" t="s">
        <v>44</v>
      </c>
      <c r="AG9" s="480"/>
      <c r="AH9" s="481"/>
      <c r="AI9" s="464" t="s">
        <v>45</v>
      </c>
      <c r="AJ9" s="480"/>
      <c r="AK9" s="481"/>
      <c r="AL9" s="464" t="s">
        <v>46</v>
      </c>
      <c r="AM9" s="480"/>
      <c r="AN9" s="481"/>
      <c r="AO9" s="464" t="s">
        <v>47</v>
      </c>
      <c r="AP9" s="465"/>
      <c r="AQ9" s="466" t="s">
        <v>10</v>
      </c>
      <c r="AR9" s="468" t="s">
        <v>11</v>
      </c>
      <c r="AS9" s="470" t="s">
        <v>54</v>
      </c>
      <c r="AT9" s="468" t="s">
        <v>54</v>
      </c>
      <c r="AU9" s="472" t="s">
        <v>70</v>
      </c>
      <c r="AV9" s="281" t="s">
        <v>2</v>
      </c>
      <c r="AW9" s="117" t="s">
        <v>3</v>
      </c>
      <c r="AX9" s="118" t="s">
        <v>51</v>
      </c>
      <c r="AY9" s="119" t="s">
        <v>48</v>
      </c>
      <c r="AZ9" s="120" t="s">
        <v>49</v>
      </c>
      <c r="BA9" s="442"/>
      <c r="BB9" s="443"/>
      <c r="BD9" s="19" t="s">
        <v>41</v>
      </c>
      <c r="BE9" s="434" t="s">
        <v>32</v>
      </c>
      <c r="BF9" s="434"/>
      <c r="BH9" s="124" t="s">
        <v>53</v>
      </c>
    </row>
    <row r="10" spans="1:60" s="162" customFormat="1" ht="23.25" customHeight="1" x14ac:dyDescent="0.2">
      <c r="A10" s="447"/>
      <c r="B10" s="449"/>
      <c r="C10" s="451"/>
      <c r="D10" s="452"/>
      <c r="E10" s="429"/>
      <c r="F10" s="456"/>
      <c r="G10" s="456"/>
      <c r="H10" s="456"/>
      <c r="I10" s="456"/>
      <c r="J10" s="452"/>
      <c r="K10" s="433"/>
      <c r="L10" s="458"/>
      <c r="M10" s="451"/>
      <c r="N10" s="424"/>
      <c r="O10" s="36" t="s">
        <v>17</v>
      </c>
      <c r="P10" s="36" t="s">
        <v>17</v>
      </c>
      <c r="Q10" s="131" t="s">
        <v>16</v>
      </c>
      <c r="R10" s="36" t="s">
        <v>17</v>
      </c>
      <c r="S10" s="131" t="s">
        <v>16</v>
      </c>
      <c r="T10" s="37" t="s">
        <v>16</v>
      </c>
      <c r="U10" s="456"/>
      <c r="V10" s="427"/>
      <c r="W10" s="431"/>
      <c r="X10" s="451"/>
      <c r="Y10" s="36" t="s">
        <v>17</v>
      </c>
      <c r="Z10" s="85" t="s">
        <v>17</v>
      </c>
      <c r="AA10" s="429"/>
      <c r="AB10" s="456"/>
      <c r="AC10" s="429"/>
      <c r="AD10" s="456"/>
      <c r="AE10" s="463"/>
      <c r="AF10" s="97" t="s">
        <v>17</v>
      </c>
      <c r="AG10" s="161" t="s">
        <v>10</v>
      </c>
      <c r="AH10" s="105" t="s">
        <v>43</v>
      </c>
      <c r="AI10" s="102" t="s">
        <v>17</v>
      </c>
      <c r="AJ10" s="161" t="s">
        <v>10</v>
      </c>
      <c r="AK10" s="105" t="s">
        <v>43</v>
      </c>
      <c r="AL10" s="102" t="s">
        <v>17</v>
      </c>
      <c r="AM10" s="161" t="s">
        <v>10</v>
      </c>
      <c r="AN10" s="105" t="s">
        <v>43</v>
      </c>
      <c r="AO10" s="102" t="s">
        <v>17</v>
      </c>
      <c r="AP10" s="99" t="s">
        <v>43</v>
      </c>
      <c r="AQ10" s="467"/>
      <c r="AR10" s="469"/>
      <c r="AS10" s="471"/>
      <c r="AT10" s="469"/>
      <c r="AU10" s="473"/>
      <c r="AV10" s="102" t="s">
        <v>17</v>
      </c>
      <c r="AW10" s="98" t="s">
        <v>17</v>
      </c>
      <c r="AX10" s="114" t="s">
        <v>17</v>
      </c>
      <c r="AY10" s="167" t="s">
        <v>17</v>
      </c>
      <c r="AZ10" s="168" t="s">
        <v>17</v>
      </c>
      <c r="BA10" s="444"/>
      <c r="BB10" s="445"/>
      <c r="BH10" s="125"/>
    </row>
    <row r="11" spans="1:60" s="182" customFormat="1" ht="18.75" customHeight="1" x14ac:dyDescent="0.2">
      <c r="A11" s="52">
        <v>43675</v>
      </c>
      <c r="B11" s="59" t="s">
        <v>126</v>
      </c>
      <c r="C11" s="53" t="s">
        <v>127</v>
      </c>
      <c r="D11" s="54" t="s">
        <v>128</v>
      </c>
      <c r="E11" s="55">
        <v>43675</v>
      </c>
      <c r="F11" s="149">
        <f>WEEKNUM(E11,1)</f>
        <v>31</v>
      </c>
      <c r="G11" s="149" t="str">
        <f>_xlfn.SWITCH(H11,1,"JANVIER",2,"FÉVRIER",3,"MARS",4,"AVRIL",5,"MAI",6,"JUIN",7,"JUILLET",8,"AOÛT",9,"SEPTEMBRE",10,"OCTOBRE",11,"NOVEMBRE",12,"DÉCEMBRE")</f>
        <v>JUILLET</v>
      </c>
      <c r="H11" s="149">
        <f>MONTH(E11)</f>
        <v>7</v>
      </c>
      <c r="I11" s="149">
        <f>YEAR(E11)</f>
        <v>2019</v>
      </c>
      <c r="J11" s="57" t="s">
        <v>23</v>
      </c>
      <c r="K11" s="150">
        <f ca="1">NETWORKDAYS.INTL(A11,BH11,1,Vacances!B12:BV12)</f>
        <v>116</v>
      </c>
      <c r="L11" s="38">
        <f>NETWORKDAYS.INTL(A11,E11,1,Vacances!B12:BV12)</f>
        <v>1</v>
      </c>
      <c r="M11" s="38">
        <f>IF(O11=0,0,1)</f>
        <v>1</v>
      </c>
      <c r="N11" s="56">
        <v>179366</v>
      </c>
      <c r="O11" s="70">
        <v>9290</v>
      </c>
      <c r="P11" s="70">
        <v>4645</v>
      </c>
      <c r="Q11" s="132">
        <f>1/O11*P11</f>
        <v>0.5</v>
      </c>
      <c r="R11" s="70">
        <f>O11-P11</f>
        <v>4645</v>
      </c>
      <c r="S11" s="132">
        <f>1/O11*R11</f>
        <v>0.5</v>
      </c>
      <c r="T11" s="75">
        <v>0.8</v>
      </c>
      <c r="U11" s="147"/>
      <c r="V11" s="76"/>
      <c r="W11" s="73" t="s">
        <v>25</v>
      </c>
      <c r="X11" s="230">
        <f>IF(Y11=0,0,1)</f>
        <v>1</v>
      </c>
      <c r="Y11" s="40">
        <f t="shared" ref="Y11:Y606" si="0">IF(W11="OUI",O11,0)</f>
        <v>9290</v>
      </c>
      <c r="Z11" s="86">
        <f t="shared" ref="Z11:Z606" si="1">IF(W11="OUI",P11,0)</f>
        <v>4645</v>
      </c>
      <c r="AA11" s="55">
        <v>43762</v>
      </c>
      <c r="AB11" s="149">
        <f>WEEKNUM(AA11,1)</f>
        <v>43</v>
      </c>
      <c r="AC11" s="143" t="str">
        <f>_xlfn.SWITCH(AD11,1,"JANVIER",2,"FÉVRIER",3,"MARS",4,"AVRIL",5,"MAI",6,"JUIN",7,"JUILLET",8,"AOÛT",9,"SEPTEMBRE",10,"OCTOBRE",11,"NOVEMBRE",12,"DÉCEMBRE")</f>
        <v>OCTOBRE</v>
      </c>
      <c r="AD11" s="142">
        <f>MONTH(AA11)</f>
        <v>10</v>
      </c>
      <c r="AE11" s="145">
        <f>YEAR(AA11)</f>
        <v>2019</v>
      </c>
      <c r="AF11" s="100">
        <v>4645</v>
      </c>
      <c r="AG11" s="55">
        <v>43767</v>
      </c>
      <c r="AH11" s="231">
        <f t="shared" ref="AH11:AH74" si="2">1/Y11*AF11</f>
        <v>0.5</v>
      </c>
      <c r="AI11" s="103"/>
      <c r="AJ11" s="55"/>
      <c r="AK11" s="231">
        <f t="shared" ref="AK11:AK74" si="3">1/Y11*AI11</f>
        <v>0</v>
      </c>
      <c r="AL11" s="103"/>
      <c r="AM11" s="55"/>
      <c r="AN11" s="231">
        <f t="shared" ref="AN11:AN74" si="4">1/Y11*AL11</f>
        <v>0</v>
      </c>
      <c r="AO11" s="233">
        <f>AF11+AI11+AL11</f>
        <v>4645</v>
      </c>
      <c r="AP11" s="234">
        <f t="shared" ref="AP11:AP74" si="5">1/Y11*AO11</f>
        <v>0.5</v>
      </c>
      <c r="AQ11" s="269">
        <f>MAX(AG11,AJ11,AM11)</f>
        <v>43767</v>
      </c>
      <c r="AR11" s="270">
        <f>WEEKNUM(AQ11,1)</f>
        <v>44</v>
      </c>
      <c r="AS11" s="271" t="str">
        <f>_xlfn.SWITCH(AT11,1,"JANVIER",2,"FÉVRIER",3,"MARS",4,"AVRIL",5,"MAI",6,"JUIN",7,"JUILLET",8,"AOÛT",9,"SEPTEMBRE",10,"OCTOBRE",11,"NOVEMBRE",12,"DÉCEMBRE")</f>
        <v>OCTOBRE</v>
      </c>
      <c r="AT11" s="272">
        <f>MONTH(AQ11)</f>
        <v>10</v>
      </c>
      <c r="AU11" s="273">
        <f>YEAR(AQ11)</f>
        <v>2019</v>
      </c>
      <c r="AV11" s="103">
        <v>1271</v>
      </c>
      <c r="AW11" s="70"/>
      <c r="AX11" s="237">
        <f>AV11+AW11</f>
        <v>1271</v>
      </c>
      <c r="AY11" s="115">
        <f>IF((AO11-AX11)&lt;0, -(AO11-AX11),0)</f>
        <v>0</v>
      </c>
      <c r="AZ11" s="108">
        <f>IF((AO11-AX11)&gt;0, (AO11-AX11),0)</f>
        <v>3374</v>
      </c>
      <c r="BA11" s="435"/>
      <c r="BB11" s="436"/>
      <c r="BD11" s="182">
        <v>1</v>
      </c>
      <c r="BE11" s="183">
        <f t="shared" ref="BE11:BE74" si="6">O11-P11-R11</f>
        <v>0</v>
      </c>
      <c r="BF11" s="182" t="str">
        <f>IF(BE11=0,"JUSTE","FAUX")</f>
        <v>JUSTE</v>
      </c>
      <c r="BH11" s="184">
        <f ca="1">TODAY()</f>
        <v>43839</v>
      </c>
    </row>
    <row r="12" spans="1:60" s="182" customFormat="1" ht="18.75" customHeight="1" x14ac:dyDescent="0.2">
      <c r="A12" s="58">
        <v>43749</v>
      </c>
      <c r="B12" s="59" t="s">
        <v>129</v>
      </c>
      <c r="C12" s="59" t="s">
        <v>130</v>
      </c>
      <c r="D12" s="60" t="s">
        <v>131</v>
      </c>
      <c r="E12" s="61">
        <v>43749</v>
      </c>
      <c r="F12" s="149">
        <f t="shared" ref="F12:F75" si="7">WEEKNUM(E12,1)</f>
        <v>41</v>
      </c>
      <c r="G12" s="149" t="str">
        <f t="shared" ref="G12:G75" si="8">_xlfn.SWITCH(H12,1,"JANVIER",2,"FÉVRIER",3,"MARS",4,"AVRIL",5,"MAI",6,"JUIN",7,"JUILLET",8,"AOÛT",9,"SEPTEMBRE",10,"OCTOBRE",11,"NOVEMBRE",12,"DÉCEMBRE")</f>
        <v>OCTOBRE</v>
      </c>
      <c r="H12" s="149">
        <f t="shared" ref="H12:H14" si="9">MONTH(E12)</f>
        <v>10</v>
      </c>
      <c r="I12" s="149">
        <f t="shared" ref="I12:I14" si="10">YEAR(E12)</f>
        <v>2019</v>
      </c>
      <c r="J12" s="63" t="s">
        <v>23</v>
      </c>
      <c r="K12" s="150">
        <f ca="1">NETWORKDAYS.INTL(A12,BH12,1,Vacances!B13:BV13)</f>
        <v>62</v>
      </c>
      <c r="L12" s="38">
        <f>NETWORKDAYS.INTL(A12,E12,1,Vacances!B13:BV13)</f>
        <v>1</v>
      </c>
      <c r="M12" s="38">
        <f t="shared" ref="M12:M610" si="11">IF(O12=0,0,1)</f>
        <v>1</v>
      </c>
      <c r="N12" s="62">
        <v>179739</v>
      </c>
      <c r="O12" s="71">
        <v>3869.35</v>
      </c>
      <c r="P12" s="71">
        <v>1932</v>
      </c>
      <c r="Q12" s="133">
        <f t="shared" ref="Q12:Q612" si="12">1/O12*P12</f>
        <v>0.4993086694147596</v>
      </c>
      <c r="R12" s="70">
        <f t="shared" ref="R12:R30" si="13">O12-P12</f>
        <v>1937.35</v>
      </c>
      <c r="S12" s="133">
        <f t="shared" ref="S12:S610" si="14">1/O12*R12</f>
        <v>0.5006913305852404</v>
      </c>
      <c r="T12" s="75">
        <v>0.8</v>
      </c>
      <c r="U12" s="147"/>
      <c r="V12" s="76"/>
      <c r="W12" s="73" t="s">
        <v>25</v>
      </c>
      <c r="X12" s="230">
        <f t="shared" ref="X12:X610" si="15">IF(Y12=0,0,1)</f>
        <v>1</v>
      </c>
      <c r="Y12" s="40">
        <f t="shared" si="0"/>
        <v>3869.35</v>
      </c>
      <c r="Z12" s="86">
        <f t="shared" si="1"/>
        <v>1932</v>
      </c>
      <c r="AA12" s="55">
        <v>43802</v>
      </c>
      <c r="AB12" s="149">
        <f t="shared" ref="AB12:AB75" si="16">WEEKNUM(AA12,1)</f>
        <v>49</v>
      </c>
      <c r="AC12" s="143" t="str">
        <f t="shared" ref="AC12:AC75" si="17">_xlfn.SWITCH(AD12,1,"JANVIER",2,"FÉVRIER",3,"MARS",4,"AVRIL",5,"MAI",6,"JUIN",7,"JUILLET",8,"AOÛT",9,"SEPTEMBRE",10,"OCTOBRE",11,"NOVEMBRE",12,"DÉCEMBRE")</f>
        <v>DÉCEMBRE</v>
      </c>
      <c r="AD12" s="142">
        <f t="shared" ref="AD12:AD75" si="18">MONTH(AA12)</f>
        <v>12</v>
      </c>
      <c r="AE12" s="145">
        <f t="shared" ref="AE12:AE75" si="19">YEAR(AA12)</f>
        <v>2019</v>
      </c>
      <c r="AF12" s="100">
        <v>3869.35</v>
      </c>
      <c r="AG12" s="55">
        <v>43816</v>
      </c>
      <c r="AH12" s="231">
        <f t="shared" si="2"/>
        <v>1</v>
      </c>
      <c r="AI12" s="103"/>
      <c r="AJ12" s="55"/>
      <c r="AK12" s="231">
        <f t="shared" si="3"/>
        <v>0</v>
      </c>
      <c r="AL12" s="103"/>
      <c r="AM12" s="55"/>
      <c r="AN12" s="231">
        <f t="shared" si="4"/>
        <v>0</v>
      </c>
      <c r="AO12" s="233">
        <f>AF12+AI12+AL12</f>
        <v>3869.35</v>
      </c>
      <c r="AP12" s="234">
        <f t="shared" si="5"/>
        <v>1</v>
      </c>
      <c r="AQ12" s="269">
        <f>MAX(AG12,AJ12,AM12)</f>
        <v>43816</v>
      </c>
      <c r="AR12" s="270">
        <f>WEEKNUM(AQ12,1)</f>
        <v>51</v>
      </c>
      <c r="AS12" s="271" t="str">
        <f>_xlfn.SWITCH(AT12,1,"JANVIER",2,"FÉVRIER",3,"MARS",4,"AVRIL",5,"MAI",6,"JUIN",7,"JUILLET",8,"AOÛT",9,"SEPTEMBRE",10,"OCTOBRE",11,"NOVEMBRE",12,"DÉCEMBRE")</f>
        <v>DÉCEMBRE</v>
      </c>
      <c r="AT12" s="272">
        <f>MONTH(AQ12)</f>
        <v>12</v>
      </c>
      <c r="AU12" s="273">
        <f>YEAR(AQ12)</f>
        <v>2019</v>
      </c>
      <c r="AV12" s="103">
        <v>1937.35</v>
      </c>
      <c r="AW12" s="70">
        <v>1932</v>
      </c>
      <c r="AX12" s="237">
        <f t="shared" ref="AX12:AX13" si="20">AV12+AW12</f>
        <v>3869.35</v>
      </c>
      <c r="AY12" s="115">
        <f t="shared" ref="AY12:AY13" si="21">IF((AO12-AX12)&lt;0, -(AO12-AX12),0)</f>
        <v>0</v>
      </c>
      <c r="AZ12" s="108">
        <f t="shared" ref="AZ12:AZ13" si="22">IF((AO12-AX12)&gt;0, (AO12-AX12),0)</f>
        <v>0</v>
      </c>
      <c r="BA12" s="437"/>
      <c r="BB12" s="438"/>
      <c r="BD12" s="182">
        <f>BD11+1</f>
        <v>2</v>
      </c>
      <c r="BE12" s="183">
        <f t="shared" si="6"/>
        <v>0</v>
      </c>
      <c r="BF12" s="182" t="str">
        <f t="shared" ref="BF12:BF610" si="23">IF(BE12=0,"JUSTE","FAUX")</f>
        <v>JUSTE</v>
      </c>
      <c r="BH12" s="184">
        <f t="shared" ref="BH12:BH610" ca="1" si="24">TODAY()</f>
        <v>43839</v>
      </c>
    </row>
    <row r="13" spans="1:60" s="182" customFormat="1" ht="18.75" customHeight="1" x14ac:dyDescent="0.2">
      <c r="A13" s="58">
        <v>43664</v>
      </c>
      <c r="B13" s="59" t="s">
        <v>132</v>
      </c>
      <c r="C13" s="59" t="s">
        <v>133</v>
      </c>
      <c r="D13" s="60" t="s">
        <v>134</v>
      </c>
      <c r="E13" s="61">
        <v>43668</v>
      </c>
      <c r="F13" s="149">
        <f t="shared" si="7"/>
        <v>30</v>
      </c>
      <c r="G13" s="149" t="str">
        <f t="shared" si="8"/>
        <v>JUILLET</v>
      </c>
      <c r="H13" s="149">
        <f t="shared" si="9"/>
        <v>7</v>
      </c>
      <c r="I13" s="149">
        <f t="shared" si="10"/>
        <v>2019</v>
      </c>
      <c r="J13" s="63" t="s">
        <v>23</v>
      </c>
      <c r="K13" s="150">
        <f ca="1">NETWORKDAYS.INTL(A13,BH13,1,Vacances!B14:BV14)</f>
        <v>123</v>
      </c>
      <c r="L13" s="38">
        <f>NETWORKDAYS.INTL(A13,E13,1,Vacances!B14:BV14)</f>
        <v>3</v>
      </c>
      <c r="M13" s="38">
        <f t="shared" si="11"/>
        <v>1</v>
      </c>
      <c r="N13" s="62">
        <v>179332</v>
      </c>
      <c r="O13" s="71">
        <v>14764.1</v>
      </c>
      <c r="P13" s="71">
        <v>2546</v>
      </c>
      <c r="Q13" s="133">
        <f t="shared" si="12"/>
        <v>0.17244532345351224</v>
      </c>
      <c r="R13" s="70">
        <f t="shared" si="13"/>
        <v>12218.1</v>
      </c>
      <c r="S13" s="133">
        <f t="shared" si="14"/>
        <v>0.82755467654648784</v>
      </c>
      <c r="T13" s="75">
        <v>0.8</v>
      </c>
      <c r="U13" s="147"/>
      <c r="V13" s="76"/>
      <c r="W13" s="73" t="s">
        <v>25</v>
      </c>
      <c r="X13" s="230">
        <f t="shared" si="15"/>
        <v>1</v>
      </c>
      <c r="Y13" s="40">
        <f t="shared" si="0"/>
        <v>14764.1</v>
      </c>
      <c r="Z13" s="86">
        <f t="shared" si="1"/>
        <v>2546</v>
      </c>
      <c r="AA13" s="55">
        <v>43717</v>
      </c>
      <c r="AB13" s="149">
        <f t="shared" si="16"/>
        <v>37</v>
      </c>
      <c r="AC13" s="143" t="str">
        <f t="shared" si="17"/>
        <v>SEPTEMBRE</v>
      </c>
      <c r="AD13" s="142">
        <f t="shared" si="18"/>
        <v>9</v>
      </c>
      <c r="AE13" s="145">
        <f t="shared" si="19"/>
        <v>2019</v>
      </c>
      <c r="AF13" s="100" t="s">
        <v>220</v>
      </c>
      <c r="AG13" s="55">
        <v>43760</v>
      </c>
      <c r="AH13" s="231">
        <f t="shared" si="2"/>
        <v>0.59999932268136913</v>
      </c>
      <c r="AI13" s="103"/>
      <c r="AJ13" s="55"/>
      <c r="AK13" s="231">
        <f t="shared" si="3"/>
        <v>0</v>
      </c>
      <c r="AL13" s="103"/>
      <c r="AM13" s="55"/>
      <c r="AN13" s="231">
        <f t="shared" si="4"/>
        <v>0</v>
      </c>
      <c r="AO13" s="233">
        <f t="shared" ref="AO13:AO610" si="25">AF13+AI13+AL13</f>
        <v>8858.4500000000007</v>
      </c>
      <c r="AP13" s="234">
        <f t="shared" si="5"/>
        <v>0.59999932268136913</v>
      </c>
      <c r="AQ13" s="269">
        <f t="shared" ref="AQ13:AQ76" si="26">MAX(AG13,AJ13,AM13)</f>
        <v>43760</v>
      </c>
      <c r="AR13" s="270">
        <f t="shared" ref="AR13:AR76" si="27">WEEKNUM(AQ13,1)</f>
        <v>43</v>
      </c>
      <c r="AS13" s="271" t="str">
        <f t="shared" ref="AS13:AS76" si="28">_xlfn.SWITCH(AT13,1,"JANVIER",2,"FÉVRIER",3,"MARS",4,"AVRIL",5,"MAI",6,"JUIN",7,"JUILLET",8,"AOÛT",9,"SEPTEMBRE",10,"OCTOBRE",11,"NOVEMBRE",12,"DÉCEMBRE")</f>
        <v>OCTOBRE</v>
      </c>
      <c r="AT13" s="272">
        <f t="shared" ref="AT13:AT76" si="29">MONTH(AQ13)</f>
        <v>10</v>
      </c>
      <c r="AU13" s="273">
        <f t="shared" ref="AU13:AU76" si="30">YEAR(AQ13)</f>
        <v>2019</v>
      </c>
      <c r="AV13" s="103">
        <v>2858</v>
      </c>
      <c r="AW13" s="70">
        <v>3330</v>
      </c>
      <c r="AX13" s="237">
        <f t="shared" si="20"/>
        <v>6188</v>
      </c>
      <c r="AY13" s="115">
        <f t="shared" si="21"/>
        <v>0</v>
      </c>
      <c r="AZ13" s="108">
        <f t="shared" si="22"/>
        <v>2670.4500000000007</v>
      </c>
      <c r="BA13" s="437"/>
      <c r="BB13" s="438"/>
      <c r="BD13" s="182">
        <f t="shared" ref="BD13:BD610" si="31">BD12+1</f>
        <v>3</v>
      </c>
      <c r="BE13" s="183">
        <f t="shared" si="6"/>
        <v>0</v>
      </c>
      <c r="BF13" s="182" t="str">
        <f t="shared" si="23"/>
        <v>JUSTE</v>
      </c>
      <c r="BH13" s="184">
        <f t="shared" ca="1" si="24"/>
        <v>43839</v>
      </c>
    </row>
    <row r="14" spans="1:60" s="182" customFormat="1" ht="18.75" customHeight="1" x14ac:dyDescent="0.2">
      <c r="A14" s="58">
        <v>43798</v>
      </c>
      <c r="B14" s="59" t="s">
        <v>135</v>
      </c>
      <c r="C14" s="59" t="s">
        <v>136</v>
      </c>
      <c r="D14" s="60" t="s">
        <v>137</v>
      </c>
      <c r="E14" s="61">
        <v>43800</v>
      </c>
      <c r="F14" s="149">
        <f t="shared" si="7"/>
        <v>49</v>
      </c>
      <c r="G14" s="149" t="str">
        <f t="shared" si="8"/>
        <v>DÉCEMBRE</v>
      </c>
      <c r="H14" s="149">
        <f t="shared" si="9"/>
        <v>12</v>
      </c>
      <c r="I14" s="149">
        <f t="shared" si="10"/>
        <v>2019</v>
      </c>
      <c r="J14" s="63" t="s">
        <v>23</v>
      </c>
      <c r="K14" s="150">
        <f ca="1">NETWORKDAYS.INTL(A14,BH14,1,Vacances!B15:BV15)</f>
        <v>27</v>
      </c>
      <c r="L14" s="38">
        <f>NETWORKDAYS.INTL(A14,E14,1,Vacances!B15:BV15)</f>
        <v>1</v>
      </c>
      <c r="M14" s="38">
        <f t="shared" si="11"/>
        <v>1</v>
      </c>
      <c r="N14" s="62">
        <v>180133</v>
      </c>
      <c r="O14" s="71">
        <v>10680</v>
      </c>
      <c r="P14" s="71">
        <v>4792</v>
      </c>
      <c r="Q14" s="133">
        <f t="shared" si="12"/>
        <v>0.44868913857677906</v>
      </c>
      <c r="R14" s="70">
        <f t="shared" si="13"/>
        <v>5888</v>
      </c>
      <c r="S14" s="133">
        <f t="shared" si="14"/>
        <v>0.55131086142322094</v>
      </c>
      <c r="T14" s="75">
        <v>0.05</v>
      </c>
      <c r="U14" s="147"/>
      <c r="V14" s="76"/>
      <c r="W14" s="73"/>
      <c r="X14" s="230">
        <f t="shared" si="15"/>
        <v>0</v>
      </c>
      <c r="Y14" s="40">
        <f t="shared" si="0"/>
        <v>0</v>
      </c>
      <c r="Z14" s="86">
        <f t="shared" si="1"/>
        <v>0</v>
      </c>
      <c r="AA14" s="55"/>
      <c r="AB14" s="149">
        <f t="shared" si="16"/>
        <v>0</v>
      </c>
      <c r="AC14" s="143" t="str">
        <f t="shared" si="17"/>
        <v>JANVIER</v>
      </c>
      <c r="AD14" s="142">
        <f t="shared" si="18"/>
        <v>1</v>
      </c>
      <c r="AE14" s="145">
        <f t="shared" si="19"/>
        <v>1900</v>
      </c>
      <c r="AF14" s="100"/>
      <c r="AG14" s="55"/>
      <c r="AH14" s="231" t="e">
        <f t="shared" si="2"/>
        <v>#DIV/0!</v>
      </c>
      <c r="AI14" s="103"/>
      <c r="AJ14" s="55"/>
      <c r="AK14" s="231" t="e">
        <f t="shared" si="3"/>
        <v>#DIV/0!</v>
      </c>
      <c r="AL14" s="103"/>
      <c r="AM14" s="55"/>
      <c r="AN14" s="231" t="e">
        <f t="shared" si="4"/>
        <v>#DIV/0!</v>
      </c>
      <c r="AO14" s="233">
        <f t="shared" si="25"/>
        <v>0</v>
      </c>
      <c r="AP14" s="234" t="e">
        <f t="shared" si="5"/>
        <v>#DIV/0!</v>
      </c>
      <c r="AQ14" s="269">
        <f t="shared" si="26"/>
        <v>0</v>
      </c>
      <c r="AR14" s="270">
        <f t="shared" si="27"/>
        <v>0</v>
      </c>
      <c r="AS14" s="271" t="str">
        <f t="shared" si="28"/>
        <v>JANVIER</v>
      </c>
      <c r="AT14" s="272">
        <f t="shared" si="29"/>
        <v>1</v>
      </c>
      <c r="AU14" s="273">
        <f t="shared" si="30"/>
        <v>1900</v>
      </c>
      <c r="AV14" s="103"/>
      <c r="AW14" s="70"/>
      <c r="AX14" s="237">
        <f t="shared" ref="AX14:AX610" si="32">AV14+AW14</f>
        <v>0</v>
      </c>
      <c r="AY14" s="115">
        <f t="shared" ref="AY14:AY610" si="33">IF((AO14-AX14)&lt;0, -(AO14-AX14),0)</f>
        <v>0</v>
      </c>
      <c r="AZ14" s="108">
        <f t="shared" ref="AZ14:AZ610" si="34">IF((AO14-AX14)&gt;0, (AO14-AX14),0)</f>
        <v>0</v>
      </c>
      <c r="BA14" s="437"/>
      <c r="BB14" s="438"/>
      <c r="BD14" s="182">
        <f t="shared" si="31"/>
        <v>4</v>
      </c>
      <c r="BE14" s="183">
        <f t="shared" si="6"/>
        <v>0</v>
      </c>
      <c r="BF14" s="182" t="str">
        <f t="shared" si="23"/>
        <v>JUSTE</v>
      </c>
      <c r="BH14" s="184">
        <f t="shared" ca="1" si="24"/>
        <v>43839</v>
      </c>
    </row>
    <row r="15" spans="1:60" s="182" customFormat="1" ht="18.75" customHeight="1" x14ac:dyDescent="0.2">
      <c r="A15" s="58">
        <v>43774</v>
      </c>
      <c r="B15" s="59" t="s">
        <v>138</v>
      </c>
      <c r="C15" s="59" t="s">
        <v>139</v>
      </c>
      <c r="D15" s="60" t="s">
        <v>140</v>
      </c>
      <c r="E15" s="61">
        <v>43809</v>
      </c>
      <c r="F15" s="149">
        <f t="shared" si="7"/>
        <v>50</v>
      </c>
      <c r="G15" s="149" t="str">
        <f t="shared" si="8"/>
        <v>DÉCEMBRE</v>
      </c>
      <c r="H15" s="149">
        <f t="shared" ref="H15:H78" si="35">MONTH(E15)</f>
        <v>12</v>
      </c>
      <c r="I15" s="149">
        <f t="shared" ref="I15:I78" si="36">YEAR(E15)</f>
        <v>2019</v>
      </c>
      <c r="J15" s="63" t="s">
        <v>23</v>
      </c>
      <c r="K15" s="150">
        <f ca="1">NETWORKDAYS.INTL(A15,BH15,1,Vacances!B16:BV16)</f>
        <v>45</v>
      </c>
      <c r="L15" s="38">
        <f>NETWORKDAYS.INTL(A15,E15,1,Vacances!B16:BV16)</f>
        <v>26</v>
      </c>
      <c r="M15" s="38">
        <f t="shared" si="11"/>
        <v>1</v>
      </c>
      <c r="N15" s="62">
        <v>180140</v>
      </c>
      <c r="O15" s="71">
        <v>8455</v>
      </c>
      <c r="P15" s="71">
        <v>4092</v>
      </c>
      <c r="Q15" s="133">
        <f t="shared" si="12"/>
        <v>0.48397397989355412</v>
      </c>
      <c r="R15" s="70">
        <f t="shared" si="13"/>
        <v>4363</v>
      </c>
      <c r="S15" s="133">
        <f t="shared" si="14"/>
        <v>0.51602602010644594</v>
      </c>
      <c r="T15" s="75">
        <v>0.8</v>
      </c>
      <c r="U15" s="147"/>
      <c r="V15" s="76"/>
      <c r="W15" s="73"/>
      <c r="X15" s="230">
        <f t="shared" si="15"/>
        <v>0</v>
      </c>
      <c r="Y15" s="40">
        <f t="shared" si="0"/>
        <v>0</v>
      </c>
      <c r="Z15" s="86">
        <f t="shared" si="1"/>
        <v>0</v>
      </c>
      <c r="AA15" s="55"/>
      <c r="AB15" s="149">
        <f t="shared" si="16"/>
        <v>0</v>
      </c>
      <c r="AC15" s="143" t="str">
        <f t="shared" si="17"/>
        <v>JANVIER</v>
      </c>
      <c r="AD15" s="142">
        <f t="shared" si="18"/>
        <v>1</v>
      </c>
      <c r="AE15" s="145">
        <f t="shared" si="19"/>
        <v>1900</v>
      </c>
      <c r="AF15" s="100"/>
      <c r="AG15" s="55"/>
      <c r="AH15" s="231" t="e">
        <f t="shared" si="2"/>
        <v>#DIV/0!</v>
      </c>
      <c r="AI15" s="103"/>
      <c r="AJ15" s="55"/>
      <c r="AK15" s="231" t="e">
        <f t="shared" si="3"/>
        <v>#DIV/0!</v>
      </c>
      <c r="AL15" s="103"/>
      <c r="AM15" s="55"/>
      <c r="AN15" s="231" t="e">
        <f t="shared" si="4"/>
        <v>#DIV/0!</v>
      </c>
      <c r="AO15" s="233">
        <f t="shared" si="25"/>
        <v>0</v>
      </c>
      <c r="AP15" s="234" t="e">
        <f t="shared" si="5"/>
        <v>#DIV/0!</v>
      </c>
      <c r="AQ15" s="269">
        <f t="shared" si="26"/>
        <v>0</v>
      </c>
      <c r="AR15" s="270">
        <f t="shared" si="27"/>
        <v>0</v>
      </c>
      <c r="AS15" s="271" t="str">
        <f t="shared" si="28"/>
        <v>JANVIER</v>
      </c>
      <c r="AT15" s="272">
        <f t="shared" si="29"/>
        <v>1</v>
      </c>
      <c r="AU15" s="273">
        <f t="shared" si="30"/>
        <v>1900</v>
      </c>
      <c r="AV15" s="103"/>
      <c r="AW15" s="70"/>
      <c r="AX15" s="237">
        <f t="shared" si="32"/>
        <v>0</v>
      </c>
      <c r="AY15" s="115">
        <f t="shared" si="33"/>
        <v>0</v>
      </c>
      <c r="AZ15" s="108">
        <f t="shared" si="34"/>
        <v>0</v>
      </c>
      <c r="BA15" s="437"/>
      <c r="BB15" s="438"/>
      <c r="BD15" s="182">
        <f t="shared" si="31"/>
        <v>5</v>
      </c>
      <c r="BE15" s="183">
        <f t="shared" si="6"/>
        <v>0</v>
      </c>
      <c r="BF15" s="182" t="str">
        <f t="shared" si="23"/>
        <v>JUSTE</v>
      </c>
      <c r="BH15" s="184">
        <f t="shared" ca="1" si="24"/>
        <v>43839</v>
      </c>
    </row>
    <row r="16" spans="1:60" s="182" customFormat="1" ht="18.75" customHeight="1" x14ac:dyDescent="0.2">
      <c r="A16" s="58">
        <v>43801</v>
      </c>
      <c r="B16" s="59" t="s">
        <v>141</v>
      </c>
      <c r="C16" s="59" t="s">
        <v>142</v>
      </c>
      <c r="D16" s="60" t="s">
        <v>143</v>
      </c>
      <c r="E16" s="61">
        <v>43803</v>
      </c>
      <c r="F16" s="149">
        <f t="shared" si="7"/>
        <v>49</v>
      </c>
      <c r="G16" s="149" t="str">
        <f t="shared" si="8"/>
        <v>DÉCEMBRE</v>
      </c>
      <c r="H16" s="149">
        <f t="shared" si="35"/>
        <v>12</v>
      </c>
      <c r="I16" s="149">
        <f t="shared" si="36"/>
        <v>2019</v>
      </c>
      <c r="J16" s="63" t="s">
        <v>23</v>
      </c>
      <c r="K16" s="150">
        <f ca="1">NETWORKDAYS.INTL(A16,BH16,1,Vacances!B17:BV17)</f>
        <v>26</v>
      </c>
      <c r="L16" s="38">
        <f>NETWORKDAYS.INTL(A16,E16,1,Vacances!B17:BV17)</f>
        <v>3</v>
      </c>
      <c r="M16" s="38">
        <f t="shared" si="11"/>
        <v>1</v>
      </c>
      <c r="N16" s="62">
        <v>180092</v>
      </c>
      <c r="O16" s="71">
        <v>1690</v>
      </c>
      <c r="P16" s="71">
        <v>702</v>
      </c>
      <c r="Q16" s="133">
        <f t="shared" si="12"/>
        <v>0.41538461538461541</v>
      </c>
      <c r="R16" s="70">
        <f t="shared" si="13"/>
        <v>988</v>
      </c>
      <c r="S16" s="133">
        <f t="shared" si="14"/>
        <v>0.58461538461538465</v>
      </c>
      <c r="T16" s="75">
        <v>0.05</v>
      </c>
      <c r="U16" s="147"/>
      <c r="V16" s="76"/>
      <c r="W16" s="73"/>
      <c r="X16" s="230">
        <f t="shared" si="15"/>
        <v>0</v>
      </c>
      <c r="Y16" s="40">
        <f t="shared" si="0"/>
        <v>0</v>
      </c>
      <c r="Z16" s="86">
        <f t="shared" si="1"/>
        <v>0</v>
      </c>
      <c r="AA16" s="55"/>
      <c r="AB16" s="149">
        <f t="shared" si="16"/>
        <v>0</v>
      </c>
      <c r="AC16" s="143" t="str">
        <f t="shared" si="17"/>
        <v>JANVIER</v>
      </c>
      <c r="AD16" s="142">
        <f t="shared" si="18"/>
        <v>1</v>
      </c>
      <c r="AE16" s="145">
        <f t="shared" si="19"/>
        <v>1900</v>
      </c>
      <c r="AF16" s="100"/>
      <c r="AG16" s="55"/>
      <c r="AH16" s="231" t="e">
        <f t="shared" si="2"/>
        <v>#DIV/0!</v>
      </c>
      <c r="AI16" s="103"/>
      <c r="AJ16" s="55"/>
      <c r="AK16" s="231" t="e">
        <f t="shared" si="3"/>
        <v>#DIV/0!</v>
      </c>
      <c r="AL16" s="103"/>
      <c r="AM16" s="55"/>
      <c r="AN16" s="231" t="e">
        <f t="shared" si="4"/>
        <v>#DIV/0!</v>
      </c>
      <c r="AO16" s="233">
        <f t="shared" si="25"/>
        <v>0</v>
      </c>
      <c r="AP16" s="234" t="e">
        <f t="shared" si="5"/>
        <v>#DIV/0!</v>
      </c>
      <c r="AQ16" s="269">
        <f t="shared" si="26"/>
        <v>0</v>
      </c>
      <c r="AR16" s="270">
        <f t="shared" si="27"/>
        <v>0</v>
      </c>
      <c r="AS16" s="271" t="str">
        <f t="shared" si="28"/>
        <v>JANVIER</v>
      </c>
      <c r="AT16" s="272">
        <f t="shared" si="29"/>
        <v>1</v>
      </c>
      <c r="AU16" s="273">
        <f t="shared" si="30"/>
        <v>1900</v>
      </c>
      <c r="AV16" s="103"/>
      <c r="AW16" s="70"/>
      <c r="AX16" s="237">
        <f t="shared" si="32"/>
        <v>0</v>
      </c>
      <c r="AY16" s="115">
        <f t="shared" si="33"/>
        <v>0</v>
      </c>
      <c r="AZ16" s="108">
        <f t="shared" si="34"/>
        <v>0</v>
      </c>
      <c r="BA16" s="437"/>
      <c r="BB16" s="438"/>
      <c r="BD16" s="182">
        <f t="shared" si="31"/>
        <v>6</v>
      </c>
      <c r="BE16" s="183">
        <f t="shared" si="6"/>
        <v>0</v>
      </c>
      <c r="BF16" s="182" t="str">
        <f t="shared" si="23"/>
        <v>JUSTE</v>
      </c>
      <c r="BH16" s="184">
        <f t="shared" ca="1" si="24"/>
        <v>43839</v>
      </c>
    </row>
    <row r="17" spans="1:60" s="182" customFormat="1" ht="18.75" customHeight="1" x14ac:dyDescent="0.2">
      <c r="A17" s="58">
        <v>43791</v>
      </c>
      <c r="B17" s="59" t="s">
        <v>144</v>
      </c>
      <c r="C17" s="59" t="s">
        <v>145</v>
      </c>
      <c r="D17" s="60" t="s">
        <v>146</v>
      </c>
      <c r="E17" s="61">
        <v>43803</v>
      </c>
      <c r="F17" s="149">
        <f t="shared" si="7"/>
        <v>49</v>
      </c>
      <c r="G17" s="149" t="str">
        <f t="shared" si="8"/>
        <v>DÉCEMBRE</v>
      </c>
      <c r="H17" s="149">
        <f t="shared" si="35"/>
        <v>12</v>
      </c>
      <c r="I17" s="149">
        <f t="shared" si="36"/>
        <v>2019</v>
      </c>
      <c r="J17" s="63" t="s">
        <v>23</v>
      </c>
      <c r="K17" s="150">
        <f ca="1">NETWORKDAYS.INTL(A17,BH17,1,Vacances!B18:BV18)</f>
        <v>32</v>
      </c>
      <c r="L17" s="38">
        <f>NETWORKDAYS.INTL(A17,E17,1,Vacances!B18:BV18)</f>
        <v>9</v>
      </c>
      <c r="M17" s="38">
        <f t="shared" si="11"/>
        <v>1</v>
      </c>
      <c r="N17" s="62">
        <v>180091</v>
      </c>
      <c r="O17" s="71">
        <v>3360</v>
      </c>
      <c r="P17" s="71">
        <v>1360</v>
      </c>
      <c r="Q17" s="133">
        <f t="shared" si="12"/>
        <v>0.40476190476190482</v>
      </c>
      <c r="R17" s="70">
        <f t="shared" si="13"/>
        <v>2000</v>
      </c>
      <c r="S17" s="133">
        <f t="shared" si="14"/>
        <v>0.59523809523809534</v>
      </c>
      <c r="T17" s="75">
        <v>0.05</v>
      </c>
      <c r="U17" s="147"/>
      <c r="V17" s="76"/>
      <c r="W17" s="73"/>
      <c r="X17" s="230">
        <f t="shared" si="15"/>
        <v>0</v>
      </c>
      <c r="Y17" s="40">
        <f t="shared" si="0"/>
        <v>0</v>
      </c>
      <c r="Z17" s="86">
        <f t="shared" si="1"/>
        <v>0</v>
      </c>
      <c r="AA17" s="55"/>
      <c r="AB17" s="149">
        <f t="shared" si="16"/>
        <v>0</v>
      </c>
      <c r="AC17" s="143" t="str">
        <f t="shared" si="17"/>
        <v>JANVIER</v>
      </c>
      <c r="AD17" s="142">
        <f t="shared" si="18"/>
        <v>1</v>
      </c>
      <c r="AE17" s="145">
        <f t="shared" si="19"/>
        <v>1900</v>
      </c>
      <c r="AF17" s="100"/>
      <c r="AG17" s="55"/>
      <c r="AH17" s="231" t="e">
        <f t="shared" si="2"/>
        <v>#DIV/0!</v>
      </c>
      <c r="AI17" s="103"/>
      <c r="AJ17" s="55"/>
      <c r="AK17" s="231" t="e">
        <f t="shared" si="3"/>
        <v>#DIV/0!</v>
      </c>
      <c r="AL17" s="103"/>
      <c r="AM17" s="55"/>
      <c r="AN17" s="231" t="e">
        <f t="shared" si="4"/>
        <v>#DIV/0!</v>
      </c>
      <c r="AO17" s="233">
        <f t="shared" si="25"/>
        <v>0</v>
      </c>
      <c r="AP17" s="234" t="e">
        <f t="shared" si="5"/>
        <v>#DIV/0!</v>
      </c>
      <c r="AQ17" s="269">
        <f t="shared" si="26"/>
        <v>0</v>
      </c>
      <c r="AR17" s="270">
        <f t="shared" si="27"/>
        <v>0</v>
      </c>
      <c r="AS17" s="271" t="str">
        <f t="shared" si="28"/>
        <v>JANVIER</v>
      </c>
      <c r="AT17" s="272">
        <f t="shared" si="29"/>
        <v>1</v>
      </c>
      <c r="AU17" s="273">
        <f t="shared" si="30"/>
        <v>1900</v>
      </c>
      <c r="AV17" s="103"/>
      <c r="AW17" s="70"/>
      <c r="AX17" s="237">
        <f t="shared" si="32"/>
        <v>0</v>
      </c>
      <c r="AY17" s="115">
        <f t="shared" si="33"/>
        <v>0</v>
      </c>
      <c r="AZ17" s="108">
        <f t="shared" si="34"/>
        <v>0</v>
      </c>
      <c r="BA17" s="437"/>
      <c r="BB17" s="438"/>
      <c r="BD17" s="182">
        <f t="shared" si="31"/>
        <v>7</v>
      </c>
      <c r="BE17" s="183">
        <f t="shared" si="6"/>
        <v>0</v>
      </c>
      <c r="BF17" s="182" t="str">
        <f t="shared" si="23"/>
        <v>JUSTE</v>
      </c>
      <c r="BH17" s="184">
        <f t="shared" ca="1" si="24"/>
        <v>43839</v>
      </c>
    </row>
    <row r="18" spans="1:60" s="182" customFormat="1" ht="18.75" customHeight="1" x14ac:dyDescent="0.2">
      <c r="A18" s="58">
        <v>43760</v>
      </c>
      <c r="B18" s="59" t="s">
        <v>147</v>
      </c>
      <c r="C18" s="59" t="s">
        <v>148</v>
      </c>
      <c r="D18" s="60" t="s">
        <v>149</v>
      </c>
      <c r="E18" s="61">
        <v>43773</v>
      </c>
      <c r="F18" s="149">
        <f t="shared" si="7"/>
        <v>45</v>
      </c>
      <c r="G18" s="149" t="str">
        <f t="shared" si="8"/>
        <v>NOVEMBRE</v>
      </c>
      <c r="H18" s="149">
        <f t="shared" si="35"/>
        <v>11</v>
      </c>
      <c r="I18" s="149">
        <f t="shared" si="36"/>
        <v>2019</v>
      </c>
      <c r="J18" s="63" t="s">
        <v>23</v>
      </c>
      <c r="K18" s="150">
        <f ca="1">NETWORKDAYS.INTL(A18,BH18,1,Vacances!B19:BV19)</f>
        <v>55</v>
      </c>
      <c r="L18" s="38">
        <f>NETWORKDAYS.INTL(A18,E18,1,Vacances!B19:BV19)</f>
        <v>10</v>
      </c>
      <c r="M18" s="38">
        <f t="shared" si="11"/>
        <v>1</v>
      </c>
      <c r="N18" s="62">
        <v>179866</v>
      </c>
      <c r="O18" s="71">
        <v>2380</v>
      </c>
      <c r="P18" s="71">
        <v>1356</v>
      </c>
      <c r="Q18" s="133">
        <f t="shared" si="12"/>
        <v>0.56974789915966395</v>
      </c>
      <c r="R18" s="70">
        <f t="shared" si="13"/>
        <v>1024</v>
      </c>
      <c r="S18" s="133">
        <f t="shared" si="14"/>
        <v>0.43025210084033616</v>
      </c>
      <c r="T18" s="75">
        <v>0.05</v>
      </c>
      <c r="U18" s="147"/>
      <c r="V18" s="76"/>
      <c r="W18" s="73"/>
      <c r="X18" s="230">
        <f t="shared" si="15"/>
        <v>0</v>
      </c>
      <c r="Y18" s="40">
        <f t="shared" si="0"/>
        <v>0</v>
      </c>
      <c r="Z18" s="86">
        <f t="shared" si="1"/>
        <v>0</v>
      </c>
      <c r="AA18" s="55"/>
      <c r="AB18" s="149">
        <f t="shared" si="16"/>
        <v>0</v>
      </c>
      <c r="AC18" s="143" t="str">
        <f t="shared" si="17"/>
        <v>JANVIER</v>
      </c>
      <c r="AD18" s="142">
        <f t="shared" si="18"/>
        <v>1</v>
      </c>
      <c r="AE18" s="145">
        <f t="shared" si="19"/>
        <v>1900</v>
      </c>
      <c r="AF18" s="100"/>
      <c r="AG18" s="55"/>
      <c r="AH18" s="231" t="e">
        <f t="shared" si="2"/>
        <v>#DIV/0!</v>
      </c>
      <c r="AI18" s="103"/>
      <c r="AJ18" s="55"/>
      <c r="AK18" s="231" t="e">
        <f t="shared" si="3"/>
        <v>#DIV/0!</v>
      </c>
      <c r="AL18" s="103"/>
      <c r="AM18" s="55"/>
      <c r="AN18" s="231" t="e">
        <f t="shared" si="4"/>
        <v>#DIV/0!</v>
      </c>
      <c r="AO18" s="233">
        <f t="shared" si="25"/>
        <v>0</v>
      </c>
      <c r="AP18" s="234" t="e">
        <f t="shared" si="5"/>
        <v>#DIV/0!</v>
      </c>
      <c r="AQ18" s="269">
        <f t="shared" si="26"/>
        <v>0</v>
      </c>
      <c r="AR18" s="270">
        <f t="shared" si="27"/>
        <v>0</v>
      </c>
      <c r="AS18" s="271" t="str">
        <f t="shared" si="28"/>
        <v>JANVIER</v>
      </c>
      <c r="AT18" s="272">
        <f t="shared" si="29"/>
        <v>1</v>
      </c>
      <c r="AU18" s="273">
        <f t="shared" si="30"/>
        <v>1900</v>
      </c>
      <c r="AV18" s="103"/>
      <c r="AW18" s="70"/>
      <c r="AX18" s="237">
        <f t="shared" si="32"/>
        <v>0</v>
      </c>
      <c r="AY18" s="115">
        <f t="shared" si="33"/>
        <v>0</v>
      </c>
      <c r="AZ18" s="108">
        <f t="shared" si="34"/>
        <v>0</v>
      </c>
      <c r="BA18" s="437"/>
      <c r="BB18" s="438"/>
      <c r="BD18" s="182">
        <f t="shared" si="31"/>
        <v>8</v>
      </c>
      <c r="BE18" s="183">
        <f t="shared" si="6"/>
        <v>0</v>
      </c>
      <c r="BF18" s="182" t="str">
        <f t="shared" si="23"/>
        <v>JUSTE</v>
      </c>
      <c r="BH18" s="184">
        <f t="shared" ca="1" si="24"/>
        <v>43839</v>
      </c>
    </row>
    <row r="19" spans="1:60" s="182" customFormat="1" ht="18.75" customHeight="1" x14ac:dyDescent="0.2">
      <c r="A19" s="58">
        <v>43791</v>
      </c>
      <c r="B19" s="59" t="s">
        <v>150</v>
      </c>
      <c r="C19" s="59" t="s">
        <v>151</v>
      </c>
      <c r="D19" s="60" t="s">
        <v>152</v>
      </c>
      <c r="E19" s="61">
        <v>43802</v>
      </c>
      <c r="F19" s="149">
        <f t="shared" si="7"/>
        <v>49</v>
      </c>
      <c r="G19" s="149" t="str">
        <f t="shared" si="8"/>
        <v>DÉCEMBRE</v>
      </c>
      <c r="H19" s="149">
        <f t="shared" si="35"/>
        <v>12</v>
      </c>
      <c r="I19" s="149">
        <f t="shared" si="36"/>
        <v>2019</v>
      </c>
      <c r="J19" s="63" t="s">
        <v>23</v>
      </c>
      <c r="K19" s="150">
        <f ca="1">NETWORKDAYS.INTL(A19,BH19,1,Vacances!B20:BV20)</f>
        <v>32</v>
      </c>
      <c r="L19" s="38">
        <f>NETWORKDAYS.INTL(A19,E19,1,Vacances!B20:BV20)</f>
        <v>8</v>
      </c>
      <c r="M19" s="38">
        <f t="shared" si="11"/>
        <v>1</v>
      </c>
      <c r="N19" s="62">
        <v>108065</v>
      </c>
      <c r="O19" s="71">
        <v>6105</v>
      </c>
      <c r="P19" s="71">
        <v>3663</v>
      </c>
      <c r="Q19" s="133">
        <f t="shared" si="12"/>
        <v>0.6</v>
      </c>
      <c r="R19" s="70">
        <f t="shared" si="13"/>
        <v>2442</v>
      </c>
      <c r="S19" s="133">
        <f t="shared" si="14"/>
        <v>0.4</v>
      </c>
      <c r="T19" s="75">
        <v>0.8</v>
      </c>
      <c r="U19" s="147"/>
      <c r="V19" s="76"/>
      <c r="W19" s="73"/>
      <c r="X19" s="230">
        <f t="shared" si="15"/>
        <v>0</v>
      </c>
      <c r="Y19" s="40">
        <f t="shared" si="0"/>
        <v>0</v>
      </c>
      <c r="Z19" s="86">
        <f t="shared" si="1"/>
        <v>0</v>
      </c>
      <c r="AA19" s="55"/>
      <c r="AB19" s="149">
        <f t="shared" si="16"/>
        <v>0</v>
      </c>
      <c r="AC19" s="143" t="str">
        <f t="shared" si="17"/>
        <v>JANVIER</v>
      </c>
      <c r="AD19" s="142">
        <f t="shared" si="18"/>
        <v>1</v>
      </c>
      <c r="AE19" s="145">
        <f t="shared" si="19"/>
        <v>1900</v>
      </c>
      <c r="AF19" s="100"/>
      <c r="AG19" s="55"/>
      <c r="AH19" s="231" t="e">
        <f t="shared" si="2"/>
        <v>#DIV/0!</v>
      </c>
      <c r="AI19" s="103"/>
      <c r="AJ19" s="55"/>
      <c r="AK19" s="231" t="e">
        <f t="shared" si="3"/>
        <v>#DIV/0!</v>
      </c>
      <c r="AL19" s="103"/>
      <c r="AM19" s="55"/>
      <c r="AN19" s="231" t="e">
        <f t="shared" si="4"/>
        <v>#DIV/0!</v>
      </c>
      <c r="AO19" s="233">
        <f t="shared" si="25"/>
        <v>0</v>
      </c>
      <c r="AP19" s="234" t="e">
        <f t="shared" si="5"/>
        <v>#DIV/0!</v>
      </c>
      <c r="AQ19" s="269">
        <f t="shared" si="26"/>
        <v>0</v>
      </c>
      <c r="AR19" s="270">
        <f t="shared" si="27"/>
        <v>0</v>
      </c>
      <c r="AS19" s="271" t="str">
        <f t="shared" si="28"/>
        <v>JANVIER</v>
      </c>
      <c r="AT19" s="272">
        <f t="shared" si="29"/>
        <v>1</v>
      </c>
      <c r="AU19" s="273">
        <f t="shared" si="30"/>
        <v>1900</v>
      </c>
      <c r="AV19" s="103"/>
      <c r="AW19" s="70"/>
      <c r="AX19" s="237">
        <f t="shared" si="32"/>
        <v>0</v>
      </c>
      <c r="AY19" s="115">
        <f t="shared" si="33"/>
        <v>0</v>
      </c>
      <c r="AZ19" s="108">
        <f t="shared" si="34"/>
        <v>0</v>
      </c>
      <c r="BA19" s="437"/>
      <c r="BB19" s="438"/>
      <c r="BD19" s="182">
        <f t="shared" si="31"/>
        <v>9</v>
      </c>
      <c r="BE19" s="183">
        <f t="shared" si="6"/>
        <v>0</v>
      </c>
      <c r="BF19" s="182" t="str">
        <f t="shared" si="23"/>
        <v>JUSTE</v>
      </c>
      <c r="BH19" s="184">
        <f t="shared" ca="1" si="24"/>
        <v>43839</v>
      </c>
    </row>
    <row r="20" spans="1:60" s="182" customFormat="1" ht="18.75" customHeight="1" x14ac:dyDescent="0.2">
      <c r="A20" s="58">
        <v>43717</v>
      </c>
      <c r="B20" s="59" t="s">
        <v>153</v>
      </c>
      <c r="C20" s="59" t="s">
        <v>154</v>
      </c>
      <c r="D20" s="60" t="s">
        <v>155</v>
      </c>
      <c r="E20" s="61">
        <v>43795</v>
      </c>
      <c r="F20" s="149">
        <f t="shared" si="7"/>
        <v>48</v>
      </c>
      <c r="G20" s="149" t="str">
        <f t="shared" si="8"/>
        <v>NOVEMBRE</v>
      </c>
      <c r="H20" s="149">
        <f t="shared" si="35"/>
        <v>11</v>
      </c>
      <c r="I20" s="149">
        <f t="shared" si="36"/>
        <v>2019</v>
      </c>
      <c r="J20" s="63" t="s">
        <v>23</v>
      </c>
      <c r="K20" s="150">
        <f ca="1">NETWORKDAYS.INTL(A20,BH20,1,Vacances!B21:BV21)</f>
        <v>86</v>
      </c>
      <c r="L20" s="38">
        <f>NETWORKDAYS.INTL(A20,E20,1,Vacances!B21:BV21)</f>
        <v>57</v>
      </c>
      <c r="M20" s="38">
        <f t="shared" si="11"/>
        <v>1</v>
      </c>
      <c r="N20" s="62">
        <v>180013</v>
      </c>
      <c r="O20" s="71">
        <v>14150</v>
      </c>
      <c r="P20" s="71">
        <v>7920</v>
      </c>
      <c r="Q20" s="133">
        <f t="shared" si="12"/>
        <v>0.55971731448763251</v>
      </c>
      <c r="R20" s="70">
        <f t="shared" si="13"/>
        <v>6230</v>
      </c>
      <c r="S20" s="133">
        <f t="shared" si="14"/>
        <v>0.44028268551236749</v>
      </c>
      <c r="T20" s="75">
        <v>0.8</v>
      </c>
      <c r="U20" s="147"/>
      <c r="V20" s="76"/>
      <c r="W20" s="73"/>
      <c r="X20" s="230">
        <f t="shared" si="15"/>
        <v>0</v>
      </c>
      <c r="Y20" s="40">
        <f t="shared" si="0"/>
        <v>0</v>
      </c>
      <c r="Z20" s="86">
        <f t="shared" si="1"/>
        <v>0</v>
      </c>
      <c r="AA20" s="55"/>
      <c r="AB20" s="149">
        <f t="shared" si="16"/>
        <v>0</v>
      </c>
      <c r="AC20" s="143" t="str">
        <f t="shared" si="17"/>
        <v>JANVIER</v>
      </c>
      <c r="AD20" s="142">
        <f t="shared" si="18"/>
        <v>1</v>
      </c>
      <c r="AE20" s="145">
        <f t="shared" si="19"/>
        <v>1900</v>
      </c>
      <c r="AF20" s="100"/>
      <c r="AG20" s="55"/>
      <c r="AH20" s="231" t="e">
        <f t="shared" si="2"/>
        <v>#DIV/0!</v>
      </c>
      <c r="AI20" s="103"/>
      <c r="AJ20" s="55"/>
      <c r="AK20" s="231" t="e">
        <f t="shared" si="3"/>
        <v>#DIV/0!</v>
      </c>
      <c r="AL20" s="103"/>
      <c r="AM20" s="55"/>
      <c r="AN20" s="231" t="e">
        <f t="shared" si="4"/>
        <v>#DIV/0!</v>
      </c>
      <c r="AO20" s="233">
        <f t="shared" si="25"/>
        <v>0</v>
      </c>
      <c r="AP20" s="234" t="e">
        <f t="shared" si="5"/>
        <v>#DIV/0!</v>
      </c>
      <c r="AQ20" s="269">
        <f t="shared" si="26"/>
        <v>0</v>
      </c>
      <c r="AR20" s="270">
        <f t="shared" si="27"/>
        <v>0</v>
      </c>
      <c r="AS20" s="271" t="str">
        <f t="shared" si="28"/>
        <v>JANVIER</v>
      </c>
      <c r="AT20" s="272">
        <f t="shared" si="29"/>
        <v>1</v>
      </c>
      <c r="AU20" s="273">
        <f t="shared" si="30"/>
        <v>1900</v>
      </c>
      <c r="AV20" s="103"/>
      <c r="AW20" s="70"/>
      <c r="AX20" s="237">
        <f t="shared" si="32"/>
        <v>0</v>
      </c>
      <c r="AY20" s="115">
        <f t="shared" si="33"/>
        <v>0</v>
      </c>
      <c r="AZ20" s="108">
        <f t="shared" si="34"/>
        <v>0</v>
      </c>
      <c r="BA20" s="437"/>
      <c r="BB20" s="438"/>
      <c r="BD20" s="182">
        <f t="shared" si="31"/>
        <v>10</v>
      </c>
      <c r="BE20" s="183">
        <f t="shared" si="6"/>
        <v>0</v>
      </c>
      <c r="BF20" s="182" t="str">
        <f t="shared" si="23"/>
        <v>JUSTE</v>
      </c>
      <c r="BH20" s="184">
        <f t="shared" ca="1" si="24"/>
        <v>43839</v>
      </c>
    </row>
    <row r="21" spans="1:60" s="182" customFormat="1" ht="18.75" customHeight="1" x14ac:dyDescent="0.2">
      <c r="A21" s="58">
        <v>43717</v>
      </c>
      <c r="B21" s="59" t="s">
        <v>156</v>
      </c>
      <c r="C21" s="59" t="s">
        <v>154</v>
      </c>
      <c r="D21" s="60" t="s">
        <v>157</v>
      </c>
      <c r="E21" s="61">
        <v>43795</v>
      </c>
      <c r="F21" s="149">
        <f t="shared" si="7"/>
        <v>48</v>
      </c>
      <c r="G21" s="149" t="str">
        <f t="shared" si="8"/>
        <v>NOVEMBRE</v>
      </c>
      <c r="H21" s="149">
        <f t="shared" si="35"/>
        <v>11</v>
      </c>
      <c r="I21" s="149">
        <f t="shared" si="36"/>
        <v>2019</v>
      </c>
      <c r="J21" s="63" t="s">
        <v>23</v>
      </c>
      <c r="K21" s="150">
        <f ca="1">NETWORKDAYS.INTL(A21,BH21,1,Vacances!B22:BV22)</f>
        <v>86</v>
      </c>
      <c r="L21" s="38">
        <f>NETWORKDAYS.INTL(A21,E21,1,Vacances!B22:BV22)</f>
        <v>57</v>
      </c>
      <c r="M21" s="38">
        <f t="shared" si="11"/>
        <v>1</v>
      </c>
      <c r="N21" s="62">
        <v>180013</v>
      </c>
      <c r="O21" s="71">
        <v>6750</v>
      </c>
      <c r="P21" s="71">
        <v>3600</v>
      </c>
      <c r="Q21" s="133">
        <f t="shared" si="12"/>
        <v>0.53333333333333333</v>
      </c>
      <c r="R21" s="70">
        <f t="shared" si="13"/>
        <v>3150</v>
      </c>
      <c r="S21" s="133">
        <f t="shared" si="14"/>
        <v>0.46666666666666667</v>
      </c>
      <c r="T21" s="75">
        <v>0.8</v>
      </c>
      <c r="U21" s="147"/>
      <c r="V21" s="76"/>
      <c r="W21" s="73"/>
      <c r="X21" s="230">
        <f t="shared" si="15"/>
        <v>0</v>
      </c>
      <c r="Y21" s="40">
        <f t="shared" si="0"/>
        <v>0</v>
      </c>
      <c r="Z21" s="86">
        <f t="shared" si="1"/>
        <v>0</v>
      </c>
      <c r="AA21" s="55"/>
      <c r="AB21" s="149">
        <f t="shared" si="16"/>
        <v>0</v>
      </c>
      <c r="AC21" s="143" t="str">
        <f t="shared" si="17"/>
        <v>JANVIER</v>
      </c>
      <c r="AD21" s="142">
        <f t="shared" si="18"/>
        <v>1</v>
      </c>
      <c r="AE21" s="145">
        <f t="shared" si="19"/>
        <v>1900</v>
      </c>
      <c r="AF21" s="100"/>
      <c r="AG21" s="55"/>
      <c r="AH21" s="231" t="e">
        <f t="shared" si="2"/>
        <v>#DIV/0!</v>
      </c>
      <c r="AI21" s="103"/>
      <c r="AJ21" s="55"/>
      <c r="AK21" s="231" t="e">
        <f t="shared" si="3"/>
        <v>#DIV/0!</v>
      </c>
      <c r="AL21" s="103"/>
      <c r="AM21" s="55"/>
      <c r="AN21" s="231" t="e">
        <f t="shared" si="4"/>
        <v>#DIV/0!</v>
      </c>
      <c r="AO21" s="233">
        <f t="shared" si="25"/>
        <v>0</v>
      </c>
      <c r="AP21" s="234" t="e">
        <f t="shared" si="5"/>
        <v>#DIV/0!</v>
      </c>
      <c r="AQ21" s="269">
        <f t="shared" si="26"/>
        <v>0</v>
      </c>
      <c r="AR21" s="270">
        <f t="shared" si="27"/>
        <v>0</v>
      </c>
      <c r="AS21" s="271" t="str">
        <f t="shared" si="28"/>
        <v>JANVIER</v>
      </c>
      <c r="AT21" s="272">
        <f t="shared" si="29"/>
        <v>1</v>
      </c>
      <c r="AU21" s="273">
        <f t="shared" si="30"/>
        <v>1900</v>
      </c>
      <c r="AV21" s="103"/>
      <c r="AW21" s="70"/>
      <c r="AX21" s="237">
        <f t="shared" si="32"/>
        <v>0</v>
      </c>
      <c r="AY21" s="115">
        <f t="shared" si="33"/>
        <v>0</v>
      </c>
      <c r="AZ21" s="108">
        <f t="shared" si="34"/>
        <v>0</v>
      </c>
      <c r="BA21" s="437"/>
      <c r="BB21" s="438"/>
      <c r="BD21" s="182">
        <f t="shared" si="31"/>
        <v>11</v>
      </c>
      <c r="BE21" s="183">
        <f t="shared" si="6"/>
        <v>0</v>
      </c>
      <c r="BF21" s="182" t="str">
        <f t="shared" si="23"/>
        <v>JUSTE</v>
      </c>
      <c r="BH21" s="184">
        <f t="shared" ca="1" si="24"/>
        <v>43839</v>
      </c>
    </row>
    <row r="22" spans="1:60" s="182" customFormat="1" ht="18.75" customHeight="1" x14ac:dyDescent="0.2">
      <c r="A22" s="58">
        <v>43810</v>
      </c>
      <c r="B22" s="59" t="s">
        <v>158</v>
      </c>
      <c r="C22" s="59" t="s">
        <v>159</v>
      </c>
      <c r="D22" s="60" t="s">
        <v>160</v>
      </c>
      <c r="E22" s="61">
        <v>43810</v>
      </c>
      <c r="F22" s="149">
        <f t="shared" si="7"/>
        <v>50</v>
      </c>
      <c r="G22" s="149" t="str">
        <f t="shared" si="8"/>
        <v>DÉCEMBRE</v>
      </c>
      <c r="H22" s="149">
        <f t="shared" si="35"/>
        <v>12</v>
      </c>
      <c r="I22" s="149">
        <f t="shared" si="36"/>
        <v>2019</v>
      </c>
      <c r="J22" s="63" t="s">
        <v>23</v>
      </c>
      <c r="K22" s="150">
        <f ca="1">NETWORKDAYS.INTL(A22,BH22,1,Vacances!B23:BV23)</f>
        <v>19</v>
      </c>
      <c r="L22" s="38">
        <f>NETWORKDAYS.INTL(A22,E22,1,Vacances!B23:BV23)</f>
        <v>1</v>
      </c>
      <c r="M22" s="38">
        <f t="shared" si="11"/>
        <v>1</v>
      </c>
      <c r="N22" s="62">
        <v>180144</v>
      </c>
      <c r="O22" s="71">
        <v>2020</v>
      </c>
      <c r="P22" s="71">
        <v>1350</v>
      </c>
      <c r="Q22" s="133">
        <f t="shared" si="12"/>
        <v>0.66831683168316836</v>
      </c>
      <c r="R22" s="70">
        <f t="shared" si="13"/>
        <v>670</v>
      </c>
      <c r="S22" s="133">
        <f t="shared" si="14"/>
        <v>0.3316831683168317</v>
      </c>
      <c r="T22" s="75">
        <v>0.05</v>
      </c>
      <c r="U22" s="147"/>
      <c r="V22" s="76"/>
      <c r="W22" s="73"/>
      <c r="X22" s="230">
        <f t="shared" si="15"/>
        <v>0</v>
      </c>
      <c r="Y22" s="40">
        <f t="shared" si="0"/>
        <v>0</v>
      </c>
      <c r="Z22" s="86">
        <f t="shared" si="1"/>
        <v>0</v>
      </c>
      <c r="AA22" s="55"/>
      <c r="AB22" s="149">
        <f t="shared" si="16"/>
        <v>0</v>
      </c>
      <c r="AC22" s="143" t="str">
        <f t="shared" si="17"/>
        <v>JANVIER</v>
      </c>
      <c r="AD22" s="142">
        <f t="shared" si="18"/>
        <v>1</v>
      </c>
      <c r="AE22" s="145">
        <f t="shared" si="19"/>
        <v>1900</v>
      </c>
      <c r="AF22" s="100"/>
      <c r="AG22" s="55"/>
      <c r="AH22" s="231" t="e">
        <f t="shared" si="2"/>
        <v>#DIV/0!</v>
      </c>
      <c r="AI22" s="103"/>
      <c r="AJ22" s="55"/>
      <c r="AK22" s="231" t="e">
        <f t="shared" si="3"/>
        <v>#DIV/0!</v>
      </c>
      <c r="AL22" s="103"/>
      <c r="AM22" s="55"/>
      <c r="AN22" s="231" t="e">
        <f t="shared" si="4"/>
        <v>#DIV/0!</v>
      </c>
      <c r="AO22" s="233">
        <f t="shared" si="25"/>
        <v>0</v>
      </c>
      <c r="AP22" s="234" t="e">
        <f t="shared" si="5"/>
        <v>#DIV/0!</v>
      </c>
      <c r="AQ22" s="269">
        <f t="shared" si="26"/>
        <v>0</v>
      </c>
      <c r="AR22" s="270">
        <f t="shared" si="27"/>
        <v>0</v>
      </c>
      <c r="AS22" s="271" t="str">
        <f t="shared" si="28"/>
        <v>JANVIER</v>
      </c>
      <c r="AT22" s="272">
        <f t="shared" si="29"/>
        <v>1</v>
      </c>
      <c r="AU22" s="273">
        <f t="shared" si="30"/>
        <v>1900</v>
      </c>
      <c r="AV22" s="103"/>
      <c r="AW22" s="70"/>
      <c r="AX22" s="237">
        <f t="shared" si="32"/>
        <v>0</v>
      </c>
      <c r="AY22" s="115">
        <f t="shared" si="33"/>
        <v>0</v>
      </c>
      <c r="AZ22" s="108">
        <f t="shared" si="34"/>
        <v>0</v>
      </c>
      <c r="BA22" s="437"/>
      <c r="BB22" s="438"/>
      <c r="BD22" s="182">
        <f t="shared" si="31"/>
        <v>12</v>
      </c>
      <c r="BE22" s="183">
        <f t="shared" si="6"/>
        <v>0</v>
      </c>
      <c r="BF22" s="182" t="str">
        <f t="shared" si="23"/>
        <v>JUSTE</v>
      </c>
      <c r="BH22" s="184">
        <f t="shared" ca="1" si="24"/>
        <v>43839</v>
      </c>
    </row>
    <row r="23" spans="1:60" s="182" customFormat="1" ht="18.75" customHeight="1" x14ac:dyDescent="0.2">
      <c r="A23" s="58">
        <v>43769</v>
      </c>
      <c r="B23" s="59" t="s">
        <v>161</v>
      </c>
      <c r="C23" s="59" t="s">
        <v>162</v>
      </c>
      <c r="D23" s="60" t="s">
        <v>131</v>
      </c>
      <c r="E23" s="61">
        <v>43810</v>
      </c>
      <c r="F23" s="149">
        <f t="shared" si="7"/>
        <v>50</v>
      </c>
      <c r="G23" s="149" t="str">
        <f t="shared" si="8"/>
        <v>DÉCEMBRE</v>
      </c>
      <c r="H23" s="149">
        <f t="shared" si="35"/>
        <v>12</v>
      </c>
      <c r="I23" s="149">
        <f t="shared" si="36"/>
        <v>2019</v>
      </c>
      <c r="J23" s="63" t="s">
        <v>23</v>
      </c>
      <c r="K23" s="150">
        <f ca="1">NETWORKDAYS.INTL(A23,BH23,1,Vacances!B24:BV24)</f>
        <v>48</v>
      </c>
      <c r="L23" s="38">
        <f>NETWORKDAYS.INTL(A23,E23,1,Vacances!B24:BV24)</f>
        <v>30</v>
      </c>
      <c r="M23" s="38">
        <f t="shared" si="11"/>
        <v>1</v>
      </c>
      <c r="N23" s="62">
        <v>180145</v>
      </c>
      <c r="O23" s="71">
        <v>8985</v>
      </c>
      <c r="P23" s="71">
        <v>5345</v>
      </c>
      <c r="Q23" s="133">
        <f t="shared" si="12"/>
        <v>0.59488035614913748</v>
      </c>
      <c r="R23" s="70">
        <f t="shared" si="13"/>
        <v>3640</v>
      </c>
      <c r="S23" s="133">
        <f t="shared" si="14"/>
        <v>0.40511964385086252</v>
      </c>
      <c r="T23" s="75">
        <v>0.05</v>
      </c>
      <c r="U23" s="147"/>
      <c r="V23" s="76"/>
      <c r="W23" s="73"/>
      <c r="X23" s="230">
        <f t="shared" si="15"/>
        <v>0</v>
      </c>
      <c r="Y23" s="40">
        <f t="shared" si="0"/>
        <v>0</v>
      </c>
      <c r="Z23" s="86">
        <f t="shared" si="1"/>
        <v>0</v>
      </c>
      <c r="AA23" s="55"/>
      <c r="AB23" s="149">
        <f t="shared" si="16"/>
        <v>0</v>
      </c>
      <c r="AC23" s="143" t="str">
        <f t="shared" si="17"/>
        <v>JANVIER</v>
      </c>
      <c r="AD23" s="142">
        <f t="shared" si="18"/>
        <v>1</v>
      </c>
      <c r="AE23" s="145">
        <f t="shared" si="19"/>
        <v>1900</v>
      </c>
      <c r="AF23" s="100"/>
      <c r="AG23" s="55"/>
      <c r="AH23" s="231" t="e">
        <f t="shared" si="2"/>
        <v>#DIV/0!</v>
      </c>
      <c r="AI23" s="103"/>
      <c r="AJ23" s="55"/>
      <c r="AK23" s="231" t="e">
        <f t="shared" si="3"/>
        <v>#DIV/0!</v>
      </c>
      <c r="AL23" s="103"/>
      <c r="AM23" s="55"/>
      <c r="AN23" s="231" t="e">
        <f t="shared" si="4"/>
        <v>#DIV/0!</v>
      </c>
      <c r="AO23" s="233">
        <f t="shared" si="25"/>
        <v>0</v>
      </c>
      <c r="AP23" s="234" t="e">
        <f t="shared" si="5"/>
        <v>#DIV/0!</v>
      </c>
      <c r="AQ23" s="269">
        <f t="shared" si="26"/>
        <v>0</v>
      </c>
      <c r="AR23" s="270">
        <f t="shared" si="27"/>
        <v>0</v>
      </c>
      <c r="AS23" s="271" t="str">
        <f t="shared" si="28"/>
        <v>JANVIER</v>
      </c>
      <c r="AT23" s="272">
        <f t="shared" si="29"/>
        <v>1</v>
      </c>
      <c r="AU23" s="273">
        <f t="shared" si="30"/>
        <v>1900</v>
      </c>
      <c r="AV23" s="103"/>
      <c r="AW23" s="70"/>
      <c r="AX23" s="237">
        <f t="shared" si="32"/>
        <v>0</v>
      </c>
      <c r="AY23" s="115">
        <f t="shared" si="33"/>
        <v>0</v>
      </c>
      <c r="AZ23" s="108">
        <f t="shared" si="34"/>
        <v>0</v>
      </c>
      <c r="BA23" s="437"/>
      <c r="BB23" s="438"/>
      <c r="BD23" s="182">
        <f t="shared" si="31"/>
        <v>13</v>
      </c>
      <c r="BE23" s="183">
        <f t="shared" si="6"/>
        <v>0</v>
      </c>
      <c r="BF23" s="182" t="str">
        <f t="shared" si="23"/>
        <v>JUSTE</v>
      </c>
      <c r="BH23" s="184">
        <f t="shared" ca="1" si="24"/>
        <v>43839</v>
      </c>
    </row>
    <row r="24" spans="1:60" s="182" customFormat="1" ht="18.75" customHeight="1" x14ac:dyDescent="0.2">
      <c r="A24" s="58">
        <v>43794</v>
      </c>
      <c r="B24" s="59" t="s">
        <v>163</v>
      </c>
      <c r="C24" s="59" t="s">
        <v>164</v>
      </c>
      <c r="D24" s="60" t="s">
        <v>165</v>
      </c>
      <c r="E24" s="61">
        <v>43792</v>
      </c>
      <c r="F24" s="149">
        <f t="shared" si="7"/>
        <v>47</v>
      </c>
      <c r="G24" s="149" t="str">
        <f t="shared" si="8"/>
        <v>NOVEMBRE</v>
      </c>
      <c r="H24" s="149">
        <f t="shared" si="35"/>
        <v>11</v>
      </c>
      <c r="I24" s="149">
        <f t="shared" si="36"/>
        <v>2019</v>
      </c>
      <c r="J24" s="63" t="s">
        <v>23</v>
      </c>
      <c r="K24" s="150">
        <f ca="1">NETWORKDAYS.INTL(A24,BH24,1,Vacances!B25:BV25)</f>
        <v>31</v>
      </c>
      <c r="L24" s="38">
        <f>NETWORKDAYS.INTL(A24,E24,1,Vacances!B25:BV25)</f>
        <v>-1</v>
      </c>
      <c r="M24" s="38">
        <f t="shared" ref="M24:M87" si="37">IF(O24=0,0,1)</f>
        <v>1</v>
      </c>
      <c r="N24" s="62">
        <v>179999</v>
      </c>
      <c r="O24" s="71">
        <v>7486</v>
      </c>
      <c r="P24" s="71">
        <v>4865</v>
      </c>
      <c r="Q24" s="133">
        <f t="shared" ref="Q24:Q87" si="38">1/O24*P24</f>
        <v>0.64987977558108478</v>
      </c>
      <c r="R24" s="70">
        <f t="shared" si="13"/>
        <v>2621</v>
      </c>
      <c r="S24" s="133">
        <f t="shared" ref="S24:S87" si="39">1/O24*R24</f>
        <v>0.35012022441891533</v>
      </c>
      <c r="T24" s="75">
        <v>0.05</v>
      </c>
      <c r="U24" s="147"/>
      <c r="V24" s="76"/>
      <c r="W24" s="73"/>
      <c r="X24" s="230">
        <f t="shared" si="15"/>
        <v>0</v>
      </c>
      <c r="Y24" s="40">
        <f t="shared" ref="Y24:Y87" si="40">IF(W24="OUI",O24,0)</f>
        <v>0</v>
      </c>
      <c r="Z24" s="86">
        <f t="shared" ref="Z24:Z87" si="41">IF(W24="OUI",P24,0)</f>
        <v>0</v>
      </c>
      <c r="AA24" s="55"/>
      <c r="AB24" s="149">
        <f t="shared" si="16"/>
        <v>0</v>
      </c>
      <c r="AC24" s="143" t="str">
        <f t="shared" si="17"/>
        <v>JANVIER</v>
      </c>
      <c r="AD24" s="142">
        <f t="shared" si="18"/>
        <v>1</v>
      </c>
      <c r="AE24" s="145">
        <f t="shared" si="19"/>
        <v>1900</v>
      </c>
      <c r="AF24" s="100"/>
      <c r="AG24" s="55"/>
      <c r="AH24" s="231" t="e">
        <f t="shared" si="2"/>
        <v>#DIV/0!</v>
      </c>
      <c r="AI24" s="103"/>
      <c r="AJ24" s="55"/>
      <c r="AK24" s="231" t="e">
        <f t="shared" si="3"/>
        <v>#DIV/0!</v>
      </c>
      <c r="AL24" s="103"/>
      <c r="AM24" s="55"/>
      <c r="AN24" s="231" t="e">
        <f t="shared" si="4"/>
        <v>#DIV/0!</v>
      </c>
      <c r="AO24" s="233">
        <f t="shared" ref="AO24:AO87" si="42">AF24+AI24+AL24</f>
        <v>0</v>
      </c>
      <c r="AP24" s="234" t="e">
        <f t="shared" si="5"/>
        <v>#DIV/0!</v>
      </c>
      <c r="AQ24" s="269">
        <f t="shared" si="26"/>
        <v>0</v>
      </c>
      <c r="AR24" s="270">
        <f t="shared" si="27"/>
        <v>0</v>
      </c>
      <c r="AS24" s="271" t="str">
        <f t="shared" si="28"/>
        <v>JANVIER</v>
      </c>
      <c r="AT24" s="272">
        <f t="shared" si="29"/>
        <v>1</v>
      </c>
      <c r="AU24" s="273">
        <f t="shared" si="30"/>
        <v>1900</v>
      </c>
      <c r="AV24" s="103"/>
      <c r="AW24" s="70"/>
      <c r="AX24" s="237">
        <f t="shared" ref="AX24:AX87" si="43">AV24+AW24</f>
        <v>0</v>
      </c>
      <c r="AY24" s="115">
        <f t="shared" ref="AY24:AY87" si="44">IF((AO24-AX24)&lt;0, -(AO24-AX24),0)</f>
        <v>0</v>
      </c>
      <c r="AZ24" s="108">
        <f t="shared" ref="AZ24:AZ87" si="45">IF((AO24-AX24)&gt;0, (AO24-AX24),0)</f>
        <v>0</v>
      </c>
      <c r="BA24" s="408"/>
      <c r="BB24" s="409"/>
      <c r="BD24" s="182">
        <f t="shared" si="31"/>
        <v>14</v>
      </c>
      <c r="BE24" s="183">
        <f t="shared" si="6"/>
        <v>0</v>
      </c>
      <c r="BF24" s="182" t="str">
        <f t="shared" ref="BF24:BF87" si="46">IF(BE24=0,"JUSTE","FAUX")</f>
        <v>JUSTE</v>
      </c>
      <c r="BH24" s="184">
        <f t="shared" ca="1" si="24"/>
        <v>43839</v>
      </c>
    </row>
    <row r="25" spans="1:60" s="182" customFormat="1" ht="18.75" customHeight="1" x14ac:dyDescent="0.2">
      <c r="A25" s="58">
        <v>43762</v>
      </c>
      <c r="B25" s="59" t="s">
        <v>166</v>
      </c>
      <c r="C25" s="59" t="s">
        <v>167</v>
      </c>
      <c r="D25" s="60" t="s">
        <v>168</v>
      </c>
      <c r="E25" s="61">
        <v>43773</v>
      </c>
      <c r="F25" s="149">
        <f t="shared" si="7"/>
        <v>45</v>
      </c>
      <c r="G25" s="149" t="str">
        <f t="shared" si="8"/>
        <v>NOVEMBRE</v>
      </c>
      <c r="H25" s="149">
        <f t="shared" si="35"/>
        <v>11</v>
      </c>
      <c r="I25" s="149">
        <f t="shared" si="36"/>
        <v>2019</v>
      </c>
      <c r="J25" s="63" t="s">
        <v>23</v>
      </c>
      <c r="K25" s="150">
        <f ca="1">NETWORKDAYS.INTL(A25,BH25,1,Vacances!B26:BV26)</f>
        <v>53</v>
      </c>
      <c r="L25" s="38">
        <f>NETWORKDAYS.INTL(A25,E25,1,Vacances!B26:BV26)</f>
        <v>8</v>
      </c>
      <c r="M25" s="38">
        <f t="shared" si="37"/>
        <v>1</v>
      </c>
      <c r="N25" s="62">
        <v>179865</v>
      </c>
      <c r="O25" s="71">
        <v>3490</v>
      </c>
      <c r="P25" s="71">
        <v>2313</v>
      </c>
      <c r="Q25" s="133">
        <f t="shared" si="38"/>
        <v>0.66275071633237814</v>
      </c>
      <c r="R25" s="70">
        <f t="shared" si="13"/>
        <v>1177</v>
      </c>
      <c r="S25" s="133">
        <f t="shared" si="39"/>
        <v>0.33724928366762175</v>
      </c>
      <c r="T25" s="75">
        <v>0.05</v>
      </c>
      <c r="U25" s="147"/>
      <c r="V25" s="76"/>
      <c r="W25" s="73"/>
      <c r="X25" s="230">
        <f t="shared" si="15"/>
        <v>0</v>
      </c>
      <c r="Y25" s="40">
        <f t="shared" si="40"/>
        <v>0</v>
      </c>
      <c r="Z25" s="86">
        <f t="shared" si="41"/>
        <v>0</v>
      </c>
      <c r="AA25" s="55"/>
      <c r="AB25" s="149">
        <f t="shared" si="16"/>
        <v>0</v>
      </c>
      <c r="AC25" s="143" t="str">
        <f t="shared" si="17"/>
        <v>JANVIER</v>
      </c>
      <c r="AD25" s="142">
        <f t="shared" si="18"/>
        <v>1</v>
      </c>
      <c r="AE25" s="145">
        <f t="shared" si="19"/>
        <v>1900</v>
      </c>
      <c r="AF25" s="100"/>
      <c r="AG25" s="55"/>
      <c r="AH25" s="231" t="e">
        <f t="shared" si="2"/>
        <v>#DIV/0!</v>
      </c>
      <c r="AI25" s="103"/>
      <c r="AJ25" s="55"/>
      <c r="AK25" s="231" t="e">
        <f t="shared" si="3"/>
        <v>#DIV/0!</v>
      </c>
      <c r="AL25" s="103"/>
      <c r="AM25" s="55"/>
      <c r="AN25" s="231" t="e">
        <f t="shared" si="4"/>
        <v>#DIV/0!</v>
      </c>
      <c r="AO25" s="233">
        <f t="shared" si="42"/>
        <v>0</v>
      </c>
      <c r="AP25" s="234" t="e">
        <f t="shared" si="5"/>
        <v>#DIV/0!</v>
      </c>
      <c r="AQ25" s="269">
        <f t="shared" si="26"/>
        <v>0</v>
      </c>
      <c r="AR25" s="270">
        <f t="shared" si="27"/>
        <v>0</v>
      </c>
      <c r="AS25" s="271" t="str">
        <f t="shared" si="28"/>
        <v>JANVIER</v>
      </c>
      <c r="AT25" s="272">
        <f t="shared" si="29"/>
        <v>1</v>
      </c>
      <c r="AU25" s="273">
        <f t="shared" si="30"/>
        <v>1900</v>
      </c>
      <c r="AV25" s="103"/>
      <c r="AW25" s="70"/>
      <c r="AX25" s="237">
        <f t="shared" si="43"/>
        <v>0</v>
      </c>
      <c r="AY25" s="115">
        <f t="shared" si="44"/>
        <v>0</v>
      </c>
      <c r="AZ25" s="108">
        <f t="shared" si="45"/>
        <v>0</v>
      </c>
      <c r="BA25" s="408"/>
      <c r="BB25" s="409"/>
      <c r="BD25" s="182">
        <f t="shared" si="31"/>
        <v>15</v>
      </c>
      <c r="BE25" s="183">
        <f t="shared" si="6"/>
        <v>0</v>
      </c>
      <c r="BF25" s="182" t="str">
        <f t="shared" si="46"/>
        <v>JUSTE</v>
      </c>
      <c r="BH25" s="184">
        <f t="shared" ca="1" si="24"/>
        <v>43839</v>
      </c>
    </row>
    <row r="26" spans="1:60" s="182" customFormat="1" ht="18.75" customHeight="1" x14ac:dyDescent="0.2">
      <c r="A26" s="58">
        <v>43745</v>
      </c>
      <c r="B26" s="59" t="s">
        <v>169</v>
      </c>
      <c r="C26" s="59" t="s">
        <v>170</v>
      </c>
      <c r="D26" s="60" t="s">
        <v>168</v>
      </c>
      <c r="E26" s="61">
        <v>43769</v>
      </c>
      <c r="F26" s="149">
        <f t="shared" si="7"/>
        <v>44</v>
      </c>
      <c r="G26" s="149" t="str">
        <f t="shared" si="8"/>
        <v>OCTOBRE</v>
      </c>
      <c r="H26" s="149">
        <f t="shared" si="35"/>
        <v>10</v>
      </c>
      <c r="I26" s="149">
        <f t="shared" si="36"/>
        <v>2019</v>
      </c>
      <c r="J26" s="63" t="s">
        <v>23</v>
      </c>
      <c r="K26" s="150">
        <f ca="1">NETWORKDAYS.INTL(A26,BH26,1,Vacances!B27:BV27)</f>
        <v>66</v>
      </c>
      <c r="L26" s="38">
        <f>NETWORKDAYS.INTL(A26,E26,1,Vacances!B27:BV27)</f>
        <v>19</v>
      </c>
      <c r="M26" s="38">
        <f t="shared" si="37"/>
        <v>1</v>
      </c>
      <c r="N26" s="62">
        <v>179861</v>
      </c>
      <c r="O26" s="71">
        <v>1974</v>
      </c>
      <c r="P26" s="71">
        <v>1290</v>
      </c>
      <c r="Q26" s="133">
        <f t="shared" si="38"/>
        <v>0.65349544072948329</v>
      </c>
      <c r="R26" s="70">
        <f t="shared" si="13"/>
        <v>684</v>
      </c>
      <c r="S26" s="133">
        <f t="shared" si="39"/>
        <v>0.34650455927051677</v>
      </c>
      <c r="T26" s="75">
        <v>0.05</v>
      </c>
      <c r="U26" s="147"/>
      <c r="V26" s="76"/>
      <c r="W26" s="73"/>
      <c r="X26" s="230">
        <f t="shared" si="15"/>
        <v>0</v>
      </c>
      <c r="Y26" s="40">
        <f t="shared" si="40"/>
        <v>0</v>
      </c>
      <c r="Z26" s="86">
        <f t="shared" si="41"/>
        <v>0</v>
      </c>
      <c r="AA26" s="55"/>
      <c r="AB26" s="149">
        <f t="shared" si="16"/>
        <v>0</v>
      </c>
      <c r="AC26" s="143" t="str">
        <f t="shared" si="17"/>
        <v>JANVIER</v>
      </c>
      <c r="AD26" s="142">
        <f t="shared" si="18"/>
        <v>1</v>
      </c>
      <c r="AE26" s="145">
        <f t="shared" si="19"/>
        <v>1900</v>
      </c>
      <c r="AF26" s="100"/>
      <c r="AG26" s="55"/>
      <c r="AH26" s="231" t="e">
        <f t="shared" si="2"/>
        <v>#DIV/0!</v>
      </c>
      <c r="AI26" s="103"/>
      <c r="AJ26" s="55"/>
      <c r="AK26" s="231" t="e">
        <f t="shared" si="3"/>
        <v>#DIV/0!</v>
      </c>
      <c r="AL26" s="103"/>
      <c r="AM26" s="55"/>
      <c r="AN26" s="231" t="e">
        <f t="shared" si="4"/>
        <v>#DIV/0!</v>
      </c>
      <c r="AO26" s="233">
        <f t="shared" si="42"/>
        <v>0</v>
      </c>
      <c r="AP26" s="234" t="e">
        <f t="shared" si="5"/>
        <v>#DIV/0!</v>
      </c>
      <c r="AQ26" s="269">
        <f t="shared" si="26"/>
        <v>0</v>
      </c>
      <c r="AR26" s="270">
        <f t="shared" si="27"/>
        <v>0</v>
      </c>
      <c r="AS26" s="271" t="str">
        <f t="shared" si="28"/>
        <v>JANVIER</v>
      </c>
      <c r="AT26" s="272">
        <f t="shared" si="29"/>
        <v>1</v>
      </c>
      <c r="AU26" s="273">
        <f t="shared" si="30"/>
        <v>1900</v>
      </c>
      <c r="AV26" s="103"/>
      <c r="AW26" s="70"/>
      <c r="AX26" s="237">
        <f t="shared" si="43"/>
        <v>0</v>
      </c>
      <c r="AY26" s="115">
        <f t="shared" si="44"/>
        <v>0</v>
      </c>
      <c r="AZ26" s="108">
        <f t="shared" si="45"/>
        <v>0</v>
      </c>
      <c r="BA26" s="408"/>
      <c r="BB26" s="409"/>
      <c r="BD26" s="182">
        <f t="shared" si="31"/>
        <v>16</v>
      </c>
      <c r="BE26" s="183">
        <f t="shared" si="6"/>
        <v>0</v>
      </c>
      <c r="BF26" s="182" t="str">
        <f t="shared" si="46"/>
        <v>JUSTE</v>
      </c>
      <c r="BH26" s="184">
        <f t="shared" ca="1" si="24"/>
        <v>43839</v>
      </c>
    </row>
    <row r="27" spans="1:60" s="182" customFormat="1" ht="18.75" customHeight="1" x14ac:dyDescent="0.2">
      <c r="A27" s="58">
        <v>43769</v>
      </c>
      <c r="B27" s="59" t="s">
        <v>171</v>
      </c>
      <c r="C27" s="59" t="s">
        <v>172</v>
      </c>
      <c r="D27" s="60" t="s">
        <v>149</v>
      </c>
      <c r="E27" s="61">
        <v>43769</v>
      </c>
      <c r="F27" s="149">
        <f t="shared" si="7"/>
        <v>44</v>
      </c>
      <c r="G27" s="149" t="str">
        <f t="shared" si="8"/>
        <v>OCTOBRE</v>
      </c>
      <c r="H27" s="149">
        <f t="shared" si="35"/>
        <v>10</v>
      </c>
      <c r="I27" s="149">
        <f t="shared" si="36"/>
        <v>2019</v>
      </c>
      <c r="J27" s="63" t="s">
        <v>23</v>
      </c>
      <c r="K27" s="150">
        <f ca="1">NETWORKDAYS.INTL(A27,BH27,1,Vacances!B28:BV28)</f>
        <v>48</v>
      </c>
      <c r="L27" s="38">
        <f>NETWORKDAYS.INTL(A27,E27,1,Vacances!B28:BV28)</f>
        <v>1</v>
      </c>
      <c r="M27" s="38">
        <f t="shared" si="37"/>
        <v>1</v>
      </c>
      <c r="N27" s="62">
        <v>179858</v>
      </c>
      <c r="O27" s="71">
        <v>7465</v>
      </c>
      <c r="P27" s="71">
        <v>3806</v>
      </c>
      <c r="Q27" s="133">
        <f t="shared" si="38"/>
        <v>0.50984594775619552</v>
      </c>
      <c r="R27" s="70">
        <f t="shared" si="13"/>
        <v>3659</v>
      </c>
      <c r="S27" s="133">
        <f t="shared" si="39"/>
        <v>0.49015405224380437</v>
      </c>
      <c r="T27" s="75">
        <v>0.05</v>
      </c>
      <c r="U27" s="147"/>
      <c r="V27" s="76"/>
      <c r="W27" s="73"/>
      <c r="X27" s="230">
        <f t="shared" si="15"/>
        <v>0</v>
      </c>
      <c r="Y27" s="40">
        <f t="shared" si="40"/>
        <v>0</v>
      </c>
      <c r="Z27" s="86">
        <f t="shared" si="41"/>
        <v>0</v>
      </c>
      <c r="AA27" s="55"/>
      <c r="AB27" s="149">
        <f t="shared" si="16"/>
        <v>0</v>
      </c>
      <c r="AC27" s="143" t="str">
        <f t="shared" si="17"/>
        <v>JANVIER</v>
      </c>
      <c r="AD27" s="142">
        <f t="shared" si="18"/>
        <v>1</v>
      </c>
      <c r="AE27" s="145">
        <f t="shared" si="19"/>
        <v>1900</v>
      </c>
      <c r="AF27" s="100"/>
      <c r="AG27" s="55"/>
      <c r="AH27" s="231" t="e">
        <f t="shared" si="2"/>
        <v>#DIV/0!</v>
      </c>
      <c r="AI27" s="103"/>
      <c r="AJ27" s="55"/>
      <c r="AK27" s="231" t="e">
        <f t="shared" si="3"/>
        <v>#DIV/0!</v>
      </c>
      <c r="AL27" s="103"/>
      <c r="AM27" s="55"/>
      <c r="AN27" s="231" t="e">
        <f t="shared" si="4"/>
        <v>#DIV/0!</v>
      </c>
      <c r="AO27" s="233">
        <f t="shared" si="42"/>
        <v>0</v>
      </c>
      <c r="AP27" s="234" t="e">
        <f t="shared" si="5"/>
        <v>#DIV/0!</v>
      </c>
      <c r="AQ27" s="269">
        <f t="shared" si="26"/>
        <v>0</v>
      </c>
      <c r="AR27" s="270">
        <f t="shared" si="27"/>
        <v>0</v>
      </c>
      <c r="AS27" s="271" t="str">
        <f t="shared" si="28"/>
        <v>JANVIER</v>
      </c>
      <c r="AT27" s="272">
        <f t="shared" si="29"/>
        <v>1</v>
      </c>
      <c r="AU27" s="273">
        <f t="shared" si="30"/>
        <v>1900</v>
      </c>
      <c r="AV27" s="103"/>
      <c r="AW27" s="70"/>
      <c r="AX27" s="237">
        <f t="shared" si="43"/>
        <v>0</v>
      </c>
      <c r="AY27" s="115">
        <f t="shared" si="44"/>
        <v>0</v>
      </c>
      <c r="AZ27" s="108">
        <f t="shared" si="45"/>
        <v>0</v>
      </c>
      <c r="BA27" s="408"/>
      <c r="BB27" s="409"/>
      <c r="BD27" s="182">
        <f t="shared" si="31"/>
        <v>17</v>
      </c>
      <c r="BE27" s="183">
        <f t="shared" si="6"/>
        <v>0</v>
      </c>
      <c r="BF27" s="182" t="str">
        <f t="shared" si="46"/>
        <v>JUSTE</v>
      </c>
      <c r="BH27" s="184">
        <f t="shared" ca="1" si="24"/>
        <v>43839</v>
      </c>
    </row>
    <row r="28" spans="1:60" s="182" customFormat="1" ht="18.75" customHeight="1" x14ac:dyDescent="0.2">
      <c r="A28" s="58">
        <v>43713</v>
      </c>
      <c r="B28" s="59" t="s">
        <v>173</v>
      </c>
      <c r="C28" s="59" t="s">
        <v>174</v>
      </c>
      <c r="D28" s="60" t="s">
        <v>168</v>
      </c>
      <c r="E28" s="61">
        <v>43713</v>
      </c>
      <c r="F28" s="149">
        <f t="shared" si="7"/>
        <v>36</v>
      </c>
      <c r="G28" s="149" t="str">
        <f t="shared" si="8"/>
        <v>SEPTEMBRE</v>
      </c>
      <c r="H28" s="149">
        <f t="shared" si="35"/>
        <v>9</v>
      </c>
      <c r="I28" s="149">
        <f t="shared" si="36"/>
        <v>2019</v>
      </c>
      <c r="J28" s="63" t="s">
        <v>23</v>
      </c>
      <c r="K28" s="150">
        <f ca="1">NETWORKDAYS.INTL(A28,BH28,1,Vacances!B29:BV29)</f>
        <v>88</v>
      </c>
      <c r="L28" s="38">
        <f>NETWORKDAYS.INTL(A28,E28,1,Vacances!B29:BV29)</f>
        <v>1</v>
      </c>
      <c r="M28" s="38">
        <f t="shared" si="37"/>
        <v>1</v>
      </c>
      <c r="N28" s="62">
        <v>179514</v>
      </c>
      <c r="O28" s="71">
        <v>1815</v>
      </c>
      <c r="P28" s="71">
        <v>1180</v>
      </c>
      <c r="Q28" s="133">
        <f t="shared" si="38"/>
        <v>0.65013774104683186</v>
      </c>
      <c r="R28" s="70">
        <f t="shared" si="13"/>
        <v>635</v>
      </c>
      <c r="S28" s="133">
        <f t="shared" si="39"/>
        <v>0.34986225895316803</v>
      </c>
      <c r="T28" s="75">
        <v>0.05</v>
      </c>
      <c r="U28" s="147"/>
      <c r="V28" s="76"/>
      <c r="W28" s="73"/>
      <c r="X28" s="230">
        <f t="shared" si="15"/>
        <v>0</v>
      </c>
      <c r="Y28" s="40">
        <f t="shared" si="40"/>
        <v>0</v>
      </c>
      <c r="Z28" s="86">
        <f t="shared" si="41"/>
        <v>0</v>
      </c>
      <c r="AA28" s="55"/>
      <c r="AB28" s="149">
        <f t="shared" si="16"/>
        <v>0</v>
      </c>
      <c r="AC28" s="143" t="str">
        <f t="shared" si="17"/>
        <v>JANVIER</v>
      </c>
      <c r="AD28" s="142">
        <f t="shared" si="18"/>
        <v>1</v>
      </c>
      <c r="AE28" s="145">
        <f t="shared" si="19"/>
        <v>1900</v>
      </c>
      <c r="AF28" s="100"/>
      <c r="AG28" s="55"/>
      <c r="AH28" s="231" t="e">
        <f t="shared" si="2"/>
        <v>#DIV/0!</v>
      </c>
      <c r="AI28" s="103"/>
      <c r="AJ28" s="55"/>
      <c r="AK28" s="231" t="e">
        <f t="shared" si="3"/>
        <v>#DIV/0!</v>
      </c>
      <c r="AL28" s="103"/>
      <c r="AM28" s="55"/>
      <c r="AN28" s="231" t="e">
        <f t="shared" si="4"/>
        <v>#DIV/0!</v>
      </c>
      <c r="AO28" s="233">
        <f t="shared" si="42"/>
        <v>0</v>
      </c>
      <c r="AP28" s="234" t="e">
        <f t="shared" si="5"/>
        <v>#DIV/0!</v>
      </c>
      <c r="AQ28" s="269">
        <f t="shared" si="26"/>
        <v>0</v>
      </c>
      <c r="AR28" s="270">
        <f t="shared" si="27"/>
        <v>0</v>
      </c>
      <c r="AS28" s="271" t="str">
        <f t="shared" si="28"/>
        <v>JANVIER</v>
      </c>
      <c r="AT28" s="272">
        <f t="shared" si="29"/>
        <v>1</v>
      </c>
      <c r="AU28" s="273">
        <f t="shared" si="30"/>
        <v>1900</v>
      </c>
      <c r="AV28" s="103"/>
      <c r="AW28" s="70"/>
      <c r="AX28" s="237">
        <f t="shared" si="43"/>
        <v>0</v>
      </c>
      <c r="AY28" s="115">
        <f t="shared" si="44"/>
        <v>0</v>
      </c>
      <c r="AZ28" s="108">
        <f t="shared" si="45"/>
        <v>0</v>
      </c>
      <c r="BA28" s="408"/>
      <c r="BB28" s="409"/>
      <c r="BD28" s="182">
        <f t="shared" si="31"/>
        <v>18</v>
      </c>
      <c r="BE28" s="183">
        <f t="shared" si="6"/>
        <v>0</v>
      </c>
      <c r="BF28" s="182" t="str">
        <f t="shared" si="46"/>
        <v>JUSTE</v>
      </c>
      <c r="BH28" s="184">
        <f t="shared" ca="1" si="24"/>
        <v>43839</v>
      </c>
    </row>
    <row r="29" spans="1:60" s="182" customFormat="1" ht="18.75" customHeight="1" x14ac:dyDescent="0.2">
      <c r="A29" s="58">
        <v>43725</v>
      </c>
      <c r="B29" s="59" t="s">
        <v>175</v>
      </c>
      <c r="C29" s="59" t="s">
        <v>176</v>
      </c>
      <c r="D29" s="60" t="s">
        <v>177</v>
      </c>
      <c r="E29" s="61">
        <v>43725</v>
      </c>
      <c r="F29" s="149">
        <f t="shared" si="7"/>
        <v>38</v>
      </c>
      <c r="G29" s="149" t="str">
        <f t="shared" si="8"/>
        <v>SEPTEMBRE</v>
      </c>
      <c r="H29" s="149">
        <f t="shared" si="35"/>
        <v>9</v>
      </c>
      <c r="I29" s="149">
        <f t="shared" si="36"/>
        <v>2019</v>
      </c>
      <c r="J29" s="63" t="s">
        <v>23</v>
      </c>
      <c r="K29" s="150">
        <f ca="1">NETWORKDAYS.INTL(A29,BH29,1,Vacances!B30:BV30)</f>
        <v>80</v>
      </c>
      <c r="L29" s="38">
        <f>NETWORKDAYS.INTL(A29,E29,1,Vacances!B30:BV30)</f>
        <v>1</v>
      </c>
      <c r="M29" s="38">
        <f t="shared" si="37"/>
        <v>1</v>
      </c>
      <c r="N29" s="62">
        <v>179598</v>
      </c>
      <c r="O29" s="71">
        <v>4050</v>
      </c>
      <c r="P29" s="71">
        <v>2610</v>
      </c>
      <c r="Q29" s="133">
        <f t="shared" si="38"/>
        <v>0.64444444444444449</v>
      </c>
      <c r="R29" s="70">
        <f t="shared" si="13"/>
        <v>1440</v>
      </c>
      <c r="S29" s="133">
        <f t="shared" si="39"/>
        <v>0.35555555555555557</v>
      </c>
      <c r="T29" s="75">
        <v>0.05</v>
      </c>
      <c r="U29" s="147"/>
      <c r="V29" s="76"/>
      <c r="W29" s="73"/>
      <c r="X29" s="230">
        <f t="shared" si="15"/>
        <v>0</v>
      </c>
      <c r="Y29" s="40">
        <f t="shared" si="40"/>
        <v>0</v>
      </c>
      <c r="Z29" s="86">
        <f t="shared" si="41"/>
        <v>0</v>
      </c>
      <c r="AA29" s="55"/>
      <c r="AB29" s="149">
        <f t="shared" si="16"/>
        <v>0</v>
      </c>
      <c r="AC29" s="143" t="str">
        <f t="shared" si="17"/>
        <v>JANVIER</v>
      </c>
      <c r="AD29" s="142">
        <f t="shared" si="18"/>
        <v>1</v>
      </c>
      <c r="AE29" s="145">
        <f t="shared" si="19"/>
        <v>1900</v>
      </c>
      <c r="AF29" s="100"/>
      <c r="AG29" s="55"/>
      <c r="AH29" s="231" t="e">
        <f t="shared" si="2"/>
        <v>#DIV/0!</v>
      </c>
      <c r="AI29" s="103"/>
      <c r="AJ29" s="55"/>
      <c r="AK29" s="231" t="e">
        <f t="shared" si="3"/>
        <v>#DIV/0!</v>
      </c>
      <c r="AL29" s="103"/>
      <c r="AM29" s="55"/>
      <c r="AN29" s="231" t="e">
        <f t="shared" si="4"/>
        <v>#DIV/0!</v>
      </c>
      <c r="AO29" s="233">
        <f t="shared" si="42"/>
        <v>0</v>
      </c>
      <c r="AP29" s="234" t="e">
        <f t="shared" si="5"/>
        <v>#DIV/0!</v>
      </c>
      <c r="AQ29" s="269">
        <f t="shared" si="26"/>
        <v>0</v>
      </c>
      <c r="AR29" s="270">
        <f t="shared" si="27"/>
        <v>0</v>
      </c>
      <c r="AS29" s="271" t="str">
        <f t="shared" si="28"/>
        <v>JANVIER</v>
      </c>
      <c r="AT29" s="272">
        <f t="shared" si="29"/>
        <v>1</v>
      </c>
      <c r="AU29" s="273">
        <f t="shared" si="30"/>
        <v>1900</v>
      </c>
      <c r="AV29" s="103"/>
      <c r="AW29" s="70"/>
      <c r="AX29" s="237">
        <f t="shared" si="43"/>
        <v>0</v>
      </c>
      <c r="AY29" s="115">
        <f t="shared" si="44"/>
        <v>0</v>
      </c>
      <c r="AZ29" s="108">
        <f t="shared" si="45"/>
        <v>0</v>
      </c>
      <c r="BA29" s="408"/>
      <c r="BB29" s="409"/>
      <c r="BD29" s="182">
        <f t="shared" si="31"/>
        <v>19</v>
      </c>
      <c r="BE29" s="183">
        <f t="shared" si="6"/>
        <v>0</v>
      </c>
      <c r="BF29" s="182" t="str">
        <f t="shared" si="46"/>
        <v>JUSTE</v>
      </c>
      <c r="BH29" s="184">
        <f t="shared" ca="1" si="24"/>
        <v>43839</v>
      </c>
    </row>
    <row r="30" spans="1:60" s="182" customFormat="1" ht="18.75" customHeight="1" x14ac:dyDescent="0.2">
      <c r="A30" s="58">
        <v>43754</v>
      </c>
      <c r="B30" s="59" t="s">
        <v>178</v>
      </c>
      <c r="C30" s="59" t="s">
        <v>179</v>
      </c>
      <c r="D30" s="60" t="s">
        <v>180</v>
      </c>
      <c r="E30" s="61">
        <v>43797</v>
      </c>
      <c r="F30" s="149">
        <f t="shared" si="7"/>
        <v>48</v>
      </c>
      <c r="G30" s="149" t="str">
        <f t="shared" si="8"/>
        <v>NOVEMBRE</v>
      </c>
      <c r="H30" s="149">
        <f t="shared" si="35"/>
        <v>11</v>
      </c>
      <c r="I30" s="149">
        <f t="shared" si="36"/>
        <v>2019</v>
      </c>
      <c r="J30" s="63" t="s">
        <v>23</v>
      </c>
      <c r="K30" s="150">
        <f ca="1">NETWORKDAYS.INTL(A30,BH30,1,Vacances!B31:BV31)</f>
        <v>59</v>
      </c>
      <c r="L30" s="38">
        <f>NETWORKDAYS.INTL(A30,E30,1,Vacances!B31:BV31)</f>
        <v>32</v>
      </c>
      <c r="M30" s="38">
        <f t="shared" si="37"/>
        <v>1</v>
      </c>
      <c r="N30" s="62">
        <v>179899</v>
      </c>
      <c r="O30" s="71">
        <v>3500</v>
      </c>
      <c r="P30" s="71">
        <v>2261</v>
      </c>
      <c r="Q30" s="133">
        <f t="shared" si="38"/>
        <v>0.64600000000000002</v>
      </c>
      <c r="R30" s="70">
        <f t="shared" si="13"/>
        <v>1239</v>
      </c>
      <c r="S30" s="133">
        <f t="shared" si="39"/>
        <v>0.35400000000000004</v>
      </c>
      <c r="T30" s="75">
        <v>0.8</v>
      </c>
      <c r="U30" s="147"/>
      <c r="V30" s="76"/>
      <c r="W30" s="73" t="s">
        <v>25</v>
      </c>
      <c r="X30" s="230">
        <f t="shared" si="15"/>
        <v>1</v>
      </c>
      <c r="Y30" s="40">
        <f t="shared" si="40"/>
        <v>3500</v>
      </c>
      <c r="Z30" s="86">
        <f t="shared" si="41"/>
        <v>2261</v>
      </c>
      <c r="AA30" s="55"/>
      <c r="AB30" s="149">
        <f t="shared" si="16"/>
        <v>0</v>
      </c>
      <c r="AC30" s="143" t="str">
        <f t="shared" si="17"/>
        <v>JANVIER</v>
      </c>
      <c r="AD30" s="142">
        <f t="shared" si="18"/>
        <v>1</v>
      </c>
      <c r="AE30" s="145">
        <f t="shared" si="19"/>
        <v>1900</v>
      </c>
      <c r="AF30" s="100">
        <v>1750</v>
      </c>
      <c r="AG30" s="55">
        <v>43815</v>
      </c>
      <c r="AH30" s="231">
        <f t="shared" si="2"/>
        <v>0.5</v>
      </c>
      <c r="AI30" s="103"/>
      <c r="AJ30" s="55"/>
      <c r="AK30" s="231">
        <f t="shared" si="3"/>
        <v>0</v>
      </c>
      <c r="AL30" s="103"/>
      <c r="AM30" s="55"/>
      <c r="AN30" s="231">
        <f t="shared" si="4"/>
        <v>0</v>
      </c>
      <c r="AO30" s="233">
        <f t="shared" si="42"/>
        <v>1750</v>
      </c>
      <c r="AP30" s="234">
        <f t="shared" si="5"/>
        <v>0.5</v>
      </c>
      <c r="AQ30" s="269">
        <f t="shared" si="26"/>
        <v>43815</v>
      </c>
      <c r="AR30" s="270">
        <f t="shared" si="27"/>
        <v>51</v>
      </c>
      <c r="AS30" s="271" t="str">
        <f t="shared" si="28"/>
        <v>DÉCEMBRE</v>
      </c>
      <c r="AT30" s="272">
        <f t="shared" si="29"/>
        <v>12</v>
      </c>
      <c r="AU30" s="273">
        <f t="shared" si="30"/>
        <v>2019</v>
      </c>
      <c r="AV30" s="103">
        <v>0</v>
      </c>
      <c r="AW30" s="70">
        <v>0</v>
      </c>
      <c r="AX30" s="237">
        <f t="shared" si="43"/>
        <v>0</v>
      </c>
      <c r="AY30" s="115">
        <f t="shared" si="44"/>
        <v>0</v>
      </c>
      <c r="AZ30" s="108">
        <f t="shared" si="45"/>
        <v>1750</v>
      </c>
      <c r="BA30" s="408"/>
      <c r="BB30" s="409"/>
      <c r="BD30" s="182">
        <f t="shared" si="31"/>
        <v>20</v>
      </c>
      <c r="BE30" s="183">
        <f t="shared" si="6"/>
        <v>0</v>
      </c>
      <c r="BF30" s="182" t="str">
        <f t="shared" si="46"/>
        <v>JUSTE</v>
      </c>
      <c r="BH30" s="184">
        <f t="shared" ca="1" si="24"/>
        <v>43839</v>
      </c>
    </row>
    <row r="31" spans="1:60" s="182" customFormat="1" ht="18.75" customHeight="1" x14ac:dyDescent="0.2">
      <c r="A31" s="58"/>
      <c r="B31" s="59"/>
      <c r="C31" s="59"/>
      <c r="D31" s="60"/>
      <c r="E31" s="61"/>
      <c r="F31" s="149">
        <f t="shared" si="7"/>
        <v>0</v>
      </c>
      <c r="G31" s="149" t="str">
        <f t="shared" si="8"/>
        <v>JANVIER</v>
      </c>
      <c r="H31" s="149">
        <f t="shared" si="35"/>
        <v>1</v>
      </c>
      <c r="I31" s="149">
        <f t="shared" si="36"/>
        <v>1900</v>
      </c>
      <c r="J31" s="63"/>
      <c r="K31" s="150">
        <f ca="1">NETWORKDAYS.INTL(A31,BH31,1,Vacances!B32:BV32)</f>
        <v>31311</v>
      </c>
      <c r="L31" s="38">
        <f>NETWORKDAYS.INTL(A31,E31,1,Vacances!B32:BV32)</f>
        <v>0</v>
      </c>
      <c r="M31" s="38">
        <f t="shared" si="37"/>
        <v>0</v>
      </c>
      <c r="N31" s="62"/>
      <c r="O31" s="71"/>
      <c r="P31" s="70">
        <f t="shared" ref="P31:P75" si="47">O31-R31</f>
        <v>0</v>
      </c>
      <c r="Q31" s="133" t="e">
        <f t="shared" si="38"/>
        <v>#DIV/0!</v>
      </c>
      <c r="R31" s="70"/>
      <c r="S31" s="133" t="e">
        <f t="shared" si="39"/>
        <v>#DIV/0!</v>
      </c>
      <c r="T31" s="75"/>
      <c r="U31" s="147"/>
      <c r="V31" s="76"/>
      <c r="W31" s="73"/>
      <c r="X31" s="230">
        <f t="shared" si="15"/>
        <v>0</v>
      </c>
      <c r="Y31" s="40">
        <f t="shared" si="40"/>
        <v>0</v>
      </c>
      <c r="Z31" s="86">
        <f t="shared" si="41"/>
        <v>0</v>
      </c>
      <c r="AA31" s="55"/>
      <c r="AB31" s="149">
        <f t="shared" si="16"/>
        <v>0</v>
      </c>
      <c r="AC31" s="143" t="str">
        <f t="shared" si="17"/>
        <v>JANVIER</v>
      </c>
      <c r="AD31" s="142">
        <f t="shared" si="18"/>
        <v>1</v>
      </c>
      <c r="AE31" s="145">
        <f t="shared" si="19"/>
        <v>1900</v>
      </c>
      <c r="AF31" s="100"/>
      <c r="AG31" s="55"/>
      <c r="AH31" s="231" t="e">
        <f t="shared" si="2"/>
        <v>#DIV/0!</v>
      </c>
      <c r="AI31" s="103"/>
      <c r="AJ31" s="55"/>
      <c r="AK31" s="231" t="e">
        <f t="shared" si="3"/>
        <v>#DIV/0!</v>
      </c>
      <c r="AL31" s="103"/>
      <c r="AM31" s="55"/>
      <c r="AN31" s="231" t="e">
        <f t="shared" si="4"/>
        <v>#DIV/0!</v>
      </c>
      <c r="AO31" s="233">
        <f t="shared" si="42"/>
        <v>0</v>
      </c>
      <c r="AP31" s="234" t="e">
        <f t="shared" si="5"/>
        <v>#DIV/0!</v>
      </c>
      <c r="AQ31" s="269">
        <f t="shared" si="26"/>
        <v>0</v>
      </c>
      <c r="AR31" s="270">
        <f t="shared" si="27"/>
        <v>0</v>
      </c>
      <c r="AS31" s="271" t="str">
        <f t="shared" si="28"/>
        <v>JANVIER</v>
      </c>
      <c r="AT31" s="272">
        <f t="shared" si="29"/>
        <v>1</v>
      </c>
      <c r="AU31" s="273">
        <f t="shared" si="30"/>
        <v>1900</v>
      </c>
      <c r="AV31" s="103">
        <v>0</v>
      </c>
      <c r="AW31" s="70">
        <v>0</v>
      </c>
      <c r="AX31" s="237">
        <f t="shared" si="43"/>
        <v>0</v>
      </c>
      <c r="AY31" s="115">
        <f t="shared" si="44"/>
        <v>0</v>
      </c>
      <c r="AZ31" s="108">
        <f t="shared" si="45"/>
        <v>0</v>
      </c>
      <c r="BA31" s="408"/>
      <c r="BB31" s="409"/>
      <c r="BD31" s="182">
        <f t="shared" si="31"/>
        <v>21</v>
      </c>
      <c r="BE31" s="183">
        <f t="shared" si="6"/>
        <v>0</v>
      </c>
      <c r="BF31" s="182" t="str">
        <f t="shared" si="46"/>
        <v>JUSTE</v>
      </c>
      <c r="BH31" s="184">
        <f t="shared" ca="1" si="24"/>
        <v>43839</v>
      </c>
    </row>
    <row r="32" spans="1:60" s="182" customFormat="1" ht="18.75" customHeight="1" x14ac:dyDescent="0.2">
      <c r="A32" s="58">
        <v>43696</v>
      </c>
      <c r="B32" s="59" t="s">
        <v>181</v>
      </c>
      <c r="C32" s="59" t="s">
        <v>182</v>
      </c>
      <c r="D32" s="60" t="s">
        <v>165</v>
      </c>
      <c r="E32" s="61">
        <v>43732</v>
      </c>
      <c r="F32" s="149">
        <f t="shared" si="7"/>
        <v>39</v>
      </c>
      <c r="G32" s="149" t="str">
        <f t="shared" si="8"/>
        <v>SEPTEMBRE</v>
      </c>
      <c r="H32" s="149">
        <f t="shared" si="35"/>
        <v>9</v>
      </c>
      <c r="I32" s="149">
        <f t="shared" si="36"/>
        <v>2019</v>
      </c>
      <c r="J32" s="63" t="s">
        <v>23</v>
      </c>
      <c r="K32" s="150">
        <f ca="1">NETWORKDAYS.INTL(A32,BH32,1,Vacances!B33:BV33)</f>
        <v>101</v>
      </c>
      <c r="L32" s="38">
        <f>NETWORKDAYS.INTL(A32,E32,1,Vacances!B33:BV33)</f>
        <v>27</v>
      </c>
      <c r="M32" s="38">
        <f t="shared" si="37"/>
        <v>1</v>
      </c>
      <c r="N32" s="62">
        <v>179628</v>
      </c>
      <c r="O32" s="71">
        <v>6092</v>
      </c>
      <c r="P32" s="71">
        <v>2892</v>
      </c>
      <c r="Q32" s="133">
        <f t="shared" si="38"/>
        <v>0.47472094550229804</v>
      </c>
      <c r="R32" s="70">
        <f>O32-P32</f>
        <v>3200</v>
      </c>
      <c r="S32" s="133">
        <f t="shared" si="39"/>
        <v>0.52527905449770185</v>
      </c>
      <c r="T32" s="75">
        <v>0.8</v>
      </c>
      <c r="U32" s="147"/>
      <c r="V32" s="76"/>
      <c r="W32" s="73" t="s">
        <v>25</v>
      </c>
      <c r="X32" s="230">
        <f t="shared" si="15"/>
        <v>1</v>
      </c>
      <c r="Y32" s="40">
        <f t="shared" si="40"/>
        <v>6092</v>
      </c>
      <c r="Z32" s="86">
        <f t="shared" si="41"/>
        <v>2892</v>
      </c>
      <c r="AA32" s="55"/>
      <c r="AB32" s="149">
        <f t="shared" si="16"/>
        <v>0</v>
      </c>
      <c r="AC32" s="143" t="str">
        <f t="shared" si="17"/>
        <v>JANVIER</v>
      </c>
      <c r="AD32" s="142">
        <f t="shared" si="18"/>
        <v>1</v>
      </c>
      <c r="AE32" s="145">
        <f t="shared" si="19"/>
        <v>1900</v>
      </c>
      <c r="AF32" s="100">
        <v>1827.6</v>
      </c>
      <c r="AG32" s="55">
        <v>43767</v>
      </c>
      <c r="AH32" s="231">
        <f t="shared" si="2"/>
        <v>0.29999999999999993</v>
      </c>
      <c r="AI32" s="103"/>
      <c r="AJ32" s="55"/>
      <c r="AK32" s="231">
        <f t="shared" si="3"/>
        <v>0</v>
      </c>
      <c r="AL32" s="103">
        <v>4265</v>
      </c>
      <c r="AM32" s="55">
        <v>43817</v>
      </c>
      <c r="AN32" s="231">
        <f t="shared" si="4"/>
        <v>0.70009848982271827</v>
      </c>
      <c r="AO32" s="233">
        <f t="shared" si="42"/>
        <v>6092.6</v>
      </c>
      <c r="AP32" s="234">
        <f t="shared" si="5"/>
        <v>1.0000984898227183</v>
      </c>
      <c r="AQ32" s="269">
        <f t="shared" si="26"/>
        <v>43817</v>
      </c>
      <c r="AR32" s="270">
        <f t="shared" si="27"/>
        <v>51</v>
      </c>
      <c r="AS32" s="271" t="str">
        <f t="shared" si="28"/>
        <v>DÉCEMBRE</v>
      </c>
      <c r="AT32" s="272">
        <f t="shared" si="29"/>
        <v>12</v>
      </c>
      <c r="AU32" s="273">
        <f t="shared" si="30"/>
        <v>2019</v>
      </c>
      <c r="AV32" s="103">
        <v>3200</v>
      </c>
      <c r="AW32" s="70">
        <v>2892.6</v>
      </c>
      <c r="AX32" s="237">
        <f t="shared" si="43"/>
        <v>6092.6</v>
      </c>
      <c r="AY32" s="115">
        <f t="shared" si="44"/>
        <v>0</v>
      </c>
      <c r="AZ32" s="108">
        <f t="shared" si="45"/>
        <v>0</v>
      </c>
      <c r="BA32" s="408" t="s">
        <v>221</v>
      </c>
      <c r="BB32" s="409"/>
      <c r="BD32" s="182">
        <f t="shared" si="31"/>
        <v>22</v>
      </c>
      <c r="BE32" s="183">
        <f t="shared" si="6"/>
        <v>0</v>
      </c>
      <c r="BF32" s="182" t="str">
        <f t="shared" si="46"/>
        <v>JUSTE</v>
      </c>
      <c r="BH32" s="184">
        <f t="shared" ca="1" si="24"/>
        <v>43839</v>
      </c>
    </row>
    <row r="33" spans="1:60" s="182" customFormat="1" ht="18.75" customHeight="1" x14ac:dyDescent="0.2">
      <c r="A33" s="58">
        <v>43790</v>
      </c>
      <c r="B33" s="59" t="s">
        <v>183</v>
      </c>
      <c r="C33" s="59" t="s">
        <v>184</v>
      </c>
      <c r="D33" s="60" t="s">
        <v>185</v>
      </c>
      <c r="E33" s="61">
        <v>43790</v>
      </c>
      <c r="F33" s="149">
        <f t="shared" si="7"/>
        <v>47</v>
      </c>
      <c r="G33" s="149" t="str">
        <f t="shared" si="8"/>
        <v>NOVEMBRE</v>
      </c>
      <c r="H33" s="149">
        <f t="shared" si="35"/>
        <v>11</v>
      </c>
      <c r="I33" s="149">
        <f t="shared" si="36"/>
        <v>2019</v>
      </c>
      <c r="J33" s="63" t="s">
        <v>23</v>
      </c>
      <c r="K33" s="150">
        <f ca="1">NETWORKDAYS.INTL(A33,BH33,1,Vacances!B34:BV34)</f>
        <v>33</v>
      </c>
      <c r="L33" s="38">
        <f>NETWORKDAYS.INTL(A33,E33,1,Vacances!B34:BV34)</f>
        <v>1</v>
      </c>
      <c r="M33" s="38">
        <f t="shared" si="37"/>
        <v>1</v>
      </c>
      <c r="N33" s="62">
        <v>179982</v>
      </c>
      <c r="O33" s="71">
        <v>4700</v>
      </c>
      <c r="P33" s="71">
        <v>2938.4</v>
      </c>
      <c r="Q33" s="133">
        <f t="shared" si="38"/>
        <v>0.6251914893617021</v>
      </c>
      <c r="R33" s="70">
        <f t="shared" ref="R33:R47" si="48">O33-P33</f>
        <v>1761.6</v>
      </c>
      <c r="S33" s="133">
        <f t="shared" si="39"/>
        <v>0.37480851063829784</v>
      </c>
      <c r="T33" s="75">
        <v>0.8</v>
      </c>
      <c r="U33" s="147"/>
      <c r="V33" s="76"/>
      <c r="W33" s="73" t="s">
        <v>25</v>
      </c>
      <c r="X33" s="230">
        <f t="shared" si="15"/>
        <v>1</v>
      </c>
      <c r="Y33" s="40">
        <f t="shared" si="40"/>
        <v>4700</v>
      </c>
      <c r="Z33" s="86">
        <f t="shared" si="41"/>
        <v>2938.4</v>
      </c>
      <c r="AA33" s="55">
        <v>43795</v>
      </c>
      <c r="AB33" s="149">
        <f t="shared" si="16"/>
        <v>48</v>
      </c>
      <c r="AC33" s="143" t="str">
        <f t="shared" si="17"/>
        <v>NOVEMBRE</v>
      </c>
      <c r="AD33" s="142">
        <f t="shared" si="18"/>
        <v>11</v>
      </c>
      <c r="AE33" s="145">
        <f t="shared" si="19"/>
        <v>2019</v>
      </c>
      <c r="AF33" s="100"/>
      <c r="AG33" s="55"/>
      <c r="AH33" s="231">
        <f t="shared" si="2"/>
        <v>0</v>
      </c>
      <c r="AI33" s="103"/>
      <c r="AJ33" s="55"/>
      <c r="AK33" s="231">
        <f t="shared" si="3"/>
        <v>0</v>
      </c>
      <c r="AL33" s="103"/>
      <c r="AM33" s="55"/>
      <c r="AN33" s="231">
        <f t="shared" si="4"/>
        <v>0</v>
      </c>
      <c r="AO33" s="233">
        <f t="shared" si="42"/>
        <v>0</v>
      </c>
      <c r="AP33" s="234">
        <f t="shared" si="5"/>
        <v>0</v>
      </c>
      <c r="AQ33" s="269">
        <f t="shared" si="26"/>
        <v>0</v>
      </c>
      <c r="AR33" s="270">
        <f t="shared" si="27"/>
        <v>0</v>
      </c>
      <c r="AS33" s="271" t="str">
        <f t="shared" si="28"/>
        <v>JANVIER</v>
      </c>
      <c r="AT33" s="272">
        <f t="shared" si="29"/>
        <v>1</v>
      </c>
      <c r="AU33" s="273">
        <f t="shared" si="30"/>
        <v>1900</v>
      </c>
      <c r="AV33" s="103">
        <v>0</v>
      </c>
      <c r="AW33" s="70">
        <v>0</v>
      </c>
      <c r="AX33" s="237">
        <f t="shared" si="43"/>
        <v>0</v>
      </c>
      <c r="AY33" s="115">
        <f t="shared" si="44"/>
        <v>0</v>
      </c>
      <c r="AZ33" s="108">
        <f t="shared" si="45"/>
        <v>0</v>
      </c>
      <c r="BA33" s="408"/>
      <c r="BB33" s="409"/>
      <c r="BD33" s="182">
        <f t="shared" si="31"/>
        <v>23</v>
      </c>
      <c r="BE33" s="183">
        <f t="shared" si="6"/>
        <v>0</v>
      </c>
      <c r="BF33" s="182" t="str">
        <f t="shared" si="46"/>
        <v>JUSTE</v>
      </c>
      <c r="BH33" s="184">
        <f t="shared" ca="1" si="24"/>
        <v>43839</v>
      </c>
    </row>
    <row r="34" spans="1:60" s="182" customFormat="1" ht="18.75" customHeight="1" x14ac:dyDescent="0.2">
      <c r="A34" s="58">
        <v>43675</v>
      </c>
      <c r="B34" s="59" t="s">
        <v>186</v>
      </c>
      <c r="C34" s="59" t="s">
        <v>127</v>
      </c>
      <c r="D34" s="60" t="s">
        <v>128</v>
      </c>
      <c r="E34" s="61">
        <v>43676</v>
      </c>
      <c r="F34" s="149">
        <f t="shared" si="7"/>
        <v>31</v>
      </c>
      <c r="G34" s="149" t="str">
        <f t="shared" si="8"/>
        <v>JUILLET</v>
      </c>
      <c r="H34" s="149">
        <f t="shared" si="35"/>
        <v>7</v>
      </c>
      <c r="I34" s="149">
        <f t="shared" si="36"/>
        <v>2019</v>
      </c>
      <c r="J34" s="63" t="s">
        <v>23</v>
      </c>
      <c r="K34" s="150">
        <f ca="1">NETWORKDAYS.INTL(A34,BH34,1,Vacances!B35:BV35)</f>
        <v>116</v>
      </c>
      <c r="L34" s="38">
        <f>NETWORKDAYS.INTL(A34,E34,1,Vacances!B35:BV35)</f>
        <v>2</v>
      </c>
      <c r="M34" s="38">
        <f t="shared" si="37"/>
        <v>1</v>
      </c>
      <c r="N34" s="62">
        <v>179384</v>
      </c>
      <c r="O34" s="71">
        <v>6797.6</v>
      </c>
      <c r="P34" s="71"/>
      <c r="Q34" s="133">
        <f t="shared" si="38"/>
        <v>0</v>
      </c>
      <c r="R34" s="70">
        <f t="shared" si="48"/>
        <v>6797.6</v>
      </c>
      <c r="S34" s="133">
        <f t="shared" si="39"/>
        <v>1</v>
      </c>
      <c r="T34" s="75">
        <v>0.8</v>
      </c>
      <c r="U34" s="147"/>
      <c r="V34" s="76"/>
      <c r="W34" s="73"/>
      <c r="X34" s="230">
        <f t="shared" si="15"/>
        <v>0</v>
      </c>
      <c r="Y34" s="40">
        <f t="shared" si="40"/>
        <v>0</v>
      </c>
      <c r="Z34" s="86">
        <f t="shared" si="41"/>
        <v>0</v>
      </c>
      <c r="AA34" s="55"/>
      <c r="AB34" s="149">
        <f t="shared" si="16"/>
        <v>0</v>
      </c>
      <c r="AC34" s="143" t="str">
        <f t="shared" si="17"/>
        <v>JANVIER</v>
      </c>
      <c r="AD34" s="142">
        <f t="shared" si="18"/>
        <v>1</v>
      </c>
      <c r="AE34" s="145">
        <f t="shared" si="19"/>
        <v>1900</v>
      </c>
      <c r="AF34" s="100"/>
      <c r="AG34" s="55"/>
      <c r="AH34" s="231" t="e">
        <f t="shared" si="2"/>
        <v>#DIV/0!</v>
      </c>
      <c r="AI34" s="103"/>
      <c r="AJ34" s="55"/>
      <c r="AK34" s="231" t="e">
        <f t="shared" si="3"/>
        <v>#DIV/0!</v>
      </c>
      <c r="AL34" s="103"/>
      <c r="AM34" s="55"/>
      <c r="AN34" s="231" t="e">
        <f t="shared" si="4"/>
        <v>#DIV/0!</v>
      </c>
      <c r="AO34" s="233">
        <f t="shared" si="42"/>
        <v>0</v>
      </c>
      <c r="AP34" s="234" t="e">
        <f t="shared" si="5"/>
        <v>#DIV/0!</v>
      </c>
      <c r="AQ34" s="269">
        <f t="shared" si="26"/>
        <v>0</v>
      </c>
      <c r="AR34" s="270">
        <f t="shared" si="27"/>
        <v>0</v>
      </c>
      <c r="AS34" s="271" t="str">
        <f t="shared" si="28"/>
        <v>JANVIER</v>
      </c>
      <c r="AT34" s="272">
        <f t="shared" si="29"/>
        <v>1</v>
      </c>
      <c r="AU34" s="273">
        <f t="shared" si="30"/>
        <v>1900</v>
      </c>
      <c r="AV34" s="103"/>
      <c r="AW34" s="70"/>
      <c r="AX34" s="237">
        <f t="shared" si="43"/>
        <v>0</v>
      </c>
      <c r="AY34" s="115">
        <f t="shared" si="44"/>
        <v>0</v>
      </c>
      <c r="AZ34" s="108">
        <f t="shared" si="45"/>
        <v>0</v>
      </c>
      <c r="BA34" s="408"/>
      <c r="BB34" s="409"/>
      <c r="BD34" s="182">
        <f t="shared" si="31"/>
        <v>24</v>
      </c>
      <c r="BE34" s="183">
        <f t="shared" si="6"/>
        <v>0</v>
      </c>
      <c r="BF34" s="182" t="str">
        <f t="shared" si="46"/>
        <v>JUSTE</v>
      </c>
      <c r="BH34" s="184">
        <f t="shared" ca="1" si="24"/>
        <v>43839</v>
      </c>
    </row>
    <row r="35" spans="1:60" s="182" customFormat="1" ht="18.75" customHeight="1" x14ac:dyDescent="0.2">
      <c r="A35" s="58">
        <v>43620</v>
      </c>
      <c r="B35" s="59" t="s">
        <v>187</v>
      </c>
      <c r="C35" s="59" t="s">
        <v>188</v>
      </c>
      <c r="D35" s="60" t="s">
        <v>189</v>
      </c>
      <c r="E35" s="61">
        <v>43787</v>
      </c>
      <c r="F35" s="149">
        <f t="shared" si="7"/>
        <v>47</v>
      </c>
      <c r="G35" s="149" t="str">
        <f t="shared" si="8"/>
        <v>NOVEMBRE</v>
      </c>
      <c r="H35" s="149">
        <f t="shared" si="35"/>
        <v>11</v>
      </c>
      <c r="I35" s="149">
        <f t="shared" si="36"/>
        <v>2019</v>
      </c>
      <c r="J35" s="63" t="s">
        <v>23</v>
      </c>
      <c r="K35" s="150">
        <f ca="1">NETWORKDAYS.INTL(A35,BH35,1,Vacances!B36:BV36)</f>
        <v>155</v>
      </c>
      <c r="L35" s="38">
        <f>NETWORKDAYS.INTL(A35,E35,1,Vacances!B36:BV36)</f>
        <v>120</v>
      </c>
      <c r="M35" s="38">
        <f t="shared" si="37"/>
        <v>1</v>
      </c>
      <c r="N35" s="62">
        <v>179370</v>
      </c>
      <c r="O35" s="71">
        <v>1345</v>
      </c>
      <c r="P35" s="71"/>
      <c r="Q35" s="133">
        <f t="shared" si="38"/>
        <v>0</v>
      </c>
      <c r="R35" s="70">
        <f t="shared" si="48"/>
        <v>1345</v>
      </c>
      <c r="S35" s="133">
        <f t="shared" si="39"/>
        <v>1</v>
      </c>
      <c r="T35" s="75">
        <v>0.8</v>
      </c>
      <c r="U35" s="147"/>
      <c r="V35" s="76"/>
      <c r="W35" s="73" t="s">
        <v>25</v>
      </c>
      <c r="X35" s="230">
        <f t="shared" si="15"/>
        <v>1</v>
      </c>
      <c r="Y35" s="40">
        <f t="shared" si="40"/>
        <v>1345</v>
      </c>
      <c r="Z35" s="86">
        <f t="shared" si="41"/>
        <v>0</v>
      </c>
      <c r="AA35" s="55">
        <v>43787</v>
      </c>
      <c r="AB35" s="149">
        <f t="shared" si="16"/>
        <v>47</v>
      </c>
      <c r="AC35" s="143" t="str">
        <f t="shared" si="17"/>
        <v>NOVEMBRE</v>
      </c>
      <c r="AD35" s="142">
        <f t="shared" si="18"/>
        <v>11</v>
      </c>
      <c r="AE35" s="145">
        <f t="shared" si="19"/>
        <v>2019</v>
      </c>
      <c r="AF35" s="100">
        <v>0</v>
      </c>
      <c r="AG35" s="55"/>
      <c r="AH35" s="231">
        <f t="shared" si="2"/>
        <v>0</v>
      </c>
      <c r="AI35" s="103"/>
      <c r="AJ35" s="55"/>
      <c r="AK35" s="231">
        <f t="shared" si="3"/>
        <v>0</v>
      </c>
      <c r="AL35" s="103">
        <v>1345</v>
      </c>
      <c r="AM35" s="55">
        <v>43818</v>
      </c>
      <c r="AN35" s="231">
        <f t="shared" si="4"/>
        <v>1</v>
      </c>
      <c r="AO35" s="233">
        <f t="shared" si="42"/>
        <v>1345</v>
      </c>
      <c r="AP35" s="234">
        <f t="shared" si="5"/>
        <v>1</v>
      </c>
      <c r="AQ35" s="269">
        <f t="shared" si="26"/>
        <v>43818</v>
      </c>
      <c r="AR35" s="270">
        <f t="shared" si="27"/>
        <v>51</v>
      </c>
      <c r="AS35" s="271" t="str">
        <f t="shared" si="28"/>
        <v>DÉCEMBRE</v>
      </c>
      <c r="AT35" s="272">
        <f t="shared" si="29"/>
        <v>12</v>
      </c>
      <c r="AU35" s="273">
        <f t="shared" si="30"/>
        <v>2019</v>
      </c>
      <c r="AV35" s="103">
        <v>445</v>
      </c>
      <c r="AW35" s="70">
        <v>900</v>
      </c>
      <c r="AX35" s="237">
        <f t="shared" si="43"/>
        <v>1345</v>
      </c>
      <c r="AY35" s="115">
        <f t="shared" si="44"/>
        <v>0</v>
      </c>
      <c r="AZ35" s="108">
        <f t="shared" si="45"/>
        <v>0</v>
      </c>
      <c r="BA35" s="408"/>
      <c r="BB35" s="409"/>
      <c r="BD35" s="182">
        <f t="shared" si="31"/>
        <v>25</v>
      </c>
      <c r="BE35" s="183">
        <f t="shared" si="6"/>
        <v>0</v>
      </c>
      <c r="BF35" s="182" t="str">
        <f t="shared" si="46"/>
        <v>JUSTE</v>
      </c>
      <c r="BH35" s="184">
        <f t="shared" ca="1" si="24"/>
        <v>43839</v>
      </c>
    </row>
    <row r="36" spans="1:60" s="182" customFormat="1" ht="18.75" customHeight="1" x14ac:dyDescent="0.2">
      <c r="A36" s="58">
        <v>43780</v>
      </c>
      <c r="B36" s="59" t="s">
        <v>190</v>
      </c>
      <c r="C36" s="59" t="s">
        <v>191</v>
      </c>
      <c r="D36" s="60" t="s">
        <v>192</v>
      </c>
      <c r="E36" s="61">
        <v>43795</v>
      </c>
      <c r="F36" s="149">
        <f t="shared" si="7"/>
        <v>48</v>
      </c>
      <c r="G36" s="149" t="str">
        <f t="shared" si="8"/>
        <v>NOVEMBRE</v>
      </c>
      <c r="H36" s="149">
        <f t="shared" si="35"/>
        <v>11</v>
      </c>
      <c r="I36" s="149">
        <f t="shared" si="36"/>
        <v>2019</v>
      </c>
      <c r="J36" s="63" t="s">
        <v>23</v>
      </c>
      <c r="K36" s="150">
        <f ca="1">NETWORKDAYS.INTL(A36,BH36,1,Vacances!B37:BV37)</f>
        <v>41</v>
      </c>
      <c r="L36" s="38">
        <f>NETWORKDAYS.INTL(A36,E36,1,Vacances!B37:BV37)</f>
        <v>12</v>
      </c>
      <c r="M36" s="38">
        <f t="shared" si="37"/>
        <v>1</v>
      </c>
      <c r="N36" s="62">
        <v>180016</v>
      </c>
      <c r="O36" s="71">
        <v>4750</v>
      </c>
      <c r="P36" s="71"/>
      <c r="Q36" s="133">
        <f t="shared" si="38"/>
        <v>0</v>
      </c>
      <c r="R36" s="70">
        <f t="shared" si="48"/>
        <v>4750</v>
      </c>
      <c r="S36" s="133">
        <f t="shared" si="39"/>
        <v>1</v>
      </c>
      <c r="T36" s="75">
        <v>0.8</v>
      </c>
      <c r="U36" s="147"/>
      <c r="V36" s="76"/>
      <c r="W36" s="73" t="s">
        <v>25</v>
      </c>
      <c r="X36" s="230">
        <f t="shared" si="15"/>
        <v>1</v>
      </c>
      <c r="Y36" s="40">
        <f t="shared" si="40"/>
        <v>4750</v>
      </c>
      <c r="Z36" s="86">
        <f t="shared" si="41"/>
        <v>0</v>
      </c>
      <c r="AA36" s="55"/>
      <c r="AB36" s="149">
        <f t="shared" si="16"/>
        <v>0</v>
      </c>
      <c r="AC36" s="143" t="str">
        <f t="shared" si="17"/>
        <v>JANVIER</v>
      </c>
      <c r="AD36" s="142">
        <f t="shared" si="18"/>
        <v>1</v>
      </c>
      <c r="AE36" s="145">
        <f t="shared" si="19"/>
        <v>1900</v>
      </c>
      <c r="AF36" s="100">
        <v>2375.1</v>
      </c>
      <c r="AG36" s="55">
        <v>43815</v>
      </c>
      <c r="AH36" s="231">
        <f t="shared" si="2"/>
        <v>0.50002105263157892</v>
      </c>
      <c r="AI36" s="103"/>
      <c r="AJ36" s="55"/>
      <c r="AK36" s="231">
        <f t="shared" si="3"/>
        <v>0</v>
      </c>
      <c r="AL36" s="103">
        <v>2374.9</v>
      </c>
      <c r="AM36" s="55">
        <v>43818</v>
      </c>
      <c r="AN36" s="231">
        <f t="shared" si="4"/>
        <v>0.49997894736842108</v>
      </c>
      <c r="AO36" s="233">
        <f t="shared" si="42"/>
        <v>4750</v>
      </c>
      <c r="AP36" s="234">
        <f t="shared" si="5"/>
        <v>1</v>
      </c>
      <c r="AQ36" s="269">
        <f t="shared" si="26"/>
        <v>43818</v>
      </c>
      <c r="AR36" s="270">
        <f t="shared" si="27"/>
        <v>51</v>
      </c>
      <c r="AS36" s="271" t="str">
        <f t="shared" si="28"/>
        <v>DÉCEMBRE</v>
      </c>
      <c r="AT36" s="272">
        <f t="shared" si="29"/>
        <v>12</v>
      </c>
      <c r="AU36" s="273">
        <f t="shared" si="30"/>
        <v>2019</v>
      </c>
      <c r="AV36" s="103">
        <v>1750</v>
      </c>
      <c r="AW36" s="70">
        <v>3000</v>
      </c>
      <c r="AX36" s="237">
        <f t="shared" si="43"/>
        <v>4750</v>
      </c>
      <c r="AY36" s="115">
        <f t="shared" si="44"/>
        <v>0</v>
      </c>
      <c r="AZ36" s="108">
        <f t="shared" si="45"/>
        <v>0</v>
      </c>
      <c r="BA36" s="408"/>
      <c r="BB36" s="409"/>
      <c r="BD36" s="182">
        <f t="shared" si="31"/>
        <v>26</v>
      </c>
      <c r="BE36" s="183">
        <f t="shared" si="6"/>
        <v>0</v>
      </c>
      <c r="BF36" s="182" t="str">
        <f t="shared" si="46"/>
        <v>JUSTE</v>
      </c>
      <c r="BH36" s="184">
        <f t="shared" ca="1" si="24"/>
        <v>43839</v>
      </c>
    </row>
    <row r="37" spans="1:60" s="182" customFormat="1" ht="18.75" customHeight="1" x14ac:dyDescent="0.2">
      <c r="A37" s="58">
        <v>43741</v>
      </c>
      <c r="B37" s="59" t="s">
        <v>193</v>
      </c>
      <c r="C37" s="59" t="s">
        <v>194</v>
      </c>
      <c r="D37" s="60" t="s">
        <v>168</v>
      </c>
      <c r="E37" s="61">
        <v>43749</v>
      </c>
      <c r="F37" s="149">
        <f t="shared" si="7"/>
        <v>41</v>
      </c>
      <c r="G37" s="149" t="str">
        <f t="shared" si="8"/>
        <v>OCTOBRE</v>
      </c>
      <c r="H37" s="149">
        <f t="shared" si="35"/>
        <v>10</v>
      </c>
      <c r="I37" s="149">
        <f t="shared" si="36"/>
        <v>2019</v>
      </c>
      <c r="J37" s="63" t="s">
        <v>23</v>
      </c>
      <c r="K37" s="150">
        <f ca="1">NETWORKDAYS.INTL(A37,BH37,1,Vacances!B38:BV38)</f>
        <v>68</v>
      </c>
      <c r="L37" s="38">
        <f>NETWORKDAYS.INTL(A37,E37,1,Vacances!B38:BV38)</f>
        <v>7</v>
      </c>
      <c r="M37" s="38">
        <f t="shared" si="37"/>
        <v>1</v>
      </c>
      <c r="N37" s="62">
        <v>179728</v>
      </c>
      <c r="O37" s="71">
        <v>3812</v>
      </c>
      <c r="P37" s="71">
        <v>2544</v>
      </c>
      <c r="Q37" s="133">
        <f t="shared" si="38"/>
        <v>0.66736621196222456</v>
      </c>
      <c r="R37" s="70">
        <f t="shared" si="48"/>
        <v>1268</v>
      </c>
      <c r="S37" s="133">
        <f t="shared" si="39"/>
        <v>0.33263378803777544</v>
      </c>
      <c r="T37" s="75">
        <v>0.8</v>
      </c>
      <c r="U37" s="147"/>
      <c r="V37" s="76"/>
      <c r="W37" s="73" t="s">
        <v>25</v>
      </c>
      <c r="X37" s="230">
        <f t="shared" si="15"/>
        <v>1</v>
      </c>
      <c r="Y37" s="40">
        <f t="shared" si="40"/>
        <v>3812</v>
      </c>
      <c r="Z37" s="86">
        <f t="shared" si="41"/>
        <v>2544</v>
      </c>
      <c r="AA37" s="55"/>
      <c r="AB37" s="149">
        <f t="shared" si="16"/>
        <v>0</v>
      </c>
      <c r="AC37" s="143" t="str">
        <f t="shared" si="17"/>
        <v>JANVIER</v>
      </c>
      <c r="AD37" s="142">
        <f t="shared" si="18"/>
        <v>1</v>
      </c>
      <c r="AE37" s="145">
        <f t="shared" si="19"/>
        <v>1900</v>
      </c>
      <c r="AF37" s="100">
        <v>1143.5999999999999</v>
      </c>
      <c r="AG37" s="55">
        <v>43780</v>
      </c>
      <c r="AH37" s="231">
        <f t="shared" si="2"/>
        <v>0.3</v>
      </c>
      <c r="AI37" s="103"/>
      <c r="AJ37" s="55"/>
      <c r="AK37" s="231">
        <f t="shared" si="3"/>
        <v>0</v>
      </c>
      <c r="AL37" s="103">
        <v>2549</v>
      </c>
      <c r="AM37" s="55">
        <v>43817</v>
      </c>
      <c r="AN37" s="231">
        <f t="shared" si="4"/>
        <v>0.66867785939139557</v>
      </c>
      <c r="AO37" s="233">
        <f t="shared" si="42"/>
        <v>3692.6</v>
      </c>
      <c r="AP37" s="234">
        <f t="shared" si="5"/>
        <v>0.96867785939139561</v>
      </c>
      <c r="AQ37" s="269">
        <f t="shared" si="26"/>
        <v>43817</v>
      </c>
      <c r="AR37" s="270">
        <f t="shared" si="27"/>
        <v>51</v>
      </c>
      <c r="AS37" s="271" t="str">
        <f t="shared" si="28"/>
        <v>DÉCEMBRE</v>
      </c>
      <c r="AT37" s="272">
        <f t="shared" si="29"/>
        <v>12</v>
      </c>
      <c r="AU37" s="273">
        <f t="shared" si="30"/>
        <v>2019</v>
      </c>
      <c r="AV37" s="103">
        <v>1268</v>
      </c>
      <c r="AW37" s="70">
        <v>2544</v>
      </c>
      <c r="AX37" s="237">
        <f t="shared" si="43"/>
        <v>3812</v>
      </c>
      <c r="AY37" s="115">
        <f t="shared" si="44"/>
        <v>119.40000000000009</v>
      </c>
      <c r="AZ37" s="108">
        <f t="shared" si="45"/>
        <v>0</v>
      </c>
      <c r="BA37" s="408"/>
      <c r="BB37" s="409"/>
      <c r="BD37" s="182">
        <f t="shared" si="31"/>
        <v>27</v>
      </c>
      <c r="BE37" s="183">
        <f t="shared" si="6"/>
        <v>0</v>
      </c>
      <c r="BF37" s="182" t="str">
        <f t="shared" si="46"/>
        <v>JUSTE</v>
      </c>
      <c r="BH37" s="184">
        <f t="shared" ca="1" si="24"/>
        <v>43839</v>
      </c>
    </row>
    <row r="38" spans="1:60" s="182" customFormat="1" ht="18.75" customHeight="1" x14ac:dyDescent="0.2">
      <c r="A38" s="58">
        <v>43641</v>
      </c>
      <c r="B38" s="59" t="s">
        <v>195</v>
      </c>
      <c r="C38" s="59" t="s">
        <v>196</v>
      </c>
      <c r="D38" s="60" t="s">
        <v>197</v>
      </c>
      <c r="E38" s="61">
        <v>43654</v>
      </c>
      <c r="F38" s="149">
        <f t="shared" si="7"/>
        <v>28</v>
      </c>
      <c r="G38" s="149" t="str">
        <f t="shared" si="8"/>
        <v>JUILLET</v>
      </c>
      <c r="H38" s="149">
        <f t="shared" si="35"/>
        <v>7</v>
      </c>
      <c r="I38" s="149">
        <f t="shared" si="36"/>
        <v>2019</v>
      </c>
      <c r="J38" s="63" t="s">
        <v>23</v>
      </c>
      <c r="K38" s="150">
        <f ca="1">NETWORKDAYS.INTL(A38,BH38,1,Vacances!B39:BV39)</f>
        <v>140</v>
      </c>
      <c r="L38" s="38">
        <f>NETWORKDAYS.INTL(A38,E38,1,Vacances!B39:BV39)</f>
        <v>10</v>
      </c>
      <c r="M38" s="38">
        <f t="shared" si="37"/>
        <v>1</v>
      </c>
      <c r="N38" s="62">
        <v>179243</v>
      </c>
      <c r="O38" s="71">
        <v>10840</v>
      </c>
      <c r="P38" s="71">
        <v>7287.5</v>
      </c>
      <c r="Q38" s="133">
        <f t="shared" si="38"/>
        <v>0.67227859778597787</v>
      </c>
      <c r="R38" s="70">
        <f t="shared" si="48"/>
        <v>3552.5</v>
      </c>
      <c r="S38" s="133">
        <f t="shared" si="39"/>
        <v>0.32772140221402213</v>
      </c>
      <c r="T38" s="75">
        <v>0.8</v>
      </c>
      <c r="U38" s="147"/>
      <c r="V38" s="76"/>
      <c r="W38" s="73" t="s">
        <v>25</v>
      </c>
      <c r="X38" s="230">
        <f t="shared" si="15"/>
        <v>1</v>
      </c>
      <c r="Y38" s="40">
        <f t="shared" si="40"/>
        <v>10840</v>
      </c>
      <c r="Z38" s="86">
        <f t="shared" si="41"/>
        <v>7287.5</v>
      </c>
      <c r="AA38" s="55">
        <v>43761</v>
      </c>
      <c r="AB38" s="149">
        <f t="shared" si="16"/>
        <v>43</v>
      </c>
      <c r="AC38" s="143" t="str">
        <f t="shared" si="17"/>
        <v>OCTOBRE</v>
      </c>
      <c r="AD38" s="142">
        <f t="shared" si="18"/>
        <v>10</v>
      </c>
      <c r="AE38" s="145">
        <f t="shared" si="19"/>
        <v>2019</v>
      </c>
      <c r="AF38" s="100">
        <v>3252</v>
      </c>
      <c r="AG38" s="55">
        <v>43762</v>
      </c>
      <c r="AH38" s="231">
        <f t="shared" si="2"/>
        <v>0.3</v>
      </c>
      <c r="AI38" s="103"/>
      <c r="AJ38" s="55"/>
      <c r="AK38" s="231">
        <f t="shared" si="3"/>
        <v>0</v>
      </c>
      <c r="AL38" s="103"/>
      <c r="AM38" s="55"/>
      <c r="AN38" s="231">
        <f t="shared" si="4"/>
        <v>0</v>
      </c>
      <c r="AO38" s="233">
        <f t="shared" si="42"/>
        <v>3252</v>
      </c>
      <c r="AP38" s="234">
        <f t="shared" si="5"/>
        <v>0.3</v>
      </c>
      <c r="AQ38" s="269">
        <f t="shared" si="26"/>
        <v>43762</v>
      </c>
      <c r="AR38" s="270">
        <f t="shared" si="27"/>
        <v>43</v>
      </c>
      <c r="AS38" s="271" t="str">
        <f t="shared" si="28"/>
        <v>OCTOBRE</v>
      </c>
      <c r="AT38" s="272">
        <f t="shared" si="29"/>
        <v>10</v>
      </c>
      <c r="AU38" s="273">
        <f t="shared" si="30"/>
        <v>2019</v>
      </c>
      <c r="AV38" s="103">
        <v>3552.5</v>
      </c>
      <c r="AW38" s="70">
        <v>0</v>
      </c>
      <c r="AX38" s="237">
        <f t="shared" si="43"/>
        <v>3552.5</v>
      </c>
      <c r="AY38" s="115">
        <f t="shared" si="44"/>
        <v>300.5</v>
      </c>
      <c r="AZ38" s="108">
        <f t="shared" si="45"/>
        <v>0</v>
      </c>
      <c r="BA38" s="408"/>
      <c r="BB38" s="409"/>
      <c r="BD38" s="182">
        <f t="shared" si="31"/>
        <v>28</v>
      </c>
      <c r="BE38" s="183">
        <f t="shared" si="6"/>
        <v>0</v>
      </c>
      <c r="BF38" s="182" t="str">
        <f t="shared" si="46"/>
        <v>JUSTE</v>
      </c>
      <c r="BH38" s="184">
        <f t="shared" ca="1" si="24"/>
        <v>43839</v>
      </c>
    </row>
    <row r="39" spans="1:60" s="182" customFormat="1" ht="18.75" customHeight="1" x14ac:dyDescent="0.2">
      <c r="A39" s="58">
        <v>43375</v>
      </c>
      <c r="B39" s="59" t="s">
        <v>198</v>
      </c>
      <c r="C39" s="59" t="s">
        <v>199</v>
      </c>
      <c r="D39" s="60" t="s">
        <v>200</v>
      </c>
      <c r="E39" s="61">
        <v>43797</v>
      </c>
      <c r="F39" s="149">
        <f t="shared" si="7"/>
        <v>48</v>
      </c>
      <c r="G39" s="149" t="str">
        <f t="shared" si="8"/>
        <v>NOVEMBRE</v>
      </c>
      <c r="H39" s="149">
        <f t="shared" si="35"/>
        <v>11</v>
      </c>
      <c r="I39" s="149">
        <f t="shared" si="36"/>
        <v>2019</v>
      </c>
      <c r="J39" s="63" t="s">
        <v>23</v>
      </c>
      <c r="K39" s="150">
        <f ca="1">NETWORKDAYS.INTL(A39,BH39,1,Vacances!B40:BV40)</f>
        <v>330</v>
      </c>
      <c r="L39" s="38">
        <f>NETWORKDAYS.INTL(A39,E39,1,Vacances!B40:BV40)</f>
        <v>303</v>
      </c>
      <c r="M39" s="38">
        <f t="shared" si="37"/>
        <v>1</v>
      </c>
      <c r="N39" s="62">
        <v>179946</v>
      </c>
      <c r="O39" s="71">
        <v>7438</v>
      </c>
      <c r="P39" s="71"/>
      <c r="Q39" s="133">
        <f t="shared" si="38"/>
        <v>0</v>
      </c>
      <c r="R39" s="70">
        <f t="shared" si="48"/>
        <v>7438</v>
      </c>
      <c r="S39" s="133">
        <f t="shared" si="39"/>
        <v>1</v>
      </c>
      <c r="T39" s="75">
        <v>0.8</v>
      </c>
      <c r="U39" s="147"/>
      <c r="V39" s="76"/>
      <c r="W39" s="73" t="s">
        <v>25</v>
      </c>
      <c r="X39" s="230">
        <f t="shared" si="15"/>
        <v>1</v>
      </c>
      <c r="Y39" s="40">
        <f t="shared" si="40"/>
        <v>7438</v>
      </c>
      <c r="Z39" s="86">
        <f t="shared" si="41"/>
        <v>0</v>
      </c>
      <c r="AA39" s="55"/>
      <c r="AB39" s="149">
        <f t="shared" si="16"/>
        <v>0</v>
      </c>
      <c r="AC39" s="143" t="str">
        <f t="shared" si="17"/>
        <v>JANVIER</v>
      </c>
      <c r="AD39" s="142">
        <f t="shared" si="18"/>
        <v>1</v>
      </c>
      <c r="AE39" s="145">
        <f t="shared" si="19"/>
        <v>1900</v>
      </c>
      <c r="AF39" s="100">
        <v>2231.4</v>
      </c>
      <c r="AG39" s="55">
        <v>43797</v>
      </c>
      <c r="AH39" s="231">
        <f t="shared" si="2"/>
        <v>0.30000000000000004</v>
      </c>
      <c r="AI39" s="103"/>
      <c r="AJ39" s="55"/>
      <c r="AK39" s="231">
        <f t="shared" si="3"/>
        <v>0</v>
      </c>
      <c r="AL39" s="103"/>
      <c r="AM39" s="55"/>
      <c r="AN39" s="231">
        <f t="shared" si="4"/>
        <v>0</v>
      </c>
      <c r="AO39" s="233">
        <f t="shared" si="42"/>
        <v>2231.4</v>
      </c>
      <c r="AP39" s="234">
        <f t="shared" si="5"/>
        <v>0.30000000000000004</v>
      </c>
      <c r="AQ39" s="269">
        <f t="shared" si="26"/>
        <v>43797</v>
      </c>
      <c r="AR39" s="270">
        <f t="shared" si="27"/>
        <v>48</v>
      </c>
      <c r="AS39" s="271" t="str">
        <f t="shared" si="28"/>
        <v>NOVEMBRE</v>
      </c>
      <c r="AT39" s="272">
        <f t="shared" si="29"/>
        <v>11</v>
      </c>
      <c r="AU39" s="273">
        <f t="shared" si="30"/>
        <v>2019</v>
      </c>
      <c r="AV39" s="103">
        <v>4683.95</v>
      </c>
      <c r="AW39" s="70">
        <v>0</v>
      </c>
      <c r="AX39" s="237">
        <f t="shared" si="43"/>
        <v>4683.95</v>
      </c>
      <c r="AY39" s="115">
        <f t="shared" si="44"/>
        <v>2452.5499999999997</v>
      </c>
      <c r="AZ39" s="108">
        <f t="shared" si="45"/>
        <v>0</v>
      </c>
      <c r="BA39" s="408"/>
      <c r="BB39" s="409"/>
      <c r="BD39" s="182">
        <f t="shared" si="31"/>
        <v>29</v>
      </c>
      <c r="BE39" s="183">
        <f t="shared" si="6"/>
        <v>0</v>
      </c>
      <c r="BF39" s="182" t="str">
        <f t="shared" si="46"/>
        <v>JUSTE</v>
      </c>
      <c r="BH39" s="184">
        <f t="shared" ca="1" si="24"/>
        <v>43839</v>
      </c>
    </row>
    <row r="40" spans="1:60" s="182" customFormat="1" ht="18.75" customHeight="1" x14ac:dyDescent="0.2">
      <c r="A40" s="58">
        <v>43699</v>
      </c>
      <c r="B40" s="59" t="s">
        <v>201</v>
      </c>
      <c r="C40" s="59" t="s">
        <v>202</v>
      </c>
      <c r="D40" s="60" t="s">
        <v>203</v>
      </c>
      <c r="E40" s="61">
        <v>43703</v>
      </c>
      <c r="F40" s="149">
        <f t="shared" si="7"/>
        <v>35</v>
      </c>
      <c r="G40" s="149" t="str">
        <f t="shared" si="8"/>
        <v>AOÛT</v>
      </c>
      <c r="H40" s="149">
        <f t="shared" si="35"/>
        <v>8</v>
      </c>
      <c r="I40" s="149">
        <f t="shared" si="36"/>
        <v>2019</v>
      </c>
      <c r="J40" s="63" t="s">
        <v>23</v>
      </c>
      <c r="K40" s="150">
        <f ca="1">NETWORKDAYS.INTL(A40,BH40,1,Vacances!B41:BV41)</f>
        <v>98</v>
      </c>
      <c r="L40" s="38">
        <f>NETWORKDAYS.INTL(A40,E40,1,Vacances!B41:BV41)</f>
        <v>3</v>
      </c>
      <c r="M40" s="38">
        <f t="shared" si="37"/>
        <v>1</v>
      </c>
      <c r="N40" s="62">
        <v>179434</v>
      </c>
      <c r="O40" s="71">
        <v>5370</v>
      </c>
      <c r="P40" s="71"/>
      <c r="Q40" s="133">
        <f t="shared" si="38"/>
        <v>0</v>
      </c>
      <c r="R40" s="70">
        <f t="shared" si="48"/>
        <v>5370</v>
      </c>
      <c r="S40" s="133">
        <f t="shared" si="39"/>
        <v>1</v>
      </c>
      <c r="T40" s="75">
        <v>0.8</v>
      </c>
      <c r="U40" s="147"/>
      <c r="V40" s="76"/>
      <c r="W40" s="73" t="s">
        <v>25</v>
      </c>
      <c r="X40" s="230">
        <f t="shared" si="15"/>
        <v>1</v>
      </c>
      <c r="Y40" s="40">
        <f t="shared" si="40"/>
        <v>5370</v>
      </c>
      <c r="Z40" s="86">
        <f t="shared" si="41"/>
        <v>0</v>
      </c>
      <c r="AA40" s="55"/>
      <c r="AB40" s="149">
        <f t="shared" si="16"/>
        <v>0</v>
      </c>
      <c r="AC40" s="143" t="str">
        <f t="shared" si="17"/>
        <v>JANVIER</v>
      </c>
      <c r="AD40" s="142">
        <f t="shared" si="18"/>
        <v>1</v>
      </c>
      <c r="AE40" s="145">
        <f t="shared" si="19"/>
        <v>1900</v>
      </c>
      <c r="AF40" s="100">
        <v>5620</v>
      </c>
      <c r="AG40" s="55">
        <v>43811</v>
      </c>
      <c r="AH40" s="231">
        <f t="shared" si="2"/>
        <v>1.0465549348230911</v>
      </c>
      <c r="AI40" s="103"/>
      <c r="AJ40" s="55"/>
      <c r="AK40" s="231">
        <f t="shared" si="3"/>
        <v>0</v>
      </c>
      <c r="AL40" s="103"/>
      <c r="AM40" s="55"/>
      <c r="AN40" s="231">
        <f t="shared" si="4"/>
        <v>0</v>
      </c>
      <c r="AO40" s="233">
        <f t="shared" si="42"/>
        <v>5620</v>
      </c>
      <c r="AP40" s="234">
        <f t="shared" si="5"/>
        <v>1.0465549348230911</v>
      </c>
      <c r="AQ40" s="269">
        <f t="shared" si="26"/>
        <v>43811</v>
      </c>
      <c r="AR40" s="270">
        <f t="shared" si="27"/>
        <v>50</v>
      </c>
      <c r="AS40" s="271" t="str">
        <f t="shared" si="28"/>
        <v>DÉCEMBRE</v>
      </c>
      <c r="AT40" s="272">
        <f t="shared" si="29"/>
        <v>12</v>
      </c>
      <c r="AU40" s="273">
        <f t="shared" si="30"/>
        <v>2019</v>
      </c>
      <c r="AV40" s="103">
        <v>1870</v>
      </c>
      <c r="AW40" s="70">
        <v>3750</v>
      </c>
      <c r="AX40" s="237">
        <f t="shared" si="43"/>
        <v>5620</v>
      </c>
      <c r="AY40" s="115">
        <f t="shared" si="44"/>
        <v>0</v>
      </c>
      <c r="AZ40" s="108">
        <f t="shared" si="45"/>
        <v>0</v>
      </c>
      <c r="BA40" s="408" t="s">
        <v>222</v>
      </c>
      <c r="BB40" s="409"/>
      <c r="BD40" s="182">
        <f t="shared" si="31"/>
        <v>30</v>
      </c>
      <c r="BE40" s="183">
        <f t="shared" si="6"/>
        <v>0</v>
      </c>
      <c r="BF40" s="182" t="str">
        <f t="shared" si="46"/>
        <v>JUSTE</v>
      </c>
      <c r="BH40" s="184">
        <f t="shared" ca="1" si="24"/>
        <v>43839</v>
      </c>
    </row>
    <row r="41" spans="1:60" s="182" customFormat="1" ht="18.75" customHeight="1" x14ac:dyDescent="0.2">
      <c r="A41" s="58">
        <v>43675</v>
      </c>
      <c r="B41" s="59" t="s">
        <v>204</v>
      </c>
      <c r="C41" s="59" t="s">
        <v>205</v>
      </c>
      <c r="D41" s="60" t="s">
        <v>206</v>
      </c>
      <c r="E41" s="61">
        <v>43675</v>
      </c>
      <c r="F41" s="149">
        <f t="shared" si="7"/>
        <v>31</v>
      </c>
      <c r="G41" s="149" t="str">
        <f t="shared" si="8"/>
        <v>JUILLET</v>
      </c>
      <c r="H41" s="149">
        <f t="shared" si="35"/>
        <v>7</v>
      </c>
      <c r="I41" s="149">
        <f t="shared" si="36"/>
        <v>2019</v>
      </c>
      <c r="J41" s="63" t="s">
        <v>23</v>
      </c>
      <c r="K41" s="150">
        <f ca="1">NETWORKDAYS.INTL(A41,BH41,1,Vacances!B42:BV42)</f>
        <v>116</v>
      </c>
      <c r="L41" s="38">
        <f>NETWORKDAYS.INTL(A41,E41,1,Vacances!B42:BV42)</f>
        <v>1</v>
      </c>
      <c r="M41" s="38">
        <f t="shared" si="37"/>
        <v>1</v>
      </c>
      <c r="N41" s="62">
        <v>179372</v>
      </c>
      <c r="O41" s="71">
        <v>5787.4</v>
      </c>
      <c r="P41" s="71"/>
      <c r="Q41" s="133">
        <f t="shared" si="38"/>
        <v>0</v>
      </c>
      <c r="R41" s="70">
        <f t="shared" si="48"/>
        <v>5787.4</v>
      </c>
      <c r="S41" s="133">
        <f t="shared" si="39"/>
        <v>1</v>
      </c>
      <c r="T41" s="75">
        <v>0.8</v>
      </c>
      <c r="U41" s="147"/>
      <c r="V41" s="76"/>
      <c r="W41" s="73" t="s">
        <v>25</v>
      </c>
      <c r="X41" s="230">
        <f t="shared" si="15"/>
        <v>1</v>
      </c>
      <c r="Y41" s="40">
        <f t="shared" si="40"/>
        <v>5787.4</v>
      </c>
      <c r="Z41" s="86">
        <f t="shared" si="41"/>
        <v>0</v>
      </c>
      <c r="AA41" s="55">
        <v>43745</v>
      </c>
      <c r="AB41" s="149">
        <f t="shared" si="16"/>
        <v>41</v>
      </c>
      <c r="AC41" s="143" t="str">
        <f t="shared" si="17"/>
        <v>OCTOBRE</v>
      </c>
      <c r="AD41" s="142">
        <f t="shared" si="18"/>
        <v>10</v>
      </c>
      <c r="AE41" s="145">
        <f t="shared" si="19"/>
        <v>2019</v>
      </c>
      <c r="AF41" s="100">
        <v>1736.2</v>
      </c>
      <c r="AG41" s="55">
        <v>43745</v>
      </c>
      <c r="AH41" s="231">
        <f t="shared" si="2"/>
        <v>0.29999654421674676</v>
      </c>
      <c r="AI41" s="103"/>
      <c r="AJ41" s="55"/>
      <c r="AK41" s="231">
        <f t="shared" si="3"/>
        <v>0</v>
      </c>
      <c r="AL41" s="103"/>
      <c r="AM41" s="55"/>
      <c r="AN41" s="231">
        <f t="shared" si="4"/>
        <v>0</v>
      </c>
      <c r="AO41" s="233">
        <f t="shared" si="42"/>
        <v>1736.2</v>
      </c>
      <c r="AP41" s="234">
        <f t="shared" si="5"/>
        <v>0.29999654421674676</v>
      </c>
      <c r="AQ41" s="269">
        <f t="shared" si="26"/>
        <v>43745</v>
      </c>
      <c r="AR41" s="270">
        <f t="shared" si="27"/>
        <v>41</v>
      </c>
      <c r="AS41" s="271" t="str">
        <f t="shared" si="28"/>
        <v>OCTOBRE</v>
      </c>
      <c r="AT41" s="272">
        <f t="shared" si="29"/>
        <v>10</v>
      </c>
      <c r="AU41" s="273">
        <f t="shared" si="30"/>
        <v>2019</v>
      </c>
      <c r="AV41" s="103">
        <v>3636.3</v>
      </c>
      <c r="AW41" s="70">
        <v>0</v>
      </c>
      <c r="AX41" s="237">
        <f t="shared" si="43"/>
        <v>3636.3</v>
      </c>
      <c r="AY41" s="115">
        <f t="shared" si="44"/>
        <v>1900.1000000000001</v>
      </c>
      <c r="AZ41" s="108">
        <f t="shared" si="45"/>
        <v>0</v>
      </c>
      <c r="BA41" s="408"/>
      <c r="BB41" s="409"/>
      <c r="BD41" s="182">
        <f t="shared" si="31"/>
        <v>31</v>
      </c>
      <c r="BE41" s="183">
        <f t="shared" si="6"/>
        <v>0</v>
      </c>
      <c r="BF41" s="182" t="str">
        <f t="shared" si="46"/>
        <v>JUSTE</v>
      </c>
      <c r="BH41" s="184">
        <f t="shared" ca="1" si="24"/>
        <v>43839</v>
      </c>
    </row>
    <row r="42" spans="1:60" s="182" customFormat="1" ht="18.75" customHeight="1" x14ac:dyDescent="0.2">
      <c r="A42" s="58">
        <v>43657</v>
      </c>
      <c r="B42" s="59" t="s">
        <v>207</v>
      </c>
      <c r="C42" s="59" t="s">
        <v>208</v>
      </c>
      <c r="D42" s="60" t="s">
        <v>209</v>
      </c>
      <c r="E42" s="61">
        <v>43668</v>
      </c>
      <c r="F42" s="149">
        <f t="shared" si="7"/>
        <v>30</v>
      </c>
      <c r="G42" s="149" t="str">
        <f t="shared" si="8"/>
        <v>JUILLET</v>
      </c>
      <c r="H42" s="149">
        <f t="shared" si="35"/>
        <v>7</v>
      </c>
      <c r="I42" s="149">
        <f t="shared" si="36"/>
        <v>2019</v>
      </c>
      <c r="J42" s="63" t="s">
        <v>23</v>
      </c>
      <c r="K42" s="150">
        <f ca="1">NETWORKDAYS.INTL(A42,BH42,1,Vacances!B43:BV43)</f>
        <v>128</v>
      </c>
      <c r="L42" s="38">
        <f>NETWORKDAYS.INTL(A42,E42,1,Vacances!B43:BV43)</f>
        <v>8</v>
      </c>
      <c r="M42" s="38">
        <f t="shared" si="37"/>
        <v>1</v>
      </c>
      <c r="N42" s="62">
        <v>179314</v>
      </c>
      <c r="O42" s="71">
        <v>9110</v>
      </c>
      <c r="P42" s="71"/>
      <c r="Q42" s="133">
        <f t="shared" si="38"/>
        <v>0</v>
      </c>
      <c r="R42" s="70">
        <f t="shared" si="48"/>
        <v>9110</v>
      </c>
      <c r="S42" s="133">
        <f t="shared" si="39"/>
        <v>1</v>
      </c>
      <c r="T42" s="75">
        <v>0.8</v>
      </c>
      <c r="U42" s="147"/>
      <c r="V42" s="76"/>
      <c r="W42" s="73" t="s">
        <v>25</v>
      </c>
      <c r="X42" s="230">
        <f t="shared" si="15"/>
        <v>1</v>
      </c>
      <c r="Y42" s="40">
        <f t="shared" si="40"/>
        <v>9110</v>
      </c>
      <c r="Z42" s="86">
        <f t="shared" si="41"/>
        <v>0</v>
      </c>
      <c r="AA42" s="55">
        <v>43742</v>
      </c>
      <c r="AB42" s="149">
        <f t="shared" si="16"/>
        <v>40</v>
      </c>
      <c r="AC42" s="143" t="str">
        <f t="shared" si="17"/>
        <v>OCTOBRE</v>
      </c>
      <c r="AD42" s="142">
        <f t="shared" si="18"/>
        <v>10</v>
      </c>
      <c r="AE42" s="145">
        <f t="shared" si="19"/>
        <v>2019</v>
      </c>
      <c r="AF42" s="100">
        <v>2733</v>
      </c>
      <c r="AG42" s="55">
        <v>43745</v>
      </c>
      <c r="AH42" s="231">
        <f t="shared" si="2"/>
        <v>0.3</v>
      </c>
      <c r="AI42" s="103"/>
      <c r="AJ42" s="55"/>
      <c r="AK42" s="231">
        <f t="shared" si="3"/>
        <v>0</v>
      </c>
      <c r="AL42" s="103">
        <v>6377</v>
      </c>
      <c r="AM42" s="55">
        <v>43815</v>
      </c>
      <c r="AN42" s="231">
        <f t="shared" si="4"/>
        <v>0.7</v>
      </c>
      <c r="AO42" s="233">
        <f t="shared" si="42"/>
        <v>9110</v>
      </c>
      <c r="AP42" s="234">
        <f t="shared" si="5"/>
        <v>1</v>
      </c>
      <c r="AQ42" s="269">
        <f t="shared" si="26"/>
        <v>43815</v>
      </c>
      <c r="AR42" s="270">
        <f t="shared" si="27"/>
        <v>51</v>
      </c>
      <c r="AS42" s="271" t="str">
        <f t="shared" si="28"/>
        <v>DÉCEMBRE</v>
      </c>
      <c r="AT42" s="272">
        <f t="shared" si="29"/>
        <v>12</v>
      </c>
      <c r="AU42" s="273">
        <f t="shared" si="30"/>
        <v>2019</v>
      </c>
      <c r="AV42" s="103">
        <v>3310</v>
      </c>
      <c r="AW42" s="70">
        <v>5800</v>
      </c>
      <c r="AX42" s="237">
        <f t="shared" si="43"/>
        <v>9110</v>
      </c>
      <c r="AY42" s="115">
        <f t="shared" si="44"/>
        <v>0</v>
      </c>
      <c r="AZ42" s="108">
        <f t="shared" si="45"/>
        <v>0</v>
      </c>
      <c r="BA42" s="408"/>
      <c r="BB42" s="409"/>
      <c r="BD42" s="182">
        <f t="shared" si="31"/>
        <v>32</v>
      </c>
      <c r="BE42" s="183">
        <f t="shared" si="6"/>
        <v>0</v>
      </c>
      <c r="BF42" s="182" t="str">
        <f t="shared" si="46"/>
        <v>JUSTE</v>
      </c>
      <c r="BH42" s="184">
        <f t="shared" ca="1" si="24"/>
        <v>43839</v>
      </c>
    </row>
    <row r="43" spans="1:60" s="182" customFormat="1" ht="18.75" customHeight="1" x14ac:dyDescent="0.2">
      <c r="A43" s="58">
        <v>43657</v>
      </c>
      <c r="B43" s="59" t="s">
        <v>207</v>
      </c>
      <c r="C43" s="59" t="s">
        <v>208</v>
      </c>
      <c r="D43" s="60" t="s">
        <v>209</v>
      </c>
      <c r="E43" s="61">
        <v>43788</v>
      </c>
      <c r="F43" s="149">
        <f t="shared" si="7"/>
        <v>47</v>
      </c>
      <c r="G43" s="149" t="str">
        <f t="shared" si="8"/>
        <v>NOVEMBRE</v>
      </c>
      <c r="H43" s="149">
        <f t="shared" si="35"/>
        <v>11</v>
      </c>
      <c r="I43" s="149">
        <f t="shared" si="36"/>
        <v>2019</v>
      </c>
      <c r="J43" s="63" t="s">
        <v>23</v>
      </c>
      <c r="K43" s="150">
        <f ca="1">NETWORKDAYS.INTL(A43,BH43,1,Vacances!B44:BV44)</f>
        <v>128</v>
      </c>
      <c r="L43" s="38">
        <f>NETWORKDAYS.INTL(A43,E43,1,Vacances!B44:BV44)</f>
        <v>94</v>
      </c>
      <c r="M43" s="38">
        <f t="shared" si="37"/>
        <v>1</v>
      </c>
      <c r="N43" s="62">
        <v>179975</v>
      </c>
      <c r="O43" s="71">
        <v>4830</v>
      </c>
      <c r="P43" s="71"/>
      <c r="Q43" s="133">
        <f t="shared" si="38"/>
        <v>0</v>
      </c>
      <c r="R43" s="70">
        <f t="shared" si="48"/>
        <v>4830</v>
      </c>
      <c r="S43" s="133">
        <f t="shared" si="39"/>
        <v>1</v>
      </c>
      <c r="T43" s="75">
        <v>0.8</v>
      </c>
      <c r="U43" s="147"/>
      <c r="V43" s="76"/>
      <c r="W43" s="73" t="s">
        <v>25</v>
      </c>
      <c r="X43" s="230">
        <f t="shared" si="15"/>
        <v>1</v>
      </c>
      <c r="Y43" s="40">
        <f t="shared" si="40"/>
        <v>4830</v>
      </c>
      <c r="Z43" s="86">
        <f t="shared" si="41"/>
        <v>0</v>
      </c>
      <c r="AA43" s="55">
        <v>43789</v>
      </c>
      <c r="AB43" s="149">
        <f t="shared" si="16"/>
        <v>47</v>
      </c>
      <c r="AC43" s="143" t="str">
        <f t="shared" si="17"/>
        <v>NOVEMBRE</v>
      </c>
      <c r="AD43" s="142">
        <f t="shared" si="18"/>
        <v>11</v>
      </c>
      <c r="AE43" s="145">
        <f t="shared" si="19"/>
        <v>2019</v>
      </c>
      <c r="AF43" s="100">
        <v>0</v>
      </c>
      <c r="AG43" s="55"/>
      <c r="AH43" s="231">
        <f t="shared" si="2"/>
        <v>0</v>
      </c>
      <c r="AI43" s="103"/>
      <c r="AJ43" s="55"/>
      <c r="AK43" s="231">
        <f t="shared" si="3"/>
        <v>0</v>
      </c>
      <c r="AL43" s="103"/>
      <c r="AM43" s="55"/>
      <c r="AN43" s="231">
        <f t="shared" si="4"/>
        <v>0</v>
      </c>
      <c r="AO43" s="233">
        <f t="shared" si="42"/>
        <v>0</v>
      </c>
      <c r="AP43" s="234">
        <f t="shared" si="5"/>
        <v>0</v>
      </c>
      <c r="AQ43" s="269">
        <f t="shared" si="26"/>
        <v>0</v>
      </c>
      <c r="AR43" s="270">
        <f t="shared" si="27"/>
        <v>0</v>
      </c>
      <c r="AS43" s="271" t="str">
        <f t="shared" si="28"/>
        <v>JANVIER</v>
      </c>
      <c r="AT43" s="272">
        <f t="shared" si="29"/>
        <v>1</v>
      </c>
      <c r="AU43" s="273">
        <f t="shared" si="30"/>
        <v>1900</v>
      </c>
      <c r="AV43" s="103">
        <v>2500</v>
      </c>
      <c r="AW43" s="70">
        <v>2466.75</v>
      </c>
      <c r="AX43" s="237">
        <f t="shared" si="43"/>
        <v>4966.75</v>
      </c>
      <c r="AY43" s="115">
        <f t="shared" si="44"/>
        <v>4966.75</v>
      </c>
      <c r="AZ43" s="108">
        <f t="shared" si="45"/>
        <v>0</v>
      </c>
      <c r="BA43" s="408"/>
      <c r="BB43" s="409"/>
      <c r="BD43" s="182">
        <f t="shared" si="31"/>
        <v>33</v>
      </c>
      <c r="BE43" s="183">
        <f t="shared" si="6"/>
        <v>0</v>
      </c>
      <c r="BF43" s="182" t="str">
        <f t="shared" si="46"/>
        <v>JUSTE</v>
      </c>
      <c r="BH43" s="184">
        <f t="shared" ca="1" si="24"/>
        <v>43839</v>
      </c>
    </row>
    <row r="44" spans="1:60" s="182" customFormat="1" ht="18.75" customHeight="1" x14ac:dyDescent="0.2">
      <c r="A44" s="58">
        <v>43714</v>
      </c>
      <c r="B44" s="59" t="s">
        <v>210</v>
      </c>
      <c r="C44" s="59" t="s">
        <v>211</v>
      </c>
      <c r="D44" s="60" t="s">
        <v>212</v>
      </c>
      <c r="E44" s="61">
        <v>43815</v>
      </c>
      <c r="F44" s="149">
        <f t="shared" si="7"/>
        <v>51</v>
      </c>
      <c r="G44" s="149" t="str">
        <f t="shared" si="8"/>
        <v>DÉCEMBRE</v>
      </c>
      <c r="H44" s="149">
        <f t="shared" si="35"/>
        <v>12</v>
      </c>
      <c r="I44" s="149">
        <f t="shared" si="36"/>
        <v>2019</v>
      </c>
      <c r="J44" s="63" t="s">
        <v>23</v>
      </c>
      <c r="K44" s="150">
        <f ca="1">NETWORKDAYS.INTL(A44,BH44,1,Vacances!B45:BV45)</f>
        <v>87</v>
      </c>
      <c r="L44" s="38">
        <f>NETWORKDAYS.INTL(A44,E44,1,Vacances!B45:BV45)</f>
        <v>72</v>
      </c>
      <c r="M44" s="38">
        <f t="shared" si="37"/>
        <v>1</v>
      </c>
      <c r="N44" s="62">
        <v>180177</v>
      </c>
      <c r="O44" s="71">
        <v>6443</v>
      </c>
      <c r="P44" s="71"/>
      <c r="Q44" s="133">
        <f t="shared" si="38"/>
        <v>0</v>
      </c>
      <c r="R44" s="70">
        <f t="shared" si="48"/>
        <v>6443</v>
      </c>
      <c r="S44" s="133">
        <f t="shared" si="39"/>
        <v>1</v>
      </c>
      <c r="T44" s="75">
        <v>0.8</v>
      </c>
      <c r="U44" s="147"/>
      <c r="V44" s="76"/>
      <c r="W44" s="73"/>
      <c r="X44" s="230">
        <f t="shared" si="15"/>
        <v>0</v>
      </c>
      <c r="Y44" s="40">
        <f t="shared" si="40"/>
        <v>0</v>
      </c>
      <c r="Z44" s="86">
        <f t="shared" si="41"/>
        <v>0</v>
      </c>
      <c r="AA44" s="55"/>
      <c r="AB44" s="149">
        <f t="shared" si="16"/>
        <v>0</v>
      </c>
      <c r="AC44" s="143" t="str">
        <f t="shared" si="17"/>
        <v>JANVIER</v>
      </c>
      <c r="AD44" s="142">
        <f t="shared" si="18"/>
        <v>1</v>
      </c>
      <c r="AE44" s="145">
        <f t="shared" si="19"/>
        <v>1900</v>
      </c>
      <c r="AF44" s="100"/>
      <c r="AG44" s="55"/>
      <c r="AH44" s="231" t="e">
        <f t="shared" si="2"/>
        <v>#DIV/0!</v>
      </c>
      <c r="AI44" s="103"/>
      <c r="AJ44" s="55"/>
      <c r="AK44" s="231" t="e">
        <f t="shared" si="3"/>
        <v>#DIV/0!</v>
      </c>
      <c r="AL44" s="103"/>
      <c r="AM44" s="55"/>
      <c r="AN44" s="231" t="e">
        <f t="shared" si="4"/>
        <v>#DIV/0!</v>
      </c>
      <c r="AO44" s="233">
        <f t="shared" si="42"/>
        <v>0</v>
      </c>
      <c r="AP44" s="234" t="e">
        <f t="shared" si="5"/>
        <v>#DIV/0!</v>
      </c>
      <c r="AQ44" s="269">
        <f t="shared" si="26"/>
        <v>0</v>
      </c>
      <c r="AR44" s="270">
        <f t="shared" si="27"/>
        <v>0</v>
      </c>
      <c r="AS44" s="271" t="str">
        <f t="shared" si="28"/>
        <v>JANVIER</v>
      </c>
      <c r="AT44" s="272">
        <f t="shared" si="29"/>
        <v>1</v>
      </c>
      <c r="AU44" s="273">
        <f t="shared" si="30"/>
        <v>1900</v>
      </c>
      <c r="AV44" s="103"/>
      <c r="AW44" s="70"/>
      <c r="AX44" s="237">
        <f t="shared" si="43"/>
        <v>0</v>
      </c>
      <c r="AY44" s="115">
        <f t="shared" si="44"/>
        <v>0</v>
      </c>
      <c r="AZ44" s="108">
        <f t="shared" si="45"/>
        <v>0</v>
      </c>
      <c r="BA44" s="408"/>
      <c r="BB44" s="409"/>
      <c r="BD44" s="182">
        <f t="shared" si="31"/>
        <v>34</v>
      </c>
      <c r="BE44" s="183">
        <f t="shared" si="6"/>
        <v>0</v>
      </c>
      <c r="BF44" s="182" t="str">
        <f t="shared" si="46"/>
        <v>JUSTE</v>
      </c>
      <c r="BH44" s="184">
        <f t="shared" ca="1" si="24"/>
        <v>43839</v>
      </c>
    </row>
    <row r="45" spans="1:60" s="182" customFormat="1" ht="18.75" customHeight="1" x14ac:dyDescent="0.2">
      <c r="A45" s="58">
        <v>43739</v>
      </c>
      <c r="B45" s="59" t="s">
        <v>213</v>
      </c>
      <c r="C45" s="59" t="s">
        <v>214</v>
      </c>
      <c r="D45" s="60" t="s">
        <v>215</v>
      </c>
      <c r="E45" s="61">
        <v>43739</v>
      </c>
      <c r="F45" s="149">
        <f t="shared" si="7"/>
        <v>40</v>
      </c>
      <c r="G45" s="149" t="str">
        <f t="shared" si="8"/>
        <v>OCTOBRE</v>
      </c>
      <c r="H45" s="149">
        <f t="shared" si="35"/>
        <v>10</v>
      </c>
      <c r="I45" s="149">
        <f t="shared" si="36"/>
        <v>2019</v>
      </c>
      <c r="J45" s="63" t="s">
        <v>23</v>
      </c>
      <c r="K45" s="150">
        <f ca="1">NETWORKDAYS.INTL(A45,BH45,1,Vacances!B46:BV46)</f>
        <v>70</v>
      </c>
      <c r="L45" s="38">
        <f>NETWORKDAYS.INTL(A45,E45,1,Vacances!B46:BV46)</f>
        <v>1</v>
      </c>
      <c r="M45" s="38">
        <f t="shared" si="37"/>
        <v>1</v>
      </c>
      <c r="N45" s="62">
        <v>179665</v>
      </c>
      <c r="O45" s="71">
        <v>3990</v>
      </c>
      <c r="P45" s="71"/>
      <c r="Q45" s="133">
        <f t="shared" si="38"/>
        <v>0</v>
      </c>
      <c r="R45" s="70">
        <f t="shared" si="48"/>
        <v>3990</v>
      </c>
      <c r="S45" s="133">
        <f t="shared" si="39"/>
        <v>1</v>
      </c>
      <c r="T45" s="75">
        <v>0.8</v>
      </c>
      <c r="U45" s="147"/>
      <c r="V45" s="76"/>
      <c r="W45" s="73" t="s">
        <v>25</v>
      </c>
      <c r="X45" s="230">
        <f t="shared" si="15"/>
        <v>1</v>
      </c>
      <c r="Y45" s="40">
        <f t="shared" si="40"/>
        <v>3990</v>
      </c>
      <c r="Z45" s="86">
        <f t="shared" si="41"/>
        <v>0</v>
      </c>
      <c r="AA45" s="55"/>
      <c r="AB45" s="149">
        <f t="shared" si="16"/>
        <v>0</v>
      </c>
      <c r="AC45" s="143" t="str">
        <f t="shared" si="17"/>
        <v>JANVIER</v>
      </c>
      <c r="AD45" s="142">
        <f t="shared" si="18"/>
        <v>1</v>
      </c>
      <c r="AE45" s="145">
        <f t="shared" si="19"/>
        <v>1900</v>
      </c>
      <c r="AF45" s="100">
        <v>3990</v>
      </c>
      <c r="AG45" s="55">
        <v>43812</v>
      </c>
      <c r="AH45" s="231">
        <f t="shared" si="2"/>
        <v>1</v>
      </c>
      <c r="AI45" s="103"/>
      <c r="AJ45" s="55"/>
      <c r="AK45" s="231">
        <f t="shared" si="3"/>
        <v>0</v>
      </c>
      <c r="AL45" s="103"/>
      <c r="AM45" s="55"/>
      <c r="AN45" s="231">
        <f t="shared" si="4"/>
        <v>0</v>
      </c>
      <c r="AO45" s="233">
        <f t="shared" si="42"/>
        <v>3990</v>
      </c>
      <c r="AP45" s="234">
        <f t="shared" si="5"/>
        <v>1</v>
      </c>
      <c r="AQ45" s="269">
        <f t="shared" si="26"/>
        <v>43812</v>
      </c>
      <c r="AR45" s="270">
        <f t="shared" si="27"/>
        <v>50</v>
      </c>
      <c r="AS45" s="271" t="str">
        <f t="shared" si="28"/>
        <v>DÉCEMBRE</v>
      </c>
      <c r="AT45" s="272">
        <f t="shared" si="29"/>
        <v>12</v>
      </c>
      <c r="AU45" s="273">
        <f t="shared" si="30"/>
        <v>2019</v>
      </c>
      <c r="AV45" s="103">
        <v>2466.75</v>
      </c>
      <c r="AW45" s="70">
        <v>1523.25</v>
      </c>
      <c r="AX45" s="237">
        <f t="shared" si="43"/>
        <v>3990</v>
      </c>
      <c r="AY45" s="115">
        <f t="shared" si="44"/>
        <v>0</v>
      </c>
      <c r="AZ45" s="108">
        <f t="shared" si="45"/>
        <v>0</v>
      </c>
      <c r="BA45" s="408"/>
      <c r="BB45" s="409"/>
      <c r="BD45" s="182">
        <f t="shared" si="31"/>
        <v>35</v>
      </c>
      <c r="BE45" s="183">
        <f t="shared" si="6"/>
        <v>0</v>
      </c>
      <c r="BF45" s="182" t="str">
        <f t="shared" si="46"/>
        <v>JUSTE</v>
      </c>
      <c r="BH45" s="184">
        <f t="shared" ca="1" si="24"/>
        <v>43839</v>
      </c>
    </row>
    <row r="46" spans="1:60" s="182" customFormat="1" ht="18.75" customHeight="1" x14ac:dyDescent="0.2">
      <c r="A46" s="58">
        <v>43713</v>
      </c>
      <c r="B46" s="59" t="s">
        <v>216</v>
      </c>
      <c r="C46" s="59" t="s">
        <v>217</v>
      </c>
      <c r="D46" s="60" t="s">
        <v>137</v>
      </c>
      <c r="E46" s="61">
        <v>43724</v>
      </c>
      <c r="F46" s="149">
        <f t="shared" si="7"/>
        <v>38</v>
      </c>
      <c r="G46" s="149" t="str">
        <f t="shared" si="8"/>
        <v>SEPTEMBRE</v>
      </c>
      <c r="H46" s="149">
        <f t="shared" si="35"/>
        <v>9</v>
      </c>
      <c r="I46" s="149">
        <f t="shared" si="36"/>
        <v>2019</v>
      </c>
      <c r="J46" s="63" t="s">
        <v>23</v>
      </c>
      <c r="K46" s="150">
        <f ca="1">NETWORKDAYS.INTL(A46,BH46,1,Vacances!B47:BV47)</f>
        <v>88</v>
      </c>
      <c r="L46" s="38">
        <f>NETWORKDAYS.INTL(A46,E46,1,Vacances!B47:BV47)</f>
        <v>8</v>
      </c>
      <c r="M46" s="38">
        <f t="shared" si="37"/>
        <v>1</v>
      </c>
      <c r="N46" s="62">
        <v>179546</v>
      </c>
      <c r="O46" s="71">
        <v>21932</v>
      </c>
      <c r="P46" s="71"/>
      <c r="Q46" s="133">
        <f t="shared" si="38"/>
        <v>0</v>
      </c>
      <c r="R46" s="70">
        <f t="shared" si="48"/>
        <v>21932</v>
      </c>
      <c r="S46" s="133">
        <f t="shared" si="39"/>
        <v>1</v>
      </c>
      <c r="T46" s="75">
        <v>0.8</v>
      </c>
      <c r="U46" s="147"/>
      <c r="V46" s="76"/>
      <c r="W46" s="73" t="s">
        <v>25</v>
      </c>
      <c r="X46" s="230">
        <f t="shared" si="15"/>
        <v>1</v>
      </c>
      <c r="Y46" s="40">
        <f t="shared" si="40"/>
        <v>21932</v>
      </c>
      <c r="Z46" s="86">
        <f t="shared" si="41"/>
        <v>0</v>
      </c>
      <c r="AA46" s="55">
        <v>43808</v>
      </c>
      <c r="AB46" s="149">
        <f t="shared" si="16"/>
        <v>50</v>
      </c>
      <c r="AC46" s="143" t="str">
        <f t="shared" si="17"/>
        <v>DÉCEMBRE</v>
      </c>
      <c r="AD46" s="142">
        <f t="shared" si="18"/>
        <v>12</v>
      </c>
      <c r="AE46" s="145">
        <f t="shared" si="19"/>
        <v>2019</v>
      </c>
      <c r="AF46" s="100">
        <v>6579.6</v>
      </c>
      <c r="AG46" s="55">
        <v>43808</v>
      </c>
      <c r="AH46" s="231">
        <f t="shared" si="2"/>
        <v>0.3</v>
      </c>
      <c r="AI46" s="103"/>
      <c r="AJ46" s="55"/>
      <c r="AK46" s="231">
        <f t="shared" si="3"/>
        <v>0</v>
      </c>
      <c r="AL46" s="103"/>
      <c r="AM46" s="55"/>
      <c r="AN46" s="231">
        <f t="shared" si="4"/>
        <v>0</v>
      </c>
      <c r="AO46" s="233">
        <f t="shared" si="42"/>
        <v>6579.6</v>
      </c>
      <c r="AP46" s="234">
        <f t="shared" si="5"/>
        <v>0.3</v>
      </c>
      <c r="AQ46" s="269">
        <f t="shared" si="26"/>
        <v>43808</v>
      </c>
      <c r="AR46" s="270">
        <f t="shared" si="27"/>
        <v>50</v>
      </c>
      <c r="AS46" s="271" t="str">
        <f t="shared" si="28"/>
        <v>DÉCEMBRE</v>
      </c>
      <c r="AT46" s="272">
        <f t="shared" si="29"/>
        <v>12</v>
      </c>
      <c r="AU46" s="273">
        <f t="shared" si="30"/>
        <v>2019</v>
      </c>
      <c r="AV46" s="103">
        <v>1000</v>
      </c>
      <c r="AW46" s="70"/>
      <c r="AX46" s="237">
        <f t="shared" si="43"/>
        <v>1000</v>
      </c>
      <c r="AY46" s="115">
        <f t="shared" si="44"/>
        <v>0</v>
      </c>
      <c r="AZ46" s="108">
        <f t="shared" si="45"/>
        <v>5579.6</v>
      </c>
      <c r="BA46" s="408"/>
      <c r="BB46" s="409"/>
      <c r="BD46" s="182">
        <f t="shared" si="31"/>
        <v>36</v>
      </c>
      <c r="BE46" s="183">
        <f t="shared" si="6"/>
        <v>0</v>
      </c>
      <c r="BF46" s="182" t="str">
        <f t="shared" si="46"/>
        <v>JUSTE</v>
      </c>
      <c r="BH46" s="184">
        <f t="shared" ca="1" si="24"/>
        <v>43839</v>
      </c>
    </row>
    <row r="47" spans="1:60" s="182" customFormat="1" ht="18.75" customHeight="1" x14ac:dyDescent="0.2">
      <c r="A47" s="58">
        <v>43809</v>
      </c>
      <c r="B47" s="59" t="s">
        <v>218</v>
      </c>
      <c r="C47" s="59" t="s">
        <v>219</v>
      </c>
      <c r="D47" s="60" t="s">
        <v>168</v>
      </c>
      <c r="E47" s="61">
        <v>43837</v>
      </c>
      <c r="F47" s="149">
        <f t="shared" si="7"/>
        <v>2</v>
      </c>
      <c r="G47" s="149" t="str">
        <f t="shared" si="8"/>
        <v>JANVIER</v>
      </c>
      <c r="H47" s="149">
        <f t="shared" si="35"/>
        <v>1</v>
      </c>
      <c r="I47" s="149">
        <f t="shared" si="36"/>
        <v>2020</v>
      </c>
      <c r="J47" s="63" t="s">
        <v>23</v>
      </c>
      <c r="K47" s="150">
        <f ca="1">NETWORKDAYS.INTL(A47,BH47,1,Vacances!B48:BV48)</f>
        <v>20</v>
      </c>
      <c r="L47" s="38">
        <f>NETWORKDAYS.INTL(A47,E47,1,Vacances!B48:BV48)</f>
        <v>18</v>
      </c>
      <c r="M47" s="38">
        <f t="shared" si="37"/>
        <v>1</v>
      </c>
      <c r="N47" s="62">
        <v>180227</v>
      </c>
      <c r="O47" s="71">
        <v>10630</v>
      </c>
      <c r="P47" s="71">
        <v>5640</v>
      </c>
      <c r="Q47" s="133">
        <f t="shared" si="38"/>
        <v>0.53057384760112891</v>
      </c>
      <c r="R47" s="70">
        <f t="shared" si="48"/>
        <v>4990</v>
      </c>
      <c r="S47" s="133">
        <f t="shared" si="39"/>
        <v>0.46942615239887114</v>
      </c>
      <c r="T47" s="75">
        <v>0.8</v>
      </c>
      <c r="U47" s="147"/>
      <c r="V47" s="76"/>
      <c r="W47" s="73"/>
      <c r="X47" s="230">
        <f t="shared" si="15"/>
        <v>0</v>
      </c>
      <c r="Y47" s="40">
        <f t="shared" si="40"/>
        <v>0</v>
      </c>
      <c r="Z47" s="86">
        <f t="shared" si="41"/>
        <v>0</v>
      </c>
      <c r="AA47" s="55"/>
      <c r="AB47" s="149">
        <f t="shared" si="16"/>
        <v>0</v>
      </c>
      <c r="AC47" s="143" t="str">
        <f t="shared" si="17"/>
        <v>JANVIER</v>
      </c>
      <c r="AD47" s="142">
        <f t="shared" si="18"/>
        <v>1</v>
      </c>
      <c r="AE47" s="145">
        <f t="shared" si="19"/>
        <v>1900</v>
      </c>
      <c r="AF47" s="100"/>
      <c r="AG47" s="55"/>
      <c r="AH47" s="231" t="e">
        <f t="shared" si="2"/>
        <v>#DIV/0!</v>
      </c>
      <c r="AI47" s="103"/>
      <c r="AJ47" s="55"/>
      <c r="AK47" s="231" t="e">
        <f t="shared" si="3"/>
        <v>#DIV/0!</v>
      </c>
      <c r="AL47" s="103"/>
      <c r="AM47" s="55"/>
      <c r="AN47" s="231" t="e">
        <f t="shared" si="4"/>
        <v>#DIV/0!</v>
      </c>
      <c r="AO47" s="233">
        <f t="shared" si="42"/>
        <v>0</v>
      </c>
      <c r="AP47" s="234" t="e">
        <f t="shared" si="5"/>
        <v>#DIV/0!</v>
      </c>
      <c r="AQ47" s="269">
        <f t="shared" si="26"/>
        <v>0</v>
      </c>
      <c r="AR47" s="270">
        <f t="shared" si="27"/>
        <v>0</v>
      </c>
      <c r="AS47" s="271" t="str">
        <f t="shared" si="28"/>
        <v>JANVIER</v>
      </c>
      <c r="AT47" s="272">
        <f t="shared" si="29"/>
        <v>1</v>
      </c>
      <c r="AU47" s="273">
        <f t="shared" si="30"/>
        <v>1900</v>
      </c>
      <c r="AV47" s="103"/>
      <c r="AW47" s="70"/>
      <c r="AX47" s="237">
        <f t="shared" si="43"/>
        <v>0</v>
      </c>
      <c r="AY47" s="115">
        <f t="shared" si="44"/>
        <v>0</v>
      </c>
      <c r="AZ47" s="108">
        <f t="shared" si="45"/>
        <v>0</v>
      </c>
      <c r="BA47" s="163"/>
      <c r="BB47" s="164"/>
      <c r="BD47" s="182">
        <f t="shared" si="31"/>
        <v>37</v>
      </c>
      <c r="BE47" s="183">
        <f t="shared" si="6"/>
        <v>0</v>
      </c>
      <c r="BF47" s="182" t="str">
        <f t="shared" si="46"/>
        <v>JUSTE</v>
      </c>
      <c r="BH47" s="184">
        <f t="shared" ca="1" si="24"/>
        <v>43839</v>
      </c>
    </row>
    <row r="48" spans="1:60" s="182" customFormat="1" ht="18.75" customHeight="1" x14ac:dyDescent="0.2">
      <c r="A48" s="58"/>
      <c r="B48" s="59"/>
      <c r="C48" s="59"/>
      <c r="D48" s="60"/>
      <c r="E48" s="61"/>
      <c r="F48" s="149">
        <f t="shared" si="7"/>
        <v>0</v>
      </c>
      <c r="G48" s="149" t="str">
        <f t="shared" si="8"/>
        <v>JANVIER</v>
      </c>
      <c r="H48" s="149">
        <f t="shared" si="35"/>
        <v>1</v>
      </c>
      <c r="I48" s="149">
        <f t="shared" si="36"/>
        <v>1900</v>
      </c>
      <c r="J48" s="63"/>
      <c r="K48" s="150">
        <f ca="1">NETWORKDAYS.INTL(A48,BH48,1,Vacances!B49:BV49)</f>
        <v>31311</v>
      </c>
      <c r="L48" s="38">
        <f>NETWORKDAYS.INTL(A48,E48,1,Vacances!B49:BV49)</f>
        <v>0</v>
      </c>
      <c r="M48" s="38">
        <f t="shared" si="37"/>
        <v>0</v>
      </c>
      <c r="N48" s="62"/>
      <c r="O48" s="71"/>
      <c r="P48" s="70">
        <f t="shared" si="47"/>
        <v>0</v>
      </c>
      <c r="Q48" s="133" t="e">
        <f t="shared" si="38"/>
        <v>#DIV/0!</v>
      </c>
      <c r="R48" s="70"/>
      <c r="S48" s="133" t="e">
        <f t="shared" si="39"/>
        <v>#DIV/0!</v>
      </c>
      <c r="T48" s="75"/>
      <c r="U48" s="147"/>
      <c r="V48" s="76"/>
      <c r="W48" s="73"/>
      <c r="X48" s="230">
        <f t="shared" si="15"/>
        <v>0</v>
      </c>
      <c r="Y48" s="40">
        <f t="shared" si="40"/>
        <v>0</v>
      </c>
      <c r="Z48" s="86">
        <f t="shared" si="41"/>
        <v>0</v>
      </c>
      <c r="AA48" s="55"/>
      <c r="AB48" s="149">
        <f t="shared" si="16"/>
        <v>0</v>
      </c>
      <c r="AC48" s="143" t="str">
        <f t="shared" si="17"/>
        <v>JANVIER</v>
      </c>
      <c r="AD48" s="142">
        <f t="shared" si="18"/>
        <v>1</v>
      </c>
      <c r="AE48" s="145">
        <f t="shared" si="19"/>
        <v>1900</v>
      </c>
      <c r="AF48" s="100"/>
      <c r="AG48" s="55"/>
      <c r="AH48" s="231" t="e">
        <f t="shared" si="2"/>
        <v>#DIV/0!</v>
      </c>
      <c r="AI48" s="103"/>
      <c r="AJ48" s="55"/>
      <c r="AK48" s="231" t="e">
        <f t="shared" si="3"/>
        <v>#DIV/0!</v>
      </c>
      <c r="AL48" s="103"/>
      <c r="AM48" s="55"/>
      <c r="AN48" s="231" t="e">
        <f t="shared" si="4"/>
        <v>#DIV/0!</v>
      </c>
      <c r="AO48" s="233">
        <f t="shared" si="42"/>
        <v>0</v>
      </c>
      <c r="AP48" s="234" t="e">
        <f t="shared" si="5"/>
        <v>#DIV/0!</v>
      </c>
      <c r="AQ48" s="269">
        <f t="shared" si="26"/>
        <v>0</v>
      </c>
      <c r="AR48" s="270">
        <f t="shared" si="27"/>
        <v>0</v>
      </c>
      <c r="AS48" s="271" t="str">
        <f t="shared" si="28"/>
        <v>JANVIER</v>
      </c>
      <c r="AT48" s="272">
        <f t="shared" si="29"/>
        <v>1</v>
      </c>
      <c r="AU48" s="273">
        <f t="shared" si="30"/>
        <v>1900</v>
      </c>
      <c r="AV48" s="103"/>
      <c r="AW48" s="70"/>
      <c r="AX48" s="237">
        <f t="shared" si="43"/>
        <v>0</v>
      </c>
      <c r="AY48" s="115">
        <f t="shared" si="44"/>
        <v>0</v>
      </c>
      <c r="AZ48" s="108">
        <f t="shared" si="45"/>
        <v>0</v>
      </c>
      <c r="BA48" s="163"/>
      <c r="BB48" s="164"/>
      <c r="BD48" s="182">
        <f t="shared" si="31"/>
        <v>38</v>
      </c>
      <c r="BE48" s="183">
        <f t="shared" si="6"/>
        <v>0</v>
      </c>
      <c r="BF48" s="182" t="str">
        <f t="shared" si="46"/>
        <v>JUSTE</v>
      </c>
      <c r="BH48" s="184">
        <f t="shared" ca="1" si="24"/>
        <v>43839</v>
      </c>
    </row>
    <row r="49" spans="1:60" s="182" customFormat="1" ht="18.75" customHeight="1" x14ac:dyDescent="0.2">
      <c r="A49" s="58"/>
      <c r="B49" s="59"/>
      <c r="C49" s="59"/>
      <c r="D49" s="60"/>
      <c r="E49" s="61"/>
      <c r="F49" s="149">
        <f t="shared" si="7"/>
        <v>0</v>
      </c>
      <c r="G49" s="149" t="str">
        <f t="shared" si="8"/>
        <v>JANVIER</v>
      </c>
      <c r="H49" s="149">
        <f t="shared" si="35"/>
        <v>1</v>
      </c>
      <c r="I49" s="149">
        <f t="shared" si="36"/>
        <v>1900</v>
      </c>
      <c r="J49" s="63"/>
      <c r="K49" s="150">
        <f ca="1">NETWORKDAYS.INTL(A49,BH49,1,Vacances!B50:BV50)</f>
        <v>31311</v>
      </c>
      <c r="L49" s="38">
        <f>NETWORKDAYS.INTL(A49,E49,1,Vacances!B50:BV50)</f>
        <v>0</v>
      </c>
      <c r="M49" s="38">
        <f t="shared" si="37"/>
        <v>0</v>
      </c>
      <c r="N49" s="62"/>
      <c r="O49" s="71"/>
      <c r="P49" s="70">
        <f t="shared" si="47"/>
        <v>0</v>
      </c>
      <c r="Q49" s="133" t="e">
        <f t="shared" si="38"/>
        <v>#DIV/0!</v>
      </c>
      <c r="R49" s="70"/>
      <c r="S49" s="133" t="e">
        <f t="shared" si="39"/>
        <v>#DIV/0!</v>
      </c>
      <c r="T49" s="75"/>
      <c r="U49" s="147"/>
      <c r="V49" s="76"/>
      <c r="W49" s="73"/>
      <c r="X49" s="230">
        <f t="shared" si="15"/>
        <v>0</v>
      </c>
      <c r="Y49" s="40">
        <f t="shared" si="40"/>
        <v>0</v>
      </c>
      <c r="Z49" s="86">
        <f t="shared" si="41"/>
        <v>0</v>
      </c>
      <c r="AA49" s="55"/>
      <c r="AB49" s="149">
        <f t="shared" si="16"/>
        <v>0</v>
      </c>
      <c r="AC49" s="143" t="str">
        <f t="shared" si="17"/>
        <v>JANVIER</v>
      </c>
      <c r="AD49" s="142">
        <f t="shared" si="18"/>
        <v>1</v>
      </c>
      <c r="AE49" s="145">
        <f t="shared" si="19"/>
        <v>1900</v>
      </c>
      <c r="AF49" s="100"/>
      <c r="AG49" s="55"/>
      <c r="AH49" s="231" t="e">
        <f t="shared" si="2"/>
        <v>#DIV/0!</v>
      </c>
      <c r="AI49" s="103"/>
      <c r="AJ49" s="55"/>
      <c r="AK49" s="231" t="e">
        <f t="shared" si="3"/>
        <v>#DIV/0!</v>
      </c>
      <c r="AL49" s="103"/>
      <c r="AM49" s="55"/>
      <c r="AN49" s="231" t="e">
        <f t="shared" si="4"/>
        <v>#DIV/0!</v>
      </c>
      <c r="AO49" s="233">
        <f t="shared" si="42"/>
        <v>0</v>
      </c>
      <c r="AP49" s="234" t="e">
        <f t="shared" si="5"/>
        <v>#DIV/0!</v>
      </c>
      <c r="AQ49" s="269">
        <f t="shared" si="26"/>
        <v>0</v>
      </c>
      <c r="AR49" s="270">
        <f t="shared" si="27"/>
        <v>0</v>
      </c>
      <c r="AS49" s="271" t="str">
        <f t="shared" si="28"/>
        <v>JANVIER</v>
      </c>
      <c r="AT49" s="272">
        <f t="shared" si="29"/>
        <v>1</v>
      </c>
      <c r="AU49" s="273">
        <f t="shared" si="30"/>
        <v>1900</v>
      </c>
      <c r="AV49" s="103"/>
      <c r="AW49" s="70"/>
      <c r="AX49" s="237">
        <f t="shared" si="43"/>
        <v>0</v>
      </c>
      <c r="AY49" s="115">
        <f t="shared" si="44"/>
        <v>0</v>
      </c>
      <c r="AZ49" s="108">
        <f t="shared" si="45"/>
        <v>0</v>
      </c>
      <c r="BA49" s="163"/>
      <c r="BB49" s="164"/>
      <c r="BD49" s="182">
        <f t="shared" si="31"/>
        <v>39</v>
      </c>
      <c r="BE49" s="183">
        <f t="shared" si="6"/>
        <v>0</v>
      </c>
      <c r="BF49" s="182" t="str">
        <f t="shared" si="46"/>
        <v>JUSTE</v>
      </c>
      <c r="BH49" s="184">
        <f t="shared" ca="1" si="24"/>
        <v>43839</v>
      </c>
    </row>
    <row r="50" spans="1:60" s="182" customFormat="1" ht="18.75" customHeight="1" x14ac:dyDescent="0.2">
      <c r="A50" s="58"/>
      <c r="B50" s="59"/>
      <c r="C50" s="59"/>
      <c r="D50" s="60"/>
      <c r="E50" s="61"/>
      <c r="F50" s="149">
        <f t="shared" si="7"/>
        <v>0</v>
      </c>
      <c r="G50" s="149" t="str">
        <f t="shared" si="8"/>
        <v>JANVIER</v>
      </c>
      <c r="H50" s="149">
        <f t="shared" si="35"/>
        <v>1</v>
      </c>
      <c r="I50" s="149">
        <f t="shared" si="36"/>
        <v>1900</v>
      </c>
      <c r="J50" s="63"/>
      <c r="K50" s="150">
        <f ca="1">NETWORKDAYS.INTL(A50,BH50,1,Vacances!B51:BV51)</f>
        <v>31311</v>
      </c>
      <c r="L50" s="38">
        <f>NETWORKDAYS.INTL(A50,E50,1,Vacances!B51:BV51)</f>
        <v>0</v>
      </c>
      <c r="M50" s="38">
        <f t="shared" si="37"/>
        <v>0</v>
      </c>
      <c r="N50" s="62"/>
      <c r="O50" s="71"/>
      <c r="P50" s="70">
        <f t="shared" si="47"/>
        <v>0</v>
      </c>
      <c r="Q50" s="133" t="e">
        <f t="shared" si="38"/>
        <v>#DIV/0!</v>
      </c>
      <c r="R50" s="70"/>
      <c r="S50" s="133" t="e">
        <f t="shared" si="39"/>
        <v>#DIV/0!</v>
      </c>
      <c r="T50" s="75"/>
      <c r="U50" s="147"/>
      <c r="V50" s="76"/>
      <c r="W50" s="73"/>
      <c r="X50" s="230">
        <f t="shared" si="15"/>
        <v>0</v>
      </c>
      <c r="Y50" s="40">
        <f t="shared" si="40"/>
        <v>0</v>
      </c>
      <c r="Z50" s="86">
        <f t="shared" si="41"/>
        <v>0</v>
      </c>
      <c r="AA50" s="55"/>
      <c r="AB50" s="149">
        <f t="shared" si="16"/>
        <v>0</v>
      </c>
      <c r="AC50" s="143" t="str">
        <f t="shared" si="17"/>
        <v>JANVIER</v>
      </c>
      <c r="AD50" s="142">
        <f t="shared" si="18"/>
        <v>1</v>
      </c>
      <c r="AE50" s="145">
        <f t="shared" si="19"/>
        <v>1900</v>
      </c>
      <c r="AF50" s="100"/>
      <c r="AG50" s="55"/>
      <c r="AH50" s="231" t="e">
        <f t="shared" si="2"/>
        <v>#DIV/0!</v>
      </c>
      <c r="AI50" s="103"/>
      <c r="AJ50" s="55"/>
      <c r="AK50" s="231" t="e">
        <f t="shared" si="3"/>
        <v>#DIV/0!</v>
      </c>
      <c r="AL50" s="103"/>
      <c r="AM50" s="55"/>
      <c r="AN50" s="231" t="e">
        <f t="shared" si="4"/>
        <v>#DIV/0!</v>
      </c>
      <c r="AO50" s="233">
        <f t="shared" si="42"/>
        <v>0</v>
      </c>
      <c r="AP50" s="234" t="e">
        <f t="shared" si="5"/>
        <v>#DIV/0!</v>
      </c>
      <c r="AQ50" s="269">
        <f t="shared" si="26"/>
        <v>0</v>
      </c>
      <c r="AR50" s="270">
        <f t="shared" si="27"/>
        <v>0</v>
      </c>
      <c r="AS50" s="271" t="str">
        <f t="shared" si="28"/>
        <v>JANVIER</v>
      </c>
      <c r="AT50" s="272">
        <f t="shared" si="29"/>
        <v>1</v>
      </c>
      <c r="AU50" s="273">
        <f t="shared" si="30"/>
        <v>1900</v>
      </c>
      <c r="AV50" s="103"/>
      <c r="AW50" s="70"/>
      <c r="AX50" s="237">
        <f t="shared" si="43"/>
        <v>0</v>
      </c>
      <c r="AY50" s="115">
        <f t="shared" si="44"/>
        <v>0</v>
      </c>
      <c r="AZ50" s="108">
        <f t="shared" si="45"/>
        <v>0</v>
      </c>
      <c r="BA50" s="163"/>
      <c r="BB50" s="164"/>
      <c r="BD50" s="182">
        <f t="shared" si="31"/>
        <v>40</v>
      </c>
      <c r="BE50" s="183">
        <f t="shared" si="6"/>
        <v>0</v>
      </c>
      <c r="BF50" s="182" t="str">
        <f t="shared" si="46"/>
        <v>JUSTE</v>
      </c>
      <c r="BH50" s="184">
        <f t="shared" ca="1" si="24"/>
        <v>43839</v>
      </c>
    </row>
    <row r="51" spans="1:60" s="182" customFormat="1" ht="18.75" customHeight="1" x14ac:dyDescent="0.2">
      <c r="A51" s="58"/>
      <c r="B51" s="59"/>
      <c r="C51" s="59"/>
      <c r="D51" s="60"/>
      <c r="E51" s="61"/>
      <c r="F51" s="149">
        <f t="shared" si="7"/>
        <v>0</v>
      </c>
      <c r="G51" s="149" t="str">
        <f t="shared" si="8"/>
        <v>JANVIER</v>
      </c>
      <c r="H51" s="149">
        <f t="shared" si="35"/>
        <v>1</v>
      </c>
      <c r="I51" s="149">
        <f t="shared" si="36"/>
        <v>1900</v>
      </c>
      <c r="J51" s="63"/>
      <c r="K51" s="150">
        <f ca="1">NETWORKDAYS.INTL(A51,BH51,1,Vacances!B52:BV52)</f>
        <v>31311</v>
      </c>
      <c r="L51" s="38">
        <f>NETWORKDAYS.INTL(A51,E51,1,Vacances!B52:BV52)</f>
        <v>0</v>
      </c>
      <c r="M51" s="38">
        <f t="shared" si="37"/>
        <v>0</v>
      </c>
      <c r="N51" s="62"/>
      <c r="O51" s="71"/>
      <c r="P51" s="70">
        <f t="shared" si="47"/>
        <v>0</v>
      </c>
      <c r="Q51" s="133" t="e">
        <f t="shared" si="38"/>
        <v>#DIV/0!</v>
      </c>
      <c r="R51" s="70"/>
      <c r="S51" s="133" t="e">
        <f t="shared" si="39"/>
        <v>#DIV/0!</v>
      </c>
      <c r="T51" s="75"/>
      <c r="U51" s="147"/>
      <c r="V51" s="76"/>
      <c r="W51" s="73"/>
      <c r="X51" s="230">
        <f t="shared" si="15"/>
        <v>0</v>
      </c>
      <c r="Y51" s="40">
        <f t="shared" si="40"/>
        <v>0</v>
      </c>
      <c r="Z51" s="86">
        <f t="shared" si="41"/>
        <v>0</v>
      </c>
      <c r="AA51" s="55"/>
      <c r="AB51" s="149">
        <f t="shared" si="16"/>
        <v>0</v>
      </c>
      <c r="AC51" s="143" t="str">
        <f t="shared" si="17"/>
        <v>JANVIER</v>
      </c>
      <c r="AD51" s="142">
        <f t="shared" si="18"/>
        <v>1</v>
      </c>
      <c r="AE51" s="145">
        <f t="shared" si="19"/>
        <v>1900</v>
      </c>
      <c r="AF51" s="100"/>
      <c r="AG51" s="55"/>
      <c r="AH51" s="231" t="e">
        <f t="shared" si="2"/>
        <v>#DIV/0!</v>
      </c>
      <c r="AI51" s="103"/>
      <c r="AJ51" s="55"/>
      <c r="AK51" s="231" t="e">
        <f t="shared" si="3"/>
        <v>#DIV/0!</v>
      </c>
      <c r="AL51" s="103"/>
      <c r="AM51" s="55"/>
      <c r="AN51" s="231" t="e">
        <f t="shared" si="4"/>
        <v>#DIV/0!</v>
      </c>
      <c r="AO51" s="233">
        <f t="shared" si="42"/>
        <v>0</v>
      </c>
      <c r="AP51" s="234" t="e">
        <f t="shared" si="5"/>
        <v>#DIV/0!</v>
      </c>
      <c r="AQ51" s="269">
        <f t="shared" si="26"/>
        <v>0</v>
      </c>
      <c r="AR51" s="270">
        <f t="shared" si="27"/>
        <v>0</v>
      </c>
      <c r="AS51" s="271" t="str">
        <f t="shared" si="28"/>
        <v>JANVIER</v>
      </c>
      <c r="AT51" s="272">
        <f t="shared" si="29"/>
        <v>1</v>
      </c>
      <c r="AU51" s="273">
        <f t="shared" si="30"/>
        <v>1900</v>
      </c>
      <c r="AV51" s="103"/>
      <c r="AW51" s="70"/>
      <c r="AX51" s="237">
        <f t="shared" si="43"/>
        <v>0</v>
      </c>
      <c r="AY51" s="115">
        <f t="shared" si="44"/>
        <v>0</v>
      </c>
      <c r="AZ51" s="108">
        <f t="shared" si="45"/>
        <v>0</v>
      </c>
      <c r="BA51" s="163"/>
      <c r="BB51" s="164"/>
      <c r="BD51" s="182">
        <f t="shared" si="31"/>
        <v>41</v>
      </c>
      <c r="BE51" s="183">
        <f t="shared" si="6"/>
        <v>0</v>
      </c>
      <c r="BF51" s="182" t="str">
        <f t="shared" si="46"/>
        <v>JUSTE</v>
      </c>
      <c r="BH51" s="184">
        <f t="shared" ca="1" si="24"/>
        <v>43839</v>
      </c>
    </row>
    <row r="52" spans="1:60" s="182" customFormat="1" ht="18.75" customHeight="1" x14ac:dyDescent="0.2">
      <c r="A52" s="58"/>
      <c r="B52" s="59"/>
      <c r="C52" s="59"/>
      <c r="D52" s="60"/>
      <c r="E52" s="61"/>
      <c r="F52" s="149">
        <f t="shared" si="7"/>
        <v>0</v>
      </c>
      <c r="G52" s="149" t="str">
        <f t="shared" si="8"/>
        <v>JANVIER</v>
      </c>
      <c r="H52" s="149">
        <f t="shared" si="35"/>
        <v>1</v>
      </c>
      <c r="I52" s="149">
        <f t="shared" si="36"/>
        <v>1900</v>
      </c>
      <c r="J52" s="63"/>
      <c r="K52" s="150">
        <f ca="1">NETWORKDAYS.INTL(A52,BH52,1,Vacances!B53:BV53)</f>
        <v>31311</v>
      </c>
      <c r="L52" s="38">
        <f>NETWORKDAYS.INTL(A52,E52,1,Vacances!B53:BV53)</f>
        <v>0</v>
      </c>
      <c r="M52" s="38">
        <f t="shared" si="37"/>
        <v>0</v>
      </c>
      <c r="N52" s="62"/>
      <c r="O52" s="71"/>
      <c r="P52" s="70">
        <f t="shared" si="47"/>
        <v>0</v>
      </c>
      <c r="Q52" s="133" t="e">
        <f t="shared" si="38"/>
        <v>#DIV/0!</v>
      </c>
      <c r="R52" s="70"/>
      <c r="S52" s="133" t="e">
        <f t="shared" si="39"/>
        <v>#DIV/0!</v>
      </c>
      <c r="T52" s="75"/>
      <c r="U52" s="147"/>
      <c r="V52" s="76"/>
      <c r="W52" s="73"/>
      <c r="X52" s="230">
        <f t="shared" si="15"/>
        <v>0</v>
      </c>
      <c r="Y52" s="40">
        <f t="shared" si="40"/>
        <v>0</v>
      </c>
      <c r="Z52" s="86">
        <f t="shared" si="41"/>
        <v>0</v>
      </c>
      <c r="AA52" s="55"/>
      <c r="AB52" s="149">
        <f t="shared" si="16"/>
        <v>0</v>
      </c>
      <c r="AC52" s="143" t="str">
        <f t="shared" si="17"/>
        <v>JANVIER</v>
      </c>
      <c r="AD52" s="142">
        <f t="shared" si="18"/>
        <v>1</v>
      </c>
      <c r="AE52" s="145">
        <f t="shared" si="19"/>
        <v>1900</v>
      </c>
      <c r="AF52" s="100"/>
      <c r="AG52" s="55"/>
      <c r="AH52" s="231" t="e">
        <f t="shared" si="2"/>
        <v>#DIV/0!</v>
      </c>
      <c r="AI52" s="103"/>
      <c r="AJ52" s="55"/>
      <c r="AK52" s="231" t="e">
        <f t="shared" si="3"/>
        <v>#DIV/0!</v>
      </c>
      <c r="AL52" s="103"/>
      <c r="AM52" s="55"/>
      <c r="AN52" s="231" t="e">
        <f t="shared" si="4"/>
        <v>#DIV/0!</v>
      </c>
      <c r="AO52" s="233">
        <f t="shared" si="42"/>
        <v>0</v>
      </c>
      <c r="AP52" s="234" t="e">
        <f t="shared" si="5"/>
        <v>#DIV/0!</v>
      </c>
      <c r="AQ52" s="269">
        <f t="shared" si="26"/>
        <v>0</v>
      </c>
      <c r="AR52" s="270">
        <f t="shared" si="27"/>
        <v>0</v>
      </c>
      <c r="AS52" s="271" t="str">
        <f t="shared" si="28"/>
        <v>JANVIER</v>
      </c>
      <c r="AT52" s="272">
        <f t="shared" si="29"/>
        <v>1</v>
      </c>
      <c r="AU52" s="273">
        <f t="shared" si="30"/>
        <v>1900</v>
      </c>
      <c r="AV52" s="103"/>
      <c r="AW52" s="70"/>
      <c r="AX52" s="237">
        <f t="shared" si="43"/>
        <v>0</v>
      </c>
      <c r="AY52" s="115">
        <f t="shared" si="44"/>
        <v>0</v>
      </c>
      <c r="AZ52" s="108">
        <f t="shared" si="45"/>
        <v>0</v>
      </c>
      <c r="BA52" s="163"/>
      <c r="BB52" s="164"/>
      <c r="BD52" s="182">
        <f t="shared" si="31"/>
        <v>42</v>
      </c>
      <c r="BE52" s="183">
        <f t="shared" si="6"/>
        <v>0</v>
      </c>
      <c r="BF52" s="182" t="str">
        <f t="shared" si="46"/>
        <v>JUSTE</v>
      </c>
      <c r="BH52" s="184">
        <f t="shared" ca="1" si="24"/>
        <v>43839</v>
      </c>
    </row>
    <row r="53" spans="1:60" s="182" customFormat="1" ht="18.75" customHeight="1" x14ac:dyDescent="0.2">
      <c r="A53" s="58"/>
      <c r="B53" s="59"/>
      <c r="C53" s="59"/>
      <c r="D53" s="60"/>
      <c r="E53" s="61"/>
      <c r="F53" s="149">
        <f t="shared" si="7"/>
        <v>0</v>
      </c>
      <c r="G53" s="149" t="str">
        <f t="shared" si="8"/>
        <v>JANVIER</v>
      </c>
      <c r="H53" s="149">
        <f t="shared" si="35"/>
        <v>1</v>
      </c>
      <c r="I53" s="149">
        <f t="shared" si="36"/>
        <v>1900</v>
      </c>
      <c r="J53" s="63"/>
      <c r="K53" s="150">
        <f ca="1">NETWORKDAYS.INTL(A53,BH53,1,Vacances!B54:BV54)</f>
        <v>31311</v>
      </c>
      <c r="L53" s="38">
        <f>NETWORKDAYS.INTL(A53,E53,1,Vacances!B54:BV54)</f>
        <v>0</v>
      </c>
      <c r="M53" s="38">
        <f t="shared" si="37"/>
        <v>0</v>
      </c>
      <c r="N53" s="62"/>
      <c r="O53" s="71"/>
      <c r="P53" s="70">
        <f t="shared" si="47"/>
        <v>0</v>
      </c>
      <c r="Q53" s="133" t="e">
        <f t="shared" si="38"/>
        <v>#DIV/0!</v>
      </c>
      <c r="R53" s="70"/>
      <c r="S53" s="133" t="e">
        <f t="shared" si="39"/>
        <v>#DIV/0!</v>
      </c>
      <c r="T53" s="75"/>
      <c r="U53" s="147"/>
      <c r="V53" s="76"/>
      <c r="W53" s="73"/>
      <c r="X53" s="230">
        <f t="shared" si="15"/>
        <v>0</v>
      </c>
      <c r="Y53" s="40">
        <f t="shared" si="40"/>
        <v>0</v>
      </c>
      <c r="Z53" s="86">
        <f t="shared" si="41"/>
        <v>0</v>
      </c>
      <c r="AA53" s="55"/>
      <c r="AB53" s="149">
        <f t="shared" si="16"/>
        <v>0</v>
      </c>
      <c r="AC53" s="143" t="str">
        <f t="shared" si="17"/>
        <v>JANVIER</v>
      </c>
      <c r="AD53" s="142">
        <f t="shared" si="18"/>
        <v>1</v>
      </c>
      <c r="AE53" s="145">
        <f t="shared" si="19"/>
        <v>1900</v>
      </c>
      <c r="AF53" s="100"/>
      <c r="AG53" s="55"/>
      <c r="AH53" s="231" t="e">
        <f t="shared" si="2"/>
        <v>#DIV/0!</v>
      </c>
      <c r="AI53" s="103"/>
      <c r="AJ53" s="55"/>
      <c r="AK53" s="231" t="e">
        <f t="shared" si="3"/>
        <v>#DIV/0!</v>
      </c>
      <c r="AL53" s="103"/>
      <c r="AM53" s="55"/>
      <c r="AN53" s="231" t="e">
        <f t="shared" si="4"/>
        <v>#DIV/0!</v>
      </c>
      <c r="AO53" s="233">
        <f t="shared" si="42"/>
        <v>0</v>
      </c>
      <c r="AP53" s="234" t="e">
        <f t="shared" si="5"/>
        <v>#DIV/0!</v>
      </c>
      <c r="AQ53" s="269">
        <f t="shared" si="26"/>
        <v>0</v>
      </c>
      <c r="AR53" s="270">
        <f t="shared" si="27"/>
        <v>0</v>
      </c>
      <c r="AS53" s="271" t="str">
        <f t="shared" si="28"/>
        <v>JANVIER</v>
      </c>
      <c r="AT53" s="272">
        <f t="shared" si="29"/>
        <v>1</v>
      </c>
      <c r="AU53" s="273">
        <f t="shared" si="30"/>
        <v>1900</v>
      </c>
      <c r="AV53" s="103"/>
      <c r="AW53" s="70"/>
      <c r="AX53" s="237">
        <f t="shared" si="43"/>
        <v>0</v>
      </c>
      <c r="AY53" s="115">
        <f t="shared" si="44"/>
        <v>0</v>
      </c>
      <c r="AZ53" s="108">
        <f t="shared" si="45"/>
        <v>0</v>
      </c>
      <c r="BA53" s="163"/>
      <c r="BB53" s="164"/>
      <c r="BD53" s="182">
        <f t="shared" si="31"/>
        <v>43</v>
      </c>
      <c r="BE53" s="183">
        <f t="shared" si="6"/>
        <v>0</v>
      </c>
      <c r="BF53" s="182" t="str">
        <f t="shared" si="46"/>
        <v>JUSTE</v>
      </c>
      <c r="BH53" s="184">
        <f t="shared" ca="1" si="24"/>
        <v>43839</v>
      </c>
    </row>
    <row r="54" spans="1:60" s="182" customFormat="1" ht="18.75" customHeight="1" x14ac:dyDescent="0.2">
      <c r="A54" s="58"/>
      <c r="B54" s="59"/>
      <c r="C54" s="59"/>
      <c r="D54" s="60"/>
      <c r="E54" s="61"/>
      <c r="F54" s="149">
        <f t="shared" si="7"/>
        <v>0</v>
      </c>
      <c r="G54" s="149" t="str">
        <f t="shared" si="8"/>
        <v>JANVIER</v>
      </c>
      <c r="H54" s="149">
        <f t="shared" si="35"/>
        <v>1</v>
      </c>
      <c r="I54" s="149">
        <f t="shared" si="36"/>
        <v>1900</v>
      </c>
      <c r="J54" s="63"/>
      <c r="K54" s="150">
        <f ca="1">NETWORKDAYS.INTL(A54,BH54,1,Vacances!B55:BV55)</f>
        <v>31311</v>
      </c>
      <c r="L54" s="38">
        <f>NETWORKDAYS.INTL(A54,E54,1,Vacances!B55:BV55)</f>
        <v>0</v>
      </c>
      <c r="M54" s="38">
        <f t="shared" si="37"/>
        <v>0</v>
      </c>
      <c r="N54" s="62"/>
      <c r="O54" s="71"/>
      <c r="P54" s="70">
        <f t="shared" si="47"/>
        <v>0</v>
      </c>
      <c r="Q54" s="133" t="e">
        <f t="shared" si="38"/>
        <v>#DIV/0!</v>
      </c>
      <c r="R54" s="70"/>
      <c r="S54" s="133" t="e">
        <f t="shared" si="39"/>
        <v>#DIV/0!</v>
      </c>
      <c r="T54" s="75"/>
      <c r="U54" s="147"/>
      <c r="V54" s="76"/>
      <c r="W54" s="73"/>
      <c r="X54" s="230">
        <f t="shared" si="15"/>
        <v>0</v>
      </c>
      <c r="Y54" s="40">
        <f t="shared" si="40"/>
        <v>0</v>
      </c>
      <c r="Z54" s="86">
        <f t="shared" si="41"/>
        <v>0</v>
      </c>
      <c r="AA54" s="55"/>
      <c r="AB54" s="149">
        <f t="shared" si="16"/>
        <v>0</v>
      </c>
      <c r="AC54" s="143" t="str">
        <f t="shared" si="17"/>
        <v>JANVIER</v>
      </c>
      <c r="AD54" s="142">
        <f t="shared" si="18"/>
        <v>1</v>
      </c>
      <c r="AE54" s="145">
        <f t="shared" si="19"/>
        <v>1900</v>
      </c>
      <c r="AF54" s="100"/>
      <c r="AG54" s="55"/>
      <c r="AH54" s="231" t="e">
        <f t="shared" si="2"/>
        <v>#DIV/0!</v>
      </c>
      <c r="AI54" s="103"/>
      <c r="AJ54" s="55"/>
      <c r="AK54" s="231" t="e">
        <f t="shared" si="3"/>
        <v>#DIV/0!</v>
      </c>
      <c r="AL54" s="103"/>
      <c r="AM54" s="55"/>
      <c r="AN54" s="231" t="e">
        <f t="shared" si="4"/>
        <v>#DIV/0!</v>
      </c>
      <c r="AO54" s="233">
        <f t="shared" si="42"/>
        <v>0</v>
      </c>
      <c r="AP54" s="234" t="e">
        <f t="shared" si="5"/>
        <v>#DIV/0!</v>
      </c>
      <c r="AQ54" s="269">
        <f t="shared" si="26"/>
        <v>0</v>
      </c>
      <c r="AR54" s="270">
        <f t="shared" si="27"/>
        <v>0</v>
      </c>
      <c r="AS54" s="271" t="str">
        <f t="shared" si="28"/>
        <v>JANVIER</v>
      </c>
      <c r="AT54" s="272">
        <f t="shared" si="29"/>
        <v>1</v>
      </c>
      <c r="AU54" s="273">
        <f t="shared" si="30"/>
        <v>1900</v>
      </c>
      <c r="AV54" s="103"/>
      <c r="AW54" s="70"/>
      <c r="AX54" s="237">
        <f t="shared" si="43"/>
        <v>0</v>
      </c>
      <c r="AY54" s="115">
        <f t="shared" si="44"/>
        <v>0</v>
      </c>
      <c r="AZ54" s="108">
        <f t="shared" si="45"/>
        <v>0</v>
      </c>
      <c r="BA54" s="163"/>
      <c r="BB54" s="164"/>
      <c r="BD54" s="182">
        <f t="shared" si="31"/>
        <v>44</v>
      </c>
      <c r="BE54" s="183">
        <f t="shared" si="6"/>
        <v>0</v>
      </c>
      <c r="BF54" s="182" t="str">
        <f t="shared" si="46"/>
        <v>JUSTE</v>
      </c>
      <c r="BH54" s="184">
        <f t="shared" ca="1" si="24"/>
        <v>43839</v>
      </c>
    </row>
    <row r="55" spans="1:60" s="182" customFormat="1" ht="18.75" customHeight="1" x14ac:dyDescent="0.2">
      <c r="A55" s="58"/>
      <c r="B55" s="59"/>
      <c r="C55" s="59"/>
      <c r="D55" s="60"/>
      <c r="E55" s="61"/>
      <c r="F55" s="149">
        <f t="shared" si="7"/>
        <v>0</v>
      </c>
      <c r="G55" s="149" t="str">
        <f t="shared" si="8"/>
        <v>JANVIER</v>
      </c>
      <c r="H55" s="149">
        <f t="shared" si="35"/>
        <v>1</v>
      </c>
      <c r="I55" s="149">
        <f t="shared" si="36"/>
        <v>1900</v>
      </c>
      <c r="J55" s="63"/>
      <c r="K55" s="150">
        <f ca="1">NETWORKDAYS.INTL(A55,BH55,1,Vacances!B56:BV56)</f>
        <v>31311</v>
      </c>
      <c r="L55" s="38">
        <f>NETWORKDAYS.INTL(A55,E55,1,Vacances!B56:BV56)</f>
        <v>0</v>
      </c>
      <c r="M55" s="38">
        <f t="shared" si="37"/>
        <v>0</v>
      </c>
      <c r="N55" s="62"/>
      <c r="O55" s="71"/>
      <c r="P55" s="70">
        <f t="shared" si="47"/>
        <v>0</v>
      </c>
      <c r="Q55" s="133" t="e">
        <f t="shared" si="38"/>
        <v>#DIV/0!</v>
      </c>
      <c r="R55" s="70"/>
      <c r="S55" s="133" t="e">
        <f t="shared" si="39"/>
        <v>#DIV/0!</v>
      </c>
      <c r="T55" s="75"/>
      <c r="U55" s="147"/>
      <c r="V55" s="76"/>
      <c r="W55" s="73"/>
      <c r="X55" s="230">
        <f t="shared" si="15"/>
        <v>0</v>
      </c>
      <c r="Y55" s="40">
        <f t="shared" si="40"/>
        <v>0</v>
      </c>
      <c r="Z55" s="86">
        <f t="shared" si="41"/>
        <v>0</v>
      </c>
      <c r="AA55" s="55"/>
      <c r="AB55" s="149">
        <f t="shared" si="16"/>
        <v>0</v>
      </c>
      <c r="AC55" s="143" t="str">
        <f t="shared" si="17"/>
        <v>JANVIER</v>
      </c>
      <c r="AD55" s="142">
        <f t="shared" si="18"/>
        <v>1</v>
      </c>
      <c r="AE55" s="145">
        <f t="shared" si="19"/>
        <v>1900</v>
      </c>
      <c r="AF55" s="100"/>
      <c r="AG55" s="55"/>
      <c r="AH55" s="231" t="e">
        <f t="shared" si="2"/>
        <v>#DIV/0!</v>
      </c>
      <c r="AI55" s="103"/>
      <c r="AJ55" s="55"/>
      <c r="AK55" s="231" t="e">
        <f t="shared" si="3"/>
        <v>#DIV/0!</v>
      </c>
      <c r="AL55" s="103"/>
      <c r="AM55" s="55"/>
      <c r="AN55" s="231" t="e">
        <f t="shared" si="4"/>
        <v>#DIV/0!</v>
      </c>
      <c r="AO55" s="233">
        <f t="shared" si="42"/>
        <v>0</v>
      </c>
      <c r="AP55" s="234" t="e">
        <f t="shared" si="5"/>
        <v>#DIV/0!</v>
      </c>
      <c r="AQ55" s="269">
        <f t="shared" si="26"/>
        <v>0</v>
      </c>
      <c r="AR55" s="270">
        <f t="shared" si="27"/>
        <v>0</v>
      </c>
      <c r="AS55" s="271" t="str">
        <f t="shared" si="28"/>
        <v>JANVIER</v>
      </c>
      <c r="AT55" s="272">
        <f t="shared" si="29"/>
        <v>1</v>
      </c>
      <c r="AU55" s="273">
        <f t="shared" si="30"/>
        <v>1900</v>
      </c>
      <c r="AV55" s="103"/>
      <c r="AW55" s="70"/>
      <c r="AX55" s="237">
        <f t="shared" si="43"/>
        <v>0</v>
      </c>
      <c r="AY55" s="115">
        <f t="shared" si="44"/>
        <v>0</v>
      </c>
      <c r="AZ55" s="108">
        <f t="shared" si="45"/>
        <v>0</v>
      </c>
      <c r="BA55" s="163"/>
      <c r="BB55" s="164"/>
      <c r="BD55" s="182">
        <f t="shared" si="31"/>
        <v>45</v>
      </c>
      <c r="BE55" s="183">
        <f t="shared" si="6"/>
        <v>0</v>
      </c>
      <c r="BF55" s="182" t="str">
        <f t="shared" si="46"/>
        <v>JUSTE</v>
      </c>
      <c r="BH55" s="184">
        <f t="shared" ca="1" si="24"/>
        <v>43839</v>
      </c>
    </row>
    <row r="56" spans="1:60" s="182" customFormat="1" ht="18.75" customHeight="1" x14ac:dyDescent="0.2">
      <c r="A56" s="58"/>
      <c r="B56" s="59"/>
      <c r="C56" s="59"/>
      <c r="D56" s="60"/>
      <c r="E56" s="61"/>
      <c r="F56" s="149">
        <f t="shared" si="7"/>
        <v>0</v>
      </c>
      <c r="G56" s="149" t="str">
        <f t="shared" si="8"/>
        <v>JANVIER</v>
      </c>
      <c r="H56" s="149">
        <f t="shared" si="35"/>
        <v>1</v>
      </c>
      <c r="I56" s="149">
        <f t="shared" si="36"/>
        <v>1900</v>
      </c>
      <c r="J56" s="63"/>
      <c r="K56" s="150">
        <f ca="1">NETWORKDAYS.INTL(A56,BH56,1,Vacances!B57:BV57)</f>
        <v>31311</v>
      </c>
      <c r="L56" s="38">
        <f>NETWORKDAYS.INTL(A56,E56,1,Vacances!B57:BV57)</f>
        <v>0</v>
      </c>
      <c r="M56" s="38">
        <f t="shared" si="37"/>
        <v>0</v>
      </c>
      <c r="N56" s="62"/>
      <c r="O56" s="71"/>
      <c r="P56" s="70">
        <f t="shared" si="47"/>
        <v>0</v>
      </c>
      <c r="Q56" s="133" t="e">
        <f t="shared" si="38"/>
        <v>#DIV/0!</v>
      </c>
      <c r="R56" s="70"/>
      <c r="S56" s="133" t="e">
        <f t="shared" si="39"/>
        <v>#DIV/0!</v>
      </c>
      <c r="T56" s="75"/>
      <c r="U56" s="147"/>
      <c r="V56" s="76"/>
      <c r="W56" s="73"/>
      <c r="X56" s="230">
        <f t="shared" si="15"/>
        <v>0</v>
      </c>
      <c r="Y56" s="40">
        <f t="shared" si="40"/>
        <v>0</v>
      </c>
      <c r="Z56" s="86">
        <f t="shared" si="41"/>
        <v>0</v>
      </c>
      <c r="AA56" s="55"/>
      <c r="AB56" s="149">
        <f t="shared" si="16"/>
        <v>0</v>
      </c>
      <c r="AC56" s="143" t="str">
        <f t="shared" si="17"/>
        <v>JANVIER</v>
      </c>
      <c r="AD56" s="142">
        <f t="shared" si="18"/>
        <v>1</v>
      </c>
      <c r="AE56" s="145">
        <f t="shared" si="19"/>
        <v>1900</v>
      </c>
      <c r="AF56" s="100"/>
      <c r="AG56" s="55"/>
      <c r="AH56" s="231" t="e">
        <f t="shared" si="2"/>
        <v>#DIV/0!</v>
      </c>
      <c r="AI56" s="103"/>
      <c r="AJ56" s="55"/>
      <c r="AK56" s="231" t="e">
        <f t="shared" si="3"/>
        <v>#DIV/0!</v>
      </c>
      <c r="AL56" s="103"/>
      <c r="AM56" s="55"/>
      <c r="AN56" s="231" t="e">
        <f t="shared" si="4"/>
        <v>#DIV/0!</v>
      </c>
      <c r="AO56" s="233">
        <f t="shared" si="42"/>
        <v>0</v>
      </c>
      <c r="AP56" s="234" t="e">
        <f t="shared" si="5"/>
        <v>#DIV/0!</v>
      </c>
      <c r="AQ56" s="269">
        <f t="shared" si="26"/>
        <v>0</v>
      </c>
      <c r="AR56" s="270">
        <f t="shared" si="27"/>
        <v>0</v>
      </c>
      <c r="AS56" s="271" t="str">
        <f t="shared" si="28"/>
        <v>JANVIER</v>
      </c>
      <c r="AT56" s="272">
        <f t="shared" si="29"/>
        <v>1</v>
      </c>
      <c r="AU56" s="273">
        <f t="shared" si="30"/>
        <v>1900</v>
      </c>
      <c r="AV56" s="103"/>
      <c r="AW56" s="70"/>
      <c r="AX56" s="237">
        <f t="shared" si="43"/>
        <v>0</v>
      </c>
      <c r="AY56" s="115">
        <f t="shared" si="44"/>
        <v>0</v>
      </c>
      <c r="AZ56" s="108">
        <f t="shared" si="45"/>
        <v>0</v>
      </c>
      <c r="BA56" s="163"/>
      <c r="BB56" s="164"/>
      <c r="BD56" s="182">
        <f t="shared" si="31"/>
        <v>46</v>
      </c>
      <c r="BE56" s="183">
        <f t="shared" si="6"/>
        <v>0</v>
      </c>
      <c r="BF56" s="182" t="str">
        <f t="shared" si="46"/>
        <v>JUSTE</v>
      </c>
      <c r="BH56" s="184">
        <f t="shared" ca="1" si="24"/>
        <v>43839</v>
      </c>
    </row>
    <row r="57" spans="1:60" s="182" customFormat="1" ht="18.75" customHeight="1" x14ac:dyDescent="0.2">
      <c r="A57" s="58"/>
      <c r="B57" s="59"/>
      <c r="C57" s="59"/>
      <c r="D57" s="60"/>
      <c r="E57" s="61"/>
      <c r="F57" s="149">
        <f t="shared" si="7"/>
        <v>0</v>
      </c>
      <c r="G57" s="149" t="str">
        <f t="shared" si="8"/>
        <v>JANVIER</v>
      </c>
      <c r="H57" s="149">
        <f t="shared" si="35"/>
        <v>1</v>
      </c>
      <c r="I57" s="149">
        <f t="shared" si="36"/>
        <v>1900</v>
      </c>
      <c r="J57" s="63"/>
      <c r="K57" s="150">
        <f ca="1">NETWORKDAYS.INTL(A57,BH57,1,Vacances!B58:BV58)</f>
        <v>31311</v>
      </c>
      <c r="L57" s="38">
        <f>NETWORKDAYS.INTL(A57,E57,1,Vacances!B58:BV58)</f>
        <v>0</v>
      </c>
      <c r="M57" s="38">
        <f t="shared" si="37"/>
        <v>0</v>
      </c>
      <c r="N57" s="62"/>
      <c r="O57" s="71"/>
      <c r="P57" s="70">
        <f t="shared" si="47"/>
        <v>0</v>
      </c>
      <c r="Q57" s="133" t="e">
        <f t="shared" si="38"/>
        <v>#DIV/0!</v>
      </c>
      <c r="R57" s="70"/>
      <c r="S57" s="133" t="e">
        <f t="shared" si="39"/>
        <v>#DIV/0!</v>
      </c>
      <c r="T57" s="75"/>
      <c r="U57" s="147"/>
      <c r="V57" s="76"/>
      <c r="W57" s="73"/>
      <c r="X57" s="230">
        <f t="shared" si="15"/>
        <v>0</v>
      </c>
      <c r="Y57" s="40">
        <f t="shared" si="40"/>
        <v>0</v>
      </c>
      <c r="Z57" s="86">
        <f t="shared" si="41"/>
        <v>0</v>
      </c>
      <c r="AA57" s="55"/>
      <c r="AB57" s="149">
        <f t="shared" si="16"/>
        <v>0</v>
      </c>
      <c r="AC57" s="143" t="str">
        <f t="shared" si="17"/>
        <v>JANVIER</v>
      </c>
      <c r="AD57" s="142">
        <f t="shared" si="18"/>
        <v>1</v>
      </c>
      <c r="AE57" s="145">
        <f t="shared" si="19"/>
        <v>1900</v>
      </c>
      <c r="AF57" s="100"/>
      <c r="AG57" s="55"/>
      <c r="AH57" s="231" t="e">
        <f t="shared" si="2"/>
        <v>#DIV/0!</v>
      </c>
      <c r="AI57" s="103"/>
      <c r="AJ57" s="55"/>
      <c r="AK57" s="231" t="e">
        <f t="shared" si="3"/>
        <v>#DIV/0!</v>
      </c>
      <c r="AL57" s="103"/>
      <c r="AM57" s="55"/>
      <c r="AN57" s="231" t="e">
        <f t="shared" si="4"/>
        <v>#DIV/0!</v>
      </c>
      <c r="AO57" s="233">
        <f t="shared" si="42"/>
        <v>0</v>
      </c>
      <c r="AP57" s="234" t="e">
        <f t="shared" si="5"/>
        <v>#DIV/0!</v>
      </c>
      <c r="AQ57" s="269">
        <f t="shared" si="26"/>
        <v>0</v>
      </c>
      <c r="AR57" s="270">
        <f t="shared" si="27"/>
        <v>0</v>
      </c>
      <c r="AS57" s="271" t="str">
        <f t="shared" si="28"/>
        <v>JANVIER</v>
      </c>
      <c r="AT57" s="272">
        <f t="shared" si="29"/>
        <v>1</v>
      </c>
      <c r="AU57" s="273">
        <f t="shared" si="30"/>
        <v>1900</v>
      </c>
      <c r="AV57" s="103"/>
      <c r="AW57" s="70"/>
      <c r="AX57" s="237">
        <f t="shared" si="43"/>
        <v>0</v>
      </c>
      <c r="AY57" s="115">
        <f t="shared" si="44"/>
        <v>0</v>
      </c>
      <c r="AZ57" s="108">
        <f t="shared" si="45"/>
        <v>0</v>
      </c>
      <c r="BA57" s="163"/>
      <c r="BB57" s="164"/>
      <c r="BD57" s="182">
        <f t="shared" si="31"/>
        <v>47</v>
      </c>
      <c r="BE57" s="183">
        <f t="shared" si="6"/>
        <v>0</v>
      </c>
      <c r="BF57" s="182" t="str">
        <f t="shared" si="46"/>
        <v>JUSTE</v>
      </c>
      <c r="BH57" s="184">
        <f t="shared" ca="1" si="24"/>
        <v>43839</v>
      </c>
    </row>
    <row r="58" spans="1:60" s="182" customFormat="1" ht="18.75" customHeight="1" x14ac:dyDescent="0.2">
      <c r="A58" s="58"/>
      <c r="B58" s="59"/>
      <c r="C58" s="59"/>
      <c r="D58" s="60"/>
      <c r="E58" s="61"/>
      <c r="F58" s="149">
        <f t="shared" si="7"/>
        <v>0</v>
      </c>
      <c r="G58" s="149" t="str">
        <f t="shared" si="8"/>
        <v>JANVIER</v>
      </c>
      <c r="H58" s="149">
        <f t="shared" si="35"/>
        <v>1</v>
      </c>
      <c r="I58" s="149">
        <f t="shared" si="36"/>
        <v>1900</v>
      </c>
      <c r="J58" s="63"/>
      <c r="K58" s="150">
        <f ca="1">NETWORKDAYS.INTL(A58,BH58,1,Vacances!B59:BV59)</f>
        <v>31311</v>
      </c>
      <c r="L58" s="38">
        <f>NETWORKDAYS.INTL(A58,E58,1,Vacances!B59:BV59)</f>
        <v>0</v>
      </c>
      <c r="M58" s="38">
        <f t="shared" si="37"/>
        <v>0</v>
      </c>
      <c r="N58" s="62"/>
      <c r="O58" s="71"/>
      <c r="P58" s="70">
        <f t="shared" si="47"/>
        <v>0</v>
      </c>
      <c r="Q58" s="133" t="e">
        <f t="shared" si="38"/>
        <v>#DIV/0!</v>
      </c>
      <c r="R58" s="70"/>
      <c r="S58" s="133" t="e">
        <f t="shared" si="39"/>
        <v>#DIV/0!</v>
      </c>
      <c r="T58" s="75"/>
      <c r="U58" s="147"/>
      <c r="V58" s="76"/>
      <c r="W58" s="73"/>
      <c r="X58" s="230">
        <f t="shared" si="15"/>
        <v>0</v>
      </c>
      <c r="Y58" s="40">
        <f t="shared" si="40"/>
        <v>0</v>
      </c>
      <c r="Z58" s="86">
        <f t="shared" si="41"/>
        <v>0</v>
      </c>
      <c r="AA58" s="55"/>
      <c r="AB58" s="149">
        <f t="shared" si="16"/>
        <v>0</v>
      </c>
      <c r="AC58" s="143" t="str">
        <f t="shared" si="17"/>
        <v>JANVIER</v>
      </c>
      <c r="AD58" s="142">
        <f t="shared" si="18"/>
        <v>1</v>
      </c>
      <c r="AE58" s="145">
        <f t="shared" si="19"/>
        <v>1900</v>
      </c>
      <c r="AF58" s="100"/>
      <c r="AG58" s="55"/>
      <c r="AH58" s="231" t="e">
        <f t="shared" si="2"/>
        <v>#DIV/0!</v>
      </c>
      <c r="AI58" s="103"/>
      <c r="AJ58" s="55"/>
      <c r="AK58" s="231" t="e">
        <f t="shared" si="3"/>
        <v>#DIV/0!</v>
      </c>
      <c r="AL58" s="103"/>
      <c r="AM58" s="55"/>
      <c r="AN58" s="231" t="e">
        <f t="shared" si="4"/>
        <v>#DIV/0!</v>
      </c>
      <c r="AO58" s="233">
        <f t="shared" si="42"/>
        <v>0</v>
      </c>
      <c r="AP58" s="234" t="e">
        <f t="shared" si="5"/>
        <v>#DIV/0!</v>
      </c>
      <c r="AQ58" s="269">
        <f t="shared" si="26"/>
        <v>0</v>
      </c>
      <c r="AR58" s="270">
        <f t="shared" si="27"/>
        <v>0</v>
      </c>
      <c r="AS58" s="271" t="str">
        <f t="shared" si="28"/>
        <v>JANVIER</v>
      </c>
      <c r="AT58" s="272">
        <f t="shared" si="29"/>
        <v>1</v>
      </c>
      <c r="AU58" s="273">
        <f t="shared" si="30"/>
        <v>1900</v>
      </c>
      <c r="AV58" s="103"/>
      <c r="AW58" s="70"/>
      <c r="AX58" s="237">
        <f t="shared" si="43"/>
        <v>0</v>
      </c>
      <c r="AY58" s="115">
        <f t="shared" si="44"/>
        <v>0</v>
      </c>
      <c r="AZ58" s="108">
        <f t="shared" si="45"/>
        <v>0</v>
      </c>
      <c r="BA58" s="163"/>
      <c r="BB58" s="164"/>
      <c r="BD58" s="182">
        <f t="shared" si="31"/>
        <v>48</v>
      </c>
      <c r="BE58" s="183">
        <f t="shared" si="6"/>
        <v>0</v>
      </c>
      <c r="BF58" s="182" t="str">
        <f t="shared" si="46"/>
        <v>JUSTE</v>
      </c>
      <c r="BH58" s="184">
        <f t="shared" ca="1" si="24"/>
        <v>43839</v>
      </c>
    </row>
    <row r="59" spans="1:60" s="182" customFormat="1" ht="18.75" customHeight="1" x14ac:dyDescent="0.2">
      <c r="A59" s="58"/>
      <c r="B59" s="59"/>
      <c r="C59" s="59"/>
      <c r="D59" s="60"/>
      <c r="E59" s="61"/>
      <c r="F59" s="149">
        <f t="shared" si="7"/>
        <v>0</v>
      </c>
      <c r="G59" s="149" t="str">
        <f t="shared" si="8"/>
        <v>JANVIER</v>
      </c>
      <c r="H59" s="149">
        <f t="shared" si="35"/>
        <v>1</v>
      </c>
      <c r="I59" s="149">
        <f t="shared" si="36"/>
        <v>1900</v>
      </c>
      <c r="J59" s="63"/>
      <c r="K59" s="150">
        <f ca="1">NETWORKDAYS.INTL(A59,BH59,1,Vacances!B60:BV60)</f>
        <v>31311</v>
      </c>
      <c r="L59" s="38">
        <f>NETWORKDAYS.INTL(A59,E59,1,Vacances!B60:BV60)</f>
        <v>0</v>
      </c>
      <c r="M59" s="38">
        <f t="shared" si="37"/>
        <v>0</v>
      </c>
      <c r="N59" s="62"/>
      <c r="O59" s="71"/>
      <c r="P59" s="70">
        <f t="shared" si="47"/>
        <v>0</v>
      </c>
      <c r="Q59" s="133" t="e">
        <f t="shared" si="38"/>
        <v>#DIV/0!</v>
      </c>
      <c r="R59" s="70"/>
      <c r="S59" s="133" t="e">
        <f t="shared" si="39"/>
        <v>#DIV/0!</v>
      </c>
      <c r="T59" s="75"/>
      <c r="U59" s="147"/>
      <c r="V59" s="76"/>
      <c r="W59" s="73"/>
      <c r="X59" s="230">
        <f t="shared" si="15"/>
        <v>0</v>
      </c>
      <c r="Y59" s="40">
        <f t="shared" si="40"/>
        <v>0</v>
      </c>
      <c r="Z59" s="86">
        <f t="shared" si="41"/>
        <v>0</v>
      </c>
      <c r="AA59" s="55"/>
      <c r="AB59" s="149">
        <f t="shared" si="16"/>
        <v>0</v>
      </c>
      <c r="AC59" s="143" t="str">
        <f t="shared" si="17"/>
        <v>JANVIER</v>
      </c>
      <c r="AD59" s="142">
        <f t="shared" si="18"/>
        <v>1</v>
      </c>
      <c r="AE59" s="145">
        <f t="shared" si="19"/>
        <v>1900</v>
      </c>
      <c r="AF59" s="100"/>
      <c r="AG59" s="55"/>
      <c r="AH59" s="231" t="e">
        <f t="shared" si="2"/>
        <v>#DIV/0!</v>
      </c>
      <c r="AI59" s="103"/>
      <c r="AJ59" s="55"/>
      <c r="AK59" s="231" t="e">
        <f t="shared" si="3"/>
        <v>#DIV/0!</v>
      </c>
      <c r="AL59" s="103"/>
      <c r="AM59" s="55"/>
      <c r="AN59" s="231" t="e">
        <f t="shared" si="4"/>
        <v>#DIV/0!</v>
      </c>
      <c r="AO59" s="233">
        <f t="shared" si="42"/>
        <v>0</v>
      </c>
      <c r="AP59" s="234" t="e">
        <f t="shared" si="5"/>
        <v>#DIV/0!</v>
      </c>
      <c r="AQ59" s="269">
        <f t="shared" si="26"/>
        <v>0</v>
      </c>
      <c r="AR59" s="270">
        <f t="shared" si="27"/>
        <v>0</v>
      </c>
      <c r="AS59" s="271" t="str">
        <f t="shared" si="28"/>
        <v>JANVIER</v>
      </c>
      <c r="AT59" s="272">
        <f t="shared" si="29"/>
        <v>1</v>
      </c>
      <c r="AU59" s="273">
        <f t="shared" si="30"/>
        <v>1900</v>
      </c>
      <c r="AV59" s="103"/>
      <c r="AW59" s="70"/>
      <c r="AX59" s="237">
        <f t="shared" si="43"/>
        <v>0</v>
      </c>
      <c r="AY59" s="115">
        <f t="shared" si="44"/>
        <v>0</v>
      </c>
      <c r="AZ59" s="108">
        <f t="shared" si="45"/>
        <v>0</v>
      </c>
      <c r="BA59" s="163"/>
      <c r="BB59" s="164"/>
      <c r="BD59" s="182">
        <f t="shared" si="31"/>
        <v>49</v>
      </c>
      <c r="BE59" s="183">
        <f t="shared" si="6"/>
        <v>0</v>
      </c>
      <c r="BF59" s="182" t="str">
        <f t="shared" si="46"/>
        <v>JUSTE</v>
      </c>
      <c r="BH59" s="184">
        <f t="shared" ca="1" si="24"/>
        <v>43839</v>
      </c>
    </row>
    <row r="60" spans="1:60" s="182" customFormat="1" ht="18.75" customHeight="1" x14ac:dyDescent="0.2">
      <c r="A60" s="58"/>
      <c r="B60" s="59"/>
      <c r="C60" s="59"/>
      <c r="D60" s="60"/>
      <c r="E60" s="61"/>
      <c r="F60" s="149">
        <f t="shared" si="7"/>
        <v>0</v>
      </c>
      <c r="G60" s="149" t="str">
        <f t="shared" si="8"/>
        <v>JANVIER</v>
      </c>
      <c r="H60" s="149">
        <f t="shared" si="35"/>
        <v>1</v>
      </c>
      <c r="I60" s="149">
        <f t="shared" si="36"/>
        <v>1900</v>
      </c>
      <c r="J60" s="63"/>
      <c r="K60" s="150">
        <f ca="1">NETWORKDAYS.INTL(A60,BH60,1,Vacances!B61:BV61)</f>
        <v>31311</v>
      </c>
      <c r="L60" s="38">
        <f>NETWORKDAYS.INTL(A60,E60,1,Vacances!B61:BV61)</f>
        <v>0</v>
      </c>
      <c r="M60" s="38">
        <f t="shared" si="37"/>
        <v>0</v>
      </c>
      <c r="N60" s="62"/>
      <c r="O60" s="71"/>
      <c r="P60" s="70">
        <f t="shared" si="47"/>
        <v>0</v>
      </c>
      <c r="Q60" s="133" t="e">
        <f t="shared" si="38"/>
        <v>#DIV/0!</v>
      </c>
      <c r="R60" s="70"/>
      <c r="S60" s="133" t="e">
        <f t="shared" si="39"/>
        <v>#DIV/0!</v>
      </c>
      <c r="T60" s="75"/>
      <c r="U60" s="147"/>
      <c r="V60" s="76"/>
      <c r="W60" s="73"/>
      <c r="X60" s="230">
        <f t="shared" si="15"/>
        <v>0</v>
      </c>
      <c r="Y60" s="40">
        <f t="shared" si="40"/>
        <v>0</v>
      </c>
      <c r="Z60" s="86">
        <f t="shared" si="41"/>
        <v>0</v>
      </c>
      <c r="AA60" s="55"/>
      <c r="AB60" s="149">
        <f t="shared" si="16"/>
        <v>0</v>
      </c>
      <c r="AC60" s="143" t="str">
        <f t="shared" si="17"/>
        <v>JANVIER</v>
      </c>
      <c r="AD60" s="142">
        <f t="shared" si="18"/>
        <v>1</v>
      </c>
      <c r="AE60" s="145">
        <f t="shared" si="19"/>
        <v>1900</v>
      </c>
      <c r="AF60" s="100"/>
      <c r="AG60" s="55"/>
      <c r="AH60" s="231" t="e">
        <f t="shared" si="2"/>
        <v>#DIV/0!</v>
      </c>
      <c r="AI60" s="103"/>
      <c r="AJ60" s="55"/>
      <c r="AK60" s="231" t="e">
        <f t="shared" si="3"/>
        <v>#DIV/0!</v>
      </c>
      <c r="AL60" s="103"/>
      <c r="AM60" s="55"/>
      <c r="AN60" s="231" t="e">
        <f t="shared" si="4"/>
        <v>#DIV/0!</v>
      </c>
      <c r="AO60" s="233">
        <f t="shared" si="42"/>
        <v>0</v>
      </c>
      <c r="AP60" s="234" t="e">
        <f t="shared" si="5"/>
        <v>#DIV/0!</v>
      </c>
      <c r="AQ60" s="269">
        <f t="shared" si="26"/>
        <v>0</v>
      </c>
      <c r="AR60" s="270">
        <f t="shared" si="27"/>
        <v>0</v>
      </c>
      <c r="AS60" s="271" t="str">
        <f t="shared" si="28"/>
        <v>JANVIER</v>
      </c>
      <c r="AT60" s="272">
        <f t="shared" si="29"/>
        <v>1</v>
      </c>
      <c r="AU60" s="273">
        <f t="shared" si="30"/>
        <v>1900</v>
      </c>
      <c r="AV60" s="103"/>
      <c r="AW60" s="70"/>
      <c r="AX60" s="237">
        <f t="shared" si="43"/>
        <v>0</v>
      </c>
      <c r="AY60" s="115">
        <f t="shared" si="44"/>
        <v>0</v>
      </c>
      <c r="AZ60" s="108">
        <f t="shared" si="45"/>
        <v>0</v>
      </c>
      <c r="BA60" s="163"/>
      <c r="BB60" s="164"/>
      <c r="BD60" s="182">
        <f t="shared" si="31"/>
        <v>50</v>
      </c>
      <c r="BE60" s="183">
        <f t="shared" si="6"/>
        <v>0</v>
      </c>
      <c r="BF60" s="182" t="str">
        <f t="shared" si="46"/>
        <v>JUSTE</v>
      </c>
      <c r="BH60" s="184">
        <f t="shared" ca="1" si="24"/>
        <v>43839</v>
      </c>
    </row>
    <row r="61" spans="1:60" s="182" customFormat="1" ht="18.75" customHeight="1" x14ac:dyDescent="0.2">
      <c r="A61" s="58"/>
      <c r="B61" s="59"/>
      <c r="C61" s="59"/>
      <c r="D61" s="60"/>
      <c r="E61" s="61"/>
      <c r="F61" s="149">
        <f t="shared" si="7"/>
        <v>0</v>
      </c>
      <c r="G61" s="149" t="str">
        <f t="shared" si="8"/>
        <v>JANVIER</v>
      </c>
      <c r="H61" s="149">
        <f t="shared" si="35"/>
        <v>1</v>
      </c>
      <c r="I61" s="149">
        <f t="shared" si="36"/>
        <v>1900</v>
      </c>
      <c r="J61" s="63"/>
      <c r="K61" s="150">
        <f ca="1">NETWORKDAYS.INTL(A61,BH61,1,Vacances!B62:BV62)</f>
        <v>31311</v>
      </c>
      <c r="L61" s="38">
        <f>NETWORKDAYS.INTL(A61,E61,1,Vacances!B62:BV62)</f>
        <v>0</v>
      </c>
      <c r="M61" s="38">
        <f t="shared" si="37"/>
        <v>0</v>
      </c>
      <c r="N61" s="62"/>
      <c r="O61" s="71"/>
      <c r="P61" s="70">
        <f t="shared" si="47"/>
        <v>0</v>
      </c>
      <c r="Q61" s="133" t="e">
        <f t="shared" si="38"/>
        <v>#DIV/0!</v>
      </c>
      <c r="R61" s="70"/>
      <c r="S61" s="133" t="e">
        <f t="shared" si="39"/>
        <v>#DIV/0!</v>
      </c>
      <c r="T61" s="75"/>
      <c r="U61" s="147"/>
      <c r="V61" s="76"/>
      <c r="W61" s="73"/>
      <c r="X61" s="230">
        <f t="shared" si="15"/>
        <v>0</v>
      </c>
      <c r="Y61" s="40">
        <f t="shared" si="40"/>
        <v>0</v>
      </c>
      <c r="Z61" s="86">
        <f t="shared" si="41"/>
        <v>0</v>
      </c>
      <c r="AA61" s="55"/>
      <c r="AB61" s="149">
        <f t="shared" si="16"/>
        <v>0</v>
      </c>
      <c r="AC61" s="143" t="str">
        <f t="shared" si="17"/>
        <v>JANVIER</v>
      </c>
      <c r="AD61" s="142">
        <f t="shared" si="18"/>
        <v>1</v>
      </c>
      <c r="AE61" s="145">
        <f t="shared" si="19"/>
        <v>1900</v>
      </c>
      <c r="AF61" s="100"/>
      <c r="AG61" s="55"/>
      <c r="AH61" s="231" t="e">
        <f t="shared" si="2"/>
        <v>#DIV/0!</v>
      </c>
      <c r="AI61" s="103"/>
      <c r="AJ61" s="55"/>
      <c r="AK61" s="231" t="e">
        <f t="shared" si="3"/>
        <v>#DIV/0!</v>
      </c>
      <c r="AL61" s="103"/>
      <c r="AM61" s="55"/>
      <c r="AN61" s="231" t="e">
        <f t="shared" si="4"/>
        <v>#DIV/0!</v>
      </c>
      <c r="AO61" s="233">
        <f t="shared" si="42"/>
        <v>0</v>
      </c>
      <c r="AP61" s="234" t="e">
        <f t="shared" si="5"/>
        <v>#DIV/0!</v>
      </c>
      <c r="AQ61" s="269">
        <f t="shared" si="26"/>
        <v>0</v>
      </c>
      <c r="AR61" s="270">
        <f t="shared" si="27"/>
        <v>0</v>
      </c>
      <c r="AS61" s="271" t="str">
        <f t="shared" si="28"/>
        <v>JANVIER</v>
      </c>
      <c r="AT61" s="272">
        <f t="shared" si="29"/>
        <v>1</v>
      </c>
      <c r="AU61" s="273">
        <f t="shared" si="30"/>
        <v>1900</v>
      </c>
      <c r="AV61" s="103"/>
      <c r="AW61" s="70"/>
      <c r="AX61" s="237">
        <f t="shared" si="43"/>
        <v>0</v>
      </c>
      <c r="AY61" s="115">
        <f t="shared" si="44"/>
        <v>0</v>
      </c>
      <c r="AZ61" s="108">
        <f t="shared" si="45"/>
        <v>0</v>
      </c>
      <c r="BA61" s="163"/>
      <c r="BB61" s="164"/>
      <c r="BD61" s="182">
        <f t="shared" si="31"/>
        <v>51</v>
      </c>
      <c r="BE61" s="183">
        <f t="shared" si="6"/>
        <v>0</v>
      </c>
      <c r="BF61" s="182" t="str">
        <f t="shared" si="46"/>
        <v>JUSTE</v>
      </c>
      <c r="BH61" s="184">
        <f t="shared" ca="1" si="24"/>
        <v>43839</v>
      </c>
    </row>
    <row r="62" spans="1:60" s="182" customFormat="1" ht="18.75" customHeight="1" x14ac:dyDescent="0.2">
      <c r="A62" s="58"/>
      <c r="B62" s="59"/>
      <c r="C62" s="59"/>
      <c r="D62" s="60"/>
      <c r="E62" s="61"/>
      <c r="F62" s="149">
        <f t="shared" si="7"/>
        <v>0</v>
      </c>
      <c r="G62" s="149" t="str">
        <f t="shared" si="8"/>
        <v>JANVIER</v>
      </c>
      <c r="H62" s="149">
        <f t="shared" si="35"/>
        <v>1</v>
      </c>
      <c r="I62" s="149">
        <f t="shared" si="36"/>
        <v>1900</v>
      </c>
      <c r="J62" s="63"/>
      <c r="K62" s="150">
        <f ca="1">NETWORKDAYS.INTL(A62,BH62,1,Vacances!B63:BV63)</f>
        <v>31311</v>
      </c>
      <c r="L62" s="38">
        <f>NETWORKDAYS.INTL(A62,E62,1,Vacances!B63:BV63)</f>
        <v>0</v>
      </c>
      <c r="M62" s="38">
        <f t="shared" si="37"/>
        <v>0</v>
      </c>
      <c r="N62" s="62"/>
      <c r="O62" s="71"/>
      <c r="P62" s="70">
        <f t="shared" si="47"/>
        <v>0</v>
      </c>
      <c r="Q62" s="133" t="e">
        <f t="shared" si="38"/>
        <v>#DIV/0!</v>
      </c>
      <c r="R62" s="70"/>
      <c r="S62" s="133" t="e">
        <f t="shared" si="39"/>
        <v>#DIV/0!</v>
      </c>
      <c r="T62" s="75"/>
      <c r="U62" s="147"/>
      <c r="V62" s="76"/>
      <c r="W62" s="73"/>
      <c r="X62" s="230">
        <f t="shared" si="15"/>
        <v>0</v>
      </c>
      <c r="Y62" s="40">
        <f t="shared" si="40"/>
        <v>0</v>
      </c>
      <c r="Z62" s="86">
        <f t="shared" si="41"/>
        <v>0</v>
      </c>
      <c r="AA62" s="55"/>
      <c r="AB62" s="149">
        <f t="shared" si="16"/>
        <v>0</v>
      </c>
      <c r="AC62" s="143" t="str">
        <f t="shared" si="17"/>
        <v>JANVIER</v>
      </c>
      <c r="AD62" s="142">
        <f t="shared" si="18"/>
        <v>1</v>
      </c>
      <c r="AE62" s="145">
        <f t="shared" si="19"/>
        <v>1900</v>
      </c>
      <c r="AF62" s="100"/>
      <c r="AG62" s="55"/>
      <c r="AH62" s="231" t="e">
        <f t="shared" si="2"/>
        <v>#DIV/0!</v>
      </c>
      <c r="AI62" s="103"/>
      <c r="AJ62" s="55"/>
      <c r="AK62" s="231" t="e">
        <f t="shared" si="3"/>
        <v>#DIV/0!</v>
      </c>
      <c r="AL62" s="103"/>
      <c r="AM62" s="55"/>
      <c r="AN62" s="231" t="e">
        <f t="shared" si="4"/>
        <v>#DIV/0!</v>
      </c>
      <c r="AO62" s="233">
        <f t="shared" si="42"/>
        <v>0</v>
      </c>
      <c r="AP62" s="234" t="e">
        <f t="shared" si="5"/>
        <v>#DIV/0!</v>
      </c>
      <c r="AQ62" s="269">
        <f t="shared" si="26"/>
        <v>0</v>
      </c>
      <c r="AR62" s="270">
        <f t="shared" si="27"/>
        <v>0</v>
      </c>
      <c r="AS62" s="271" t="str">
        <f t="shared" si="28"/>
        <v>JANVIER</v>
      </c>
      <c r="AT62" s="272">
        <f t="shared" si="29"/>
        <v>1</v>
      </c>
      <c r="AU62" s="273">
        <f t="shared" si="30"/>
        <v>1900</v>
      </c>
      <c r="AV62" s="103"/>
      <c r="AW62" s="70"/>
      <c r="AX62" s="237">
        <f t="shared" si="43"/>
        <v>0</v>
      </c>
      <c r="AY62" s="115">
        <f t="shared" si="44"/>
        <v>0</v>
      </c>
      <c r="AZ62" s="108">
        <f t="shared" si="45"/>
        <v>0</v>
      </c>
      <c r="BA62" s="163"/>
      <c r="BB62" s="164"/>
      <c r="BD62" s="182">
        <f t="shared" si="31"/>
        <v>52</v>
      </c>
      <c r="BE62" s="183">
        <f t="shared" si="6"/>
        <v>0</v>
      </c>
      <c r="BF62" s="182" t="str">
        <f t="shared" si="46"/>
        <v>JUSTE</v>
      </c>
      <c r="BH62" s="184">
        <f t="shared" ca="1" si="24"/>
        <v>43839</v>
      </c>
    </row>
    <row r="63" spans="1:60" s="182" customFormat="1" ht="18.75" customHeight="1" x14ac:dyDescent="0.2">
      <c r="A63" s="58"/>
      <c r="B63" s="59"/>
      <c r="C63" s="59"/>
      <c r="D63" s="60"/>
      <c r="E63" s="61"/>
      <c r="F63" s="149">
        <f t="shared" si="7"/>
        <v>0</v>
      </c>
      <c r="G63" s="149" t="str">
        <f t="shared" si="8"/>
        <v>JANVIER</v>
      </c>
      <c r="H63" s="149">
        <f t="shared" si="35"/>
        <v>1</v>
      </c>
      <c r="I63" s="149">
        <f t="shared" si="36"/>
        <v>1900</v>
      </c>
      <c r="J63" s="63"/>
      <c r="K63" s="150">
        <f ca="1">NETWORKDAYS.INTL(A63,BH63,1,Vacances!B64:BV64)</f>
        <v>31311</v>
      </c>
      <c r="L63" s="38">
        <f>NETWORKDAYS.INTL(A63,E63,1,Vacances!B64:BV64)</f>
        <v>0</v>
      </c>
      <c r="M63" s="38">
        <f t="shared" si="37"/>
        <v>0</v>
      </c>
      <c r="N63" s="62"/>
      <c r="O63" s="71"/>
      <c r="P63" s="70">
        <f t="shared" si="47"/>
        <v>0</v>
      </c>
      <c r="Q63" s="133" t="e">
        <f t="shared" si="38"/>
        <v>#DIV/0!</v>
      </c>
      <c r="R63" s="70"/>
      <c r="S63" s="133" t="e">
        <f t="shared" si="39"/>
        <v>#DIV/0!</v>
      </c>
      <c r="T63" s="75"/>
      <c r="U63" s="147"/>
      <c r="V63" s="76"/>
      <c r="W63" s="73"/>
      <c r="X63" s="230">
        <f t="shared" si="15"/>
        <v>0</v>
      </c>
      <c r="Y63" s="40">
        <f t="shared" si="40"/>
        <v>0</v>
      </c>
      <c r="Z63" s="86">
        <f t="shared" si="41"/>
        <v>0</v>
      </c>
      <c r="AA63" s="55"/>
      <c r="AB63" s="149">
        <f t="shared" si="16"/>
        <v>0</v>
      </c>
      <c r="AC63" s="143" t="str">
        <f t="shared" si="17"/>
        <v>JANVIER</v>
      </c>
      <c r="AD63" s="142">
        <f t="shared" si="18"/>
        <v>1</v>
      </c>
      <c r="AE63" s="145">
        <f t="shared" si="19"/>
        <v>1900</v>
      </c>
      <c r="AF63" s="100"/>
      <c r="AG63" s="55"/>
      <c r="AH63" s="231" t="e">
        <f t="shared" si="2"/>
        <v>#DIV/0!</v>
      </c>
      <c r="AI63" s="103"/>
      <c r="AJ63" s="55"/>
      <c r="AK63" s="231" t="e">
        <f t="shared" si="3"/>
        <v>#DIV/0!</v>
      </c>
      <c r="AL63" s="103"/>
      <c r="AM63" s="55"/>
      <c r="AN63" s="231" t="e">
        <f t="shared" si="4"/>
        <v>#DIV/0!</v>
      </c>
      <c r="AO63" s="233">
        <f t="shared" si="42"/>
        <v>0</v>
      </c>
      <c r="AP63" s="234" t="e">
        <f t="shared" si="5"/>
        <v>#DIV/0!</v>
      </c>
      <c r="AQ63" s="269">
        <f t="shared" si="26"/>
        <v>0</v>
      </c>
      <c r="AR63" s="270">
        <f t="shared" si="27"/>
        <v>0</v>
      </c>
      <c r="AS63" s="271" t="str">
        <f t="shared" si="28"/>
        <v>JANVIER</v>
      </c>
      <c r="AT63" s="272">
        <f t="shared" si="29"/>
        <v>1</v>
      </c>
      <c r="AU63" s="273">
        <f t="shared" si="30"/>
        <v>1900</v>
      </c>
      <c r="AV63" s="103"/>
      <c r="AW63" s="70"/>
      <c r="AX63" s="237">
        <f t="shared" si="43"/>
        <v>0</v>
      </c>
      <c r="AY63" s="115">
        <f t="shared" si="44"/>
        <v>0</v>
      </c>
      <c r="AZ63" s="108">
        <f t="shared" si="45"/>
        <v>0</v>
      </c>
      <c r="BA63" s="163"/>
      <c r="BB63" s="164"/>
      <c r="BD63" s="182">
        <f t="shared" si="31"/>
        <v>53</v>
      </c>
      <c r="BE63" s="183">
        <f t="shared" si="6"/>
        <v>0</v>
      </c>
      <c r="BF63" s="182" t="str">
        <f t="shared" si="46"/>
        <v>JUSTE</v>
      </c>
      <c r="BH63" s="184">
        <f t="shared" ca="1" si="24"/>
        <v>43839</v>
      </c>
    </row>
    <row r="64" spans="1:60" s="182" customFormat="1" ht="18.75" customHeight="1" x14ac:dyDescent="0.2">
      <c r="A64" s="58"/>
      <c r="B64" s="59"/>
      <c r="C64" s="59"/>
      <c r="D64" s="60"/>
      <c r="E64" s="61"/>
      <c r="F64" s="149">
        <f t="shared" si="7"/>
        <v>0</v>
      </c>
      <c r="G64" s="149" t="str">
        <f t="shared" si="8"/>
        <v>JANVIER</v>
      </c>
      <c r="H64" s="149">
        <f t="shared" si="35"/>
        <v>1</v>
      </c>
      <c r="I64" s="149">
        <f t="shared" si="36"/>
        <v>1900</v>
      </c>
      <c r="J64" s="63"/>
      <c r="K64" s="150">
        <f ca="1">NETWORKDAYS.INTL(A64,BH64,1,Vacances!B65:BV65)</f>
        <v>31311</v>
      </c>
      <c r="L64" s="38">
        <f>NETWORKDAYS.INTL(A64,E64,1,Vacances!B65:BV65)</f>
        <v>0</v>
      </c>
      <c r="M64" s="38">
        <f t="shared" si="37"/>
        <v>0</v>
      </c>
      <c r="N64" s="62"/>
      <c r="O64" s="71"/>
      <c r="P64" s="70">
        <f t="shared" si="47"/>
        <v>0</v>
      </c>
      <c r="Q64" s="133" t="e">
        <f t="shared" si="38"/>
        <v>#DIV/0!</v>
      </c>
      <c r="R64" s="70"/>
      <c r="S64" s="133" t="e">
        <f t="shared" si="39"/>
        <v>#DIV/0!</v>
      </c>
      <c r="T64" s="75"/>
      <c r="U64" s="147"/>
      <c r="V64" s="76"/>
      <c r="W64" s="73"/>
      <c r="X64" s="230">
        <f t="shared" si="15"/>
        <v>0</v>
      </c>
      <c r="Y64" s="40">
        <f t="shared" si="40"/>
        <v>0</v>
      </c>
      <c r="Z64" s="86">
        <f t="shared" si="41"/>
        <v>0</v>
      </c>
      <c r="AA64" s="55"/>
      <c r="AB64" s="149">
        <f t="shared" si="16"/>
        <v>0</v>
      </c>
      <c r="AC64" s="143" t="str">
        <f t="shared" si="17"/>
        <v>JANVIER</v>
      </c>
      <c r="AD64" s="142">
        <f t="shared" si="18"/>
        <v>1</v>
      </c>
      <c r="AE64" s="145">
        <f t="shared" si="19"/>
        <v>1900</v>
      </c>
      <c r="AF64" s="100"/>
      <c r="AG64" s="55"/>
      <c r="AH64" s="231" t="e">
        <f t="shared" si="2"/>
        <v>#DIV/0!</v>
      </c>
      <c r="AI64" s="103"/>
      <c r="AJ64" s="55"/>
      <c r="AK64" s="231" t="e">
        <f t="shared" si="3"/>
        <v>#DIV/0!</v>
      </c>
      <c r="AL64" s="103"/>
      <c r="AM64" s="55"/>
      <c r="AN64" s="231" t="e">
        <f t="shared" si="4"/>
        <v>#DIV/0!</v>
      </c>
      <c r="AO64" s="233">
        <f t="shared" si="42"/>
        <v>0</v>
      </c>
      <c r="AP64" s="234" t="e">
        <f t="shared" si="5"/>
        <v>#DIV/0!</v>
      </c>
      <c r="AQ64" s="269">
        <f t="shared" si="26"/>
        <v>0</v>
      </c>
      <c r="AR64" s="270">
        <f t="shared" si="27"/>
        <v>0</v>
      </c>
      <c r="AS64" s="271" t="str">
        <f t="shared" si="28"/>
        <v>JANVIER</v>
      </c>
      <c r="AT64" s="272">
        <f t="shared" si="29"/>
        <v>1</v>
      </c>
      <c r="AU64" s="273">
        <f t="shared" si="30"/>
        <v>1900</v>
      </c>
      <c r="AV64" s="103"/>
      <c r="AW64" s="70"/>
      <c r="AX64" s="237">
        <f t="shared" si="43"/>
        <v>0</v>
      </c>
      <c r="AY64" s="115">
        <f t="shared" si="44"/>
        <v>0</v>
      </c>
      <c r="AZ64" s="108">
        <f t="shared" si="45"/>
        <v>0</v>
      </c>
      <c r="BA64" s="163"/>
      <c r="BB64" s="164"/>
      <c r="BD64" s="182">
        <f t="shared" si="31"/>
        <v>54</v>
      </c>
      <c r="BE64" s="183">
        <f t="shared" si="6"/>
        <v>0</v>
      </c>
      <c r="BF64" s="182" t="str">
        <f t="shared" si="46"/>
        <v>JUSTE</v>
      </c>
      <c r="BH64" s="184">
        <f t="shared" ca="1" si="24"/>
        <v>43839</v>
      </c>
    </row>
    <row r="65" spans="1:60" s="182" customFormat="1" ht="18.75" customHeight="1" x14ac:dyDescent="0.2">
      <c r="A65" s="58"/>
      <c r="B65" s="59"/>
      <c r="C65" s="59"/>
      <c r="D65" s="60"/>
      <c r="E65" s="61"/>
      <c r="F65" s="149">
        <f t="shared" si="7"/>
        <v>0</v>
      </c>
      <c r="G65" s="149" t="str">
        <f t="shared" si="8"/>
        <v>JANVIER</v>
      </c>
      <c r="H65" s="149">
        <f t="shared" si="35"/>
        <v>1</v>
      </c>
      <c r="I65" s="149">
        <f t="shared" si="36"/>
        <v>1900</v>
      </c>
      <c r="J65" s="63"/>
      <c r="K65" s="150">
        <f ca="1">NETWORKDAYS.INTL(A65,BH65,1,Vacances!B66:BV66)</f>
        <v>31311</v>
      </c>
      <c r="L65" s="38">
        <f>NETWORKDAYS.INTL(A65,E65,1,Vacances!B66:BV66)</f>
        <v>0</v>
      </c>
      <c r="M65" s="38">
        <f t="shared" si="37"/>
        <v>0</v>
      </c>
      <c r="N65" s="62"/>
      <c r="O65" s="71"/>
      <c r="P65" s="70">
        <f t="shared" si="47"/>
        <v>0</v>
      </c>
      <c r="Q65" s="133" t="e">
        <f t="shared" si="38"/>
        <v>#DIV/0!</v>
      </c>
      <c r="R65" s="70"/>
      <c r="S65" s="133" t="e">
        <f t="shared" si="39"/>
        <v>#DIV/0!</v>
      </c>
      <c r="T65" s="75"/>
      <c r="U65" s="147"/>
      <c r="V65" s="76"/>
      <c r="W65" s="73"/>
      <c r="X65" s="230">
        <f t="shared" si="15"/>
        <v>0</v>
      </c>
      <c r="Y65" s="40">
        <f t="shared" si="40"/>
        <v>0</v>
      </c>
      <c r="Z65" s="86">
        <f t="shared" si="41"/>
        <v>0</v>
      </c>
      <c r="AA65" s="55"/>
      <c r="AB65" s="149">
        <f t="shared" si="16"/>
        <v>0</v>
      </c>
      <c r="AC65" s="143" t="str">
        <f t="shared" si="17"/>
        <v>JANVIER</v>
      </c>
      <c r="AD65" s="142">
        <f t="shared" si="18"/>
        <v>1</v>
      </c>
      <c r="AE65" s="145">
        <f t="shared" si="19"/>
        <v>1900</v>
      </c>
      <c r="AF65" s="100"/>
      <c r="AG65" s="55"/>
      <c r="AH65" s="231" t="e">
        <f t="shared" si="2"/>
        <v>#DIV/0!</v>
      </c>
      <c r="AI65" s="103"/>
      <c r="AJ65" s="55"/>
      <c r="AK65" s="231" t="e">
        <f t="shared" si="3"/>
        <v>#DIV/0!</v>
      </c>
      <c r="AL65" s="103"/>
      <c r="AM65" s="55"/>
      <c r="AN65" s="231" t="e">
        <f t="shared" si="4"/>
        <v>#DIV/0!</v>
      </c>
      <c r="AO65" s="233">
        <f t="shared" si="42"/>
        <v>0</v>
      </c>
      <c r="AP65" s="234" t="e">
        <f t="shared" si="5"/>
        <v>#DIV/0!</v>
      </c>
      <c r="AQ65" s="269">
        <f t="shared" si="26"/>
        <v>0</v>
      </c>
      <c r="AR65" s="270">
        <f t="shared" si="27"/>
        <v>0</v>
      </c>
      <c r="AS65" s="271" t="str">
        <f t="shared" si="28"/>
        <v>JANVIER</v>
      </c>
      <c r="AT65" s="272">
        <f t="shared" si="29"/>
        <v>1</v>
      </c>
      <c r="AU65" s="273">
        <f t="shared" si="30"/>
        <v>1900</v>
      </c>
      <c r="AV65" s="103"/>
      <c r="AW65" s="70"/>
      <c r="AX65" s="237">
        <f t="shared" si="43"/>
        <v>0</v>
      </c>
      <c r="AY65" s="115">
        <f t="shared" si="44"/>
        <v>0</v>
      </c>
      <c r="AZ65" s="108">
        <f t="shared" si="45"/>
        <v>0</v>
      </c>
      <c r="BA65" s="163"/>
      <c r="BB65" s="164"/>
      <c r="BD65" s="182">
        <f t="shared" si="31"/>
        <v>55</v>
      </c>
      <c r="BE65" s="183">
        <f t="shared" si="6"/>
        <v>0</v>
      </c>
      <c r="BF65" s="182" t="str">
        <f t="shared" si="46"/>
        <v>JUSTE</v>
      </c>
      <c r="BH65" s="184">
        <f t="shared" ca="1" si="24"/>
        <v>43839</v>
      </c>
    </row>
    <row r="66" spans="1:60" s="182" customFormat="1" ht="18.75" customHeight="1" x14ac:dyDescent="0.2">
      <c r="A66" s="58"/>
      <c r="B66" s="59"/>
      <c r="C66" s="59"/>
      <c r="D66" s="60"/>
      <c r="E66" s="61"/>
      <c r="F66" s="149">
        <f t="shared" si="7"/>
        <v>0</v>
      </c>
      <c r="G66" s="149" t="str">
        <f t="shared" si="8"/>
        <v>JANVIER</v>
      </c>
      <c r="H66" s="149">
        <f t="shared" si="35"/>
        <v>1</v>
      </c>
      <c r="I66" s="149">
        <f t="shared" si="36"/>
        <v>1900</v>
      </c>
      <c r="J66" s="63"/>
      <c r="K66" s="150">
        <f ca="1">NETWORKDAYS.INTL(A66,BH66,1,Vacances!B67:BV67)</f>
        <v>31311</v>
      </c>
      <c r="L66" s="38">
        <f>NETWORKDAYS.INTL(A66,E66,1,Vacances!B67:BV67)</f>
        <v>0</v>
      </c>
      <c r="M66" s="38">
        <f t="shared" si="37"/>
        <v>0</v>
      </c>
      <c r="N66" s="62"/>
      <c r="O66" s="71"/>
      <c r="P66" s="70">
        <f t="shared" si="47"/>
        <v>0</v>
      </c>
      <c r="Q66" s="133" t="e">
        <f t="shared" si="38"/>
        <v>#DIV/0!</v>
      </c>
      <c r="R66" s="70"/>
      <c r="S66" s="133" t="e">
        <f t="shared" si="39"/>
        <v>#DIV/0!</v>
      </c>
      <c r="T66" s="75"/>
      <c r="U66" s="147"/>
      <c r="V66" s="76"/>
      <c r="W66" s="73"/>
      <c r="X66" s="230">
        <f t="shared" si="15"/>
        <v>0</v>
      </c>
      <c r="Y66" s="40">
        <f t="shared" si="40"/>
        <v>0</v>
      </c>
      <c r="Z66" s="86">
        <f t="shared" si="41"/>
        <v>0</v>
      </c>
      <c r="AA66" s="55"/>
      <c r="AB66" s="149">
        <f t="shared" si="16"/>
        <v>0</v>
      </c>
      <c r="AC66" s="143" t="str">
        <f t="shared" si="17"/>
        <v>JANVIER</v>
      </c>
      <c r="AD66" s="142">
        <f t="shared" si="18"/>
        <v>1</v>
      </c>
      <c r="AE66" s="145">
        <f t="shared" si="19"/>
        <v>1900</v>
      </c>
      <c r="AF66" s="100"/>
      <c r="AG66" s="55"/>
      <c r="AH66" s="231" t="e">
        <f t="shared" si="2"/>
        <v>#DIV/0!</v>
      </c>
      <c r="AI66" s="103"/>
      <c r="AJ66" s="55"/>
      <c r="AK66" s="231" t="e">
        <f t="shared" si="3"/>
        <v>#DIV/0!</v>
      </c>
      <c r="AL66" s="103"/>
      <c r="AM66" s="55"/>
      <c r="AN66" s="231" t="e">
        <f t="shared" si="4"/>
        <v>#DIV/0!</v>
      </c>
      <c r="AO66" s="233">
        <f t="shared" si="42"/>
        <v>0</v>
      </c>
      <c r="AP66" s="234" t="e">
        <f t="shared" si="5"/>
        <v>#DIV/0!</v>
      </c>
      <c r="AQ66" s="269">
        <f t="shared" si="26"/>
        <v>0</v>
      </c>
      <c r="AR66" s="270">
        <f t="shared" si="27"/>
        <v>0</v>
      </c>
      <c r="AS66" s="271" t="str">
        <f t="shared" si="28"/>
        <v>JANVIER</v>
      </c>
      <c r="AT66" s="272">
        <f t="shared" si="29"/>
        <v>1</v>
      </c>
      <c r="AU66" s="273">
        <f t="shared" si="30"/>
        <v>1900</v>
      </c>
      <c r="AV66" s="103"/>
      <c r="AW66" s="70"/>
      <c r="AX66" s="237">
        <f t="shared" si="43"/>
        <v>0</v>
      </c>
      <c r="AY66" s="115">
        <f t="shared" si="44"/>
        <v>0</v>
      </c>
      <c r="AZ66" s="108">
        <f t="shared" si="45"/>
        <v>0</v>
      </c>
      <c r="BA66" s="163"/>
      <c r="BB66" s="164"/>
      <c r="BD66" s="182">
        <f t="shared" si="31"/>
        <v>56</v>
      </c>
      <c r="BE66" s="183">
        <f t="shared" si="6"/>
        <v>0</v>
      </c>
      <c r="BF66" s="182" t="str">
        <f t="shared" si="46"/>
        <v>JUSTE</v>
      </c>
      <c r="BH66" s="184">
        <f t="shared" ca="1" si="24"/>
        <v>43839</v>
      </c>
    </row>
    <row r="67" spans="1:60" s="182" customFormat="1" ht="18.75" customHeight="1" x14ac:dyDescent="0.2">
      <c r="A67" s="58"/>
      <c r="B67" s="59"/>
      <c r="C67" s="59"/>
      <c r="D67" s="60"/>
      <c r="E67" s="61"/>
      <c r="F67" s="149">
        <f t="shared" si="7"/>
        <v>0</v>
      </c>
      <c r="G67" s="149" t="str">
        <f t="shared" si="8"/>
        <v>JANVIER</v>
      </c>
      <c r="H67" s="149">
        <f t="shared" si="35"/>
        <v>1</v>
      </c>
      <c r="I67" s="149">
        <f t="shared" si="36"/>
        <v>1900</v>
      </c>
      <c r="J67" s="63"/>
      <c r="K67" s="150">
        <f ca="1">NETWORKDAYS.INTL(A67,BH67,1,Vacances!B68:BV68)</f>
        <v>31311</v>
      </c>
      <c r="L67" s="38">
        <f>NETWORKDAYS.INTL(A67,E67,1,Vacances!B68:BV68)</f>
        <v>0</v>
      </c>
      <c r="M67" s="38">
        <f t="shared" si="37"/>
        <v>0</v>
      </c>
      <c r="N67" s="62"/>
      <c r="O67" s="71"/>
      <c r="P67" s="70">
        <f t="shared" si="47"/>
        <v>0</v>
      </c>
      <c r="Q67" s="133" t="e">
        <f t="shared" si="38"/>
        <v>#DIV/0!</v>
      </c>
      <c r="R67" s="70"/>
      <c r="S67" s="133" t="e">
        <f t="shared" si="39"/>
        <v>#DIV/0!</v>
      </c>
      <c r="T67" s="75"/>
      <c r="U67" s="147"/>
      <c r="V67" s="76"/>
      <c r="W67" s="73"/>
      <c r="X67" s="230">
        <f t="shared" si="15"/>
        <v>0</v>
      </c>
      <c r="Y67" s="40">
        <f t="shared" si="40"/>
        <v>0</v>
      </c>
      <c r="Z67" s="86">
        <f t="shared" si="41"/>
        <v>0</v>
      </c>
      <c r="AA67" s="55"/>
      <c r="AB67" s="149">
        <f t="shared" si="16"/>
        <v>0</v>
      </c>
      <c r="AC67" s="143" t="str">
        <f t="shared" si="17"/>
        <v>JANVIER</v>
      </c>
      <c r="AD67" s="142">
        <f t="shared" si="18"/>
        <v>1</v>
      </c>
      <c r="AE67" s="145">
        <f t="shared" si="19"/>
        <v>1900</v>
      </c>
      <c r="AF67" s="100"/>
      <c r="AG67" s="55"/>
      <c r="AH67" s="231" t="e">
        <f t="shared" si="2"/>
        <v>#DIV/0!</v>
      </c>
      <c r="AI67" s="103"/>
      <c r="AJ67" s="55"/>
      <c r="AK67" s="231" t="e">
        <f t="shared" si="3"/>
        <v>#DIV/0!</v>
      </c>
      <c r="AL67" s="103"/>
      <c r="AM67" s="55"/>
      <c r="AN67" s="231" t="e">
        <f t="shared" si="4"/>
        <v>#DIV/0!</v>
      </c>
      <c r="AO67" s="233">
        <f t="shared" si="42"/>
        <v>0</v>
      </c>
      <c r="AP67" s="234" t="e">
        <f t="shared" si="5"/>
        <v>#DIV/0!</v>
      </c>
      <c r="AQ67" s="269">
        <f t="shared" si="26"/>
        <v>0</v>
      </c>
      <c r="AR67" s="270">
        <f t="shared" si="27"/>
        <v>0</v>
      </c>
      <c r="AS67" s="271" t="str">
        <f t="shared" si="28"/>
        <v>JANVIER</v>
      </c>
      <c r="AT67" s="272">
        <f t="shared" si="29"/>
        <v>1</v>
      </c>
      <c r="AU67" s="273">
        <f t="shared" si="30"/>
        <v>1900</v>
      </c>
      <c r="AV67" s="103"/>
      <c r="AW67" s="70"/>
      <c r="AX67" s="237">
        <f t="shared" si="43"/>
        <v>0</v>
      </c>
      <c r="AY67" s="115">
        <f t="shared" si="44"/>
        <v>0</v>
      </c>
      <c r="AZ67" s="108">
        <f t="shared" si="45"/>
        <v>0</v>
      </c>
      <c r="BA67" s="163"/>
      <c r="BB67" s="164"/>
      <c r="BD67" s="182">
        <f t="shared" si="31"/>
        <v>57</v>
      </c>
      <c r="BE67" s="183">
        <f t="shared" si="6"/>
        <v>0</v>
      </c>
      <c r="BF67" s="182" t="str">
        <f t="shared" si="46"/>
        <v>JUSTE</v>
      </c>
      <c r="BH67" s="184">
        <f t="shared" ca="1" si="24"/>
        <v>43839</v>
      </c>
    </row>
    <row r="68" spans="1:60" s="182" customFormat="1" ht="18.75" customHeight="1" x14ac:dyDescent="0.2">
      <c r="A68" s="58"/>
      <c r="B68" s="59"/>
      <c r="C68" s="59"/>
      <c r="D68" s="60"/>
      <c r="E68" s="61"/>
      <c r="F68" s="149">
        <f t="shared" si="7"/>
        <v>0</v>
      </c>
      <c r="G68" s="149" t="str">
        <f t="shared" si="8"/>
        <v>JANVIER</v>
      </c>
      <c r="H68" s="149">
        <f t="shared" si="35"/>
        <v>1</v>
      </c>
      <c r="I68" s="149">
        <f t="shared" si="36"/>
        <v>1900</v>
      </c>
      <c r="J68" s="63"/>
      <c r="K68" s="150">
        <f ca="1">NETWORKDAYS.INTL(A68,BH68,1,Vacances!B69:BV69)</f>
        <v>31311</v>
      </c>
      <c r="L68" s="38">
        <f>NETWORKDAYS.INTL(A68,E68,1,Vacances!B69:BV69)</f>
        <v>0</v>
      </c>
      <c r="M68" s="38">
        <f t="shared" si="37"/>
        <v>0</v>
      </c>
      <c r="N68" s="62"/>
      <c r="O68" s="71"/>
      <c r="P68" s="70">
        <f t="shared" si="47"/>
        <v>0</v>
      </c>
      <c r="Q68" s="133" t="e">
        <f t="shared" si="38"/>
        <v>#DIV/0!</v>
      </c>
      <c r="R68" s="70"/>
      <c r="S68" s="133" t="e">
        <f t="shared" si="39"/>
        <v>#DIV/0!</v>
      </c>
      <c r="T68" s="75"/>
      <c r="U68" s="147"/>
      <c r="V68" s="76"/>
      <c r="W68" s="73"/>
      <c r="X68" s="230">
        <f t="shared" si="15"/>
        <v>0</v>
      </c>
      <c r="Y68" s="40">
        <f t="shared" si="40"/>
        <v>0</v>
      </c>
      <c r="Z68" s="86">
        <f t="shared" si="41"/>
        <v>0</v>
      </c>
      <c r="AA68" s="55"/>
      <c r="AB68" s="149">
        <f t="shared" si="16"/>
        <v>0</v>
      </c>
      <c r="AC68" s="143" t="str">
        <f t="shared" si="17"/>
        <v>JANVIER</v>
      </c>
      <c r="AD68" s="142">
        <f t="shared" si="18"/>
        <v>1</v>
      </c>
      <c r="AE68" s="145">
        <f t="shared" si="19"/>
        <v>1900</v>
      </c>
      <c r="AF68" s="100"/>
      <c r="AG68" s="55"/>
      <c r="AH68" s="231" t="e">
        <f t="shared" si="2"/>
        <v>#DIV/0!</v>
      </c>
      <c r="AI68" s="103"/>
      <c r="AJ68" s="55"/>
      <c r="AK68" s="231" t="e">
        <f t="shared" si="3"/>
        <v>#DIV/0!</v>
      </c>
      <c r="AL68" s="103"/>
      <c r="AM68" s="55"/>
      <c r="AN68" s="231" t="e">
        <f t="shared" si="4"/>
        <v>#DIV/0!</v>
      </c>
      <c r="AO68" s="233">
        <f t="shared" si="42"/>
        <v>0</v>
      </c>
      <c r="AP68" s="234" t="e">
        <f t="shared" si="5"/>
        <v>#DIV/0!</v>
      </c>
      <c r="AQ68" s="269">
        <f t="shared" si="26"/>
        <v>0</v>
      </c>
      <c r="AR68" s="270">
        <f t="shared" si="27"/>
        <v>0</v>
      </c>
      <c r="AS68" s="271" t="str">
        <f t="shared" si="28"/>
        <v>JANVIER</v>
      </c>
      <c r="AT68" s="272">
        <f t="shared" si="29"/>
        <v>1</v>
      </c>
      <c r="AU68" s="273">
        <f t="shared" si="30"/>
        <v>1900</v>
      </c>
      <c r="AV68" s="103"/>
      <c r="AW68" s="70"/>
      <c r="AX68" s="237">
        <f t="shared" si="43"/>
        <v>0</v>
      </c>
      <c r="AY68" s="115">
        <f t="shared" si="44"/>
        <v>0</v>
      </c>
      <c r="AZ68" s="108">
        <f t="shared" si="45"/>
        <v>0</v>
      </c>
      <c r="BA68" s="163"/>
      <c r="BB68" s="164"/>
      <c r="BD68" s="182">
        <f t="shared" si="31"/>
        <v>58</v>
      </c>
      <c r="BE68" s="183">
        <f t="shared" si="6"/>
        <v>0</v>
      </c>
      <c r="BF68" s="182" t="str">
        <f t="shared" si="46"/>
        <v>JUSTE</v>
      </c>
      <c r="BH68" s="184">
        <f t="shared" ca="1" si="24"/>
        <v>43839</v>
      </c>
    </row>
    <row r="69" spans="1:60" s="182" customFormat="1" ht="18.75" customHeight="1" x14ac:dyDescent="0.2">
      <c r="A69" s="58"/>
      <c r="B69" s="59"/>
      <c r="C69" s="59"/>
      <c r="D69" s="60"/>
      <c r="E69" s="61"/>
      <c r="F69" s="149">
        <f t="shared" si="7"/>
        <v>0</v>
      </c>
      <c r="G69" s="149" t="str">
        <f t="shared" si="8"/>
        <v>JANVIER</v>
      </c>
      <c r="H69" s="149">
        <f t="shared" si="35"/>
        <v>1</v>
      </c>
      <c r="I69" s="149">
        <f t="shared" si="36"/>
        <v>1900</v>
      </c>
      <c r="J69" s="63"/>
      <c r="K69" s="150">
        <f ca="1">NETWORKDAYS.INTL(A69,BH69,1,Vacances!B70:BV70)</f>
        <v>31311</v>
      </c>
      <c r="L69" s="38">
        <f>NETWORKDAYS.INTL(A69,E69,1,Vacances!B70:BV70)</f>
        <v>0</v>
      </c>
      <c r="M69" s="38">
        <f t="shared" si="37"/>
        <v>0</v>
      </c>
      <c r="N69" s="62"/>
      <c r="O69" s="71"/>
      <c r="P69" s="70">
        <f t="shared" si="47"/>
        <v>0</v>
      </c>
      <c r="Q69" s="133" t="e">
        <f t="shared" si="38"/>
        <v>#DIV/0!</v>
      </c>
      <c r="R69" s="70"/>
      <c r="S69" s="133" t="e">
        <f t="shared" si="39"/>
        <v>#DIV/0!</v>
      </c>
      <c r="T69" s="75"/>
      <c r="U69" s="147"/>
      <c r="V69" s="76"/>
      <c r="W69" s="73"/>
      <c r="X69" s="230">
        <f t="shared" si="15"/>
        <v>0</v>
      </c>
      <c r="Y69" s="40">
        <f t="shared" si="40"/>
        <v>0</v>
      </c>
      <c r="Z69" s="86">
        <f t="shared" si="41"/>
        <v>0</v>
      </c>
      <c r="AA69" s="55"/>
      <c r="AB69" s="149">
        <f t="shared" si="16"/>
        <v>0</v>
      </c>
      <c r="AC69" s="143" t="str">
        <f t="shared" si="17"/>
        <v>JANVIER</v>
      </c>
      <c r="AD69" s="142">
        <f t="shared" si="18"/>
        <v>1</v>
      </c>
      <c r="AE69" s="145">
        <f t="shared" si="19"/>
        <v>1900</v>
      </c>
      <c r="AF69" s="100"/>
      <c r="AG69" s="55"/>
      <c r="AH69" s="231" t="e">
        <f t="shared" si="2"/>
        <v>#DIV/0!</v>
      </c>
      <c r="AI69" s="103"/>
      <c r="AJ69" s="55"/>
      <c r="AK69" s="231" t="e">
        <f t="shared" si="3"/>
        <v>#DIV/0!</v>
      </c>
      <c r="AL69" s="103"/>
      <c r="AM69" s="55"/>
      <c r="AN69" s="231" t="e">
        <f t="shared" si="4"/>
        <v>#DIV/0!</v>
      </c>
      <c r="AO69" s="233">
        <f t="shared" si="42"/>
        <v>0</v>
      </c>
      <c r="AP69" s="234" t="e">
        <f t="shared" si="5"/>
        <v>#DIV/0!</v>
      </c>
      <c r="AQ69" s="269">
        <f t="shared" si="26"/>
        <v>0</v>
      </c>
      <c r="AR69" s="270">
        <f t="shared" si="27"/>
        <v>0</v>
      </c>
      <c r="AS69" s="271" t="str">
        <f t="shared" si="28"/>
        <v>JANVIER</v>
      </c>
      <c r="AT69" s="272">
        <f t="shared" si="29"/>
        <v>1</v>
      </c>
      <c r="AU69" s="273">
        <f t="shared" si="30"/>
        <v>1900</v>
      </c>
      <c r="AV69" s="103"/>
      <c r="AW69" s="70"/>
      <c r="AX69" s="237">
        <f t="shared" si="43"/>
        <v>0</v>
      </c>
      <c r="AY69" s="115">
        <f t="shared" si="44"/>
        <v>0</v>
      </c>
      <c r="AZ69" s="108">
        <f t="shared" si="45"/>
        <v>0</v>
      </c>
      <c r="BA69" s="163"/>
      <c r="BB69" s="164"/>
      <c r="BD69" s="182">
        <f t="shared" si="31"/>
        <v>59</v>
      </c>
      <c r="BE69" s="183">
        <f t="shared" si="6"/>
        <v>0</v>
      </c>
      <c r="BF69" s="182" t="str">
        <f t="shared" si="46"/>
        <v>JUSTE</v>
      </c>
      <c r="BH69" s="184">
        <f t="shared" ca="1" si="24"/>
        <v>43839</v>
      </c>
    </row>
    <row r="70" spans="1:60" s="182" customFormat="1" ht="18.75" customHeight="1" x14ac:dyDescent="0.2">
      <c r="A70" s="58"/>
      <c r="B70" s="59"/>
      <c r="C70" s="59"/>
      <c r="D70" s="60"/>
      <c r="E70" s="61"/>
      <c r="F70" s="149">
        <f t="shared" si="7"/>
        <v>0</v>
      </c>
      <c r="G70" s="149" t="str">
        <f t="shared" si="8"/>
        <v>JANVIER</v>
      </c>
      <c r="H70" s="149">
        <f t="shared" si="35"/>
        <v>1</v>
      </c>
      <c r="I70" s="149">
        <f t="shared" si="36"/>
        <v>1900</v>
      </c>
      <c r="J70" s="63"/>
      <c r="K70" s="150">
        <f ca="1">NETWORKDAYS.INTL(A70,BH70,1,Vacances!B71:BV71)</f>
        <v>31311</v>
      </c>
      <c r="L70" s="38">
        <f>NETWORKDAYS.INTL(A70,E70,1,Vacances!B71:BV71)</f>
        <v>0</v>
      </c>
      <c r="M70" s="38">
        <f t="shared" si="37"/>
        <v>0</v>
      </c>
      <c r="N70" s="62"/>
      <c r="O70" s="71"/>
      <c r="P70" s="70">
        <f t="shared" si="47"/>
        <v>0</v>
      </c>
      <c r="Q70" s="133" t="e">
        <f t="shared" si="38"/>
        <v>#DIV/0!</v>
      </c>
      <c r="R70" s="70"/>
      <c r="S70" s="133" t="e">
        <f t="shared" si="39"/>
        <v>#DIV/0!</v>
      </c>
      <c r="T70" s="75"/>
      <c r="U70" s="147"/>
      <c r="V70" s="76"/>
      <c r="W70" s="73"/>
      <c r="X70" s="230">
        <f t="shared" si="15"/>
        <v>0</v>
      </c>
      <c r="Y70" s="40">
        <f t="shared" si="40"/>
        <v>0</v>
      </c>
      <c r="Z70" s="86">
        <f t="shared" si="41"/>
        <v>0</v>
      </c>
      <c r="AA70" s="55"/>
      <c r="AB70" s="149">
        <f t="shared" si="16"/>
        <v>0</v>
      </c>
      <c r="AC70" s="143" t="str">
        <f t="shared" si="17"/>
        <v>JANVIER</v>
      </c>
      <c r="AD70" s="142">
        <f t="shared" si="18"/>
        <v>1</v>
      </c>
      <c r="AE70" s="145">
        <f t="shared" si="19"/>
        <v>1900</v>
      </c>
      <c r="AF70" s="100"/>
      <c r="AG70" s="55"/>
      <c r="AH70" s="231" t="e">
        <f t="shared" si="2"/>
        <v>#DIV/0!</v>
      </c>
      <c r="AI70" s="103"/>
      <c r="AJ70" s="55"/>
      <c r="AK70" s="231" t="e">
        <f t="shared" si="3"/>
        <v>#DIV/0!</v>
      </c>
      <c r="AL70" s="103"/>
      <c r="AM70" s="55"/>
      <c r="AN70" s="231" t="e">
        <f t="shared" si="4"/>
        <v>#DIV/0!</v>
      </c>
      <c r="AO70" s="233">
        <f t="shared" si="42"/>
        <v>0</v>
      </c>
      <c r="AP70" s="234" t="e">
        <f t="shared" si="5"/>
        <v>#DIV/0!</v>
      </c>
      <c r="AQ70" s="269">
        <f t="shared" si="26"/>
        <v>0</v>
      </c>
      <c r="AR70" s="270">
        <f t="shared" si="27"/>
        <v>0</v>
      </c>
      <c r="AS70" s="271" t="str">
        <f t="shared" si="28"/>
        <v>JANVIER</v>
      </c>
      <c r="AT70" s="272">
        <f t="shared" si="29"/>
        <v>1</v>
      </c>
      <c r="AU70" s="273">
        <f t="shared" si="30"/>
        <v>1900</v>
      </c>
      <c r="AV70" s="103"/>
      <c r="AW70" s="70"/>
      <c r="AX70" s="237">
        <f t="shared" si="43"/>
        <v>0</v>
      </c>
      <c r="AY70" s="115">
        <f t="shared" si="44"/>
        <v>0</v>
      </c>
      <c r="AZ70" s="108">
        <f t="shared" si="45"/>
        <v>0</v>
      </c>
      <c r="BA70" s="163"/>
      <c r="BB70" s="164"/>
      <c r="BD70" s="182">
        <f t="shared" si="31"/>
        <v>60</v>
      </c>
      <c r="BE70" s="183">
        <f t="shared" si="6"/>
        <v>0</v>
      </c>
      <c r="BF70" s="182" t="str">
        <f t="shared" si="46"/>
        <v>JUSTE</v>
      </c>
      <c r="BH70" s="184">
        <f t="shared" ca="1" si="24"/>
        <v>43839</v>
      </c>
    </row>
    <row r="71" spans="1:60" s="182" customFormat="1" ht="18.75" customHeight="1" x14ac:dyDescent="0.2">
      <c r="A71" s="58"/>
      <c r="B71" s="59"/>
      <c r="C71" s="59"/>
      <c r="D71" s="60"/>
      <c r="E71" s="61"/>
      <c r="F71" s="149">
        <f t="shared" si="7"/>
        <v>0</v>
      </c>
      <c r="G71" s="149" t="str">
        <f t="shared" si="8"/>
        <v>JANVIER</v>
      </c>
      <c r="H71" s="149">
        <f t="shared" si="35"/>
        <v>1</v>
      </c>
      <c r="I71" s="149">
        <f t="shared" si="36"/>
        <v>1900</v>
      </c>
      <c r="J71" s="63"/>
      <c r="K71" s="150">
        <f ca="1">NETWORKDAYS.INTL(A71,BH71,1,Vacances!B72:BV72)</f>
        <v>31311</v>
      </c>
      <c r="L71" s="38">
        <f>NETWORKDAYS.INTL(A71,E71,1,Vacances!B72:BV72)</f>
        <v>0</v>
      </c>
      <c r="M71" s="38">
        <f t="shared" si="37"/>
        <v>0</v>
      </c>
      <c r="N71" s="62"/>
      <c r="O71" s="71"/>
      <c r="P71" s="70">
        <f t="shared" si="47"/>
        <v>0</v>
      </c>
      <c r="Q71" s="133" t="e">
        <f t="shared" si="38"/>
        <v>#DIV/0!</v>
      </c>
      <c r="R71" s="70"/>
      <c r="S71" s="133" t="e">
        <f t="shared" si="39"/>
        <v>#DIV/0!</v>
      </c>
      <c r="T71" s="75"/>
      <c r="U71" s="147"/>
      <c r="V71" s="76"/>
      <c r="W71" s="73"/>
      <c r="X71" s="230">
        <f t="shared" si="15"/>
        <v>0</v>
      </c>
      <c r="Y71" s="40">
        <f t="shared" si="40"/>
        <v>0</v>
      </c>
      <c r="Z71" s="86">
        <f t="shared" si="41"/>
        <v>0</v>
      </c>
      <c r="AA71" s="55"/>
      <c r="AB71" s="149">
        <f t="shared" si="16"/>
        <v>0</v>
      </c>
      <c r="AC71" s="143" t="str">
        <f t="shared" si="17"/>
        <v>JANVIER</v>
      </c>
      <c r="AD71" s="142">
        <f t="shared" si="18"/>
        <v>1</v>
      </c>
      <c r="AE71" s="145">
        <f t="shared" si="19"/>
        <v>1900</v>
      </c>
      <c r="AF71" s="100"/>
      <c r="AG71" s="55"/>
      <c r="AH71" s="231" t="e">
        <f t="shared" si="2"/>
        <v>#DIV/0!</v>
      </c>
      <c r="AI71" s="103"/>
      <c r="AJ71" s="55"/>
      <c r="AK71" s="231" t="e">
        <f t="shared" si="3"/>
        <v>#DIV/0!</v>
      </c>
      <c r="AL71" s="103"/>
      <c r="AM71" s="55"/>
      <c r="AN71" s="231" t="e">
        <f t="shared" si="4"/>
        <v>#DIV/0!</v>
      </c>
      <c r="AO71" s="233">
        <f t="shared" si="42"/>
        <v>0</v>
      </c>
      <c r="AP71" s="234" t="e">
        <f t="shared" si="5"/>
        <v>#DIV/0!</v>
      </c>
      <c r="AQ71" s="269">
        <f t="shared" si="26"/>
        <v>0</v>
      </c>
      <c r="AR71" s="270">
        <f t="shared" si="27"/>
        <v>0</v>
      </c>
      <c r="AS71" s="271" t="str">
        <f t="shared" si="28"/>
        <v>JANVIER</v>
      </c>
      <c r="AT71" s="272">
        <f t="shared" si="29"/>
        <v>1</v>
      </c>
      <c r="AU71" s="273">
        <f t="shared" si="30"/>
        <v>1900</v>
      </c>
      <c r="AV71" s="103"/>
      <c r="AW71" s="70"/>
      <c r="AX71" s="237">
        <f t="shared" si="43"/>
        <v>0</v>
      </c>
      <c r="AY71" s="115">
        <f t="shared" si="44"/>
        <v>0</v>
      </c>
      <c r="AZ71" s="108">
        <f t="shared" si="45"/>
        <v>0</v>
      </c>
      <c r="BA71" s="163"/>
      <c r="BB71" s="164"/>
      <c r="BD71" s="182">
        <f t="shared" si="31"/>
        <v>61</v>
      </c>
      <c r="BE71" s="183">
        <f t="shared" si="6"/>
        <v>0</v>
      </c>
      <c r="BF71" s="182" t="str">
        <f t="shared" si="46"/>
        <v>JUSTE</v>
      </c>
      <c r="BH71" s="184">
        <f t="shared" ca="1" si="24"/>
        <v>43839</v>
      </c>
    </row>
    <row r="72" spans="1:60" s="182" customFormat="1" ht="18.75" customHeight="1" x14ac:dyDescent="0.2">
      <c r="A72" s="58"/>
      <c r="B72" s="59"/>
      <c r="C72" s="59"/>
      <c r="D72" s="60"/>
      <c r="E72" s="61"/>
      <c r="F72" s="149">
        <f t="shared" si="7"/>
        <v>0</v>
      </c>
      <c r="G72" s="149" t="str">
        <f t="shared" si="8"/>
        <v>JANVIER</v>
      </c>
      <c r="H72" s="149">
        <f t="shared" si="35"/>
        <v>1</v>
      </c>
      <c r="I72" s="149">
        <f t="shared" si="36"/>
        <v>1900</v>
      </c>
      <c r="J72" s="63"/>
      <c r="K72" s="150">
        <f ca="1">NETWORKDAYS.INTL(A72,BH72,1,Vacances!B73:BV73)</f>
        <v>31311</v>
      </c>
      <c r="L72" s="38">
        <f>NETWORKDAYS.INTL(A72,E72,1,Vacances!B73:BV73)</f>
        <v>0</v>
      </c>
      <c r="M72" s="38">
        <f t="shared" si="37"/>
        <v>0</v>
      </c>
      <c r="N72" s="62"/>
      <c r="O72" s="71"/>
      <c r="P72" s="70">
        <f t="shared" si="47"/>
        <v>0</v>
      </c>
      <c r="Q72" s="133" t="e">
        <f t="shared" si="38"/>
        <v>#DIV/0!</v>
      </c>
      <c r="R72" s="70"/>
      <c r="S72" s="133" t="e">
        <f t="shared" si="39"/>
        <v>#DIV/0!</v>
      </c>
      <c r="T72" s="75"/>
      <c r="U72" s="147"/>
      <c r="V72" s="76"/>
      <c r="W72" s="73"/>
      <c r="X72" s="230">
        <f t="shared" si="15"/>
        <v>0</v>
      </c>
      <c r="Y72" s="40">
        <f t="shared" si="40"/>
        <v>0</v>
      </c>
      <c r="Z72" s="86">
        <f t="shared" si="41"/>
        <v>0</v>
      </c>
      <c r="AA72" s="55"/>
      <c r="AB72" s="149">
        <f t="shared" si="16"/>
        <v>0</v>
      </c>
      <c r="AC72" s="143" t="str">
        <f t="shared" si="17"/>
        <v>JANVIER</v>
      </c>
      <c r="AD72" s="142">
        <f t="shared" si="18"/>
        <v>1</v>
      </c>
      <c r="AE72" s="145">
        <f t="shared" si="19"/>
        <v>1900</v>
      </c>
      <c r="AF72" s="100"/>
      <c r="AG72" s="55"/>
      <c r="AH72" s="231" t="e">
        <f t="shared" si="2"/>
        <v>#DIV/0!</v>
      </c>
      <c r="AI72" s="103"/>
      <c r="AJ72" s="55"/>
      <c r="AK72" s="231" t="e">
        <f t="shared" si="3"/>
        <v>#DIV/0!</v>
      </c>
      <c r="AL72" s="103"/>
      <c r="AM72" s="55"/>
      <c r="AN72" s="231" t="e">
        <f t="shared" si="4"/>
        <v>#DIV/0!</v>
      </c>
      <c r="AO72" s="233">
        <f t="shared" si="42"/>
        <v>0</v>
      </c>
      <c r="AP72" s="234" t="e">
        <f t="shared" si="5"/>
        <v>#DIV/0!</v>
      </c>
      <c r="AQ72" s="269">
        <f t="shared" si="26"/>
        <v>0</v>
      </c>
      <c r="AR72" s="270">
        <f t="shared" si="27"/>
        <v>0</v>
      </c>
      <c r="AS72" s="271" t="str">
        <f t="shared" si="28"/>
        <v>JANVIER</v>
      </c>
      <c r="AT72" s="272">
        <f t="shared" si="29"/>
        <v>1</v>
      </c>
      <c r="AU72" s="273">
        <f t="shared" si="30"/>
        <v>1900</v>
      </c>
      <c r="AV72" s="103"/>
      <c r="AW72" s="70"/>
      <c r="AX72" s="237">
        <f t="shared" si="43"/>
        <v>0</v>
      </c>
      <c r="AY72" s="115">
        <f t="shared" si="44"/>
        <v>0</v>
      </c>
      <c r="AZ72" s="108">
        <f t="shared" si="45"/>
        <v>0</v>
      </c>
      <c r="BA72" s="163"/>
      <c r="BB72" s="164"/>
      <c r="BD72" s="182">
        <f t="shared" si="31"/>
        <v>62</v>
      </c>
      <c r="BE72" s="183">
        <f t="shared" si="6"/>
        <v>0</v>
      </c>
      <c r="BF72" s="182" t="str">
        <f t="shared" si="46"/>
        <v>JUSTE</v>
      </c>
      <c r="BH72" s="184">
        <f t="shared" ca="1" si="24"/>
        <v>43839</v>
      </c>
    </row>
    <row r="73" spans="1:60" s="182" customFormat="1" ht="18.75" customHeight="1" x14ac:dyDescent="0.2">
      <c r="A73" s="58"/>
      <c r="B73" s="59"/>
      <c r="C73" s="59"/>
      <c r="D73" s="60"/>
      <c r="E73" s="61"/>
      <c r="F73" s="149">
        <f t="shared" si="7"/>
        <v>0</v>
      </c>
      <c r="G73" s="149" t="str">
        <f t="shared" si="8"/>
        <v>JANVIER</v>
      </c>
      <c r="H73" s="149">
        <f t="shared" si="35"/>
        <v>1</v>
      </c>
      <c r="I73" s="149">
        <f t="shared" si="36"/>
        <v>1900</v>
      </c>
      <c r="J73" s="63"/>
      <c r="K73" s="150">
        <f ca="1">NETWORKDAYS.INTL(A73,BH73,1,Vacances!B74:BV74)</f>
        <v>31311</v>
      </c>
      <c r="L73" s="38">
        <f>NETWORKDAYS.INTL(A73,E73,1,Vacances!B74:BV74)</f>
        <v>0</v>
      </c>
      <c r="M73" s="38">
        <f t="shared" si="37"/>
        <v>0</v>
      </c>
      <c r="N73" s="62"/>
      <c r="O73" s="71"/>
      <c r="P73" s="70">
        <f t="shared" si="47"/>
        <v>0</v>
      </c>
      <c r="Q73" s="133" t="e">
        <f t="shared" si="38"/>
        <v>#DIV/0!</v>
      </c>
      <c r="R73" s="70"/>
      <c r="S73" s="133" t="e">
        <f t="shared" si="39"/>
        <v>#DIV/0!</v>
      </c>
      <c r="T73" s="75"/>
      <c r="U73" s="147"/>
      <c r="V73" s="76"/>
      <c r="W73" s="73"/>
      <c r="X73" s="230">
        <f t="shared" si="15"/>
        <v>0</v>
      </c>
      <c r="Y73" s="40">
        <f t="shared" si="40"/>
        <v>0</v>
      </c>
      <c r="Z73" s="86">
        <f t="shared" si="41"/>
        <v>0</v>
      </c>
      <c r="AA73" s="55"/>
      <c r="AB73" s="149">
        <f t="shared" si="16"/>
        <v>0</v>
      </c>
      <c r="AC73" s="143" t="str">
        <f t="shared" si="17"/>
        <v>JANVIER</v>
      </c>
      <c r="AD73" s="142">
        <f t="shared" si="18"/>
        <v>1</v>
      </c>
      <c r="AE73" s="145">
        <f t="shared" si="19"/>
        <v>1900</v>
      </c>
      <c r="AF73" s="100"/>
      <c r="AG73" s="55"/>
      <c r="AH73" s="231" t="e">
        <f t="shared" si="2"/>
        <v>#DIV/0!</v>
      </c>
      <c r="AI73" s="103"/>
      <c r="AJ73" s="55"/>
      <c r="AK73" s="231" t="e">
        <f t="shared" si="3"/>
        <v>#DIV/0!</v>
      </c>
      <c r="AL73" s="103"/>
      <c r="AM73" s="55"/>
      <c r="AN73" s="231" t="e">
        <f t="shared" si="4"/>
        <v>#DIV/0!</v>
      </c>
      <c r="AO73" s="233">
        <f t="shared" si="42"/>
        <v>0</v>
      </c>
      <c r="AP73" s="234" t="e">
        <f t="shared" si="5"/>
        <v>#DIV/0!</v>
      </c>
      <c r="AQ73" s="269">
        <f t="shared" si="26"/>
        <v>0</v>
      </c>
      <c r="AR73" s="270">
        <f t="shared" si="27"/>
        <v>0</v>
      </c>
      <c r="AS73" s="271" t="str">
        <f t="shared" si="28"/>
        <v>JANVIER</v>
      </c>
      <c r="AT73" s="272">
        <f t="shared" si="29"/>
        <v>1</v>
      </c>
      <c r="AU73" s="273">
        <f t="shared" si="30"/>
        <v>1900</v>
      </c>
      <c r="AV73" s="103"/>
      <c r="AW73" s="70"/>
      <c r="AX73" s="237">
        <f t="shared" si="43"/>
        <v>0</v>
      </c>
      <c r="AY73" s="115">
        <f t="shared" si="44"/>
        <v>0</v>
      </c>
      <c r="AZ73" s="108">
        <f t="shared" si="45"/>
        <v>0</v>
      </c>
      <c r="BA73" s="163"/>
      <c r="BB73" s="164"/>
      <c r="BD73" s="182">
        <f t="shared" si="31"/>
        <v>63</v>
      </c>
      <c r="BE73" s="183">
        <f t="shared" si="6"/>
        <v>0</v>
      </c>
      <c r="BF73" s="182" t="str">
        <f t="shared" si="46"/>
        <v>JUSTE</v>
      </c>
      <c r="BH73" s="184">
        <f t="shared" ca="1" si="24"/>
        <v>43839</v>
      </c>
    </row>
    <row r="74" spans="1:60" s="182" customFormat="1" ht="18.75" customHeight="1" x14ac:dyDescent="0.2">
      <c r="A74" s="58"/>
      <c r="B74" s="59"/>
      <c r="C74" s="59"/>
      <c r="D74" s="60"/>
      <c r="E74" s="61"/>
      <c r="F74" s="149">
        <f t="shared" si="7"/>
        <v>0</v>
      </c>
      <c r="G74" s="149" t="str">
        <f t="shared" si="8"/>
        <v>JANVIER</v>
      </c>
      <c r="H74" s="149">
        <f t="shared" si="35"/>
        <v>1</v>
      </c>
      <c r="I74" s="149">
        <f t="shared" si="36"/>
        <v>1900</v>
      </c>
      <c r="J74" s="63"/>
      <c r="K74" s="150">
        <f ca="1">NETWORKDAYS.INTL(A74,BH74,1,Vacances!B75:BV75)</f>
        <v>31311</v>
      </c>
      <c r="L74" s="38">
        <f>NETWORKDAYS.INTL(A74,E74,1,Vacances!B75:BV75)</f>
        <v>0</v>
      </c>
      <c r="M74" s="38">
        <f t="shared" si="37"/>
        <v>0</v>
      </c>
      <c r="N74" s="62"/>
      <c r="O74" s="71"/>
      <c r="P74" s="70">
        <f t="shared" si="47"/>
        <v>0</v>
      </c>
      <c r="Q74" s="133" t="e">
        <f t="shared" si="38"/>
        <v>#DIV/0!</v>
      </c>
      <c r="R74" s="70"/>
      <c r="S74" s="133" t="e">
        <f t="shared" si="39"/>
        <v>#DIV/0!</v>
      </c>
      <c r="T74" s="75"/>
      <c r="U74" s="147"/>
      <c r="V74" s="76"/>
      <c r="W74" s="73"/>
      <c r="X74" s="230">
        <f t="shared" si="15"/>
        <v>0</v>
      </c>
      <c r="Y74" s="40">
        <f t="shared" si="40"/>
        <v>0</v>
      </c>
      <c r="Z74" s="86">
        <f t="shared" si="41"/>
        <v>0</v>
      </c>
      <c r="AA74" s="55"/>
      <c r="AB74" s="149">
        <f t="shared" si="16"/>
        <v>0</v>
      </c>
      <c r="AC74" s="143" t="str">
        <f t="shared" si="17"/>
        <v>JANVIER</v>
      </c>
      <c r="AD74" s="142">
        <f t="shared" si="18"/>
        <v>1</v>
      </c>
      <c r="AE74" s="145">
        <f t="shared" si="19"/>
        <v>1900</v>
      </c>
      <c r="AF74" s="100"/>
      <c r="AG74" s="55"/>
      <c r="AH74" s="231" t="e">
        <f t="shared" si="2"/>
        <v>#DIV/0!</v>
      </c>
      <c r="AI74" s="103"/>
      <c r="AJ74" s="55"/>
      <c r="AK74" s="231" t="e">
        <f t="shared" si="3"/>
        <v>#DIV/0!</v>
      </c>
      <c r="AL74" s="103"/>
      <c r="AM74" s="55"/>
      <c r="AN74" s="231" t="e">
        <f t="shared" si="4"/>
        <v>#DIV/0!</v>
      </c>
      <c r="AO74" s="233">
        <f t="shared" si="42"/>
        <v>0</v>
      </c>
      <c r="AP74" s="234" t="e">
        <f t="shared" si="5"/>
        <v>#DIV/0!</v>
      </c>
      <c r="AQ74" s="269">
        <f t="shared" si="26"/>
        <v>0</v>
      </c>
      <c r="AR74" s="270">
        <f t="shared" si="27"/>
        <v>0</v>
      </c>
      <c r="AS74" s="271" t="str">
        <f t="shared" si="28"/>
        <v>JANVIER</v>
      </c>
      <c r="AT74" s="272">
        <f t="shared" si="29"/>
        <v>1</v>
      </c>
      <c r="AU74" s="273">
        <f t="shared" si="30"/>
        <v>1900</v>
      </c>
      <c r="AV74" s="103"/>
      <c r="AW74" s="70"/>
      <c r="AX74" s="237">
        <f t="shared" si="43"/>
        <v>0</v>
      </c>
      <c r="AY74" s="115">
        <f t="shared" si="44"/>
        <v>0</v>
      </c>
      <c r="AZ74" s="108">
        <f t="shared" si="45"/>
        <v>0</v>
      </c>
      <c r="BA74" s="163"/>
      <c r="BB74" s="164"/>
      <c r="BD74" s="182">
        <f t="shared" si="31"/>
        <v>64</v>
      </c>
      <c r="BE74" s="183">
        <f t="shared" si="6"/>
        <v>0</v>
      </c>
      <c r="BF74" s="182" t="str">
        <f t="shared" si="46"/>
        <v>JUSTE</v>
      </c>
      <c r="BH74" s="184">
        <f t="shared" ca="1" si="24"/>
        <v>43839</v>
      </c>
    </row>
    <row r="75" spans="1:60" s="182" customFormat="1" ht="18.75" customHeight="1" x14ac:dyDescent="0.2">
      <c r="A75" s="58"/>
      <c r="B75" s="59"/>
      <c r="C75" s="59"/>
      <c r="D75" s="60"/>
      <c r="E75" s="61"/>
      <c r="F75" s="149">
        <f t="shared" si="7"/>
        <v>0</v>
      </c>
      <c r="G75" s="149" t="str">
        <f t="shared" si="8"/>
        <v>JANVIER</v>
      </c>
      <c r="H75" s="149">
        <f t="shared" si="35"/>
        <v>1</v>
      </c>
      <c r="I75" s="149">
        <f t="shared" si="36"/>
        <v>1900</v>
      </c>
      <c r="J75" s="63"/>
      <c r="K75" s="150">
        <f ca="1">NETWORKDAYS.INTL(A75,BH75,1,Vacances!B76:BV76)</f>
        <v>31311</v>
      </c>
      <c r="L75" s="38">
        <f>NETWORKDAYS.INTL(A75,E75,1,Vacances!B76:BV76)</f>
        <v>0</v>
      </c>
      <c r="M75" s="38">
        <f t="shared" si="37"/>
        <v>0</v>
      </c>
      <c r="N75" s="62"/>
      <c r="O75" s="71"/>
      <c r="P75" s="70">
        <f t="shared" si="47"/>
        <v>0</v>
      </c>
      <c r="Q75" s="133" t="e">
        <f t="shared" si="38"/>
        <v>#DIV/0!</v>
      </c>
      <c r="R75" s="70"/>
      <c r="S75" s="133" t="e">
        <f t="shared" si="39"/>
        <v>#DIV/0!</v>
      </c>
      <c r="T75" s="75"/>
      <c r="U75" s="147"/>
      <c r="V75" s="76"/>
      <c r="W75" s="73"/>
      <c r="X75" s="230">
        <f t="shared" si="15"/>
        <v>0</v>
      </c>
      <c r="Y75" s="40">
        <f t="shared" si="40"/>
        <v>0</v>
      </c>
      <c r="Z75" s="86">
        <f t="shared" si="41"/>
        <v>0</v>
      </c>
      <c r="AA75" s="55"/>
      <c r="AB75" s="149">
        <f t="shared" si="16"/>
        <v>0</v>
      </c>
      <c r="AC75" s="143" t="str">
        <f t="shared" si="17"/>
        <v>JANVIER</v>
      </c>
      <c r="AD75" s="142">
        <f t="shared" si="18"/>
        <v>1</v>
      </c>
      <c r="AE75" s="145">
        <f t="shared" si="19"/>
        <v>1900</v>
      </c>
      <c r="AF75" s="100"/>
      <c r="AG75" s="55"/>
      <c r="AH75" s="231" t="e">
        <f t="shared" ref="AH75:AH138" si="49">1/Y75*AF75</f>
        <v>#DIV/0!</v>
      </c>
      <c r="AI75" s="103"/>
      <c r="AJ75" s="55"/>
      <c r="AK75" s="231" t="e">
        <f t="shared" ref="AK75:AK138" si="50">1/Y75*AI75</f>
        <v>#DIV/0!</v>
      </c>
      <c r="AL75" s="103"/>
      <c r="AM75" s="55"/>
      <c r="AN75" s="231" t="e">
        <f t="shared" ref="AN75:AN138" si="51">1/Y75*AL75</f>
        <v>#DIV/0!</v>
      </c>
      <c r="AO75" s="233">
        <f t="shared" si="42"/>
        <v>0</v>
      </c>
      <c r="AP75" s="234" t="e">
        <f t="shared" ref="AP75:AP138" si="52">1/Y75*AO75</f>
        <v>#DIV/0!</v>
      </c>
      <c r="AQ75" s="269">
        <f t="shared" si="26"/>
        <v>0</v>
      </c>
      <c r="AR75" s="270">
        <f t="shared" si="27"/>
        <v>0</v>
      </c>
      <c r="AS75" s="271" t="str">
        <f t="shared" si="28"/>
        <v>JANVIER</v>
      </c>
      <c r="AT75" s="272">
        <f t="shared" si="29"/>
        <v>1</v>
      </c>
      <c r="AU75" s="273">
        <f t="shared" si="30"/>
        <v>1900</v>
      </c>
      <c r="AV75" s="103"/>
      <c r="AW75" s="70"/>
      <c r="AX75" s="237">
        <f t="shared" si="43"/>
        <v>0</v>
      </c>
      <c r="AY75" s="115">
        <f t="shared" si="44"/>
        <v>0</v>
      </c>
      <c r="AZ75" s="108">
        <f t="shared" si="45"/>
        <v>0</v>
      </c>
      <c r="BA75" s="163"/>
      <c r="BB75" s="164"/>
      <c r="BD75" s="182">
        <f t="shared" si="31"/>
        <v>65</v>
      </c>
      <c r="BE75" s="183">
        <f t="shared" ref="BE75:BE138" si="53">O75-P75-R75</f>
        <v>0</v>
      </c>
      <c r="BF75" s="182" t="str">
        <f t="shared" si="46"/>
        <v>JUSTE</v>
      </c>
      <c r="BH75" s="184">
        <f t="shared" ca="1" si="24"/>
        <v>43839</v>
      </c>
    </row>
    <row r="76" spans="1:60" s="182" customFormat="1" ht="18.75" customHeight="1" x14ac:dyDescent="0.2">
      <c r="A76" s="58"/>
      <c r="B76" s="59"/>
      <c r="C76" s="59"/>
      <c r="D76" s="60"/>
      <c r="E76" s="61"/>
      <c r="F76" s="149">
        <f t="shared" ref="F76:F139" si="54">WEEKNUM(E76,1)</f>
        <v>0</v>
      </c>
      <c r="G76" s="149" t="str">
        <f t="shared" ref="G76:G139" si="55">_xlfn.SWITCH(H76,1,"JANVIER",2,"FÉVRIER",3,"MARS",4,"AVRIL",5,"MAI",6,"JUIN",7,"JUILLET",8,"AOÛT",9,"SEPTEMBRE",10,"OCTOBRE",11,"NOVEMBRE",12,"DÉCEMBRE")</f>
        <v>JANVIER</v>
      </c>
      <c r="H76" s="149">
        <f t="shared" si="35"/>
        <v>1</v>
      </c>
      <c r="I76" s="149">
        <f t="shared" si="36"/>
        <v>1900</v>
      </c>
      <c r="J76" s="63"/>
      <c r="K76" s="150">
        <f ca="1">NETWORKDAYS.INTL(A76,BH76,1,Vacances!B77:BV77)</f>
        <v>31311</v>
      </c>
      <c r="L76" s="38">
        <f>NETWORKDAYS.INTL(A76,E76,1,Vacances!B77:BV77)</f>
        <v>0</v>
      </c>
      <c r="M76" s="38">
        <f t="shared" si="37"/>
        <v>0</v>
      </c>
      <c r="N76" s="62"/>
      <c r="O76" s="71"/>
      <c r="P76" s="70">
        <f t="shared" ref="P76:P139" si="56">O76-R76</f>
        <v>0</v>
      </c>
      <c r="Q76" s="133" t="e">
        <f t="shared" si="38"/>
        <v>#DIV/0!</v>
      </c>
      <c r="R76" s="70"/>
      <c r="S76" s="133" t="e">
        <f t="shared" si="39"/>
        <v>#DIV/0!</v>
      </c>
      <c r="T76" s="75"/>
      <c r="U76" s="147"/>
      <c r="V76" s="76"/>
      <c r="W76" s="73"/>
      <c r="X76" s="230">
        <f t="shared" si="15"/>
        <v>0</v>
      </c>
      <c r="Y76" s="40">
        <f t="shared" si="40"/>
        <v>0</v>
      </c>
      <c r="Z76" s="86">
        <f t="shared" si="41"/>
        <v>0</v>
      </c>
      <c r="AA76" s="55"/>
      <c r="AB76" s="149">
        <f t="shared" ref="AB76:AB139" si="57">WEEKNUM(AA76,1)</f>
        <v>0</v>
      </c>
      <c r="AC76" s="143" t="str">
        <f t="shared" ref="AC76:AC139" si="58">_xlfn.SWITCH(AD76,1,"JANVIER",2,"FÉVRIER",3,"MARS",4,"AVRIL",5,"MAI",6,"JUIN",7,"JUILLET",8,"AOÛT",9,"SEPTEMBRE",10,"OCTOBRE",11,"NOVEMBRE",12,"DÉCEMBRE")</f>
        <v>JANVIER</v>
      </c>
      <c r="AD76" s="142">
        <f t="shared" ref="AD76:AD139" si="59">MONTH(AA76)</f>
        <v>1</v>
      </c>
      <c r="AE76" s="145">
        <f t="shared" ref="AE76:AE139" si="60">YEAR(AA76)</f>
        <v>1900</v>
      </c>
      <c r="AF76" s="100"/>
      <c r="AG76" s="55"/>
      <c r="AH76" s="231" t="e">
        <f t="shared" si="49"/>
        <v>#DIV/0!</v>
      </c>
      <c r="AI76" s="103"/>
      <c r="AJ76" s="55"/>
      <c r="AK76" s="231" t="e">
        <f t="shared" si="50"/>
        <v>#DIV/0!</v>
      </c>
      <c r="AL76" s="103"/>
      <c r="AM76" s="55"/>
      <c r="AN76" s="231" t="e">
        <f t="shared" si="51"/>
        <v>#DIV/0!</v>
      </c>
      <c r="AO76" s="233">
        <f t="shared" si="42"/>
        <v>0</v>
      </c>
      <c r="AP76" s="234" t="e">
        <f t="shared" si="52"/>
        <v>#DIV/0!</v>
      </c>
      <c r="AQ76" s="269">
        <f t="shared" si="26"/>
        <v>0</v>
      </c>
      <c r="AR76" s="270">
        <f t="shared" si="27"/>
        <v>0</v>
      </c>
      <c r="AS76" s="271" t="str">
        <f t="shared" si="28"/>
        <v>JANVIER</v>
      </c>
      <c r="AT76" s="272">
        <f t="shared" si="29"/>
        <v>1</v>
      </c>
      <c r="AU76" s="273">
        <f t="shared" si="30"/>
        <v>1900</v>
      </c>
      <c r="AV76" s="103"/>
      <c r="AW76" s="70"/>
      <c r="AX76" s="237">
        <f t="shared" si="43"/>
        <v>0</v>
      </c>
      <c r="AY76" s="115">
        <f t="shared" si="44"/>
        <v>0</v>
      </c>
      <c r="AZ76" s="108">
        <f t="shared" si="45"/>
        <v>0</v>
      </c>
      <c r="BA76" s="163"/>
      <c r="BB76" s="164"/>
      <c r="BD76" s="182">
        <f t="shared" si="31"/>
        <v>66</v>
      </c>
      <c r="BE76" s="183">
        <f t="shared" si="53"/>
        <v>0</v>
      </c>
      <c r="BF76" s="182" t="str">
        <f t="shared" si="46"/>
        <v>JUSTE</v>
      </c>
      <c r="BH76" s="184">
        <f t="shared" ca="1" si="24"/>
        <v>43839</v>
      </c>
    </row>
    <row r="77" spans="1:60" s="182" customFormat="1" ht="18.75" customHeight="1" x14ac:dyDescent="0.2">
      <c r="A77" s="58"/>
      <c r="B77" s="59"/>
      <c r="C77" s="59"/>
      <c r="D77" s="60"/>
      <c r="E77" s="61"/>
      <c r="F77" s="149">
        <f t="shared" si="54"/>
        <v>0</v>
      </c>
      <c r="G77" s="149" t="str">
        <f t="shared" si="55"/>
        <v>JANVIER</v>
      </c>
      <c r="H77" s="149">
        <f t="shared" si="35"/>
        <v>1</v>
      </c>
      <c r="I77" s="149">
        <f t="shared" si="36"/>
        <v>1900</v>
      </c>
      <c r="J77" s="63"/>
      <c r="K77" s="150">
        <f ca="1">NETWORKDAYS.INTL(A77,BH77,1,Vacances!B78:BV78)</f>
        <v>31311</v>
      </c>
      <c r="L77" s="38">
        <f>NETWORKDAYS.INTL(A77,E77,1,Vacances!B78:BV78)</f>
        <v>0</v>
      </c>
      <c r="M77" s="38">
        <f t="shared" si="37"/>
        <v>0</v>
      </c>
      <c r="N77" s="62"/>
      <c r="O77" s="71"/>
      <c r="P77" s="70">
        <f t="shared" si="56"/>
        <v>0</v>
      </c>
      <c r="Q77" s="133" t="e">
        <f t="shared" si="38"/>
        <v>#DIV/0!</v>
      </c>
      <c r="R77" s="70"/>
      <c r="S77" s="133" t="e">
        <f t="shared" si="39"/>
        <v>#DIV/0!</v>
      </c>
      <c r="T77" s="75"/>
      <c r="U77" s="147"/>
      <c r="V77" s="76"/>
      <c r="W77" s="73"/>
      <c r="X77" s="230">
        <f t="shared" si="15"/>
        <v>0</v>
      </c>
      <c r="Y77" s="40">
        <f t="shared" si="40"/>
        <v>0</v>
      </c>
      <c r="Z77" s="86">
        <f t="shared" si="41"/>
        <v>0</v>
      </c>
      <c r="AA77" s="55"/>
      <c r="AB77" s="149">
        <f t="shared" si="57"/>
        <v>0</v>
      </c>
      <c r="AC77" s="143" t="str">
        <f t="shared" si="58"/>
        <v>JANVIER</v>
      </c>
      <c r="AD77" s="142">
        <f t="shared" si="59"/>
        <v>1</v>
      </c>
      <c r="AE77" s="145">
        <f t="shared" si="60"/>
        <v>1900</v>
      </c>
      <c r="AF77" s="100"/>
      <c r="AG77" s="55"/>
      <c r="AH77" s="231" t="e">
        <f t="shared" si="49"/>
        <v>#DIV/0!</v>
      </c>
      <c r="AI77" s="103"/>
      <c r="AJ77" s="55"/>
      <c r="AK77" s="231" t="e">
        <f t="shared" si="50"/>
        <v>#DIV/0!</v>
      </c>
      <c r="AL77" s="103"/>
      <c r="AM77" s="55"/>
      <c r="AN77" s="231" t="e">
        <f t="shared" si="51"/>
        <v>#DIV/0!</v>
      </c>
      <c r="AO77" s="233">
        <f t="shared" si="42"/>
        <v>0</v>
      </c>
      <c r="AP77" s="234" t="e">
        <f t="shared" si="52"/>
        <v>#DIV/0!</v>
      </c>
      <c r="AQ77" s="269">
        <f t="shared" ref="AQ77:AQ140" si="61">MAX(AG77,AJ77,AM77)</f>
        <v>0</v>
      </c>
      <c r="AR77" s="270">
        <f t="shared" ref="AR77:AR140" si="62">WEEKNUM(AQ77,1)</f>
        <v>0</v>
      </c>
      <c r="AS77" s="271" t="str">
        <f t="shared" ref="AS77:AS140" si="63">_xlfn.SWITCH(AT77,1,"JANVIER",2,"FÉVRIER",3,"MARS",4,"AVRIL",5,"MAI",6,"JUIN",7,"JUILLET",8,"AOÛT",9,"SEPTEMBRE",10,"OCTOBRE",11,"NOVEMBRE",12,"DÉCEMBRE")</f>
        <v>JANVIER</v>
      </c>
      <c r="AT77" s="272">
        <f t="shared" ref="AT77:AT140" si="64">MONTH(AQ77)</f>
        <v>1</v>
      </c>
      <c r="AU77" s="273">
        <f t="shared" ref="AU77:AU140" si="65">YEAR(AQ77)</f>
        <v>1900</v>
      </c>
      <c r="AV77" s="103"/>
      <c r="AW77" s="70"/>
      <c r="AX77" s="237">
        <f t="shared" si="43"/>
        <v>0</v>
      </c>
      <c r="AY77" s="115">
        <f t="shared" si="44"/>
        <v>0</v>
      </c>
      <c r="AZ77" s="108">
        <f t="shared" si="45"/>
        <v>0</v>
      </c>
      <c r="BA77" s="163"/>
      <c r="BB77" s="164"/>
      <c r="BD77" s="182">
        <f t="shared" si="31"/>
        <v>67</v>
      </c>
      <c r="BE77" s="183">
        <f t="shared" si="53"/>
        <v>0</v>
      </c>
      <c r="BF77" s="182" t="str">
        <f t="shared" si="46"/>
        <v>JUSTE</v>
      </c>
      <c r="BH77" s="184">
        <f t="shared" ca="1" si="24"/>
        <v>43839</v>
      </c>
    </row>
    <row r="78" spans="1:60" s="182" customFormat="1" ht="18.75" customHeight="1" x14ac:dyDescent="0.2">
      <c r="A78" s="58"/>
      <c r="B78" s="59"/>
      <c r="C78" s="59"/>
      <c r="D78" s="60"/>
      <c r="E78" s="61"/>
      <c r="F78" s="149">
        <f t="shared" si="54"/>
        <v>0</v>
      </c>
      <c r="G78" s="149" t="str">
        <f t="shared" si="55"/>
        <v>JANVIER</v>
      </c>
      <c r="H78" s="149">
        <f t="shared" si="35"/>
        <v>1</v>
      </c>
      <c r="I78" s="149">
        <f t="shared" si="36"/>
        <v>1900</v>
      </c>
      <c r="J78" s="63"/>
      <c r="K78" s="150">
        <f ca="1">NETWORKDAYS.INTL(A78,BH78,1,Vacances!B79:BV79)</f>
        <v>31311</v>
      </c>
      <c r="L78" s="38">
        <f>NETWORKDAYS.INTL(A78,E78,1,Vacances!B79:BV79)</f>
        <v>0</v>
      </c>
      <c r="M78" s="38">
        <f t="shared" si="37"/>
        <v>0</v>
      </c>
      <c r="N78" s="62"/>
      <c r="O78" s="71"/>
      <c r="P78" s="70">
        <f t="shared" si="56"/>
        <v>0</v>
      </c>
      <c r="Q78" s="133" t="e">
        <f t="shared" si="38"/>
        <v>#DIV/0!</v>
      </c>
      <c r="R78" s="71"/>
      <c r="S78" s="133" t="e">
        <f t="shared" si="39"/>
        <v>#DIV/0!</v>
      </c>
      <c r="T78" s="75"/>
      <c r="U78" s="147"/>
      <c r="V78" s="76"/>
      <c r="W78" s="73"/>
      <c r="X78" s="230">
        <f t="shared" si="15"/>
        <v>0</v>
      </c>
      <c r="Y78" s="40">
        <f t="shared" si="40"/>
        <v>0</v>
      </c>
      <c r="Z78" s="86">
        <f t="shared" si="41"/>
        <v>0</v>
      </c>
      <c r="AA78" s="55"/>
      <c r="AB78" s="149">
        <f t="shared" si="57"/>
        <v>0</v>
      </c>
      <c r="AC78" s="143" t="str">
        <f t="shared" si="58"/>
        <v>JANVIER</v>
      </c>
      <c r="AD78" s="142">
        <f t="shared" si="59"/>
        <v>1</v>
      </c>
      <c r="AE78" s="145">
        <f t="shared" si="60"/>
        <v>1900</v>
      </c>
      <c r="AF78" s="100"/>
      <c r="AG78" s="55"/>
      <c r="AH78" s="231" t="e">
        <f t="shared" si="49"/>
        <v>#DIV/0!</v>
      </c>
      <c r="AI78" s="103"/>
      <c r="AJ78" s="55"/>
      <c r="AK78" s="231" t="e">
        <f t="shared" si="50"/>
        <v>#DIV/0!</v>
      </c>
      <c r="AL78" s="103"/>
      <c r="AM78" s="55"/>
      <c r="AN78" s="231" t="e">
        <f t="shared" si="51"/>
        <v>#DIV/0!</v>
      </c>
      <c r="AO78" s="233">
        <f t="shared" si="42"/>
        <v>0</v>
      </c>
      <c r="AP78" s="234" t="e">
        <f t="shared" si="52"/>
        <v>#DIV/0!</v>
      </c>
      <c r="AQ78" s="269">
        <f t="shared" si="61"/>
        <v>0</v>
      </c>
      <c r="AR78" s="270">
        <f t="shared" si="62"/>
        <v>0</v>
      </c>
      <c r="AS78" s="271" t="str">
        <f t="shared" si="63"/>
        <v>JANVIER</v>
      </c>
      <c r="AT78" s="272">
        <f t="shared" si="64"/>
        <v>1</v>
      </c>
      <c r="AU78" s="273">
        <f t="shared" si="65"/>
        <v>1900</v>
      </c>
      <c r="AV78" s="103"/>
      <c r="AW78" s="70"/>
      <c r="AX78" s="237">
        <f t="shared" si="43"/>
        <v>0</v>
      </c>
      <c r="AY78" s="115">
        <f t="shared" si="44"/>
        <v>0</v>
      </c>
      <c r="AZ78" s="108">
        <f t="shared" si="45"/>
        <v>0</v>
      </c>
      <c r="BA78" s="163"/>
      <c r="BB78" s="164"/>
      <c r="BD78" s="182">
        <f t="shared" si="31"/>
        <v>68</v>
      </c>
      <c r="BE78" s="183">
        <f t="shared" si="53"/>
        <v>0</v>
      </c>
      <c r="BF78" s="182" t="str">
        <f t="shared" si="46"/>
        <v>JUSTE</v>
      </c>
      <c r="BH78" s="184">
        <f t="shared" ca="1" si="24"/>
        <v>43839</v>
      </c>
    </row>
    <row r="79" spans="1:60" s="182" customFormat="1" ht="18.75" customHeight="1" x14ac:dyDescent="0.2">
      <c r="A79" s="58"/>
      <c r="B79" s="59"/>
      <c r="C79" s="59"/>
      <c r="D79" s="60"/>
      <c r="E79" s="61"/>
      <c r="F79" s="149">
        <f t="shared" si="54"/>
        <v>0</v>
      </c>
      <c r="G79" s="149" t="str">
        <f t="shared" si="55"/>
        <v>JANVIER</v>
      </c>
      <c r="H79" s="149">
        <f t="shared" ref="H79:H142" si="66">MONTH(E79)</f>
        <v>1</v>
      </c>
      <c r="I79" s="149">
        <f t="shared" ref="I79:I142" si="67">YEAR(E79)</f>
        <v>1900</v>
      </c>
      <c r="J79" s="63"/>
      <c r="K79" s="150">
        <f ca="1">NETWORKDAYS.INTL(A79,BH79,1,Vacances!B80:BV80)</f>
        <v>31311</v>
      </c>
      <c r="L79" s="38">
        <f>NETWORKDAYS.INTL(A79,E79,1,Vacances!B80:BV80)</f>
        <v>0</v>
      </c>
      <c r="M79" s="38">
        <f t="shared" si="37"/>
        <v>0</v>
      </c>
      <c r="N79" s="62"/>
      <c r="O79" s="71"/>
      <c r="P79" s="70">
        <f t="shared" si="56"/>
        <v>0</v>
      </c>
      <c r="Q79" s="133" t="e">
        <f t="shared" si="38"/>
        <v>#DIV/0!</v>
      </c>
      <c r="R79" s="70"/>
      <c r="S79" s="133" t="e">
        <f t="shared" si="39"/>
        <v>#DIV/0!</v>
      </c>
      <c r="T79" s="75"/>
      <c r="U79" s="147"/>
      <c r="V79" s="76"/>
      <c r="W79" s="73"/>
      <c r="X79" s="230">
        <f t="shared" si="15"/>
        <v>0</v>
      </c>
      <c r="Y79" s="40">
        <f t="shared" si="40"/>
        <v>0</v>
      </c>
      <c r="Z79" s="86">
        <f t="shared" si="41"/>
        <v>0</v>
      </c>
      <c r="AA79" s="55"/>
      <c r="AB79" s="149">
        <f t="shared" si="57"/>
        <v>0</v>
      </c>
      <c r="AC79" s="143" t="str">
        <f t="shared" si="58"/>
        <v>JANVIER</v>
      </c>
      <c r="AD79" s="142">
        <f t="shared" si="59"/>
        <v>1</v>
      </c>
      <c r="AE79" s="145">
        <f t="shared" si="60"/>
        <v>1900</v>
      </c>
      <c r="AF79" s="100"/>
      <c r="AG79" s="55"/>
      <c r="AH79" s="231" t="e">
        <f t="shared" si="49"/>
        <v>#DIV/0!</v>
      </c>
      <c r="AI79" s="103"/>
      <c r="AJ79" s="55"/>
      <c r="AK79" s="231" t="e">
        <f t="shared" si="50"/>
        <v>#DIV/0!</v>
      </c>
      <c r="AL79" s="103"/>
      <c r="AM79" s="55"/>
      <c r="AN79" s="231" t="e">
        <f t="shared" si="51"/>
        <v>#DIV/0!</v>
      </c>
      <c r="AO79" s="233">
        <f t="shared" si="42"/>
        <v>0</v>
      </c>
      <c r="AP79" s="234" t="e">
        <f t="shared" si="52"/>
        <v>#DIV/0!</v>
      </c>
      <c r="AQ79" s="269">
        <f t="shared" si="61"/>
        <v>0</v>
      </c>
      <c r="AR79" s="270">
        <f t="shared" si="62"/>
        <v>0</v>
      </c>
      <c r="AS79" s="271" t="str">
        <f t="shared" si="63"/>
        <v>JANVIER</v>
      </c>
      <c r="AT79" s="272">
        <f t="shared" si="64"/>
        <v>1</v>
      </c>
      <c r="AU79" s="273">
        <f t="shared" si="65"/>
        <v>1900</v>
      </c>
      <c r="AV79" s="103"/>
      <c r="AW79" s="70"/>
      <c r="AX79" s="237">
        <f t="shared" si="43"/>
        <v>0</v>
      </c>
      <c r="AY79" s="115">
        <f t="shared" si="44"/>
        <v>0</v>
      </c>
      <c r="AZ79" s="108">
        <f t="shared" si="45"/>
        <v>0</v>
      </c>
      <c r="BA79" s="163"/>
      <c r="BB79" s="164"/>
      <c r="BD79" s="182">
        <f t="shared" si="31"/>
        <v>69</v>
      </c>
      <c r="BE79" s="183">
        <f t="shared" si="53"/>
        <v>0</v>
      </c>
      <c r="BF79" s="182" t="str">
        <f t="shared" si="46"/>
        <v>JUSTE</v>
      </c>
      <c r="BH79" s="184">
        <f t="shared" ca="1" si="24"/>
        <v>43839</v>
      </c>
    </row>
    <row r="80" spans="1:60" s="182" customFormat="1" ht="18.75" customHeight="1" x14ac:dyDescent="0.2">
      <c r="A80" s="58"/>
      <c r="B80" s="59"/>
      <c r="C80" s="59"/>
      <c r="D80" s="60"/>
      <c r="E80" s="61"/>
      <c r="F80" s="149">
        <f t="shared" si="54"/>
        <v>0</v>
      </c>
      <c r="G80" s="149" t="str">
        <f t="shared" si="55"/>
        <v>JANVIER</v>
      </c>
      <c r="H80" s="149">
        <f t="shared" si="66"/>
        <v>1</v>
      </c>
      <c r="I80" s="149">
        <f t="shared" si="67"/>
        <v>1900</v>
      </c>
      <c r="J80" s="63"/>
      <c r="K80" s="150">
        <f ca="1">NETWORKDAYS.INTL(A80,BH80,1,Vacances!B81:BV81)</f>
        <v>31311</v>
      </c>
      <c r="L80" s="38">
        <f>NETWORKDAYS.INTL(A80,E80,1,Vacances!B81:BV81)</f>
        <v>0</v>
      </c>
      <c r="M80" s="38">
        <f t="shared" si="37"/>
        <v>0</v>
      </c>
      <c r="N80" s="62"/>
      <c r="O80" s="71"/>
      <c r="P80" s="70">
        <f t="shared" si="56"/>
        <v>0</v>
      </c>
      <c r="Q80" s="133" t="e">
        <f t="shared" si="38"/>
        <v>#DIV/0!</v>
      </c>
      <c r="R80" s="70"/>
      <c r="S80" s="133" t="e">
        <f t="shared" si="39"/>
        <v>#DIV/0!</v>
      </c>
      <c r="T80" s="75"/>
      <c r="U80" s="147"/>
      <c r="V80" s="76"/>
      <c r="W80" s="73"/>
      <c r="X80" s="230">
        <f t="shared" si="15"/>
        <v>0</v>
      </c>
      <c r="Y80" s="40">
        <f t="shared" si="40"/>
        <v>0</v>
      </c>
      <c r="Z80" s="86">
        <f t="shared" si="41"/>
        <v>0</v>
      </c>
      <c r="AA80" s="55"/>
      <c r="AB80" s="149">
        <f t="shared" si="57"/>
        <v>0</v>
      </c>
      <c r="AC80" s="143" t="str">
        <f t="shared" si="58"/>
        <v>JANVIER</v>
      </c>
      <c r="AD80" s="142">
        <f t="shared" si="59"/>
        <v>1</v>
      </c>
      <c r="AE80" s="145">
        <f t="shared" si="60"/>
        <v>1900</v>
      </c>
      <c r="AF80" s="100"/>
      <c r="AG80" s="55"/>
      <c r="AH80" s="231" t="e">
        <f t="shared" si="49"/>
        <v>#DIV/0!</v>
      </c>
      <c r="AI80" s="103"/>
      <c r="AJ80" s="55"/>
      <c r="AK80" s="231" t="e">
        <f t="shared" si="50"/>
        <v>#DIV/0!</v>
      </c>
      <c r="AL80" s="103"/>
      <c r="AM80" s="55"/>
      <c r="AN80" s="231" t="e">
        <f t="shared" si="51"/>
        <v>#DIV/0!</v>
      </c>
      <c r="AO80" s="233">
        <f t="shared" si="42"/>
        <v>0</v>
      </c>
      <c r="AP80" s="234" t="e">
        <f t="shared" si="52"/>
        <v>#DIV/0!</v>
      </c>
      <c r="AQ80" s="269">
        <f t="shared" si="61"/>
        <v>0</v>
      </c>
      <c r="AR80" s="270">
        <f t="shared" si="62"/>
        <v>0</v>
      </c>
      <c r="AS80" s="271" t="str">
        <f t="shared" si="63"/>
        <v>JANVIER</v>
      </c>
      <c r="AT80" s="272">
        <f t="shared" si="64"/>
        <v>1</v>
      </c>
      <c r="AU80" s="273">
        <f t="shared" si="65"/>
        <v>1900</v>
      </c>
      <c r="AV80" s="103"/>
      <c r="AW80" s="70"/>
      <c r="AX80" s="237">
        <f t="shared" si="43"/>
        <v>0</v>
      </c>
      <c r="AY80" s="115">
        <f t="shared" si="44"/>
        <v>0</v>
      </c>
      <c r="AZ80" s="108">
        <f t="shared" si="45"/>
        <v>0</v>
      </c>
      <c r="BA80" s="163"/>
      <c r="BB80" s="164"/>
      <c r="BD80" s="182">
        <f t="shared" si="31"/>
        <v>70</v>
      </c>
      <c r="BE80" s="183">
        <f t="shared" si="53"/>
        <v>0</v>
      </c>
      <c r="BF80" s="182" t="str">
        <f t="shared" si="46"/>
        <v>JUSTE</v>
      </c>
      <c r="BH80" s="184">
        <f t="shared" ca="1" si="24"/>
        <v>43839</v>
      </c>
    </row>
    <row r="81" spans="1:60" s="182" customFormat="1" ht="18.75" customHeight="1" x14ac:dyDescent="0.2">
      <c r="A81" s="58"/>
      <c r="B81" s="59"/>
      <c r="C81" s="59"/>
      <c r="D81" s="60"/>
      <c r="E81" s="61"/>
      <c r="F81" s="149">
        <f t="shared" si="54"/>
        <v>0</v>
      </c>
      <c r="G81" s="149" t="str">
        <f t="shared" si="55"/>
        <v>JANVIER</v>
      </c>
      <c r="H81" s="149">
        <f t="shared" si="66"/>
        <v>1</v>
      </c>
      <c r="I81" s="149">
        <f t="shared" si="67"/>
        <v>1900</v>
      </c>
      <c r="J81" s="63"/>
      <c r="K81" s="150">
        <f ca="1">NETWORKDAYS.INTL(A81,BH81,1,Vacances!B82:BV82)</f>
        <v>31311</v>
      </c>
      <c r="L81" s="38">
        <f>NETWORKDAYS.INTL(A81,E81,1,Vacances!B82:BV82)</f>
        <v>0</v>
      </c>
      <c r="M81" s="38">
        <f t="shared" si="37"/>
        <v>0</v>
      </c>
      <c r="N81" s="62"/>
      <c r="O81" s="71"/>
      <c r="P81" s="70">
        <f t="shared" si="56"/>
        <v>0</v>
      </c>
      <c r="Q81" s="133" t="e">
        <f t="shared" si="38"/>
        <v>#DIV/0!</v>
      </c>
      <c r="R81" s="70"/>
      <c r="S81" s="133" t="e">
        <f t="shared" si="39"/>
        <v>#DIV/0!</v>
      </c>
      <c r="T81" s="75"/>
      <c r="U81" s="147"/>
      <c r="V81" s="76"/>
      <c r="W81" s="73"/>
      <c r="X81" s="230">
        <f t="shared" si="15"/>
        <v>0</v>
      </c>
      <c r="Y81" s="40">
        <f t="shared" si="40"/>
        <v>0</v>
      </c>
      <c r="Z81" s="86">
        <f t="shared" si="41"/>
        <v>0</v>
      </c>
      <c r="AA81" s="55"/>
      <c r="AB81" s="149">
        <f t="shared" si="57"/>
        <v>0</v>
      </c>
      <c r="AC81" s="143" t="str">
        <f t="shared" si="58"/>
        <v>JANVIER</v>
      </c>
      <c r="AD81" s="142">
        <f t="shared" si="59"/>
        <v>1</v>
      </c>
      <c r="AE81" s="145">
        <f t="shared" si="60"/>
        <v>1900</v>
      </c>
      <c r="AF81" s="100"/>
      <c r="AG81" s="55"/>
      <c r="AH81" s="231" t="e">
        <f t="shared" si="49"/>
        <v>#DIV/0!</v>
      </c>
      <c r="AI81" s="103"/>
      <c r="AJ81" s="55"/>
      <c r="AK81" s="231" t="e">
        <f t="shared" si="50"/>
        <v>#DIV/0!</v>
      </c>
      <c r="AL81" s="103"/>
      <c r="AM81" s="55"/>
      <c r="AN81" s="231" t="e">
        <f t="shared" si="51"/>
        <v>#DIV/0!</v>
      </c>
      <c r="AO81" s="233">
        <f t="shared" si="42"/>
        <v>0</v>
      </c>
      <c r="AP81" s="234" t="e">
        <f t="shared" si="52"/>
        <v>#DIV/0!</v>
      </c>
      <c r="AQ81" s="269">
        <f t="shared" si="61"/>
        <v>0</v>
      </c>
      <c r="AR81" s="270">
        <f t="shared" si="62"/>
        <v>0</v>
      </c>
      <c r="AS81" s="271" t="str">
        <f t="shared" si="63"/>
        <v>JANVIER</v>
      </c>
      <c r="AT81" s="272">
        <f t="shared" si="64"/>
        <v>1</v>
      </c>
      <c r="AU81" s="273">
        <f t="shared" si="65"/>
        <v>1900</v>
      </c>
      <c r="AV81" s="103"/>
      <c r="AW81" s="70"/>
      <c r="AX81" s="237">
        <f t="shared" si="43"/>
        <v>0</v>
      </c>
      <c r="AY81" s="115">
        <f t="shared" si="44"/>
        <v>0</v>
      </c>
      <c r="AZ81" s="108">
        <f t="shared" si="45"/>
        <v>0</v>
      </c>
      <c r="BA81" s="163"/>
      <c r="BB81" s="164"/>
      <c r="BD81" s="182">
        <f t="shared" si="31"/>
        <v>71</v>
      </c>
      <c r="BE81" s="183">
        <f t="shared" si="53"/>
        <v>0</v>
      </c>
      <c r="BF81" s="182" t="str">
        <f t="shared" si="46"/>
        <v>JUSTE</v>
      </c>
      <c r="BH81" s="184">
        <f t="shared" ca="1" si="24"/>
        <v>43839</v>
      </c>
    </row>
    <row r="82" spans="1:60" s="182" customFormat="1" ht="18.75" customHeight="1" x14ac:dyDescent="0.2">
      <c r="A82" s="58"/>
      <c r="B82" s="59"/>
      <c r="C82" s="59"/>
      <c r="D82" s="60"/>
      <c r="E82" s="61"/>
      <c r="F82" s="149">
        <f t="shared" si="54"/>
        <v>0</v>
      </c>
      <c r="G82" s="149" t="str">
        <f t="shared" si="55"/>
        <v>JANVIER</v>
      </c>
      <c r="H82" s="149">
        <f t="shared" si="66"/>
        <v>1</v>
      </c>
      <c r="I82" s="149">
        <f t="shared" si="67"/>
        <v>1900</v>
      </c>
      <c r="J82" s="63"/>
      <c r="K82" s="150">
        <f ca="1">NETWORKDAYS.INTL(A82,BH82,1,Vacances!B83:BV83)</f>
        <v>31311</v>
      </c>
      <c r="L82" s="38">
        <f>NETWORKDAYS.INTL(A82,E82,1,Vacances!B83:BV83)</f>
        <v>0</v>
      </c>
      <c r="M82" s="38">
        <f t="shared" si="37"/>
        <v>0</v>
      </c>
      <c r="N82" s="62"/>
      <c r="O82" s="71"/>
      <c r="P82" s="70">
        <f t="shared" si="56"/>
        <v>0</v>
      </c>
      <c r="Q82" s="133" t="e">
        <f t="shared" si="38"/>
        <v>#DIV/0!</v>
      </c>
      <c r="R82" s="70"/>
      <c r="S82" s="133" t="e">
        <f t="shared" si="39"/>
        <v>#DIV/0!</v>
      </c>
      <c r="T82" s="75"/>
      <c r="U82" s="147"/>
      <c r="V82" s="76"/>
      <c r="W82" s="73"/>
      <c r="X82" s="230">
        <f t="shared" si="15"/>
        <v>0</v>
      </c>
      <c r="Y82" s="40">
        <f t="shared" si="40"/>
        <v>0</v>
      </c>
      <c r="Z82" s="86">
        <f t="shared" si="41"/>
        <v>0</v>
      </c>
      <c r="AA82" s="55"/>
      <c r="AB82" s="149">
        <f t="shared" si="57"/>
        <v>0</v>
      </c>
      <c r="AC82" s="143" t="str">
        <f t="shared" si="58"/>
        <v>JANVIER</v>
      </c>
      <c r="AD82" s="142">
        <f t="shared" si="59"/>
        <v>1</v>
      </c>
      <c r="AE82" s="145">
        <f t="shared" si="60"/>
        <v>1900</v>
      </c>
      <c r="AF82" s="100"/>
      <c r="AG82" s="55"/>
      <c r="AH82" s="231" t="e">
        <f t="shared" si="49"/>
        <v>#DIV/0!</v>
      </c>
      <c r="AI82" s="103"/>
      <c r="AJ82" s="55"/>
      <c r="AK82" s="231" t="e">
        <f t="shared" si="50"/>
        <v>#DIV/0!</v>
      </c>
      <c r="AL82" s="103"/>
      <c r="AM82" s="55"/>
      <c r="AN82" s="231" t="e">
        <f t="shared" si="51"/>
        <v>#DIV/0!</v>
      </c>
      <c r="AO82" s="233">
        <f t="shared" si="42"/>
        <v>0</v>
      </c>
      <c r="AP82" s="234" t="e">
        <f t="shared" si="52"/>
        <v>#DIV/0!</v>
      </c>
      <c r="AQ82" s="269">
        <f t="shared" si="61"/>
        <v>0</v>
      </c>
      <c r="AR82" s="270">
        <f t="shared" si="62"/>
        <v>0</v>
      </c>
      <c r="AS82" s="271" t="str">
        <f t="shared" si="63"/>
        <v>JANVIER</v>
      </c>
      <c r="AT82" s="272">
        <f t="shared" si="64"/>
        <v>1</v>
      </c>
      <c r="AU82" s="273">
        <f t="shared" si="65"/>
        <v>1900</v>
      </c>
      <c r="AV82" s="103"/>
      <c r="AW82" s="70"/>
      <c r="AX82" s="237">
        <f t="shared" si="43"/>
        <v>0</v>
      </c>
      <c r="AY82" s="115">
        <f t="shared" si="44"/>
        <v>0</v>
      </c>
      <c r="AZ82" s="108">
        <f t="shared" si="45"/>
        <v>0</v>
      </c>
      <c r="BA82" s="163"/>
      <c r="BB82" s="164"/>
      <c r="BD82" s="182">
        <f t="shared" si="31"/>
        <v>72</v>
      </c>
      <c r="BE82" s="183">
        <f t="shared" si="53"/>
        <v>0</v>
      </c>
      <c r="BF82" s="182" t="str">
        <f t="shared" si="46"/>
        <v>JUSTE</v>
      </c>
      <c r="BH82" s="184">
        <f t="shared" ca="1" si="24"/>
        <v>43839</v>
      </c>
    </row>
    <row r="83" spans="1:60" s="182" customFormat="1" ht="18.75" customHeight="1" x14ac:dyDescent="0.2">
      <c r="A83" s="58"/>
      <c r="B83" s="59"/>
      <c r="C83" s="59"/>
      <c r="D83" s="60"/>
      <c r="E83" s="61"/>
      <c r="F83" s="149">
        <f t="shared" si="54"/>
        <v>0</v>
      </c>
      <c r="G83" s="149" t="str">
        <f t="shared" si="55"/>
        <v>JANVIER</v>
      </c>
      <c r="H83" s="149">
        <f t="shared" si="66"/>
        <v>1</v>
      </c>
      <c r="I83" s="149">
        <f t="shared" si="67"/>
        <v>1900</v>
      </c>
      <c r="J83" s="63"/>
      <c r="K83" s="150">
        <f ca="1">NETWORKDAYS.INTL(A83,BH83,1,Vacances!B84:BV84)</f>
        <v>31311</v>
      </c>
      <c r="L83" s="38">
        <f>NETWORKDAYS.INTL(A83,E83,1,Vacances!B84:BV84)</f>
        <v>0</v>
      </c>
      <c r="M83" s="38">
        <f t="shared" si="37"/>
        <v>0</v>
      </c>
      <c r="N83" s="62"/>
      <c r="O83" s="71"/>
      <c r="P83" s="70">
        <f t="shared" si="56"/>
        <v>0</v>
      </c>
      <c r="Q83" s="133" t="e">
        <f t="shared" si="38"/>
        <v>#DIV/0!</v>
      </c>
      <c r="R83" s="70"/>
      <c r="S83" s="133" t="e">
        <f t="shared" si="39"/>
        <v>#DIV/0!</v>
      </c>
      <c r="T83" s="75"/>
      <c r="U83" s="147"/>
      <c r="V83" s="76"/>
      <c r="W83" s="73"/>
      <c r="X83" s="230">
        <f t="shared" si="15"/>
        <v>0</v>
      </c>
      <c r="Y83" s="40">
        <f t="shared" si="40"/>
        <v>0</v>
      </c>
      <c r="Z83" s="86">
        <f t="shared" si="41"/>
        <v>0</v>
      </c>
      <c r="AA83" s="55"/>
      <c r="AB83" s="149">
        <f t="shared" si="57"/>
        <v>0</v>
      </c>
      <c r="AC83" s="143" t="str">
        <f t="shared" si="58"/>
        <v>JANVIER</v>
      </c>
      <c r="AD83" s="142">
        <f t="shared" si="59"/>
        <v>1</v>
      </c>
      <c r="AE83" s="145">
        <f t="shared" si="60"/>
        <v>1900</v>
      </c>
      <c r="AF83" s="100"/>
      <c r="AG83" s="55"/>
      <c r="AH83" s="231" t="e">
        <f t="shared" si="49"/>
        <v>#DIV/0!</v>
      </c>
      <c r="AI83" s="103"/>
      <c r="AJ83" s="55"/>
      <c r="AK83" s="231" t="e">
        <f t="shared" si="50"/>
        <v>#DIV/0!</v>
      </c>
      <c r="AL83" s="103"/>
      <c r="AM83" s="55"/>
      <c r="AN83" s="231" t="e">
        <f t="shared" si="51"/>
        <v>#DIV/0!</v>
      </c>
      <c r="AO83" s="233">
        <f t="shared" si="42"/>
        <v>0</v>
      </c>
      <c r="AP83" s="234" t="e">
        <f t="shared" si="52"/>
        <v>#DIV/0!</v>
      </c>
      <c r="AQ83" s="269">
        <f t="shared" si="61"/>
        <v>0</v>
      </c>
      <c r="AR83" s="270">
        <f t="shared" si="62"/>
        <v>0</v>
      </c>
      <c r="AS83" s="271" t="str">
        <f t="shared" si="63"/>
        <v>JANVIER</v>
      </c>
      <c r="AT83" s="272">
        <f t="shared" si="64"/>
        <v>1</v>
      </c>
      <c r="AU83" s="273">
        <f t="shared" si="65"/>
        <v>1900</v>
      </c>
      <c r="AV83" s="103"/>
      <c r="AW83" s="70"/>
      <c r="AX83" s="237">
        <f t="shared" si="43"/>
        <v>0</v>
      </c>
      <c r="AY83" s="115">
        <f t="shared" si="44"/>
        <v>0</v>
      </c>
      <c r="AZ83" s="108">
        <f t="shared" si="45"/>
        <v>0</v>
      </c>
      <c r="BA83" s="163"/>
      <c r="BB83" s="164"/>
      <c r="BD83" s="182">
        <f t="shared" si="31"/>
        <v>73</v>
      </c>
      <c r="BE83" s="183">
        <f t="shared" si="53"/>
        <v>0</v>
      </c>
      <c r="BF83" s="182" t="str">
        <f t="shared" si="46"/>
        <v>JUSTE</v>
      </c>
      <c r="BH83" s="184">
        <f t="shared" ca="1" si="24"/>
        <v>43839</v>
      </c>
    </row>
    <row r="84" spans="1:60" s="182" customFormat="1" ht="18.75" customHeight="1" x14ac:dyDescent="0.2">
      <c r="A84" s="58"/>
      <c r="B84" s="59"/>
      <c r="C84" s="59"/>
      <c r="D84" s="60"/>
      <c r="E84" s="61"/>
      <c r="F84" s="149">
        <f t="shared" si="54"/>
        <v>0</v>
      </c>
      <c r="G84" s="149" t="str">
        <f t="shared" si="55"/>
        <v>JANVIER</v>
      </c>
      <c r="H84" s="149">
        <f t="shared" si="66"/>
        <v>1</v>
      </c>
      <c r="I84" s="149">
        <f t="shared" si="67"/>
        <v>1900</v>
      </c>
      <c r="J84" s="63"/>
      <c r="K84" s="150">
        <f ca="1">NETWORKDAYS.INTL(A84,BH84,1,Vacances!B85:BV85)</f>
        <v>31311</v>
      </c>
      <c r="L84" s="38">
        <f>NETWORKDAYS.INTL(A84,E84,1,Vacances!B85:BV85)</f>
        <v>0</v>
      </c>
      <c r="M84" s="38">
        <f t="shared" si="37"/>
        <v>0</v>
      </c>
      <c r="N84" s="62"/>
      <c r="O84" s="71"/>
      <c r="P84" s="70">
        <f t="shared" si="56"/>
        <v>0</v>
      </c>
      <c r="Q84" s="133" t="e">
        <f t="shared" si="38"/>
        <v>#DIV/0!</v>
      </c>
      <c r="R84" s="70"/>
      <c r="S84" s="133" t="e">
        <f t="shared" si="39"/>
        <v>#DIV/0!</v>
      </c>
      <c r="T84" s="75"/>
      <c r="U84" s="147"/>
      <c r="V84" s="76"/>
      <c r="W84" s="73"/>
      <c r="X84" s="230">
        <f t="shared" si="15"/>
        <v>0</v>
      </c>
      <c r="Y84" s="40">
        <f t="shared" si="40"/>
        <v>0</v>
      </c>
      <c r="Z84" s="86">
        <f t="shared" si="41"/>
        <v>0</v>
      </c>
      <c r="AA84" s="55"/>
      <c r="AB84" s="149">
        <f t="shared" si="57"/>
        <v>0</v>
      </c>
      <c r="AC84" s="143" t="str">
        <f t="shared" si="58"/>
        <v>JANVIER</v>
      </c>
      <c r="AD84" s="142">
        <f t="shared" si="59"/>
        <v>1</v>
      </c>
      <c r="AE84" s="145">
        <f t="shared" si="60"/>
        <v>1900</v>
      </c>
      <c r="AF84" s="100"/>
      <c r="AG84" s="55"/>
      <c r="AH84" s="231" t="e">
        <f t="shared" si="49"/>
        <v>#DIV/0!</v>
      </c>
      <c r="AI84" s="103"/>
      <c r="AJ84" s="55"/>
      <c r="AK84" s="231" t="e">
        <f t="shared" si="50"/>
        <v>#DIV/0!</v>
      </c>
      <c r="AL84" s="103"/>
      <c r="AM84" s="55"/>
      <c r="AN84" s="231" t="e">
        <f t="shared" si="51"/>
        <v>#DIV/0!</v>
      </c>
      <c r="AO84" s="233">
        <f t="shared" si="42"/>
        <v>0</v>
      </c>
      <c r="AP84" s="234" t="e">
        <f t="shared" si="52"/>
        <v>#DIV/0!</v>
      </c>
      <c r="AQ84" s="269">
        <f t="shared" si="61"/>
        <v>0</v>
      </c>
      <c r="AR84" s="270">
        <f t="shared" si="62"/>
        <v>0</v>
      </c>
      <c r="AS84" s="271" t="str">
        <f t="shared" si="63"/>
        <v>JANVIER</v>
      </c>
      <c r="AT84" s="272">
        <f t="shared" si="64"/>
        <v>1</v>
      </c>
      <c r="AU84" s="273">
        <f t="shared" si="65"/>
        <v>1900</v>
      </c>
      <c r="AV84" s="103"/>
      <c r="AW84" s="70"/>
      <c r="AX84" s="237">
        <f t="shared" si="43"/>
        <v>0</v>
      </c>
      <c r="AY84" s="115">
        <f t="shared" si="44"/>
        <v>0</v>
      </c>
      <c r="AZ84" s="108">
        <f t="shared" si="45"/>
        <v>0</v>
      </c>
      <c r="BA84" s="163"/>
      <c r="BB84" s="164"/>
      <c r="BD84" s="182">
        <f t="shared" si="31"/>
        <v>74</v>
      </c>
      <c r="BE84" s="183">
        <f t="shared" si="53"/>
        <v>0</v>
      </c>
      <c r="BF84" s="182" t="str">
        <f t="shared" si="46"/>
        <v>JUSTE</v>
      </c>
      <c r="BH84" s="184">
        <f t="shared" ca="1" si="24"/>
        <v>43839</v>
      </c>
    </row>
    <row r="85" spans="1:60" s="182" customFormat="1" ht="18.75" customHeight="1" x14ac:dyDescent="0.2">
      <c r="A85" s="58"/>
      <c r="B85" s="59"/>
      <c r="C85" s="59"/>
      <c r="D85" s="60"/>
      <c r="E85" s="61"/>
      <c r="F85" s="149">
        <f t="shared" si="54"/>
        <v>0</v>
      </c>
      <c r="G85" s="149" t="str">
        <f t="shared" si="55"/>
        <v>JANVIER</v>
      </c>
      <c r="H85" s="149">
        <f t="shared" si="66"/>
        <v>1</v>
      </c>
      <c r="I85" s="149">
        <f t="shared" si="67"/>
        <v>1900</v>
      </c>
      <c r="J85" s="63"/>
      <c r="K85" s="150">
        <f ca="1">NETWORKDAYS.INTL(A85,BH85,1,Vacances!B86:BV86)</f>
        <v>31311</v>
      </c>
      <c r="L85" s="38">
        <f>NETWORKDAYS.INTL(A85,E85,1,Vacances!B86:BV86)</f>
        <v>0</v>
      </c>
      <c r="M85" s="38">
        <f t="shared" si="37"/>
        <v>0</v>
      </c>
      <c r="N85" s="62"/>
      <c r="O85" s="71"/>
      <c r="P85" s="70">
        <f t="shared" si="56"/>
        <v>0</v>
      </c>
      <c r="Q85" s="133" t="e">
        <f t="shared" si="38"/>
        <v>#DIV/0!</v>
      </c>
      <c r="R85" s="70"/>
      <c r="S85" s="133" t="e">
        <f t="shared" si="39"/>
        <v>#DIV/0!</v>
      </c>
      <c r="T85" s="75"/>
      <c r="U85" s="147"/>
      <c r="V85" s="76"/>
      <c r="W85" s="73"/>
      <c r="X85" s="230">
        <f t="shared" si="15"/>
        <v>0</v>
      </c>
      <c r="Y85" s="40">
        <f t="shared" si="40"/>
        <v>0</v>
      </c>
      <c r="Z85" s="86">
        <f t="shared" si="41"/>
        <v>0</v>
      </c>
      <c r="AA85" s="55"/>
      <c r="AB85" s="149">
        <f t="shared" si="57"/>
        <v>0</v>
      </c>
      <c r="AC85" s="143" t="str">
        <f t="shared" si="58"/>
        <v>JANVIER</v>
      </c>
      <c r="AD85" s="142">
        <f t="shared" si="59"/>
        <v>1</v>
      </c>
      <c r="AE85" s="145">
        <f t="shared" si="60"/>
        <v>1900</v>
      </c>
      <c r="AF85" s="100"/>
      <c r="AG85" s="55"/>
      <c r="AH85" s="231" t="e">
        <f t="shared" si="49"/>
        <v>#DIV/0!</v>
      </c>
      <c r="AI85" s="103"/>
      <c r="AJ85" s="55"/>
      <c r="AK85" s="231" t="e">
        <f t="shared" si="50"/>
        <v>#DIV/0!</v>
      </c>
      <c r="AL85" s="103"/>
      <c r="AM85" s="55"/>
      <c r="AN85" s="231" t="e">
        <f t="shared" si="51"/>
        <v>#DIV/0!</v>
      </c>
      <c r="AO85" s="233">
        <f t="shared" si="42"/>
        <v>0</v>
      </c>
      <c r="AP85" s="234" t="e">
        <f t="shared" si="52"/>
        <v>#DIV/0!</v>
      </c>
      <c r="AQ85" s="269">
        <f t="shared" si="61"/>
        <v>0</v>
      </c>
      <c r="AR85" s="270">
        <f t="shared" si="62"/>
        <v>0</v>
      </c>
      <c r="AS85" s="271" t="str">
        <f t="shared" si="63"/>
        <v>JANVIER</v>
      </c>
      <c r="AT85" s="272">
        <f t="shared" si="64"/>
        <v>1</v>
      </c>
      <c r="AU85" s="273">
        <f t="shared" si="65"/>
        <v>1900</v>
      </c>
      <c r="AV85" s="103"/>
      <c r="AW85" s="70"/>
      <c r="AX85" s="237">
        <f t="shared" si="43"/>
        <v>0</v>
      </c>
      <c r="AY85" s="115">
        <f t="shared" si="44"/>
        <v>0</v>
      </c>
      <c r="AZ85" s="108">
        <f t="shared" si="45"/>
        <v>0</v>
      </c>
      <c r="BA85" s="163"/>
      <c r="BB85" s="164"/>
      <c r="BD85" s="182">
        <f t="shared" si="31"/>
        <v>75</v>
      </c>
      <c r="BE85" s="183">
        <f t="shared" si="53"/>
        <v>0</v>
      </c>
      <c r="BF85" s="182" t="str">
        <f t="shared" si="46"/>
        <v>JUSTE</v>
      </c>
      <c r="BH85" s="184">
        <f t="shared" ca="1" si="24"/>
        <v>43839</v>
      </c>
    </row>
    <row r="86" spans="1:60" s="182" customFormat="1" ht="18.75" customHeight="1" x14ac:dyDescent="0.2">
      <c r="A86" s="58"/>
      <c r="B86" s="59"/>
      <c r="C86" s="59"/>
      <c r="D86" s="60"/>
      <c r="E86" s="61"/>
      <c r="F86" s="149">
        <f t="shared" si="54"/>
        <v>0</v>
      </c>
      <c r="G86" s="149" t="str">
        <f t="shared" si="55"/>
        <v>JANVIER</v>
      </c>
      <c r="H86" s="149">
        <f t="shared" si="66"/>
        <v>1</v>
      </c>
      <c r="I86" s="149">
        <f t="shared" si="67"/>
        <v>1900</v>
      </c>
      <c r="J86" s="63"/>
      <c r="K86" s="150">
        <f ca="1">NETWORKDAYS.INTL(A86,BH86,1,Vacances!B87:BV87)</f>
        <v>31311</v>
      </c>
      <c r="L86" s="38">
        <f>NETWORKDAYS.INTL(A86,E86,1,Vacances!B87:BV87)</f>
        <v>0</v>
      </c>
      <c r="M86" s="38">
        <f t="shared" si="37"/>
        <v>0</v>
      </c>
      <c r="N86" s="62"/>
      <c r="O86" s="71"/>
      <c r="P86" s="70">
        <f t="shared" si="56"/>
        <v>0</v>
      </c>
      <c r="Q86" s="133" t="e">
        <f t="shared" si="38"/>
        <v>#DIV/0!</v>
      </c>
      <c r="R86" s="70"/>
      <c r="S86" s="133" t="e">
        <f t="shared" si="39"/>
        <v>#DIV/0!</v>
      </c>
      <c r="T86" s="75"/>
      <c r="U86" s="147"/>
      <c r="V86" s="76"/>
      <c r="W86" s="73"/>
      <c r="X86" s="230">
        <f t="shared" si="15"/>
        <v>0</v>
      </c>
      <c r="Y86" s="40">
        <f t="shared" si="40"/>
        <v>0</v>
      </c>
      <c r="Z86" s="86">
        <f t="shared" si="41"/>
        <v>0</v>
      </c>
      <c r="AA86" s="55"/>
      <c r="AB86" s="149">
        <f t="shared" si="57"/>
        <v>0</v>
      </c>
      <c r="AC86" s="143" t="str">
        <f t="shared" si="58"/>
        <v>JANVIER</v>
      </c>
      <c r="AD86" s="142">
        <f t="shared" si="59"/>
        <v>1</v>
      </c>
      <c r="AE86" s="145">
        <f t="shared" si="60"/>
        <v>1900</v>
      </c>
      <c r="AF86" s="100"/>
      <c r="AG86" s="55"/>
      <c r="AH86" s="231" t="e">
        <f t="shared" si="49"/>
        <v>#DIV/0!</v>
      </c>
      <c r="AI86" s="103"/>
      <c r="AJ86" s="55"/>
      <c r="AK86" s="231" t="e">
        <f t="shared" si="50"/>
        <v>#DIV/0!</v>
      </c>
      <c r="AL86" s="103"/>
      <c r="AM86" s="55"/>
      <c r="AN86" s="231" t="e">
        <f t="shared" si="51"/>
        <v>#DIV/0!</v>
      </c>
      <c r="AO86" s="233">
        <f t="shared" si="42"/>
        <v>0</v>
      </c>
      <c r="AP86" s="234" t="e">
        <f t="shared" si="52"/>
        <v>#DIV/0!</v>
      </c>
      <c r="AQ86" s="269">
        <f t="shared" si="61"/>
        <v>0</v>
      </c>
      <c r="AR86" s="270">
        <f t="shared" si="62"/>
        <v>0</v>
      </c>
      <c r="AS86" s="271" t="str">
        <f t="shared" si="63"/>
        <v>JANVIER</v>
      </c>
      <c r="AT86" s="272">
        <f t="shared" si="64"/>
        <v>1</v>
      </c>
      <c r="AU86" s="273">
        <f t="shared" si="65"/>
        <v>1900</v>
      </c>
      <c r="AV86" s="103"/>
      <c r="AW86" s="70"/>
      <c r="AX86" s="237">
        <f t="shared" si="43"/>
        <v>0</v>
      </c>
      <c r="AY86" s="115">
        <f t="shared" si="44"/>
        <v>0</v>
      </c>
      <c r="AZ86" s="108">
        <f t="shared" si="45"/>
        <v>0</v>
      </c>
      <c r="BA86" s="163"/>
      <c r="BB86" s="164"/>
      <c r="BD86" s="182">
        <f t="shared" si="31"/>
        <v>76</v>
      </c>
      <c r="BE86" s="183">
        <f t="shared" si="53"/>
        <v>0</v>
      </c>
      <c r="BF86" s="182" t="str">
        <f t="shared" si="46"/>
        <v>JUSTE</v>
      </c>
      <c r="BH86" s="184">
        <f t="shared" ca="1" si="24"/>
        <v>43839</v>
      </c>
    </row>
    <row r="87" spans="1:60" s="182" customFormat="1" ht="18.75" customHeight="1" x14ac:dyDescent="0.2">
      <c r="A87" s="58"/>
      <c r="B87" s="59"/>
      <c r="C87" s="59"/>
      <c r="D87" s="60"/>
      <c r="E87" s="61"/>
      <c r="F87" s="149">
        <f t="shared" si="54"/>
        <v>0</v>
      </c>
      <c r="G87" s="149" t="str">
        <f t="shared" si="55"/>
        <v>JANVIER</v>
      </c>
      <c r="H87" s="149">
        <f t="shared" si="66"/>
        <v>1</v>
      </c>
      <c r="I87" s="149">
        <f t="shared" si="67"/>
        <v>1900</v>
      </c>
      <c r="J87" s="63"/>
      <c r="K87" s="150">
        <f ca="1">NETWORKDAYS.INTL(A87,BH87,1,Vacances!B88:BV88)</f>
        <v>31311</v>
      </c>
      <c r="L87" s="38">
        <f>NETWORKDAYS.INTL(A87,E87,1,Vacances!B88:BV88)</f>
        <v>0</v>
      </c>
      <c r="M87" s="38">
        <f t="shared" si="37"/>
        <v>0</v>
      </c>
      <c r="N87" s="62"/>
      <c r="O87" s="71"/>
      <c r="P87" s="70">
        <f t="shared" si="56"/>
        <v>0</v>
      </c>
      <c r="Q87" s="133" t="e">
        <f t="shared" si="38"/>
        <v>#DIV/0!</v>
      </c>
      <c r="R87" s="70"/>
      <c r="S87" s="133" t="e">
        <f t="shared" si="39"/>
        <v>#DIV/0!</v>
      </c>
      <c r="T87" s="75"/>
      <c r="U87" s="147"/>
      <c r="V87" s="76"/>
      <c r="W87" s="73"/>
      <c r="X87" s="230">
        <f t="shared" si="15"/>
        <v>0</v>
      </c>
      <c r="Y87" s="40">
        <f t="shared" si="40"/>
        <v>0</v>
      </c>
      <c r="Z87" s="86">
        <f t="shared" si="41"/>
        <v>0</v>
      </c>
      <c r="AA87" s="55"/>
      <c r="AB87" s="149">
        <f t="shared" si="57"/>
        <v>0</v>
      </c>
      <c r="AC87" s="143" t="str">
        <f t="shared" si="58"/>
        <v>JANVIER</v>
      </c>
      <c r="AD87" s="142">
        <f t="shared" si="59"/>
        <v>1</v>
      </c>
      <c r="AE87" s="145">
        <f t="shared" si="60"/>
        <v>1900</v>
      </c>
      <c r="AF87" s="100"/>
      <c r="AG87" s="55"/>
      <c r="AH87" s="231" t="e">
        <f t="shared" si="49"/>
        <v>#DIV/0!</v>
      </c>
      <c r="AI87" s="103"/>
      <c r="AJ87" s="55"/>
      <c r="AK87" s="231" t="e">
        <f t="shared" si="50"/>
        <v>#DIV/0!</v>
      </c>
      <c r="AL87" s="103"/>
      <c r="AM87" s="55"/>
      <c r="AN87" s="231" t="e">
        <f t="shared" si="51"/>
        <v>#DIV/0!</v>
      </c>
      <c r="AO87" s="233">
        <f t="shared" si="42"/>
        <v>0</v>
      </c>
      <c r="AP87" s="234" t="e">
        <f t="shared" si="52"/>
        <v>#DIV/0!</v>
      </c>
      <c r="AQ87" s="269">
        <f t="shared" si="61"/>
        <v>0</v>
      </c>
      <c r="AR87" s="270">
        <f t="shared" si="62"/>
        <v>0</v>
      </c>
      <c r="AS87" s="271" t="str">
        <f t="shared" si="63"/>
        <v>JANVIER</v>
      </c>
      <c r="AT87" s="272">
        <f t="shared" si="64"/>
        <v>1</v>
      </c>
      <c r="AU87" s="273">
        <f t="shared" si="65"/>
        <v>1900</v>
      </c>
      <c r="AV87" s="103"/>
      <c r="AW87" s="70"/>
      <c r="AX87" s="237">
        <f t="shared" si="43"/>
        <v>0</v>
      </c>
      <c r="AY87" s="115">
        <f t="shared" si="44"/>
        <v>0</v>
      </c>
      <c r="AZ87" s="108">
        <f t="shared" si="45"/>
        <v>0</v>
      </c>
      <c r="BA87" s="163"/>
      <c r="BB87" s="164"/>
      <c r="BD87" s="182">
        <f t="shared" si="31"/>
        <v>77</v>
      </c>
      <c r="BE87" s="183">
        <f t="shared" si="53"/>
        <v>0</v>
      </c>
      <c r="BF87" s="182" t="str">
        <f t="shared" si="46"/>
        <v>JUSTE</v>
      </c>
      <c r="BH87" s="184">
        <f t="shared" ca="1" si="24"/>
        <v>43839</v>
      </c>
    </row>
    <row r="88" spans="1:60" s="182" customFormat="1" ht="18.75" customHeight="1" x14ac:dyDescent="0.2">
      <c r="A88" s="58"/>
      <c r="B88" s="59"/>
      <c r="C88" s="59"/>
      <c r="D88" s="60"/>
      <c r="E88" s="61"/>
      <c r="F88" s="149">
        <f t="shared" si="54"/>
        <v>0</v>
      </c>
      <c r="G88" s="149" t="str">
        <f t="shared" si="55"/>
        <v>JANVIER</v>
      </c>
      <c r="H88" s="149">
        <f t="shared" si="66"/>
        <v>1</v>
      </c>
      <c r="I88" s="149">
        <f t="shared" si="67"/>
        <v>1900</v>
      </c>
      <c r="J88" s="63"/>
      <c r="K88" s="150">
        <f ca="1">NETWORKDAYS.INTL(A88,BH88,1,Vacances!B89:BV89)</f>
        <v>31311</v>
      </c>
      <c r="L88" s="38">
        <f>NETWORKDAYS.INTL(A88,E88,1,Vacances!B89:BV89)</f>
        <v>0</v>
      </c>
      <c r="M88" s="38">
        <f t="shared" ref="M88:M151" si="68">IF(O88=0,0,1)</f>
        <v>0</v>
      </c>
      <c r="N88" s="62"/>
      <c r="O88" s="71"/>
      <c r="P88" s="70">
        <f t="shared" si="56"/>
        <v>0</v>
      </c>
      <c r="Q88" s="133" t="e">
        <f t="shared" ref="Q88:Q151" si="69">1/O88*P88</f>
        <v>#DIV/0!</v>
      </c>
      <c r="R88" s="70"/>
      <c r="S88" s="133" t="e">
        <f t="shared" ref="S88:S151" si="70">1/O88*R88</f>
        <v>#DIV/0!</v>
      </c>
      <c r="T88" s="75"/>
      <c r="U88" s="147"/>
      <c r="V88" s="76"/>
      <c r="W88" s="73"/>
      <c r="X88" s="230">
        <f t="shared" si="15"/>
        <v>0</v>
      </c>
      <c r="Y88" s="40">
        <f t="shared" ref="Y88:Y151" si="71">IF(W88="OUI",O88,0)</f>
        <v>0</v>
      </c>
      <c r="Z88" s="86">
        <f t="shared" ref="Z88:Z151" si="72">IF(W88="OUI",P88,0)</f>
        <v>0</v>
      </c>
      <c r="AA88" s="55"/>
      <c r="AB88" s="149">
        <f t="shared" si="57"/>
        <v>0</v>
      </c>
      <c r="AC88" s="143" t="str">
        <f t="shared" si="58"/>
        <v>JANVIER</v>
      </c>
      <c r="AD88" s="142">
        <f t="shared" si="59"/>
        <v>1</v>
      </c>
      <c r="AE88" s="145">
        <f t="shared" si="60"/>
        <v>1900</v>
      </c>
      <c r="AF88" s="100"/>
      <c r="AG88" s="55"/>
      <c r="AH88" s="231" t="e">
        <f t="shared" si="49"/>
        <v>#DIV/0!</v>
      </c>
      <c r="AI88" s="103"/>
      <c r="AJ88" s="55"/>
      <c r="AK88" s="231" t="e">
        <f t="shared" si="50"/>
        <v>#DIV/0!</v>
      </c>
      <c r="AL88" s="103"/>
      <c r="AM88" s="55"/>
      <c r="AN88" s="231" t="e">
        <f t="shared" si="51"/>
        <v>#DIV/0!</v>
      </c>
      <c r="AO88" s="233">
        <f t="shared" ref="AO88:AO151" si="73">AF88+AI88+AL88</f>
        <v>0</v>
      </c>
      <c r="AP88" s="234" t="e">
        <f t="shared" si="52"/>
        <v>#DIV/0!</v>
      </c>
      <c r="AQ88" s="269">
        <f t="shared" si="61"/>
        <v>0</v>
      </c>
      <c r="AR88" s="270">
        <f t="shared" si="62"/>
        <v>0</v>
      </c>
      <c r="AS88" s="271" t="str">
        <f t="shared" si="63"/>
        <v>JANVIER</v>
      </c>
      <c r="AT88" s="272">
        <f t="shared" si="64"/>
        <v>1</v>
      </c>
      <c r="AU88" s="273">
        <f t="shared" si="65"/>
        <v>1900</v>
      </c>
      <c r="AV88" s="103"/>
      <c r="AW88" s="70"/>
      <c r="AX88" s="237">
        <f t="shared" ref="AX88:AX151" si="74">AV88+AW88</f>
        <v>0</v>
      </c>
      <c r="AY88" s="115">
        <f t="shared" ref="AY88:AY151" si="75">IF((AO88-AX88)&lt;0, -(AO88-AX88),0)</f>
        <v>0</v>
      </c>
      <c r="AZ88" s="108">
        <f t="shared" ref="AZ88:AZ151" si="76">IF((AO88-AX88)&gt;0, (AO88-AX88),0)</f>
        <v>0</v>
      </c>
      <c r="BA88" s="163"/>
      <c r="BB88" s="164"/>
      <c r="BD88" s="182">
        <f t="shared" si="31"/>
        <v>78</v>
      </c>
      <c r="BE88" s="183">
        <f t="shared" si="53"/>
        <v>0</v>
      </c>
      <c r="BF88" s="182" t="str">
        <f t="shared" ref="BF88:BF151" si="77">IF(BE88=0,"JUSTE","FAUX")</f>
        <v>JUSTE</v>
      </c>
      <c r="BH88" s="184">
        <f t="shared" ref="BH88:BH151" ca="1" si="78">TODAY()</f>
        <v>43839</v>
      </c>
    </row>
    <row r="89" spans="1:60" s="182" customFormat="1" ht="18.75" customHeight="1" x14ac:dyDescent="0.2">
      <c r="A89" s="58"/>
      <c r="B89" s="59"/>
      <c r="C89" s="59"/>
      <c r="D89" s="60"/>
      <c r="E89" s="61"/>
      <c r="F89" s="149">
        <f t="shared" si="54"/>
        <v>0</v>
      </c>
      <c r="G89" s="149" t="str">
        <f t="shared" si="55"/>
        <v>JANVIER</v>
      </c>
      <c r="H89" s="149">
        <f t="shared" si="66"/>
        <v>1</v>
      </c>
      <c r="I89" s="149">
        <f t="shared" si="67"/>
        <v>1900</v>
      </c>
      <c r="J89" s="63"/>
      <c r="K89" s="150">
        <f ca="1">NETWORKDAYS.INTL(A89,BH89,1,Vacances!B90:BV90)</f>
        <v>31311</v>
      </c>
      <c r="L89" s="38">
        <f>NETWORKDAYS.INTL(A89,E89,1,Vacances!B90:BV90)</f>
        <v>0</v>
      </c>
      <c r="M89" s="38">
        <f t="shared" si="68"/>
        <v>0</v>
      </c>
      <c r="N89" s="62"/>
      <c r="O89" s="71"/>
      <c r="P89" s="70">
        <f t="shared" si="56"/>
        <v>0</v>
      </c>
      <c r="Q89" s="133" t="e">
        <f t="shared" si="69"/>
        <v>#DIV/0!</v>
      </c>
      <c r="R89" s="70"/>
      <c r="S89" s="133" t="e">
        <f t="shared" si="70"/>
        <v>#DIV/0!</v>
      </c>
      <c r="T89" s="75"/>
      <c r="U89" s="147"/>
      <c r="V89" s="76"/>
      <c r="W89" s="73"/>
      <c r="X89" s="230">
        <f t="shared" si="15"/>
        <v>0</v>
      </c>
      <c r="Y89" s="40">
        <f t="shared" si="71"/>
        <v>0</v>
      </c>
      <c r="Z89" s="86">
        <f t="shared" si="72"/>
        <v>0</v>
      </c>
      <c r="AA89" s="55"/>
      <c r="AB89" s="149">
        <f t="shared" si="57"/>
        <v>0</v>
      </c>
      <c r="AC89" s="143" t="str">
        <f t="shared" si="58"/>
        <v>JANVIER</v>
      </c>
      <c r="AD89" s="142">
        <f t="shared" si="59"/>
        <v>1</v>
      </c>
      <c r="AE89" s="145">
        <f t="shared" si="60"/>
        <v>1900</v>
      </c>
      <c r="AF89" s="100"/>
      <c r="AG89" s="55"/>
      <c r="AH89" s="231" t="e">
        <f t="shared" si="49"/>
        <v>#DIV/0!</v>
      </c>
      <c r="AI89" s="103"/>
      <c r="AJ89" s="55"/>
      <c r="AK89" s="231" t="e">
        <f t="shared" si="50"/>
        <v>#DIV/0!</v>
      </c>
      <c r="AL89" s="103"/>
      <c r="AM89" s="55"/>
      <c r="AN89" s="231" t="e">
        <f t="shared" si="51"/>
        <v>#DIV/0!</v>
      </c>
      <c r="AO89" s="233">
        <f t="shared" si="73"/>
        <v>0</v>
      </c>
      <c r="AP89" s="234" t="e">
        <f t="shared" si="52"/>
        <v>#DIV/0!</v>
      </c>
      <c r="AQ89" s="269">
        <f t="shared" si="61"/>
        <v>0</v>
      </c>
      <c r="AR89" s="270">
        <f t="shared" si="62"/>
        <v>0</v>
      </c>
      <c r="AS89" s="271" t="str">
        <f t="shared" si="63"/>
        <v>JANVIER</v>
      </c>
      <c r="AT89" s="272">
        <f t="shared" si="64"/>
        <v>1</v>
      </c>
      <c r="AU89" s="273">
        <f t="shared" si="65"/>
        <v>1900</v>
      </c>
      <c r="AV89" s="103"/>
      <c r="AW89" s="70"/>
      <c r="AX89" s="237">
        <f t="shared" si="74"/>
        <v>0</v>
      </c>
      <c r="AY89" s="115">
        <f t="shared" si="75"/>
        <v>0</v>
      </c>
      <c r="AZ89" s="108">
        <f t="shared" si="76"/>
        <v>0</v>
      </c>
      <c r="BA89" s="163"/>
      <c r="BB89" s="164"/>
      <c r="BD89" s="182">
        <f t="shared" si="31"/>
        <v>79</v>
      </c>
      <c r="BE89" s="183">
        <f t="shared" si="53"/>
        <v>0</v>
      </c>
      <c r="BF89" s="182" t="str">
        <f t="shared" si="77"/>
        <v>JUSTE</v>
      </c>
      <c r="BH89" s="184">
        <f t="shared" ca="1" si="78"/>
        <v>43839</v>
      </c>
    </row>
    <row r="90" spans="1:60" s="182" customFormat="1" ht="18.75" customHeight="1" x14ac:dyDescent="0.2">
      <c r="A90" s="58"/>
      <c r="B90" s="59"/>
      <c r="C90" s="59"/>
      <c r="D90" s="60"/>
      <c r="E90" s="61"/>
      <c r="F90" s="149">
        <f t="shared" si="54"/>
        <v>0</v>
      </c>
      <c r="G90" s="149" t="str">
        <f t="shared" si="55"/>
        <v>JANVIER</v>
      </c>
      <c r="H90" s="149">
        <f t="shared" si="66"/>
        <v>1</v>
      </c>
      <c r="I90" s="149">
        <f t="shared" si="67"/>
        <v>1900</v>
      </c>
      <c r="J90" s="63"/>
      <c r="K90" s="150">
        <f ca="1">NETWORKDAYS.INTL(A90,BH90,1,Vacances!B91:BV91)</f>
        <v>31311</v>
      </c>
      <c r="L90" s="38">
        <f>NETWORKDAYS.INTL(A90,E90,1,Vacances!B91:BV91)</f>
        <v>0</v>
      </c>
      <c r="M90" s="38">
        <f t="shared" si="68"/>
        <v>0</v>
      </c>
      <c r="N90" s="62"/>
      <c r="O90" s="71"/>
      <c r="P90" s="70">
        <f t="shared" si="56"/>
        <v>0</v>
      </c>
      <c r="Q90" s="133" t="e">
        <f t="shared" si="69"/>
        <v>#DIV/0!</v>
      </c>
      <c r="R90" s="70"/>
      <c r="S90" s="133" t="e">
        <f t="shared" si="70"/>
        <v>#DIV/0!</v>
      </c>
      <c r="T90" s="75"/>
      <c r="U90" s="147"/>
      <c r="V90" s="76"/>
      <c r="W90" s="73"/>
      <c r="X90" s="230">
        <f t="shared" si="15"/>
        <v>0</v>
      </c>
      <c r="Y90" s="40">
        <f t="shared" si="71"/>
        <v>0</v>
      </c>
      <c r="Z90" s="86">
        <f t="shared" si="72"/>
        <v>0</v>
      </c>
      <c r="AA90" s="55"/>
      <c r="AB90" s="149">
        <f t="shared" si="57"/>
        <v>0</v>
      </c>
      <c r="AC90" s="143" t="str">
        <f t="shared" si="58"/>
        <v>JANVIER</v>
      </c>
      <c r="AD90" s="142">
        <f t="shared" si="59"/>
        <v>1</v>
      </c>
      <c r="AE90" s="145">
        <f t="shared" si="60"/>
        <v>1900</v>
      </c>
      <c r="AF90" s="100"/>
      <c r="AG90" s="55"/>
      <c r="AH90" s="231" t="e">
        <f t="shared" si="49"/>
        <v>#DIV/0!</v>
      </c>
      <c r="AI90" s="103"/>
      <c r="AJ90" s="55"/>
      <c r="AK90" s="231" t="e">
        <f t="shared" si="50"/>
        <v>#DIV/0!</v>
      </c>
      <c r="AL90" s="103"/>
      <c r="AM90" s="55"/>
      <c r="AN90" s="231" t="e">
        <f t="shared" si="51"/>
        <v>#DIV/0!</v>
      </c>
      <c r="AO90" s="233">
        <f t="shared" si="73"/>
        <v>0</v>
      </c>
      <c r="AP90" s="234" t="e">
        <f t="shared" si="52"/>
        <v>#DIV/0!</v>
      </c>
      <c r="AQ90" s="269">
        <f t="shared" si="61"/>
        <v>0</v>
      </c>
      <c r="AR90" s="270">
        <f t="shared" si="62"/>
        <v>0</v>
      </c>
      <c r="AS90" s="271" t="str">
        <f t="shared" si="63"/>
        <v>JANVIER</v>
      </c>
      <c r="AT90" s="272">
        <f t="shared" si="64"/>
        <v>1</v>
      </c>
      <c r="AU90" s="273">
        <f t="shared" si="65"/>
        <v>1900</v>
      </c>
      <c r="AV90" s="103"/>
      <c r="AW90" s="70"/>
      <c r="AX90" s="237">
        <f t="shared" si="74"/>
        <v>0</v>
      </c>
      <c r="AY90" s="115">
        <f t="shared" si="75"/>
        <v>0</v>
      </c>
      <c r="AZ90" s="108">
        <f t="shared" si="76"/>
        <v>0</v>
      </c>
      <c r="BA90" s="163"/>
      <c r="BB90" s="164"/>
      <c r="BD90" s="182">
        <f t="shared" si="31"/>
        <v>80</v>
      </c>
      <c r="BE90" s="183">
        <f t="shared" si="53"/>
        <v>0</v>
      </c>
      <c r="BF90" s="182" t="str">
        <f t="shared" si="77"/>
        <v>JUSTE</v>
      </c>
      <c r="BH90" s="184">
        <f t="shared" ca="1" si="78"/>
        <v>43839</v>
      </c>
    </row>
    <row r="91" spans="1:60" s="182" customFormat="1" ht="18.75" customHeight="1" x14ac:dyDescent="0.2">
      <c r="A91" s="58"/>
      <c r="B91" s="59"/>
      <c r="C91" s="59"/>
      <c r="D91" s="60"/>
      <c r="E91" s="61"/>
      <c r="F91" s="149">
        <f t="shared" si="54"/>
        <v>0</v>
      </c>
      <c r="G91" s="149" t="str">
        <f t="shared" si="55"/>
        <v>JANVIER</v>
      </c>
      <c r="H91" s="149">
        <f t="shared" si="66"/>
        <v>1</v>
      </c>
      <c r="I91" s="149">
        <f t="shared" si="67"/>
        <v>1900</v>
      </c>
      <c r="J91" s="63"/>
      <c r="K91" s="150">
        <f ca="1">NETWORKDAYS.INTL(A91,BH91,1,Vacances!B92:BV92)</f>
        <v>31311</v>
      </c>
      <c r="L91" s="38">
        <f>NETWORKDAYS.INTL(A91,E91,1,Vacances!B92:BV92)</f>
        <v>0</v>
      </c>
      <c r="M91" s="38">
        <f t="shared" si="68"/>
        <v>0</v>
      </c>
      <c r="N91" s="62"/>
      <c r="O91" s="71"/>
      <c r="P91" s="70">
        <f t="shared" si="56"/>
        <v>0</v>
      </c>
      <c r="Q91" s="133" t="e">
        <f t="shared" si="69"/>
        <v>#DIV/0!</v>
      </c>
      <c r="R91" s="70"/>
      <c r="S91" s="133" t="e">
        <f t="shared" si="70"/>
        <v>#DIV/0!</v>
      </c>
      <c r="T91" s="75"/>
      <c r="U91" s="147"/>
      <c r="V91" s="76"/>
      <c r="W91" s="73"/>
      <c r="X91" s="230">
        <f t="shared" si="15"/>
        <v>0</v>
      </c>
      <c r="Y91" s="40">
        <f t="shared" si="71"/>
        <v>0</v>
      </c>
      <c r="Z91" s="86">
        <f t="shared" si="72"/>
        <v>0</v>
      </c>
      <c r="AA91" s="55"/>
      <c r="AB91" s="149">
        <f t="shared" si="57"/>
        <v>0</v>
      </c>
      <c r="AC91" s="143" t="str">
        <f t="shared" si="58"/>
        <v>JANVIER</v>
      </c>
      <c r="AD91" s="142">
        <f t="shared" si="59"/>
        <v>1</v>
      </c>
      <c r="AE91" s="145">
        <f t="shared" si="60"/>
        <v>1900</v>
      </c>
      <c r="AF91" s="100"/>
      <c r="AG91" s="55"/>
      <c r="AH91" s="231" t="e">
        <f t="shared" si="49"/>
        <v>#DIV/0!</v>
      </c>
      <c r="AI91" s="103"/>
      <c r="AJ91" s="55"/>
      <c r="AK91" s="231" t="e">
        <f t="shared" si="50"/>
        <v>#DIV/0!</v>
      </c>
      <c r="AL91" s="103"/>
      <c r="AM91" s="55"/>
      <c r="AN91" s="231" t="e">
        <f t="shared" si="51"/>
        <v>#DIV/0!</v>
      </c>
      <c r="AO91" s="233">
        <f t="shared" si="73"/>
        <v>0</v>
      </c>
      <c r="AP91" s="234" t="e">
        <f t="shared" si="52"/>
        <v>#DIV/0!</v>
      </c>
      <c r="AQ91" s="269">
        <f t="shared" si="61"/>
        <v>0</v>
      </c>
      <c r="AR91" s="270">
        <f t="shared" si="62"/>
        <v>0</v>
      </c>
      <c r="AS91" s="271" t="str">
        <f t="shared" si="63"/>
        <v>JANVIER</v>
      </c>
      <c r="AT91" s="272">
        <f t="shared" si="64"/>
        <v>1</v>
      </c>
      <c r="AU91" s="273">
        <f t="shared" si="65"/>
        <v>1900</v>
      </c>
      <c r="AV91" s="103"/>
      <c r="AW91" s="70"/>
      <c r="AX91" s="237">
        <f t="shared" si="74"/>
        <v>0</v>
      </c>
      <c r="AY91" s="115">
        <f t="shared" si="75"/>
        <v>0</v>
      </c>
      <c r="AZ91" s="108">
        <f t="shared" si="76"/>
        <v>0</v>
      </c>
      <c r="BA91" s="163"/>
      <c r="BB91" s="164"/>
      <c r="BD91" s="182">
        <f t="shared" si="31"/>
        <v>81</v>
      </c>
      <c r="BE91" s="183">
        <f t="shared" si="53"/>
        <v>0</v>
      </c>
      <c r="BF91" s="182" t="str">
        <f t="shared" si="77"/>
        <v>JUSTE</v>
      </c>
      <c r="BH91" s="184">
        <f t="shared" ca="1" si="78"/>
        <v>43839</v>
      </c>
    </row>
    <row r="92" spans="1:60" s="182" customFormat="1" ht="18.75" customHeight="1" x14ac:dyDescent="0.2">
      <c r="A92" s="58"/>
      <c r="B92" s="59"/>
      <c r="C92" s="59"/>
      <c r="D92" s="60"/>
      <c r="E92" s="61"/>
      <c r="F92" s="149">
        <f t="shared" si="54"/>
        <v>0</v>
      </c>
      <c r="G92" s="149" t="str">
        <f t="shared" si="55"/>
        <v>JANVIER</v>
      </c>
      <c r="H92" s="149">
        <f t="shared" si="66"/>
        <v>1</v>
      </c>
      <c r="I92" s="149">
        <f t="shared" si="67"/>
        <v>1900</v>
      </c>
      <c r="J92" s="63"/>
      <c r="K92" s="150">
        <f ca="1">NETWORKDAYS.INTL(A92,BH92,1,Vacances!B93:BV93)</f>
        <v>31311</v>
      </c>
      <c r="L92" s="38">
        <f>NETWORKDAYS.INTL(A92,E92,1,Vacances!B93:BV93)</f>
        <v>0</v>
      </c>
      <c r="M92" s="38">
        <f t="shared" si="68"/>
        <v>0</v>
      </c>
      <c r="N92" s="62"/>
      <c r="O92" s="71"/>
      <c r="P92" s="70">
        <f t="shared" si="56"/>
        <v>0</v>
      </c>
      <c r="Q92" s="133" t="e">
        <f t="shared" si="69"/>
        <v>#DIV/0!</v>
      </c>
      <c r="R92" s="70"/>
      <c r="S92" s="133" t="e">
        <f t="shared" si="70"/>
        <v>#DIV/0!</v>
      </c>
      <c r="T92" s="75"/>
      <c r="U92" s="147"/>
      <c r="V92" s="76"/>
      <c r="W92" s="73"/>
      <c r="X92" s="230">
        <f t="shared" si="15"/>
        <v>0</v>
      </c>
      <c r="Y92" s="40">
        <f t="shared" si="71"/>
        <v>0</v>
      </c>
      <c r="Z92" s="86">
        <f t="shared" si="72"/>
        <v>0</v>
      </c>
      <c r="AA92" s="55"/>
      <c r="AB92" s="149">
        <f t="shared" si="57"/>
        <v>0</v>
      </c>
      <c r="AC92" s="143" t="str">
        <f t="shared" si="58"/>
        <v>JANVIER</v>
      </c>
      <c r="AD92" s="142">
        <f t="shared" si="59"/>
        <v>1</v>
      </c>
      <c r="AE92" s="145">
        <f t="shared" si="60"/>
        <v>1900</v>
      </c>
      <c r="AF92" s="100"/>
      <c r="AG92" s="55"/>
      <c r="AH92" s="231" t="e">
        <f t="shared" si="49"/>
        <v>#DIV/0!</v>
      </c>
      <c r="AI92" s="103"/>
      <c r="AJ92" s="55"/>
      <c r="AK92" s="231" t="e">
        <f t="shared" si="50"/>
        <v>#DIV/0!</v>
      </c>
      <c r="AL92" s="103"/>
      <c r="AM92" s="55"/>
      <c r="AN92" s="231" t="e">
        <f t="shared" si="51"/>
        <v>#DIV/0!</v>
      </c>
      <c r="AO92" s="233">
        <f t="shared" si="73"/>
        <v>0</v>
      </c>
      <c r="AP92" s="234" t="e">
        <f t="shared" si="52"/>
        <v>#DIV/0!</v>
      </c>
      <c r="AQ92" s="269">
        <f t="shared" si="61"/>
        <v>0</v>
      </c>
      <c r="AR92" s="270">
        <f t="shared" si="62"/>
        <v>0</v>
      </c>
      <c r="AS92" s="271" t="str">
        <f t="shared" si="63"/>
        <v>JANVIER</v>
      </c>
      <c r="AT92" s="272">
        <f t="shared" si="64"/>
        <v>1</v>
      </c>
      <c r="AU92" s="273">
        <f t="shared" si="65"/>
        <v>1900</v>
      </c>
      <c r="AV92" s="103"/>
      <c r="AW92" s="70"/>
      <c r="AX92" s="237">
        <f t="shared" si="74"/>
        <v>0</v>
      </c>
      <c r="AY92" s="115">
        <f t="shared" si="75"/>
        <v>0</v>
      </c>
      <c r="AZ92" s="108">
        <f t="shared" si="76"/>
        <v>0</v>
      </c>
      <c r="BA92" s="163"/>
      <c r="BB92" s="164"/>
      <c r="BD92" s="182">
        <f t="shared" ref="BD92:BD155" si="79">BD91+1</f>
        <v>82</v>
      </c>
      <c r="BE92" s="183">
        <f t="shared" si="53"/>
        <v>0</v>
      </c>
      <c r="BF92" s="182" t="str">
        <f t="shared" si="77"/>
        <v>JUSTE</v>
      </c>
      <c r="BH92" s="184">
        <f t="shared" ca="1" si="78"/>
        <v>43839</v>
      </c>
    </row>
    <row r="93" spans="1:60" s="182" customFormat="1" ht="18.75" customHeight="1" x14ac:dyDescent="0.2">
      <c r="A93" s="58"/>
      <c r="B93" s="59"/>
      <c r="C93" s="59"/>
      <c r="D93" s="60"/>
      <c r="E93" s="61"/>
      <c r="F93" s="149">
        <f t="shared" si="54"/>
        <v>0</v>
      </c>
      <c r="G93" s="149" t="str">
        <f t="shared" si="55"/>
        <v>JANVIER</v>
      </c>
      <c r="H93" s="149">
        <f t="shared" si="66"/>
        <v>1</v>
      </c>
      <c r="I93" s="149">
        <f t="shared" si="67"/>
        <v>1900</v>
      </c>
      <c r="J93" s="63"/>
      <c r="K93" s="150">
        <f ca="1">NETWORKDAYS.INTL(A93,BH93,1,Vacances!B94:BV94)</f>
        <v>31311</v>
      </c>
      <c r="L93" s="38">
        <f>NETWORKDAYS.INTL(A93,E93,1,Vacances!B94:BV94)</f>
        <v>0</v>
      </c>
      <c r="M93" s="38">
        <f t="shared" si="68"/>
        <v>0</v>
      </c>
      <c r="N93" s="62"/>
      <c r="O93" s="71"/>
      <c r="P93" s="70">
        <f t="shared" si="56"/>
        <v>0</v>
      </c>
      <c r="Q93" s="133" t="e">
        <f t="shared" si="69"/>
        <v>#DIV/0!</v>
      </c>
      <c r="R93" s="70"/>
      <c r="S93" s="133" t="e">
        <f t="shared" si="70"/>
        <v>#DIV/0!</v>
      </c>
      <c r="T93" s="75"/>
      <c r="U93" s="147"/>
      <c r="V93" s="76"/>
      <c r="W93" s="73"/>
      <c r="X93" s="230">
        <f t="shared" si="15"/>
        <v>0</v>
      </c>
      <c r="Y93" s="40">
        <f t="shared" si="71"/>
        <v>0</v>
      </c>
      <c r="Z93" s="86">
        <f t="shared" si="72"/>
        <v>0</v>
      </c>
      <c r="AA93" s="55"/>
      <c r="AB93" s="149">
        <f t="shared" si="57"/>
        <v>0</v>
      </c>
      <c r="AC93" s="143" t="str">
        <f t="shared" si="58"/>
        <v>JANVIER</v>
      </c>
      <c r="AD93" s="142">
        <f t="shared" si="59"/>
        <v>1</v>
      </c>
      <c r="AE93" s="145">
        <f t="shared" si="60"/>
        <v>1900</v>
      </c>
      <c r="AF93" s="100"/>
      <c r="AG93" s="55"/>
      <c r="AH93" s="231" t="e">
        <f t="shared" si="49"/>
        <v>#DIV/0!</v>
      </c>
      <c r="AI93" s="103"/>
      <c r="AJ93" s="55"/>
      <c r="AK93" s="231" t="e">
        <f t="shared" si="50"/>
        <v>#DIV/0!</v>
      </c>
      <c r="AL93" s="103"/>
      <c r="AM93" s="55"/>
      <c r="AN93" s="231" t="e">
        <f t="shared" si="51"/>
        <v>#DIV/0!</v>
      </c>
      <c r="AO93" s="233">
        <f t="shared" si="73"/>
        <v>0</v>
      </c>
      <c r="AP93" s="234" t="e">
        <f t="shared" si="52"/>
        <v>#DIV/0!</v>
      </c>
      <c r="AQ93" s="269">
        <f t="shared" si="61"/>
        <v>0</v>
      </c>
      <c r="AR93" s="270">
        <f t="shared" si="62"/>
        <v>0</v>
      </c>
      <c r="AS93" s="271" t="str">
        <f t="shared" si="63"/>
        <v>JANVIER</v>
      </c>
      <c r="AT93" s="272">
        <f t="shared" si="64"/>
        <v>1</v>
      </c>
      <c r="AU93" s="273">
        <f t="shared" si="65"/>
        <v>1900</v>
      </c>
      <c r="AV93" s="103"/>
      <c r="AW93" s="70"/>
      <c r="AX93" s="237">
        <f t="shared" si="74"/>
        <v>0</v>
      </c>
      <c r="AY93" s="115">
        <f t="shared" si="75"/>
        <v>0</v>
      </c>
      <c r="AZ93" s="108">
        <f t="shared" si="76"/>
        <v>0</v>
      </c>
      <c r="BA93" s="163"/>
      <c r="BB93" s="164"/>
      <c r="BD93" s="182">
        <f t="shared" si="79"/>
        <v>83</v>
      </c>
      <c r="BE93" s="183">
        <f t="shared" si="53"/>
        <v>0</v>
      </c>
      <c r="BF93" s="182" t="str">
        <f t="shared" si="77"/>
        <v>JUSTE</v>
      </c>
      <c r="BH93" s="184">
        <f t="shared" ca="1" si="78"/>
        <v>43839</v>
      </c>
    </row>
    <row r="94" spans="1:60" s="182" customFormat="1" ht="18.75" customHeight="1" x14ac:dyDescent="0.2">
      <c r="A94" s="58"/>
      <c r="B94" s="59"/>
      <c r="C94" s="59"/>
      <c r="D94" s="60"/>
      <c r="E94" s="61"/>
      <c r="F94" s="149">
        <f t="shared" si="54"/>
        <v>0</v>
      </c>
      <c r="G94" s="149" t="str">
        <f t="shared" si="55"/>
        <v>JANVIER</v>
      </c>
      <c r="H94" s="149">
        <f t="shared" si="66"/>
        <v>1</v>
      </c>
      <c r="I94" s="149">
        <f t="shared" si="67"/>
        <v>1900</v>
      </c>
      <c r="J94" s="63"/>
      <c r="K94" s="150">
        <f ca="1">NETWORKDAYS.INTL(A94,BH94,1,Vacances!B95:BV95)</f>
        <v>31311</v>
      </c>
      <c r="L94" s="38">
        <f>NETWORKDAYS.INTL(A94,E94,1,Vacances!B95:BV95)</f>
        <v>0</v>
      </c>
      <c r="M94" s="38">
        <f t="shared" si="68"/>
        <v>0</v>
      </c>
      <c r="N94" s="62"/>
      <c r="O94" s="71"/>
      <c r="P94" s="70">
        <f t="shared" si="56"/>
        <v>0</v>
      </c>
      <c r="Q94" s="133" t="e">
        <f t="shared" si="69"/>
        <v>#DIV/0!</v>
      </c>
      <c r="R94" s="70"/>
      <c r="S94" s="133" t="e">
        <f t="shared" si="70"/>
        <v>#DIV/0!</v>
      </c>
      <c r="T94" s="75"/>
      <c r="U94" s="147"/>
      <c r="V94" s="76"/>
      <c r="W94" s="73"/>
      <c r="X94" s="230">
        <f t="shared" si="15"/>
        <v>0</v>
      </c>
      <c r="Y94" s="40">
        <f t="shared" si="71"/>
        <v>0</v>
      </c>
      <c r="Z94" s="86">
        <f t="shared" si="72"/>
        <v>0</v>
      </c>
      <c r="AA94" s="55"/>
      <c r="AB94" s="149">
        <f t="shared" si="57"/>
        <v>0</v>
      </c>
      <c r="AC94" s="143" t="str">
        <f t="shared" si="58"/>
        <v>JANVIER</v>
      </c>
      <c r="AD94" s="142">
        <f t="shared" si="59"/>
        <v>1</v>
      </c>
      <c r="AE94" s="145">
        <f t="shared" si="60"/>
        <v>1900</v>
      </c>
      <c r="AF94" s="100"/>
      <c r="AG94" s="55"/>
      <c r="AH94" s="231" t="e">
        <f t="shared" si="49"/>
        <v>#DIV/0!</v>
      </c>
      <c r="AI94" s="103"/>
      <c r="AJ94" s="55"/>
      <c r="AK94" s="231" t="e">
        <f t="shared" si="50"/>
        <v>#DIV/0!</v>
      </c>
      <c r="AL94" s="103"/>
      <c r="AM94" s="55"/>
      <c r="AN94" s="231" t="e">
        <f t="shared" si="51"/>
        <v>#DIV/0!</v>
      </c>
      <c r="AO94" s="233">
        <f t="shared" si="73"/>
        <v>0</v>
      </c>
      <c r="AP94" s="234" t="e">
        <f t="shared" si="52"/>
        <v>#DIV/0!</v>
      </c>
      <c r="AQ94" s="269">
        <f t="shared" si="61"/>
        <v>0</v>
      </c>
      <c r="AR94" s="270">
        <f t="shared" si="62"/>
        <v>0</v>
      </c>
      <c r="AS94" s="271" t="str">
        <f t="shared" si="63"/>
        <v>JANVIER</v>
      </c>
      <c r="AT94" s="272">
        <f t="shared" si="64"/>
        <v>1</v>
      </c>
      <c r="AU94" s="273">
        <f t="shared" si="65"/>
        <v>1900</v>
      </c>
      <c r="AV94" s="103"/>
      <c r="AW94" s="70"/>
      <c r="AX94" s="237">
        <f t="shared" si="74"/>
        <v>0</v>
      </c>
      <c r="AY94" s="115">
        <f t="shared" si="75"/>
        <v>0</v>
      </c>
      <c r="AZ94" s="108">
        <f t="shared" si="76"/>
        <v>0</v>
      </c>
      <c r="BA94" s="163"/>
      <c r="BB94" s="164"/>
      <c r="BD94" s="182">
        <f t="shared" si="79"/>
        <v>84</v>
      </c>
      <c r="BE94" s="183">
        <f t="shared" si="53"/>
        <v>0</v>
      </c>
      <c r="BF94" s="182" t="str">
        <f t="shared" si="77"/>
        <v>JUSTE</v>
      </c>
      <c r="BH94" s="184">
        <f t="shared" ca="1" si="78"/>
        <v>43839</v>
      </c>
    </row>
    <row r="95" spans="1:60" s="182" customFormat="1" ht="18.75" customHeight="1" x14ac:dyDescent="0.2">
      <c r="A95" s="58"/>
      <c r="B95" s="59"/>
      <c r="C95" s="59"/>
      <c r="D95" s="60"/>
      <c r="E95" s="61"/>
      <c r="F95" s="149">
        <f t="shared" si="54"/>
        <v>0</v>
      </c>
      <c r="G95" s="149" t="str">
        <f t="shared" si="55"/>
        <v>JANVIER</v>
      </c>
      <c r="H95" s="149">
        <f t="shared" si="66"/>
        <v>1</v>
      </c>
      <c r="I95" s="149">
        <f t="shared" si="67"/>
        <v>1900</v>
      </c>
      <c r="J95" s="63"/>
      <c r="K95" s="150">
        <f ca="1">NETWORKDAYS.INTL(A95,BH95,1,Vacances!B96:BV96)</f>
        <v>31311</v>
      </c>
      <c r="L95" s="38">
        <f>NETWORKDAYS.INTL(A95,E95,1,Vacances!B96:BV96)</f>
        <v>0</v>
      </c>
      <c r="M95" s="38">
        <f t="shared" si="68"/>
        <v>0</v>
      </c>
      <c r="N95" s="62"/>
      <c r="O95" s="71"/>
      <c r="P95" s="70">
        <f t="shared" si="56"/>
        <v>0</v>
      </c>
      <c r="Q95" s="133" t="e">
        <f t="shared" si="69"/>
        <v>#DIV/0!</v>
      </c>
      <c r="R95" s="70"/>
      <c r="S95" s="133" t="e">
        <f t="shared" si="70"/>
        <v>#DIV/0!</v>
      </c>
      <c r="T95" s="75"/>
      <c r="U95" s="147"/>
      <c r="V95" s="76"/>
      <c r="W95" s="73"/>
      <c r="X95" s="230">
        <f t="shared" si="15"/>
        <v>0</v>
      </c>
      <c r="Y95" s="40">
        <f t="shared" si="71"/>
        <v>0</v>
      </c>
      <c r="Z95" s="86">
        <f t="shared" si="72"/>
        <v>0</v>
      </c>
      <c r="AA95" s="55"/>
      <c r="AB95" s="149">
        <f t="shared" si="57"/>
        <v>0</v>
      </c>
      <c r="AC95" s="143" t="str">
        <f t="shared" si="58"/>
        <v>JANVIER</v>
      </c>
      <c r="AD95" s="142">
        <f t="shared" si="59"/>
        <v>1</v>
      </c>
      <c r="AE95" s="145">
        <f t="shared" si="60"/>
        <v>1900</v>
      </c>
      <c r="AF95" s="100"/>
      <c r="AG95" s="55"/>
      <c r="AH95" s="231" t="e">
        <f t="shared" si="49"/>
        <v>#DIV/0!</v>
      </c>
      <c r="AI95" s="103"/>
      <c r="AJ95" s="55"/>
      <c r="AK95" s="231" t="e">
        <f t="shared" si="50"/>
        <v>#DIV/0!</v>
      </c>
      <c r="AL95" s="103"/>
      <c r="AM95" s="55"/>
      <c r="AN95" s="231" t="e">
        <f t="shared" si="51"/>
        <v>#DIV/0!</v>
      </c>
      <c r="AO95" s="233">
        <f t="shared" si="73"/>
        <v>0</v>
      </c>
      <c r="AP95" s="234" t="e">
        <f t="shared" si="52"/>
        <v>#DIV/0!</v>
      </c>
      <c r="AQ95" s="269">
        <f t="shared" si="61"/>
        <v>0</v>
      </c>
      <c r="AR95" s="270">
        <f t="shared" si="62"/>
        <v>0</v>
      </c>
      <c r="AS95" s="271" t="str">
        <f t="shared" si="63"/>
        <v>JANVIER</v>
      </c>
      <c r="AT95" s="272">
        <f t="shared" si="64"/>
        <v>1</v>
      </c>
      <c r="AU95" s="273">
        <f t="shared" si="65"/>
        <v>1900</v>
      </c>
      <c r="AV95" s="103"/>
      <c r="AW95" s="70"/>
      <c r="AX95" s="237">
        <f t="shared" si="74"/>
        <v>0</v>
      </c>
      <c r="AY95" s="115">
        <f t="shared" si="75"/>
        <v>0</v>
      </c>
      <c r="AZ95" s="108">
        <f t="shared" si="76"/>
        <v>0</v>
      </c>
      <c r="BA95" s="163"/>
      <c r="BB95" s="164"/>
      <c r="BD95" s="182">
        <f t="shared" si="79"/>
        <v>85</v>
      </c>
      <c r="BE95" s="183">
        <f t="shared" si="53"/>
        <v>0</v>
      </c>
      <c r="BF95" s="182" t="str">
        <f t="shared" si="77"/>
        <v>JUSTE</v>
      </c>
      <c r="BH95" s="184">
        <f t="shared" ca="1" si="78"/>
        <v>43839</v>
      </c>
    </row>
    <row r="96" spans="1:60" s="182" customFormat="1" ht="18.75" customHeight="1" x14ac:dyDescent="0.2">
      <c r="A96" s="58"/>
      <c r="B96" s="59"/>
      <c r="C96" s="59"/>
      <c r="D96" s="60"/>
      <c r="E96" s="61"/>
      <c r="F96" s="149">
        <f t="shared" si="54"/>
        <v>0</v>
      </c>
      <c r="G96" s="149" t="str">
        <f t="shared" si="55"/>
        <v>JANVIER</v>
      </c>
      <c r="H96" s="149">
        <f t="shared" si="66"/>
        <v>1</v>
      </c>
      <c r="I96" s="149">
        <f t="shared" si="67"/>
        <v>1900</v>
      </c>
      <c r="J96" s="63"/>
      <c r="K96" s="150">
        <f ca="1">NETWORKDAYS.INTL(A96,BH96,1,Vacances!B97:BV97)</f>
        <v>31311</v>
      </c>
      <c r="L96" s="38">
        <f>NETWORKDAYS.INTL(A96,E96,1,Vacances!B97:BV97)</f>
        <v>0</v>
      </c>
      <c r="M96" s="38">
        <f t="shared" si="68"/>
        <v>0</v>
      </c>
      <c r="N96" s="62"/>
      <c r="O96" s="71"/>
      <c r="P96" s="70">
        <f t="shared" si="56"/>
        <v>0</v>
      </c>
      <c r="Q96" s="133" t="e">
        <f t="shared" si="69"/>
        <v>#DIV/0!</v>
      </c>
      <c r="R96" s="70"/>
      <c r="S96" s="133" t="e">
        <f t="shared" si="70"/>
        <v>#DIV/0!</v>
      </c>
      <c r="T96" s="75"/>
      <c r="U96" s="147"/>
      <c r="V96" s="76"/>
      <c r="W96" s="73"/>
      <c r="X96" s="230">
        <f t="shared" si="15"/>
        <v>0</v>
      </c>
      <c r="Y96" s="40">
        <f t="shared" si="71"/>
        <v>0</v>
      </c>
      <c r="Z96" s="86">
        <f t="shared" si="72"/>
        <v>0</v>
      </c>
      <c r="AA96" s="55"/>
      <c r="AB96" s="149">
        <f t="shared" si="57"/>
        <v>0</v>
      </c>
      <c r="AC96" s="143" t="str">
        <f t="shared" si="58"/>
        <v>JANVIER</v>
      </c>
      <c r="AD96" s="142">
        <f t="shared" si="59"/>
        <v>1</v>
      </c>
      <c r="AE96" s="145">
        <f t="shared" si="60"/>
        <v>1900</v>
      </c>
      <c r="AF96" s="100"/>
      <c r="AG96" s="55"/>
      <c r="AH96" s="231" t="e">
        <f t="shared" si="49"/>
        <v>#DIV/0!</v>
      </c>
      <c r="AI96" s="103"/>
      <c r="AJ96" s="55"/>
      <c r="AK96" s="231" t="e">
        <f t="shared" si="50"/>
        <v>#DIV/0!</v>
      </c>
      <c r="AL96" s="103"/>
      <c r="AM96" s="55"/>
      <c r="AN96" s="231" t="e">
        <f t="shared" si="51"/>
        <v>#DIV/0!</v>
      </c>
      <c r="AO96" s="233">
        <f t="shared" si="73"/>
        <v>0</v>
      </c>
      <c r="AP96" s="234" t="e">
        <f t="shared" si="52"/>
        <v>#DIV/0!</v>
      </c>
      <c r="AQ96" s="269">
        <f t="shared" si="61"/>
        <v>0</v>
      </c>
      <c r="AR96" s="270">
        <f t="shared" si="62"/>
        <v>0</v>
      </c>
      <c r="AS96" s="271" t="str">
        <f t="shared" si="63"/>
        <v>JANVIER</v>
      </c>
      <c r="AT96" s="272">
        <f t="shared" si="64"/>
        <v>1</v>
      </c>
      <c r="AU96" s="273">
        <f t="shared" si="65"/>
        <v>1900</v>
      </c>
      <c r="AV96" s="103"/>
      <c r="AW96" s="70"/>
      <c r="AX96" s="237">
        <f t="shared" si="74"/>
        <v>0</v>
      </c>
      <c r="AY96" s="115">
        <f t="shared" si="75"/>
        <v>0</v>
      </c>
      <c r="AZ96" s="108">
        <f t="shared" si="76"/>
        <v>0</v>
      </c>
      <c r="BA96" s="163"/>
      <c r="BB96" s="164"/>
      <c r="BD96" s="182">
        <f t="shared" si="79"/>
        <v>86</v>
      </c>
      <c r="BE96" s="183">
        <f t="shared" si="53"/>
        <v>0</v>
      </c>
      <c r="BF96" s="182" t="str">
        <f t="shared" si="77"/>
        <v>JUSTE</v>
      </c>
      <c r="BH96" s="184">
        <f t="shared" ca="1" si="78"/>
        <v>43839</v>
      </c>
    </row>
    <row r="97" spans="1:60" s="182" customFormat="1" ht="18.75" customHeight="1" x14ac:dyDescent="0.2">
      <c r="A97" s="58"/>
      <c r="B97" s="59"/>
      <c r="C97" s="59"/>
      <c r="D97" s="60"/>
      <c r="E97" s="61"/>
      <c r="F97" s="149">
        <f t="shared" si="54"/>
        <v>0</v>
      </c>
      <c r="G97" s="149" t="str">
        <f t="shared" si="55"/>
        <v>JANVIER</v>
      </c>
      <c r="H97" s="149">
        <f t="shared" si="66"/>
        <v>1</v>
      </c>
      <c r="I97" s="149">
        <f t="shared" si="67"/>
        <v>1900</v>
      </c>
      <c r="J97" s="63"/>
      <c r="K97" s="150">
        <f ca="1">NETWORKDAYS.INTL(A97,BH97,1,Vacances!B98:BV98)</f>
        <v>31311</v>
      </c>
      <c r="L97" s="38">
        <f>NETWORKDAYS.INTL(A97,E97,1,Vacances!B98:BV98)</f>
        <v>0</v>
      </c>
      <c r="M97" s="38">
        <f t="shared" si="68"/>
        <v>0</v>
      </c>
      <c r="N97" s="62"/>
      <c r="O97" s="71"/>
      <c r="P97" s="70">
        <f t="shared" si="56"/>
        <v>0</v>
      </c>
      <c r="Q97" s="133" t="e">
        <f t="shared" si="69"/>
        <v>#DIV/0!</v>
      </c>
      <c r="R97" s="70"/>
      <c r="S97" s="133" t="e">
        <f t="shared" si="70"/>
        <v>#DIV/0!</v>
      </c>
      <c r="T97" s="75"/>
      <c r="U97" s="147"/>
      <c r="V97" s="76"/>
      <c r="W97" s="73"/>
      <c r="X97" s="230">
        <f t="shared" si="15"/>
        <v>0</v>
      </c>
      <c r="Y97" s="40">
        <f t="shared" si="71"/>
        <v>0</v>
      </c>
      <c r="Z97" s="86">
        <f t="shared" si="72"/>
        <v>0</v>
      </c>
      <c r="AA97" s="55"/>
      <c r="AB97" s="149">
        <f t="shared" si="57"/>
        <v>0</v>
      </c>
      <c r="AC97" s="143" t="str">
        <f t="shared" si="58"/>
        <v>JANVIER</v>
      </c>
      <c r="AD97" s="142">
        <f t="shared" si="59"/>
        <v>1</v>
      </c>
      <c r="AE97" s="145">
        <f t="shared" si="60"/>
        <v>1900</v>
      </c>
      <c r="AF97" s="100"/>
      <c r="AG97" s="55"/>
      <c r="AH97" s="231" t="e">
        <f t="shared" si="49"/>
        <v>#DIV/0!</v>
      </c>
      <c r="AI97" s="103"/>
      <c r="AJ97" s="55"/>
      <c r="AK97" s="231" t="e">
        <f t="shared" si="50"/>
        <v>#DIV/0!</v>
      </c>
      <c r="AL97" s="103"/>
      <c r="AM97" s="55"/>
      <c r="AN97" s="231" t="e">
        <f t="shared" si="51"/>
        <v>#DIV/0!</v>
      </c>
      <c r="AO97" s="233">
        <f t="shared" si="73"/>
        <v>0</v>
      </c>
      <c r="AP97" s="234" t="e">
        <f t="shared" si="52"/>
        <v>#DIV/0!</v>
      </c>
      <c r="AQ97" s="269">
        <f t="shared" si="61"/>
        <v>0</v>
      </c>
      <c r="AR97" s="270">
        <f t="shared" si="62"/>
        <v>0</v>
      </c>
      <c r="AS97" s="271" t="str">
        <f t="shared" si="63"/>
        <v>JANVIER</v>
      </c>
      <c r="AT97" s="272">
        <f t="shared" si="64"/>
        <v>1</v>
      </c>
      <c r="AU97" s="273">
        <f t="shared" si="65"/>
        <v>1900</v>
      </c>
      <c r="AV97" s="103"/>
      <c r="AW97" s="70"/>
      <c r="AX97" s="237">
        <f t="shared" si="74"/>
        <v>0</v>
      </c>
      <c r="AY97" s="115">
        <f t="shared" si="75"/>
        <v>0</v>
      </c>
      <c r="AZ97" s="108">
        <f t="shared" si="76"/>
        <v>0</v>
      </c>
      <c r="BA97" s="163"/>
      <c r="BB97" s="164"/>
      <c r="BD97" s="182">
        <f t="shared" si="79"/>
        <v>87</v>
      </c>
      <c r="BE97" s="183">
        <f t="shared" si="53"/>
        <v>0</v>
      </c>
      <c r="BF97" s="182" t="str">
        <f t="shared" si="77"/>
        <v>JUSTE</v>
      </c>
      <c r="BH97" s="184">
        <f t="shared" ca="1" si="78"/>
        <v>43839</v>
      </c>
    </row>
    <row r="98" spans="1:60" s="182" customFormat="1" ht="18.75" customHeight="1" x14ac:dyDescent="0.2">
      <c r="A98" s="58"/>
      <c r="B98" s="59"/>
      <c r="C98" s="59"/>
      <c r="D98" s="60"/>
      <c r="E98" s="61"/>
      <c r="F98" s="149">
        <f t="shared" si="54"/>
        <v>0</v>
      </c>
      <c r="G98" s="149" t="str">
        <f t="shared" si="55"/>
        <v>JANVIER</v>
      </c>
      <c r="H98" s="149">
        <f t="shared" si="66"/>
        <v>1</v>
      </c>
      <c r="I98" s="149">
        <f t="shared" si="67"/>
        <v>1900</v>
      </c>
      <c r="J98" s="63"/>
      <c r="K98" s="150">
        <f ca="1">NETWORKDAYS.INTL(A98,BH98,1,Vacances!B99:BV99)</f>
        <v>31311</v>
      </c>
      <c r="L98" s="38">
        <f>NETWORKDAYS.INTL(A98,E98,1,Vacances!B99:BV99)</f>
        <v>0</v>
      </c>
      <c r="M98" s="38">
        <f t="shared" si="68"/>
        <v>0</v>
      </c>
      <c r="N98" s="62"/>
      <c r="O98" s="71"/>
      <c r="P98" s="70">
        <f t="shared" si="56"/>
        <v>0</v>
      </c>
      <c r="Q98" s="133" t="e">
        <f t="shared" si="69"/>
        <v>#DIV/0!</v>
      </c>
      <c r="R98" s="70"/>
      <c r="S98" s="133" t="e">
        <f t="shared" si="70"/>
        <v>#DIV/0!</v>
      </c>
      <c r="T98" s="75"/>
      <c r="U98" s="147"/>
      <c r="V98" s="76"/>
      <c r="W98" s="73"/>
      <c r="X98" s="230">
        <f t="shared" si="15"/>
        <v>0</v>
      </c>
      <c r="Y98" s="40">
        <f t="shared" si="71"/>
        <v>0</v>
      </c>
      <c r="Z98" s="86">
        <f t="shared" si="72"/>
        <v>0</v>
      </c>
      <c r="AA98" s="55"/>
      <c r="AB98" s="149">
        <f t="shared" si="57"/>
        <v>0</v>
      </c>
      <c r="AC98" s="143" t="str">
        <f t="shared" si="58"/>
        <v>JANVIER</v>
      </c>
      <c r="AD98" s="142">
        <f t="shared" si="59"/>
        <v>1</v>
      </c>
      <c r="AE98" s="145">
        <f t="shared" si="60"/>
        <v>1900</v>
      </c>
      <c r="AF98" s="100"/>
      <c r="AG98" s="55"/>
      <c r="AH98" s="231" t="e">
        <f t="shared" si="49"/>
        <v>#DIV/0!</v>
      </c>
      <c r="AI98" s="103"/>
      <c r="AJ98" s="55"/>
      <c r="AK98" s="231" t="e">
        <f t="shared" si="50"/>
        <v>#DIV/0!</v>
      </c>
      <c r="AL98" s="103"/>
      <c r="AM98" s="55"/>
      <c r="AN98" s="231" t="e">
        <f t="shared" si="51"/>
        <v>#DIV/0!</v>
      </c>
      <c r="AO98" s="233">
        <f t="shared" si="73"/>
        <v>0</v>
      </c>
      <c r="AP98" s="234" t="e">
        <f t="shared" si="52"/>
        <v>#DIV/0!</v>
      </c>
      <c r="AQ98" s="269">
        <f t="shared" si="61"/>
        <v>0</v>
      </c>
      <c r="AR98" s="270">
        <f t="shared" si="62"/>
        <v>0</v>
      </c>
      <c r="AS98" s="271" t="str">
        <f t="shared" si="63"/>
        <v>JANVIER</v>
      </c>
      <c r="AT98" s="272">
        <f t="shared" si="64"/>
        <v>1</v>
      </c>
      <c r="AU98" s="273">
        <f t="shared" si="65"/>
        <v>1900</v>
      </c>
      <c r="AV98" s="103"/>
      <c r="AW98" s="70"/>
      <c r="AX98" s="237">
        <f t="shared" si="74"/>
        <v>0</v>
      </c>
      <c r="AY98" s="115">
        <f t="shared" si="75"/>
        <v>0</v>
      </c>
      <c r="AZ98" s="108">
        <f t="shared" si="76"/>
        <v>0</v>
      </c>
      <c r="BA98" s="163"/>
      <c r="BB98" s="164"/>
      <c r="BD98" s="182">
        <f t="shared" si="79"/>
        <v>88</v>
      </c>
      <c r="BE98" s="183">
        <f t="shared" si="53"/>
        <v>0</v>
      </c>
      <c r="BF98" s="182" t="str">
        <f t="shared" si="77"/>
        <v>JUSTE</v>
      </c>
      <c r="BH98" s="184">
        <f t="shared" ca="1" si="78"/>
        <v>43839</v>
      </c>
    </row>
    <row r="99" spans="1:60" s="182" customFormat="1" ht="18.75" customHeight="1" x14ac:dyDescent="0.2">
      <c r="A99" s="58"/>
      <c r="B99" s="59"/>
      <c r="C99" s="59"/>
      <c r="D99" s="60"/>
      <c r="E99" s="61"/>
      <c r="F99" s="149">
        <f t="shared" si="54"/>
        <v>0</v>
      </c>
      <c r="G99" s="149" t="str">
        <f t="shared" si="55"/>
        <v>JANVIER</v>
      </c>
      <c r="H99" s="149">
        <f t="shared" si="66"/>
        <v>1</v>
      </c>
      <c r="I99" s="149">
        <f t="shared" si="67"/>
        <v>1900</v>
      </c>
      <c r="J99" s="63"/>
      <c r="K99" s="150">
        <f ca="1">NETWORKDAYS.INTL(A99,BH99,1,Vacances!B100:BV100)</f>
        <v>31311</v>
      </c>
      <c r="L99" s="38">
        <f>NETWORKDAYS.INTL(A99,E99,1,Vacances!B100:BV100)</f>
        <v>0</v>
      </c>
      <c r="M99" s="38">
        <f t="shared" si="68"/>
        <v>0</v>
      </c>
      <c r="N99" s="62"/>
      <c r="O99" s="71"/>
      <c r="P99" s="70">
        <f t="shared" si="56"/>
        <v>0</v>
      </c>
      <c r="Q99" s="133" t="e">
        <f t="shared" si="69"/>
        <v>#DIV/0!</v>
      </c>
      <c r="R99" s="70"/>
      <c r="S99" s="133" t="e">
        <f t="shared" si="70"/>
        <v>#DIV/0!</v>
      </c>
      <c r="T99" s="75"/>
      <c r="U99" s="147"/>
      <c r="V99" s="76"/>
      <c r="W99" s="73"/>
      <c r="X99" s="230">
        <f t="shared" si="15"/>
        <v>0</v>
      </c>
      <c r="Y99" s="40">
        <f t="shared" si="71"/>
        <v>0</v>
      </c>
      <c r="Z99" s="86">
        <f t="shared" si="72"/>
        <v>0</v>
      </c>
      <c r="AA99" s="55"/>
      <c r="AB99" s="149">
        <f t="shared" si="57"/>
        <v>0</v>
      </c>
      <c r="AC99" s="143" t="str">
        <f t="shared" si="58"/>
        <v>JANVIER</v>
      </c>
      <c r="AD99" s="142">
        <f t="shared" si="59"/>
        <v>1</v>
      </c>
      <c r="AE99" s="145">
        <f t="shared" si="60"/>
        <v>1900</v>
      </c>
      <c r="AF99" s="100"/>
      <c r="AG99" s="55"/>
      <c r="AH99" s="231" t="e">
        <f t="shared" si="49"/>
        <v>#DIV/0!</v>
      </c>
      <c r="AI99" s="103"/>
      <c r="AJ99" s="55"/>
      <c r="AK99" s="231" t="e">
        <f t="shared" si="50"/>
        <v>#DIV/0!</v>
      </c>
      <c r="AL99" s="103"/>
      <c r="AM99" s="55"/>
      <c r="AN99" s="231" t="e">
        <f t="shared" si="51"/>
        <v>#DIV/0!</v>
      </c>
      <c r="AO99" s="233">
        <f t="shared" si="73"/>
        <v>0</v>
      </c>
      <c r="AP99" s="234" t="e">
        <f t="shared" si="52"/>
        <v>#DIV/0!</v>
      </c>
      <c r="AQ99" s="269">
        <f t="shared" si="61"/>
        <v>0</v>
      </c>
      <c r="AR99" s="270">
        <f t="shared" si="62"/>
        <v>0</v>
      </c>
      <c r="AS99" s="271" t="str">
        <f t="shared" si="63"/>
        <v>JANVIER</v>
      </c>
      <c r="AT99" s="272">
        <f t="shared" si="64"/>
        <v>1</v>
      </c>
      <c r="AU99" s="273">
        <f t="shared" si="65"/>
        <v>1900</v>
      </c>
      <c r="AV99" s="103"/>
      <c r="AW99" s="70"/>
      <c r="AX99" s="237">
        <f t="shared" si="74"/>
        <v>0</v>
      </c>
      <c r="AY99" s="115">
        <f t="shared" si="75"/>
        <v>0</v>
      </c>
      <c r="AZ99" s="108">
        <f t="shared" si="76"/>
        <v>0</v>
      </c>
      <c r="BA99" s="163"/>
      <c r="BB99" s="164"/>
      <c r="BD99" s="182">
        <f t="shared" si="79"/>
        <v>89</v>
      </c>
      <c r="BE99" s="183">
        <f t="shared" si="53"/>
        <v>0</v>
      </c>
      <c r="BF99" s="182" t="str">
        <f t="shared" si="77"/>
        <v>JUSTE</v>
      </c>
      <c r="BH99" s="184">
        <f t="shared" ca="1" si="78"/>
        <v>43839</v>
      </c>
    </row>
    <row r="100" spans="1:60" s="182" customFormat="1" ht="18.75" customHeight="1" x14ac:dyDescent="0.2">
      <c r="A100" s="58"/>
      <c r="B100" s="59"/>
      <c r="C100" s="59"/>
      <c r="D100" s="60"/>
      <c r="E100" s="61"/>
      <c r="F100" s="149">
        <f t="shared" si="54"/>
        <v>0</v>
      </c>
      <c r="G100" s="149" t="str">
        <f t="shared" si="55"/>
        <v>JANVIER</v>
      </c>
      <c r="H100" s="149">
        <f t="shared" si="66"/>
        <v>1</v>
      </c>
      <c r="I100" s="149">
        <f t="shared" si="67"/>
        <v>1900</v>
      </c>
      <c r="J100" s="63"/>
      <c r="K100" s="150">
        <f ca="1">NETWORKDAYS.INTL(A100,BH100,1,Vacances!B101:BV101)</f>
        <v>31311</v>
      </c>
      <c r="L100" s="38">
        <f>NETWORKDAYS.INTL(A100,E100,1,Vacances!B101:BV101)</f>
        <v>0</v>
      </c>
      <c r="M100" s="38">
        <f t="shared" si="68"/>
        <v>0</v>
      </c>
      <c r="N100" s="62"/>
      <c r="O100" s="71"/>
      <c r="P100" s="70">
        <f t="shared" si="56"/>
        <v>0</v>
      </c>
      <c r="Q100" s="133" t="e">
        <f t="shared" si="69"/>
        <v>#DIV/0!</v>
      </c>
      <c r="R100" s="70"/>
      <c r="S100" s="133" t="e">
        <f t="shared" si="70"/>
        <v>#DIV/0!</v>
      </c>
      <c r="T100" s="75"/>
      <c r="U100" s="147"/>
      <c r="V100" s="76"/>
      <c r="W100" s="73"/>
      <c r="X100" s="230">
        <f t="shared" si="15"/>
        <v>0</v>
      </c>
      <c r="Y100" s="40">
        <f t="shared" si="71"/>
        <v>0</v>
      </c>
      <c r="Z100" s="86">
        <f t="shared" si="72"/>
        <v>0</v>
      </c>
      <c r="AA100" s="55"/>
      <c r="AB100" s="149">
        <f t="shared" si="57"/>
        <v>0</v>
      </c>
      <c r="AC100" s="143" t="str">
        <f t="shared" si="58"/>
        <v>JANVIER</v>
      </c>
      <c r="AD100" s="142">
        <f t="shared" si="59"/>
        <v>1</v>
      </c>
      <c r="AE100" s="145">
        <f t="shared" si="60"/>
        <v>1900</v>
      </c>
      <c r="AF100" s="100"/>
      <c r="AG100" s="55"/>
      <c r="AH100" s="231" t="e">
        <f t="shared" si="49"/>
        <v>#DIV/0!</v>
      </c>
      <c r="AI100" s="103"/>
      <c r="AJ100" s="55"/>
      <c r="AK100" s="231" t="e">
        <f t="shared" si="50"/>
        <v>#DIV/0!</v>
      </c>
      <c r="AL100" s="103"/>
      <c r="AM100" s="55"/>
      <c r="AN100" s="231" t="e">
        <f t="shared" si="51"/>
        <v>#DIV/0!</v>
      </c>
      <c r="AO100" s="233">
        <f t="shared" si="73"/>
        <v>0</v>
      </c>
      <c r="AP100" s="234" t="e">
        <f t="shared" si="52"/>
        <v>#DIV/0!</v>
      </c>
      <c r="AQ100" s="269">
        <f t="shared" si="61"/>
        <v>0</v>
      </c>
      <c r="AR100" s="270">
        <f t="shared" si="62"/>
        <v>0</v>
      </c>
      <c r="AS100" s="271" t="str">
        <f t="shared" si="63"/>
        <v>JANVIER</v>
      </c>
      <c r="AT100" s="272">
        <f t="shared" si="64"/>
        <v>1</v>
      </c>
      <c r="AU100" s="273">
        <f t="shared" si="65"/>
        <v>1900</v>
      </c>
      <c r="AV100" s="103"/>
      <c r="AW100" s="70"/>
      <c r="AX100" s="237">
        <f t="shared" si="74"/>
        <v>0</v>
      </c>
      <c r="AY100" s="115">
        <f t="shared" si="75"/>
        <v>0</v>
      </c>
      <c r="AZ100" s="108">
        <f t="shared" si="76"/>
        <v>0</v>
      </c>
      <c r="BA100" s="163"/>
      <c r="BB100" s="164"/>
      <c r="BD100" s="182">
        <f t="shared" si="79"/>
        <v>90</v>
      </c>
      <c r="BE100" s="183">
        <f t="shared" si="53"/>
        <v>0</v>
      </c>
      <c r="BF100" s="182" t="str">
        <f t="shared" si="77"/>
        <v>JUSTE</v>
      </c>
      <c r="BH100" s="184">
        <f t="shared" ca="1" si="78"/>
        <v>43839</v>
      </c>
    </row>
    <row r="101" spans="1:60" s="182" customFormat="1" ht="18.75" customHeight="1" x14ac:dyDescent="0.2">
      <c r="A101" s="58"/>
      <c r="B101" s="59"/>
      <c r="C101" s="59"/>
      <c r="D101" s="60"/>
      <c r="E101" s="61"/>
      <c r="F101" s="149">
        <f t="shared" si="54"/>
        <v>0</v>
      </c>
      <c r="G101" s="149" t="str">
        <f t="shared" si="55"/>
        <v>JANVIER</v>
      </c>
      <c r="H101" s="149">
        <f t="shared" si="66"/>
        <v>1</v>
      </c>
      <c r="I101" s="149">
        <f t="shared" si="67"/>
        <v>1900</v>
      </c>
      <c r="J101" s="63"/>
      <c r="K101" s="150">
        <f ca="1">NETWORKDAYS.INTL(A101,BH101,1,Vacances!B102:BV102)</f>
        <v>31311</v>
      </c>
      <c r="L101" s="38">
        <f>NETWORKDAYS.INTL(A101,E101,1,Vacances!B102:BV102)</f>
        <v>0</v>
      </c>
      <c r="M101" s="38">
        <f t="shared" si="68"/>
        <v>0</v>
      </c>
      <c r="N101" s="62"/>
      <c r="O101" s="71"/>
      <c r="P101" s="70">
        <f t="shared" si="56"/>
        <v>0</v>
      </c>
      <c r="Q101" s="133" t="e">
        <f t="shared" si="69"/>
        <v>#DIV/0!</v>
      </c>
      <c r="R101" s="70"/>
      <c r="S101" s="133" t="e">
        <f t="shared" si="70"/>
        <v>#DIV/0!</v>
      </c>
      <c r="T101" s="75"/>
      <c r="U101" s="147"/>
      <c r="V101" s="76"/>
      <c r="W101" s="73"/>
      <c r="X101" s="230">
        <f t="shared" si="15"/>
        <v>0</v>
      </c>
      <c r="Y101" s="40">
        <f t="shared" si="71"/>
        <v>0</v>
      </c>
      <c r="Z101" s="86">
        <f t="shared" si="72"/>
        <v>0</v>
      </c>
      <c r="AA101" s="55"/>
      <c r="AB101" s="149">
        <f t="shared" si="57"/>
        <v>0</v>
      </c>
      <c r="AC101" s="143" t="str">
        <f t="shared" si="58"/>
        <v>JANVIER</v>
      </c>
      <c r="AD101" s="142">
        <f t="shared" si="59"/>
        <v>1</v>
      </c>
      <c r="AE101" s="145">
        <f t="shared" si="60"/>
        <v>1900</v>
      </c>
      <c r="AF101" s="100"/>
      <c r="AG101" s="55"/>
      <c r="AH101" s="231" t="e">
        <f t="shared" si="49"/>
        <v>#DIV/0!</v>
      </c>
      <c r="AI101" s="103"/>
      <c r="AJ101" s="55"/>
      <c r="AK101" s="231" t="e">
        <f t="shared" si="50"/>
        <v>#DIV/0!</v>
      </c>
      <c r="AL101" s="103"/>
      <c r="AM101" s="55"/>
      <c r="AN101" s="231" t="e">
        <f t="shared" si="51"/>
        <v>#DIV/0!</v>
      </c>
      <c r="AO101" s="233">
        <f t="shared" si="73"/>
        <v>0</v>
      </c>
      <c r="AP101" s="234" t="e">
        <f t="shared" si="52"/>
        <v>#DIV/0!</v>
      </c>
      <c r="AQ101" s="269">
        <f t="shared" si="61"/>
        <v>0</v>
      </c>
      <c r="AR101" s="270">
        <f t="shared" si="62"/>
        <v>0</v>
      </c>
      <c r="AS101" s="271" t="str">
        <f t="shared" si="63"/>
        <v>JANVIER</v>
      </c>
      <c r="AT101" s="272">
        <f t="shared" si="64"/>
        <v>1</v>
      </c>
      <c r="AU101" s="273">
        <f t="shared" si="65"/>
        <v>1900</v>
      </c>
      <c r="AV101" s="103"/>
      <c r="AW101" s="70"/>
      <c r="AX101" s="237">
        <f t="shared" si="74"/>
        <v>0</v>
      </c>
      <c r="AY101" s="115">
        <f t="shared" si="75"/>
        <v>0</v>
      </c>
      <c r="AZ101" s="108">
        <f t="shared" si="76"/>
        <v>0</v>
      </c>
      <c r="BA101" s="163"/>
      <c r="BB101" s="164"/>
      <c r="BD101" s="182">
        <f t="shared" si="79"/>
        <v>91</v>
      </c>
      <c r="BE101" s="183">
        <f t="shared" si="53"/>
        <v>0</v>
      </c>
      <c r="BF101" s="182" t="str">
        <f t="shared" si="77"/>
        <v>JUSTE</v>
      </c>
      <c r="BH101" s="184">
        <f t="shared" ca="1" si="78"/>
        <v>43839</v>
      </c>
    </row>
    <row r="102" spans="1:60" s="182" customFormat="1" ht="18.75" customHeight="1" x14ac:dyDescent="0.2">
      <c r="A102" s="58"/>
      <c r="B102" s="59"/>
      <c r="C102" s="59"/>
      <c r="D102" s="60"/>
      <c r="E102" s="61"/>
      <c r="F102" s="149">
        <f t="shared" si="54"/>
        <v>0</v>
      </c>
      <c r="G102" s="149" t="str">
        <f t="shared" si="55"/>
        <v>JANVIER</v>
      </c>
      <c r="H102" s="149">
        <f t="shared" si="66"/>
        <v>1</v>
      </c>
      <c r="I102" s="149">
        <f t="shared" si="67"/>
        <v>1900</v>
      </c>
      <c r="J102" s="63"/>
      <c r="K102" s="150">
        <f ca="1">NETWORKDAYS.INTL(A102,BH102,1,Vacances!B103:BV103)</f>
        <v>31311</v>
      </c>
      <c r="L102" s="38">
        <f>NETWORKDAYS.INTL(A102,E102,1,Vacances!B103:BV103)</f>
        <v>0</v>
      </c>
      <c r="M102" s="38">
        <f t="shared" si="68"/>
        <v>0</v>
      </c>
      <c r="N102" s="62"/>
      <c r="O102" s="71"/>
      <c r="P102" s="70">
        <f t="shared" si="56"/>
        <v>0</v>
      </c>
      <c r="Q102" s="133" t="e">
        <f t="shared" si="69"/>
        <v>#DIV/0!</v>
      </c>
      <c r="R102" s="70"/>
      <c r="S102" s="133" t="e">
        <f t="shared" si="70"/>
        <v>#DIV/0!</v>
      </c>
      <c r="T102" s="75"/>
      <c r="U102" s="147"/>
      <c r="V102" s="76"/>
      <c r="W102" s="73"/>
      <c r="X102" s="230">
        <f t="shared" si="15"/>
        <v>0</v>
      </c>
      <c r="Y102" s="40">
        <f t="shared" si="71"/>
        <v>0</v>
      </c>
      <c r="Z102" s="86">
        <f t="shared" si="72"/>
        <v>0</v>
      </c>
      <c r="AA102" s="55"/>
      <c r="AB102" s="149">
        <f t="shared" si="57"/>
        <v>0</v>
      </c>
      <c r="AC102" s="143" t="str">
        <f t="shared" si="58"/>
        <v>JANVIER</v>
      </c>
      <c r="AD102" s="142">
        <f t="shared" si="59"/>
        <v>1</v>
      </c>
      <c r="AE102" s="145">
        <f t="shared" si="60"/>
        <v>1900</v>
      </c>
      <c r="AF102" s="100"/>
      <c r="AG102" s="55"/>
      <c r="AH102" s="231" t="e">
        <f t="shared" si="49"/>
        <v>#DIV/0!</v>
      </c>
      <c r="AI102" s="103"/>
      <c r="AJ102" s="55"/>
      <c r="AK102" s="231" t="e">
        <f t="shared" si="50"/>
        <v>#DIV/0!</v>
      </c>
      <c r="AL102" s="103"/>
      <c r="AM102" s="55"/>
      <c r="AN102" s="231" t="e">
        <f t="shared" si="51"/>
        <v>#DIV/0!</v>
      </c>
      <c r="AO102" s="233">
        <f t="shared" si="73"/>
        <v>0</v>
      </c>
      <c r="AP102" s="234" t="e">
        <f t="shared" si="52"/>
        <v>#DIV/0!</v>
      </c>
      <c r="AQ102" s="269">
        <f t="shared" si="61"/>
        <v>0</v>
      </c>
      <c r="AR102" s="270">
        <f t="shared" si="62"/>
        <v>0</v>
      </c>
      <c r="AS102" s="271" t="str">
        <f t="shared" si="63"/>
        <v>JANVIER</v>
      </c>
      <c r="AT102" s="272">
        <f t="shared" si="64"/>
        <v>1</v>
      </c>
      <c r="AU102" s="273">
        <f t="shared" si="65"/>
        <v>1900</v>
      </c>
      <c r="AV102" s="103"/>
      <c r="AW102" s="70"/>
      <c r="AX102" s="237">
        <f t="shared" si="74"/>
        <v>0</v>
      </c>
      <c r="AY102" s="115">
        <f t="shared" si="75"/>
        <v>0</v>
      </c>
      <c r="AZ102" s="108">
        <f t="shared" si="76"/>
        <v>0</v>
      </c>
      <c r="BA102" s="163"/>
      <c r="BB102" s="164"/>
      <c r="BD102" s="182">
        <f t="shared" si="79"/>
        <v>92</v>
      </c>
      <c r="BE102" s="183">
        <f t="shared" si="53"/>
        <v>0</v>
      </c>
      <c r="BF102" s="182" t="str">
        <f t="shared" si="77"/>
        <v>JUSTE</v>
      </c>
      <c r="BH102" s="184">
        <f t="shared" ca="1" si="78"/>
        <v>43839</v>
      </c>
    </row>
    <row r="103" spans="1:60" s="182" customFormat="1" ht="18.75" customHeight="1" x14ac:dyDescent="0.2">
      <c r="A103" s="58"/>
      <c r="B103" s="59"/>
      <c r="C103" s="59"/>
      <c r="D103" s="60"/>
      <c r="E103" s="61"/>
      <c r="F103" s="149">
        <f t="shared" si="54"/>
        <v>0</v>
      </c>
      <c r="G103" s="149" t="str">
        <f t="shared" si="55"/>
        <v>JANVIER</v>
      </c>
      <c r="H103" s="149">
        <f t="shared" si="66"/>
        <v>1</v>
      </c>
      <c r="I103" s="149">
        <f t="shared" si="67"/>
        <v>1900</v>
      </c>
      <c r="J103" s="63"/>
      <c r="K103" s="150">
        <f ca="1">NETWORKDAYS.INTL(A103,BH103,1,Vacances!B104:BV104)</f>
        <v>31311</v>
      </c>
      <c r="L103" s="38">
        <f>NETWORKDAYS.INTL(A103,E103,1,Vacances!B104:BV104)</f>
        <v>0</v>
      </c>
      <c r="M103" s="38">
        <f t="shared" si="68"/>
        <v>0</v>
      </c>
      <c r="N103" s="62"/>
      <c r="O103" s="71"/>
      <c r="P103" s="70">
        <f t="shared" si="56"/>
        <v>0</v>
      </c>
      <c r="Q103" s="133" t="e">
        <f t="shared" si="69"/>
        <v>#DIV/0!</v>
      </c>
      <c r="R103" s="70"/>
      <c r="S103" s="133" t="e">
        <f t="shared" si="70"/>
        <v>#DIV/0!</v>
      </c>
      <c r="T103" s="75"/>
      <c r="U103" s="147"/>
      <c r="V103" s="76"/>
      <c r="W103" s="73"/>
      <c r="X103" s="230">
        <f t="shared" si="15"/>
        <v>0</v>
      </c>
      <c r="Y103" s="40">
        <f t="shared" si="71"/>
        <v>0</v>
      </c>
      <c r="Z103" s="86">
        <f t="shared" si="72"/>
        <v>0</v>
      </c>
      <c r="AA103" s="55"/>
      <c r="AB103" s="149">
        <f t="shared" si="57"/>
        <v>0</v>
      </c>
      <c r="AC103" s="143" t="str">
        <f t="shared" si="58"/>
        <v>JANVIER</v>
      </c>
      <c r="AD103" s="142">
        <f t="shared" si="59"/>
        <v>1</v>
      </c>
      <c r="AE103" s="145">
        <f t="shared" si="60"/>
        <v>1900</v>
      </c>
      <c r="AF103" s="100"/>
      <c r="AG103" s="55"/>
      <c r="AH103" s="231" t="e">
        <f t="shared" si="49"/>
        <v>#DIV/0!</v>
      </c>
      <c r="AI103" s="103"/>
      <c r="AJ103" s="55"/>
      <c r="AK103" s="231" t="e">
        <f t="shared" si="50"/>
        <v>#DIV/0!</v>
      </c>
      <c r="AL103" s="103"/>
      <c r="AM103" s="55"/>
      <c r="AN103" s="231" t="e">
        <f t="shared" si="51"/>
        <v>#DIV/0!</v>
      </c>
      <c r="AO103" s="233">
        <f t="shared" si="73"/>
        <v>0</v>
      </c>
      <c r="AP103" s="234" t="e">
        <f t="shared" si="52"/>
        <v>#DIV/0!</v>
      </c>
      <c r="AQ103" s="269">
        <f t="shared" si="61"/>
        <v>0</v>
      </c>
      <c r="AR103" s="270">
        <f t="shared" si="62"/>
        <v>0</v>
      </c>
      <c r="AS103" s="271" t="str">
        <f t="shared" si="63"/>
        <v>JANVIER</v>
      </c>
      <c r="AT103" s="272">
        <f t="shared" si="64"/>
        <v>1</v>
      </c>
      <c r="AU103" s="273">
        <f t="shared" si="65"/>
        <v>1900</v>
      </c>
      <c r="AV103" s="103"/>
      <c r="AW103" s="70"/>
      <c r="AX103" s="237">
        <f t="shared" si="74"/>
        <v>0</v>
      </c>
      <c r="AY103" s="115">
        <f t="shared" si="75"/>
        <v>0</v>
      </c>
      <c r="AZ103" s="108">
        <f t="shared" si="76"/>
        <v>0</v>
      </c>
      <c r="BA103" s="163"/>
      <c r="BB103" s="164"/>
      <c r="BD103" s="182">
        <f t="shared" si="79"/>
        <v>93</v>
      </c>
      <c r="BE103" s="183">
        <f t="shared" si="53"/>
        <v>0</v>
      </c>
      <c r="BF103" s="182" t="str">
        <f t="shared" si="77"/>
        <v>JUSTE</v>
      </c>
      <c r="BH103" s="184">
        <f t="shared" ca="1" si="78"/>
        <v>43839</v>
      </c>
    </row>
    <row r="104" spans="1:60" s="182" customFormat="1" ht="18.75" customHeight="1" x14ac:dyDescent="0.2">
      <c r="A104" s="58"/>
      <c r="B104" s="59"/>
      <c r="C104" s="59"/>
      <c r="D104" s="60"/>
      <c r="E104" s="61"/>
      <c r="F104" s="149">
        <f t="shared" si="54"/>
        <v>0</v>
      </c>
      <c r="G104" s="149" t="str">
        <f t="shared" si="55"/>
        <v>JANVIER</v>
      </c>
      <c r="H104" s="149">
        <f t="shared" si="66"/>
        <v>1</v>
      </c>
      <c r="I104" s="149">
        <f t="shared" si="67"/>
        <v>1900</v>
      </c>
      <c r="J104" s="63"/>
      <c r="K104" s="150">
        <f ca="1">NETWORKDAYS.INTL(A104,BH104,1,Vacances!B105:BV105)</f>
        <v>31311</v>
      </c>
      <c r="L104" s="38">
        <f>NETWORKDAYS.INTL(A104,E104,1,Vacances!B105:BV105)</f>
        <v>0</v>
      </c>
      <c r="M104" s="38">
        <f t="shared" si="68"/>
        <v>0</v>
      </c>
      <c r="N104" s="62"/>
      <c r="O104" s="71"/>
      <c r="P104" s="70">
        <f t="shared" si="56"/>
        <v>0</v>
      </c>
      <c r="Q104" s="133" t="e">
        <f t="shared" si="69"/>
        <v>#DIV/0!</v>
      </c>
      <c r="R104" s="70"/>
      <c r="S104" s="133" t="e">
        <f t="shared" si="70"/>
        <v>#DIV/0!</v>
      </c>
      <c r="T104" s="75"/>
      <c r="U104" s="147"/>
      <c r="V104" s="76"/>
      <c r="W104" s="73"/>
      <c r="X104" s="230">
        <f t="shared" si="15"/>
        <v>0</v>
      </c>
      <c r="Y104" s="40">
        <f t="shared" si="71"/>
        <v>0</v>
      </c>
      <c r="Z104" s="86">
        <f t="shared" si="72"/>
        <v>0</v>
      </c>
      <c r="AA104" s="55"/>
      <c r="AB104" s="149">
        <f t="shared" si="57"/>
        <v>0</v>
      </c>
      <c r="AC104" s="143" t="str">
        <f t="shared" si="58"/>
        <v>JANVIER</v>
      </c>
      <c r="AD104" s="142">
        <f t="shared" si="59"/>
        <v>1</v>
      </c>
      <c r="AE104" s="145">
        <f t="shared" si="60"/>
        <v>1900</v>
      </c>
      <c r="AF104" s="100"/>
      <c r="AG104" s="55"/>
      <c r="AH104" s="231" t="e">
        <f t="shared" si="49"/>
        <v>#DIV/0!</v>
      </c>
      <c r="AI104" s="103"/>
      <c r="AJ104" s="55"/>
      <c r="AK104" s="231" t="e">
        <f t="shared" si="50"/>
        <v>#DIV/0!</v>
      </c>
      <c r="AL104" s="103"/>
      <c r="AM104" s="55"/>
      <c r="AN104" s="231" t="e">
        <f t="shared" si="51"/>
        <v>#DIV/0!</v>
      </c>
      <c r="AO104" s="233">
        <f t="shared" si="73"/>
        <v>0</v>
      </c>
      <c r="AP104" s="234" t="e">
        <f t="shared" si="52"/>
        <v>#DIV/0!</v>
      </c>
      <c r="AQ104" s="269">
        <f t="shared" si="61"/>
        <v>0</v>
      </c>
      <c r="AR104" s="270">
        <f t="shared" si="62"/>
        <v>0</v>
      </c>
      <c r="AS104" s="271" t="str">
        <f t="shared" si="63"/>
        <v>JANVIER</v>
      </c>
      <c r="AT104" s="272">
        <f t="shared" si="64"/>
        <v>1</v>
      </c>
      <c r="AU104" s="273">
        <f t="shared" si="65"/>
        <v>1900</v>
      </c>
      <c r="AV104" s="103"/>
      <c r="AW104" s="70"/>
      <c r="AX104" s="237">
        <f t="shared" si="74"/>
        <v>0</v>
      </c>
      <c r="AY104" s="115">
        <f t="shared" si="75"/>
        <v>0</v>
      </c>
      <c r="AZ104" s="108">
        <f t="shared" si="76"/>
        <v>0</v>
      </c>
      <c r="BA104" s="163"/>
      <c r="BB104" s="164"/>
      <c r="BD104" s="182">
        <f t="shared" si="79"/>
        <v>94</v>
      </c>
      <c r="BE104" s="183">
        <f t="shared" si="53"/>
        <v>0</v>
      </c>
      <c r="BF104" s="182" t="str">
        <f t="shared" si="77"/>
        <v>JUSTE</v>
      </c>
      <c r="BH104" s="184">
        <f t="shared" ca="1" si="78"/>
        <v>43839</v>
      </c>
    </row>
    <row r="105" spans="1:60" s="182" customFormat="1" ht="18.75" customHeight="1" x14ac:dyDescent="0.2">
      <c r="A105" s="58"/>
      <c r="B105" s="59"/>
      <c r="C105" s="59"/>
      <c r="D105" s="60"/>
      <c r="E105" s="61"/>
      <c r="F105" s="149">
        <f t="shared" si="54"/>
        <v>0</v>
      </c>
      <c r="G105" s="149" t="str">
        <f t="shared" si="55"/>
        <v>JANVIER</v>
      </c>
      <c r="H105" s="149">
        <f t="shared" si="66"/>
        <v>1</v>
      </c>
      <c r="I105" s="149">
        <f t="shared" si="67"/>
        <v>1900</v>
      </c>
      <c r="J105" s="63"/>
      <c r="K105" s="150">
        <f ca="1">NETWORKDAYS.INTL(A105,BH105,1,Vacances!B106:BV106)</f>
        <v>31311</v>
      </c>
      <c r="L105" s="38">
        <f>NETWORKDAYS.INTL(A105,E105,1,Vacances!B106:BV106)</f>
        <v>0</v>
      </c>
      <c r="M105" s="38">
        <f t="shared" si="68"/>
        <v>0</v>
      </c>
      <c r="N105" s="62"/>
      <c r="O105" s="71"/>
      <c r="P105" s="70">
        <f t="shared" si="56"/>
        <v>0</v>
      </c>
      <c r="Q105" s="133" t="e">
        <f t="shared" si="69"/>
        <v>#DIV/0!</v>
      </c>
      <c r="R105" s="70"/>
      <c r="S105" s="133" t="e">
        <f t="shared" si="70"/>
        <v>#DIV/0!</v>
      </c>
      <c r="T105" s="75"/>
      <c r="U105" s="147"/>
      <c r="V105" s="76"/>
      <c r="W105" s="73"/>
      <c r="X105" s="230">
        <f t="shared" si="15"/>
        <v>0</v>
      </c>
      <c r="Y105" s="40">
        <f t="shared" si="71"/>
        <v>0</v>
      </c>
      <c r="Z105" s="86">
        <f t="shared" si="72"/>
        <v>0</v>
      </c>
      <c r="AA105" s="55"/>
      <c r="AB105" s="149">
        <f t="shared" si="57"/>
        <v>0</v>
      </c>
      <c r="AC105" s="143" t="str">
        <f t="shared" si="58"/>
        <v>JANVIER</v>
      </c>
      <c r="AD105" s="142">
        <f t="shared" si="59"/>
        <v>1</v>
      </c>
      <c r="AE105" s="145">
        <f t="shared" si="60"/>
        <v>1900</v>
      </c>
      <c r="AF105" s="100"/>
      <c r="AG105" s="55"/>
      <c r="AH105" s="231" t="e">
        <f t="shared" si="49"/>
        <v>#DIV/0!</v>
      </c>
      <c r="AI105" s="103"/>
      <c r="AJ105" s="55"/>
      <c r="AK105" s="231" t="e">
        <f t="shared" si="50"/>
        <v>#DIV/0!</v>
      </c>
      <c r="AL105" s="103"/>
      <c r="AM105" s="55"/>
      <c r="AN105" s="231" t="e">
        <f t="shared" si="51"/>
        <v>#DIV/0!</v>
      </c>
      <c r="AO105" s="233">
        <f t="shared" si="73"/>
        <v>0</v>
      </c>
      <c r="AP105" s="234" t="e">
        <f t="shared" si="52"/>
        <v>#DIV/0!</v>
      </c>
      <c r="AQ105" s="269">
        <f t="shared" si="61"/>
        <v>0</v>
      </c>
      <c r="AR105" s="270">
        <f t="shared" si="62"/>
        <v>0</v>
      </c>
      <c r="AS105" s="271" t="str">
        <f t="shared" si="63"/>
        <v>JANVIER</v>
      </c>
      <c r="AT105" s="272">
        <f t="shared" si="64"/>
        <v>1</v>
      </c>
      <c r="AU105" s="273">
        <f t="shared" si="65"/>
        <v>1900</v>
      </c>
      <c r="AV105" s="103"/>
      <c r="AW105" s="70"/>
      <c r="AX105" s="237">
        <f t="shared" si="74"/>
        <v>0</v>
      </c>
      <c r="AY105" s="115">
        <f t="shared" si="75"/>
        <v>0</v>
      </c>
      <c r="AZ105" s="108">
        <f t="shared" si="76"/>
        <v>0</v>
      </c>
      <c r="BA105" s="163"/>
      <c r="BB105" s="164"/>
      <c r="BD105" s="182">
        <f t="shared" si="79"/>
        <v>95</v>
      </c>
      <c r="BE105" s="183">
        <f t="shared" si="53"/>
        <v>0</v>
      </c>
      <c r="BF105" s="182" t="str">
        <f t="shared" si="77"/>
        <v>JUSTE</v>
      </c>
      <c r="BH105" s="184">
        <f t="shared" ca="1" si="78"/>
        <v>43839</v>
      </c>
    </row>
    <row r="106" spans="1:60" s="182" customFormat="1" ht="18.75" customHeight="1" x14ac:dyDescent="0.2">
      <c r="A106" s="58"/>
      <c r="B106" s="59"/>
      <c r="C106" s="59"/>
      <c r="D106" s="60"/>
      <c r="E106" s="61"/>
      <c r="F106" s="149">
        <f t="shared" si="54"/>
        <v>0</v>
      </c>
      <c r="G106" s="149" t="str">
        <f t="shared" si="55"/>
        <v>JANVIER</v>
      </c>
      <c r="H106" s="149">
        <f t="shared" si="66"/>
        <v>1</v>
      </c>
      <c r="I106" s="149">
        <f t="shared" si="67"/>
        <v>1900</v>
      </c>
      <c r="J106" s="63"/>
      <c r="K106" s="150">
        <f ca="1">NETWORKDAYS.INTL(A106,BH106,1,Vacances!B107:BV107)</f>
        <v>31311</v>
      </c>
      <c r="L106" s="38">
        <f>NETWORKDAYS.INTL(A106,E106,1,Vacances!B107:BV107)</f>
        <v>0</v>
      </c>
      <c r="M106" s="38">
        <f t="shared" si="68"/>
        <v>0</v>
      </c>
      <c r="N106" s="62"/>
      <c r="O106" s="71"/>
      <c r="P106" s="70">
        <f t="shared" si="56"/>
        <v>0</v>
      </c>
      <c r="Q106" s="133" t="e">
        <f t="shared" si="69"/>
        <v>#DIV/0!</v>
      </c>
      <c r="R106" s="70"/>
      <c r="S106" s="133" t="e">
        <f t="shared" si="70"/>
        <v>#DIV/0!</v>
      </c>
      <c r="T106" s="75"/>
      <c r="U106" s="147"/>
      <c r="V106" s="76"/>
      <c r="W106" s="73"/>
      <c r="X106" s="230">
        <f t="shared" si="15"/>
        <v>0</v>
      </c>
      <c r="Y106" s="40">
        <f t="shared" si="71"/>
        <v>0</v>
      </c>
      <c r="Z106" s="86">
        <f t="shared" si="72"/>
        <v>0</v>
      </c>
      <c r="AA106" s="55"/>
      <c r="AB106" s="149">
        <f t="shared" si="57"/>
        <v>0</v>
      </c>
      <c r="AC106" s="143" t="str">
        <f t="shared" si="58"/>
        <v>JANVIER</v>
      </c>
      <c r="AD106" s="142">
        <f t="shared" si="59"/>
        <v>1</v>
      </c>
      <c r="AE106" s="145">
        <f t="shared" si="60"/>
        <v>1900</v>
      </c>
      <c r="AF106" s="100"/>
      <c r="AG106" s="55"/>
      <c r="AH106" s="231" t="e">
        <f t="shared" si="49"/>
        <v>#DIV/0!</v>
      </c>
      <c r="AI106" s="103"/>
      <c r="AJ106" s="55"/>
      <c r="AK106" s="231" t="e">
        <f t="shared" si="50"/>
        <v>#DIV/0!</v>
      </c>
      <c r="AL106" s="103"/>
      <c r="AM106" s="55"/>
      <c r="AN106" s="231" t="e">
        <f t="shared" si="51"/>
        <v>#DIV/0!</v>
      </c>
      <c r="AO106" s="233">
        <f t="shared" si="73"/>
        <v>0</v>
      </c>
      <c r="AP106" s="234" t="e">
        <f t="shared" si="52"/>
        <v>#DIV/0!</v>
      </c>
      <c r="AQ106" s="269">
        <f t="shared" si="61"/>
        <v>0</v>
      </c>
      <c r="AR106" s="270">
        <f t="shared" si="62"/>
        <v>0</v>
      </c>
      <c r="AS106" s="271" t="str">
        <f t="shared" si="63"/>
        <v>JANVIER</v>
      </c>
      <c r="AT106" s="272">
        <f t="shared" si="64"/>
        <v>1</v>
      </c>
      <c r="AU106" s="273">
        <f t="shared" si="65"/>
        <v>1900</v>
      </c>
      <c r="AV106" s="103"/>
      <c r="AW106" s="70"/>
      <c r="AX106" s="237">
        <f t="shared" si="74"/>
        <v>0</v>
      </c>
      <c r="AY106" s="115">
        <f t="shared" si="75"/>
        <v>0</v>
      </c>
      <c r="AZ106" s="108">
        <f t="shared" si="76"/>
        <v>0</v>
      </c>
      <c r="BA106" s="163"/>
      <c r="BB106" s="164"/>
      <c r="BD106" s="182">
        <f t="shared" si="79"/>
        <v>96</v>
      </c>
      <c r="BE106" s="183">
        <f t="shared" si="53"/>
        <v>0</v>
      </c>
      <c r="BF106" s="182" t="str">
        <f t="shared" si="77"/>
        <v>JUSTE</v>
      </c>
      <c r="BH106" s="184">
        <f t="shared" ca="1" si="78"/>
        <v>43839</v>
      </c>
    </row>
    <row r="107" spans="1:60" s="182" customFormat="1" ht="18.75" customHeight="1" x14ac:dyDescent="0.2">
      <c r="A107" s="58"/>
      <c r="B107" s="59"/>
      <c r="C107" s="59"/>
      <c r="D107" s="60"/>
      <c r="E107" s="61"/>
      <c r="F107" s="149">
        <f t="shared" si="54"/>
        <v>0</v>
      </c>
      <c r="G107" s="149" t="str">
        <f t="shared" si="55"/>
        <v>JANVIER</v>
      </c>
      <c r="H107" s="149">
        <f t="shared" si="66"/>
        <v>1</v>
      </c>
      <c r="I107" s="149">
        <f t="shared" si="67"/>
        <v>1900</v>
      </c>
      <c r="J107" s="63"/>
      <c r="K107" s="150">
        <f ca="1">NETWORKDAYS.INTL(A107,BH107,1,Vacances!B108:BV108)</f>
        <v>31311</v>
      </c>
      <c r="L107" s="38">
        <f>NETWORKDAYS.INTL(A107,E107,1,Vacances!B108:BV108)</f>
        <v>0</v>
      </c>
      <c r="M107" s="38">
        <f t="shared" si="68"/>
        <v>0</v>
      </c>
      <c r="N107" s="62"/>
      <c r="O107" s="71"/>
      <c r="P107" s="70">
        <f t="shared" si="56"/>
        <v>0</v>
      </c>
      <c r="Q107" s="133" t="e">
        <f t="shared" si="69"/>
        <v>#DIV/0!</v>
      </c>
      <c r="R107" s="70"/>
      <c r="S107" s="133" t="e">
        <f t="shared" si="70"/>
        <v>#DIV/0!</v>
      </c>
      <c r="T107" s="75"/>
      <c r="U107" s="147"/>
      <c r="V107" s="76"/>
      <c r="W107" s="73"/>
      <c r="X107" s="230">
        <f t="shared" si="15"/>
        <v>0</v>
      </c>
      <c r="Y107" s="40">
        <f t="shared" si="71"/>
        <v>0</v>
      </c>
      <c r="Z107" s="86">
        <f t="shared" si="72"/>
        <v>0</v>
      </c>
      <c r="AA107" s="55"/>
      <c r="AB107" s="149">
        <f t="shared" si="57"/>
        <v>0</v>
      </c>
      <c r="AC107" s="143" t="str">
        <f t="shared" si="58"/>
        <v>JANVIER</v>
      </c>
      <c r="AD107" s="142">
        <f t="shared" si="59"/>
        <v>1</v>
      </c>
      <c r="AE107" s="145">
        <f t="shared" si="60"/>
        <v>1900</v>
      </c>
      <c r="AF107" s="100"/>
      <c r="AG107" s="55"/>
      <c r="AH107" s="231" t="e">
        <f t="shared" si="49"/>
        <v>#DIV/0!</v>
      </c>
      <c r="AI107" s="103"/>
      <c r="AJ107" s="55"/>
      <c r="AK107" s="231" t="e">
        <f t="shared" si="50"/>
        <v>#DIV/0!</v>
      </c>
      <c r="AL107" s="103"/>
      <c r="AM107" s="55"/>
      <c r="AN107" s="231" t="e">
        <f t="shared" si="51"/>
        <v>#DIV/0!</v>
      </c>
      <c r="AO107" s="233">
        <f t="shared" si="73"/>
        <v>0</v>
      </c>
      <c r="AP107" s="234" t="e">
        <f t="shared" si="52"/>
        <v>#DIV/0!</v>
      </c>
      <c r="AQ107" s="269">
        <f t="shared" si="61"/>
        <v>0</v>
      </c>
      <c r="AR107" s="270">
        <f t="shared" si="62"/>
        <v>0</v>
      </c>
      <c r="AS107" s="271" t="str">
        <f t="shared" si="63"/>
        <v>JANVIER</v>
      </c>
      <c r="AT107" s="272">
        <f t="shared" si="64"/>
        <v>1</v>
      </c>
      <c r="AU107" s="273">
        <f t="shared" si="65"/>
        <v>1900</v>
      </c>
      <c r="AV107" s="103"/>
      <c r="AW107" s="70"/>
      <c r="AX107" s="237">
        <f t="shared" si="74"/>
        <v>0</v>
      </c>
      <c r="AY107" s="115">
        <f t="shared" si="75"/>
        <v>0</v>
      </c>
      <c r="AZ107" s="108">
        <f t="shared" si="76"/>
        <v>0</v>
      </c>
      <c r="BA107" s="163"/>
      <c r="BB107" s="164"/>
      <c r="BD107" s="182">
        <f t="shared" si="79"/>
        <v>97</v>
      </c>
      <c r="BE107" s="183">
        <f t="shared" si="53"/>
        <v>0</v>
      </c>
      <c r="BF107" s="182" t="str">
        <f t="shared" si="77"/>
        <v>JUSTE</v>
      </c>
      <c r="BH107" s="184">
        <f t="shared" ca="1" si="78"/>
        <v>43839</v>
      </c>
    </row>
    <row r="108" spans="1:60" s="182" customFormat="1" ht="18.75" customHeight="1" x14ac:dyDescent="0.2">
      <c r="A108" s="58"/>
      <c r="B108" s="59"/>
      <c r="C108" s="59"/>
      <c r="D108" s="60"/>
      <c r="E108" s="61"/>
      <c r="F108" s="149">
        <f t="shared" si="54"/>
        <v>0</v>
      </c>
      <c r="G108" s="149" t="str">
        <f t="shared" si="55"/>
        <v>JANVIER</v>
      </c>
      <c r="H108" s="149">
        <f t="shared" si="66"/>
        <v>1</v>
      </c>
      <c r="I108" s="149">
        <f t="shared" si="67"/>
        <v>1900</v>
      </c>
      <c r="J108" s="63"/>
      <c r="K108" s="150">
        <f ca="1">NETWORKDAYS.INTL(A108,BH108,1,Vacances!B109:BV109)</f>
        <v>31311</v>
      </c>
      <c r="L108" s="38">
        <f>NETWORKDAYS.INTL(A108,E108,1,Vacances!B109:BV109)</f>
        <v>0</v>
      </c>
      <c r="M108" s="38">
        <f t="shared" si="68"/>
        <v>0</v>
      </c>
      <c r="N108" s="62"/>
      <c r="O108" s="71"/>
      <c r="P108" s="70">
        <f t="shared" si="56"/>
        <v>0</v>
      </c>
      <c r="Q108" s="133" t="e">
        <f t="shared" si="69"/>
        <v>#DIV/0!</v>
      </c>
      <c r="R108" s="70"/>
      <c r="S108" s="133" t="e">
        <f t="shared" si="70"/>
        <v>#DIV/0!</v>
      </c>
      <c r="T108" s="75"/>
      <c r="U108" s="147"/>
      <c r="V108" s="76"/>
      <c r="W108" s="73"/>
      <c r="X108" s="230">
        <f t="shared" si="15"/>
        <v>0</v>
      </c>
      <c r="Y108" s="40">
        <f t="shared" si="71"/>
        <v>0</v>
      </c>
      <c r="Z108" s="86">
        <f t="shared" si="72"/>
        <v>0</v>
      </c>
      <c r="AA108" s="55"/>
      <c r="AB108" s="149">
        <f t="shared" si="57"/>
        <v>0</v>
      </c>
      <c r="AC108" s="143" t="str">
        <f t="shared" si="58"/>
        <v>JANVIER</v>
      </c>
      <c r="AD108" s="142">
        <f t="shared" si="59"/>
        <v>1</v>
      </c>
      <c r="AE108" s="145">
        <f t="shared" si="60"/>
        <v>1900</v>
      </c>
      <c r="AF108" s="100"/>
      <c r="AG108" s="55"/>
      <c r="AH108" s="231" t="e">
        <f t="shared" si="49"/>
        <v>#DIV/0!</v>
      </c>
      <c r="AI108" s="103"/>
      <c r="AJ108" s="55"/>
      <c r="AK108" s="231" t="e">
        <f t="shared" si="50"/>
        <v>#DIV/0!</v>
      </c>
      <c r="AL108" s="103"/>
      <c r="AM108" s="55"/>
      <c r="AN108" s="231" t="e">
        <f t="shared" si="51"/>
        <v>#DIV/0!</v>
      </c>
      <c r="AO108" s="233">
        <f t="shared" si="73"/>
        <v>0</v>
      </c>
      <c r="AP108" s="234" t="e">
        <f t="shared" si="52"/>
        <v>#DIV/0!</v>
      </c>
      <c r="AQ108" s="269">
        <f t="shared" si="61"/>
        <v>0</v>
      </c>
      <c r="AR108" s="270">
        <f t="shared" si="62"/>
        <v>0</v>
      </c>
      <c r="AS108" s="271" t="str">
        <f t="shared" si="63"/>
        <v>JANVIER</v>
      </c>
      <c r="AT108" s="272">
        <f t="shared" si="64"/>
        <v>1</v>
      </c>
      <c r="AU108" s="273">
        <f t="shared" si="65"/>
        <v>1900</v>
      </c>
      <c r="AV108" s="103"/>
      <c r="AW108" s="70"/>
      <c r="AX108" s="237">
        <f t="shared" si="74"/>
        <v>0</v>
      </c>
      <c r="AY108" s="115">
        <f t="shared" si="75"/>
        <v>0</v>
      </c>
      <c r="AZ108" s="108">
        <f t="shared" si="76"/>
        <v>0</v>
      </c>
      <c r="BA108" s="163"/>
      <c r="BB108" s="164"/>
      <c r="BD108" s="182">
        <f t="shared" si="79"/>
        <v>98</v>
      </c>
      <c r="BE108" s="183">
        <f t="shared" si="53"/>
        <v>0</v>
      </c>
      <c r="BF108" s="182" t="str">
        <f t="shared" si="77"/>
        <v>JUSTE</v>
      </c>
      <c r="BH108" s="184">
        <f t="shared" ca="1" si="78"/>
        <v>43839</v>
      </c>
    </row>
    <row r="109" spans="1:60" s="182" customFormat="1" ht="18.75" customHeight="1" x14ac:dyDescent="0.2">
      <c r="A109" s="58"/>
      <c r="B109" s="59"/>
      <c r="C109" s="59"/>
      <c r="D109" s="60"/>
      <c r="E109" s="61"/>
      <c r="F109" s="149">
        <f t="shared" si="54"/>
        <v>0</v>
      </c>
      <c r="G109" s="149" t="str">
        <f t="shared" si="55"/>
        <v>JANVIER</v>
      </c>
      <c r="H109" s="149">
        <f t="shared" si="66"/>
        <v>1</v>
      </c>
      <c r="I109" s="149">
        <f t="shared" si="67"/>
        <v>1900</v>
      </c>
      <c r="J109" s="63"/>
      <c r="K109" s="150">
        <f ca="1">NETWORKDAYS.INTL(A109,BH109,1,Vacances!B110:BV110)</f>
        <v>31311</v>
      </c>
      <c r="L109" s="38">
        <f>NETWORKDAYS.INTL(A109,E109,1,Vacances!B110:BV110)</f>
        <v>0</v>
      </c>
      <c r="M109" s="38">
        <f t="shared" si="68"/>
        <v>0</v>
      </c>
      <c r="N109" s="62"/>
      <c r="O109" s="71"/>
      <c r="P109" s="70">
        <f t="shared" si="56"/>
        <v>0</v>
      </c>
      <c r="Q109" s="133" t="e">
        <f t="shared" si="69"/>
        <v>#DIV/0!</v>
      </c>
      <c r="R109" s="70"/>
      <c r="S109" s="133" t="e">
        <f t="shared" si="70"/>
        <v>#DIV/0!</v>
      </c>
      <c r="T109" s="75"/>
      <c r="U109" s="147"/>
      <c r="V109" s="76"/>
      <c r="W109" s="73"/>
      <c r="X109" s="230">
        <f t="shared" si="15"/>
        <v>0</v>
      </c>
      <c r="Y109" s="40">
        <f t="shared" si="71"/>
        <v>0</v>
      </c>
      <c r="Z109" s="86">
        <f t="shared" si="72"/>
        <v>0</v>
      </c>
      <c r="AA109" s="55"/>
      <c r="AB109" s="149">
        <f t="shared" si="57"/>
        <v>0</v>
      </c>
      <c r="AC109" s="143" t="str">
        <f t="shared" si="58"/>
        <v>JANVIER</v>
      </c>
      <c r="AD109" s="142">
        <f t="shared" si="59"/>
        <v>1</v>
      </c>
      <c r="AE109" s="145">
        <f t="shared" si="60"/>
        <v>1900</v>
      </c>
      <c r="AF109" s="100"/>
      <c r="AG109" s="55"/>
      <c r="AH109" s="231" t="e">
        <f t="shared" si="49"/>
        <v>#DIV/0!</v>
      </c>
      <c r="AI109" s="103"/>
      <c r="AJ109" s="55"/>
      <c r="AK109" s="231" t="e">
        <f t="shared" si="50"/>
        <v>#DIV/0!</v>
      </c>
      <c r="AL109" s="103"/>
      <c r="AM109" s="55"/>
      <c r="AN109" s="231" t="e">
        <f t="shared" si="51"/>
        <v>#DIV/0!</v>
      </c>
      <c r="AO109" s="233">
        <f t="shared" si="73"/>
        <v>0</v>
      </c>
      <c r="AP109" s="234" t="e">
        <f t="shared" si="52"/>
        <v>#DIV/0!</v>
      </c>
      <c r="AQ109" s="269">
        <f t="shared" si="61"/>
        <v>0</v>
      </c>
      <c r="AR109" s="270">
        <f t="shared" si="62"/>
        <v>0</v>
      </c>
      <c r="AS109" s="271" t="str">
        <f t="shared" si="63"/>
        <v>JANVIER</v>
      </c>
      <c r="AT109" s="272">
        <f t="shared" si="64"/>
        <v>1</v>
      </c>
      <c r="AU109" s="273">
        <f t="shared" si="65"/>
        <v>1900</v>
      </c>
      <c r="AV109" s="103"/>
      <c r="AW109" s="70"/>
      <c r="AX109" s="237">
        <f t="shared" si="74"/>
        <v>0</v>
      </c>
      <c r="AY109" s="115">
        <f t="shared" si="75"/>
        <v>0</v>
      </c>
      <c r="AZ109" s="108">
        <f t="shared" si="76"/>
        <v>0</v>
      </c>
      <c r="BA109" s="163"/>
      <c r="BB109" s="164"/>
      <c r="BD109" s="182">
        <f t="shared" si="79"/>
        <v>99</v>
      </c>
      <c r="BE109" s="183">
        <f t="shared" si="53"/>
        <v>0</v>
      </c>
      <c r="BF109" s="182" t="str">
        <f t="shared" si="77"/>
        <v>JUSTE</v>
      </c>
      <c r="BH109" s="184">
        <f t="shared" ca="1" si="78"/>
        <v>43839</v>
      </c>
    </row>
    <row r="110" spans="1:60" s="182" customFormat="1" ht="18.75" customHeight="1" x14ac:dyDescent="0.2">
      <c r="A110" s="58"/>
      <c r="B110" s="59"/>
      <c r="C110" s="59"/>
      <c r="D110" s="60"/>
      <c r="E110" s="61"/>
      <c r="F110" s="149">
        <f t="shared" si="54"/>
        <v>0</v>
      </c>
      <c r="G110" s="149" t="str">
        <f t="shared" si="55"/>
        <v>JANVIER</v>
      </c>
      <c r="H110" s="149">
        <f t="shared" si="66"/>
        <v>1</v>
      </c>
      <c r="I110" s="149">
        <f t="shared" si="67"/>
        <v>1900</v>
      </c>
      <c r="J110" s="63"/>
      <c r="K110" s="150">
        <f ca="1">NETWORKDAYS.INTL(A110,BH110,1,Vacances!B111:BV111)</f>
        <v>31311</v>
      </c>
      <c r="L110" s="38">
        <f>NETWORKDAYS.INTL(A110,E110,1,Vacances!B111:BV111)</f>
        <v>0</v>
      </c>
      <c r="M110" s="38">
        <f t="shared" si="68"/>
        <v>0</v>
      </c>
      <c r="N110" s="62"/>
      <c r="O110" s="71"/>
      <c r="P110" s="70">
        <f t="shared" si="56"/>
        <v>0</v>
      </c>
      <c r="Q110" s="133" t="e">
        <f t="shared" si="69"/>
        <v>#DIV/0!</v>
      </c>
      <c r="R110" s="70"/>
      <c r="S110" s="133" t="e">
        <f t="shared" si="70"/>
        <v>#DIV/0!</v>
      </c>
      <c r="T110" s="75"/>
      <c r="U110" s="147"/>
      <c r="V110" s="76"/>
      <c r="W110" s="73"/>
      <c r="X110" s="230">
        <f t="shared" si="15"/>
        <v>0</v>
      </c>
      <c r="Y110" s="40">
        <f t="shared" si="71"/>
        <v>0</v>
      </c>
      <c r="Z110" s="86">
        <f t="shared" si="72"/>
        <v>0</v>
      </c>
      <c r="AA110" s="55"/>
      <c r="AB110" s="149">
        <f t="shared" si="57"/>
        <v>0</v>
      </c>
      <c r="AC110" s="143" t="str">
        <f t="shared" si="58"/>
        <v>JANVIER</v>
      </c>
      <c r="AD110" s="142">
        <f t="shared" si="59"/>
        <v>1</v>
      </c>
      <c r="AE110" s="145">
        <f t="shared" si="60"/>
        <v>1900</v>
      </c>
      <c r="AF110" s="100"/>
      <c r="AG110" s="55"/>
      <c r="AH110" s="231" t="e">
        <f t="shared" si="49"/>
        <v>#DIV/0!</v>
      </c>
      <c r="AI110" s="103"/>
      <c r="AJ110" s="55"/>
      <c r="AK110" s="231" t="e">
        <f t="shared" si="50"/>
        <v>#DIV/0!</v>
      </c>
      <c r="AL110" s="103"/>
      <c r="AM110" s="55"/>
      <c r="AN110" s="231" t="e">
        <f t="shared" si="51"/>
        <v>#DIV/0!</v>
      </c>
      <c r="AO110" s="233">
        <f t="shared" si="73"/>
        <v>0</v>
      </c>
      <c r="AP110" s="234" t="e">
        <f t="shared" si="52"/>
        <v>#DIV/0!</v>
      </c>
      <c r="AQ110" s="269">
        <f t="shared" si="61"/>
        <v>0</v>
      </c>
      <c r="AR110" s="270">
        <f t="shared" si="62"/>
        <v>0</v>
      </c>
      <c r="AS110" s="271" t="str">
        <f t="shared" si="63"/>
        <v>JANVIER</v>
      </c>
      <c r="AT110" s="272">
        <f t="shared" si="64"/>
        <v>1</v>
      </c>
      <c r="AU110" s="273">
        <f t="shared" si="65"/>
        <v>1900</v>
      </c>
      <c r="AV110" s="103"/>
      <c r="AW110" s="70"/>
      <c r="AX110" s="237">
        <f t="shared" si="74"/>
        <v>0</v>
      </c>
      <c r="AY110" s="115">
        <f t="shared" si="75"/>
        <v>0</v>
      </c>
      <c r="AZ110" s="108">
        <f t="shared" si="76"/>
        <v>0</v>
      </c>
      <c r="BA110" s="163"/>
      <c r="BB110" s="164"/>
      <c r="BD110" s="182">
        <f t="shared" si="79"/>
        <v>100</v>
      </c>
      <c r="BE110" s="183">
        <f t="shared" si="53"/>
        <v>0</v>
      </c>
      <c r="BF110" s="182" t="str">
        <f t="shared" si="77"/>
        <v>JUSTE</v>
      </c>
      <c r="BH110" s="184">
        <f t="shared" ca="1" si="78"/>
        <v>43839</v>
      </c>
    </row>
    <row r="111" spans="1:60" s="182" customFormat="1" ht="18.75" customHeight="1" x14ac:dyDescent="0.2">
      <c r="A111" s="58"/>
      <c r="B111" s="59"/>
      <c r="C111" s="59"/>
      <c r="D111" s="60"/>
      <c r="E111" s="61"/>
      <c r="F111" s="149">
        <f t="shared" si="54"/>
        <v>0</v>
      </c>
      <c r="G111" s="149" t="str">
        <f t="shared" si="55"/>
        <v>JANVIER</v>
      </c>
      <c r="H111" s="149">
        <f t="shared" si="66"/>
        <v>1</v>
      </c>
      <c r="I111" s="149">
        <f t="shared" si="67"/>
        <v>1900</v>
      </c>
      <c r="J111" s="63"/>
      <c r="K111" s="150">
        <f ca="1">NETWORKDAYS.INTL(A111,BH111,1,Vacances!B112:BV112)</f>
        <v>31311</v>
      </c>
      <c r="L111" s="38">
        <f>NETWORKDAYS.INTL(A111,E111,1,Vacances!B112:BV112)</f>
        <v>0</v>
      </c>
      <c r="M111" s="38">
        <f t="shared" si="68"/>
        <v>0</v>
      </c>
      <c r="N111" s="62"/>
      <c r="O111" s="71"/>
      <c r="P111" s="70">
        <f t="shared" si="56"/>
        <v>0</v>
      </c>
      <c r="Q111" s="133" t="e">
        <f t="shared" si="69"/>
        <v>#DIV/0!</v>
      </c>
      <c r="R111" s="70"/>
      <c r="S111" s="133" t="e">
        <f t="shared" si="70"/>
        <v>#DIV/0!</v>
      </c>
      <c r="T111" s="75"/>
      <c r="U111" s="147"/>
      <c r="V111" s="76"/>
      <c r="W111" s="73"/>
      <c r="X111" s="230">
        <f t="shared" si="15"/>
        <v>0</v>
      </c>
      <c r="Y111" s="40">
        <f t="shared" si="71"/>
        <v>0</v>
      </c>
      <c r="Z111" s="86">
        <f t="shared" si="72"/>
        <v>0</v>
      </c>
      <c r="AA111" s="55"/>
      <c r="AB111" s="149">
        <f t="shared" si="57"/>
        <v>0</v>
      </c>
      <c r="AC111" s="143" t="str">
        <f t="shared" si="58"/>
        <v>JANVIER</v>
      </c>
      <c r="AD111" s="142">
        <f t="shared" si="59"/>
        <v>1</v>
      </c>
      <c r="AE111" s="145">
        <f t="shared" si="60"/>
        <v>1900</v>
      </c>
      <c r="AF111" s="100"/>
      <c r="AG111" s="55"/>
      <c r="AH111" s="231" t="e">
        <f t="shared" si="49"/>
        <v>#DIV/0!</v>
      </c>
      <c r="AI111" s="103"/>
      <c r="AJ111" s="55"/>
      <c r="AK111" s="231" t="e">
        <f t="shared" si="50"/>
        <v>#DIV/0!</v>
      </c>
      <c r="AL111" s="103"/>
      <c r="AM111" s="55"/>
      <c r="AN111" s="231" t="e">
        <f t="shared" si="51"/>
        <v>#DIV/0!</v>
      </c>
      <c r="AO111" s="233">
        <f t="shared" si="73"/>
        <v>0</v>
      </c>
      <c r="AP111" s="234" t="e">
        <f t="shared" si="52"/>
        <v>#DIV/0!</v>
      </c>
      <c r="AQ111" s="269">
        <f t="shared" si="61"/>
        <v>0</v>
      </c>
      <c r="AR111" s="270">
        <f t="shared" si="62"/>
        <v>0</v>
      </c>
      <c r="AS111" s="271" t="str">
        <f t="shared" si="63"/>
        <v>JANVIER</v>
      </c>
      <c r="AT111" s="272">
        <f t="shared" si="64"/>
        <v>1</v>
      </c>
      <c r="AU111" s="273">
        <f t="shared" si="65"/>
        <v>1900</v>
      </c>
      <c r="AV111" s="103"/>
      <c r="AW111" s="70"/>
      <c r="AX111" s="237">
        <f t="shared" si="74"/>
        <v>0</v>
      </c>
      <c r="AY111" s="115">
        <f t="shared" si="75"/>
        <v>0</v>
      </c>
      <c r="AZ111" s="108">
        <f t="shared" si="76"/>
        <v>0</v>
      </c>
      <c r="BA111" s="163"/>
      <c r="BB111" s="164"/>
      <c r="BD111" s="182">
        <f t="shared" si="79"/>
        <v>101</v>
      </c>
      <c r="BE111" s="183">
        <f t="shared" si="53"/>
        <v>0</v>
      </c>
      <c r="BF111" s="182" t="str">
        <f t="shared" si="77"/>
        <v>JUSTE</v>
      </c>
      <c r="BH111" s="184">
        <f t="shared" ca="1" si="78"/>
        <v>43839</v>
      </c>
    </row>
    <row r="112" spans="1:60" s="182" customFormat="1" ht="18.75" customHeight="1" x14ac:dyDescent="0.2">
      <c r="A112" s="58"/>
      <c r="B112" s="59"/>
      <c r="C112" s="59"/>
      <c r="D112" s="60"/>
      <c r="E112" s="61"/>
      <c r="F112" s="149">
        <f t="shared" si="54"/>
        <v>0</v>
      </c>
      <c r="G112" s="149" t="str">
        <f t="shared" si="55"/>
        <v>JANVIER</v>
      </c>
      <c r="H112" s="149">
        <f t="shared" si="66"/>
        <v>1</v>
      </c>
      <c r="I112" s="149">
        <f t="shared" si="67"/>
        <v>1900</v>
      </c>
      <c r="J112" s="63"/>
      <c r="K112" s="150">
        <f ca="1">NETWORKDAYS.INTL(A112,BH112,1,Vacances!B113:BV113)</f>
        <v>31311</v>
      </c>
      <c r="L112" s="38">
        <f>NETWORKDAYS.INTL(A112,E112,1,Vacances!B113:BV113)</f>
        <v>0</v>
      </c>
      <c r="M112" s="38">
        <f t="shared" si="68"/>
        <v>0</v>
      </c>
      <c r="N112" s="62"/>
      <c r="O112" s="71"/>
      <c r="P112" s="70">
        <f t="shared" si="56"/>
        <v>0</v>
      </c>
      <c r="Q112" s="133" t="e">
        <f t="shared" si="69"/>
        <v>#DIV/0!</v>
      </c>
      <c r="R112" s="70"/>
      <c r="S112" s="133" t="e">
        <f t="shared" si="70"/>
        <v>#DIV/0!</v>
      </c>
      <c r="T112" s="75"/>
      <c r="U112" s="147"/>
      <c r="V112" s="76"/>
      <c r="W112" s="73"/>
      <c r="X112" s="230">
        <f t="shared" si="15"/>
        <v>0</v>
      </c>
      <c r="Y112" s="40">
        <f t="shared" si="71"/>
        <v>0</v>
      </c>
      <c r="Z112" s="86">
        <f t="shared" si="72"/>
        <v>0</v>
      </c>
      <c r="AA112" s="55"/>
      <c r="AB112" s="149">
        <f t="shared" si="57"/>
        <v>0</v>
      </c>
      <c r="AC112" s="143" t="str">
        <f t="shared" si="58"/>
        <v>JANVIER</v>
      </c>
      <c r="AD112" s="142">
        <f t="shared" si="59"/>
        <v>1</v>
      </c>
      <c r="AE112" s="145">
        <f t="shared" si="60"/>
        <v>1900</v>
      </c>
      <c r="AF112" s="100"/>
      <c r="AG112" s="55"/>
      <c r="AH112" s="231" t="e">
        <f t="shared" si="49"/>
        <v>#DIV/0!</v>
      </c>
      <c r="AI112" s="103"/>
      <c r="AJ112" s="55"/>
      <c r="AK112" s="231" t="e">
        <f t="shared" si="50"/>
        <v>#DIV/0!</v>
      </c>
      <c r="AL112" s="103"/>
      <c r="AM112" s="55"/>
      <c r="AN112" s="231" t="e">
        <f t="shared" si="51"/>
        <v>#DIV/0!</v>
      </c>
      <c r="AO112" s="233">
        <f t="shared" si="73"/>
        <v>0</v>
      </c>
      <c r="AP112" s="234" t="e">
        <f t="shared" si="52"/>
        <v>#DIV/0!</v>
      </c>
      <c r="AQ112" s="269">
        <f t="shared" si="61"/>
        <v>0</v>
      </c>
      <c r="AR112" s="270">
        <f t="shared" si="62"/>
        <v>0</v>
      </c>
      <c r="AS112" s="271" t="str">
        <f t="shared" si="63"/>
        <v>JANVIER</v>
      </c>
      <c r="AT112" s="272">
        <f t="shared" si="64"/>
        <v>1</v>
      </c>
      <c r="AU112" s="273">
        <f t="shared" si="65"/>
        <v>1900</v>
      </c>
      <c r="AV112" s="103"/>
      <c r="AW112" s="70"/>
      <c r="AX112" s="237">
        <f t="shared" si="74"/>
        <v>0</v>
      </c>
      <c r="AY112" s="115">
        <f t="shared" si="75"/>
        <v>0</v>
      </c>
      <c r="AZ112" s="108">
        <f t="shared" si="76"/>
        <v>0</v>
      </c>
      <c r="BA112" s="163"/>
      <c r="BB112" s="164"/>
      <c r="BD112" s="182">
        <f t="shared" si="79"/>
        <v>102</v>
      </c>
      <c r="BE112" s="183">
        <f t="shared" si="53"/>
        <v>0</v>
      </c>
      <c r="BF112" s="182" t="str">
        <f t="shared" si="77"/>
        <v>JUSTE</v>
      </c>
      <c r="BH112" s="184">
        <f t="shared" ca="1" si="78"/>
        <v>43839</v>
      </c>
    </row>
    <row r="113" spans="1:60" s="182" customFormat="1" ht="18.75" customHeight="1" x14ac:dyDescent="0.2">
      <c r="A113" s="58"/>
      <c r="B113" s="59"/>
      <c r="C113" s="59"/>
      <c r="D113" s="60"/>
      <c r="E113" s="61"/>
      <c r="F113" s="149">
        <f t="shared" si="54"/>
        <v>0</v>
      </c>
      <c r="G113" s="149" t="str">
        <f t="shared" si="55"/>
        <v>JANVIER</v>
      </c>
      <c r="H113" s="149">
        <f t="shared" si="66"/>
        <v>1</v>
      </c>
      <c r="I113" s="149">
        <f t="shared" si="67"/>
        <v>1900</v>
      </c>
      <c r="J113" s="63"/>
      <c r="K113" s="150">
        <f ca="1">NETWORKDAYS.INTL(A113,BH113,1,Vacances!B114:BV114)</f>
        <v>31311</v>
      </c>
      <c r="L113" s="38">
        <f>NETWORKDAYS.INTL(A113,E113,1,Vacances!B114:BV114)</f>
        <v>0</v>
      </c>
      <c r="M113" s="38">
        <f t="shared" si="68"/>
        <v>0</v>
      </c>
      <c r="N113" s="62"/>
      <c r="O113" s="71"/>
      <c r="P113" s="70">
        <f t="shared" si="56"/>
        <v>0</v>
      </c>
      <c r="Q113" s="133" t="e">
        <f t="shared" si="69"/>
        <v>#DIV/0!</v>
      </c>
      <c r="R113" s="70"/>
      <c r="S113" s="133" t="e">
        <f t="shared" si="70"/>
        <v>#DIV/0!</v>
      </c>
      <c r="T113" s="75"/>
      <c r="U113" s="147"/>
      <c r="V113" s="76"/>
      <c r="W113" s="73"/>
      <c r="X113" s="230">
        <f t="shared" si="15"/>
        <v>0</v>
      </c>
      <c r="Y113" s="40">
        <f t="shared" si="71"/>
        <v>0</v>
      </c>
      <c r="Z113" s="86">
        <f t="shared" si="72"/>
        <v>0</v>
      </c>
      <c r="AA113" s="55"/>
      <c r="AB113" s="149">
        <f t="shared" si="57"/>
        <v>0</v>
      </c>
      <c r="AC113" s="143" t="str">
        <f t="shared" si="58"/>
        <v>JANVIER</v>
      </c>
      <c r="AD113" s="142">
        <f t="shared" si="59"/>
        <v>1</v>
      </c>
      <c r="AE113" s="145">
        <f t="shared" si="60"/>
        <v>1900</v>
      </c>
      <c r="AF113" s="100"/>
      <c r="AG113" s="55"/>
      <c r="AH113" s="231" t="e">
        <f t="shared" si="49"/>
        <v>#DIV/0!</v>
      </c>
      <c r="AI113" s="103"/>
      <c r="AJ113" s="55"/>
      <c r="AK113" s="231" t="e">
        <f t="shared" si="50"/>
        <v>#DIV/0!</v>
      </c>
      <c r="AL113" s="103"/>
      <c r="AM113" s="55"/>
      <c r="AN113" s="231" t="e">
        <f t="shared" si="51"/>
        <v>#DIV/0!</v>
      </c>
      <c r="AO113" s="233">
        <f t="shared" si="73"/>
        <v>0</v>
      </c>
      <c r="AP113" s="234" t="e">
        <f t="shared" si="52"/>
        <v>#DIV/0!</v>
      </c>
      <c r="AQ113" s="269">
        <f t="shared" si="61"/>
        <v>0</v>
      </c>
      <c r="AR113" s="270">
        <f t="shared" si="62"/>
        <v>0</v>
      </c>
      <c r="AS113" s="271" t="str">
        <f t="shared" si="63"/>
        <v>JANVIER</v>
      </c>
      <c r="AT113" s="272">
        <f t="shared" si="64"/>
        <v>1</v>
      </c>
      <c r="AU113" s="273">
        <f t="shared" si="65"/>
        <v>1900</v>
      </c>
      <c r="AV113" s="103"/>
      <c r="AW113" s="70"/>
      <c r="AX113" s="237">
        <f t="shared" si="74"/>
        <v>0</v>
      </c>
      <c r="AY113" s="115">
        <f t="shared" si="75"/>
        <v>0</v>
      </c>
      <c r="AZ113" s="108">
        <f t="shared" si="76"/>
        <v>0</v>
      </c>
      <c r="BA113" s="163"/>
      <c r="BB113" s="164"/>
      <c r="BD113" s="182">
        <f t="shared" si="79"/>
        <v>103</v>
      </c>
      <c r="BE113" s="183">
        <f t="shared" si="53"/>
        <v>0</v>
      </c>
      <c r="BF113" s="182" t="str">
        <f t="shared" si="77"/>
        <v>JUSTE</v>
      </c>
      <c r="BH113" s="184">
        <f t="shared" ca="1" si="78"/>
        <v>43839</v>
      </c>
    </row>
    <row r="114" spans="1:60" s="182" customFormat="1" ht="18.75" customHeight="1" x14ac:dyDescent="0.2">
      <c r="A114" s="58"/>
      <c r="B114" s="59"/>
      <c r="C114" s="59"/>
      <c r="D114" s="60"/>
      <c r="E114" s="61"/>
      <c r="F114" s="149">
        <f t="shared" si="54"/>
        <v>0</v>
      </c>
      <c r="G114" s="149" t="str">
        <f t="shared" si="55"/>
        <v>JANVIER</v>
      </c>
      <c r="H114" s="149">
        <f t="shared" si="66"/>
        <v>1</v>
      </c>
      <c r="I114" s="149">
        <f t="shared" si="67"/>
        <v>1900</v>
      </c>
      <c r="J114" s="63"/>
      <c r="K114" s="150">
        <f ca="1">NETWORKDAYS.INTL(A114,BH114,1,Vacances!B115:BV115)</f>
        <v>31311</v>
      </c>
      <c r="L114" s="38">
        <f>NETWORKDAYS.INTL(A114,E114,1,Vacances!B115:BV115)</f>
        <v>0</v>
      </c>
      <c r="M114" s="38">
        <f t="shared" si="68"/>
        <v>0</v>
      </c>
      <c r="N114" s="62"/>
      <c r="O114" s="71"/>
      <c r="P114" s="70">
        <f t="shared" si="56"/>
        <v>0</v>
      </c>
      <c r="Q114" s="133" t="e">
        <f t="shared" si="69"/>
        <v>#DIV/0!</v>
      </c>
      <c r="R114" s="70"/>
      <c r="S114" s="133" t="e">
        <f t="shared" si="70"/>
        <v>#DIV/0!</v>
      </c>
      <c r="T114" s="75"/>
      <c r="U114" s="147"/>
      <c r="V114" s="76"/>
      <c r="W114" s="73"/>
      <c r="X114" s="230">
        <f t="shared" si="15"/>
        <v>0</v>
      </c>
      <c r="Y114" s="40">
        <f t="shared" si="71"/>
        <v>0</v>
      </c>
      <c r="Z114" s="86">
        <f t="shared" si="72"/>
        <v>0</v>
      </c>
      <c r="AA114" s="55"/>
      <c r="AB114" s="149">
        <f t="shared" si="57"/>
        <v>0</v>
      </c>
      <c r="AC114" s="143" t="str">
        <f t="shared" si="58"/>
        <v>JANVIER</v>
      </c>
      <c r="AD114" s="142">
        <f t="shared" si="59"/>
        <v>1</v>
      </c>
      <c r="AE114" s="145">
        <f t="shared" si="60"/>
        <v>1900</v>
      </c>
      <c r="AF114" s="100"/>
      <c r="AG114" s="55"/>
      <c r="AH114" s="231" t="e">
        <f t="shared" si="49"/>
        <v>#DIV/0!</v>
      </c>
      <c r="AI114" s="103"/>
      <c r="AJ114" s="55"/>
      <c r="AK114" s="231" t="e">
        <f t="shared" si="50"/>
        <v>#DIV/0!</v>
      </c>
      <c r="AL114" s="103"/>
      <c r="AM114" s="55"/>
      <c r="AN114" s="231" t="e">
        <f t="shared" si="51"/>
        <v>#DIV/0!</v>
      </c>
      <c r="AO114" s="233">
        <f t="shared" si="73"/>
        <v>0</v>
      </c>
      <c r="AP114" s="234" t="e">
        <f t="shared" si="52"/>
        <v>#DIV/0!</v>
      </c>
      <c r="AQ114" s="269">
        <f t="shared" si="61"/>
        <v>0</v>
      </c>
      <c r="AR114" s="270">
        <f t="shared" si="62"/>
        <v>0</v>
      </c>
      <c r="AS114" s="271" t="str">
        <f t="shared" si="63"/>
        <v>JANVIER</v>
      </c>
      <c r="AT114" s="272">
        <f t="shared" si="64"/>
        <v>1</v>
      </c>
      <c r="AU114" s="273">
        <f t="shared" si="65"/>
        <v>1900</v>
      </c>
      <c r="AV114" s="103"/>
      <c r="AW114" s="70"/>
      <c r="AX114" s="237">
        <f t="shared" si="74"/>
        <v>0</v>
      </c>
      <c r="AY114" s="115">
        <f t="shared" si="75"/>
        <v>0</v>
      </c>
      <c r="AZ114" s="108">
        <f t="shared" si="76"/>
        <v>0</v>
      </c>
      <c r="BA114" s="163"/>
      <c r="BB114" s="164"/>
      <c r="BD114" s="182">
        <f t="shared" si="79"/>
        <v>104</v>
      </c>
      <c r="BE114" s="183">
        <f t="shared" si="53"/>
        <v>0</v>
      </c>
      <c r="BF114" s="182" t="str">
        <f t="shared" si="77"/>
        <v>JUSTE</v>
      </c>
      <c r="BH114" s="184">
        <f t="shared" ca="1" si="78"/>
        <v>43839</v>
      </c>
    </row>
    <row r="115" spans="1:60" s="182" customFormat="1" ht="18.75" customHeight="1" x14ac:dyDescent="0.2">
      <c r="A115" s="58"/>
      <c r="B115" s="59"/>
      <c r="C115" s="59"/>
      <c r="D115" s="60"/>
      <c r="E115" s="61"/>
      <c r="F115" s="149">
        <f t="shared" si="54"/>
        <v>0</v>
      </c>
      <c r="G115" s="149" t="str">
        <f t="shared" si="55"/>
        <v>JANVIER</v>
      </c>
      <c r="H115" s="149">
        <f t="shared" si="66"/>
        <v>1</v>
      </c>
      <c r="I115" s="149">
        <f t="shared" si="67"/>
        <v>1900</v>
      </c>
      <c r="J115" s="63"/>
      <c r="K115" s="150">
        <f ca="1">NETWORKDAYS.INTL(A115,BH115,1,Vacances!B116:BV116)</f>
        <v>31311</v>
      </c>
      <c r="L115" s="38">
        <f>NETWORKDAYS.INTL(A115,E115,1,Vacances!B116:BV116)</f>
        <v>0</v>
      </c>
      <c r="M115" s="38">
        <f t="shared" si="68"/>
        <v>0</v>
      </c>
      <c r="N115" s="62"/>
      <c r="O115" s="71"/>
      <c r="P115" s="70">
        <f t="shared" si="56"/>
        <v>0</v>
      </c>
      <c r="Q115" s="133" t="e">
        <f t="shared" si="69"/>
        <v>#DIV/0!</v>
      </c>
      <c r="R115" s="70"/>
      <c r="S115" s="133" t="e">
        <f t="shared" si="70"/>
        <v>#DIV/0!</v>
      </c>
      <c r="T115" s="75"/>
      <c r="U115" s="147"/>
      <c r="V115" s="76"/>
      <c r="W115" s="73"/>
      <c r="X115" s="230">
        <f t="shared" si="15"/>
        <v>0</v>
      </c>
      <c r="Y115" s="40">
        <f t="shared" si="71"/>
        <v>0</v>
      </c>
      <c r="Z115" s="86">
        <f t="shared" si="72"/>
        <v>0</v>
      </c>
      <c r="AA115" s="55"/>
      <c r="AB115" s="149">
        <f t="shared" si="57"/>
        <v>0</v>
      </c>
      <c r="AC115" s="143" t="str">
        <f t="shared" si="58"/>
        <v>JANVIER</v>
      </c>
      <c r="AD115" s="142">
        <f t="shared" si="59"/>
        <v>1</v>
      </c>
      <c r="AE115" s="145">
        <f t="shared" si="60"/>
        <v>1900</v>
      </c>
      <c r="AF115" s="100"/>
      <c r="AG115" s="55"/>
      <c r="AH115" s="231" t="e">
        <f t="shared" si="49"/>
        <v>#DIV/0!</v>
      </c>
      <c r="AI115" s="103"/>
      <c r="AJ115" s="55"/>
      <c r="AK115" s="231" t="e">
        <f t="shared" si="50"/>
        <v>#DIV/0!</v>
      </c>
      <c r="AL115" s="103"/>
      <c r="AM115" s="55"/>
      <c r="AN115" s="231" t="e">
        <f t="shared" si="51"/>
        <v>#DIV/0!</v>
      </c>
      <c r="AO115" s="233">
        <f t="shared" si="73"/>
        <v>0</v>
      </c>
      <c r="AP115" s="234" t="e">
        <f t="shared" si="52"/>
        <v>#DIV/0!</v>
      </c>
      <c r="AQ115" s="269">
        <f t="shared" si="61"/>
        <v>0</v>
      </c>
      <c r="AR115" s="270">
        <f t="shared" si="62"/>
        <v>0</v>
      </c>
      <c r="AS115" s="271" t="str">
        <f t="shared" si="63"/>
        <v>JANVIER</v>
      </c>
      <c r="AT115" s="272">
        <f t="shared" si="64"/>
        <v>1</v>
      </c>
      <c r="AU115" s="273">
        <f t="shared" si="65"/>
        <v>1900</v>
      </c>
      <c r="AV115" s="103"/>
      <c r="AW115" s="70"/>
      <c r="AX115" s="237">
        <f t="shared" si="74"/>
        <v>0</v>
      </c>
      <c r="AY115" s="115">
        <f t="shared" si="75"/>
        <v>0</v>
      </c>
      <c r="AZ115" s="108">
        <f t="shared" si="76"/>
        <v>0</v>
      </c>
      <c r="BA115" s="163"/>
      <c r="BB115" s="164"/>
      <c r="BD115" s="182">
        <f t="shared" si="79"/>
        <v>105</v>
      </c>
      <c r="BE115" s="183">
        <f t="shared" si="53"/>
        <v>0</v>
      </c>
      <c r="BF115" s="182" t="str">
        <f t="shared" si="77"/>
        <v>JUSTE</v>
      </c>
      <c r="BH115" s="184">
        <f t="shared" ca="1" si="78"/>
        <v>43839</v>
      </c>
    </row>
    <row r="116" spans="1:60" s="182" customFormat="1" ht="18.75" customHeight="1" x14ac:dyDescent="0.2">
      <c r="A116" s="58"/>
      <c r="B116" s="59"/>
      <c r="C116" s="59"/>
      <c r="D116" s="60"/>
      <c r="E116" s="61"/>
      <c r="F116" s="149">
        <f t="shared" si="54"/>
        <v>0</v>
      </c>
      <c r="G116" s="149" t="str">
        <f t="shared" si="55"/>
        <v>JANVIER</v>
      </c>
      <c r="H116" s="149">
        <f t="shared" si="66"/>
        <v>1</v>
      </c>
      <c r="I116" s="149">
        <f t="shared" si="67"/>
        <v>1900</v>
      </c>
      <c r="J116" s="63"/>
      <c r="K116" s="150">
        <f ca="1">NETWORKDAYS.INTL(A116,BH116,1,Vacances!B117:BV117)</f>
        <v>31311</v>
      </c>
      <c r="L116" s="38">
        <f>NETWORKDAYS.INTL(A116,E116,1,Vacances!B117:BV117)</f>
        <v>0</v>
      </c>
      <c r="M116" s="38">
        <f t="shared" si="68"/>
        <v>0</v>
      </c>
      <c r="N116" s="62"/>
      <c r="O116" s="71"/>
      <c r="P116" s="70">
        <f t="shared" si="56"/>
        <v>0</v>
      </c>
      <c r="Q116" s="133" t="e">
        <f t="shared" si="69"/>
        <v>#DIV/0!</v>
      </c>
      <c r="R116" s="70"/>
      <c r="S116" s="133" t="e">
        <f t="shared" si="70"/>
        <v>#DIV/0!</v>
      </c>
      <c r="T116" s="75"/>
      <c r="U116" s="147"/>
      <c r="V116" s="76"/>
      <c r="W116" s="73"/>
      <c r="X116" s="230">
        <f t="shared" si="15"/>
        <v>0</v>
      </c>
      <c r="Y116" s="40">
        <f t="shared" si="71"/>
        <v>0</v>
      </c>
      <c r="Z116" s="86">
        <f t="shared" si="72"/>
        <v>0</v>
      </c>
      <c r="AA116" s="55"/>
      <c r="AB116" s="149">
        <f t="shared" si="57"/>
        <v>0</v>
      </c>
      <c r="AC116" s="143" t="str">
        <f t="shared" si="58"/>
        <v>JANVIER</v>
      </c>
      <c r="AD116" s="142">
        <f t="shared" si="59"/>
        <v>1</v>
      </c>
      <c r="AE116" s="145">
        <f t="shared" si="60"/>
        <v>1900</v>
      </c>
      <c r="AF116" s="100"/>
      <c r="AG116" s="55"/>
      <c r="AH116" s="231" t="e">
        <f t="shared" si="49"/>
        <v>#DIV/0!</v>
      </c>
      <c r="AI116" s="103"/>
      <c r="AJ116" s="55"/>
      <c r="AK116" s="231" t="e">
        <f t="shared" si="50"/>
        <v>#DIV/0!</v>
      </c>
      <c r="AL116" s="103"/>
      <c r="AM116" s="55"/>
      <c r="AN116" s="231" t="e">
        <f t="shared" si="51"/>
        <v>#DIV/0!</v>
      </c>
      <c r="AO116" s="233">
        <f t="shared" si="73"/>
        <v>0</v>
      </c>
      <c r="AP116" s="234" t="e">
        <f t="shared" si="52"/>
        <v>#DIV/0!</v>
      </c>
      <c r="AQ116" s="269">
        <f t="shared" si="61"/>
        <v>0</v>
      </c>
      <c r="AR116" s="270">
        <f t="shared" si="62"/>
        <v>0</v>
      </c>
      <c r="AS116" s="271" t="str">
        <f t="shared" si="63"/>
        <v>JANVIER</v>
      </c>
      <c r="AT116" s="272">
        <f t="shared" si="64"/>
        <v>1</v>
      </c>
      <c r="AU116" s="273">
        <f t="shared" si="65"/>
        <v>1900</v>
      </c>
      <c r="AV116" s="103"/>
      <c r="AW116" s="70"/>
      <c r="AX116" s="237">
        <f t="shared" si="74"/>
        <v>0</v>
      </c>
      <c r="AY116" s="115">
        <f t="shared" si="75"/>
        <v>0</v>
      </c>
      <c r="AZ116" s="108">
        <f t="shared" si="76"/>
        <v>0</v>
      </c>
      <c r="BA116" s="163"/>
      <c r="BB116" s="164"/>
      <c r="BD116" s="182">
        <f t="shared" si="79"/>
        <v>106</v>
      </c>
      <c r="BE116" s="183">
        <f t="shared" si="53"/>
        <v>0</v>
      </c>
      <c r="BF116" s="182" t="str">
        <f t="shared" si="77"/>
        <v>JUSTE</v>
      </c>
      <c r="BH116" s="184">
        <f t="shared" ca="1" si="78"/>
        <v>43839</v>
      </c>
    </row>
    <row r="117" spans="1:60" s="182" customFormat="1" ht="18.75" customHeight="1" x14ac:dyDescent="0.2">
      <c r="A117" s="58"/>
      <c r="B117" s="59"/>
      <c r="C117" s="59"/>
      <c r="D117" s="60"/>
      <c r="E117" s="61"/>
      <c r="F117" s="149">
        <f t="shared" si="54"/>
        <v>0</v>
      </c>
      <c r="G117" s="149" t="str">
        <f t="shared" si="55"/>
        <v>JANVIER</v>
      </c>
      <c r="H117" s="149">
        <f t="shared" si="66"/>
        <v>1</v>
      </c>
      <c r="I117" s="149">
        <f t="shared" si="67"/>
        <v>1900</v>
      </c>
      <c r="J117" s="63"/>
      <c r="K117" s="150">
        <f ca="1">NETWORKDAYS.INTL(A117,BH117,1,Vacances!B118:BV118)</f>
        <v>31311</v>
      </c>
      <c r="L117" s="38">
        <f>NETWORKDAYS.INTL(A117,E117,1,Vacances!B118:BV118)</f>
        <v>0</v>
      </c>
      <c r="M117" s="38">
        <f t="shared" si="68"/>
        <v>0</v>
      </c>
      <c r="N117" s="62"/>
      <c r="O117" s="71"/>
      <c r="P117" s="70">
        <f t="shared" si="56"/>
        <v>0</v>
      </c>
      <c r="Q117" s="133" t="e">
        <f t="shared" si="69"/>
        <v>#DIV/0!</v>
      </c>
      <c r="R117" s="70"/>
      <c r="S117" s="133" t="e">
        <f t="shared" si="70"/>
        <v>#DIV/0!</v>
      </c>
      <c r="T117" s="75"/>
      <c r="U117" s="147"/>
      <c r="V117" s="76"/>
      <c r="W117" s="73"/>
      <c r="X117" s="230">
        <f t="shared" si="15"/>
        <v>0</v>
      </c>
      <c r="Y117" s="40">
        <f t="shared" si="71"/>
        <v>0</v>
      </c>
      <c r="Z117" s="86">
        <f t="shared" si="72"/>
        <v>0</v>
      </c>
      <c r="AA117" s="55"/>
      <c r="AB117" s="149">
        <f t="shared" si="57"/>
        <v>0</v>
      </c>
      <c r="AC117" s="143" t="str">
        <f t="shared" si="58"/>
        <v>JANVIER</v>
      </c>
      <c r="AD117" s="142">
        <f t="shared" si="59"/>
        <v>1</v>
      </c>
      <c r="AE117" s="145">
        <f t="shared" si="60"/>
        <v>1900</v>
      </c>
      <c r="AF117" s="100"/>
      <c r="AG117" s="55"/>
      <c r="AH117" s="231" t="e">
        <f t="shared" si="49"/>
        <v>#DIV/0!</v>
      </c>
      <c r="AI117" s="103"/>
      <c r="AJ117" s="55"/>
      <c r="AK117" s="231" t="e">
        <f t="shared" si="50"/>
        <v>#DIV/0!</v>
      </c>
      <c r="AL117" s="103"/>
      <c r="AM117" s="55"/>
      <c r="AN117" s="231" t="e">
        <f t="shared" si="51"/>
        <v>#DIV/0!</v>
      </c>
      <c r="AO117" s="233">
        <f t="shared" si="73"/>
        <v>0</v>
      </c>
      <c r="AP117" s="234" t="e">
        <f t="shared" si="52"/>
        <v>#DIV/0!</v>
      </c>
      <c r="AQ117" s="269">
        <f t="shared" si="61"/>
        <v>0</v>
      </c>
      <c r="AR117" s="270">
        <f t="shared" si="62"/>
        <v>0</v>
      </c>
      <c r="AS117" s="271" t="str">
        <f t="shared" si="63"/>
        <v>JANVIER</v>
      </c>
      <c r="AT117" s="272">
        <f t="shared" si="64"/>
        <v>1</v>
      </c>
      <c r="AU117" s="273">
        <f t="shared" si="65"/>
        <v>1900</v>
      </c>
      <c r="AV117" s="103"/>
      <c r="AW117" s="70"/>
      <c r="AX117" s="237">
        <f t="shared" si="74"/>
        <v>0</v>
      </c>
      <c r="AY117" s="115">
        <f t="shared" si="75"/>
        <v>0</v>
      </c>
      <c r="AZ117" s="108">
        <f t="shared" si="76"/>
        <v>0</v>
      </c>
      <c r="BA117" s="163"/>
      <c r="BB117" s="164"/>
      <c r="BD117" s="182">
        <f t="shared" si="79"/>
        <v>107</v>
      </c>
      <c r="BE117" s="183">
        <f t="shared" si="53"/>
        <v>0</v>
      </c>
      <c r="BF117" s="182" t="str">
        <f t="shared" si="77"/>
        <v>JUSTE</v>
      </c>
      <c r="BH117" s="184">
        <f t="shared" ca="1" si="78"/>
        <v>43839</v>
      </c>
    </row>
    <row r="118" spans="1:60" s="182" customFormat="1" ht="18.75" customHeight="1" x14ac:dyDescent="0.2">
      <c r="A118" s="58"/>
      <c r="B118" s="59"/>
      <c r="C118" s="59"/>
      <c r="D118" s="60"/>
      <c r="E118" s="61"/>
      <c r="F118" s="149">
        <f t="shared" si="54"/>
        <v>0</v>
      </c>
      <c r="G118" s="149" t="str">
        <f t="shared" si="55"/>
        <v>JANVIER</v>
      </c>
      <c r="H118" s="149">
        <f t="shared" si="66"/>
        <v>1</v>
      </c>
      <c r="I118" s="149">
        <f t="shared" si="67"/>
        <v>1900</v>
      </c>
      <c r="J118" s="63"/>
      <c r="K118" s="150">
        <f ca="1">NETWORKDAYS.INTL(A118,BH118,1,Vacances!B119:BV119)</f>
        <v>31311</v>
      </c>
      <c r="L118" s="38">
        <f>NETWORKDAYS.INTL(A118,E118,1,Vacances!B119:BV119)</f>
        <v>0</v>
      </c>
      <c r="M118" s="38">
        <f t="shared" si="68"/>
        <v>0</v>
      </c>
      <c r="N118" s="62"/>
      <c r="O118" s="71"/>
      <c r="P118" s="70">
        <f t="shared" si="56"/>
        <v>0</v>
      </c>
      <c r="Q118" s="133" t="e">
        <f t="shared" si="69"/>
        <v>#DIV/0!</v>
      </c>
      <c r="R118" s="70"/>
      <c r="S118" s="133" t="e">
        <f t="shared" si="70"/>
        <v>#DIV/0!</v>
      </c>
      <c r="T118" s="75"/>
      <c r="U118" s="147"/>
      <c r="V118" s="76"/>
      <c r="W118" s="73"/>
      <c r="X118" s="230">
        <f t="shared" si="15"/>
        <v>0</v>
      </c>
      <c r="Y118" s="40">
        <f t="shared" si="71"/>
        <v>0</v>
      </c>
      <c r="Z118" s="86">
        <f t="shared" si="72"/>
        <v>0</v>
      </c>
      <c r="AA118" s="55"/>
      <c r="AB118" s="149">
        <f t="shared" si="57"/>
        <v>0</v>
      </c>
      <c r="AC118" s="143" t="str">
        <f t="shared" si="58"/>
        <v>JANVIER</v>
      </c>
      <c r="AD118" s="142">
        <f t="shared" si="59"/>
        <v>1</v>
      </c>
      <c r="AE118" s="145">
        <f t="shared" si="60"/>
        <v>1900</v>
      </c>
      <c r="AF118" s="100"/>
      <c r="AG118" s="55"/>
      <c r="AH118" s="231" t="e">
        <f t="shared" si="49"/>
        <v>#DIV/0!</v>
      </c>
      <c r="AI118" s="103"/>
      <c r="AJ118" s="55"/>
      <c r="AK118" s="231" t="e">
        <f t="shared" si="50"/>
        <v>#DIV/0!</v>
      </c>
      <c r="AL118" s="103"/>
      <c r="AM118" s="55"/>
      <c r="AN118" s="231" t="e">
        <f t="shared" si="51"/>
        <v>#DIV/0!</v>
      </c>
      <c r="AO118" s="233">
        <f t="shared" si="73"/>
        <v>0</v>
      </c>
      <c r="AP118" s="234" t="e">
        <f t="shared" si="52"/>
        <v>#DIV/0!</v>
      </c>
      <c r="AQ118" s="269">
        <f t="shared" si="61"/>
        <v>0</v>
      </c>
      <c r="AR118" s="270">
        <f t="shared" si="62"/>
        <v>0</v>
      </c>
      <c r="AS118" s="271" t="str">
        <f t="shared" si="63"/>
        <v>JANVIER</v>
      </c>
      <c r="AT118" s="272">
        <f t="shared" si="64"/>
        <v>1</v>
      </c>
      <c r="AU118" s="273">
        <f t="shared" si="65"/>
        <v>1900</v>
      </c>
      <c r="AV118" s="103"/>
      <c r="AW118" s="70"/>
      <c r="AX118" s="237">
        <f t="shared" si="74"/>
        <v>0</v>
      </c>
      <c r="AY118" s="115">
        <f t="shared" si="75"/>
        <v>0</v>
      </c>
      <c r="AZ118" s="108">
        <f t="shared" si="76"/>
        <v>0</v>
      </c>
      <c r="BA118" s="163"/>
      <c r="BB118" s="164"/>
      <c r="BD118" s="182">
        <f t="shared" si="79"/>
        <v>108</v>
      </c>
      <c r="BE118" s="183">
        <f t="shared" si="53"/>
        <v>0</v>
      </c>
      <c r="BF118" s="182" t="str">
        <f t="shared" si="77"/>
        <v>JUSTE</v>
      </c>
      <c r="BH118" s="184">
        <f t="shared" ca="1" si="78"/>
        <v>43839</v>
      </c>
    </row>
    <row r="119" spans="1:60" s="182" customFormat="1" ht="18.75" customHeight="1" x14ac:dyDescent="0.2">
      <c r="A119" s="58"/>
      <c r="B119" s="59"/>
      <c r="C119" s="59"/>
      <c r="D119" s="60"/>
      <c r="E119" s="61"/>
      <c r="F119" s="149">
        <f t="shared" si="54"/>
        <v>0</v>
      </c>
      <c r="G119" s="149" t="str">
        <f t="shared" si="55"/>
        <v>JANVIER</v>
      </c>
      <c r="H119" s="149">
        <f t="shared" si="66"/>
        <v>1</v>
      </c>
      <c r="I119" s="149">
        <f t="shared" si="67"/>
        <v>1900</v>
      </c>
      <c r="J119" s="63"/>
      <c r="K119" s="150">
        <f ca="1">NETWORKDAYS.INTL(A119,BH119,1,Vacances!B120:BV120)</f>
        <v>31311</v>
      </c>
      <c r="L119" s="38">
        <f>NETWORKDAYS.INTL(A119,E119,1,Vacances!B120:BV120)</f>
        <v>0</v>
      </c>
      <c r="M119" s="38">
        <f t="shared" si="68"/>
        <v>0</v>
      </c>
      <c r="N119" s="62"/>
      <c r="O119" s="71"/>
      <c r="P119" s="70">
        <f t="shared" si="56"/>
        <v>0</v>
      </c>
      <c r="Q119" s="133" t="e">
        <f t="shared" si="69"/>
        <v>#DIV/0!</v>
      </c>
      <c r="R119" s="70"/>
      <c r="S119" s="133" t="e">
        <f t="shared" si="70"/>
        <v>#DIV/0!</v>
      </c>
      <c r="T119" s="75"/>
      <c r="U119" s="147"/>
      <c r="V119" s="76"/>
      <c r="W119" s="73"/>
      <c r="X119" s="230">
        <f t="shared" si="15"/>
        <v>0</v>
      </c>
      <c r="Y119" s="40">
        <f t="shared" si="71"/>
        <v>0</v>
      </c>
      <c r="Z119" s="86">
        <f t="shared" si="72"/>
        <v>0</v>
      </c>
      <c r="AA119" s="55"/>
      <c r="AB119" s="149">
        <f t="shared" si="57"/>
        <v>0</v>
      </c>
      <c r="AC119" s="143" t="str">
        <f t="shared" si="58"/>
        <v>JANVIER</v>
      </c>
      <c r="AD119" s="142">
        <f t="shared" si="59"/>
        <v>1</v>
      </c>
      <c r="AE119" s="145">
        <f t="shared" si="60"/>
        <v>1900</v>
      </c>
      <c r="AF119" s="100"/>
      <c r="AG119" s="55"/>
      <c r="AH119" s="231" t="e">
        <f t="shared" si="49"/>
        <v>#DIV/0!</v>
      </c>
      <c r="AI119" s="103"/>
      <c r="AJ119" s="55"/>
      <c r="AK119" s="231" t="e">
        <f t="shared" si="50"/>
        <v>#DIV/0!</v>
      </c>
      <c r="AL119" s="103"/>
      <c r="AM119" s="55"/>
      <c r="AN119" s="231" t="e">
        <f t="shared" si="51"/>
        <v>#DIV/0!</v>
      </c>
      <c r="AO119" s="233">
        <f t="shared" si="73"/>
        <v>0</v>
      </c>
      <c r="AP119" s="234" t="e">
        <f t="shared" si="52"/>
        <v>#DIV/0!</v>
      </c>
      <c r="AQ119" s="269">
        <f t="shared" si="61"/>
        <v>0</v>
      </c>
      <c r="AR119" s="270">
        <f t="shared" si="62"/>
        <v>0</v>
      </c>
      <c r="AS119" s="271" t="str">
        <f t="shared" si="63"/>
        <v>JANVIER</v>
      </c>
      <c r="AT119" s="272">
        <f t="shared" si="64"/>
        <v>1</v>
      </c>
      <c r="AU119" s="273">
        <f t="shared" si="65"/>
        <v>1900</v>
      </c>
      <c r="AV119" s="103"/>
      <c r="AW119" s="70"/>
      <c r="AX119" s="237">
        <f t="shared" si="74"/>
        <v>0</v>
      </c>
      <c r="AY119" s="115">
        <f t="shared" si="75"/>
        <v>0</v>
      </c>
      <c r="AZ119" s="108">
        <f t="shared" si="76"/>
        <v>0</v>
      </c>
      <c r="BA119" s="163"/>
      <c r="BB119" s="164"/>
      <c r="BD119" s="182">
        <f t="shared" si="79"/>
        <v>109</v>
      </c>
      <c r="BE119" s="183">
        <f t="shared" si="53"/>
        <v>0</v>
      </c>
      <c r="BF119" s="182" t="str">
        <f t="shared" si="77"/>
        <v>JUSTE</v>
      </c>
      <c r="BH119" s="184">
        <f t="shared" ca="1" si="78"/>
        <v>43839</v>
      </c>
    </row>
    <row r="120" spans="1:60" s="182" customFormat="1" ht="18.75" customHeight="1" x14ac:dyDescent="0.2">
      <c r="A120" s="58"/>
      <c r="B120" s="59"/>
      <c r="C120" s="59"/>
      <c r="D120" s="60"/>
      <c r="E120" s="61"/>
      <c r="F120" s="149">
        <f t="shared" si="54"/>
        <v>0</v>
      </c>
      <c r="G120" s="149" t="str">
        <f t="shared" si="55"/>
        <v>JANVIER</v>
      </c>
      <c r="H120" s="149">
        <f t="shared" si="66"/>
        <v>1</v>
      </c>
      <c r="I120" s="149">
        <f t="shared" si="67"/>
        <v>1900</v>
      </c>
      <c r="J120" s="63"/>
      <c r="K120" s="150">
        <f ca="1">NETWORKDAYS.INTL(A120,BH120,1,Vacances!B121:BV121)</f>
        <v>31311</v>
      </c>
      <c r="L120" s="38">
        <f>NETWORKDAYS.INTL(A120,E120,1,Vacances!B121:BV121)</f>
        <v>0</v>
      </c>
      <c r="M120" s="38">
        <f t="shared" si="68"/>
        <v>0</v>
      </c>
      <c r="N120" s="62"/>
      <c r="O120" s="71"/>
      <c r="P120" s="70">
        <f t="shared" si="56"/>
        <v>0</v>
      </c>
      <c r="Q120" s="133" t="e">
        <f t="shared" si="69"/>
        <v>#DIV/0!</v>
      </c>
      <c r="R120" s="70"/>
      <c r="S120" s="133" t="e">
        <f t="shared" si="70"/>
        <v>#DIV/0!</v>
      </c>
      <c r="T120" s="75"/>
      <c r="U120" s="147"/>
      <c r="V120" s="76"/>
      <c r="W120" s="73"/>
      <c r="X120" s="230">
        <f t="shared" si="15"/>
        <v>0</v>
      </c>
      <c r="Y120" s="40">
        <f t="shared" si="71"/>
        <v>0</v>
      </c>
      <c r="Z120" s="86">
        <f t="shared" si="72"/>
        <v>0</v>
      </c>
      <c r="AA120" s="55"/>
      <c r="AB120" s="149">
        <f t="shared" si="57"/>
        <v>0</v>
      </c>
      <c r="AC120" s="143" t="str">
        <f t="shared" si="58"/>
        <v>JANVIER</v>
      </c>
      <c r="AD120" s="142">
        <f t="shared" si="59"/>
        <v>1</v>
      </c>
      <c r="AE120" s="145">
        <f t="shared" si="60"/>
        <v>1900</v>
      </c>
      <c r="AF120" s="100"/>
      <c r="AG120" s="55"/>
      <c r="AH120" s="231" t="e">
        <f t="shared" si="49"/>
        <v>#DIV/0!</v>
      </c>
      <c r="AI120" s="103"/>
      <c r="AJ120" s="55"/>
      <c r="AK120" s="231" t="e">
        <f t="shared" si="50"/>
        <v>#DIV/0!</v>
      </c>
      <c r="AL120" s="103"/>
      <c r="AM120" s="55"/>
      <c r="AN120" s="231" t="e">
        <f t="shared" si="51"/>
        <v>#DIV/0!</v>
      </c>
      <c r="AO120" s="233">
        <f t="shared" si="73"/>
        <v>0</v>
      </c>
      <c r="AP120" s="234" t="e">
        <f t="shared" si="52"/>
        <v>#DIV/0!</v>
      </c>
      <c r="AQ120" s="269">
        <f t="shared" si="61"/>
        <v>0</v>
      </c>
      <c r="AR120" s="270">
        <f t="shared" si="62"/>
        <v>0</v>
      </c>
      <c r="AS120" s="271" t="str">
        <f t="shared" si="63"/>
        <v>JANVIER</v>
      </c>
      <c r="AT120" s="272">
        <f t="shared" si="64"/>
        <v>1</v>
      </c>
      <c r="AU120" s="273">
        <f t="shared" si="65"/>
        <v>1900</v>
      </c>
      <c r="AV120" s="103"/>
      <c r="AW120" s="70"/>
      <c r="AX120" s="237">
        <f t="shared" si="74"/>
        <v>0</v>
      </c>
      <c r="AY120" s="115">
        <f t="shared" si="75"/>
        <v>0</v>
      </c>
      <c r="AZ120" s="108">
        <f t="shared" si="76"/>
        <v>0</v>
      </c>
      <c r="BA120" s="163"/>
      <c r="BB120" s="164"/>
      <c r="BD120" s="182">
        <f t="shared" si="79"/>
        <v>110</v>
      </c>
      <c r="BE120" s="183">
        <f t="shared" si="53"/>
        <v>0</v>
      </c>
      <c r="BF120" s="182" t="str">
        <f t="shared" si="77"/>
        <v>JUSTE</v>
      </c>
      <c r="BH120" s="184">
        <f t="shared" ca="1" si="78"/>
        <v>43839</v>
      </c>
    </row>
    <row r="121" spans="1:60" s="182" customFormat="1" ht="18.75" customHeight="1" x14ac:dyDescent="0.2">
      <c r="A121" s="58"/>
      <c r="B121" s="59"/>
      <c r="C121" s="59"/>
      <c r="D121" s="60"/>
      <c r="E121" s="61"/>
      <c r="F121" s="149">
        <f t="shared" si="54"/>
        <v>0</v>
      </c>
      <c r="G121" s="149" t="str">
        <f t="shared" si="55"/>
        <v>JANVIER</v>
      </c>
      <c r="H121" s="149">
        <f t="shared" si="66"/>
        <v>1</v>
      </c>
      <c r="I121" s="149">
        <f t="shared" si="67"/>
        <v>1900</v>
      </c>
      <c r="J121" s="63"/>
      <c r="K121" s="150">
        <f ca="1">NETWORKDAYS.INTL(A121,BH121,1,Vacances!B122:BV122)</f>
        <v>31311</v>
      </c>
      <c r="L121" s="38">
        <f>NETWORKDAYS.INTL(A121,E121,1,Vacances!B122:BV122)</f>
        <v>0</v>
      </c>
      <c r="M121" s="38">
        <f t="shared" si="68"/>
        <v>0</v>
      </c>
      <c r="N121" s="62"/>
      <c r="O121" s="71"/>
      <c r="P121" s="70">
        <f t="shared" si="56"/>
        <v>0</v>
      </c>
      <c r="Q121" s="133" t="e">
        <f t="shared" si="69"/>
        <v>#DIV/0!</v>
      </c>
      <c r="R121" s="70"/>
      <c r="S121" s="133" t="e">
        <f t="shared" si="70"/>
        <v>#DIV/0!</v>
      </c>
      <c r="T121" s="75"/>
      <c r="U121" s="147"/>
      <c r="V121" s="76"/>
      <c r="W121" s="73"/>
      <c r="X121" s="230">
        <f t="shared" si="15"/>
        <v>0</v>
      </c>
      <c r="Y121" s="40">
        <f t="shared" si="71"/>
        <v>0</v>
      </c>
      <c r="Z121" s="86">
        <f t="shared" si="72"/>
        <v>0</v>
      </c>
      <c r="AA121" s="55"/>
      <c r="AB121" s="149">
        <f t="shared" si="57"/>
        <v>0</v>
      </c>
      <c r="AC121" s="143" t="str">
        <f t="shared" si="58"/>
        <v>JANVIER</v>
      </c>
      <c r="AD121" s="142">
        <f t="shared" si="59"/>
        <v>1</v>
      </c>
      <c r="AE121" s="145">
        <f t="shared" si="60"/>
        <v>1900</v>
      </c>
      <c r="AF121" s="100"/>
      <c r="AG121" s="55"/>
      <c r="AH121" s="231" t="e">
        <f t="shared" si="49"/>
        <v>#DIV/0!</v>
      </c>
      <c r="AI121" s="103"/>
      <c r="AJ121" s="55"/>
      <c r="AK121" s="231" t="e">
        <f t="shared" si="50"/>
        <v>#DIV/0!</v>
      </c>
      <c r="AL121" s="103"/>
      <c r="AM121" s="55"/>
      <c r="AN121" s="231" t="e">
        <f t="shared" si="51"/>
        <v>#DIV/0!</v>
      </c>
      <c r="AO121" s="233">
        <f t="shared" si="73"/>
        <v>0</v>
      </c>
      <c r="AP121" s="234" t="e">
        <f t="shared" si="52"/>
        <v>#DIV/0!</v>
      </c>
      <c r="AQ121" s="269">
        <f t="shared" si="61"/>
        <v>0</v>
      </c>
      <c r="AR121" s="270">
        <f t="shared" si="62"/>
        <v>0</v>
      </c>
      <c r="AS121" s="271" t="str">
        <f t="shared" si="63"/>
        <v>JANVIER</v>
      </c>
      <c r="AT121" s="272">
        <f t="shared" si="64"/>
        <v>1</v>
      </c>
      <c r="AU121" s="273">
        <f t="shared" si="65"/>
        <v>1900</v>
      </c>
      <c r="AV121" s="103"/>
      <c r="AW121" s="70"/>
      <c r="AX121" s="237">
        <f t="shared" si="74"/>
        <v>0</v>
      </c>
      <c r="AY121" s="115">
        <f t="shared" si="75"/>
        <v>0</v>
      </c>
      <c r="AZ121" s="108">
        <f t="shared" si="76"/>
        <v>0</v>
      </c>
      <c r="BA121" s="163"/>
      <c r="BB121" s="164"/>
      <c r="BD121" s="182">
        <f t="shared" si="79"/>
        <v>111</v>
      </c>
      <c r="BE121" s="183">
        <f t="shared" si="53"/>
        <v>0</v>
      </c>
      <c r="BF121" s="182" t="str">
        <f t="shared" si="77"/>
        <v>JUSTE</v>
      </c>
      <c r="BH121" s="184">
        <f t="shared" ca="1" si="78"/>
        <v>43839</v>
      </c>
    </row>
    <row r="122" spans="1:60" s="182" customFormat="1" ht="18.75" customHeight="1" x14ac:dyDescent="0.2">
      <c r="A122" s="58"/>
      <c r="B122" s="59"/>
      <c r="C122" s="59"/>
      <c r="D122" s="60"/>
      <c r="E122" s="61"/>
      <c r="F122" s="149">
        <f t="shared" si="54"/>
        <v>0</v>
      </c>
      <c r="G122" s="149" t="str">
        <f t="shared" si="55"/>
        <v>JANVIER</v>
      </c>
      <c r="H122" s="149">
        <f t="shared" si="66"/>
        <v>1</v>
      </c>
      <c r="I122" s="149">
        <f t="shared" si="67"/>
        <v>1900</v>
      </c>
      <c r="J122" s="63"/>
      <c r="K122" s="150">
        <f ca="1">NETWORKDAYS.INTL(A122,BH122,1,Vacances!B123:BV123)</f>
        <v>31311</v>
      </c>
      <c r="L122" s="38">
        <f>NETWORKDAYS.INTL(A122,E122,1,Vacances!B123:BV123)</f>
        <v>0</v>
      </c>
      <c r="M122" s="38">
        <f t="shared" si="68"/>
        <v>0</v>
      </c>
      <c r="N122" s="62"/>
      <c r="O122" s="71"/>
      <c r="P122" s="70">
        <f t="shared" si="56"/>
        <v>0</v>
      </c>
      <c r="Q122" s="133" t="e">
        <f t="shared" si="69"/>
        <v>#DIV/0!</v>
      </c>
      <c r="R122" s="70"/>
      <c r="S122" s="133" t="e">
        <f t="shared" si="70"/>
        <v>#DIV/0!</v>
      </c>
      <c r="T122" s="75"/>
      <c r="U122" s="147"/>
      <c r="V122" s="76"/>
      <c r="W122" s="73"/>
      <c r="X122" s="230">
        <f t="shared" si="15"/>
        <v>0</v>
      </c>
      <c r="Y122" s="40">
        <f t="shared" si="71"/>
        <v>0</v>
      </c>
      <c r="Z122" s="86">
        <f t="shared" si="72"/>
        <v>0</v>
      </c>
      <c r="AA122" s="55"/>
      <c r="AB122" s="149">
        <f t="shared" si="57"/>
        <v>0</v>
      </c>
      <c r="AC122" s="143" t="str">
        <f t="shared" si="58"/>
        <v>JANVIER</v>
      </c>
      <c r="AD122" s="142">
        <f t="shared" si="59"/>
        <v>1</v>
      </c>
      <c r="AE122" s="145">
        <f t="shared" si="60"/>
        <v>1900</v>
      </c>
      <c r="AF122" s="100"/>
      <c r="AG122" s="55"/>
      <c r="AH122" s="231" t="e">
        <f t="shared" si="49"/>
        <v>#DIV/0!</v>
      </c>
      <c r="AI122" s="103"/>
      <c r="AJ122" s="55"/>
      <c r="AK122" s="231" t="e">
        <f t="shared" si="50"/>
        <v>#DIV/0!</v>
      </c>
      <c r="AL122" s="103"/>
      <c r="AM122" s="55"/>
      <c r="AN122" s="231" t="e">
        <f t="shared" si="51"/>
        <v>#DIV/0!</v>
      </c>
      <c r="AO122" s="233">
        <f t="shared" si="73"/>
        <v>0</v>
      </c>
      <c r="AP122" s="234" t="e">
        <f t="shared" si="52"/>
        <v>#DIV/0!</v>
      </c>
      <c r="AQ122" s="269">
        <f t="shared" si="61"/>
        <v>0</v>
      </c>
      <c r="AR122" s="270">
        <f t="shared" si="62"/>
        <v>0</v>
      </c>
      <c r="AS122" s="271" t="str">
        <f t="shared" si="63"/>
        <v>JANVIER</v>
      </c>
      <c r="AT122" s="272">
        <f t="shared" si="64"/>
        <v>1</v>
      </c>
      <c r="AU122" s="273">
        <f t="shared" si="65"/>
        <v>1900</v>
      </c>
      <c r="AV122" s="103"/>
      <c r="AW122" s="70"/>
      <c r="AX122" s="237">
        <f t="shared" si="74"/>
        <v>0</v>
      </c>
      <c r="AY122" s="115">
        <f t="shared" si="75"/>
        <v>0</v>
      </c>
      <c r="AZ122" s="108">
        <f t="shared" si="76"/>
        <v>0</v>
      </c>
      <c r="BA122" s="163"/>
      <c r="BB122" s="164"/>
      <c r="BD122" s="182">
        <f t="shared" si="79"/>
        <v>112</v>
      </c>
      <c r="BE122" s="183">
        <f t="shared" si="53"/>
        <v>0</v>
      </c>
      <c r="BF122" s="182" t="str">
        <f t="shared" si="77"/>
        <v>JUSTE</v>
      </c>
      <c r="BH122" s="184">
        <f t="shared" ca="1" si="78"/>
        <v>43839</v>
      </c>
    </row>
    <row r="123" spans="1:60" s="182" customFormat="1" ht="18.75" customHeight="1" x14ac:dyDescent="0.2">
      <c r="A123" s="58"/>
      <c r="B123" s="59"/>
      <c r="C123" s="59"/>
      <c r="D123" s="60"/>
      <c r="E123" s="61"/>
      <c r="F123" s="149">
        <f t="shared" si="54"/>
        <v>0</v>
      </c>
      <c r="G123" s="149" t="str">
        <f t="shared" si="55"/>
        <v>JANVIER</v>
      </c>
      <c r="H123" s="149">
        <f t="shared" si="66"/>
        <v>1</v>
      </c>
      <c r="I123" s="149">
        <f t="shared" si="67"/>
        <v>1900</v>
      </c>
      <c r="J123" s="63"/>
      <c r="K123" s="150">
        <f ca="1">NETWORKDAYS.INTL(A123,BH123,1,Vacances!B124:BV124)</f>
        <v>31311</v>
      </c>
      <c r="L123" s="38">
        <f>NETWORKDAYS.INTL(A123,E123,1,Vacances!B124:BV124)</f>
        <v>0</v>
      </c>
      <c r="M123" s="38">
        <f t="shared" si="68"/>
        <v>0</v>
      </c>
      <c r="N123" s="62"/>
      <c r="O123" s="71"/>
      <c r="P123" s="70">
        <f t="shared" si="56"/>
        <v>0</v>
      </c>
      <c r="Q123" s="133" t="e">
        <f t="shared" si="69"/>
        <v>#DIV/0!</v>
      </c>
      <c r="R123" s="70"/>
      <c r="S123" s="133" t="e">
        <f t="shared" si="70"/>
        <v>#DIV/0!</v>
      </c>
      <c r="T123" s="75"/>
      <c r="U123" s="147"/>
      <c r="V123" s="76"/>
      <c r="W123" s="73"/>
      <c r="X123" s="230">
        <f t="shared" si="15"/>
        <v>0</v>
      </c>
      <c r="Y123" s="40">
        <f t="shared" si="71"/>
        <v>0</v>
      </c>
      <c r="Z123" s="86">
        <f t="shared" si="72"/>
        <v>0</v>
      </c>
      <c r="AA123" s="55"/>
      <c r="AB123" s="149">
        <f t="shared" si="57"/>
        <v>0</v>
      </c>
      <c r="AC123" s="143" t="str">
        <f t="shared" si="58"/>
        <v>JANVIER</v>
      </c>
      <c r="AD123" s="142">
        <f t="shared" si="59"/>
        <v>1</v>
      </c>
      <c r="AE123" s="145">
        <f t="shared" si="60"/>
        <v>1900</v>
      </c>
      <c r="AF123" s="100"/>
      <c r="AG123" s="55"/>
      <c r="AH123" s="231" t="e">
        <f t="shared" si="49"/>
        <v>#DIV/0!</v>
      </c>
      <c r="AI123" s="103"/>
      <c r="AJ123" s="55"/>
      <c r="AK123" s="231" t="e">
        <f t="shared" si="50"/>
        <v>#DIV/0!</v>
      </c>
      <c r="AL123" s="103"/>
      <c r="AM123" s="55"/>
      <c r="AN123" s="231" t="e">
        <f t="shared" si="51"/>
        <v>#DIV/0!</v>
      </c>
      <c r="AO123" s="233">
        <f t="shared" si="73"/>
        <v>0</v>
      </c>
      <c r="AP123" s="234" t="e">
        <f t="shared" si="52"/>
        <v>#DIV/0!</v>
      </c>
      <c r="AQ123" s="269">
        <f t="shared" si="61"/>
        <v>0</v>
      </c>
      <c r="AR123" s="270">
        <f t="shared" si="62"/>
        <v>0</v>
      </c>
      <c r="AS123" s="271" t="str">
        <f t="shared" si="63"/>
        <v>JANVIER</v>
      </c>
      <c r="AT123" s="272">
        <f t="shared" si="64"/>
        <v>1</v>
      </c>
      <c r="AU123" s="273">
        <f t="shared" si="65"/>
        <v>1900</v>
      </c>
      <c r="AV123" s="103"/>
      <c r="AW123" s="70"/>
      <c r="AX123" s="237">
        <f t="shared" si="74"/>
        <v>0</v>
      </c>
      <c r="AY123" s="115">
        <f t="shared" si="75"/>
        <v>0</v>
      </c>
      <c r="AZ123" s="108">
        <f t="shared" si="76"/>
        <v>0</v>
      </c>
      <c r="BA123" s="163"/>
      <c r="BB123" s="164"/>
      <c r="BD123" s="182">
        <f t="shared" si="79"/>
        <v>113</v>
      </c>
      <c r="BE123" s="183">
        <f t="shared" si="53"/>
        <v>0</v>
      </c>
      <c r="BF123" s="182" t="str">
        <f t="shared" si="77"/>
        <v>JUSTE</v>
      </c>
      <c r="BH123" s="184">
        <f t="shared" ca="1" si="78"/>
        <v>43839</v>
      </c>
    </row>
    <row r="124" spans="1:60" s="182" customFormat="1" ht="18.75" customHeight="1" x14ac:dyDescent="0.2">
      <c r="A124" s="58"/>
      <c r="B124" s="59"/>
      <c r="C124" s="59"/>
      <c r="D124" s="60"/>
      <c r="E124" s="61"/>
      <c r="F124" s="149">
        <f t="shared" si="54"/>
        <v>0</v>
      </c>
      <c r="G124" s="149" t="str">
        <f t="shared" si="55"/>
        <v>JANVIER</v>
      </c>
      <c r="H124" s="149">
        <f t="shared" si="66"/>
        <v>1</v>
      </c>
      <c r="I124" s="149">
        <f t="shared" si="67"/>
        <v>1900</v>
      </c>
      <c r="J124" s="63"/>
      <c r="K124" s="150">
        <f ca="1">NETWORKDAYS.INTL(A124,BH124,1,Vacances!B125:BV125)</f>
        <v>31311</v>
      </c>
      <c r="L124" s="38">
        <f>NETWORKDAYS.INTL(A124,E124,1,Vacances!B125:BV125)</f>
        <v>0</v>
      </c>
      <c r="M124" s="38">
        <f t="shared" si="68"/>
        <v>0</v>
      </c>
      <c r="N124" s="62"/>
      <c r="O124" s="71"/>
      <c r="P124" s="70">
        <f t="shared" si="56"/>
        <v>0</v>
      </c>
      <c r="Q124" s="133" t="e">
        <f t="shared" si="69"/>
        <v>#DIV/0!</v>
      </c>
      <c r="R124" s="70"/>
      <c r="S124" s="133" t="e">
        <f t="shared" si="70"/>
        <v>#DIV/0!</v>
      </c>
      <c r="T124" s="75"/>
      <c r="U124" s="147"/>
      <c r="V124" s="76"/>
      <c r="W124" s="73"/>
      <c r="X124" s="230">
        <f t="shared" si="15"/>
        <v>0</v>
      </c>
      <c r="Y124" s="40">
        <f t="shared" si="71"/>
        <v>0</v>
      </c>
      <c r="Z124" s="86">
        <f t="shared" si="72"/>
        <v>0</v>
      </c>
      <c r="AA124" s="55"/>
      <c r="AB124" s="149">
        <f t="shared" si="57"/>
        <v>0</v>
      </c>
      <c r="AC124" s="143" t="str">
        <f t="shared" si="58"/>
        <v>JANVIER</v>
      </c>
      <c r="AD124" s="142">
        <f t="shared" si="59"/>
        <v>1</v>
      </c>
      <c r="AE124" s="145">
        <f t="shared" si="60"/>
        <v>1900</v>
      </c>
      <c r="AF124" s="100"/>
      <c r="AG124" s="55"/>
      <c r="AH124" s="231" t="e">
        <f t="shared" si="49"/>
        <v>#DIV/0!</v>
      </c>
      <c r="AI124" s="103"/>
      <c r="AJ124" s="55"/>
      <c r="AK124" s="231" t="e">
        <f t="shared" si="50"/>
        <v>#DIV/0!</v>
      </c>
      <c r="AL124" s="103"/>
      <c r="AM124" s="55"/>
      <c r="AN124" s="231" t="e">
        <f t="shared" si="51"/>
        <v>#DIV/0!</v>
      </c>
      <c r="AO124" s="233">
        <f t="shared" si="73"/>
        <v>0</v>
      </c>
      <c r="AP124" s="234" t="e">
        <f t="shared" si="52"/>
        <v>#DIV/0!</v>
      </c>
      <c r="AQ124" s="269">
        <f t="shared" si="61"/>
        <v>0</v>
      </c>
      <c r="AR124" s="270">
        <f t="shared" si="62"/>
        <v>0</v>
      </c>
      <c r="AS124" s="271" t="str">
        <f t="shared" si="63"/>
        <v>JANVIER</v>
      </c>
      <c r="AT124" s="272">
        <f t="shared" si="64"/>
        <v>1</v>
      </c>
      <c r="AU124" s="273">
        <f t="shared" si="65"/>
        <v>1900</v>
      </c>
      <c r="AV124" s="103"/>
      <c r="AW124" s="70"/>
      <c r="AX124" s="237">
        <f t="shared" si="74"/>
        <v>0</v>
      </c>
      <c r="AY124" s="115">
        <f t="shared" si="75"/>
        <v>0</v>
      </c>
      <c r="AZ124" s="108">
        <f t="shared" si="76"/>
        <v>0</v>
      </c>
      <c r="BA124" s="163"/>
      <c r="BB124" s="164"/>
      <c r="BD124" s="182">
        <f t="shared" si="79"/>
        <v>114</v>
      </c>
      <c r="BE124" s="183">
        <f t="shared" si="53"/>
        <v>0</v>
      </c>
      <c r="BF124" s="182" t="str">
        <f t="shared" si="77"/>
        <v>JUSTE</v>
      </c>
      <c r="BH124" s="184">
        <f t="shared" ca="1" si="78"/>
        <v>43839</v>
      </c>
    </row>
    <row r="125" spans="1:60" s="182" customFormat="1" ht="18.75" customHeight="1" x14ac:dyDescent="0.2">
      <c r="A125" s="58"/>
      <c r="B125" s="59"/>
      <c r="C125" s="59"/>
      <c r="D125" s="60"/>
      <c r="E125" s="61"/>
      <c r="F125" s="149">
        <f t="shared" si="54"/>
        <v>0</v>
      </c>
      <c r="G125" s="149" t="str">
        <f t="shared" si="55"/>
        <v>JANVIER</v>
      </c>
      <c r="H125" s="149">
        <f t="shared" si="66"/>
        <v>1</v>
      </c>
      <c r="I125" s="149">
        <f t="shared" si="67"/>
        <v>1900</v>
      </c>
      <c r="J125" s="63"/>
      <c r="K125" s="150">
        <f ca="1">NETWORKDAYS.INTL(A125,BH125,1,Vacances!B126:BV126)</f>
        <v>31311</v>
      </c>
      <c r="L125" s="38">
        <f>NETWORKDAYS.INTL(A125,E125,1,Vacances!B126:BV126)</f>
        <v>0</v>
      </c>
      <c r="M125" s="38">
        <f t="shared" si="68"/>
        <v>0</v>
      </c>
      <c r="N125" s="62"/>
      <c r="O125" s="71"/>
      <c r="P125" s="70">
        <f t="shared" si="56"/>
        <v>0</v>
      </c>
      <c r="Q125" s="133" t="e">
        <f t="shared" si="69"/>
        <v>#DIV/0!</v>
      </c>
      <c r="R125" s="70"/>
      <c r="S125" s="133" t="e">
        <f t="shared" si="70"/>
        <v>#DIV/0!</v>
      </c>
      <c r="T125" s="75"/>
      <c r="U125" s="147"/>
      <c r="V125" s="76"/>
      <c r="W125" s="73"/>
      <c r="X125" s="230">
        <f t="shared" si="15"/>
        <v>0</v>
      </c>
      <c r="Y125" s="40">
        <f t="shared" si="71"/>
        <v>0</v>
      </c>
      <c r="Z125" s="86">
        <f t="shared" si="72"/>
        <v>0</v>
      </c>
      <c r="AA125" s="55"/>
      <c r="AB125" s="149">
        <f t="shared" si="57"/>
        <v>0</v>
      </c>
      <c r="AC125" s="143" t="str">
        <f t="shared" si="58"/>
        <v>JANVIER</v>
      </c>
      <c r="AD125" s="142">
        <f t="shared" si="59"/>
        <v>1</v>
      </c>
      <c r="AE125" s="145">
        <f t="shared" si="60"/>
        <v>1900</v>
      </c>
      <c r="AF125" s="100"/>
      <c r="AG125" s="55"/>
      <c r="AH125" s="231" t="e">
        <f t="shared" si="49"/>
        <v>#DIV/0!</v>
      </c>
      <c r="AI125" s="103"/>
      <c r="AJ125" s="55"/>
      <c r="AK125" s="231" t="e">
        <f t="shared" si="50"/>
        <v>#DIV/0!</v>
      </c>
      <c r="AL125" s="103"/>
      <c r="AM125" s="55"/>
      <c r="AN125" s="231" t="e">
        <f t="shared" si="51"/>
        <v>#DIV/0!</v>
      </c>
      <c r="AO125" s="233">
        <f t="shared" si="73"/>
        <v>0</v>
      </c>
      <c r="AP125" s="234" t="e">
        <f t="shared" si="52"/>
        <v>#DIV/0!</v>
      </c>
      <c r="AQ125" s="269">
        <f t="shared" si="61"/>
        <v>0</v>
      </c>
      <c r="AR125" s="270">
        <f t="shared" si="62"/>
        <v>0</v>
      </c>
      <c r="AS125" s="271" t="str">
        <f t="shared" si="63"/>
        <v>JANVIER</v>
      </c>
      <c r="AT125" s="272">
        <f t="shared" si="64"/>
        <v>1</v>
      </c>
      <c r="AU125" s="273">
        <f t="shared" si="65"/>
        <v>1900</v>
      </c>
      <c r="AV125" s="103"/>
      <c r="AW125" s="70"/>
      <c r="AX125" s="237">
        <f t="shared" si="74"/>
        <v>0</v>
      </c>
      <c r="AY125" s="115">
        <f t="shared" si="75"/>
        <v>0</v>
      </c>
      <c r="AZ125" s="108">
        <f t="shared" si="76"/>
        <v>0</v>
      </c>
      <c r="BA125" s="163"/>
      <c r="BB125" s="164"/>
      <c r="BD125" s="182">
        <f t="shared" si="79"/>
        <v>115</v>
      </c>
      <c r="BE125" s="183">
        <f t="shared" si="53"/>
        <v>0</v>
      </c>
      <c r="BF125" s="182" t="str">
        <f t="shared" si="77"/>
        <v>JUSTE</v>
      </c>
      <c r="BH125" s="184">
        <f t="shared" ca="1" si="78"/>
        <v>43839</v>
      </c>
    </row>
    <row r="126" spans="1:60" s="182" customFormat="1" ht="18.75" customHeight="1" x14ac:dyDescent="0.2">
      <c r="A126" s="58"/>
      <c r="B126" s="59"/>
      <c r="C126" s="59"/>
      <c r="D126" s="60"/>
      <c r="E126" s="61"/>
      <c r="F126" s="149">
        <f t="shared" si="54"/>
        <v>0</v>
      </c>
      <c r="G126" s="149" t="str">
        <f t="shared" si="55"/>
        <v>JANVIER</v>
      </c>
      <c r="H126" s="149">
        <f t="shared" si="66"/>
        <v>1</v>
      </c>
      <c r="I126" s="149">
        <f t="shared" si="67"/>
        <v>1900</v>
      </c>
      <c r="J126" s="63"/>
      <c r="K126" s="150">
        <f ca="1">NETWORKDAYS.INTL(A126,BH126,1,Vacances!B127:BV127)</f>
        <v>31311</v>
      </c>
      <c r="L126" s="38">
        <f>NETWORKDAYS.INTL(A126,E126,1,Vacances!B127:BV127)</f>
        <v>0</v>
      </c>
      <c r="M126" s="38">
        <f t="shared" si="68"/>
        <v>0</v>
      </c>
      <c r="N126" s="62"/>
      <c r="O126" s="71"/>
      <c r="P126" s="70">
        <f t="shared" si="56"/>
        <v>0</v>
      </c>
      <c r="Q126" s="133" t="e">
        <f t="shared" si="69"/>
        <v>#DIV/0!</v>
      </c>
      <c r="R126" s="70"/>
      <c r="S126" s="133" t="e">
        <f t="shared" si="70"/>
        <v>#DIV/0!</v>
      </c>
      <c r="T126" s="75"/>
      <c r="U126" s="147"/>
      <c r="V126" s="76"/>
      <c r="W126" s="73"/>
      <c r="X126" s="230">
        <f t="shared" si="15"/>
        <v>0</v>
      </c>
      <c r="Y126" s="40">
        <f t="shared" si="71"/>
        <v>0</v>
      </c>
      <c r="Z126" s="86">
        <f t="shared" si="72"/>
        <v>0</v>
      </c>
      <c r="AA126" s="55"/>
      <c r="AB126" s="149">
        <f t="shared" si="57"/>
        <v>0</v>
      </c>
      <c r="AC126" s="143" t="str">
        <f t="shared" si="58"/>
        <v>JANVIER</v>
      </c>
      <c r="AD126" s="142">
        <f t="shared" si="59"/>
        <v>1</v>
      </c>
      <c r="AE126" s="145">
        <f t="shared" si="60"/>
        <v>1900</v>
      </c>
      <c r="AF126" s="100"/>
      <c r="AG126" s="55"/>
      <c r="AH126" s="231" t="e">
        <f t="shared" si="49"/>
        <v>#DIV/0!</v>
      </c>
      <c r="AI126" s="103"/>
      <c r="AJ126" s="55"/>
      <c r="AK126" s="231" t="e">
        <f t="shared" si="50"/>
        <v>#DIV/0!</v>
      </c>
      <c r="AL126" s="103"/>
      <c r="AM126" s="55"/>
      <c r="AN126" s="231" t="e">
        <f t="shared" si="51"/>
        <v>#DIV/0!</v>
      </c>
      <c r="AO126" s="233">
        <f t="shared" si="73"/>
        <v>0</v>
      </c>
      <c r="AP126" s="234" t="e">
        <f t="shared" si="52"/>
        <v>#DIV/0!</v>
      </c>
      <c r="AQ126" s="269">
        <f t="shared" si="61"/>
        <v>0</v>
      </c>
      <c r="AR126" s="270">
        <f t="shared" si="62"/>
        <v>0</v>
      </c>
      <c r="AS126" s="271" t="str">
        <f t="shared" si="63"/>
        <v>JANVIER</v>
      </c>
      <c r="AT126" s="272">
        <f t="shared" si="64"/>
        <v>1</v>
      </c>
      <c r="AU126" s="273">
        <f t="shared" si="65"/>
        <v>1900</v>
      </c>
      <c r="AV126" s="103"/>
      <c r="AW126" s="70"/>
      <c r="AX126" s="237">
        <f t="shared" si="74"/>
        <v>0</v>
      </c>
      <c r="AY126" s="115">
        <f t="shared" si="75"/>
        <v>0</v>
      </c>
      <c r="AZ126" s="108">
        <f t="shared" si="76"/>
        <v>0</v>
      </c>
      <c r="BA126" s="163"/>
      <c r="BB126" s="164"/>
      <c r="BD126" s="182">
        <f t="shared" si="79"/>
        <v>116</v>
      </c>
      <c r="BE126" s="183">
        <f t="shared" si="53"/>
        <v>0</v>
      </c>
      <c r="BF126" s="182" t="str">
        <f t="shared" si="77"/>
        <v>JUSTE</v>
      </c>
      <c r="BH126" s="184">
        <f t="shared" ca="1" si="78"/>
        <v>43839</v>
      </c>
    </row>
    <row r="127" spans="1:60" s="182" customFormat="1" ht="18.75" customHeight="1" x14ac:dyDescent="0.2">
      <c r="A127" s="58"/>
      <c r="B127" s="59"/>
      <c r="C127" s="59"/>
      <c r="D127" s="60"/>
      <c r="E127" s="61"/>
      <c r="F127" s="149">
        <f t="shared" si="54"/>
        <v>0</v>
      </c>
      <c r="G127" s="149" t="str">
        <f t="shared" si="55"/>
        <v>JANVIER</v>
      </c>
      <c r="H127" s="149">
        <f t="shared" si="66"/>
        <v>1</v>
      </c>
      <c r="I127" s="149">
        <f t="shared" si="67"/>
        <v>1900</v>
      </c>
      <c r="J127" s="63"/>
      <c r="K127" s="150">
        <f ca="1">NETWORKDAYS.INTL(A127,BH127,1,Vacances!B128:BV128)</f>
        <v>31311</v>
      </c>
      <c r="L127" s="38">
        <f>NETWORKDAYS.INTL(A127,E127,1,Vacances!B128:BV128)</f>
        <v>0</v>
      </c>
      <c r="M127" s="38">
        <f t="shared" si="68"/>
        <v>0</v>
      </c>
      <c r="N127" s="62"/>
      <c r="O127" s="71"/>
      <c r="P127" s="70">
        <f t="shared" si="56"/>
        <v>0</v>
      </c>
      <c r="Q127" s="133" t="e">
        <f t="shared" si="69"/>
        <v>#DIV/0!</v>
      </c>
      <c r="R127" s="70"/>
      <c r="S127" s="133" t="e">
        <f t="shared" si="70"/>
        <v>#DIV/0!</v>
      </c>
      <c r="T127" s="75"/>
      <c r="U127" s="147"/>
      <c r="V127" s="76"/>
      <c r="W127" s="73"/>
      <c r="X127" s="230">
        <f t="shared" si="15"/>
        <v>0</v>
      </c>
      <c r="Y127" s="40">
        <f t="shared" si="71"/>
        <v>0</v>
      </c>
      <c r="Z127" s="86">
        <f t="shared" si="72"/>
        <v>0</v>
      </c>
      <c r="AA127" s="55"/>
      <c r="AB127" s="149">
        <f t="shared" si="57"/>
        <v>0</v>
      </c>
      <c r="AC127" s="143" t="str">
        <f t="shared" si="58"/>
        <v>JANVIER</v>
      </c>
      <c r="AD127" s="142">
        <f t="shared" si="59"/>
        <v>1</v>
      </c>
      <c r="AE127" s="145">
        <f t="shared" si="60"/>
        <v>1900</v>
      </c>
      <c r="AF127" s="100"/>
      <c r="AG127" s="55"/>
      <c r="AH127" s="231" t="e">
        <f t="shared" si="49"/>
        <v>#DIV/0!</v>
      </c>
      <c r="AI127" s="103"/>
      <c r="AJ127" s="55"/>
      <c r="AK127" s="231" t="e">
        <f t="shared" si="50"/>
        <v>#DIV/0!</v>
      </c>
      <c r="AL127" s="103"/>
      <c r="AM127" s="55"/>
      <c r="AN127" s="231" t="e">
        <f t="shared" si="51"/>
        <v>#DIV/0!</v>
      </c>
      <c r="AO127" s="233">
        <f t="shared" si="73"/>
        <v>0</v>
      </c>
      <c r="AP127" s="234" t="e">
        <f t="shared" si="52"/>
        <v>#DIV/0!</v>
      </c>
      <c r="AQ127" s="269">
        <f t="shared" si="61"/>
        <v>0</v>
      </c>
      <c r="AR127" s="270">
        <f t="shared" si="62"/>
        <v>0</v>
      </c>
      <c r="AS127" s="271" t="str">
        <f t="shared" si="63"/>
        <v>JANVIER</v>
      </c>
      <c r="AT127" s="272">
        <f t="shared" si="64"/>
        <v>1</v>
      </c>
      <c r="AU127" s="273">
        <f t="shared" si="65"/>
        <v>1900</v>
      </c>
      <c r="AV127" s="103"/>
      <c r="AW127" s="70"/>
      <c r="AX127" s="237">
        <f t="shared" si="74"/>
        <v>0</v>
      </c>
      <c r="AY127" s="115">
        <f t="shared" si="75"/>
        <v>0</v>
      </c>
      <c r="AZ127" s="108">
        <f t="shared" si="76"/>
        <v>0</v>
      </c>
      <c r="BA127" s="163"/>
      <c r="BB127" s="164"/>
      <c r="BD127" s="182">
        <f t="shared" si="79"/>
        <v>117</v>
      </c>
      <c r="BE127" s="183">
        <f t="shared" si="53"/>
        <v>0</v>
      </c>
      <c r="BF127" s="182" t="str">
        <f t="shared" si="77"/>
        <v>JUSTE</v>
      </c>
      <c r="BH127" s="184">
        <f t="shared" ca="1" si="78"/>
        <v>43839</v>
      </c>
    </row>
    <row r="128" spans="1:60" s="182" customFormat="1" ht="18.75" customHeight="1" x14ac:dyDescent="0.2">
      <c r="A128" s="58"/>
      <c r="B128" s="59"/>
      <c r="C128" s="59"/>
      <c r="D128" s="60"/>
      <c r="E128" s="61"/>
      <c r="F128" s="149">
        <f t="shared" si="54"/>
        <v>0</v>
      </c>
      <c r="G128" s="149" t="str">
        <f t="shared" si="55"/>
        <v>JANVIER</v>
      </c>
      <c r="H128" s="149">
        <f t="shared" si="66"/>
        <v>1</v>
      </c>
      <c r="I128" s="149">
        <f t="shared" si="67"/>
        <v>1900</v>
      </c>
      <c r="J128" s="63"/>
      <c r="K128" s="150">
        <f ca="1">NETWORKDAYS.INTL(A128,BH128,1,Vacances!B129:BV129)</f>
        <v>31311</v>
      </c>
      <c r="L128" s="38">
        <f>NETWORKDAYS.INTL(A128,E128,1,Vacances!B129:BV129)</f>
        <v>0</v>
      </c>
      <c r="M128" s="38">
        <f t="shared" si="68"/>
        <v>0</v>
      </c>
      <c r="N128" s="62"/>
      <c r="O128" s="71"/>
      <c r="P128" s="70">
        <f t="shared" si="56"/>
        <v>0</v>
      </c>
      <c r="Q128" s="133" t="e">
        <f t="shared" si="69"/>
        <v>#DIV/0!</v>
      </c>
      <c r="R128" s="70"/>
      <c r="S128" s="133" t="e">
        <f t="shared" si="70"/>
        <v>#DIV/0!</v>
      </c>
      <c r="T128" s="75"/>
      <c r="U128" s="147"/>
      <c r="V128" s="76"/>
      <c r="W128" s="73"/>
      <c r="X128" s="230">
        <f t="shared" si="15"/>
        <v>0</v>
      </c>
      <c r="Y128" s="40">
        <f t="shared" si="71"/>
        <v>0</v>
      </c>
      <c r="Z128" s="86">
        <f t="shared" si="72"/>
        <v>0</v>
      </c>
      <c r="AA128" s="55"/>
      <c r="AB128" s="149">
        <f t="shared" si="57"/>
        <v>0</v>
      </c>
      <c r="AC128" s="143" t="str">
        <f t="shared" si="58"/>
        <v>JANVIER</v>
      </c>
      <c r="AD128" s="142">
        <f t="shared" si="59"/>
        <v>1</v>
      </c>
      <c r="AE128" s="145">
        <f t="shared" si="60"/>
        <v>1900</v>
      </c>
      <c r="AF128" s="100"/>
      <c r="AG128" s="55"/>
      <c r="AH128" s="231" t="e">
        <f t="shared" si="49"/>
        <v>#DIV/0!</v>
      </c>
      <c r="AI128" s="103"/>
      <c r="AJ128" s="55"/>
      <c r="AK128" s="231" t="e">
        <f t="shared" si="50"/>
        <v>#DIV/0!</v>
      </c>
      <c r="AL128" s="103"/>
      <c r="AM128" s="55"/>
      <c r="AN128" s="231" t="e">
        <f t="shared" si="51"/>
        <v>#DIV/0!</v>
      </c>
      <c r="AO128" s="233">
        <f t="shared" si="73"/>
        <v>0</v>
      </c>
      <c r="AP128" s="234" t="e">
        <f t="shared" si="52"/>
        <v>#DIV/0!</v>
      </c>
      <c r="AQ128" s="269">
        <f t="shared" si="61"/>
        <v>0</v>
      </c>
      <c r="AR128" s="270">
        <f t="shared" si="62"/>
        <v>0</v>
      </c>
      <c r="AS128" s="271" t="str">
        <f t="shared" si="63"/>
        <v>JANVIER</v>
      </c>
      <c r="AT128" s="272">
        <f t="shared" si="64"/>
        <v>1</v>
      </c>
      <c r="AU128" s="273">
        <f t="shared" si="65"/>
        <v>1900</v>
      </c>
      <c r="AV128" s="103"/>
      <c r="AW128" s="70"/>
      <c r="AX128" s="237">
        <f t="shared" si="74"/>
        <v>0</v>
      </c>
      <c r="AY128" s="115">
        <f t="shared" si="75"/>
        <v>0</v>
      </c>
      <c r="AZ128" s="108">
        <f t="shared" si="76"/>
        <v>0</v>
      </c>
      <c r="BA128" s="163"/>
      <c r="BB128" s="164"/>
      <c r="BD128" s="182">
        <f t="shared" si="79"/>
        <v>118</v>
      </c>
      <c r="BE128" s="183">
        <f t="shared" si="53"/>
        <v>0</v>
      </c>
      <c r="BF128" s="182" t="str">
        <f t="shared" si="77"/>
        <v>JUSTE</v>
      </c>
      <c r="BH128" s="184">
        <f t="shared" ca="1" si="78"/>
        <v>43839</v>
      </c>
    </row>
    <row r="129" spans="1:60" s="182" customFormat="1" ht="18.75" customHeight="1" x14ac:dyDescent="0.2">
      <c r="A129" s="58"/>
      <c r="B129" s="59"/>
      <c r="C129" s="59"/>
      <c r="D129" s="60"/>
      <c r="E129" s="61"/>
      <c r="F129" s="149">
        <f t="shared" si="54"/>
        <v>0</v>
      </c>
      <c r="G129" s="149" t="str">
        <f t="shared" si="55"/>
        <v>JANVIER</v>
      </c>
      <c r="H129" s="149">
        <f t="shared" si="66"/>
        <v>1</v>
      </c>
      <c r="I129" s="149">
        <f t="shared" si="67"/>
        <v>1900</v>
      </c>
      <c r="J129" s="63"/>
      <c r="K129" s="150">
        <f ca="1">NETWORKDAYS.INTL(A129,BH129,1,Vacances!B130:BV130)</f>
        <v>31311</v>
      </c>
      <c r="L129" s="38">
        <f>NETWORKDAYS.INTL(A129,E129,1,Vacances!B130:BV130)</f>
        <v>0</v>
      </c>
      <c r="M129" s="38">
        <f t="shared" si="68"/>
        <v>0</v>
      </c>
      <c r="N129" s="62"/>
      <c r="O129" s="71"/>
      <c r="P129" s="70">
        <f t="shared" si="56"/>
        <v>0</v>
      </c>
      <c r="Q129" s="133" t="e">
        <f t="shared" si="69"/>
        <v>#DIV/0!</v>
      </c>
      <c r="R129" s="70"/>
      <c r="S129" s="133" t="e">
        <f t="shared" si="70"/>
        <v>#DIV/0!</v>
      </c>
      <c r="T129" s="75"/>
      <c r="U129" s="147"/>
      <c r="V129" s="76"/>
      <c r="W129" s="73"/>
      <c r="X129" s="230">
        <f t="shared" si="15"/>
        <v>0</v>
      </c>
      <c r="Y129" s="40">
        <f t="shared" si="71"/>
        <v>0</v>
      </c>
      <c r="Z129" s="86">
        <f t="shared" si="72"/>
        <v>0</v>
      </c>
      <c r="AA129" s="55"/>
      <c r="AB129" s="149">
        <f t="shared" si="57"/>
        <v>0</v>
      </c>
      <c r="AC129" s="143" t="str">
        <f t="shared" si="58"/>
        <v>JANVIER</v>
      </c>
      <c r="AD129" s="142">
        <f t="shared" si="59"/>
        <v>1</v>
      </c>
      <c r="AE129" s="145">
        <f t="shared" si="60"/>
        <v>1900</v>
      </c>
      <c r="AF129" s="100"/>
      <c r="AG129" s="55"/>
      <c r="AH129" s="231" t="e">
        <f t="shared" si="49"/>
        <v>#DIV/0!</v>
      </c>
      <c r="AI129" s="103"/>
      <c r="AJ129" s="55"/>
      <c r="AK129" s="231" t="e">
        <f t="shared" si="50"/>
        <v>#DIV/0!</v>
      </c>
      <c r="AL129" s="103"/>
      <c r="AM129" s="55"/>
      <c r="AN129" s="231" t="e">
        <f t="shared" si="51"/>
        <v>#DIV/0!</v>
      </c>
      <c r="AO129" s="233">
        <f t="shared" si="73"/>
        <v>0</v>
      </c>
      <c r="AP129" s="234" t="e">
        <f t="shared" si="52"/>
        <v>#DIV/0!</v>
      </c>
      <c r="AQ129" s="269">
        <f t="shared" si="61"/>
        <v>0</v>
      </c>
      <c r="AR129" s="270">
        <f t="shared" si="62"/>
        <v>0</v>
      </c>
      <c r="AS129" s="271" t="str">
        <f t="shared" si="63"/>
        <v>JANVIER</v>
      </c>
      <c r="AT129" s="272">
        <f t="shared" si="64"/>
        <v>1</v>
      </c>
      <c r="AU129" s="273">
        <f t="shared" si="65"/>
        <v>1900</v>
      </c>
      <c r="AV129" s="103"/>
      <c r="AW129" s="70"/>
      <c r="AX129" s="237">
        <f t="shared" si="74"/>
        <v>0</v>
      </c>
      <c r="AY129" s="115">
        <f t="shared" si="75"/>
        <v>0</v>
      </c>
      <c r="AZ129" s="108">
        <f t="shared" si="76"/>
        <v>0</v>
      </c>
      <c r="BA129" s="163"/>
      <c r="BB129" s="164"/>
      <c r="BD129" s="182">
        <f t="shared" si="79"/>
        <v>119</v>
      </c>
      <c r="BE129" s="183">
        <f t="shared" si="53"/>
        <v>0</v>
      </c>
      <c r="BF129" s="182" t="str">
        <f t="shared" si="77"/>
        <v>JUSTE</v>
      </c>
      <c r="BH129" s="184">
        <f t="shared" ca="1" si="78"/>
        <v>43839</v>
      </c>
    </row>
    <row r="130" spans="1:60" s="182" customFormat="1" ht="18.75" customHeight="1" x14ac:dyDescent="0.2">
      <c r="A130" s="58"/>
      <c r="B130" s="59"/>
      <c r="C130" s="59"/>
      <c r="D130" s="60"/>
      <c r="E130" s="61"/>
      <c r="F130" s="149">
        <f t="shared" si="54"/>
        <v>0</v>
      </c>
      <c r="G130" s="149" t="str">
        <f t="shared" si="55"/>
        <v>JANVIER</v>
      </c>
      <c r="H130" s="149">
        <f t="shared" si="66"/>
        <v>1</v>
      </c>
      <c r="I130" s="149">
        <f t="shared" si="67"/>
        <v>1900</v>
      </c>
      <c r="J130" s="63"/>
      <c r="K130" s="150">
        <f ca="1">NETWORKDAYS.INTL(A130,BH130,1,Vacances!B131:BV131)</f>
        <v>31311</v>
      </c>
      <c r="L130" s="38">
        <f>NETWORKDAYS.INTL(A130,E130,1,Vacances!B131:BV131)</f>
        <v>0</v>
      </c>
      <c r="M130" s="38">
        <f t="shared" si="68"/>
        <v>0</v>
      </c>
      <c r="N130" s="62"/>
      <c r="O130" s="71"/>
      <c r="P130" s="70">
        <f t="shared" si="56"/>
        <v>0</v>
      </c>
      <c r="Q130" s="133" t="e">
        <f t="shared" si="69"/>
        <v>#DIV/0!</v>
      </c>
      <c r="R130" s="70"/>
      <c r="S130" s="133" t="e">
        <f t="shared" si="70"/>
        <v>#DIV/0!</v>
      </c>
      <c r="T130" s="75"/>
      <c r="U130" s="147"/>
      <c r="V130" s="76"/>
      <c r="W130" s="73"/>
      <c r="X130" s="230">
        <f t="shared" si="15"/>
        <v>0</v>
      </c>
      <c r="Y130" s="40">
        <f t="shared" si="71"/>
        <v>0</v>
      </c>
      <c r="Z130" s="86">
        <f t="shared" si="72"/>
        <v>0</v>
      </c>
      <c r="AA130" s="55"/>
      <c r="AB130" s="149">
        <f t="shared" si="57"/>
        <v>0</v>
      </c>
      <c r="AC130" s="143" t="str">
        <f t="shared" si="58"/>
        <v>JANVIER</v>
      </c>
      <c r="AD130" s="142">
        <f t="shared" si="59"/>
        <v>1</v>
      </c>
      <c r="AE130" s="145">
        <f t="shared" si="60"/>
        <v>1900</v>
      </c>
      <c r="AF130" s="100"/>
      <c r="AG130" s="55"/>
      <c r="AH130" s="231" t="e">
        <f t="shared" si="49"/>
        <v>#DIV/0!</v>
      </c>
      <c r="AI130" s="103"/>
      <c r="AJ130" s="55"/>
      <c r="AK130" s="231" t="e">
        <f t="shared" si="50"/>
        <v>#DIV/0!</v>
      </c>
      <c r="AL130" s="103"/>
      <c r="AM130" s="55"/>
      <c r="AN130" s="231" t="e">
        <f t="shared" si="51"/>
        <v>#DIV/0!</v>
      </c>
      <c r="AO130" s="233">
        <f t="shared" si="73"/>
        <v>0</v>
      </c>
      <c r="AP130" s="234" t="e">
        <f t="shared" si="52"/>
        <v>#DIV/0!</v>
      </c>
      <c r="AQ130" s="269">
        <f t="shared" si="61"/>
        <v>0</v>
      </c>
      <c r="AR130" s="270">
        <f t="shared" si="62"/>
        <v>0</v>
      </c>
      <c r="AS130" s="271" t="str">
        <f t="shared" si="63"/>
        <v>JANVIER</v>
      </c>
      <c r="AT130" s="272">
        <f t="shared" si="64"/>
        <v>1</v>
      </c>
      <c r="AU130" s="273">
        <f t="shared" si="65"/>
        <v>1900</v>
      </c>
      <c r="AV130" s="103"/>
      <c r="AW130" s="70"/>
      <c r="AX130" s="237">
        <f t="shared" si="74"/>
        <v>0</v>
      </c>
      <c r="AY130" s="115">
        <f t="shared" si="75"/>
        <v>0</v>
      </c>
      <c r="AZ130" s="108">
        <f t="shared" si="76"/>
        <v>0</v>
      </c>
      <c r="BA130" s="163"/>
      <c r="BB130" s="164"/>
      <c r="BD130" s="182">
        <f t="shared" si="79"/>
        <v>120</v>
      </c>
      <c r="BE130" s="183">
        <f t="shared" si="53"/>
        <v>0</v>
      </c>
      <c r="BF130" s="182" t="str">
        <f t="shared" si="77"/>
        <v>JUSTE</v>
      </c>
      <c r="BH130" s="184">
        <f t="shared" ca="1" si="78"/>
        <v>43839</v>
      </c>
    </row>
    <row r="131" spans="1:60" s="182" customFormat="1" ht="18.75" customHeight="1" x14ac:dyDescent="0.2">
      <c r="A131" s="58"/>
      <c r="B131" s="59"/>
      <c r="C131" s="59"/>
      <c r="D131" s="60"/>
      <c r="E131" s="61"/>
      <c r="F131" s="149">
        <f t="shared" si="54"/>
        <v>0</v>
      </c>
      <c r="G131" s="149" t="str">
        <f t="shared" si="55"/>
        <v>JANVIER</v>
      </c>
      <c r="H131" s="149">
        <f t="shared" si="66"/>
        <v>1</v>
      </c>
      <c r="I131" s="149">
        <f t="shared" si="67"/>
        <v>1900</v>
      </c>
      <c r="J131" s="63"/>
      <c r="K131" s="150">
        <f ca="1">NETWORKDAYS.INTL(A131,BH131,1,Vacances!B132:BV132)</f>
        <v>31311</v>
      </c>
      <c r="L131" s="38">
        <f>NETWORKDAYS.INTL(A131,E131,1,Vacances!B132:BV132)</f>
        <v>0</v>
      </c>
      <c r="M131" s="38">
        <f t="shared" si="68"/>
        <v>0</v>
      </c>
      <c r="N131" s="62"/>
      <c r="O131" s="71"/>
      <c r="P131" s="70">
        <f t="shared" si="56"/>
        <v>0</v>
      </c>
      <c r="Q131" s="133" t="e">
        <f t="shared" si="69"/>
        <v>#DIV/0!</v>
      </c>
      <c r="R131" s="70"/>
      <c r="S131" s="133" t="e">
        <f t="shared" si="70"/>
        <v>#DIV/0!</v>
      </c>
      <c r="T131" s="75"/>
      <c r="U131" s="147"/>
      <c r="V131" s="76"/>
      <c r="W131" s="73"/>
      <c r="X131" s="230">
        <f t="shared" si="15"/>
        <v>0</v>
      </c>
      <c r="Y131" s="40">
        <f t="shared" si="71"/>
        <v>0</v>
      </c>
      <c r="Z131" s="86">
        <f t="shared" si="72"/>
        <v>0</v>
      </c>
      <c r="AA131" s="55"/>
      <c r="AB131" s="149">
        <f t="shared" si="57"/>
        <v>0</v>
      </c>
      <c r="AC131" s="143" t="str">
        <f t="shared" si="58"/>
        <v>JANVIER</v>
      </c>
      <c r="AD131" s="142">
        <f t="shared" si="59"/>
        <v>1</v>
      </c>
      <c r="AE131" s="145">
        <f t="shared" si="60"/>
        <v>1900</v>
      </c>
      <c r="AF131" s="100"/>
      <c r="AG131" s="55"/>
      <c r="AH131" s="231" t="e">
        <f t="shared" si="49"/>
        <v>#DIV/0!</v>
      </c>
      <c r="AI131" s="103"/>
      <c r="AJ131" s="55"/>
      <c r="AK131" s="231" t="e">
        <f t="shared" si="50"/>
        <v>#DIV/0!</v>
      </c>
      <c r="AL131" s="103"/>
      <c r="AM131" s="55"/>
      <c r="AN131" s="231" t="e">
        <f t="shared" si="51"/>
        <v>#DIV/0!</v>
      </c>
      <c r="AO131" s="233">
        <f t="shared" si="73"/>
        <v>0</v>
      </c>
      <c r="AP131" s="234" t="e">
        <f t="shared" si="52"/>
        <v>#DIV/0!</v>
      </c>
      <c r="AQ131" s="269">
        <f t="shared" si="61"/>
        <v>0</v>
      </c>
      <c r="AR131" s="270">
        <f t="shared" si="62"/>
        <v>0</v>
      </c>
      <c r="AS131" s="271" t="str">
        <f t="shared" si="63"/>
        <v>JANVIER</v>
      </c>
      <c r="AT131" s="272">
        <f t="shared" si="64"/>
        <v>1</v>
      </c>
      <c r="AU131" s="273">
        <f t="shared" si="65"/>
        <v>1900</v>
      </c>
      <c r="AV131" s="103"/>
      <c r="AW131" s="70"/>
      <c r="AX131" s="237">
        <f t="shared" si="74"/>
        <v>0</v>
      </c>
      <c r="AY131" s="115">
        <f t="shared" si="75"/>
        <v>0</v>
      </c>
      <c r="AZ131" s="108">
        <f t="shared" si="76"/>
        <v>0</v>
      </c>
      <c r="BA131" s="163"/>
      <c r="BB131" s="164"/>
      <c r="BD131" s="182">
        <f t="shared" si="79"/>
        <v>121</v>
      </c>
      <c r="BE131" s="183">
        <f t="shared" si="53"/>
        <v>0</v>
      </c>
      <c r="BF131" s="182" t="str">
        <f t="shared" si="77"/>
        <v>JUSTE</v>
      </c>
      <c r="BH131" s="184">
        <f t="shared" ca="1" si="78"/>
        <v>43839</v>
      </c>
    </row>
    <row r="132" spans="1:60" s="182" customFormat="1" ht="18.75" customHeight="1" x14ac:dyDescent="0.2">
      <c r="A132" s="58"/>
      <c r="B132" s="59"/>
      <c r="C132" s="59"/>
      <c r="D132" s="60"/>
      <c r="E132" s="61"/>
      <c r="F132" s="149">
        <f t="shared" si="54"/>
        <v>0</v>
      </c>
      <c r="G132" s="149" t="str">
        <f t="shared" si="55"/>
        <v>JANVIER</v>
      </c>
      <c r="H132" s="149">
        <f t="shared" si="66"/>
        <v>1</v>
      </c>
      <c r="I132" s="149">
        <f t="shared" si="67"/>
        <v>1900</v>
      </c>
      <c r="J132" s="63"/>
      <c r="K132" s="150">
        <f ca="1">NETWORKDAYS.INTL(A132,BH132,1,Vacances!B133:BV133)</f>
        <v>31311</v>
      </c>
      <c r="L132" s="38">
        <f>NETWORKDAYS.INTL(A132,E132,1,Vacances!B133:BV133)</f>
        <v>0</v>
      </c>
      <c r="M132" s="38">
        <f t="shared" si="68"/>
        <v>0</v>
      </c>
      <c r="N132" s="62"/>
      <c r="O132" s="71"/>
      <c r="P132" s="70">
        <f t="shared" si="56"/>
        <v>0</v>
      </c>
      <c r="Q132" s="133" t="e">
        <f t="shared" si="69"/>
        <v>#DIV/0!</v>
      </c>
      <c r="R132" s="70"/>
      <c r="S132" s="133" t="e">
        <f t="shared" si="70"/>
        <v>#DIV/0!</v>
      </c>
      <c r="T132" s="75"/>
      <c r="U132" s="147"/>
      <c r="V132" s="76"/>
      <c r="W132" s="73"/>
      <c r="X132" s="230">
        <f t="shared" si="15"/>
        <v>0</v>
      </c>
      <c r="Y132" s="40">
        <f t="shared" si="71"/>
        <v>0</v>
      </c>
      <c r="Z132" s="86">
        <f t="shared" si="72"/>
        <v>0</v>
      </c>
      <c r="AA132" s="55"/>
      <c r="AB132" s="149">
        <f t="shared" si="57"/>
        <v>0</v>
      </c>
      <c r="AC132" s="143" t="str">
        <f t="shared" si="58"/>
        <v>JANVIER</v>
      </c>
      <c r="AD132" s="142">
        <f t="shared" si="59"/>
        <v>1</v>
      </c>
      <c r="AE132" s="145">
        <f t="shared" si="60"/>
        <v>1900</v>
      </c>
      <c r="AF132" s="100"/>
      <c r="AG132" s="55"/>
      <c r="AH132" s="231" t="e">
        <f t="shared" si="49"/>
        <v>#DIV/0!</v>
      </c>
      <c r="AI132" s="103"/>
      <c r="AJ132" s="55"/>
      <c r="AK132" s="231" t="e">
        <f t="shared" si="50"/>
        <v>#DIV/0!</v>
      </c>
      <c r="AL132" s="103"/>
      <c r="AM132" s="55"/>
      <c r="AN132" s="231" t="e">
        <f t="shared" si="51"/>
        <v>#DIV/0!</v>
      </c>
      <c r="AO132" s="233">
        <f t="shared" si="73"/>
        <v>0</v>
      </c>
      <c r="AP132" s="234" t="e">
        <f t="shared" si="52"/>
        <v>#DIV/0!</v>
      </c>
      <c r="AQ132" s="269">
        <f t="shared" si="61"/>
        <v>0</v>
      </c>
      <c r="AR132" s="270">
        <f t="shared" si="62"/>
        <v>0</v>
      </c>
      <c r="AS132" s="271" t="str">
        <f t="shared" si="63"/>
        <v>JANVIER</v>
      </c>
      <c r="AT132" s="272">
        <f t="shared" si="64"/>
        <v>1</v>
      </c>
      <c r="AU132" s="273">
        <f t="shared" si="65"/>
        <v>1900</v>
      </c>
      <c r="AV132" s="103"/>
      <c r="AW132" s="70"/>
      <c r="AX132" s="237">
        <f t="shared" si="74"/>
        <v>0</v>
      </c>
      <c r="AY132" s="115">
        <f t="shared" si="75"/>
        <v>0</v>
      </c>
      <c r="AZ132" s="108">
        <f t="shared" si="76"/>
        <v>0</v>
      </c>
      <c r="BA132" s="163"/>
      <c r="BB132" s="164"/>
      <c r="BD132" s="182">
        <f t="shared" si="79"/>
        <v>122</v>
      </c>
      <c r="BE132" s="183">
        <f t="shared" si="53"/>
        <v>0</v>
      </c>
      <c r="BF132" s="182" t="str">
        <f t="shared" si="77"/>
        <v>JUSTE</v>
      </c>
      <c r="BH132" s="184">
        <f t="shared" ca="1" si="78"/>
        <v>43839</v>
      </c>
    </row>
    <row r="133" spans="1:60" s="182" customFormat="1" ht="18.75" customHeight="1" x14ac:dyDescent="0.2">
      <c r="A133" s="58"/>
      <c r="B133" s="59"/>
      <c r="C133" s="59"/>
      <c r="D133" s="60"/>
      <c r="E133" s="61"/>
      <c r="F133" s="149">
        <f t="shared" si="54"/>
        <v>0</v>
      </c>
      <c r="G133" s="149" t="str">
        <f t="shared" si="55"/>
        <v>JANVIER</v>
      </c>
      <c r="H133" s="149">
        <f t="shared" si="66"/>
        <v>1</v>
      </c>
      <c r="I133" s="149">
        <f t="shared" si="67"/>
        <v>1900</v>
      </c>
      <c r="J133" s="63"/>
      <c r="K133" s="150">
        <f ca="1">NETWORKDAYS.INTL(A133,BH133,1,Vacances!B134:BV134)</f>
        <v>31311</v>
      </c>
      <c r="L133" s="38">
        <f>NETWORKDAYS.INTL(A133,E133,1,Vacances!B134:BV134)</f>
        <v>0</v>
      </c>
      <c r="M133" s="38">
        <f t="shared" si="68"/>
        <v>0</v>
      </c>
      <c r="N133" s="62"/>
      <c r="O133" s="71"/>
      <c r="P133" s="70">
        <f t="shared" si="56"/>
        <v>0</v>
      </c>
      <c r="Q133" s="133" t="e">
        <f t="shared" si="69"/>
        <v>#DIV/0!</v>
      </c>
      <c r="R133" s="70"/>
      <c r="S133" s="133" t="e">
        <f t="shared" si="70"/>
        <v>#DIV/0!</v>
      </c>
      <c r="T133" s="75"/>
      <c r="U133" s="147"/>
      <c r="V133" s="76"/>
      <c r="W133" s="73"/>
      <c r="X133" s="230">
        <f t="shared" si="15"/>
        <v>0</v>
      </c>
      <c r="Y133" s="40">
        <f t="shared" si="71"/>
        <v>0</v>
      </c>
      <c r="Z133" s="86">
        <f t="shared" si="72"/>
        <v>0</v>
      </c>
      <c r="AA133" s="55"/>
      <c r="AB133" s="149">
        <f t="shared" si="57"/>
        <v>0</v>
      </c>
      <c r="AC133" s="143" t="str">
        <f t="shared" si="58"/>
        <v>JANVIER</v>
      </c>
      <c r="AD133" s="142">
        <f t="shared" si="59"/>
        <v>1</v>
      </c>
      <c r="AE133" s="145">
        <f t="shared" si="60"/>
        <v>1900</v>
      </c>
      <c r="AF133" s="100"/>
      <c r="AG133" s="55"/>
      <c r="AH133" s="231" t="e">
        <f t="shared" si="49"/>
        <v>#DIV/0!</v>
      </c>
      <c r="AI133" s="103"/>
      <c r="AJ133" s="55"/>
      <c r="AK133" s="231" t="e">
        <f t="shared" si="50"/>
        <v>#DIV/0!</v>
      </c>
      <c r="AL133" s="103"/>
      <c r="AM133" s="55"/>
      <c r="AN133" s="231" t="e">
        <f t="shared" si="51"/>
        <v>#DIV/0!</v>
      </c>
      <c r="AO133" s="233">
        <f t="shared" si="73"/>
        <v>0</v>
      </c>
      <c r="AP133" s="234" t="e">
        <f t="shared" si="52"/>
        <v>#DIV/0!</v>
      </c>
      <c r="AQ133" s="269">
        <f t="shared" si="61"/>
        <v>0</v>
      </c>
      <c r="AR133" s="270">
        <f t="shared" si="62"/>
        <v>0</v>
      </c>
      <c r="AS133" s="271" t="str">
        <f t="shared" si="63"/>
        <v>JANVIER</v>
      </c>
      <c r="AT133" s="272">
        <f t="shared" si="64"/>
        <v>1</v>
      </c>
      <c r="AU133" s="273">
        <f t="shared" si="65"/>
        <v>1900</v>
      </c>
      <c r="AV133" s="103"/>
      <c r="AW133" s="70"/>
      <c r="AX133" s="237">
        <f t="shared" si="74"/>
        <v>0</v>
      </c>
      <c r="AY133" s="115">
        <f t="shared" si="75"/>
        <v>0</v>
      </c>
      <c r="AZ133" s="108">
        <f t="shared" si="76"/>
        <v>0</v>
      </c>
      <c r="BA133" s="163"/>
      <c r="BB133" s="164"/>
      <c r="BD133" s="182">
        <f t="shared" si="79"/>
        <v>123</v>
      </c>
      <c r="BE133" s="183">
        <f t="shared" si="53"/>
        <v>0</v>
      </c>
      <c r="BF133" s="182" t="str">
        <f t="shared" si="77"/>
        <v>JUSTE</v>
      </c>
      <c r="BH133" s="184">
        <f t="shared" ca="1" si="78"/>
        <v>43839</v>
      </c>
    </row>
    <row r="134" spans="1:60" s="182" customFormat="1" ht="18.75" customHeight="1" x14ac:dyDescent="0.2">
      <c r="A134" s="58"/>
      <c r="B134" s="59"/>
      <c r="C134" s="59"/>
      <c r="D134" s="60"/>
      <c r="E134" s="61"/>
      <c r="F134" s="149">
        <f t="shared" si="54"/>
        <v>0</v>
      </c>
      <c r="G134" s="149" t="str">
        <f t="shared" si="55"/>
        <v>JANVIER</v>
      </c>
      <c r="H134" s="149">
        <f t="shared" si="66"/>
        <v>1</v>
      </c>
      <c r="I134" s="149">
        <f t="shared" si="67"/>
        <v>1900</v>
      </c>
      <c r="J134" s="63"/>
      <c r="K134" s="150">
        <f ca="1">NETWORKDAYS.INTL(A134,BH134,1,Vacances!B135:BV135)</f>
        <v>31311</v>
      </c>
      <c r="L134" s="38">
        <f>NETWORKDAYS.INTL(A134,E134,1,Vacances!B135:BV135)</f>
        <v>0</v>
      </c>
      <c r="M134" s="38">
        <f t="shared" si="68"/>
        <v>0</v>
      </c>
      <c r="N134" s="62"/>
      <c r="O134" s="71"/>
      <c r="P134" s="70">
        <f t="shared" si="56"/>
        <v>0</v>
      </c>
      <c r="Q134" s="133" t="e">
        <f t="shared" si="69"/>
        <v>#DIV/0!</v>
      </c>
      <c r="R134" s="70"/>
      <c r="S134" s="133" t="e">
        <f t="shared" si="70"/>
        <v>#DIV/0!</v>
      </c>
      <c r="T134" s="75"/>
      <c r="U134" s="147"/>
      <c r="V134" s="76"/>
      <c r="W134" s="73"/>
      <c r="X134" s="230">
        <f t="shared" si="15"/>
        <v>0</v>
      </c>
      <c r="Y134" s="40">
        <f t="shared" si="71"/>
        <v>0</v>
      </c>
      <c r="Z134" s="86">
        <f t="shared" si="72"/>
        <v>0</v>
      </c>
      <c r="AA134" s="55"/>
      <c r="AB134" s="149">
        <f t="shared" si="57"/>
        <v>0</v>
      </c>
      <c r="AC134" s="143" t="str">
        <f t="shared" si="58"/>
        <v>JANVIER</v>
      </c>
      <c r="AD134" s="142">
        <f t="shared" si="59"/>
        <v>1</v>
      </c>
      <c r="AE134" s="145">
        <f t="shared" si="60"/>
        <v>1900</v>
      </c>
      <c r="AF134" s="100"/>
      <c r="AG134" s="55"/>
      <c r="AH134" s="231" t="e">
        <f t="shared" si="49"/>
        <v>#DIV/0!</v>
      </c>
      <c r="AI134" s="103"/>
      <c r="AJ134" s="55"/>
      <c r="AK134" s="231" t="e">
        <f t="shared" si="50"/>
        <v>#DIV/0!</v>
      </c>
      <c r="AL134" s="103"/>
      <c r="AM134" s="55"/>
      <c r="AN134" s="231" t="e">
        <f t="shared" si="51"/>
        <v>#DIV/0!</v>
      </c>
      <c r="AO134" s="233">
        <f t="shared" si="73"/>
        <v>0</v>
      </c>
      <c r="AP134" s="234" t="e">
        <f t="shared" si="52"/>
        <v>#DIV/0!</v>
      </c>
      <c r="AQ134" s="269">
        <f t="shared" si="61"/>
        <v>0</v>
      </c>
      <c r="AR134" s="270">
        <f t="shared" si="62"/>
        <v>0</v>
      </c>
      <c r="AS134" s="271" t="str">
        <f t="shared" si="63"/>
        <v>JANVIER</v>
      </c>
      <c r="AT134" s="272">
        <f t="shared" si="64"/>
        <v>1</v>
      </c>
      <c r="AU134" s="273">
        <f t="shared" si="65"/>
        <v>1900</v>
      </c>
      <c r="AV134" s="103"/>
      <c r="AW134" s="70"/>
      <c r="AX134" s="237">
        <f t="shared" si="74"/>
        <v>0</v>
      </c>
      <c r="AY134" s="115">
        <f t="shared" si="75"/>
        <v>0</v>
      </c>
      <c r="AZ134" s="108">
        <f t="shared" si="76"/>
        <v>0</v>
      </c>
      <c r="BA134" s="163"/>
      <c r="BB134" s="164"/>
      <c r="BD134" s="182">
        <f t="shared" si="79"/>
        <v>124</v>
      </c>
      <c r="BE134" s="183">
        <f t="shared" si="53"/>
        <v>0</v>
      </c>
      <c r="BF134" s="182" t="str">
        <f t="shared" si="77"/>
        <v>JUSTE</v>
      </c>
      <c r="BH134" s="184">
        <f t="shared" ca="1" si="78"/>
        <v>43839</v>
      </c>
    </row>
    <row r="135" spans="1:60" s="182" customFormat="1" ht="18.75" customHeight="1" x14ac:dyDescent="0.2">
      <c r="A135" s="58"/>
      <c r="B135" s="59"/>
      <c r="C135" s="59"/>
      <c r="D135" s="60"/>
      <c r="E135" s="61"/>
      <c r="F135" s="149">
        <f t="shared" si="54"/>
        <v>0</v>
      </c>
      <c r="G135" s="149" t="str">
        <f t="shared" si="55"/>
        <v>JANVIER</v>
      </c>
      <c r="H135" s="149">
        <f t="shared" si="66"/>
        <v>1</v>
      </c>
      <c r="I135" s="149">
        <f t="shared" si="67"/>
        <v>1900</v>
      </c>
      <c r="J135" s="63"/>
      <c r="K135" s="150">
        <f ca="1">NETWORKDAYS.INTL(A135,BH135,1,Vacances!B136:BV136)</f>
        <v>31311</v>
      </c>
      <c r="L135" s="38">
        <f>NETWORKDAYS.INTL(A135,E135,1,Vacances!B136:BV136)</f>
        <v>0</v>
      </c>
      <c r="M135" s="38">
        <f t="shared" si="68"/>
        <v>0</v>
      </c>
      <c r="N135" s="62"/>
      <c r="O135" s="71"/>
      <c r="P135" s="70">
        <f t="shared" si="56"/>
        <v>0</v>
      </c>
      <c r="Q135" s="133" t="e">
        <f t="shared" si="69"/>
        <v>#DIV/0!</v>
      </c>
      <c r="R135" s="70"/>
      <c r="S135" s="133" t="e">
        <f t="shared" si="70"/>
        <v>#DIV/0!</v>
      </c>
      <c r="T135" s="75"/>
      <c r="U135" s="147"/>
      <c r="V135" s="76"/>
      <c r="W135" s="73"/>
      <c r="X135" s="230">
        <f t="shared" si="15"/>
        <v>0</v>
      </c>
      <c r="Y135" s="40">
        <f t="shared" si="71"/>
        <v>0</v>
      </c>
      <c r="Z135" s="86">
        <f t="shared" si="72"/>
        <v>0</v>
      </c>
      <c r="AA135" s="55"/>
      <c r="AB135" s="149">
        <f t="shared" si="57"/>
        <v>0</v>
      </c>
      <c r="AC135" s="143" t="str">
        <f t="shared" si="58"/>
        <v>JANVIER</v>
      </c>
      <c r="AD135" s="142">
        <f t="shared" si="59"/>
        <v>1</v>
      </c>
      <c r="AE135" s="145">
        <f t="shared" si="60"/>
        <v>1900</v>
      </c>
      <c r="AF135" s="100"/>
      <c r="AG135" s="55"/>
      <c r="AH135" s="231" t="e">
        <f t="shared" si="49"/>
        <v>#DIV/0!</v>
      </c>
      <c r="AI135" s="103"/>
      <c r="AJ135" s="55"/>
      <c r="AK135" s="231" t="e">
        <f t="shared" si="50"/>
        <v>#DIV/0!</v>
      </c>
      <c r="AL135" s="103"/>
      <c r="AM135" s="55"/>
      <c r="AN135" s="231" t="e">
        <f t="shared" si="51"/>
        <v>#DIV/0!</v>
      </c>
      <c r="AO135" s="233">
        <f t="shared" si="73"/>
        <v>0</v>
      </c>
      <c r="AP135" s="234" t="e">
        <f t="shared" si="52"/>
        <v>#DIV/0!</v>
      </c>
      <c r="AQ135" s="269">
        <f t="shared" si="61"/>
        <v>0</v>
      </c>
      <c r="AR135" s="270">
        <f t="shared" si="62"/>
        <v>0</v>
      </c>
      <c r="AS135" s="271" t="str">
        <f t="shared" si="63"/>
        <v>JANVIER</v>
      </c>
      <c r="AT135" s="272">
        <f t="shared" si="64"/>
        <v>1</v>
      </c>
      <c r="AU135" s="273">
        <f t="shared" si="65"/>
        <v>1900</v>
      </c>
      <c r="AV135" s="103"/>
      <c r="AW135" s="70"/>
      <c r="AX135" s="237">
        <f t="shared" si="74"/>
        <v>0</v>
      </c>
      <c r="AY135" s="115">
        <f t="shared" si="75"/>
        <v>0</v>
      </c>
      <c r="AZ135" s="108">
        <f t="shared" si="76"/>
        <v>0</v>
      </c>
      <c r="BA135" s="163"/>
      <c r="BB135" s="164"/>
      <c r="BD135" s="182">
        <f t="shared" si="79"/>
        <v>125</v>
      </c>
      <c r="BE135" s="183">
        <f t="shared" si="53"/>
        <v>0</v>
      </c>
      <c r="BF135" s="182" t="str">
        <f t="shared" si="77"/>
        <v>JUSTE</v>
      </c>
      <c r="BH135" s="184">
        <f t="shared" ca="1" si="78"/>
        <v>43839</v>
      </c>
    </row>
    <row r="136" spans="1:60" s="182" customFormat="1" ht="18.75" customHeight="1" x14ac:dyDescent="0.2">
      <c r="A136" s="58"/>
      <c r="B136" s="59"/>
      <c r="C136" s="59"/>
      <c r="D136" s="60"/>
      <c r="E136" s="61"/>
      <c r="F136" s="149">
        <f t="shared" si="54"/>
        <v>0</v>
      </c>
      <c r="G136" s="149" t="str">
        <f t="shared" si="55"/>
        <v>JANVIER</v>
      </c>
      <c r="H136" s="149">
        <f t="shared" si="66"/>
        <v>1</v>
      </c>
      <c r="I136" s="149">
        <f t="shared" si="67"/>
        <v>1900</v>
      </c>
      <c r="J136" s="63"/>
      <c r="K136" s="150">
        <f ca="1">NETWORKDAYS.INTL(A136,BH136,1,Vacances!B137:BV137)</f>
        <v>31311</v>
      </c>
      <c r="L136" s="38">
        <f>NETWORKDAYS.INTL(A136,E136,1,Vacances!B137:BV137)</f>
        <v>0</v>
      </c>
      <c r="M136" s="38">
        <f t="shared" si="68"/>
        <v>0</v>
      </c>
      <c r="N136" s="62"/>
      <c r="O136" s="71"/>
      <c r="P136" s="70">
        <f t="shared" si="56"/>
        <v>0</v>
      </c>
      <c r="Q136" s="133" t="e">
        <f t="shared" si="69"/>
        <v>#DIV/0!</v>
      </c>
      <c r="R136" s="70"/>
      <c r="S136" s="133" t="e">
        <f t="shared" si="70"/>
        <v>#DIV/0!</v>
      </c>
      <c r="T136" s="75"/>
      <c r="U136" s="147"/>
      <c r="V136" s="76"/>
      <c r="W136" s="73"/>
      <c r="X136" s="230">
        <f t="shared" si="15"/>
        <v>0</v>
      </c>
      <c r="Y136" s="40">
        <f t="shared" si="71"/>
        <v>0</v>
      </c>
      <c r="Z136" s="86">
        <f t="shared" si="72"/>
        <v>0</v>
      </c>
      <c r="AA136" s="55"/>
      <c r="AB136" s="149">
        <f t="shared" si="57"/>
        <v>0</v>
      </c>
      <c r="AC136" s="143" t="str">
        <f t="shared" si="58"/>
        <v>JANVIER</v>
      </c>
      <c r="AD136" s="142">
        <f t="shared" si="59"/>
        <v>1</v>
      </c>
      <c r="AE136" s="145">
        <f t="shared" si="60"/>
        <v>1900</v>
      </c>
      <c r="AF136" s="100"/>
      <c r="AG136" s="55"/>
      <c r="AH136" s="231" t="e">
        <f t="shared" si="49"/>
        <v>#DIV/0!</v>
      </c>
      <c r="AI136" s="103"/>
      <c r="AJ136" s="55"/>
      <c r="AK136" s="231" t="e">
        <f t="shared" si="50"/>
        <v>#DIV/0!</v>
      </c>
      <c r="AL136" s="103"/>
      <c r="AM136" s="55"/>
      <c r="AN136" s="231" t="e">
        <f t="shared" si="51"/>
        <v>#DIV/0!</v>
      </c>
      <c r="AO136" s="233">
        <f t="shared" si="73"/>
        <v>0</v>
      </c>
      <c r="AP136" s="234" t="e">
        <f t="shared" si="52"/>
        <v>#DIV/0!</v>
      </c>
      <c r="AQ136" s="269">
        <f t="shared" si="61"/>
        <v>0</v>
      </c>
      <c r="AR136" s="270">
        <f t="shared" si="62"/>
        <v>0</v>
      </c>
      <c r="AS136" s="271" t="str">
        <f t="shared" si="63"/>
        <v>JANVIER</v>
      </c>
      <c r="AT136" s="272">
        <f t="shared" si="64"/>
        <v>1</v>
      </c>
      <c r="AU136" s="273">
        <f t="shared" si="65"/>
        <v>1900</v>
      </c>
      <c r="AV136" s="103"/>
      <c r="AW136" s="70"/>
      <c r="AX136" s="237">
        <f t="shared" si="74"/>
        <v>0</v>
      </c>
      <c r="AY136" s="115">
        <f t="shared" si="75"/>
        <v>0</v>
      </c>
      <c r="AZ136" s="108">
        <f t="shared" si="76"/>
        <v>0</v>
      </c>
      <c r="BA136" s="163"/>
      <c r="BB136" s="164"/>
      <c r="BD136" s="182">
        <f t="shared" si="79"/>
        <v>126</v>
      </c>
      <c r="BE136" s="183">
        <f t="shared" si="53"/>
        <v>0</v>
      </c>
      <c r="BF136" s="182" t="str">
        <f t="shared" si="77"/>
        <v>JUSTE</v>
      </c>
      <c r="BH136" s="184">
        <f t="shared" ca="1" si="78"/>
        <v>43839</v>
      </c>
    </row>
    <row r="137" spans="1:60" s="182" customFormat="1" ht="18.75" customHeight="1" x14ac:dyDescent="0.2">
      <c r="A137" s="58"/>
      <c r="B137" s="59"/>
      <c r="C137" s="59"/>
      <c r="D137" s="60"/>
      <c r="E137" s="61"/>
      <c r="F137" s="149">
        <f t="shared" si="54"/>
        <v>0</v>
      </c>
      <c r="G137" s="149" t="str">
        <f t="shared" si="55"/>
        <v>JANVIER</v>
      </c>
      <c r="H137" s="149">
        <f t="shared" si="66"/>
        <v>1</v>
      </c>
      <c r="I137" s="149">
        <f t="shared" si="67"/>
        <v>1900</v>
      </c>
      <c r="J137" s="63"/>
      <c r="K137" s="150">
        <f ca="1">NETWORKDAYS.INTL(A137,BH137,1,Vacances!B138:BV138)</f>
        <v>31311</v>
      </c>
      <c r="L137" s="38">
        <f>NETWORKDAYS.INTL(A137,E137,1,Vacances!B138:BV138)</f>
        <v>0</v>
      </c>
      <c r="M137" s="38">
        <f t="shared" si="68"/>
        <v>0</v>
      </c>
      <c r="N137" s="62"/>
      <c r="O137" s="71"/>
      <c r="P137" s="70">
        <f t="shared" si="56"/>
        <v>0</v>
      </c>
      <c r="Q137" s="133" t="e">
        <f t="shared" si="69"/>
        <v>#DIV/0!</v>
      </c>
      <c r="R137" s="70"/>
      <c r="S137" s="133" t="e">
        <f t="shared" si="70"/>
        <v>#DIV/0!</v>
      </c>
      <c r="T137" s="75"/>
      <c r="U137" s="147"/>
      <c r="V137" s="76"/>
      <c r="W137" s="73"/>
      <c r="X137" s="230">
        <f t="shared" si="15"/>
        <v>0</v>
      </c>
      <c r="Y137" s="40">
        <f t="shared" si="71"/>
        <v>0</v>
      </c>
      <c r="Z137" s="86">
        <f t="shared" si="72"/>
        <v>0</v>
      </c>
      <c r="AA137" s="55"/>
      <c r="AB137" s="149">
        <f t="shared" si="57"/>
        <v>0</v>
      </c>
      <c r="AC137" s="143" t="str">
        <f t="shared" si="58"/>
        <v>JANVIER</v>
      </c>
      <c r="AD137" s="142">
        <f t="shared" si="59"/>
        <v>1</v>
      </c>
      <c r="AE137" s="145">
        <f t="shared" si="60"/>
        <v>1900</v>
      </c>
      <c r="AF137" s="100"/>
      <c r="AG137" s="55"/>
      <c r="AH137" s="231" t="e">
        <f t="shared" si="49"/>
        <v>#DIV/0!</v>
      </c>
      <c r="AI137" s="103"/>
      <c r="AJ137" s="55"/>
      <c r="AK137" s="231" t="e">
        <f t="shared" si="50"/>
        <v>#DIV/0!</v>
      </c>
      <c r="AL137" s="103"/>
      <c r="AM137" s="55"/>
      <c r="AN137" s="231" t="e">
        <f t="shared" si="51"/>
        <v>#DIV/0!</v>
      </c>
      <c r="AO137" s="233">
        <f t="shared" si="73"/>
        <v>0</v>
      </c>
      <c r="AP137" s="234" t="e">
        <f t="shared" si="52"/>
        <v>#DIV/0!</v>
      </c>
      <c r="AQ137" s="269">
        <f t="shared" si="61"/>
        <v>0</v>
      </c>
      <c r="AR137" s="270">
        <f t="shared" si="62"/>
        <v>0</v>
      </c>
      <c r="AS137" s="271" t="str">
        <f t="shared" si="63"/>
        <v>JANVIER</v>
      </c>
      <c r="AT137" s="272">
        <f t="shared" si="64"/>
        <v>1</v>
      </c>
      <c r="AU137" s="273">
        <f t="shared" si="65"/>
        <v>1900</v>
      </c>
      <c r="AV137" s="103"/>
      <c r="AW137" s="70"/>
      <c r="AX137" s="237">
        <f t="shared" si="74"/>
        <v>0</v>
      </c>
      <c r="AY137" s="115">
        <f t="shared" si="75"/>
        <v>0</v>
      </c>
      <c r="AZ137" s="108">
        <f t="shared" si="76"/>
        <v>0</v>
      </c>
      <c r="BA137" s="163"/>
      <c r="BB137" s="164"/>
      <c r="BD137" s="182">
        <f t="shared" si="79"/>
        <v>127</v>
      </c>
      <c r="BE137" s="183">
        <f t="shared" si="53"/>
        <v>0</v>
      </c>
      <c r="BF137" s="182" t="str">
        <f t="shared" si="77"/>
        <v>JUSTE</v>
      </c>
      <c r="BH137" s="184">
        <f t="shared" ca="1" si="78"/>
        <v>43839</v>
      </c>
    </row>
    <row r="138" spans="1:60" s="182" customFormat="1" ht="18.75" customHeight="1" x14ac:dyDescent="0.2">
      <c r="A138" s="58"/>
      <c r="B138" s="59"/>
      <c r="C138" s="59"/>
      <c r="D138" s="60"/>
      <c r="E138" s="61"/>
      <c r="F138" s="149">
        <f t="shared" si="54"/>
        <v>0</v>
      </c>
      <c r="G138" s="149" t="str">
        <f t="shared" si="55"/>
        <v>JANVIER</v>
      </c>
      <c r="H138" s="149">
        <f t="shared" si="66"/>
        <v>1</v>
      </c>
      <c r="I138" s="149">
        <f t="shared" si="67"/>
        <v>1900</v>
      </c>
      <c r="J138" s="63"/>
      <c r="K138" s="150">
        <f ca="1">NETWORKDAYS.INTL(A138,BH138,1,Vacances!B139:BV139)</f>
        <v>31311</v>
      </c>
      <c r="L138" s="38">
        <f>NETWORKDAYS.INTL(A138,E138,1,Vacances!B139:BV139)</f>
        <v>0</v>
      </c>
      <c r="M138" s="38">
        <f t="shared" si="68"/>
        <v>0</v>
      </c>
      <c r="N138" s="62"/>
      <c r="O138" s="71"/>
      <c r="P138" s="70">
        <f t="shared" si="56"/>
        <v>0</v>
      </c>
      <c r="Q138" s="133" t="e">
        <f t="shared" si="69"/>
        <v>#DIV/0!</v>
      </c>
      <c r="R138" s="70"/>
      <c r="S138" s="133" t="e">
        <f t="shared" si="70"/>
        <v>#DIV/0!</v>
      </c>
      <c r="T138" s="75"/>
      <c r="U138" s="147"/>
      <c r="V138" s="76"/>
      <c r="W138" s="73"/>
      <c r="X138" s="230">
        <f t="shared" si="15"/>
        <v>0</v>
      </c>
      <c r="Y138" s="40">
        <f t="shared" si="71"/>
        <v>0</v>
      </c>
      <c r="Z138" s="86">
        <f t="shared" si="72"/>
        <v>0</v>
      </c>
      <c r="AA138" s="55"/>
      <c r="AB138" s="149">
        <f t="shared" si="57"/>
        <v>0</v>
      </c>
      <c r="AC138" s="143" t="str">
        <f t="shared" si="58"/>
        <v>JANVIER</v>
      </c>
      <c r="AD138" s="142">
        <f t="shared" si="59"/>
        <v>1</v>
      </c>
      <c r="AE138" s="145">
        <f t="shared" si="60"/>
        <v>1900</v>
      </c>
      <c r="AF138" s="100"/>
      <c r="AG138" s="55"/>
      <c r="AH138" s="231" t="e">
        <f t="shared" si="49"/>
        <v>#DIV/0!</v>
      </c>
      <c r="AI138" s="103"/>
      <c r="AJ138" s="55"/>
      <c r="AK138" s="231" t="e">
        <f t="shared" si="50"/>
        <v>#DIV/0!</v>
      </c>
      <c r="AL138" s="103"/>
      <c r="AM138" s="55"/>
      <c r="AN138" s="231" t="e">
        <f t="shared" si="51"/>
        <v>#DIV/0!</v>
      </c>
      <c r="AO138" s="233">
        <f t="shared" si="73"/>
        <v>0</v>
      </c>
      <c r="AP138" s="234" t="e">
        <f t="shared" si="52"/>
        <v>#DIV/0!</v>
      </c>
      <c r="AQ138" s="269">
        <f t="shared" si="61"/>
        <v>0</v>
      </c>
      <c r="AR138" s="270">
        <f t="shared" si="62"/>
        <v>0</v>
      </c>
      <c r="AS138" s="271" t="str">
        <f t="shared" si="63"/>
        <v>JANVIER</v>
      </c>
      <c r="AT138" s="272">
        <f t="shared" si="64"/>
        <v>1</v>
      </c>
      <c r="AU138" s="273">
        <f t="shared" si="65"/>
        <v>1900</v>
      </c>
      <c r="AV138" s="103"/>
      <c r="AW138" s="70"/>
      <c r="AX138" s="237">
        <f t="shared" si="74"/>
        <v>0</v>
      </c>
      <c r="AY138" s="115">
        <f t="shared" si="75"/>
        <v>0</v>
      </c>
      <c r="AZ138" s="108">
        <f t="shared" si="76"/>
        <v>0</v>
      </c>
      <c r="BA138" s="163"/>
      <c r="BB138" s="164"/>
      <c r="BD138" s="182">
        <f t="shared" si="79"/>
        <v>128</v>
      </c>
      <c r="BE138" s="183">
        <f t="shared" si="53"/>
        <v>0</v>
      </c>
      <c r="BF138" s="182" t="str">
        <f t="shared" si="77"/>
        <v>JUSTE</v>
      </c>
      <c r="BH138" s="184">
        <f t="shared" ca="1" si="78"/>
        <v>43839</v>
      </c>
    </row>
    <row r="139" spans="1:60" s="182" customFormat="1" ht="18.75" customHeight="1" x14ac:dyDescent="0.2">
      <c r="A139" s="58"/>
      <c r="B139" s="59"/>
      <c r="C139" s="59"/>
      <c r="D139" s="60"/>
      <c r="E139" s="61"/>
      <c r="F139" s="149">
        <f t="shared" si="54"/>
        <v>0</v>
      </c>
      <c r="G139" s="149" t="str">
        <f t="shared" si="55"/>
        <v>JANVIER</v>
      </c>
      <c r="H139" s="149">
        <f t="shared" si="66"/>
        <v>1</v>
      </c>
      <c r="I139" s="149">
        <f t="shared" si="67"/>
        <v>1900</v>
      </c>
      <c r="J139" s="63"/>
      <c r="K139" s="150">
        <f ca="1">NETWORKDAYS.INTL(A139,BH139,1,Vacances!B140:BV140)</f>
        <v>31311</v>
      </c>
      <c r="L139" s="38">
        <f>NETWORKDAYS.INTL(A139,E139,1,Vacances!B140:BV140)</f>
        <v>0</v>
      </c>
      <c r="M139" s="38">
        <f t="shared" si="68"/>
        <v>0</v>
      </c>
      <c r="N139" s="62"/>
      <c r="O139" s="71"/>
      <c r="P139" s="70">
        <f t="shared" si="56"/>
        <v>0</v>
      </c>
      <c r="Q139" s="133" t="e">
        <f t="shared" si="69"/>
        <v>#DIV/0!</v>
      </c>
      <c r="R139" s="70"/>
      <c r="S139" s="133" t="e">
        <f t="shared" si="70"/>
        <v>#DIV/0!</v>
      </c>
      <c r="T139" s="75"/>
      <c r="U139" s="147"/>
      <c r="V139" s="76"/>
      <c r="W139" s="73"/>
      <c r="X139" s="230">
        <f t="shared" si="15"/>
        <v>0</v>
      </c>
      <c r="Y139" s="40">
        <f t="shared" si="71"/>
        <v>0</v>
      </c>
      <c r="Z139" s="86">
        <f t="shared" si="72"/>
        <v>0</v>
      </c>
      <c r="AA139" s="55"/>
      <c r="AB139" s="149">
        <f t="shared" si="57"/>
        <v>0</v>
      </c>
      <c r="AC139" s="143" t="str">
        <f t="shared" si="58"/>
        <v>JANVIER</v>
      </c>
      <c r="AD139" s="142">
        <f t="shared" si="59"/>
        <v>1</v>
      </c>
      <c r="AE139" s="145">
        <f t="shared" si="60"/>
        <v>1900</v>
      </c>
      <c r="AF139" s="100"/>
      <c r="AG139" s="55"/>
      <c r="AH139" s="231" t="e">
        <f t="shared" ref="AH139:AH202" si="80">1/Y139*AF139</f>
        <v>#DIV/0!</v>
      </c>
      <c r="AI139" s="103"/>
      <c r="AJ139" s="55"/>
      <c r="AK139" s="231" t="e">
        <f t="shared" ref="AK139:AK202" si="81">1/Y139*AI139</f>
        <v>#DIV/0!</v>
      </c>
      <c r="AL139" s="103"/>
      <c r="AM139" s="55"/>
      <c r="AN139" s="231" t="e">
        <f t="shared" ref="AN139:AN202" si="82">1/Y139*AL139</f>
        <v>#DIV/0!</v>
      </c>
      <c r="AO139" s="233">
        <f t="shared" si="73"/>
        <v>0</v>
      </c>
      <c r="AP139" s="234" t="e">
        <f t="shared" ref="AP139:AP202" si="83">1/Y139*AO139</f>
        <v>#DIV/0!</v>
      </c>
      <c r="AQ139" s="269">
        <f t="shared" si="61"/>
        <v>0</v>
      </c>
      <c r="AR139" s="270">
        <f t="shared" si="62"/>
        <v>0</v>
      </c>
      <c r="AS139" s="271" t="str">
        <f t="shared" si="63"/>
        <v>JANVIER</v>
      </c>
      <c r="AT139" s="272">
        <f t="shared" si="64"/>
        <v>1</v>
      </c>
      <c r="AU139" s="273">
        <f t="shared" si="65"/>
        <v>1900</v>
      </c>
      <c r="AV139" s="103"/>
      <c r="AW139" s="70"/>
      <c r="AX139" s="237">
        <f t="shared" si="74"/>
        <v>0</v>
      </c>
      <c r="AY139" s="115">
        <f t="shared" si="75"/>
        <v>0</v>
      </c>
      <c r="AZ139" s="108">
        <f t="shared" si="76"/>
        <v>0</v>
      </c>
      <c r="BA139" s="163"/>
      <c r="BB139" s="164"/>
      <c r="BD139" s="182">
        <f t="shared" si="79"/>
        <v>129</v>
      </c>
      <c r="BE139" s="183">
        <f t="shared" ref="BE139:BE202" si="84">O139-P139-R139</f>
        <v>0</v>
      </c>
      <c r="BF139" s="182" t="str">
        <f t="shared" si="77"/>
        <v>JUSTE</v>
      </c>
      <c r="BH139" s="184">
        <f t="shared" ca="1" si="78"/>
        <v>43839</v>
      </c>
    </row>
    <row r="140" spans="1:60" s="182" customFormat="1" ht="18.75" customHeight="1" x14ac:dyDescent="0.2">
      <c r="A140" s="58"/>
      <c r="B140" s="59"/>
      <c r="C140" s="59"/>
      <c r="D140" s="60"/>
      <c r="E140" s="61"/>
      <c r="F140" s="149">
        <f t="shared" ref="F140:F203" si="85">WEEKNUM(E140,1)</f>
        <v>0</v>
      </c>
      <c r="G140" s="149" t="str">
        <f t="shared" ref="G140:G203" si="86">_xlfn.SWITCH(H140,1,"JANVIER",2,"FÉVRIER",3,"MARS",4,"AVRIL",5,"MAI",6,"JUIN",7,"JUILLET",8,"AOÛT",9,"SEPTEMBRE",10,"OCTOBRE",11,"NOVEMBRE",12,"DÉCEMBRE")</f>
        <v>JANVIER</v>
      </c>
      <c r="H140" s="149">
        <f t="shared" si="66"/>
        <v>1</v>
      </c>
      <c r="I140" s="149">
        <f t="shared" si="67"/>
        <v>1900</v>
      </c>
      <c r="J140" s="63"/>
      <c r="K140" s="150">
        <f ca="1">NETWORKDAYS.INTL(A140,BH140,1,Vacances!B141:BV141)</f>
        <v>31311</v>
      </c>
      <c r="L140" s="38">
        <f>NETWORKDAYS.INTL(A140,E140,1,Vacances!B141:BV141)</f>
        <v>0</v>
      </c>
      <c r="M140" s="38">
        <f t="shared" si="68"/>
        <v>0</v>
      </c>
      <c r="N140" s="62"/>
      <c r="O140" s="71"/>
      <c r="P140" s="70">
        <f t="shared" ref="P140:P203" si="87">O140-R140</f>
        <v>0</v>
      </c>
      <c r="Q140" s="133" t="e">
        <f t="shared" si="69"/>
        <v>#DIV/0!</v>
      </c>
      <c r="R140" s="70"/>
      <c r="S140" s="133" t="e">
        <f t="shared" si="70"/>
        <v>#DIV/0!</v>
      </c>
      <c r="T140" s="75"/>
      <c r="U140" s="147"/>
      <c r="V140" s="76"/>
      <c r="W140" s="73"/>
      <c r="X140" s="230">
        <f t="shared" si="15"/>
        <v>0</v>
      </c>
      <c r="Y140" s="40">
        <f t="shared" si="71"/>
        <v>0</v>
      </c>
      <c r="Z140" s="86">
        <f t="shared" si="72"/>
        <v>0</v>
      </c>
      <c r="AA140" s="55"/>
      <c r="AB140" s="149">
        <f t="shared" ref="AB140:AB203" si="88">WEEKNUM(AA140,1)</f>
        <v>0</v>
      </c>
      <c r="AC140" s="143" t="str">
        <f t="shared" ref="AC140:AC203" si="89">_xlfn.SWITCH(AD140,1,"JANVIER",2,"FÉVRIER",3,"MARS",4,"AVRIL",5,"MAI",6,"JUIN",7,"JUILLET",8,"AOÛT",9,"SEPTEMBRE",10,"OCTOBRE",11,"NOVEMBRE",12,"DÉCEMBRE")</f>
        <v>JANVIER</v>
      </c>
      <c r="AD140" s="142">
        <f t="shared" ref="AD140:AD203" si="90">MONTH(AA140)</f>
        <v>1</v>
      </c>
      <c r="AE140" s="145">
        <f t="shared" ref="AE140:AE203" si="91">YEAR(AA140)</f>
        <v>1900</v>
      </c>
      <c r="AF140" s="100"/>
      <c r="AG140" s="55"/>
      <c r="AH140" s="231" t="e">
        <f t="shared" si="80"/>
        <v>#DIV/0!</v>
      </c>
      <c r="AI140" s="103"/>
      <c r="AJ140" s="55"/>
      <c r="AK140" s="231" t="e">
        <f t="shared" si="81"/>
        <v>#DIV/0!</v>
      </c>
      <c r="AL140" s="103"/>
      <c r="AM140" s="55"/>
      <c r="AN140" s="231" t="e">
        <f t="shared" si="82"/>
        <v>#DIV/0!</v>
      </c>
      <c r="AO140" s="233">
        <f t="shared" si="73"/>
        <v>0</v>
      </c>
      <c r="AP140" s="234" t="e">
        <f t="shared" si="83"/>
        <v>#DIV/0!</v>
      </c>
      <c r="AQ140" s="269">
        <f t="shared" si="61"/>
        <v>0</v>
      </c>
      <c r="AR140" s="270">
        <f t="shared" si="62"/>
        <v>0</v>
      </c>
      <c r="AS140" s="271" t="str">
        <f t="shared" si="63"/>
        <v>JANVIER</v>
      </c>
      <c r="AT140" s="272">
        <f t="shared" si="64"/>
        <v>1</v>
      </c>
      <c r="AU140" s="273">
        <f t="shared" si="65"/>
        <v>1900</v>
      </c>
      <c r="AV140" s="103"/>
      <c r="AW140" s="70"/>
      <c r="AX140" s="237">
        <f t="shared" si="74"/>
        <v>0</v>
      </c>
      <c r="AY140" s="115">
        <f t="shared" si="75"/>
        <v>0</v>
      </c>
      <c r="AZ140" s="108">
        <f t="shared" si="76"/>
        <v>0</v>
      </c>
      <c r="BA140" s="163"/>
      <c r="BB140" s="164"/>
      <c r="BD140" s="182">
        <f t="shared" si="79"/>
        <v>130</v>
      </c>
      <c r="BE140" s="183">
        <f t="shared" si="84"/>
        <v>0</v>
      </c>
      <c r="BF140" s="182" t="str">
        <f t="shared" si="77"/>
        <v>JUSTE</v>
      </c>
      <c r="BH140" s="184">
        <f t="shared" ca="1" si="78"/>
        <v>43839</v>
      </c>
    </row>
    <row r="141" spans="1:60" s="182" customFormat="1" ht="18.75" customHeight="1" x14ac:dyDescent="0.2">
      <c r="A141" s="58"/>
      <c r="B141" s="59"/>
      <c r="C141" s="59"/>
      <c r="D141" s="60"/>
      <c r="E141" s="61"/>
      <c r="F141" s="149">
        <f t="shared" si="85"/>
        <v>0</v>
      </c>
      <c r="G141" s="149" t="str">
        <f t="shared" si="86"/>
        <v>JANVIER</v>
      </c>
      <c r="H141" s="149">
        <f t="shared" si="66"/>
        <v>1</v>
      </c>
      <c r="I141" s="149">
        <f t="shared" si="67"/>
        <v>1900</v>
      </c>
      <c r="J141" s="63"/>
      <c r="K141" s="150">
        <f ca="1">NETWORKDAYS.INTL(A141,BH141,1,Vacances!B142:BV142)</f>
        <v>31311</v>
      </c>
      <c r="L141" s="38">
        <f>NETWORKDAYS.INTL(A141,E141,1,Vacances!B142:BV142)</f>
        <v>0</v>
      </c>
      <c r="M141" s="38">
        <f t="shared" si="68"/>
        <v>0</v>
      </c>
      <c r="N141" s="62"/>
      <c r="O141" s="71"/>
      <c r="P141" s="70">
        <f t="shared" si="87"/>
        <v>0</v>
      </c>
      <c r="Q141" s="133" t="e">
        <f t="shared" si="69"/>
        <v>#DIV/0!</v>
      </c>
      <c r="R141" s="70"/>
      <c r="S141" s="133" t="e">
        <f t="shared" si="70"/>
        <v>#DIV/0!</v>
      </c>
      <c r="T141" s="75"/>
      <c r="U141" s="147"/>
      <c r="V141" s="76"/>
      <c r="W141" s="73"/>
      <c r="X141" s="230">
        <f t="shared" si="15"/>
        <v>0</v>
      </c>
      <c r="Y141" s="40">
        <f t="shared" si="71"/>
        <v>0</v>
      </c>
      <c r="Z141" s="86">
        <f t="shared" si="72"/>
        <v>0</v>
      </c>
      <c r="AA141" s="55"/>
      <c r="AB141" s="149">
        <f t="shared" si="88"/>
        <v>0</v>
      </c>
      <c r="AC141" s="143" t="str">
        <f t="shared" si="89"/>
        <v>JANVIER</v>
      </c>
      <c r="AD141" s="142">
        <f t="shared" si="90"/>
        <v>1</v>
      </c>
      <c r="AE141" s="145">
        <f t="shared" si="91"/>
        <v>1900</v>
      </c>
      <c r="AF141" s="100"/>
      <c r="AG141" s="55"/>
      <c r="AH141" s="231" t="e">
        <f t="shared" si="80"/>
        <v>#DIV/0!</v>
      </c>
      <c r="AI141" s="103"/>
      <c r="AJ141" s="55"/>
      <c r="AK141" s="231" t="e">
        <f t="shared" si="81"/>
        <v>#DIV/0!</v>
      </c>
      <c r="AL141" s="103"/>
      <c r="AM141" s="55"/>
      <c r="AN141" s="231" t="e">
        <f t="shared" si="82"/>
        <v>#DIV/0!</v>
      </c>
      <c r="AO141" s="233">
        <f t="shared" si="73"/>
        <v>0</v>
      </c>
      <c r="AP141" s="234" t="e">
        <f t="shared" si="83"/>
        <v>#DIV/0!</v>
      </c>
      <c r="AQ141" s="269">
        <f t="shared" ref="AQ141:AQ204" si="92">MAX(AG141,AJ141,AM141)</f>
        <v>0</v>
      </c>
      <c r="AR141" s="270">
        <f t="shared" ref="AR141:AR204" si="93">WEEKNUM(AQ141,1)</f>
        <v>0</v>
      </c>
      <c r="AS141" s="271" t="str">
        <f t="shared" ref="AS141:AS204" si="94">_xlfn.SWITCH(AT141,1,"JANVIER",2,"FÉVRIER",3,"MARS",4,"AVRIL",5,"MAI",6,"JUIN",7,"JUILLET",8,"AOÛT",9,"SEPTEMBRE",10,"OCTOBRE",11,"NOVEMBRE",12,"DÉCEMBRE")</f>
        <v>JANVIER</v>
      </c>
      <c r="AT141" s="272">
        <f t="shared" ref="AT141:AT204" si="95">MONTH(AQ141)</f>
        <v>1</v>
      </c>
      <c r="AU141" s="273">
        <f t="shared" ref="AU141:AU204" si="96">YEAR(AQ141)</f>
        <v>1900</v>
      </c>
      <c r="AV141" s="103"/>
      <c r="AW141" s="70"/>
      <c r="AX141" s="237">
        <f t="shared" si="74"/>
        <v>0</v>
      </c>
      <c r="AY141" s="115">
        <f t="shared" si="75"/>
        <v>0</v>
      </c>
      <c r="AZ141" s="108">
        <f t="shared" si="76"/>
        <v>0</v>
      </c>
      <c r="BA141" s="163"/>
      <c r="BB141" s="164"/>
      <c r="BD141" s="182">
        <f t="shared" si="79"/>
        <v>131</v>
      </c>
      <c r="BE141" s="183">
        <f t="shared" si="84"/>
        <v>0</v>
      </c>
      <c r="BF141" s="182" t="str">
        <f t="shared" si="77"/>
        <v>JUSTE</v>
      </c>
      <c r="BH141" s="184">
        <f t="shared" ca="1" si="78"/>
        <v>43839</v>
      </c>
    </row>
    <row r="142" spans="1:60" s="182" customFormat="1" ht="18.75" customHeight="1" x14ac:dyDescent="0.2">
      <c r="A142" s="58"/>
      <c r="B142" s="59"/>
      <c r="C142" s="59"/>
      <c r="D142" s="60"/>
      <c r="E142" s="61"/>
      <c r="F142" s="149">
        <f t="shared" si="85"/>
        <v>0</v>
      </c>
      <c r="G142" s="149" t="str">
        <f t="shared" si="86"/>
        <v>JANVIER</v>
      </c>
      <c r="H142" s="149">
        <f t="shared" si="66"/>
        <v>1</v>
      </c>
      <c r="I142" s="149">
        <f t="shared" si="67"/>
        <v>1900</v>
      </c>
      <c r="J142" s="63"/>
      <c r="K142" s="150">
        <f ca="1">NETWORKDAYS.INTL(A142,BH142,1,Vacances!B143:BV143)</f>
        <v>31311</v>
      </c>
      <c r="L142" s="38">
        <f>NETWORKDAYS.INTL(A142,E142,1,Vacances!B143:BV143)</f>
        <v>0</v>
      </c>
      <c r="M142" s="38">
        <f t="shared" si="68"/>
        <v>0</v>
      </c>
      <c r="N142" s="62"/>
      <c r="O142" s="71"/>
      <c r="P142" s="70">
        <f t="shared" si="87"/>
        <v>0</v>
      </c>
      <c r="Q142" s="133" t="e">
        <f t="shared" si="69"/>
        <v>#DIV/0!</v>
      </c>
      <c r="R142" s="70"/>
      <c r="S142" s="133" t="e">
        <f t="shared" si="70"/>
        <v>#DIV/0!</v>
      </c>
      <c r="T142" s="75"/>
      <c r="U142" s="147"/>
      <c r="V142" s="76"/>
      <c r="W142" s="73"/>
      <c r="X142" s="230">
        <f t="shared" si="15"/>
        <v>0</v>
      </c>
      <c r="Y142" s="40">
        <f t="shared" si="71"/>
        <v>0</v>
      </c>
      <c r="Z142" s="86">
        <f t="shared" si="72"/>
        <v>0</v>
      </c>
      <c r="AA142" s="55"/>
      <c r="AB142" s="149">
        <f t="shared" si="88"/>
        <v>0</v>
      </c>
      <c r="AC142" s="143" t="str">
        <f t="shared" si="89"/>
        <v>JANVIER</v>
      </c>
      <c r="AD142" s="142">
        <f t="shared" si="90"/>
        <v>1</v>
      </c>
      <c r="AE142" s="145">
        <f t="shared" si="91"/>
        <v>1900</v>
      </c>
      <c r="AF142" s="100"/>
      <c r="AG142" s="55"/>
      <c r="AH142" s="231" t="e">
        <f t="shared" si="80"/>
        <v>#DIV/0!</v>
      </c>
      <c r="AI142" s="103"/>
      <c r="AJ142" s="55"/>
      <c r="AK142" s="231" t="e">
        <f t="shared" si="81"/>
        <v>#DIV/0!</v>
      </c>
      <c r="AL142" s="103"/>
      <c r="AM142" s="55"/>
      <c r="AN142" s="231" t="e">
        <f t="shared" si="82"/>
        <v>#DIV/0!</v>
      </c>
      <c r="AO142" s="233">
        <f t="shared" si="73"/>
        <v>0</v>
      </c>
      <c r="AP142" s="234" t="e">
        <f t="shared" si="83"/>
        <v>#DIV/0!</v>
      </c>
      <c r="AQ142" s="269">
        <f t="shared" si="92"/>
        <v>0</v>
      </c>
      <c r="AR142" s="270">
        <f t="shared" si="93"/>
        <v>0</v>
      </c>
      <c r="AS142" s="271" t="str">
        <f t="shared" si="94"/>
        <v>JANVIER</v>
      </c>
      <c r="AT142" s="272">
        <f t="shared" si="95"/>
        <v>1</v>
      </c>
      <c r="AU142" s="273">
        <f t="shared" si="96"/>
        <v>1900</v>
      </c>
      <c r="AV142" s="103"/>
      <c r="AW142" s="70"/>
      <c r="AX142" s="237">
        <f t="shared" si="74"/>
        <v>0</v>
      </c>
      <c r="AY142" s="115">
        <f t="shared" si="75"/>
        <v>0</v>
      </c>
      <c r="AZ142" s="108">
        <f t="shared" si="76"/>
        <v>0</v>
      </c>
      <c r="BA142" s="163"/>
      <c r="BB142" s="164"/>
      <c r="BD142" s="182">
        <f t="shared" si="79"/>
        <v>132</v>
      </c>
      <c r="BE142" s="183">
        <f t="shared" si="84"/>
        <v>0</v>
      </c>
      <c r="BF142" s="182" t="str">
        <f t="shared" si="77"/>
        <v>JUSTE</v>
      </c>
      <c r="BH142" s="184">
        <f t="shared" ca="1" si="78"/>
        <v>43839</v>
      </c>
    </row>
    <row r="143" spans="1:60" s="182" customFormat="1" ht="18.75" customHeight="1" x14ac:dyDescent="0.2">
      <c r="A143" s="58"/>
      <c r="B143" s="59"/>
      <c r="C143" s="59"/>
      <c r="D143" s="60"/>
      <c r="E143" s="61"/>
      <c r="F143" s="149">
        <f t="shared" si="85"/>
        <v>0</v>
      </c>
      <c r="G143" s="149" t="str">
        <f t="shared" si="86"/>
        <v>JANVIER</v>
      </c>
      <c r="H143" s="149">
        <f t="shared" ref="H143:H206" si="97">MONTH(E143)</f>
        <v>1</v>
      </c>
      <c r="I143" s="149">
        <f t="shared" ref="I143:I206" si="98">YEAR(E143)</f>
        <v>1900</v>
      </c>
      <c r="J143" s="63"/>
      <c r="K143" s="150">
        <f ca="1">NETWORKDAYS.INTL(A143,BH143,1,Vacances!B144:BV144)</f>
        <v>31311</v>
      </c>
      <c r="L143" s="38">
        <f>NETWORKDAYS.INTL(A143,E143,1,Vacances!B144:BV144)</f>
        <v>0</v>
      </c>
      <c r="M143" s="38">
        <f t="shared" si="68"/>
        <v>0</v>
      </c>
      <c r="N143" s="62"/>
      <c r="O143" s="71"/>
      <c r="P143" s="70">
        <f t="shared" si="87"/>
        <v>0</v>
      </c>
      <c r="Q143" s="133" t="e">
        <f t="shared" si="69"/>
        <v>#DIV/0!</v>
      </c>
      <c r="R143" s="70"/>
      <c r="S143" s="133" t="e">
        <f t="shared" si="70"/>
        <v>#DIV/0!</v>
      </c>
      <c r="T143" s="75"/>
      <c r="U143" s="147"/>
      <c r="V143" s="76"/>
      <c r="W143" s="73"/>
      <c r="X143" s="230">
        <f t="shared" si="15"/>
        <v>0</v>
      </c>
      <c r="Y143" s="40">
        <f t="shared" si="71"/>
        <v>0</v>
      </c>
      <c r="Z143" s="86">
        <f t="shared" si="72"/>
        <v>0</v>
      </c>
      <c r="AA143" s="55"/>
      <c r="AB143" s="149">
        <f t="shared" si="88"/>
        <v>0</v>
      </c>
      <c r="AC143" s="143" t="str">
        <f t="shared" si="89"/>
        <v>JANVIER</v>
      </c>
      <c r="AD143" s="142">
        <f t="shared" si="90"/>
        <v>1</v>
      </c>
      <c r="AE143" s="145">
        <f t="shared" si="91"/>
        <v>1900</v>
      </c>
      <c r="AF143" s="100"/>
      <c r="AG143" s="55"/>
      <c r="AH143" s="231" t="e">
        <f t="shared" si="80"/>
        <v>#DIV/0!</v>
      </c>
      <c r="AI143" s="103"/>
      <c r="AJ143" s="55"/>
      <c r="AK143" s="231" t="e">
        <f t="shared" si="81"/>
        <v>#DIV/0!</v>
      </c>
      <c r="AL143" s="103"/>
      <c r="AM143" s="55"/>
      <c r="AN143" s="231" t="e">
        <f t="shared" si="82"/>
        <v>#DIV/0!</v>
      </c>
      <c r="AO143" s="233">
        <f t="shared" si="73"/>
        <v>0</v>
      </c>
      <c r="AP143" s="234" t="e">
        <f t="shared" si="83"/>
        <v>#DIV/0!</v>
      </c>
      <c r="AQ143" s="269">
        <f t="shared" si="92"/>
        <v>0</v>
      </c>
      <c r="AR143" s="270">
        <f t="shared" si="93"/>
        <v>0</v>
      </c>
      <c r="AS143" s="271" t="str">
        <f t="shared" si="94"/>
        <v>JANVIER</v>
      </c>
      <c r="AT143" s="272">
        <f t="shared" si="95"/>
        <v>1</v>
      </c>
      <c r="AU143" s="273">
        <f t="shared" si="96"/>
        <v>1900</v>
      </c>
      <c r="AV143" s="103"/>
      <c r="AW143" s="70"/>
      <c r="AX143" s="237">
        <f t="shared" si="74"/>
        <v>0</v>
      </c>
      <c r="AY143" s="115">
        <f t="shared" si="75"/>
        <v>0</v>
      </c>
      <c r="AZ143" s="108">
        <f t="shared" si="76"/>
        <v>0</v>
      </c>
      <c r="BA143" s="163"/>
      <c r="BB143" s="164"/>
      <c r="BD143" s="182">
        <f t="shared" si="79"/>
        <v>133</v>
      </c>
      <c r="BE143" s="183">
        <f t="shared" si="84"/>
        <v>0</v>
      </c>
      <c r="BF143" s="182" t="str">
        <f t="shared" si="77"/>
        <v>JUSTE</v>
      </c>
      <c r="BH143" s="184">
        <f t="shared" ca="1" si="78"/>
        <v>43839</v>
      </c>
    </row>
    <row r="144" spans="1:60" s="182" customFormat="1" ht="18.75" customHeight="1" x14ac:dyDescent="0.2">
      <c r="A144" s="58"/>
      <c r="B144" s="59"/>
      <c r="C144" s="59"/>
      <c r="D144" s="60"/>
      <c r="E144" s="61"/>
      <c r="F144" s="149">
        <f t="shared" si="85"/>
        <v>0</v>
      </c>
      <c r="G144" s="149" t="str">
        <f t="shared" si="86"/>
        <v>JANVIER</v>
      </c>
      <c r="H144" s="149">
        <f t="shared" si="97"/>
        <v>1</v>
      </c>
      <c r="I144" s="149">
        <f t="shared" si="98"/>
        <v>1900</v>
      </c>
      <c r="J144" s="63"/>
      <c r="K144" s="150">
        <f ca="1">NETWORKDAYS.INTL(A144,BH144,1,Vacances!B145:BV145)</f>
        <v>31311</v>
      </c>
      <c r="L144" s="38">
        <f>NETWORKDAYS.INTL(A144,E144,1,Vacances!B145:BV145)</f>
        <v>0</v>
      </c>
      <c r="M144" s="38">
        <f t="shared" si="68"/>
        <v>0</v>
      </c>
      <c r="N144" s="62"/>
      <c r="O144" s="71"/>
      <c r="P144" s="70">
        <f t="shared" si="87"/>
        <v>0</v>
      </c>
      <c r="Q144" s="133" t="e">
        <f t="shared" si="69"/>
        <v>#DIV/0!</v>
      </c>
      <c r="R144" s="70"/>
      <c r="S144" s="133" t="e">
        <f t="shared" si="70"/>
        <v>#DIV/0!</v>
      </c>
      <c r="T144" s="75"/>
      <c r="U144" s="147"/>
      <c r="V144" s="76"/>
      <c r="W144" s="73"/>
      <c r="X144" s="230">
        <f t="shared" si="15"/>
        <v>0</v>
      </c>
      <c r="Y144" s="40">
        <f t="shared" si="71"/>
        <v>0</v>
      </c>
      <c r="Z144" s="86">
        <f t="shared" si="72"/>
        <v>0</v>
      </c>
      <c r="AA144" s="55"/>
      <c r="AB144" s="149">
        <f t="shared" si="88"/>
        <v>0</v>
      </c>
      <c r="AC144" s="143" t="str">
        <f t="shared" si="89"/>
        <v>JANVIER</v>
      </c>
      <c r="AD144" s="142">
        <f t="shared" si="90"/>
        <v>1</v>
      </c>
      <c r="AE144" s="145">
        <f t="shared" si="91"/>
        <v>1900</v>
      </c>
      <c r="AF144" s="100"/>
      <c r="AG144" s="55"/>
      <c r="AH144" s="231" t="e">
        <f t="shared" si="80"/>
        <v>#DIV/0!</v>
      </c>
      <c r="AI144" s="103"/>
      <c r="AJ144" s="55"/>
      <c r="AK144" s="231" t="e">
        <f t="shared" si="81"/>
        <v>#DIV/0!</v>
      </c>
      <c r="AL144" s="103"/>
      <c r="AM144" s="55"/>
      <c r="AN144" s="231" t="e">
        <f t="shared" si="82"/>
        <v>#DIV/0!</v>
      </c>
      <c r="AO144" s="233">
        <f t="shared" si="73"/>
        <v>0</v>
      </c>
      <c r="AP144" s="234" t="e">
        <f t="shared" si="83"/>
        <v>#DIV/0!</v>
      </c>
      <c r="AQ144" s="269">
        <f t="shared" si="92"/>
        <v>0</v>
      </c>
      <c r="AR144" s="270">
        <f t="shared" si="93"/>
        <v>0</v>
      </c>
      <c r="AS144" s="271" t="str">
        <f t="shared" si="94"/>
        <v>JANVIER</v>
      </c>
      <c r="AT144" s="272">
        <f t="shared" si="95"/>
        <v>1</v>
      </c>
      <c r="AU144" s="273">
        <f t="shared" si="96"/>
        <v>1900</v>
      </c>
      <c r="AV144" s="103"/>
      <c r="AW144" s="70"/>
      <c r="AX144" s="237">
        <f t="shared" si="74"/>
        <v>0</v>
      </c>
      <c r="AY144" s="115">
        <f t="shared" si="75"/>
        <v>0</v>
      </c>
      <c r="AZ144" s="108">
        <f t="shared" si="76"/>
        <v>0</v>
      </c>
      <c r="BA144" s="163"/>
      <c r="BB144" s="164"/>
      <c r="BD144" s="182">
        <f t="shared" si="79"/>
        <v>134</v>
      </c>
      <c r="BE144" s="183">
        <f t="shared" si="84"/>
        <v>0</v>
      </c>
      <c r="BF144" s="182" t="str">
        <f t="shared" si="77"/>
        <v>JUSTE</v>
      </c>
      <c r="BH144" s="184">
        <f t="shared" ca="1" si="78"/>
        <v>43839</v>
      </c>
    </row>
    <row r="145" spans="1:60" s="182" customFormat="1" ht="18.75" customHeight="1" x14ac:dyDescent="0.2">
      <c r="A145" s="58"/>
      <c r="B145" s="59"/>
      <c r="C145" s="59"/>
      <c r="D145" s="60"/>
      <c r="E145" s="61"/>
      <c r="F145" s="149">
        <f t="shared" si="85"/>
        <v>0</v>
      </c>
      <c r="G145" s="149" t="str">
        <f t="shared" si="86"/>
        <v>JANVIER</v>
      </c>
      <c r="H145" s="149">
        <f t="shared" si="97"/>
        <v>1</v>
      </c>
      <c r="I145" s="149">
        <f t="shared" si="98"/>
        <v>1900</v>
      </c>
      <c r="J145" s="63"/>
      <c r="K145" s="150">
        <f ca="1">NETWORKDAYS.INTL(A145,BH145,1,Vacances!B146:BV146)</f>
        <v>31311</v>
      </c>
      <c r="L145" s="38">
        <f>NETWORKDAYS.INTL(A145,E145,1,Vacances!B146:BV146)</f>
        <v>0</v>
      </c>
      <c r="M145" s="38">
        <f t="shared" si="68"/>
        <v>0</v>
      </c>
      <c r="N145" s="62"/>
      <c r="O145" s="71"/>
      <c r="P145" s="70">
        <f t="shared" si="87"/>
        <v>0</v>
      </c>
      <c r="Q145" s="133" t="e">
        <f t="shared" si="69"/>
        <v>#DIV/0!</v>
      </c>
      <c r="R145" s="70"/>
      <c r="S145" s="133" t="e">
        <f t="shared" si="70"/>
        <v>#DIV/0!</v>
      </c>
      <c r="T145" s="75"/>
      <c r="U145" s="147"/>
      <c r="V145" s="76"/>
      <c r="W145" s="73"/>
      <c r="X145" s="230">
        <f t="shared" si="15"/>
        <v>0</v>
      </c>
      <c r="Y145" s="40">
        <f t="shared" si="71"/>
        <v>0</v>
      </c>
      <c r="Z145" s="86">
        <f t="shared" si="72"/>
        <v>0</v>
      </c>
      <c r="AA145" s="55"/>
      <c r="AB145" s="149">
        <f t="shared" si="88"/>
        <v>0</v>
      </c>
      <c r="AC145" s="143" t="str">
        <f t="shared" si="89"/>
        <v>JANVIER</v>
      </c>
      <c r="AD145" s="142">
        <f t="shared" si="90"/>
        <v>1</v>
      </c>
      <c r="AE145" s="145">
        <f t="shared" si="91"/>
        <v>1900</v>
      </c>
      <c r="AF145" s="100"/>
      <c r="AG145" s="55"/>
      <c r="AH145" s="231" t="e">
        <f t="shared" si="80"/>
        <v>#DIV/0!</v>
      </c>
      <c r="AI145" s="103"/>
      <c r="AJ145" s="55"/>
      <c r="AK145" s="231" t="e">
        <f t="shared" si="81"/>
        <v>#DIV/0!</v>
      </c>
      <c r="AL145" s="103"/>
      <c r="AM145" s="55"/>
      <c r="AN145" s="231" t="e">
        <f t="shared" si="82"/>
        <v>#DIV/0!</v>
      </c>
      <c r="AO145" s="233">
        <f t="shared" si="73"/>
        <v>0</v>
      </c>
      <c r="AP145" s="234" t="e">
        <f t="shared" si="83"/>
        <v>#DIV/0!</v>
      </c>
      <c r="AQ145" s="269">
        <f t="shared" si="92"/>
        <v>0</v>
      </c>
      <c r="AR145" s="270">
        <f t="shared" si="93"/>
        <v>0</v>
      </c>
      <c r="AS145" s="271" t="str">
        <f t="shared" si="94"/>
        <v>JANVIER</v>
      </c>
      <c r="AT145" s="272">
        <f t="shared" si="95"/>
        <v>1</v>
      </c>
      <c r="AU145" s="273">
        <f t="shared" si="96"/>
        <v>1900</v>
      </c>
      <c r="AV145" s="103"/>
      <c r="AW145" s="70"/>
      <c r="AX145" s="237">
        <f t="shared" si="74"/>
        <v>0</v>
      </c>
      <c r="AY145" s="115">
        <f t="shared" si="75"/>
        <v>0</v>
      </c>
      <c r="AZ145" s="108">
        <f t="shared" si="76"/>
        <v>0</v>
      </c>
      <c r="BA145" s="163"/>
      <c r="BB145" s="164"/>
      <c r="BD145" s="182">
        <f t="shared" si="79"/>
        <v>135</v>
      </c>
      <c r="BE145" s="183">
        <f t="shared" si="84"/>
        <v>0</v>
      </c>
      <c r="BF145" s="182" t="str">
        <f t="shared" si="77"/>
        <v>JUSTE</v>
      </c>
      <c r="BH145" s="184">
        <f t="shared" ca="1" si="78"/>
        <v>43839</v>
      </c>
    </row>
    <row r="146" spans="1:60" s="182" customFormat="1" ht="18.75" customHeight="1" x14ac:dyDescent="0.2">
      <c r="A146" s="58"/>
      <c r="B146" s="59"/>
      <c r="C146" s="59"/>
      <c r="D146" s="60"/>
      <c r="E146" s="61"/>
      <c r="F146" s="149">
        <f t="shared" si="85"/>
        <v>0</v>
      </c>
      <c r="G146" s="149" t="str">
        <f t="shared" si="86"/>
        <v>JANVIER</v>
      </c>
      <c r="H146" s="149">
        <f t="shared" si="97"/>
        <v>1</v>
      </c>
      <c r="I146" s="149">
        <f t="shared" si="98"/>
        <v>1900</v>
      </c>
      <c r="J146" s="63"/>
      <c r="K146" s="150">
        <f ca="1">NETWORKDAYS.INTL(A146,BH146,1,Vacances!B147:BV147)</f>
        <v>31311</v>
      </c>
      <c r="L146" s="38">
        <f>NETWORKDAYS.INTL(A146,E146,1,Vacances!B147:BV147)</f>
        <v>0</v>
      </c>
      <c r="M146" s="38">
        <f t="shared" si="68"/>
        <v>0</v>
      </c>
      <c r="N146" s="62"/>
      <c r="O146" s="71"/>
      <c r="P146" s="70">
        <f t="shared" si="87"/>
        <v>0</v>
      </c>
      <c r="Q146" s="133" t="e">
        <f t="shared" si="69"/>
        <v>#DIV/0!</v>
      </c>
      <c r="R146" s="70"/>
      <c r="S146" s="133" t="e">
        <f t="shared" si="70"/>
        <v>#DIV/0!</v>
      </c>
      <c r="T146" s="75"/>
      <c r="U146" s="147"/>
      <c r="V146" s="76"/>
      <c r="W146" s="73"/>
      <c r="X146" s="230">
        <f t="shared" si="15"/>
        <v>0</v>
      </c>
      <c r="Y146" s="40">
        <f t="shared" si="71"/>
        <v>0</v>
      </c>
      <c r="Z146" s="86">
        <f t="shared" si="72"/>
        <v>0</v>
      </c>
      <c r="AA146" s="55"/>
      <c r="AB146" s="149">
        <f t="shared" si="88"/>
        <v>0</v>
      </c>
      <c r="AC146" s="143" t="str">
        <f t="shared" si="89"/>
        <v>JANVIER</v>
      </c>
      <c r="AD146" s="142">
        <f t="shared" si="90"/>
        <v>1</v>
      </c>
      <c r="AE146" s="145">
        <f t="shared" si="91"/>
        <v>1900</v>
      </c>
      <c r="AF146" s="100"/>
      <c r="AG146" s="55"/>
      <c r="AH146" s="231" t="e">
        <f t="shared" si="80"/>
        <v>#DIV/0!</v>
      </c>
      <c r="AI146" s="103"/>
      <c r="AJ146" s="55"/>
      <c r="AK146" s="231" t="e">
        <f t="shared" si="81"/>
        <v>#DIV/0!</v>
      </c>
      <c r="AL146" s="103"/>
      <c r="AM146" s="55"/>
      <c r="AN146" s="231" t="e">
        <f t="shared" si="82"/>
        <v>#DIV/0!</v>
      </c>
      <c r="AO146" s="233">
        <f t="shared" si="73"/>
        <v>0</v>
      </c>
      <c r="AP146" s="234" t="e">
        <f t="shared" si="83"/>
        <v>#DIV/0!</v>
      </c>
      <c r="AQ146" s="269">
        <f t="shared" si="92"/>
        <v>0</v>
      </c>
      <c r="AR146" s="270">
        <f t="shared" si="93"/>
        <v>0</v>
      </c>
      <c r="AS146" s="271" t="str">
        <f t="shared" si="94"/>
        <v>JANVIER</v>
      </c>
      <c r="AT146" s="272">
        <f t="shared" si="95"/>
        <v>1</v>
      </c>
      <c r="AU146" s="273">
        <f t="shared" si="96"/>
        <v>1900</v>
      </c>
      <c r="AV146" s="103"/>
      <c r="AW146" s="70"/>
      <c r="AX146" s="237">
        <f t="shared" si="74"/>
        <v>0</v>
      </c>
      <c r="AY146" s="115">
        <f t="shared" si="75"/>
        <v>0</v>
      </c>
      <c r="AZ146" s="108">
        <f t="shared" si="76"/>
        <v>0</v>
      </c>
      <c r="BA146" s="163"/>
      <c r="BB146" s="164"/>
      <c r="BD146" s="182">
        <f t="shared" si="79"/>
        <v>136</v>
      </c>
      <c r="BE146" s="183">
        <f t="shared" si="84"/>
        <v>0</v>
      </c>
      <c r="BF146" s="182" t="str">
        <f t="shared" si="77"/>
        <v>JUSTE</v>
      </c>
      <c r="BH146" s="184">
        <f t="shared" ca="1" si="78"/>
        <v>43839</v>
      </c>
    </row>
    <row r="147" spans="1:60" s="182" customFormat="1" ht="18.75" customHeight="1" x14ac:dyDescent="0.2">
      <c r="A147" s="58"/>
      <c r="B147" s="59"/>
      <c r="C147" s="59"/>
      <c r="D147" s="60"/>
      <c r="E147" s="61"/>
      <c r="F147" s="149">
        <f t="shared" si="85"/>
        <v>0</v>
      </c>
      <c r="G147" s="149" t="str">
        <f t="shared" si="86"/>
        <v>JANVIER</v>
      </c>
      <c r="H147" s="149">
        <f t="shared" si="97"/>
        <v>1</v>
      </c>
      <c r="I147" s="149">
        <f t="shared" si="98"/>
        <v>1900</v>
      </c>
      <c r="J147" s="63"/>
      <c r="K147" s="150">
        <f ca="1">NETWORKDAYS.INTL(A147,BH147,1,Vacances!B148:BV148)</f>
        <v>31311</v>
      </c>
      <c r="L147" s="38">
        <f>NETWORKDAYS.INTL(A147,E147,1,Vacances!B148:BV148)</f>
        <v>0</v>
      </c>
      <c r="M147" s="38">
        <f t="shared" si="68"/>
        <v>0</v>
      </c>
      <c r="N147" s="62"/>
      <c r="O147" s="71"/>
      <c r="P147" s="70">
        <f t="shared" si="87"/>
        <v>0</v>
      </c>
      <c r="Q147" s="133" t="e">
        <f t="shared" si="69"/>
        <v>#DIV/0!</v>
      </c>
      <c r="R147" s="70"/>
      <c r="S147" s="133" t="e">
        <f t="shared" si="70"/>
        <v>#DIV/0!</v>
      </c>
      <c r="T147" s="75"/>
      <c r="U147" s="147"/>
      <c r="V147" s="76"/>
      <c r="W147" s="73"/>
      <c r="X147" s="230">
        <f t="shared" si="15"/>
        <v>0</v>
      </c>
      <c r="Y147" s="40">
        <f t="shared" si="71"/>
        <v>0</v>
      </c>
      <c r="Z147" s="86">
        <f t="shared" si="72"/>
        <v>0</v>
      </c>
      <c r="AA147" s="55"/>
      <c r="AB147" s="149">
        <f t="shared" si="88"/>
        <v>0</v>
      </c>
      <c r="AC147" s="143" t="str">
        <f t="shared" si="89"/>
        <v>JANVIER</v>
      </c>
      <c r="AD147" s="142">
        <f t="shared" si="90"/>
        <v>1</v>
      </c>
      <c r="AE147" s="145">
        <f t="shared" si="91"/>
        <v>1900</v>
      </c>
      <c r="AF147" s="100"/>
      <c r="AG147" s="55"/>
      <c r="AH147" s="231" t="e">
        <f t="shared" si="80"/>
        <v>#DIV/0!</v>
      </c>
      <c r="AI147" s="103"/>
      <c r="AJ147" s="55"/>
      <c r="AK147" s="231" t="e">
        <f t="shared" si="81"/>
        <v>#DIV/0!</v>
      </c>
      <c r="AL147" s="103"/>
      <c r="AM147" s="55"/>
      <c r="AN147" s="231" t="e">
        <f t="shared" si="82"/>
        <v>#DIV/0!</v>
      </c>
      <c r="AO147" s="233">
        <f t="shared" si="73"/>
        <v>0</v>
      </c>
      <c r="AP147" s="234" t="e">
        <f t="shared" si="83"/>
        <v>#DIV/0!</v>
      </c>
      <c r="AQ147" s="269">
        <f t="shared" si="92"/>
        <v>0</v>
      </c>
      <c r="AR147" s="270">
        <f t="shared" si="93"/>
        <v>0</v>
      </c>
      <c r="AS147" s="271" t="str">
        <f t="shared" si="94"/>
        <v>JANVIER</v>
      </c>
      <c r="AT147" s="272">
        <f t="shared" si="95"/>
        <v>1</v>
      </c>
      <c r="AU147" s="273">
        <f t="shared" si="96"/>
        <v>1900</v>
      </c>
      <c r="AV147" s="103"/>
      <c r="AW147" s="70"/>
      <c r="AX147" s="237">
        <f t="shared" si="74"/>
        <v>0</v>
      </c>
      <c r="AY147" s="115">
        <f t="shared" si="75"/>
        <v>0</v>
      </c>
      <c r="AZ147" s="108">
        <f t="shared" si="76"/>
        <v>0</v>
      </c>
      <c r="BA147" s="163"/>
      <c r="BB147" s="164"/>
      <c r="BD147" s="182">
        <f t="shared" si="79"/>
        <v>137</v>
      </c>
      <c r="BE147" s="183">
        <f t="shared" si="84"/>
        <v>0</v>
      </c>
      <c r="BF147" s="182" t="str">
        <f t="shared" si="77"/>
        <v>JUSTE</v>
      </c>
      <c r="BH147" s="184">
        <f t="shared" ca="1" si="78"/>
        <v>43839</v>
      </c>
    </row>
    <row r="148" spans="1:60" s="182" customFormat="1" ht="18.75" customHeight="1" x14ac:dyDescent="0.2">
      <c r="A148" s="58"/>
      <c r="B148" s="59"/>
      <c r="C148" s="59"/>
      <c r="D148" s="60"/>
      <c r="E148" s="61"/>
      <c r="F148" s="149">
        <f t="shared" si="85"/>
        <v>0</v>
      </c>
      <c r="G148" s="149" t="str">
        <f t="shared" si="86"/>
        <v>JANVIER</v>
      </c>
      <c r="H148" s="149">
        <f t="shared" si="97"/>
        <v>1</v>
      </c>
      <c r="I148" s="149">
        <f t="shared" si="98"/>
        <v>1900</v>
      </c>
      <c r="J148" s="63"/>
      <c r="K148" s="150">
        <f ca="1">NETWORKDAYS.INTL(A148,BH148,1,Vacances!B149:BV149)</f>
        <v>31311</v>
      </c>
      <c r="L148" s="38">
        <f>NETWORKDAYS.INTL(A148,E148,1,Vacances!B149:BV149)</f>
        <v>0</v>
      </c>
      <c r="M148" s="38">
        <f t="shared" si="68"/>
        <v>0</v>
      </c>
      <c r="N148" s="62"/>
      <c r="O148" s="71"/>
      <c r="P148" s="70">
        <f t="shared" si="87"/>
        <v>0</v>
      </c>
      <c r="Q148" s="133" t="e">
        <f t="shared" si="69"/>
        <v>#DIV/0!</v>
      </c>
      <c r="R148" s="70"/>
      <c r="S148" s="133" t="e">
        <f t="shared" si="70"/>
        <v>#DIV/0!</v>
      </c>
      <c r="T148" s="75"/>
      <c r="U148" s="147"/>
      <c r="V148" s="76"/>
      <c r="W148" s="73"/>
      <c r="X148" s="230">
        <f t="shared" si="15"/>
        <v>0</v>
      </c>
      <c r="Y148" s="40">
        <f t="shared" si="71"/>
        <v>0</v>
      </c>
      <c r="Z148" s="86">
        <f t="shared" si="72"/>
        <v>0</v>
      </c>
      <c r="AA148" s="55"/>
      <c r="AB148" s="149">
        <f t="shared" si="88"/>
        <v>0</v>
      </c>
      <c r="AC148" s="143" t="str">
        <f t="shared" si="89"/>
        <v>JANVIER</v>
      </c>
      <c r="AD148" s="142">
        <f t="shared" si="90"/>
        <v>1</v>
      </c>
      <c r="AE148" s="145">
        <f t="shared" si="91"/>
        <v>1900</v>
      </c>
      <c r="AF148" s="100"/>
      <c r="AG148" s="55"/>
      <c r="AH148" s="231" t="e">
        <f t="shared" si="80"/>
        <v>#DIV/0!</v>
      </c>
      <c r="AI148" s="103"/>
      <c r="AJ148" s="55"/>
      <c r="AK148" s="231" t="e">
        <f t="shared" si="81"/>
        <v>#DIV/0!</v>
      </c>
      <c r="AL148" s="103"/>
      <c r="AM148" s="55"/>
      <c r="AN148" s="231" t="e">
        <f t="shared" si="82"/>
        <v>#DIV/0!</v>
      </c>
      <c r="AO148" s="233">
        <f t="shared" si="73"/>
        <v>0</v>
      </c>
      <c r="AP148" s="234" t="e">
        <f t="shared" si="83"/>
        <v>#DIV/0!</v>
      </c>
      <c r="AQ148" s="269">
        <f t="shared" si="92"/>
        <v>0</v>
      </c>
      <c r="AR148" s="270">
        <f t="shared" si="93"/>
        <v>0</v>
      </c>
      <c r="AS148" s="271" t="str">
        <f t="shared" si="94"/>
        <v>JANVIER</v>
      </c>
      <c r="AT148" s="272">
        <f t="shared" si="95"/>
        <v>1</v>
      </c>
      <c r="AU148" s="273">
        <f t="shared" si="96"/>
        <v>1900</v>
      </c>
      <c r="AV148" s="103"/>
      <c r="AW148" s="70"/>
      <c r="AX148" s="237">
        <f t="shared" si="74"/>
        <v>0</v>
      </c>
      <c r="AY148" s="115">
        <f t="shared" si="75"/>
        <v>0</v>
      </c>
      <c r="AZ148" s="108">
        <f t="shared" si="76"/>
        <v>0</v>
      </c>
      <c r="BA148" s="163"/>
      <c r="BB148" s="164"/>
      <c r="BD148" s="182">
        <f t="shared" si="79"/>
        <v>138</v>
      </c>
      <c r="BE148" s="183">
        <f t="shared" si="84"/>
        <v>0</v>
      </c>
      <c r="BF148" s="182" t="str">
        <f t="shared" si="77"/>
        <v>JUSTE</v>
      </c>
      <c r="BH148" s="184">
        <f t="shared" ca="1" si="78"/>
        <v>43839</v>
      </c>
    </row>
    <row r="149" spans="1:60" s="182" customFormat="1" ht="18.75" customHeight="1" x14ac:dyDescent="0.2">
      <c r="A149" s="58"/>
      <c r="B149" s="59"/>
      <c r="C149" s="59"/>
      <c r="D149" s="60"/>
      <c r="E149" s="61"/>
      <c r="F149" s="149">
        <f t="shared" si="85"/>
        <v>0</v>
      </c>
      <c r="G149" s="149" t="str">
        <f t="shared" si="86"/>
        <v>JANVIER</v>
      </c>
      <c r="H149" s="149">
        <f t="shared" si="97"/>
        <v>1</v>
      </c>
      <c r="I149" s="149">
        <f t="shared" si="98"/>
        <v>1900</v>
      </c>
      <c r="J149" s="63"/>
      <c r="K149" s="150">
        <f ca="1">NETWORKDAYS.INTL(A149,BH149,1,Vacances!B150:BV150)</f>
        <v>31311</v>
      </c>
      <c r="L149" s="38">
        <f>NETWORKDAYS.INTL(A149,E149,1,Vacances!B150:BV150)</f>
        <v>0</v>
      </c>
      <c r="M149" s="38">
        <f t="shared" si="68"/>
        <v>0</v>
      </c>
      <c r="N149" s="62"/>
      <c r="O149" s="71"/>
      <c r="P149" s="70">
        <f t="shared" si="87"/>
        <v>0</v>
      </c>
      <c r="Q149" s="133" t="e">
        <f t="shared" si="69"/>
        <v>#DIV/0!</v>
      </c>
      <c r="R149" s="70"/>
      <c r="S149" s="133" t="e">
        <f t="shared" si="70"/>
        <v>#DIV/0!</v>
      </c>
      <c r="T149" s="75"/>
      <c r="U149" s="147"/>
      <c r="V149" s="76"/>
      <c r="W149" s="73"/>
      <c r="X149" s="230">
        <f t="shared" si="15"/>
        <v>0</v>
      </c>
      <c r="Y149" s="40">
        <f t="shared" si="71"/>
        <v>0</v>
      </c>
      <c r="Z149" s="86">
        <f t="shared" si="72"/>
        <v>0</v>
      </c>
      <c r="AA149" s="55"/>
      <c r="AB149" s="149">
        <f t="shared" si="88"/>
        <v>0</v>
      </c>
      <c r="AC149" s="143" t="str">
        <f t="shared" si="89"/>
        <v>JANVIER</v>
      </c>
      <c r="AD149" s="142">
        <f t="shared" si="90"/>
        <v>1</v>
      </c>
      <c r="AE149" s="145">
        <f t="shared" si="91"/>
        <v>1900</v>
      </c>
      <c r="AF149" s="100"/>
      <c r="AG149" s="55"/>
      <c r="AH149" s="231" t="e">
        <f t="shared" si="80"/>
        <v>#DIV/0!</v>
      </c>
      <c r="AI149" s="103"/>
      <c r="AJ149" s="55"/>
      <c r="AK149" s="231" t="e">
        <f t="shared" si="81"/>
        <v>#DIV/0!</v>
      </c>
      <c r="AL149" s="103"/>
      <c r="AM149" s="55"/>
      <c r="AN149" s="231" t="e">
        <f t="shared" si="82"/>
        <v>#DIV/0!</v>
      </c>
      <c r="AO149" s="233">
        <f t="shared" si="73"/>
        <v>0</v>
      </c>
      <c r="AP149" s="234" t="e">
        <f t="shared" si="83"/>
        <v>#DIV/0!</v>
      </c>
      <c r="AQ149" s="269">
        <f t="shared" si="92"/>
        <v>0</v>
      </c>
      <c r="AR149" s="270">
        <f t="shared" si="93"/>
        <v>0</v>
      </c>
      <c r="AS149" s="271" t="str">
        <f t="shared" si="94"/>
        <v>JANVIER</v>
      </c>
      <c r="AT149" s="272">
        <f t="shared" si="95"/>
        <v>1</v>
      </c>
      <c r="AU149" s="273">
        <f t="shared" si="96"/>
        <v>1900</v>
      </c>
      <c r="AV149" s="103"/>
      <c r="AW149" s="70"/>
      <c r="AX149" s="237">
        <f t="shared" si="74"/>
        <v>0</v>
      </c>
      <c r="AY149" s="115">
        <f t="shared" si="75"/>
        <v>0</v>
      </c>
      <c r="AZ149" s="108">
        <f t="shared" si="76"/>
        <v>0</v>
      </c>
      <c r="BA149" s="163"/>
      <c r="BB149" s="164"/>
      <c r="BD149" s="182">
        <f t="shared" si="79"/>
        <v>139</v>
      </c>
      <c r="BE149" s="183">
        <f t="shared" si="84"/>
        <v>0</v>
      </c>
      <c r="BF149" s="182" t="str">
        <f t="shared" si="77"/>
        <v>JUSTE</v>
      </c>
      <c r="BH149" s="184">
        <f t="shared" ca="1" si="78"/>
        <v>43839</v>
      </c>
    </row>
    <row r="150" spans="1:60" s="182" customFormat="1" ht="18.75" customHeight="1" x14ac:dyDescent="0.2">
      <c r="A150" s="58"/>
      <c r="B150" s="59"/>
      <c r="C150" s="59"/>
      <c r="D150" s="60"/>
      <c r="E150" s="61"/>
      <c r="F150" s="149">
        <f t="shared" si="85"/>
        <v>0</v>
      </c>
      <c r="G150" s="149" t="str">
        <f t="shared" si="86"/>
        <v>JANVIER</v>
      </c>
      <c r="H150" s="149">
        <f t="shared" si="97"/>
        <v>1</v>
      </c>
      <c r="I150" s="149">
        <f t="shared" si="98"/>
        <v>1900</v>
      </c>
      <c r="J150" s="63"/>
      <c r="K150" s="150">
        <f ca="1">NETWORKDAYS.INTL(A150,BH150,1,Vacances!B151:BV151)</f>
        <v>31311</v>
      </c>
      <c r="L150" s="38">
        <f>NETWORKDAYS.INTL(A150,E150,1,Vacances!B151:BV151)</f>
        <v>0</v>
      </c>
      <c r="M150" s="38">
        <f t="shared" si="68"/>
        <v>0</v>
      </c>
      <c r="N150" s="62"/>
      <c r="O150" s="71"/>
      <c r="P150" s="70">
        <f t="shared" si="87"/>
        <v>0</v>
      </c>
      <c r="Q150" s="133" t="e">
        <f t="shared" si="69"/>
        <v>#DIV/0!</v>
      </c>
      <c r="R150" s="70"/>
      <c r="S150" s="133" t="e">
        <f t="shared" si="70"/>
        <v>#DIV/0!</v>
      </c>
      <c r="T150" s="75"/>
      <c r="U150" s="147"/>
      <c r="V150" s="76"/>
      <c r="W150" s="73"/>
      <c r="X150" s="230">
        <f t="shared" si="15"/>
        <v>0</v>
      </c>
      <c r="Y150" s="40">
        <f t="shared" si="71"/>
        <v>0</v>
      </c>
      <c r="Z150" s="86">
        <f t="shared" si="72"/>
        <v>0</v>
      </c>
      <c r="AA150" s="55"/>
      <c r="AB150" s="149">
        <f t="shared" si="88"/>
        <v>0</v>
      </c>
      <c r="AC150" s="143" t="str">
        <f t="shared" si="89"/>
        <v>JANVIER</v>
      </c>
      <c r="AD150" s="142">
        <f t="shared" si="90"/>
        <v>1</v>
      </c>
      <c r="AE150" s="145">
        <f t="shared" si="91"/>
        <v>1900</v>
      </c>
      <c r="AF150" s="100"/>
      <c r="AG150" s="55"/>
      <c r="AH150" s="231" t="e">
        <f t="shared" si="80"/>
        <v>#DIV/0!</v>
      </c>
      <c r="AI150" s="103"/>
      <c r="AJ150" s="55"/>
      <c r="AK150" s="231" t="e">
        <f t="shared" si="81"/>
        <v>#DIV/0!</v>
      </c>
      <c r="AL150" s="103"/>
      <c r="AM150" s="55"/>
      <c r="AN150" s="231" t="e">
        <f t="shared" si="82"/>
        <v>#DIV/0!</v>
      </c>
      <c r="AO150" s="233">
        <f t="shared" si="73"/>
        <v>0</v>
      </c>
      <c r="AP150" s="234" t="e">
        <f t="shared" si="83"/>
        <v>#DIV/0!</v>
      </c>
      <c r="AQ150" s="269">
        <f t="shared" si="92"/>
        <v>0</v>
      </c>
      <c r="AR150" s="270">
        <f t="shared" si="93"/>
        <v>0</v>
      </c>
      <c r="AS150" s="271" t="str">
        <f t="shared" si="94"/>
        <v>JANVIER</v>
      </c>
      <c r="AT150" s="272">
        <f t="shared" si="95"/>
        <v>1</v>
      </c>
      <c r="AU150" s="273">
        <f t="shared" si="96"/>
        <v>1900</v>
      </c>
      <c r="AV150" s="103"/>
      <c r="AW150" s="70"/>
      <c r="AX150" s="237">
        <f t="shared" si="74"/>
        <v>0</v>
      </c>
      <c r="AY150" s="115">
        <f t="shared" si="75"/>
        <v>0</v>
      </c>
      <c r="AZ150" s="108">
        <f t="shared" si="76"/>
        <v>0</v>
      </c>
      <c r="BA150" s="163"/>
      <c r="BB150" s="164"/>
      <c r="BD150" s="182">
        <f t="shared" si="79"/>
        <v>140</v>
      </c>
      <c r="BE150" s="183">
        <f t="shared" si="84"/>
        <v>0</v>
      </c>
      <c r="BF150" s="182" t="str">
        <f t="shared" si="77"/>
        <v>JUSTE</v>
      </c>
      <c r="BH150" s="184">
        <f t="shared" ca="1" si="78"/>
        <v>43839</v>
      </c>
    </row>
    <row r="151" spans="1:60" s="182" customFormat="1" ht="18.75" customHeight="1" x14ac:dyDescent="0.2">
      <c r="A151" s="58"/>
      <c r="B151" s="59"/>
      <c r="C151" s="59"/>
      <c r="D151" s="60"/>
      <c r="E151" s="61"/>
      <c r="F151" s="149">
        <f t="shared" si="85"/>
        <v>0</v>
      </c>
      <c r="G151" s="149" t="str">
        <f t="shared" si="86"/>
        <v>JANVIER</v>
      </c>
      <c r="H151" s="149">
        <f t="shared" si="97"/>
        <v>1</v>
      </c>
      <c r="I151" s="149">
        <f t="shared" si="98"/>
        <v>1900</v>
      </c>
      <c r="J151" s="63"/>
      <c r="K151" s="150">
        <f ca="1">NETWORKDAYS.INTL(A151,BH151,1,Vacances!B152:BV152)</f>
        <v>31311</v>
      </c>
      <c r="L151" s="38">
        <f>NETWORKDAYS.INTL(A151,E151,1,Vacances!B152:BV152)</f>
        <v>0</v>
      </c>
      <c r="M151" s="38">
        <f t="shared" si="68"/>
        <v>0</v>
      </c>
      <c r="N151" s="62"/>
      <c r="O151" s="71"/>
      <c r="P151" s="70">
        <f t="shared" si="87"/>
        <v>0</v>
      </c>
      <c r="Q151" s="133" t="e">
        <f t="shared" si="69"/>
        <v>#DIV/0!</v>
      </c>
      <c r="R151" s="70"/>
      <c r="S151" s="133" t="e">
        <f t="shared" si="70"/>
        <v>#DIV/0!</v>
      </c>
      <c r="T151" s="75"/>
      <c r="U151" s="147"/>
      <c r="V151" s="76"/>
      <c r="W151" s="73"/>
      <c r="X151" s="230">
        <f t="shared" si="15"/>
        <v>0</v>
      </c>
      <c r="Y151" s="40">
        <f t="shared" si="71"/>
        <v>0</v>
      </c>
      <c r="Z151" s="86">
        <f t="shared" si="72"/>
        <v>0</v>
      </c>
      <c r="AA151" s="55"/>
      <c r="AB151" s="149">
        <f t="shared" si="88"/>
        <v>0</v>
      </c>
      <c r="AC151" s="143" t="str">
        <f t="shared" si="89"/>
        <v>JANVIER</v>
      </c>
      <c r="AD151" s="142">
        <f t="shared" si="90"/>
        <v>1</v>
      </c>
      <c r="AE151" s="145">
        <f t="shared" si="91"/>
        <v>1900</v>
      </c>
      <c r="AF151" s="100"/>
      <c r="AG151" s="55"/>
      <c r="AH151" s="231" t="e">
        <f t="shared" si="80"/>
        <v>#DIV/0!</v>
      </c>
      <c r="AI151" s="103"/>
      <c r="AJ151" s="55"/>
      <c r="AK151" s="231" t="e">
        <f t="shared" si="81"/>
        <v>#DIV/0!</v>
      </c>
      <c r="AL151" s="103"/>
      <c r="AM151" s="55"/>
      <c r="AN151" s="231" t="e">
        <f t="shared" si="82"/>
        <v>#DIV/0!</v>
      </c>
      <c r="AO151" s="233">
        <f t="shared" si="73"/>
        <v>0</v>
      </c>
      <c r="AP151" s="234" t="e">
        <f t="shared" si="83"/>
        <v>#DIV/0!</v>
      </c>
      <c r="AQ151" s="269">
        <f t="shared" si="92"/>
        <v>0</v>
      </c>
      <c r="AR151" s="270">
        <f t="shared" si="93"/>
        <v>0</v>
      </c>
      <c r="AS151" s="271" t="str">
        <f t="shared" si="94"/>
        <v>JANVIER</v>
      </c>
      <c r="AT151" s="272">
        <f t="shared" si="95"/>
        <v>1</v>
      </c>
      <c r="AU151" s="273">
        <f t="shared" si="96"/>
        <v>1900</v>
      </c>
      <c r="AV151" s="103"/>
      <c r="AW151" s="70"/>
      <c r="AX151" s="237">
        <f t="shared" si="74"/>
        <v>0</v>
      </c>
      <c r="AY151" s="115">
        <f t="shared" si="75"/>
        <v>0</v>
      </c>
      <c r="AZ151" s="108">
        <f t="shared" si="76"/>
        <v>0</v>
      </c>
      <c r="BA151" s="163"/>
      <c r="BB151" s="164"/>
      <c r="BD151" s="182">
        <f t="shared" si="79"/>
        <v>141</v>
      </c>
      <c r="BE151" s="183">
        <f t="shared" si="84"/>
        <v>0</v>
      </c>
      <c r="BF151" s="182" t="str">
        <f t="shared" si="77"/>
        <v>JUSTE</v>
      </c>
      <c r="BH151" s="184">
        <f t="shared" ca="1" si="78"/>
        <v>43839</v>
      </c>
    </row>
    <row r="152" spans="1:60" s="182" customFormat="1" ht="18.75" customHeight="1" x14ac:dyDescent="0.2">
      <c r="A152" s="58"/>
      <c r="B152" s="59"/>
      <c r="C152" s="59"/>
      <c r="D152" s="60"/>
      <c r="E152" s="61"/>
      <c r="F152" s="149">
        <f t="shared" si="85"/>
        <v>0</v>
      </c>
      <c r="G152" s="149" t="str">
        <f t="shared" si="86"/>
        <v>JANVIER</v>
      </c>
      <c r="H152" s="149">
        <f t="shared" si="97"/>
        <v>1</v>
      </c>
      <c r="I152" s="149">
        <f t="shared" si="98"/>
        <v>1900</v>
      </c>
      <c r="J152" s="63"/>
      <c r="K152" s="150">
        <f ca="1">NETWORKDAYS.INTL(A152,BH152,1,Vacances!B153:BV153)</f>
        <v>31311</v>
      </c>
      <c r="L152" s="38">
        <f>NETWORKDAYS.INTL(A152,E152,1,Vacances!B153:BV153)</f>
        <v>0</v>
      </c>
      <c r="M152" s="38">
        <f t="shared" ref="M152:M215" si="99">IF(O152=0,0,1)</f>
        <v>0</v>
      </c>
      <c r="N152" s="62"/>
      <c r="O152" s="71"/>
      <c r="P152" s="70">
        <f t="shared" si="87"/>
        <v>0</v>
      </c>
      <c r="Q152" s="133" t="e">
        <f t="shared" ref="Q152:Q215" si="100">1/O152*P152</f>
        <v>#DIV/0!</v>
      </c>
      <c r="R152" s="70"/>
      <c r="S152" s="133" t="e">
        <f t="shared" ref="S152:S215" si="101">1/O152*R152</f>
        <v>#DIV/0!</v>
      </c>
      <c r="T152" s="75"/>
      <c r="U152" s="147"/>
      <c r="V152" s="76"/>
      <c r="W152" s="73"/>
      <c r="X152" s="230">
        <f t="shared" si="15"/>
        <v>0</v>
      </c>
      <c r="Y152" s="40">
        <f t="shared" ref="Y152:Y215" si="102">IF(W152="OUI",O152,0)</f>
        <v>0</v>
      </c>
      <c r="Z152" s="86">
        <f t="shared" ref="Z152:Z215" si="103">IF(W152="OUI",P152,0)</f>
        <v>0</v>
      </c>
      <c r="AA152" s="55"/>
      <c r="AB152" s="149">
        <f t="shared" si="88"/>
        <v>0</v>
      </c>
      <c r="AC152" s="143" t="str">
        <f t="shared" si="89"/>
        <v>JANVIER</v>
      </c>
      <c r="AD152" s="142">
        <f t="shared" si="90"/>
        <v>1</v>
      </c>
      <c r="AE152" s="145">
        <f t="shared" si="91"/>
        <v>1900</v>
      </c>
      <c r="AF152" s="100"/>
      <c r="AG152" s="55"/>
      <c r="AH152" s="231" t="e">
        <f t="shared" si="80"/>
        <v>#DIV/0!</v>
      </c>
      <c r="AI152" s="103"/>
      <c r="AJ152" s="55"/>
      <c r="AK152" s="231" t="e">
        <f t="shared" si="81"/>
        <v>#DIV/0!</v>
      </c>
      <c r="AL152" s="103"/>
      <c r="AM152" s="55"/>
      <c r="AN152" s="231" t="e">
        <f t="shared" si="82"/>
        <v>#DIV/0!</v>
      </c>
      <c r="AO152" s="233">
        <f t="shared" ref="AO152:AO215" si="104">AF152+AI152+AL152</f>
        <v>0</v>
      </c>
      <c r="AP152" s="234" t="e">
        <f t="shared" si="83"/>
        <v>#DIV/0!</v>
      </c>
      <c r="AQ152" s="269">
        <f t="shared" si="92"/>
        <v>0</v>
      </c>
      <c r="AR152" s="270">
        <f t="shared" si="93"/>
        <v>0</v>
      </c>
      <c r="AS152" s="271" t="str">
        <f t="shared" si="94"/>
        <v>JANVIER</v>
      </c>
      <c r="AT152" s="272">
        <f t="shared" si="95"/>
        <v>1</v>
      </c>
      <c r="AU152" s="273">
        <f t="shared" si="96"/>
        <v>1900</v>
      </c>
      <c r="AV152" s="103"/>
      <c r="AW152" s="70"/>
      <c r="AX152" s="237">
        <f t="shared" ref="AX152:AX215" si="105">AV152+AW152</f>
        <v>0</v>
      </c>
      <c r="AY152" s="115">
        <f t="shared" ref="AY152:AY215" si="106">IF((AO152-AX152)&lt;0, -(AO152-AX152),0)</f>
        <v>0</v>
      </c>
      <c r="AZ152" s="108">
        <f t="shared" ref="AZ152:AZ215" si="107">IF((AO152-AX152)&gt;0, (AO152-AX152),0)</f>
        <v>0</v>
      </c>
      <c r="BA152" s="163"/>
      <c r="BB152" s="164"/>
      <c r="BD152" s="182">
        <f t="shared" si="79"/>
        <v>142</v>
      </c>
      <c r="BE152" s="183">
        <f t="shared" si="84"/>
        <v>0</v>
      </c>
      <c r="BF152" s="182" t="str">
        <f t="shared" ref="BF152:BF215" si="108">IF(BE152=0,"JUSTE","FAUX")</f>
        <v>JUSTE</v>
      </c>
      <c r="BH152" s="184">
        <f t="shared" ref="BH152:BH215" ca="1" si="109">TODAY()</f>
        <v>43839</v>
      </c>
    </row>
    <row r="153" spans="1:60" s="182" customFormat="1" ht="18.75" customHeight="1" x14ac:dyDescent="0.2">
      <c r="A153" s="58"/>
      <c r="B153" s="59"/>
      <c r="C153" s="59"/>
      <c r="D153" s="60"/>
      <c r="E153" s="61"/>
      <c r="F153" s="149">
        <f t="shared" si="85"/>
        <v>0</v>
      </c>
      <c r="G153" s="149" t="str">
        <f t="shared" si="86"/>
        <v>JANVIER</v>
      </c>
      <c r="H153" s="149">
        <f t="shared" si="97"/>
        <v>1</v>
      </c>
      <c r="I153" s="149">
        <f t="shared" si="98"/>
        <v>1900</v>
      </c>
      <c r="J153" s="63"/>
      <c r="K153" s="150">
        <f ca="1">NETWORKDAYS.INTL(A153,BH153,1,Vacances!B154:BV154)</f>
        <v>31311</v>
      </c>
      <c r="L153" s="38">
        <f>NETWORKDAYS.INTL(A153,E153,1,Vacances!B154:BV154)</f>
        <v>0</v>
      </c>
      <c r="M153" s="38">
        <f t="shared" si="99"/>
        <v>0</v>
      </c>
      <c r="N153" s="62"/>
      <c r="O153" s="71"/>
      <c r="P153" s="70">
        <f t="shared" si="87"/>
        <v>0</v>
      </c>
      <c r="Q153" s="133" t="e">
        <f t="shared" si="100"/>
        <v>#DIV/0!</v>
      </c>
      <c r="R153" s="70"/>
      <c r="S153" s="133" t="e">
        <f t="shared" si="101"/>
        <v>#DIV/0!</v>
      </c>
      <c r="T153" s="75"/>
      <c r="U153" s="147"/>
      <c r="V153" s="76"/>
      <c r="W153" s="73"/>
      <c r="X153" s="230">
        <f t="shared" si="15"/>
        <v>0</v>
      </c>
      <c r="Y153" s="40">
        <f t="shared" si="102"/>
        <v>0</v>
      </c>
      <c r="Z153" s="86">
        <f t="shared" si="103"/>
        <v>0</v>
      </c>
      <c r="AA153" s="55"/>
      <c r="AB153" s="149">
        <f t="shared" si="88"/>
        <v>0</v>
      </c>
      <c r="AC153" s="143" t="str">
        <f t="shared" si="89"/>
        <v>JANVIER</v>
      </c>
      <c r="AD153" s="142">
        <f t="shared" si="90"/>
        <v>1</v>
      </c>
      <c r="AE153" s="145">
        <f t="shared" si="91"/>
        <v>1900</v>
      </c>
      <c r="AF153" s="100"/>
      <c r="AG153" s="55"/>
      <c r="AH153" s="231" t="e">
        <f t="shared" si="80"/>
        <v>#DIV/0!</v>
      </c>
      <c r="AI153" s="103"/>
      <c r="AJ153" s="55"/>
      <c r="AK153" s="231" t="e">
        <f t="shared" si="81"/>
        <v>#DIV/0!</v>
      </c>
      <c r="AL153" s="103"/>
      <c r="AM153" s="55"/>
      <c r="AN153" s="231" t="e">
        <f t="shared" si="82"/>
        <v>#DIV/0!</v>
      </c>
      <c r="AO153" s="233">
        <f t="shared" si="104"/>
        <v>0</v>
      </c>
      <c r="AP153" s="234" t="e">
        <f t="shared" si="83"/>
        <v>#DIV/0!</v>
      </c>
      <c r="AQ153" s="269">
        <f t="shared" si="92"/>
        <v>0</v>
      </c>
      <c r="AR153" s="270">
        <f t="shared" si="93"/>
        <v>0</v>
      </c>
      <c r="AS153" s="271" t="str">
        <f t="shared" si="94"/>
        <v>JANVIER</v>
      </c>
      <c r="AT153" s="272">
        <f t="shared" si="95"/>
        <v>1</v>
      </c>
      <c r="AU153" s="273">
        <f t="shared" si="96"/>
        <v>1900</v>
      </c>
      <c r="AV153" s="103"/>
      <c r="AW153" s="70"/>
      <c r="AX153" s="237">
        <f t="shared" si="105"/>
        <v>0</v>
      </c>
      <c r="AY153" s="115">
        <f t="shared" si="106"/>
        <v>0</v>
      </c>
      <c r="AZ153" s="108">
        <f t="shared" si="107"/>
        <v>0</v>
      </c>
      <c r="BA153" s="163"/>
      <c r="BB153" s="164"/>
      <c r="BD153" s="182">
        <f t="shared" si="79"/>
        <v>143</v>
      </c>
      <c r="BE153" s="183">
        <f t="shared" si="84"/>
        <v>0</v>
      </c>
      <c r="BF153" s="182" t="str">
        <f t="shared" si="108"/>
        <v>JUSTE</v>
      </c>
      <c r="BH153" s="184">
        <f t="shared" ca="1" si="109"/>
        <v>43839</v>
      </c>
    </row>
    <row r="154" spans="1:60" s="182" customFormat="1" ht="18.75" customHeight="1" x14ac:dyDescent="0.2">
      <c r="A154" s="58"/>
      <c r="B154" s="59"/>
      <c r="C154" s="59"/>
      <c r="D154" s="60"/>
      <c r="E154" s="61"/>
      <c r="F154" s="149">
        <f t="shared" si="85"/>
        <v>0</v>
      </c>
      <c r="G154" s="149" t="str">
        <f t="shared" si="86"/>
        <v>JANVIER</v>
      </c>
      <c r="H154" s="149">
        <f t="shared" si="97"/>
        <v>1</v>
      </c>
      <c r="I154" s="149">
        <f t="shared" si="98"/>
        <v>1900</v>
      </c>
      <c r="J154" s="63"/>
      <c r="K154" s="150">
        <f ca="1">NETWORKDAYS.INTL(A154,BH154,1,Vacances!B155:BV155)</f>
        <v>31311</v>
      </c>
      <c r="L154" s="38">
        <f>NETWORKDAYS.INTL(A154,E154,1,Vacances!B155:BV155)</f>
        <v>0</v>
      </c>
      <c r="M154" s="38">
        <f t="shared" si="99"/>
        <v>0</v>
      </c>
      <c r="N154" s="62"/>
      <c r="O154" s="71"/>
      <c r="P154" s="70">
        <f t="shared" si="87"/>
        <v>0</v>
      </c>
      <c r="Q154" s="133" t="e">
        <f t="shared" si="100"/>
        <v>#DIV/0!</v>
      </c>
      <c r="R154" s="70"/>
      <c r="S154" s="133" t="e">
        <f t="shared" si="101"/>
        <v>#DIV/0!</v>
      </c>
      <c r="T154" s="75"/>
      <c r="U154" s="147"/>
      <c r="V154" s="76"/>
      <c r="W154" s="73"/>
      <c r="X154" s="230">
        <f t="shared" si="15"/>
        <v>0</v>
      </c>
      <c r="Y154" s="40">
        <f t="shared" si="102"/>
        <v>0</v>
      </c>
      <c r="Z154" s="86">
        <f t="shared" si="103"/>
        <v>0</v>
      </c>
      <c r="AA154" s="55"/>
      <c r="AB154" s="149">
        <f t="shared" si="88"/>
        <v>0</v>
      </c>
      <c r="AC154" s="143" t="str">
        <f t="shared" si="89"/>
        <v>JANVIER</v>
      </c>
      <c r="AD154" s="142">
        <f t="shared" si="90"/>
        <v>1</v>
      </c>
      <c r="AE154" s="145">
        <f t="shared" si="91"/>
        <v>1900</v>
      </c>
      <c r="AF154" s="100"/>
      <c r="AG154" s="55"/>
      <c r="AH154" s="231" t="e">
        <f t="shared" si="80"/>
        <v>#DIV/0!</v>
      </c>
      <c r="AI154" s="103"/>
      <c r="AJ154" s="55"/>
      <c r="AK154" s="231" t="e">
        <f t="shared" si="81"/>
        <v>#DIV/0!</v>
      </c>
      <c r="AL154" s="103"/>
      <c r="AM154" s="55"/>
      <c r="AN154" s="231" t="e">
        <f t="shared" si="82"/>
        <v>#DIV/0!</v>
      </c>
      <c r="AO154" s="233">
        <f t="shared" si="104"/>
        <v>0</v>
      </c>
      <c r="AP154" s="234" t="e">
        <f t="shared" si="83"/>
        <v>#DIV/0!</v>
      </c>
      <c r="AQ154" s="269">
        <f t="shared" si="92"/>
        <v>0</v>
      </c>
      <c r="AR154" s="270">
        <f t="shared" si="93"/>
        <v>0</v>
      </c>
      <c r="AS154" s="271" t="str">
        <f t="shared" si="94"/>
        <v>JANVIER</v>
      </c>
      <c r="AT154" s="272">
        <f t="shared" si="95"/>
        <v>1</v>
      </c>
      <c r="AU154" s="273">
        <f t="shared" si="96"/>
        <v>1900</v>
      </c>
      <c r="AV154" s="103"/>
      <c r="AW154" s="70"/>
      <c r="AX154" s="237">
        <f t="shared" si="105"/>
        <v>0</v>
      </c>
      <c r="AY154" s="115">
        <f t="shared" si="106"/>
        <v>0</v>
      </c>
      <c r="AZ154" s="108">
        <f t="shared" si="107"/>
        <v>0</v>
      </c>
      <c r="BA154" s="163"/>
      <c r="BB154" s="164"/>
      <c r="BD154" s="182">
        <f t="shared" si="79"/>
        <v>144</v>
      </c>
      <c r="BE154" s="183">
        <f t="shared" si="84"/>
        <v>0</v>
      </c>
      <c r="BF154" s="182" t="str">
        <f t="shared" si="108"/>
        <v>JUSTE</v>
      </c>
      <c r="BH154" s="184">
        <f t="shared" ca="1" si="109"/>
        <v>43839</v>
      </c>
    </row>
    <row r="155" spans="1:60" s="182" customFormat="1" ht="18.75" customHeight="1" x14ac:dyDescent="0.2">
      <c r="A155" s="58"/>
      <c r="B155" s="59"/>
      <c r="C155" s="59"/>
      <c r="D155" s="60"/>
      <c r="E155" s="61"/>
      <c r="F155" s="149">
        <f t="shared" si="85"/>
        <v>0</v>
      </c>
      <c r="G155" s="149" t="str">
        <f t="shared" si="86"/>
        <v>JANVIER</v>
      </c>
      <c r="H155" s="149">
        <f t="shared" si="97"/>
        <v>1</v>
      </c>
      <c r="I155" s="149">
        <f t="shared" si="98"/>
        <v>1900</v>
      </c>
      <c r="J155" s="63"/>
      <c r="K155" s="150">
        <f ca="1">NETWORKDAYS.INTL(A155,BH155,1,Vacances!B156:BV156)</f>
        <v>31311</v>
      </c>
      <c r="L155" s="38">
        <f>NETWORKDAYS.INTL(A155,E155,1,Vacances!B156:BV156)</f>
        <v>0</v>
      </c>
      <c r="M155" s="38">
        <f t="shared" si="99"/>
        <v>0</v>
      </c>
      <c r="N155" s="62"/>
      <c r="O155" s="71"/>
      <c r="P155" s="70">
        <f t="shared" si="87"/>
        <v>0</v>
      </c>
      <c r="Q155" s="133" t="e">
        <f t="shared" si="100"/>
        <v>#DIV/0!</v>
      </c>
      <c r="R155" s="70"/>
      <c r="S155" s="133" t="e">
        <f t="shared" si="101"/>
        <v>#DIV/0!</v>
      </c>
      <c r="T155" s="75"/>
      <c r="U155" s="147"/>
      <c r="V155" s="76"/>
      <c r="W155" s="73"/>
      <c r="X155" s="230">
        <f t="shared" si="15"/>
        <v>0</v>
      </c>
      <c r="Y155" s="40">
        <f t="shared" si="102"/>
        <v>0</v>
      </c>
      <c r="Z155" s="86">
        <f t="shared" si="103"/>
        <v>0</v>
      </c>
      <c r="AA155" s="55"/>
      <c r="AB155" s="149">
        <f t="shared" si="88"/>
        <v>0</v>
      </c>
      <c r="AC155" s="143" t="str">
        <f t="shared" si="89"/>
        <v>JANVIER</v>
      </c>
      <c r="AD155" s="142">
        <f t="shared" si="90"/>
        <v>1</v>
      </c>
      <c r="AE155" s="145">
        <f t="shared" si="91"/>
        <v>1900</v>
      </c>
      <c r="AF155" s="100"/>
      <c r="AG155" s="55"/>
      <c r="AH155" s="231" t="e">
        <f t="shared" si="80"/>
        <v>#DIV/0!</v>
      </c>
      <c r="AI155" s="103"/>
      <c r="AJ155" s="55"/>
      <c r="AK155" s="231" t="e">
        <f t="shared" si="81"/>
        <v>#DIV/0!</v>
      </c>
      <c r="AL155" s="103"/>
      <c r="AM155" s="55"/>
      <c r="AN155" s="231" t="e">
        <f t="shared" si="82"/>
        <v>#DIV/0!</v>
      </c>
      <c r="AO155" s="233">
        <f t="shared" si="104"/>
        <v>0</v>
      </c>
      <c r="AP155" s="234" t="e">
        <f t="shared" si="83"/>
        <v>#DIV/0!</v>
      </c>
      <c r="AQ155" s="269">
        <f t="shared" si="92"/>
        <v>0</v>
      </c>
      <c r="AR155" s="270">
        <f t="shared" si="93"/>
        <v>0</v>
      </c>
      <c r="AS155" s="271" t="str">
        <f t="shared" si="94"/>
        <v>JANVIER</v>
      </c>
      <c r="AT155" s="272">
        <f t="shared" si="95"/>
        <v>1</v>
      </c>
      <c r="AU155" s="273">
        <f t="shared" si="96"/>
        <v>1900</v>
      </c>
      <c r="AV155" s="103"/>
      <c r="AW155" s="70"/>
      <c r="AX155" s="237">
        <f t="shared" si="105"/>
        <v>0</v>
      </c>
      <c r="AY155" s="115">
        <f t="shared" si="106"/>
        <v>0</v>
      </c>
      <c r="AZ155" s="108">
        <f t="shared" si="107"/>
        <v>0</v>
      </c>
      <c r="BA155" s="163"/>
      <c r="BB155" s="164"/>
      <c r="BD155" s="182">
        <f t="shared" si="79"/>
        <v>145</v>
      </c>
      <c r="BE155" s="183">
        <f t="shared" si="84"/>
        <v>0</v>
      </c>
      <c r="BF155" s="182" t="str">
        <f t="shared" si="108"/>
        <v>JUSTE</v>
      </c>
      <c r="BH155" s="184">
        <f t="shared" ca="1" si="109"/>
        <v>43839</v>
      </c>
    </row>
    <row r="156" spans="1:60" s="182" customFormat="1" ht="18.75" customHeight="1" x14ac:dyDescent="0.2">
      <c r="A156" s="58"/>
      <c r="B156" s="59"/>
      <c r="C156" s="59"/>
      <c r="D156" s="60"/>
      <c r="E156" s="61"/>
      <c r="F156" s="149">
        <f t="shared" si="85"/>
        <v>0</v>
      </c>
      <c r="G156" s="149" t="str">
        <f t="shared" si="86"/>
        <v>JANVIER</v>
      </c>
      <c r="H156" s="149">
        <f t="shared" si="97"/>
        <v>1</v>
      </c>
      <c r="I156" s="149">
        <f t="shared" si="98"/>
        <v>1900</v>
      </c>
      <c r="J156" s="63"/>
      <c r="K156" s="150">
        <f ca="1">NETWORKDAYS.INTL(A156,BH156,1,Vacances!B157:BV157)</f>
        <v>31311</v>
      </c>
      <c r="L156" s="38">
        <f>NETWORKDAYS.INTL(A156,E156,1,Vacances!B157:BV157)</f>
        <v>0</v>
      </c>
      <c r="M156" s="38">
        <f t="shared" si="99"/>
        <v>0</v>
      </c>
      <c r="N156" s="62"/>
      <c r="O156" s="71"/>
      <c r="P156" s="70">
        <f t="shared" si="87"/>
        <v>0</v>
      </c>
      <c r="Q156" s="133" t="e">
        <f t="shared" si="100"/>
        <v>#DIV/0!</v>
      </c>
      <c r="R156" s="70"/>
      <c r="S156" s="133" t="e">
        <f t="shared" si="101"/>
        <v>#DIV/0!</v>
      </c>
      <c r="T156" s="75"/>
      <c r="U156" s="147"/>
      <c r="V156" s="76"/>
      <c r="W156" s="73"/>
      <c r="X156" s="230">
        <f t="shared" si="15"/>
        <v>0</v>
      </c>
      <c r="Y156" s="40">
        <f t="shared" si="102"/>
        <v>0</v>
      </c>
      <c r="Z156" s="86">
        <f t="shared" si="103"/>
        <v>0</v>
      </c>
      <c r="AA156" s="55"/>
      <c r="AB156" s="149">
        <f t="shared" si="88"/>
        <v>0</v>
      </c>
      <c r="AC156" s="143" t="str">
        <f t="shared" si="89"/>
        <v>JANVIER</v>
      </c>
      <c r="AD156" s="142">
        <f t="shared" si="90"/>
        <v>1</v>
      </c>
      <c r="AE156" s="145">
        <f t="shared" si="91"/>
        <v>1900</v>
      </c>
      <c r="AF156" s="100"/>
      <c r="AG156" s="55"/>
      <c r="AH156" s="231" t="e">
        <f t="shared" si="80"/>
        <v>#DIV/0!</v>
      </c>
      <c r="AI156" s="103"/>
      <c r="AJ156" s="55"/>
      <c r="AK156" s="231" t="e">
        <f t="shared" si="81"/>
        <v>#DIV/0!</v>
      </c>
      <c r="AL156" s="103"/>
      <c r="AM156" s="55"/>
      <c r="AN156" s="231" t="e">
        <f t="shared" si="82"/>
        <v>#DIV/0!</v>
      </c>
      <c r="AO156" s="233">
        <f t="shared" si="104"/>
        <v>0</v>
      </c>
      <c r="AP156" s="234" t="e">
        <f t="shared" si="83"/>
        <v>#DIV/0!</v>
      </c>
      <c r="AQ156" s="269">
        <f t="shared" si="92"/>
        <v>0</v>
      </c>
      <c r="AR156" s="270">
        <f t="shared" si="93"/>
        <v>0</v>
      </c>
      <c r="AS156" s="271" t="str">
        <f t="shared" si="94"/>
        <v>JANVIER</v>
      </c>
      <c r="AT156" s="272">
        <f t="shared" si="95"/>
        <v>1</v>
      </c>
      <c r="AU156" s="273">
        <f t="shared" si="96"/>
        <v>1900</v>
      </c>
      <c r="AV156" s="103"/>
      <c r="AW156" s="70"/>
      <c r="AX156" s="237">
        <f t="shared" si="105"/>
        <v>0</v>
      </c>
      <c r="AY156" s="115">
        <f t="shared" si="106"/>
        <v>0</v>
      </c>
      <c r="AZ156" s="108">
        <f t="shared" si="107"/>
        <v>0</v>
      </c>
      <c r="BA156" s="163"/>
      <c r="BB156" s="164"/>
      <c r="BD156" s="182">
        <f t="shared" ref="BD156:BD218" si="110">BD155+1</f>
        <v>146</v>
      </c>
      <c r="BE156" s="183">
        <f t="shared" si="84"/>
        <v>0</v>
      </c>
      <c r="BF156" s="182" t="str">
        <f t="shared" si="108"/>
        <v>JUSTE</v>
      </c>
      <c r="BH156" s="184">
        <f t="shared" ca="1" si="109"/>
        <v>43839</v>
      </c>
    </row>
    <row r="157" spans="1:60" s="182" customFormat="1" ht="18.75" customHeight="1" x14ac:dyDescent="0.2">
      <c r="A157" s="58"/>
      <c r="B157" s="59"/>
      <c r="C157" s="59"/>
      <c r="D157" s="60"/>
      <c r="E157" s="61"/>
      <c r="F157" s="149">
        <f t="shared" si="85"/>
        <v>0</v>
      </c>
      <c r="G157" s="149" t="str">
        <f t="shared" si="86"/>
        <v>JANVIER</v>
      </c>
      <c r="H157" s="149">
        <f t="shared" si="97"/>
        <v>1</v>
      </c>
      <c r="I157" s="149">
        <f t="shared" si="98"/>
        <v>1900</v>
      </c>
      <c r="J157" s="63"/>
      <c r="K157" s="150">
        <f ca="1">NETWORKDAYS.INTL(A157,BH157,1,Vacances!B158:BV158)</f>
        <v>31311</v>
      </c>
      <c r="L157" s="38">
        <f>NETWORKDAYS.INTL(A157,E157,1,Vacances!B158:BV158)</f>
        <v>0</v>
      </c>
      <c r="M157" s="38">
        <f t="shared" si="99"/>
        <v>0</v>
      </c>
      <c r="N157" s="62"/>
      <c r="O157" s="71"/>
      <c r="P157" s="70">
        <f t="shared" si="87"/>
        <v>0</v>
      </c>
      <c r="Q157" s="133" t="e">
        <f t="shared" si="100"/>
        <v>#DIV/0!</v>
      </c>
      <c r="R157" s="70"/>
      <c r="S157" s="133" t="e">
        <f t="shared" si="101"/>
        <v>#DIV/0!</v>
      </c>
      <c r="T157" s="75"/>
      <c r="U157" s="147"/>
      <c r="V157" s="76"/>
      <c r="W157" s="73"/>
      <c r="X157" s="230">
        <f t="shared" si="15"/>
        <v>0</v>
      </c>
      <c r="Y157" s="40">
        <f t="shared" si="102"/>
        <v>0</v>
      </c>
      <c r="Z157" s="86">
        <f t="shared" si="103"/>
        <v>0</v>
      </c>
      <c r="AA157" s="55"/>
      <c r="AB157" s="149">
        <f t="shared" si="88"/>
        <v>0</v>
      </c>
      <c r="AC157" s="143" t="str">
        <f t="shared" si="89"/>
        <v>JANVIER</v>
      </c>
      <c r="AD157" s="142">
        <f t="shared" si="90"/>
        <v>1</v>
      </c>
      <c r="AE157" s="145">
        <f t="shared" si="91"/>
        <v>1900</v>
      </c>
      <c r="AF157" s="100"/>
      <c r="AG157" s="55"/>
      <c r="AH157" s="231" t="e">
        <f t="shared" si="80"/>
        <v>#DIV/0!</v>
      </c>
      <c r="AI157" s="103"/>
      <c r="AJ157" s="55"/>
      <c r="AK157" s="231" t="e">
        <f t="shared" si="81"/>
        <v>#DIV/0!</v>
      </c>
      <c r="AL157" s="103"/>
      <c r="AM157" s="55"/>
      <c r="AN157" s="231" t="e">
        <f t="shared" si="82"/>
        <v>#DIV/0!</v>
      </c>
      <c r="AO157" s="233">
        <f t="shared" si="104"/>
        <v>0</v>
      </c>
      <c r="AP157" s="234" t="e">
        <f t="shared" si="83"/>
        <v>#DIV/0!</v>
      </c>
      <c r="AQ157" s="269">
        <f t="shared" si="92"/>
        <v>0</v>
      </c>
      <c r="AR157" s="270">
        <f t="shared" si="93"/>
        <v>0</v>
      </c>
      <c r="AS157" s="271" t="str">
        <f t="shared" si="94"/>
        <v>JANVIER</v>
      </c>
      <c r="AT157" s="272">
        <f t="shared" si="95"/>
        <v>1</v>
      </c>
      <c r="AU157" s="273">
        <f t="shared" si="96"/>
        <v>1900</v>
      </c>
      <c r="AV157" s="103"/>
      <c r="AW157" s="70"/>
      <c r="AX157" s="237">
        <f t="shared" si="105"/>
        <v>0</v>
      </c>
      <c r="AY157" s="115">
        <f t="shared" si="106"/>
        <v>0</v>
      </c>
      <c r="AZ157" s="108">
        <f t="shared" si="107"/>
        <v>0</v>
      </c>
      <c r="BA157" s="163"/>
      <c r="BB157" s="164"/>
      <c r="BD157" s="182">
        <f t="shared" si="110"/>
        <v>147</v>
      </c>
      <c r="BE157" s="183">
        <f t="shared" si="84"/>
        <v>0</v>
      </c>
      <c r="BF157" s="182" t="str">
        <f t="shared" si="108"/>
        <v>JUSTE</v>
      </c>
      <c r="BH157" s="184">
        <f t="shared" ca="1" si="109"/>
        <v>43839</v>
      </c>
    </row>
    <row r="158" spans="1:60" s="182" customFormat="1" ht="18.75" customHeight="1" x14ac:dyDescent="0.2">
      <c r="A158" s="58"/>
      <c r="B158" s="59"/>
      <c r="C158" s="59"/>
      <c r="D158" s="60"/>
      <c r="E158" s="61"/>
      <c r="F158" s="149">
        <f t="shared" si="85"/>
        <v>0</v>
      </c>
      <c r="G158" s="149" t="str">
        <f t="shared" si="86"/>
        <v>JANVIER</v>
      </c>
      <c r="H158" s="149">
        <f t="shared" si="97"/>
        <v>1</v>
      </c>
      <c r="I158" s="149">
        <f t="shared" si="98"/>
        <v>1900</v>
      </c>
      <c r="J158" s="63"/>
      <c r="K158" s="150">
        <f ca="1">NETWORKDAYS.INTL(A158,BH158,1,Vacances!B159:BV159)</f>
        <v>31311</v>
      </c>
      <c r="L158" s="38">
        <f>NETWORKDAYS.INTL(A158,E158,1,Vacances!B159:BV159)</f>
        <v>0</v>
      </c>
      <c r="M158" s="38">
        <f t="shared" si="99"/>
        <v>0</v>
      </c>
      <c r="N158" s="62"/>
      <c r="O158" s="71"/>
      <c r="P158" s="70">
        <f t="shared" si="87"/>
        <v>0</v>
      </c>
      <c r="Q158" s="133" t="e">
        <f t="shared" si="100"/>
        <v>#DIV/0!</v>
      </c>
      <c r="R158" s="70"/>
      <c r="S158" s="133" t="e">
        <f t="shared" si="101"/>
        <v>#DIV/0!</v>
      </c>
      <c r="T158" s="75"/>
      <c r="U158" s="147"/>
      <c r="V158" s="76"/>
      <c r="W158" s="73"/>
      <c r="X158" s="230">
        <f t="shared" si="15"/>
        <v>0</v>
      </c>
      <c r="Y158" s="40">
        <f t="shared" si="102"/>
        <v>0</v>
      </c>
      <c r="Z158" s="86">
        <f t="shared" si="103"/>
        <v>0</v>
      </c>
      <c r="AA158" s="55"/>
      <c r="AB158" s="149">
        <f t="shared" si="88"/>
        <v>0</v>
      </c>
      <c r="AC158" s="143" t="str">
        <f t="shared" si="89"/>
        <v>JANVIER</v>
      </c>
      <c r="AD158" s="142">
        <f t="shared" si="90"/>
        <v>1</v>
      </c>
      <c r="AE158" s="145">
        <f t="shared" si="91"/>
        <v>1900</v>
      </c>
      <c r="AF158" s="100"/>
      <c r="AG158" s="55"/>
      <c r="AH158" s="231" t="e">
        <f t="shared" si="80"/>
        <v>#DIV/0!</v>
      </c>
      <c r="AI158" s="103"/>
      <c r="AJ158" s="55"/>
      <c r="AK158" s="231" t="e">
        <f t="shared" si="81"/>
        <v>#DIV/0!</v>
      </c>
      <c r="AL158" s="103"/>
      <c r="AM158" s="55"/>
      <c r="AN158" s="231" t="e">
        <f t="shared" si="82"/>
        <v>#DIV/0!</v>
      </c>
      <c r="AO158" s="233">
        <f t="shared" si="104"/>
        <v>0</v>
      </c>
      <c r="AP158" s="234" t="e">
        <f t="shared" si="83"/>
        <v>#DIV/0!</v>
      </c>
      <c r="AQ158" s="269">
        <f t="shared" si="92"/>
        <v>0</v>
      </c>
      <c r="AR158" s="270">
        <f t="shared" si="93"/>
        <v>0</v>
      </c>
      <c r="AS158" s="271" t="str">
        <f t="shared" si="94"/>
        <v>JANVIER</v>
      </c>
      <c r="AT158" s="272">
        <f t="shared" si="95"/>
        <v>1</v>
      </c>
      <c r="AU158" s="273">
        <f t="shared" si="96"/>
        <v>1900</v>
      </c>
      <c r="AV158" s="103"/>
      <c r="AW158" s="70"/>
      <c r="AX158" s="237">
        <f t="shared" si="105"/>
        <v>0</v>
      </c>
      <c r="AY158" s="115">
        <f t="shared" si="106"/>
        <v>0</v>
      </c>
      <c r="AZ158" s="108">
        <f t="shared" si="107"/>
        <v>0</v>
      </c>
      <c r="BA158" s="163"/>
      <c r="BB158" s="164"/>
      <c r="BD158" s="182">
        <f t="shared" si="110"/>
        <v>148</v>
      </c>
      <c r="BE158" s="183">
        <f t="shared" si="84"/>
        <v>0</v>
      </c>
      <c r="BF158" s="182" t="str">
        <f t="shared" si="108"/>
        <v>JUSTE</v>
      </c>
      <c r="BH158" s="184">
        <f t="shared" ca="1" si="109"/>
        <v>43839</v>
      </c>
    </row>
    <row r="159" spans="1:60" s="182" customFormat="1" ht="18.75" customHeight="1" x14ac:dyDescent="0.2">
      <c r="A159" s="58"/>
      <c r="B159" s="59"/>
      <c r="C159" s="59"/>
      <c r="D159" s="60"/>
      <c r="E159" s="61"/>
      <c r="F159" s="149">
        <f t="shared" si="85"/>
        <v>0</v>
      </c>
      <c r="G159" s="149" t="str">
        <f t="shared" si="86"/>
        <v>JANVIER</v>
      </c>
      <c r="H159" s="149">
        <f t="shared" si="97"/>
        <v>1</v>
      </c>
      <c r="I159" s="149">
        <f t="shared" si="98"/>
        <v>1900</v>
      </c>
      <c r="J159" s="63"/>
      <c r="K159" s="150">
        <f ca="1">NETWORKDAYS.INTL(A159,BH159,1,Vacances!B160:BV160)</f>
        <v>31311</v>
      </c>
      <c r="L159" s="38">
        <f>NETWORKDAYS.INTL(A159,E159,1,Vacances!B160:BV160)</f>
        <v>0</v>
      </c>
      <c r="M159" s="38">
        <f t="shared" si="99"/>
        <v>0</v>
      </c>
      <c r="N159" s="62"/>
      <c r="O159" s="71"/>
      <c r="P159" s="70">
        <f t="shared" si="87"/>
        <v>0</v>
      </c>
      <c r="Q159" s="133" t="e">
        <f t="shared" si="100"/>
        <v>#DIV/0!</v>
      </c>
      <c r="R159" s="70"/>
      <c r="S159" s="133" t="e">
        <f t="shared" si="101"/>
        <v>#DIV/0!</v>
      </c>
      <c r="T159" s="75"/>
      <c r="U159" s="147"/>
      <c r="V159" s="76"/>
      <c r="W159" s="73"/>
      <c r="X159" s="230">
        <f t="shared" si="15"/>
        <v>0</v>
      </c>
      <c r="Y159" s="40">
        <f t="shared" si="102"/>
        <v>0</v>
      </c>
      <c r="Z159" s="86">
        <f t="shared" si="103"/>
        <v>0</v>
      </c>
      <c r="AA159" s="55"/>
      <c r="AB159" s="149">
        <f t="shared" si="88"/>
        <v>0</v>
      </c>
      <c r="AC159" s="143" t="str">
        <f t="shared" si="89"/>
        <v>JANVIER</v>
      </c>
      <c r="AD159" s="142">
        <f t="shared" si="90"/>
        <v>1</v>
      </c>
      <c r="AE159" s="145">
        <f t="shared" si="91"/>
        <v>1900</v>
      </c>
      <c r="AF159" s="100"/>
      <c r="AG159" s="55"/>
      <c r="AH159" s="231" t="e">
        <f t="shared" si="80"/>
        <v>#DIV/0!</v>
      </c>
      <c r="AI159" s="103"/>
      <c r="AJ159" s="55"/>
      <c r="AK159" s="231" t="e">
        <f t="shared" si="81"/>
        <v>#DIV/0!</v>
      </c>
      <c r="AL159" s="103"/>
      <c r="AM159" s="55"/>
      <c r="AN159" s="231" t="e">
        <f t="shared" si="82"/>
        <v>#DIV/0!</v>
      </c>
      <c r="AO159" s="233">
        <f t="shared" si="104"/>
        <v>0</v>
      </c>
      <c r="AP159" s="234" t="e">
        <f t="shared" si="83"/>
        <v>#DIV/0!</v>
      </c>
      <c r="AQ159" s="269">
        <f t="shared" si="92"/>
        <v>0</v>
      </c>
      <c r="AR159" s="270">
        <f t="shared" si="93"/>
        <v>0</v>
      </c>
      <c r="AS159" s="271" t="str">
        <f t="shared" si="94"/>
        <v>JANVIER</v>
      </c>
      <c r="AT159" s="272">
        <f t="shared" si="95"/>
        <v>1</v>
      </c>
      <c r="AU159" s="273">
        <f t="shared" si="96"/>
        <v>1900</v>
      </c>
      <c r="AV159" s="103"/>
      <c r="AW159" s="70"/>
      <c r="AX159" s="237">
        <f t="shared" si="105"/>
        <v>0</v>
      </c>
      <c r="AY159" s="115">
        <f t="shared" si="106"/>
        <v>0</v>
      </c>
      <c r="AZ159" s="108">
        <f t="shared" si="107"/>
        <v>0</v>
      </c>
      <c r="BA159" s="163"/>
      <c r="BB159" s="164"/>
      <c r="BD159" s="182">
        <f t="shared" si="110"/>
        <v>149</v>
      </c>
      <c r="BE159" s="183">
        <f t="shared" si="84"/>
        <v>0</v>
      </c>
      <c r="BF159" s="182" t="str">
        <f t="shared" si="108"/>
        <v>JUSTE</v>
      </c>
      <c r="BH159" s="184">
        <f t="shared" ca="1" si="109"/>
        <v>43839</v>
      </c>
    </row>
    <row r="160" spans="1:60" s="182" customFormat="1" ht="18.75" customHeight="1" x14ac:dyDescent="0.2">
      <c r="A160" s="58"/>
      <c r="B160" s="59"/>
      <c r="C160" s="59"/>
      <c r="D160" s="60"/>
      <c r="E160" s="61"/>
      <c r="F160" s="149">
        <f t="shared" si="85"/>
        <v>0</v>
      </c>
      <c r="G160" s="149" t="str">
        <f t="shared" si="86"/>
        <v>JANVIER</v>
      </c>
      <c r="H160" s="149">
        <f t="shared" si="97"/>
        <v>1</v>
      </c>
      <c r="I160" s="149">
        <f t="shared" si="98"/>
        <v>1900</v>
      </c>
      <c r="J160" s="63"/>
      <c r="K160" s="150">
        <f ca="1">NETWORKDAYS.INTL(A160,BH160,1,Vacances!B161:BV161)</f>
        <v>31311</v>
      </c>
      <c r="L160" s="38">
        <f>NETWORKDAYS.INTL(A160,E160,1,Vacances!B161:BV161)</f>
        <v>0</v>
      </c>
      <c r="M160" s="38">
        <f t="shared" si="99"/>
        <v>0</v>
      </c>
      <c r="N160" s="62"/>
      <c r="O160" s="71"/>
      <c r="P160" s="70">
        <f t="shared" si="87"/>
        <v>0</v>
      </c>
      <c r="Q160" s="133" t="e">
        <f t="shared" si="100"/>
        <v>#DIV/0!</v>
      </c>
      <c r="R160" s="70"/>
      <c r="S160" s="133" t="e">
        <f t="shared" si="101"/>
        <v>#DIV/0!</v>
      </c>
      <c r="T160" s="75"/>
      <c r="U160" s="147"/>
      <c r="V160" s="76"/>
      <c r="W160" s="73"/>
      <c r="X160" s="230">
        <f t="shared" si="15"/>
        <v>0</v>
      </c>
      <c r="Y160" s="40">
        <f t="shared" si="102"/>
        <v>0</v>
      </c>
      <c r="Z160" s="86">
        <f t="shared" si="103"/>
        <v>0</v>
      </c>
      <c r="AA160" s="55"/>
      <c r="AB160" s="149">
        <f t="shared" si="88"/>
        <v>0</v>
      </c>
      <c r="AC160" s="143" t="str">
        <f t="shared" si="89"/>
        <v>JANVIER</v>
      </c>
      <c r="AD160" s="142">
        <f t="shared" si="90"/>
        <v>1</v>
      </c>
      <c r="AE160" s="145">
        <f t="shared" si="91"/>
        <v>1900</v>
      </c>
      <c r="AF160" s="100"/>
      <c r="AG160" s="55"/>
      <c r="AH160" s="231" t="e">
        <f t="shared" si="80"/>
        <v>#DIV/0!</v>
      </c>
      <c r="AI160" s="103"/>
      <c r="AJ160" s="55"/>
      <c r="AK160" s="231" t="e">
        <f t="shared" si="81"/>
        <v>#DIV/0!</v>
      </c>
      <c r="AL160" s="103"/>
      <c r="AM160" s="55"/>
      <c r="AN160" s="231" t="e">
        <f t="shared" si="82"/>
        <v>#DIV/0!</v>
      </c>
      <c r="AO160" s="233">
        <f t="shared" si="104"/>
        <v>0</v>
      </c>
      <c r="AP160" s="234" t="e">
        <f t="shared" si="83"/>
        <v>#DIV/0!</v>
      </c>
      <c r="AQ160" s="269">
        <f t="shared" si="92"/>
        <v>0</v>
      </c>
      <c r="AR160" s="270">
        <f t="shared" si="93"/>
        <v>0</v>
      </c>
      <c r="AS160" s="271" t="str">
        <f t="shared" si="94"/>
        <v>JANVIER</v>
      </c>
      <c r="AT160" s="272">
        <f t="shared" si="95"/>
        <v>1</v>
      </c>
      <c r="AU160" s="273">
        <f t="shared" si="96"/>
        <v>1900</v>
      </c>
      <c r="AV160" s="103"/>
      <c r="AW160" s="70"/>
      <c r="AX160" s="237">
        <f t="shared" si="105"/>
        <v>0</v>
      </c>
      <c r="AY160" s="115">
        <f t="shared" si="106"/>
        <v>0</v>
      </c>
      <c r="AZ160" s="108">
        <f t="shared" si="107"/>
        <v>0</v>
      </c>
      <c r="BA160" s="163"/>
      <c r="BB160" s="164"/>
      <c r="BD160" s="182">
        <f t="shared" si="110"/>
        <v>150</v>
      </c>
      <c r="BE160" s="183">
        <f t="shared" si="84"/>
        <v>0</v>
      </c>
      <c r="BF160" s="182" t="str">
        <f t="shared" si="108"/>
        <v>JUSTE</v>
      </c>
      <c r="BH160" s="184">
        <f t="shared" ca="1" si="109"/>
        <v>43839</v>
      </c>
    </row>
    <row r="161" spans="1:60" s="182" customFormat="1" ht="18.75" customHeight="1" x14ac:dyDescent="0.2">
      <c r="A161" s="58"/>
      <c r="B161" s="59"/>
      <c r="C161" s="59"/>
      <c r="D161" s="60"/>
      <c r="E161" s="61"/>
      <c r="F161" s="149">
        <f t="shared" si="85"/>
        <v>0</v>
      </c>
      <c r="G161" s="149" t="str">
        <f t="shared" si="86"/>
        <v>JANVIER</v>
      </c>
      <c r="H161" s="149">
        <f t="shared" si="97"/>
        <v>1</v>
      </c>
      <c r="I161" s="149">
        <f t="shared" si="98"/>
        <v>1900</v>
      </c>
      <c r="J161" s="63"/>
      <c r="K161" s="150">
        <f ca="1">NETWORKDAYS.INTL(A161,BH161,1,Vacances!B162:BV162)</f>
        <v>31311</v>
      </c>
      <c r="L161" s="38">
        <f>NETWORKDAYS.INTL(A161,E161,1,Vacances!B162:BV162)</f>
        <v>0</v>
      </c>
      <c r="M161" s="38">
        <f t="shared" si="99"/>
        <v>0</v>
      </c>
      <c r="N161" s="62"/>
      <c r="O161" s="71"/>
      <c r="P161" s="70">
        <f t="shared" si="87"/>
        <v>0</v>
      </c>
      <c r="Q161" s="133" t="e">
        <f t="shared" si="100"/>
        <v>#DIV/0!</v>
      </c>
      <c r="R161" s="70"/>
      <c r="S161" s="133" t="e">
        <f t="shared" si="101"/>
        <v>#DIV/0!</v>
      </c>
      <c r="T161" s="75"/>
      <c r="U161" s="147"/>
      <c r="V161" s="76"/>
      <c r="W161" s="73"/>
      <c r="X161" s="230">
        <f t="shared" si="15"/>
        <v>0</v>
      </c>
      <c r="Y161" s="40">
        <f t="shared" si="102"/>
        <v>0</v>
      </c>
      <c r="Z161" s="86">
        <f t="shared" si="103"/>
        <v>0</v>
      </c>
      <c r="AA161" s="55"/>
      <c r="AB161" s="149">
        <f t="shared" si="88"/>
        <v>0</v>
      </c>
      <c r="AC161" s="143" t="str">
        <f t="shared" si="89"/>
        <v>JANVIER</v>
      </c>
      <c r="AD161" s="142">
        <f t="shared" si="90"/>
        <v>1</v>
      </c>
      <c r="AE161" s="145">
        <f t="shared" si="91"/>
        <v>1900</v>
      </c>
      <c r="AF161" s="100"/>
      <c r="AG161" s="55"/>
      <c r="AH161" s="231" t="e">
        <f t="shared" si="80"/>
        <v>#DIV/0!</v>
      </c>
      <c r="AI161" s="103"/>
      <c r="AJ161" s="55"/>
      <c r="AK161" s="231" t="e">
        <f t="shared" si="81"/>
        <v>#DIV/0!</v>
      </c>
      <c r="AL161" s="103"/>
      <c r="AM161" s="55"/>
      <c r="AN161" s="231" t="e">
        <f t="shared" si="82"/>
        <v>#DIV/0!</v>
      </c>
      <c r="AO161" s="233">
        <f t="shared" si="104"/>
        <v>0</v>
      </c>
      <c r="AP161" s="234" t="e">
        <f t="shared" si="83"/>
        <v>#DIV/0!</v>
      </c>
      <c r="AQ161" s="269">
        <f t="shared" si="92"/>
        <v>0</v>
      </c>
      <c r="AR161" s="270">
        <f t="shared" si="93"/>
        <v>0</v>
      </c>
      <c r="AS161" s="271" t="str">
        <f t="shared" si="94"/>
        <v>JANVIER</v>
      </c>
      <c r="AT161" s="272">
        <f t="shared" si="95"/>
        <v>1</v>
      </c>
      <c r="AU161" s="273">
        <f t="shared" si="96"/>
        <v>1900</v>
      </c>
      <c r="AV161" s="103"/>
      <c r="AW161" s="70"/>
      <c r="AX161" s="237">
        <f t="shared" si="105"/>
        <v>0</v>
      </c>
      <c r="AY161" s="115">
        <f t="shared" si="106"/>
        <v>0</v>
      </c>
      <c r="AZ161" s="108">
        <f t="shared" si="107"/>
        <v>0</v>
      </c>
      <c r="BA161" s="163"/>
      <c r="BB161" s="164"/>
      <c r="BD161" s="182">
        <f t="shared" si="110"/>
        <v>151</v>
      </c>
      <c r="BE161" s="183">
        <f t="shared" si="84"/>
        <v>0</v>
      </c>
      <c r="BF161" s="182" t="str">
        <f t="shared" si="108"/>
        <v>JUSTE</v>
      </c>
      <c r="BH161" s="184">
        <f t="shared" ca="1" si="109"/>
        <v>43839</v>
      </c>
    </row>
    <row r="162" spans="1:60" s="182" customFormat="1" ht="18.75" customHeight="1" x14ac:dyDescent="0.2">
      <c r="A162" s="58"/>
      <c r="B162" s="59"/>
      <c r="C162" s="59"/>
      <c r="D162" s="60"/>
      <c r="E162" s="61"/>
      <c r="F162" s="149">
        <f t="shared" si="85"/>
        <v>0</v>
      </c>
      <c r="G162" s="149" t="str">
        <f t="shared" si="86"/>
        <v>JANVIER</v>
      </c>
      <c r="H162" s="149">
        <f t="shared" si="97"/>
        <v>1</v>
      </c>
      <c r="I162" s="149">
        <f t="shared" si="98"/>
        <v>1900</v>
      </c>
      <c r="J162" s="63"/>
      <c r="K162" s="150">
        <f ca="1">NETWORKDAYS.INTL(A162,BH162,1,Vacances!B163:BV163)</f>
        <v>31311</v>
      </c>
      <c r="L162" s="38">
        <f>NETWORKDAYS.INTL(A162,E162,1,Vacances!B163:BV163)</f>
        <v>0</v>
      </c>
      <c r="M162" s="38">
        <f t="shared" si="99"/>
        <v>0</v>
      </c>
      <c r="N162" s="62"/>
      <c r="O162" s="71"/>
      <c r="P162" s="70">
        <f t="shared" si="87"/>
        <v>0</v>
      </c>
      <c r="Q162" s="133" t="e">
        <f t="shared" si="100"/>
        <v>#DIV/0!</v>
      </c>
      <c r="R162" s="70"/>
      <c r="S162" s="133" t="e">
        <f t="shared" si="101"/>
        <v>#DIV/0!</v>
      </c>
      <c r="T162" s="75"/>
      <c r="U162" s="147"/>
      <c r="V162" s="76"/>
      <c r="W162" s="73"/>
      <c r="X162" s="230">
        <f t="shared" si="15"/>
        <v>0</v>
      </c>
      <c r="Y162" s="40">
        <f t="shared" si="102"/>
        <v>0</v>
      </c>
      <c r="Z162" s="86">
        <f t="shared" si="103"/>
        <v>0</v>
      </c>
      <c r="AA162" s="55"/>
      <c r="AB162" s="149">
        <f t="shared" si="88"/>
        <v>0</v>
      </c>
      <c r="AC162" s="143" t="str">
        <f t="shared" si="89"/>
        <v>JANVIER</v>
      </c>
      <c r="AD162" s="142">
        <f t="shared" si="90"/>
        <v>1</v>
      </c>
      <c r="AE162" s="145">
        <f t="shared" si="91"/>
        <v>1900</v>
      </c>
      <c r="AF162" s="100"/>
      <c r="AG162" s="55"/>
      <c r="AH162" s="231" t="e">
        <f t="shared" si="80"/>
        <v>#DIV/0!</v>
      </c>
      <c r="AI162" s="103"/>
      <c r="AJ162" s="55"/>
      <c r="AK162" s="231" t="e">
        <f t="shared" si="81"/>
        <v>#DIV/0!</v>
      </c>
      <c r="AL162" s="103"/>
      <c r="AM162" s="55"/>
      <c r="AN162" s="231" t="e">
        <f t="shared" si="82"/>
        <v>#DIV/0!</v>
      </c>
      <c r="AO162" s="233">
        <f t="shared" si="104"/>
        <v>0</v>
      </c>
      <c r="AP162" s="234" t="e">
        <f t="shared" si="83"/>
        <v>#DIV/0!</v>
      </c>
      <c r="AQ162" s="269">
        <f t="shared" si="92"/>
        <v>0</v>
      </c>
      <c r="AR162" s="270">
        <f t="shared" si="93"/>
        <v>0</v>
      </c>
      <c r="AS162" s="271" t="str">
        <f t="shared" si="94"/>
        <v>JANVIER</v>
      </c>
      <c r="AT162" s="272">
        <f t="shared" si="95"/>
        <v>1</v>
      </c>
      <c r="AU162" s="273">
        <f t="shared" si="96"/>
        <v>1900</v>
      </c>
      <c r="AV162" s="103"/>
      <c r="AW162" s="70"/>
      <c r="AX162" s="237">
        <f t="shared" si="105"/>
        <v>0</v>
      </c>
      <c r="AY162" s="115">
        <f t="shared" si="106"/>
        <v>0</v>
      </c>
      <c r="AZ162" s="108">
        <f t="shared" si="107"/>
        <v>0</v>
      </c>
      <c r="BA162" s="163"/>
      <c r="BB162" s="164"/>
      <c r="BD162" s="182">
        <f t="shared" si="110"/>
        <v>152</v>
      </c>
      <c r="BE162" s="183">
        <f t="shared" si="84"/>
        <v>0</v>
      </c>
      <c r="BF162" s="182" t="str">
        <f t="shared" si="108"/>
        <v>JUSTE</v>
      </c>
      <c r="BH162" s="184">
        <f t="shared" ca="1" si="109"/>
        <v>43839</v>
      </c>
    </row>
    <row r="163" spans="1:60" s="182" customFormat="1" ht="18.75" customHeight="1" x14ac:dyDescent="0.2">
      <c r="A163" s="58"/>
      <c r="B163" s="59"/>
      <c r="C163" s="59"/>
      <c r="D163" s="60"/>
      <c r="E163" s="61"/>
      <c r="F163" s="149">
        <f t="shared" si="85"/>
        <v>0</v>
      </c>
      <c r="G163" s="149" t="str">
        <f t="shared" si="86"/>
        <v>JANVIER</v>
      </c>
      <c r="H163" s="149">
        <f t="shared" si="97"/>
        <v>1</v>
      </c>
      <c r="I163" s="149">
        <f t="shared" si="98"/>
        <v>1900</v>
      </c>
      <c r="J163" s="63"/>
      <c r="K163" s="150">
        <f ca="1">NETWORKDAYS.INTL(A163,BH163,1,Vacances!B164:BV164)</f>
        <v>31311</v>
      </c>
      <c r="L163" s="38">
        <f>NETWORKDAYS.INTL(A163,E163,1,Vacances!B164:BV164)</f>
        <v>0</v>
      </c>
      <c r="M163" s="38">
        <f t="shared" si="99"/>
        <v>0</v>
      </c>
      <c r="N163" s="62"/>
      <c r="O163" s="71"/>
      <c r="P163" s="70">
        <f t="shared" si="87"/>
        <v>0</v>
      </c>
      <c r="Q163" s="133" t="e">
        <f t="shared" si="100"/>
        <v>#DIV/0!</v>
      </c>
      <c r="R163" s="70"/>
      <c r="S163" s="133" t="e">
        <f t="shared" si="101"/>
        <v>#DIV/0!</v>
      </c>
      <c r="T163" s="75"/>
      <c r="U163" s="147"/>
      <c r="V163" s="76"/>
      <c r="W163" s="73"/>
      <c r="X163" s="230">
        <f t="shared" si="15"/>
        <v>0</v>
      </c>
      <c r="Y163" s="40">
        <f t="shared" si="102"/>
        <v>0</v>
      </c>
      <c r="Z163" s="86">
        <f t="shared" si="103"/>
        <v>0</v>
      </c>
      <c r="AA163" s="55"/>
      <c r="AB163" s="149">
        <f t="shared" si="88"/>
        <v>0</v>
      </c>
      <c r="AC163" s="143" t="str">
        <f t="shared" si="89"/>
        <v>JANVIER</v>
      </c>
      <c r="AD163" s="142">
        <f t="shared" si="90"/>
        <v>1</v>
      </c>
      <c r="AE163" s="145">
        <f t="shared" si="91"/>
        <v>1900</v>
      </c>
      <c r="AF163" s="100"/>
      <c r="AG163" s="55"/>
      <c r="AH163" s="231" t="e">
        <f t="shared" si="80"/>
        <v>#DIV/0!</v>
      </c>
      <c r="AI163" s="103"/>
      <c r="AJ163" s="55"/>
      <c r="AK163" s="231" t="e">
        <f t="shared" si="81"/>
        <v>#DIV/0!</v>
      </c>
      <c r="AL163" s="103"/>
      <c r="AM163" s="55"/>
      <c r="AN163" s="231" t="e">
        <f t="shared" si="82"/>
        <v>#DIV/0!</v>
      </c>
      <c r="AO163" s="233">
        <f t="shared" si="104"/>
        <v>0</v>
      </c>
      <c r="AP163" s="234" t="e">
        <f t="shared" si="83"/>
        <v>#DIV/0!</v>
      </c>
      <c r="AQ163" s="269">
        <f t="shared" si="92"/>
        <v>0</v>
      </c>
      <c r="AR163" s="270">
        <f t="shared" si="93"/>
        <v>0</v>
      </c>
      <c r="AS163" s="271" t="str">
        <f t="shared" si="94"/>
        <v>JANVIER</v>
      </c>
      <c r="AT163" s="272">
        <f t="shared" si="95"/>
        <v>1</v>
      </c>
      <c r="AU163" s="273">
        <f t="shared" si="96"/>
        <v>1900</v>
      </c>
      <c r="AV163" s="103"/>
      <c r="AW163" s="70"/>
      <c r="AX163" s="237">
        <f t="shared" si="105"/>
        <v>0</v>
      </c>
      <c r="AY163" s="115">
        <f t="shared" si="106"/>
        <v>0</v>
      </c>
      <c r="AZ163" s="108">
        <f t="shared" si="107"/>
        <v>0</v>
      </c>
      <c r="BA163" s="163"/>
      <c r="BB163" s="164"/>
      <c r="BD163" s="182">
        <f t="shared" si="110"/>
        <v>153</v>
      </c>
      <c r="BE163" s="183">
        <f t="shared" si="84"/>
        <v>0</v>
      </c>
      <c r="BF163" s="182" t="str">
        <f t="shared" si="108"/>
        <v>JUSTE</v>
      </c>
      <c r="BH163" s="184">
        <f t="shared" ca="1" si="109"/>
        <v>43839</v>
      </c>
    </row>
    <row r="164" spans="1:60" s="182" customFormat="1" ht="18.75" customHeight="1" x14ac:dyDescent="0.2">
      <c r="A164" s="58"/>
      <c r="B164" s="59"/>
      <c r="C164" s="59"/>
      <c r="D164" s="60"/>
      <c r="E164" s="61"/>
      <c r="F164" s="149">
        <f t="shared" si="85"/>
        <v>0</v>
      </c>
      <c r="G164" s="149" t="str">
        <f t="shared" si="86"/>
        <v>JANVIER</v>
      </c>
      <c r="H164" s="149">
        <f t="shared" si="97"/>
        <v>1</v>
      </c>
      <c r="I164" s="149">
        <f t="shared" si="98"/>
        <v>1900</v>
      </c>
      <c r="J164" s="63"/>
      <c r="K164" s="150">
        <f ca="1">NETWORKDAYS.INTL(A164,BH164,1,Vacances!B165:BV165)</f>
        <v>31311</v>
      </c>
      <c r="L164" s="38">
        <f>NETWORKDAYS.INTL(A164,E164,1,Vacances!B165:BV165)</f>
        <v>0</v>
      </c>
      <c r="M164" s="38">
        <f t="shared" si="99"/>
        <v>0</v>
      </c>
      <c r="N164" s="62"/>
      <c r="O164" s="71"/>
      <c r="P164" s="70">
        <f t="shared" si="87"/>
        <v>0</v>
      </c>
      <c r="Q164" s="133" t="e">
        <f t="shared" si="100"/>
        <v>#DIV/0!</v>
      </c>
      <c r="R164" s="70"/>
      <c r="S164" s="133" t="e">
        <f t="shared" si="101"/>
        <v>#DIV/0!</v>
      </c>
      <c r="T164" s="75"/>
      <c r="U164" s="147"/>
      <c r="V164" s="76"/>
      <c r="W164" s="73"/>
      <c r="X164" s="230">
        <f t="shared" si="15"/>
        <v>0</v>
      </c>
      <c r="Y164" s="40">
        <f t="shared" si="102"/>
        <v>0</v>
      </c>
      <c r="Z164" s="86">
        <f t="shared" si="103"/>
        <v>0</v>
      </c>
      <c r="AA164" s="55"/>
      <c r="AB164" s="149">
        <f t="shared" si="88"/>
        <v>0</v>
      </c>
      <c r="AC164" s="143" t="str">
        <f t="shared" si="89"/>
        <v>JANVIER</v>
      </c>
      <c r="AD164" s="142">
        <f t="shared" si="90"/>
        <v>1</v>
      </c>
      <c r="AE164" s="145">
        <f t="shared" si="91"/>
        <v>1900</v>
      </c>
      <c r="AF164" s="100"/>
      <c r="AG164" s="55"/>
      <c r="AH164" s="231" t="e">
        <f t="shared" si="80"/>
        <v>#DIV/0!</v>
      </c>
      <c r="AI164" s="103"/>
      <c r="AJ164" s="55"/>
      <c r="AK164" s="231" t="e">
        <f t="shared" si="81"/>
        <v>#DIV/0!</v>
      </c>
      <c r="AL164" s="103"/>
      <c r="AM164" s="55"/>
      <c r="AN164" s="231" t="e">
        <f t="shared" si="82"/>
        <v>#DIV/0!</v>
      </c>
      <c r="AO164" s="233">
        <f t="shared" si="104"/>
        <v>0</v>
      </c>
      <c r="AP164" s="234" t="e">
        <f t="shared" si="83"/>
        <v>#DIV/0!</v>
      </c>
      <c r="AQ164" s="269">
        <f t="shared" si="92"/>
        <v>0</v>
      </c>
      <c r="AR164" s="270">
        <f t="shared" si="93"/>
        <v>0</v>
      </c>
      <c r="AS164" s="271" t="str">
        <f t="shared" si="94"/>
        <v>JANVIER</v>
      </c>
      <c r="AT164" s="272">
        <f t="shared" si="95"/>
        <v>1</v>
      </c>
      <c r="AU164" s="273">
        <f t="shared" si="96"/>
        <v>1900</v>
      </c>
      <c r="AV164" s="103"/>
      <c r="AW164" s="70"/>
      <c r="AX164" s="237">
        <f t="shared" si="105"/>
        <v>0</v>
      </c>
      <c r="AY164" s="115">
        <f t="shared" si="106"/>
        <v>0</v>
      </c>
      <c r="AZ164" s="108">
        <f t="shared" si="107"/>
        <v>0</v>
      </c>
      <c r="BA164" s="163"/>
      <c r="BB164" s="164"/>
      <c r="BD164" s="182">
        <f t="shared" si="110"/>
        <v>154</v>
      </c>
      <c r="BE164" s="183">
        <f t="shared" si="84"/>
        <v>0</v>
      </c>
      <c r="BF164" s="182" t="str">
        <f t="shared" si="108"/>
        <v>JUSTE</v>
      </c>
      <c r="BH164" s="184">
        <f t="shared" ca="1" si="109"/>
        <v>43839</v>
      </c>
    </row>
    <row r="165" spans="1:60" s="182" customFormat="1" ht="18.75" customHeight="1" x14ac:dyDescent="0.2">
      <c r="A165" s="58"/>
      <c r="B165" s="59"/>
      <c r="C165" s="59"/>
      <c r="D165" s="60"/>
      <c r="E165" s="61"/>
      <c r="F165" s="149">
        <f t="shared" si="85"/>
        <v>0</v>
      </c>
      <c r="G165" s="149" t="str">
        <f t="shared" si="86"/>
        <v>JANVIER</v>
      </c>
      <c r="H165" s="149">
        <f t="shared" si="97"/>
        <v>1</v>
      </c>
      <c r="I165" s="149">
        <f t="shared" si="98"/>
        <v>1900</v>
      </c>
      <c r="J165" s="63"/>
      <c r="K165" s="150">
        <f ca="1">NETWORKDAYS.INTL(A165,BH165,1,Vacances!B166:BV166)</f>
        <v>31311</v>
      </c>
      <c r="L165" s="38">
        <f>NETWORKDAYS.INTL(A165,E165,1,Vacances!B166:BV166)</f>
        <v>0</v>
      </c>
      <c r="M165" s="38">
        <f t="shared" si="99"/>
        <v>0</v>
      </c>
      <c r="N165" s="62"/>
      <c r="O165" s="71"/>
      <c r="P165" s="70">
        <f t="shared" si="87"/>
        <v>0</v>
      </c>
      <c r="Q165" s="133" t="e">
        <f t="shared" si="100"/>
        <v>#DIV/0!</v>
      </c>
      <c r="R165" s="70"/>
      <c r="S165" s="133" t="e">
        <f t="shared" si="101"/>
        <v>#DIV/0!</v>
      </c>
      <c r="T165" s="75"/>
      <c r="U165" s="147"/>
      <c r="V165" s="76"/>
      <c r="W165" s="73"/>
      <c r="X165" s="230">
        <f t="shared" si="15"/>
        <v>0</v>
      </c>
      <c r="Y165" s="40">
        <f t="shared" si="102"/>
        <v>0</v>
      </c>
      <c r="Z165" s="86">
        <f t="shared" si="103"/>
        <v>0</v>
      </c>
      <c r="AA165" s="55"/>
      <c r="AB165" s="149">
        <f t="shared" si="88"/>
        <v>0</v>
      </c>
      <c r="AC165" s="143" t="str">
        <f t="shared" si="89"/>
        <v>JANVIER</v>
      </c>
      <c r="AD165" s="142">
        <f t="shared" si="90"/>
        <v>1</v>
      </c>
      <c r="AE165" s="145">
        <f t="shared" si="91"/>
        <v>1900</v>
      </c>
      <c r="AF165" s="100"/>
      <c r="AG165" s="55"/>
      <c r="AH165" s="231" t="e">
        <f t="shared" si="80"/>
        <v>#DIV/0!</v>
      </c>
      <c r="AI165" s="103"/>
      <c r="AJ165" s="55"/>
      <c r="AK165" s="231" t="e">
        <f t="shared" si="81"/>
        <v>#DIV/0!</v>
      </c>
      <c r="AL165" s="103"/>
      <c r="AM165" s="55"/>
      <c r="AN165" s="231" t="e">
        <f t="shared" si="82"/>
        <v>#DIV/0!</v>
      </c>
      <c r="AO165" s="233">
        <f t="shared" si="104"/>
        <v>0</v>
      </c>
      <c r="AP165" s="234" t="e">
        <f t="shared" si="83"/>
        <v>#DIV/0!</v>
      </c>
      <c r="AQ165" s="269">
        <f t="shared" si="92"/>
        <v>0</v>
      </c>
      <c r="AR165" s="270">
        <f t="shared" si="93"/>
        <v>0</v>
      </c>
      <c r="AS165" s="271" t="str">
        <f t="shared" si="94"/>
        <v>JANVIER</v>
      </c>
      <c r="AT165" s="272">
        <f t="shared" si="95"/>
        <v>1</v>
      </c>
      <c r="AU165" s="273">
        <f t="shared" si="96"/>
        <v>1900</v>
      </c>
      <c r="AV165" s="103"/>
      <c r="AW165" s="70"/>
      <c r="AX165" s="237">
        <f t="shared" si="105"/>
        <v>0</v>
      </c>
      <c r="AY165" s="115">
        <f t="shared" si="106"/>
        <v>0</v>
      </c>
      <c r="AZ165" s="108">
        <f t="shared" si="107"/>
        <v>0</v>
      </c>
      <c r="BA165" s="163"/>
      <c r="BB165" s="164"/>
      <c r="BD165" s="182">
        <f t="shared" si="110"/>
        <v>155</v>
      </c>
      <c r="BE165" s="183">
        <f t="shared" si="84"/>
        <v>0</v>
      </c>
      <c r="BF165" s="182" t="str">
        <f t="shared" si="108"/>
        <v>JUSTE</v>
      </c>
      <c r="BH165" s="184">
        <f t="shared" ca="1" si="109"/>
        <v>43839</v>
      </c>
    </row>
    <row r="166" spans="1:60" s="182" customFormat="1" ht="18.75" customHeight="1" x14ac:dyDescent="0.2">
      <c r="A166" s="58"/>
      <c r="B166" s="59"/>
      <c r="C166" s="59"/>
      <c r="D166" s="60"/>
      <c r="E166" s="61"/>
      <c r="F166" s="149">
        <f t="shared" si="85"/>
        <v>0</v>
      </c>
      <c r="G166" s="149" t="str">
        <f t="shared" si="86"/>
        <v>JANVIER</v>
      </c>
      <c r="H166" s="149">
        <f t="shared" si="97"/>
        <v>1</v>
      </c>
      <c r="I166" s="149">
        <f t="shared" si="98"/>
        <v>1900</v>
      </c>
      <c r="J166" s="63"/>
      <c r="K166" s="150">
        <f ca="1">NETWORKDAYS.INTL(A166,BH166,1,Vacances!B167:BV167)</f>
        <v>31311</v>
      </c>
      <c r="L166" s="38">
        <f>NETWORKDAYS.INTL(A166,E166,1,Vacances!B167:BV167)</f>
        <v>0</v>
      </c>
      <c r="M166" s="38">
        <f t="shared" si="99"/>
        <v>0</v>
      </c>
      <c r="N166" s="62"/>
      <c r="O166" s="71"/>
      <c r="P166" s="70">
        <f t="shared" si="87"/>
        <v>0</v>
      </c>
      <c r="Q166" s="133" t="e">
        <f t="shared" si="100"/>
        <v>#DIV/0!</v>
      </c>
      <c r="R166" s="70"/>
      <c r="S166" s="133" t="e">
        <f t="shared" si="101"/>
        <v>#DIV/0!</v>
      </c>
      <c r="T166" s="75"/>
      <c r="U166" s="147"/>
      <c r="V166" s="76"/>
      <c r="W166" s="73"/>
      <c r="X166" s="230">
        <f t="shared" si="15"/>
        <v>0</v>
      </c>
      <c r="Y166" s="40">
        <f t="shared" si="102"/>
        <v>0</v>
      </c>
      <c r="Z166" s="86">
        <f t="shared" si="103"/>
        <v>0</v>
      </c>
      <c r="AA166" s="55"/>
      <c r="AB166" s="149">
        <f t="shared" si="88"/>
        <v>0</v>
      </c>
      <c r="AC166" s="143" t="str">
        <f t="shared" si="89"/>
        <v>JANVIER</v>
      </c>
      <c r="AD166" s="142">
        <f t="shared" si="90"/>
        <v>1</v>
      </c>
      <c r="AE166" s="145">
        <f t="shared" si="91"/>
        <v>1900</v>
      </c>
      <c r="AF166" s="100"/>
      <c r="AG166" s="55"/>
      <c r="AH166" s="231" t="e">
        <f t="shared" si="80"/>
        <v>#DIV/0!</v>
      </c>
      <c r="AI166" s="103"/>
      <c r="AJ166" s="55"/>
      <c r="AK166" s="231" t="e">
        <f t="shared" si="81"/>
        <v>#DIV/0!</v>
      </c>
      <c r="AL166" s="103"/>
      <c r="AM166" s="55"/>
      <c r="AN166" s="231" t="e">
        <f t="shared" si="82"/>
        <v>#DIV/0!</v>
      </c>
      <c r="AO166" s="233">
        <f t="shared" si="104"/>
        <v>0</v>
      </c>
      <c r="AP166" s="234" t="e">
        <f t="shared" si="83"/>
        <v>#DIV/0!</v>
      </c>
      <c r="AQ166" s="269">
        <f t="shared" si="92"/>
        <v>0</v>
      </c>
      <c r="AR166" s="270">
        <f t="shared" si="93"/>
        <v>0</v>
      </c>
      <c r="AS166" s="271" t="str">
        <f t="shared" si="94"/>
        <v>JANVIER</v>
      </c>
      <c r="AT166" s="272">
        <f t="shared" si="95"/>
        <v>1</v>
      </c>
      <c r="AU166" s="273">
        <f t="shared" si="96"/>
        <v>1900</v>
      </c>
      <c r="AV166" s="103"/>
      <c r="AW166" s="70"/>
      <c r="AX166" s="237">
        <f t="shared" si="105"/>
        <v>0</v>
      </c>
      <c r="AY166" s="115">
        <f t="shared" si="106"/>
        <v>0</v>
      </c>
      <c r="AZ166" s="108">
        <f t="shared" si="107"/>
        <v>0</v>
      </c>
      <c r="BA166" s="163"/>
      <c r="BB166" s="164"/>
      <c r="BD166" s="182">
        <f t="shared" si="110"/>
        <v>156</v>
      </c>
      <c r="BE166" s="183">
        <f t="shared" si="84"/>
        <v>0</v>
      </c>
      <c r="BF166" s="182" t="str">
        <f t="shared" si="108"/>
        <v>JUSTE</v>
      </c>
      <c r="BH166" s="184">
        <f t="shared" ca="1" si="109"/>
        <v>43839</v>
      </c>
    </row>
    <row r="167" spans="1:60" s="182" customFormat="1" ht="18.75" customHeight="1" x14ac:dyDescent="0.2">
      <c r="A167" s="58"/>
      <c r="B167" s="59"/>
      <c r="C167" s="59"/>
      <c r="D167" s="60"/>
      <c r="E167" s="61"/>
      <c r="F167" s="149">
        <f t="shared" si="85"/>
        <v>0</v>
      </c>
      <c r="G167" s="149" t="str">
        <f t="shared" si="86"/>
        <v>JANVIER</v>
      </c>
      <c r="H167" s="149">
        <f t="shared" si="97"/>
        <v>1</v>
      </c>
      <c r="I167" s="149">
        <f t="shared" si="98"/>
        <v>1900</v>
      </c>
      <c r="J167" s="63"/>
      <c r="K167" s="150">
        <f ca="1">NETWORKDAYS.INTL(A167,BH167,1,Vacances!B168:BV168)</f>
        <v>31311</v>
      </c>
      <c r="L167" s="38">
        <f>NETWORKDAYS.INTL(A167,E167,1,Vacances!B168:BV168)</f>
        <v>0</v>
      </c>
      <c r="M167" s="38">
        <f t="shared" si="99"/>
        <v>0</v>
      </c>
      <c r="N167" s="62"/>
      <c r="O167" s="71"/>
      <c r="P167" s="70">
        <f t="shared" si="87"/>
        <v>0</v>
      </c>
      <c r="Q167" s="133" t="e">
        <f t="shared" si="100"/>
        <v>#DIV/0!</v>
      </c>
      <c r="R167" s="70"/>
      <c r="S167" s="133" t="e">
        <f t="shared" si="101"/>
        <v>#DIV/0!</v>
      </c>
      <c r="T167" s="75"/>
      <c r="U167" s="147"/>
      <c r="V167" s="76"/>
      <c r="W167" s="73"/>
      <c r="X167" s="230">
        <f t="shared" si="15"/>
        <v>0</v>
      </c>
      <c r="Y167" s="40">
        <f t="shared" si="102"/>
        <v>0</v>
      </c>
      <c r="Z167" s="86">
        <f t="shared" si="103"/>
        <v>0</v>
      </c>
      <c r="AA167" s="55"/>
      <c r="AB167" s="149">
        <f t="shared" si="88"/>
        <v>0</v>
      </c>
      <c r="AC167" s="143" t="str">
        <f t="shared" si="89"/>
        <v>JANVIER</v>
      </c>
      <c r="AD167" s="142">
        <f t="shared" si="90"/>
        <v>1</v>
      </c>
      <c r="AE167" s="145">
        <f t="shared" si="91"/>
        <v>1900</v>
      </c>
      <c r="AF167" s="100"/>
      <c r="AG167" s="55"/>
      <c r="AH167" s="231" t="e">
        <f t="shared" si="80"/>
        <v>#DIV/0!</v>
      </c>
      <c r="AI167" s="103"/>
      <c r="AJ167" s="55"/>
      <c r="AK167" s="231" t="e">
        <f t="shared" si="81"/>
        <v>#DIV/0!</v>
      </c>
      <c r="AL167" s="103"/>
      <c r="AM167" s="55"/>
      <c r="AN167" s="231" t="e">
        <f t="shared" si="82"/>
        <v>#DIV/0!</v>
      </c>
      <c r="AO167" s="233">
        <f t="shared" si="104"/>
        <v>0</v>
      </c>
      <c r="AP167" s="234" t="e">
        <f t="shared" si="83"/>
        <v>#DIV/0!</v>
      </c>
      <c r="AQ167" s="269">
        <f t="shared" si="92"/>
        <v>0</v>
      </c>
      <c r="AR167" s="270">
        <f t="shared" si="93"/>
        <v>0</v>
      </c>
      <c r="AS167" s="271" t="str">
        <f t="shared" si="94"/>
        <v>JANVIER</v>
      </c>
      <c r="AT167" s="272">
        <f t="shared" si="95"/>
        <v>1</v>
      </c>
      <c r="AU167" s="273">
        <f t="shared" si="96"/>
        <v>1900</v>
      </c>
      <c r="AV167" s="103"/>
      <c r="AW167" s="70"/>
      <c r="AX167" s="237">
        <f t="shared" si="105"/>
        <v>0</v>
      </c>
      <c r="AY167" s="115">
        <f t="shared" si="106"/>
        <v>0</v>
      </c>
      <c r="AZ167" s="108">
        <f t="shared" si="107"/>
        <v>0</v>
      </c>
      <c r="BA167" s="163"/>
      <c r="BB167" s="164"/>
      <c r="BD167" s="182">
        <f t="shared" si="110"/>
        <v>157</v>
      </c>
      <c r="BE167" s="183">
        <f t="shared" si="84"/>
        <v>0</v>
      </c>
      <c r="BF167" s="182" t="str">
        <f t="shared" si="108"/>
        <v>JUSTE</v>
      </c>
      <c r="BH167" s="184">
        <f t="shared" ca="1" si="109"/>
        <v>43839</v>
      </c>
    </row>
    <row r="168" spans="1:60" s="182" customFormat="1" ht="18.75" customHeight="1" x14ac:dyDescent="0.2">
      <c r="A168" s="58"/>
      <c r="B168" s="59"/>
      <c r="C168" s="59"/>
      <c r="D168" s="60"/>
      <c r="E168" s="61"/>
      <c r="F168" s="149">
        <f t="shared" si="85"/>
        <v>0</v>
      </c>
      <c r="G168" s="149" t="str">
        <f t="shared" si="86"/>
        <v>JANVIER</v>
      </c>
      <c r="H168" s="149">
        <f t="shared" si="97"/>
        <v>1</v>
      </c>
      <c r="I168" s="149">
        <f t="shared" si="98"/>
        <v>1900</v>
      </c>
      <c r="J168" s="63"/>
      <c r="K168" s="150">
        <f ca="1">NETWORKDAYS.INTL(A168,BH168,1,Vacances!B169:BV169)</f>
        <v>31311</v>
      </c>
      <c r="L168" s="38">
        <f>NETWORKDAYS.INTL(A168,E168,1,Vacances!B169:BV169)</f>
        <v>0</v>
      </c>
      <c r="M168" s="38">
        <f t="shared" si="99"/>
        <v>0</v>
      </c>
      <c r="N168" s="62"/>
      <c r="O168" s="71"/>
      <c r="P168" s="70">
        <f t="shared" si="87"/>
        <v>0</v>
      </c>
      <c r="Q168" s="133" t="e">
        <f t="shared" si="100"/>
        <v>#DIV/0!</v>
      </c>
      <c r="R168" s="70"/>
      <c r="S168" s="133" t="e">
        <f t="shared" si="101"/>
        <v>#DIV/0!</v>
      </c>
      <c r="T168" s="75"/>
      <c r="U168" s="147"/>
      <c r="V168" s="76"/>
      <c r="W168" s="73"/>
      <c r="X168" s="230">
        <f t="shared" si="15"/>
        <v>0</v>
      </c>
      <c r="Y168" s="40">
        <f t="shared" si="102"/>
        <v>0</v>
      </c>
      <c r="Z168" s="86">
        <f t="shared" si="103"/>
        <v>0</v>
      </c>
      <c r="AA168" s="55"/>
      <c r="AB168" s="149">
        <f t="shared" si="88"/>
        <v>0</v>
      </c>
      <c r="AC168" s="143" t="str">
        <f t="shared" si="89"/>
        <v>JANVIER</v>
      </c>
      <c r="AD168" s="142">
        <f t="shared" si="90"/>
        <v>1</v>
      </c>
      <c r="AE168" s="145">
        <f t="shared" si="91"/>
        <v>1900</v>
      </c>
      <c r="AF168" s="100"/>
      <c r="AG168" s="55"/>
      <c r="AH168" s="231" t="e">
        <f t="shared" si="80"/>
        <v>#DIV/0!</v>
      </c>
      <c r="AI168" s="103"/>
      <c r="AJ168" s="55"/>
      <c r="AK168" s="231" t="e">
        <f t="shared" si="81"/>
        <v>#DIV/0!</v>
      </c>
      <c r="AL168" s="103"/>
      <c r="AM168" s="55"/>
      <c r="AN168" s="231" t="e">
        <f t="shared" si="82"/>
        <v>#DIV/0!</v>
      </c>
      <c r="AO168" s="233">
        <f t="shared" si="104"/>
        <v>0</v>
      </c>
      <c r="AP168" s="234" t="e">
        <f t="shared" si="83"/>
        <v>#DIV/0!</v>
      </c>
      <c r="AQ168" s="269">
        <f t="shared" si="92"/>
        <v>0</v>
      </c>
      <c r="AR168" s="270">
        <f t="shared" si="93"/>
        <v>0</v>
      </c>
      <c r="AS168" s="271" t="str">
        <f t="shared" si="94"/>
        <v>JANVIER</v>
      </c>
      <c r="AT168" s="272">
        <f t="shared" si="95"/>
        <v>1</v>
      </c>
      <c r="AU168" s="273">
        <f t="shared" si="96"/>
        <v>1900</v>
      </c>
      <c r="AV168" s="103"/>
      <c r="AW168" s="70"/>
      <c r="AX168" s="237">
        <f t="shared" si="105"/>
        <v>0</v>
      </c>
      <c r="AY168" s="115">
        <f t="shared" si="106"/>
        <v>0</v>
      </c>
      <c r="AZ168" s="108">
        <f t="shared" si="107"/>
        <v>0</v>
      </c>
      <c r="BA168" s="163"/>
      <c r="BB168" s="164"/>
      <c r="BD168" s="182">
        <f t="shared" si="110"/>
        <v>158</v>
      </c>
      <c r="BE168" s="183">
        <f t="shared" si="84"/>
        <v>0</v>
      </c>
      <c r="BF168" s="182" t="str">
        <f t="shared" si="108"/>
        <v>JUSTE</v>
      </c>
      <c r="BH168" s="184">
        <f t="shared" ca="1" si="109"/>
        <v>43839</v>
      </c>
    </row>
    <row r="169" spans="1:60" s="182" customFormat="1" ht="18.75" customHeight="1" x14ac:dyDescent="0.2">
      <c r="A169" s="58"/>
      <c r="B169" s="59"/>
      <c r="C169" s="59"/>
      <c r="D169" s="60"/>
      <c r="E169" s="61"/>
      <c r="F169" s="149">
        <f t="shared" si="85"/>
        <v>0</v>
      </c>
      <c r="G169" s="149" t="str">
        <f t="shared" si="86"/>
        <v>JANVIER</v>
      </c>
      <c r="H169" s="149">
        <f t="shared" si="97"/>
        <v>1</v>
      </c>
      <c r="I169" s="149">
        <f t="shared" si="98"/>
        <v>1900</v>
      </c>
      <c r="J169" s="63"/>
      <c r="K169" s="150">
        <f ca="1">NETWORKDAYS.INTL(A169,BH169,1,Vacances!B170:BV170)</f>
        <v>31311</v>
      </c>
      <c r="L169" s="38">
        <f>NETWORKDAYS.INTL(A169,E169,1,Vacances!B170:BV170)</f>
        <v>0</v>
      </c>
      <c r="M169" s="38">
        <f t="shared" si="99"/>
        <v>0</v>
      </c>
      <c r="N169" s="62"/>
      <c r="O169" s="71"/>
      <c r="P169" s="70">
        <f t="shared" si="87"/>
        <v>0</v>
      </c>
      <c r="Q169" s="133" t="e">
        <f t="shared" si="100"/>
        <v>#DIV/0!</v>
      </c>
      <c r="R169" s="70"/>
      <c r="S169" s="133" t="e">
        <f t="shared" si="101"/>
        <v>#DIV/0!</v>
      </c>
      <c r="T169" s="75"/>
      <c r="U169" s="147"/>
      <c r="V169" s="76"/>
      <c r="W169" s="73"/>
      <c r="X169" s="230">
        <f t="shared" si="15"/>
        <v>0</v>
      </c>
      <c r="Y169" s="40">
        <f t="shared" si="102"/>
        <v>0</v>
      </c>
      <c r="Z169" s="86">
        <f t="shared" si="103"/>
        <v>0</v>
      </c>
      <c r="AA169" s="55"/>
      <c r="AB169" s="149">
        <f t="shared" si="88"/>
        <v>0</v>
      </c>
      <c r="AC169" s="143" t="str">
        <f t="shared" si="89"/>
        <v>JANVIER</v>
      </c>
      <c r="AD169" s="142">
        <f t="shared" si="90"/>
        <v>1</v>
      </c>
      <c r="AE169" s="145">
        <f t="shared" si="91"/>
        <v>1900</v>
      </c>
      <c r="AF169" s="100"/>
      <c r="AG169" s="55"/>
      <c r="AH169" s="231" t="e">
        <f t="shared" si="80"/>
        <v>#DIV/0!</v>
      </c>
      <c r="AI169" s="103"/>
      <c r="AJ169" s="55"/>
      <c r="AK169" s="231" t="e">
        <f t="shared" si="81"/>
        <v>#DIV/0!</v>
      </c>
      <c r="AL169" s="103"/>
      <c r="AM169" s="55"/>
      <c r="AN169" s="231" t="e">
        <f t="shared" si="82"/>
        <v>#DIV/0!</v>
      </c>
      <c r="AO169" s="233">
        <f t="shared" si="104"/>
        <v>0</v>
      </c>
      <c r="AP169" s="234" t="e">
        <f t="shared" si="83"/>
        <v>#DIV/0!</v>
      </c>
      <c r="AQ169" s="269">
        <f t="shared" si="92"/>
        <v>0</v>
      </c>
      <c r="AR169" s="270">
        <f t="shared" si="93"/>
        <v>0</v>
      </c>
      <c r="AS169" s="271" t="str">
        <f t="shared" si="94"/>
        <v>JANVIER</v>
      </c>
      <c r="AT169" s="272">
        <f t="shared" si="95"/>
        <v>1</v>
      </c>
      <c r="AU169" s="273">
        <f t="shared" si="96"/>
        <v>1900</v>
      </c>
      <c r="AV169" s="103"/>
      <c r="AW169" s="70"/>
      <c r="AX169" s="237">
        <f t="shared" si="105"/>
        <v>0</v>
      </c>
      <c r="AY169" s="115">
        <f t="shared" si="106"/>
        <v>0</v>
      </c>
      <c r="AZ169" s="108">
        <f t="shared" si="107"/>
        <v>0</v>
      </c>
      <c r="BA169" s="163"/>
      <c r="BB169" s="164"/>
      <c r="BD169" s="182">
        <f t="shared" si="110"/>
        <v>159</v>
      </c>
      <c r="BE169" s="183">
        <f t="shared" si="84"/>
        <v>0</v>
      </c>
      <c r="BF169" s="182" t="str">
        <f t="shared" si="108"/>
        <v>JUSTE</v>
      </c>
      <c r="BH169" s="184">
        <f t="shared" ca="1" si="109"/>
        <v>43839</v>
      </c>
    </row>
    <row r="170" spans="1:60" s="182" customFormat="1" ht="18.75" customHeight="1" x14ac:dyDescent="0.2">
      <c r="A170" s="58"/>
      <c r="B170" s="59"/>
      <c r="C170" s="59"/>
      <c r="D170" s="60"/>
      <c r="E170" s="61"/>
      <c r="F170" s="149">
        <f t="shared" si="85"/>
        <v>0</v>
      </c>
      <c r="G170" s="149" t="str">
        <f t="shared" si="86"/>
        <v>JANVIER</v>
      </c>
      <c r="H170" s="149">
        <f t="shared" si="97"/>
        <v>1</v>
      </c>
      <c r="I170" s="149">
        <f t="shared" si="98"/>
        <v>1900</v>
      </c>
      <c r="J170" s="63"/>
      <c r="K170" s="150">
        <f ca="1">NETWORKDAYS.INTL(A170,BH170,1,Vacances!B171:BV171)</f>
        <v>31311</v>
      </c>
      <c r="L170" s="38">
        <f>NETWORKDAYS.INTL(A170,E170,1,Vacances!B171:BV171)</f>
        <v>0</v>
      </c>
      <c r="M170" s="38">
        <f t="shared" si="99"/>
        <v>0</v>
      </c>
      <c r="N170" s="62"/>
      <c r="O170" s="71"/>
      <c r="P170" s="70">
        <f t="shared" si="87"/>
        <v>0</v>
      </c>
      <c r="Q170" s="133" t="e">
        <f t="shared" si="100"/>
        <v>#DIV/0!</v>
      </c>
      <c r="R170" s="70"/>
      <c r="S170" s="133" t="e">
        <f t="shared" si="101"/>
        <v>#DIV/0!</v>
      </c>
      <c r="T170" s="75"/>
      <c r="U170" s="147"/>
      <c r="V170" s="76"/>
      <c r="W170" s="73"/>
      <c r="X170" s="230">
        <f t="shared" si="15"/>
        <v>0</v>
      </c>
      <c r="Y170" s="40">
        <f t="shared" si="102"/>
        <v>0</v>
      </c>
      <c r="Z170" s="86">
        <f t="shared" si="103"/>
        <v>0</v>
      </c>
      <c r="AA170" s="55"/>
      <c r="AB170" s="149">
        <f t="shared" si="88"/>
        <v>0</v>
      </c>
      <c r="AC170" s="143" t="str">
        <f t="shared" si="89"/>
        <v>JANVIER</v>
      </c>
      <c r="AD170" s="142">
        <f t="shared" si="90"/>
        <v>1</v>
      </c>
      <c r="AE170" s="145">
        <f t="shared" si="91"/>
        <v>1900</v>
      </c>
      <c r="AF170" s="100"/>
      <c r="AG170" s="55"/>
      <c r="AH170" s="231" t="e">
        <f t="shared" si="80"/>
        <v>#DIV/0!</v>
      </c>
      <c r="AI170" s="103"/>
      <c r="AJ170" s="55"/>
      <c r="AK170" s="231" t="e">
        <f t="shared" si="81"/>
        <v>#DIV/0!</v>
      </c>
      <c r="AL170" s="103"/>
      <c r="AM170" s="55"/>
      <c r="AN170" s="231" t="e">
        <f t="shared" si="82"/>
        <v>#DIV/0!</v>
      </c>
      <c r="AO170" s="233">
        <f t="shared" si="104"/>
        <v>0</v>
      </c>
      <c r="AP170" s="234" t="e">
        <f t="shared" si="83"/>
        <v>#DIV/0!</v>
      </c>
      <c r="AQ170" s="269">
        <f t="shared" si="92"/>
        <v>0</v>
      </c>
      <c r="AR170" s="270">
        <f t="shared" si="93"/>
        <v>0</v>
      </c>
      <c r="AS170" s="271" t="str">
        <f t="shared" si="94"/>
        <v>JANVIER</v>
      </c>
      <c r="AT170" s="272">
        <f t="shared" si="95"/>
        <v>1</v>
      </c>
      <c r="AU170" s="273">
        <f t="shared" si="96"/>
        <v>1900</v>
      </c>
      <c r="AV170" s="103"/>
      <c r="AW170" s="70"/>
      <c r="AX170" s="237">
        <f t="shared" si="105"/>
        <v>0</v>
      </c>
      <c r="AY170" s="115">
        <f t="shared" si="106"/>
        <v>0</v>
      </c>
      <c r="AZ170" s="108">
        <f t="shared" si="107"/>
        <v>0</v>
      </c>
      <c r="BA170" s="163"/>
      <c r="BB170" s="164"/>
      <c r="BD170" s="182">
        <f t="shared" si="110"/>
        <v>160</v>
      </c>
      <c r="BE170" s="183">
        <f t="shared" si="84"/>
        <v>0</v>
      </c>
      <c r="BF170" s="182" t="str">
        <f t="shared" si="108"/>
        <v>JUSTE</v>
      </c>
      <c r="BH170" s="184">
        <f t="shared" ca="1" si="109"/>
        <v>43839</v>
      </c>
    </row>
    <row r="171" spans="1:60" s="182" customFormat="1" ht="18.75" customHeight="1" x14ac:dyDescent="0.2">
      <c r="A171" s="58"/>
      <c r="B171" s="59"/>
      <c r="C171" s="59"/>
      <c r="D171" s="60"/>
      <c r="E171" s="61"/>
      <c r="F171" s="149">
        <f t="shared" si="85"/>
        <v>0</v>
      </c>
      <c r="G171" s="149" t="str">
        <f t="shared" si="86"/>
        <v>JANVIER</v>
      </c>
      <c r="H171" s="149">
        <f t="shared" si="97"/>
        <v>1</v>
      </c>
      <c r="I171" s="149">
        <f t="shared" si="98"/>
        <v>1900</v>
      </c>
      <c r="J171" s="63"/>
      <c r="K171" s="150">
        <f ca="1">NETWORKDAYS.INTL(A171,BH171,1,Vacances!B172:BV172)</f>
        <v>31311</v>
      </c>
      <c r="L171" s="38">
        <f>NETWORKDAYS.INTL(A171,E171,1,Vacances!B172:BV172)</f>
        <v>0</v>
      </c>
      <c r="M171" s="38">
        <f t="shared" si="99"/>
        <v>0</v>
      </c>
      <c r="N171" s="62"/>
      <c r="O171" s="71"/>
      <c r="P171" s="70">
        <f t="shared" si="87"/>
        <v>0</v>
      </c>
      <c r="Q171" s="133" t="e">
        <f t="shared" si="100"/>
        <v>#DIV/0!</v>
      </c>
      <c r="R171" s="70"/>
      <c r="S171" s="133" t="e">
        <f t="shared" si="101"/>
        <v>#DIV/0!</v>
      </c>
      <c r="T171" s="75"/>
      <c r="U171" s="147"/>
      <c r="V171" s="76"/>
      <c r="W171" s="73"/>
      <c r="X171" s="230">
        <f t="shared" si="15"/>
        <v>0</v>
      </c>
      <c r="Y171" s="40">
        <f t="shared" si="102"/>
        <v>0</v>
      </c>
      <c r="Z171" s="86">
        <f t="shared" si="103"/>
        <v>0</v>
      </c>
      <c r="AA171" s="55"/>
      <c r="AB171" s="149">
        <f t="shared" si="88"/>
        <v>0</v>
      </c>
      <c r="AC171" s="143" t="str">
        <f t="shared" si="89"/>
        <v>JANVIER</v>
      </c>
      <c r="AD171" s="142">
        <f t="shared" si="90"/>
        <v>1</v>
      </c>
      <c r="AE171" s="145">
        <f t="shared" si="91"/>
        <v>1900</v>
      </c>
      <c r="AF171" s="100"/>
      <c r="AG171" s="55"/>
      <c r="AH171" s="231" t="e">
        <f t="shared" si="80"/>
        <v>#DIV/0!</v>
      </c>
      <c r="AI171" s="103"/>
      <c r="AJ171" s="55"/>
      <c r="AK171" s="231" t="e">
        <f t="shared" si="81"/>
        <v>#DIV/0!</v>
      </c>
      <c r="AL171" s="103"/>
      <c r="AM171" s="55"/>
      <c r="AN171" s="231" t="e">
        <f t="shared" si="82"/>
        <v>#DIV/0!</v>
      </c>
      <c r="AO171" s="233">
        <f t="shared" si="104"/>
        <v>0</v>
      </c>
      <c r="AP171" s="234" t="e">
        <f t="shared" si="83"/>
        <v>#DIV/0!</v>
      </c>
      <c r="AQ171" s="269">
        <f t="shared" si="92"/>
        <v>0</v>
      </c>
      <c r="AR171" s="270">
        <f t="shared" si="93"/>
        <v>0</v>
      </c>
      <c r="AS171" s="271" t="str">
        <f t="shared" si="94"/>
        <v>JANVIER</v>
      </c>
      <c r="AT171" s="272">
        <f t="shared" si="95"/>
        <v>1</v>
      </c>
      <c r="AU171" s="273">
        <f t="shared" si="96"/>
        <v>1900</v>
      </c>
      <c r="AV171" s="103"/>
      <c r="AW171" s="70"/>
      <c r="AX171" s="237">
        <f t="shared" si="105"/>
        <v>0</v>
      </c>
      <c r="AY171" s="115">
        <f t="shared" si="106"/>
        <v>0</v>
      </c>
      <c r="AZ171" s="108">
        <f t="shared" si="107"/>
        <v>0</v>
      </c>
      <c r="BA171" s="163"/>
      <c r="BB171" s="164"/>
      <c r="BD171" s="182">
        <f t="shared" si="110"/>
        <v>161</v>
      </c>
      <c r="BE171" s="183">
        <f t="shared" si="84"/>
        <v>0</v>
      </c>
      <c r="BF171" s="182" t="str">
        <f t="shared" si="108"/>
        <v>JUSTE</v>
      </c>
      <c r="BH171" s="184">
        <f t="shared" ca="1" si="109"/>
        <v>43839</v>
      </c>
    </row>
    <row r="172" spans="1:60" s="182" customFormat="1" ht="18.75" customHeight="1" x14ac:dyDescent="0.2">
      <c r="A172" s="58"/>
      <c r="B172" s="59"/>
      <c r="C172" s="59"/>
      <c r="D172" s="60"/>
      <c r="E172" s="61"/>
      <c r="F172" s="149">
        <f t="shared" si="85"/>
        <v>0</v>
      </c>
      <c r="G172" s="149" t="str">
        <f t="shared" si="86"/>
        <v>JANVIER</v>
      </c>
      <c r="H172" s="149">
        <f t="shared" si="97"/>
        <v>1</v>
      </c>
      <c r="I172" s="149">
        <f t="shared" si="98"/>
        <v>1900</v>
      </c>
      <c r="J172" s="63"/>
      <c r="K172" s="150">
        <f ca="1">NETWORKDAYS.INTL(A172,BH172,1,Vacances!B173:BV173)</f>
        <v>31311</v>
      </c>
      <c r="L172" s="38">
        <f>NETWORKDAYS.INTL(A172,E172,1,Vacances!B173:BV173)</f>
        <v>0</v>
      </c>
      <c r="M172" s="38">
        <f t="shared" si="99"/>
        <v>0</v>
      </c>
      <c r="N172" s="62"/>
      <c r="O172" s="71"/>
      <c r="P172" s="70">
        <f t="shared" si="87"/>
        <v>0</v>
      </c>
      <c r="Q172" s="133" t="e">
        <f t="shared" si="100"/>
        <v>#DIV/0!</v>
      </c>
      <c r="R172" s="70"/>
      <c r="S172" s="133" t="e">
        <f t="shared" si="101"/>
        <v>#DIV/0!</v>
      </c>
      <c r="T172" s="75"/>
      <c r="U172" s="147"/>
      <c r="V172" s="76"/>
      <c r="W172" s="73"/>
      <c r="X172" s="230">
        <f t="shared" si="15"/>
        <v>0</v>
      </c>
      <c r="Y172" s="40">
        <f t="shared" si="102"/>
        <v>0</v>
      </c>
      <c r="Z172" s="86">
        <f t="shared" si="103"/>
        <v>0</v>
      </c>
      <c r="AA172" s="55"/>
      <c r="AB172" s="149">
        <f t="shared" si="88"/>
        <v>0</v>
      </c>
      <c r="AC172" s="143" t="str">
        <f t="shared" si="89"/>
        <v>JANVIER</v>
      </c>
      <c r="AD172" s="142">
        <f t="shared" si="90"/>
        <v>1</v>
      </c>
      <c r="AE172" s="145">
        <f t="shared" si="91"/>
        <v>1900</v>
      </c>
      <c r="AF172" s="100"/>
      <c r="AG172" s="55"/>
      <c r="AH172" s="231" t="e">
        <f t="shared" si="80"/>
        <v>#DIV/0!</v>
      </c>
      <c r="AI172" s="103"/>
      <c r="AJ172" s="55"/>
      <c r="AK172" s="231" t="e">
        <f t="shared" si="81"/>
        <v>#DIV/0!</v>
      </c>
      <c r="AL172" s="103"/>
      <c r="AM172" s="55"/>
      <c r="AN172" s="231" t="e">
        <f t="shared" si="82"/>
        <v>#DIV/0!</v>
      </c>
      <c r="AO172" s="233">
        <f t="shared" si="104"/>
        <v>0</v>
      </c>
      <c r="AP172" s="234" t="e">
        <f t="shared" si="83"/>
        <v>#DIV/0!</v>
      </c>
      <c r="AQ172" s="269">
        <f t="shared" si="92"/>
        <v>0</v>
      </c>
      <c r="AR172" s="270">
        <f t="shared" si="93"/>
        <v>0</v>
      </c>
      <c r="AS172" s="271" t="str">
        <f t="shared" si="94"/>
        <v>JANVIER</v>
      </c>
      <c r="AT172" s="272">
        <f t="shared" si="95"/>
        <v>1</v>
      </c>
      <c r="AU172" s="273">
        <f t="shared" si="96"/>
        <v>1900</v>
      </c>
      <c r="AV172" s="103"/>
      <c r="AW172" s="70"/>
      <c r="AX172" s="237">
        <f t="shared" si="105"/>
        <v>0</v>
      </c>
      <c r="AY172" s="115">
        <f t="shared" si="106"/>
        <v>0</v>
      </c>
      <c r="AZ172" s="108">
        <f t="shared" si="107"/>
        <v>0</v>
      </c>
      <c r="BA172" s="163"/>
      <c r="BB172" s="164"/>
      <c r="BD172" s="182">
        <f t="shared" si="110"/>
        <v>162</v>
      </c>
      <c r="BE172" s="183">
        <f t="shared" si="84"/>
        <v>0</v>
      </c>
      <c r="BF172" s="182" t="str">
        <f t="shared" si="108"/>
        <v>JUSTE</v>
      </c>
      <c r="BH172" s="184">
        <f t="shared" ca="1" si="109"/>
        <v>43839</v>
      </c>
    </row>
    <row r="173" spans="1:60" s="182" customFormat="1" ht="18.75" customHeight="1" x14ac:dyDescent="0.2">
      <c r="A173" s="58"/>
      <c r="B173" s="59"/>
      <c r="C173" s="59"/>
      <c r="D173" s="60"/>
      <c r="E173" s="61"/>
      <c r="F173" s="149">
        <f t="shared" si="85"/>
        <v>0</v>
      </c>
      <c r="G173" s="149" t="str">
        <f t="shared" si="86"/>
        <v>JANVIER</v>
      </c>
      <c r="H173" s="149">
        <f t="shared" si="97"/>
        <v>1</v>
      </c>
      <c r="I173" s="149">
        <f t="shared" si="98"/>
        <v>1900</v>
      </c>
      <c r="J173" s="63"/>
      <c r="K173" s="150">
        <f ca="1">NETWORKDAYS.INTL(A173,BH173,1,Vacances!B174:BV174)</f>
        <v>31311</v>
      </c>
      <c r="L173" s="38">
        <f>NETWORKDAYS.INTL(A173,E173,1,Vacances!B174:BV174)</f>
        <v>0</v>
      </c>
      <c r="M173" s="38">
        <f t="shared" si="99"/>
        <v>0</v>
      </c>
      <c r="N173" s="62"/>
      <c r="O173" s="71"/>
      <c r="P173" s="70">
        <f t="shared" si="87"/>
        <v>0</v>
      </c>
      <c r="Q173" s="133" t="e">
        <f t="shared" si="100"/>
        <v>#DIV/0!</v>
      </c>
      <c r="R173" s="70"/>
      <c r="S173" s="133" t="e">
        <f t="shared" si="101"/>
        <v>#DIV/0!</v>
      </c>
      <c r="T173" s="75"/>
      <c r="U173" s="147"/>
      <c r="V173" s="76"/>
      <c r="W173" s="73"/>
      <c r="X173" s="230">
        <f t="shared" si="15"/>
        <v>0</v>
      </c>
      <c r="Y173" s="40">
        <f t="shared" si="102"/>
        <v>0</v>
      </c>
      <c r="Z173" s="86">
        <f t="shared" si="103"/>
        <v>0</v>
      </c>
      <c r="AA173" s="55"/>
      <c r="AB173" s="149">
        <f t="shared" si="88"/>
        <v>0</v>
      </c>
      <c r="AC173" s="143" t="str">
        <f t="shared" si="89"/>
        <v>JANVIER</v>
      </c>
      <c r="AD173" s="142">
        <f t="shared" si="90"/>
        <v>1</v>
      </c>
      <c r="AE173" s="145">
        <f t="shared" si="91"/>
        <v>1900</v>
      </c>
      <c r="AF173" s="100"/>
      <c r="AG173" s="55"/>
      <c r="AH173" s="231" t="e">
        <f t="shared" si="80"/>
        <v>#DIV/0!</v>
      </c>
      <c r="AI173" s="103"/>
      <c r="AJ173" s="55"/>
      <c r="AK173" s="231" t="e">
        <f t="shared" si="81"/>
        <v>#DIV/0!</v>
      </c>
      <c r="AL173" s="103"/>
      <c r="AM173" s="55"/>
      <c r="AN173" s="231" t="e">
        <f t="shared" si="82"/>
        <v>#DIV/0!</v>
      </c>
      <c r="AO173" s="233">
        <f t="shared" si="104"/>
        <v>0</v>
      </c>
      <c r="AP173" s="234" t="e">
        <f t="shared" si="83"/>
        <v>#DIV/0!</v>
      </c>
      <c r="AQ173" s="269">
        <f t="shared" si="92"/>
        <v>0</v>
      </c>
      <c r="AR173" s="270">
        <f t="shared" si="93"/>
        <v>0</v>
      </c>
      <c r="AS173" s="271" t="str">
        <f t="shared" si="94"/>
        <v>JANVIER</v>
      </c>
      <c r="AT173" s="272">
        <f t="shared" si="95"/>
        <v>1</v>
      </c>
      <c r="AU173" s="273">
        <f t="shared" si="96"/>
        <v>1900</v>
      </c>
      <c r="AV173" s="103"/>
      <c r="AW173" s="70"/>
      <c r="AX173" s="237">
        <f t="shared" si="105"/>
        <v>0</v>
      </c>
      <c r="AY173" s="115">
        <f t="shared" si="106"/>
        <v>0</v>
      </c>
      <c r="AZ173" s="108">
        <f t="shared" si="107"/>
        <v>0</v>
      </c>
      <c r="BA173" s="163"/>
      <c r="BB173" s="164"/>
      <c r="BD173" s="182">
        <f t="shared" si="110"/>
        <v>163</v>
      </c>
      <c r="BE173" s="183">
        <f t="shared" si="84"/>
        <v>0</v>
      </c>
      <c r="BF173" s="182" t="str">
        <f t="shared" si="108"/>
        <v>JUSTE</v>
      </c>
      <c r="BH173" s="184">
        <f t="shared" ca="1" si="109"/>
        <v>43839</v>
      </c>
    </row>
    <row r="174" spans="1:60" s="182" customFormat="1" ht="18.75" customHeight="1" x14ac:dyDescent="0.2">
      <c r="A174" s="58"/>
      <c r="B174" s="59"/>
      <c r="C174" s="59"/>
      <c r="D174" s="60"/>
      <c r="E174" s="61"/>
      <c r="F174" s="149">
        <f t="shared" si="85"/>
        <v>0</v>
      </c>
      <c r="G174" s="149" t="str">
        <f t="shared" si="86"/>
        <v>JANVIER</v>
      </c>
      <c r="H174" s="149">
        <f t="shared" si="97"/>
        <v>1</v>
      </c>
      <c r="I174" s="149">
        <f t="shared" si="98"/>
        <v>1900</v>
      </c>
      <c r="J174" s="63"/>
      <c r="K174" s="150">
        <f ca="1">NETWORKDAYS.INTL(A174,BH174,1,Vacances!B175:BV175)</f>
        <v>31311</v>
      </c>
      <c r="L174" s="38">
        <f>NETWORKDAYS.INTL(A174,E174,1,Vacances!B175:BV175)</f>
        <v>0</v>
      </c>
      <c r="M174" s="38">
        <f t="shared" si="99"/>
        <v>0</v>
      </c>
      <c r="N174" s="62"/>
      <c r="O174" s="71"/>
      <c r="P174" s="70">
        <f t="shared" si="87"/>
        <v>0</v>
      </c>
      <c r="Q174" s="133" t="e">
        <f t="shared" si="100"/>
        <v>#DIV/0!</v>
      </c>
      <c r="R174" s="70"/>
      <c r="S174" s="133" t="e">
        <f t="shared" si="101"/>
        <v>#DIV/0!</v>
      </c>
      <c r="T174" s="75"/>
      <c r="U174" s="147"/>
      <c r="V174" s="76"/>
      <c r="W174" s="73"/>
      <c r="X174" s="230">
        <f t="shared" si="15"/>
        <v>0</v>
      </c>
      <c r="Y174" s="40">
        <f t="shared" si="102"/>
        <v>0</v>
      </c>
      <c r="Z174" s="86">
        <f t="shared" si="103"/>
        <v>0</v>
      </c>
      <c r="AA174" s="55"/>
      <c r="AB174" s="149">
        <f t="shared" si="88"/>
        <v>0</v>
      </c>
      <c r="AC174" s="143" t="str">
        <f t="shared" si="89"/>
        <v>JANVIER</v>
      </c>
      <c r="AD174" s="142">
        <f t="shared" si="90"/>
        <v>1</v>
      </c>
      <c r="AE174" s="145">
        <f t="shared" si="91"/>
        <v>1900</v>
      </c>
      <c r="AF174" s="100"/>
      <c r="AG174" s="55"/>
      <c r="AH174" s="231" t="e">
        <f t="shared" si="80"/>
        <v>#DIV/0!</v>
      </c>
      <c r="AI174" s="103"/>
      <c r="AJ174" s="55"/>
      <c r="AK174" s="231" t="e">
        <f t="shared" si="81"/>
        <v>#DIV/0!</v>
      </c>
      <c r="AL174" s="103"/>
      <c r="AM174" s="55"/>
      <c r="AN174" s="231" t="e">
        <f t="shared" si="82"/>
        <v>#DIV/0!</v>
      </c>
      <c r="AO174" s="233">
        <f t="shared" si="104"/>
        <v>0</v>
      </c>
      <c r="AP174" s="234" t="e">
        <f t="shared" si="83"/>
        <v>#DIV/0!</v>
      </c>
      <c r="AQ174" s="269">
        <f t="shared" si="92"/>
        <v>0</v>
      </c>
      <c r="AR174" s="270">
        <f t="shared" si="93"/>
        <v>0</v>
      </c>
      <c r="AS174" s="271" t="str">
        <f t="shared" si="94"/>
        <v>JANVIER</v>
      </c>
      <c r="AT174" s="272">
        <f t="shared" si="95"/>
        <v>1</v>
      </c>
      <c r="AU174" s="273">
        <f t="shared" si="96"/>
        <v>1900</v>
      </c>
      <c r="AV174" s="103"/>
      <c r="AW174" s="70"/>
      <c r="AX174" s="237">
        <f t="shared" si="105"/>
        <v>0</v>
      </c>
      <c r="AY174" s="115">
        <f t="shared" si="106"/>
        <v>0</v>
      </c>
      <c r="AZ174" s="108">
        <f t="shared" si="107"/>
        <v>0</v>
      </c>
      <c r="BA174" s="163"/>
      <c r="BB174" s="164"/>
      <c r="BD174" s="182">
        <f t="shared" si="110"/>
        <v>164</v>
      </c>
      <c r="BE174" s="183">
        <f t="shared" si="84"/>
        <v>0</v>
      </c>
      <c r="BF174" s="182" t="str">
        <f t="shared" si="108"/>
        <v>JUSTE</v>
      </c>
      <c r="BH174" s="184">
        <f t="shared" ca="1" si="109"/>
        <v>43839</v>
      </c>
    </row>
    <row r="175" spans="1:60" s="182" customFormat="1" ht="18.75" customHeight="1" x14ac:dyDescent="0.2">
      <c r="A175" s="58"/>
      <c r="B175" s="59"/>
      <c r="C175" s="59"/>
      <c r="D175" s="60"/>
      <c r="E175" s="61"/>
      <c r="F175" s="149">
        <f t="shared" si="85"/>
        <v>0</v>
      </c>
      <c r="G175" s="149" t="str">
        <f t="shared" si="86"/>
        <v>JANVIER</v>
      </c>
      <c r="H175" s="149">
        <f t="shared" si="97"/>
        <v>1</v>
      </c>
      <c r="I175" s="149">
        <f t="shared" si="98"/>
        <v>1900</v>
      </c>
      <c r="J175" s="63"/>
      <c r="K175" s="150">
        <f ca="1">NETWORKDAYS.INTL(A175,BH175,1,Vacances!B176:BV176)</f>
        <v>31311</v>
      </c>
      <c r="L175" s="38">
        <f>NETWORKDAYS.INTL(A175,E175,1,Vacances!B176:BV176)</f>
        <v>0</v>
      </c>
      <c r="M175" s="38">
        <f t="shared" si="99"/>
        <v>0</v>
      </c>
      <c r="N175" s="62"/>
      <c r="O175" s="71"/>
      <c r="P175" s="70">
        <f t="shared" si="87"/>
        <v>0</v>
      </c>
      <c r="Q175" s="133" t="e">
        <f t="shared" si="100"/>
        <v>#DIV/0!</v>
      </c>
      <c r="R175" s="70"/>
      <c r="S175" s="133" t="e">
        <f t="shared" si="101"/>
        <v>#DIV/0!</v>
      </c>
      <c r="T175" s="75"/>
      <c r="U175" s="147"/>
      <c r="V175" s="76"/>
      <c r="W175" s="73"/>
      <c r="X175" s="230">
        <f t="shared" si="15"/>
        <v>0</v>
      </c>
      <c r="Y175" s="40">
        <f t="shared" si="102"/>
        <v>0</v>
      </c>
      <c r="Z175" s="86">
        <f t="shared" si="103"/>
        <v>0</v>
      </c>
      <c r="AA175" s="55"/>
      <c r="AB175" s="149">
        <f t="shared" si="88"/>
        <v>0</v>
      </c>
      <c r="AC175" s="143" t="str">
        <f t="shared" si="89"/>
        <v>JANVIER</v>
      </c>
      <c r="AD175" s="142">
        <f t="shared" si="90"/>
        <v>1</v>
      </c>
      <c r="AE175" s="145">
        <f t="shared" si="91"/>
        <v>1900</v>
      </c>
      <c r="AF175" s="100"/>
      <c r="AG175" s="55"/>
      <c r="AH175" s="231" t="e">
        <f t="shared" si="80"/>
        <v>#DIV/0!</v>
      </c>
      <c r="AI175" s="103"/>
      <c r="AJ175" s="55"/>
      <c r="AK175" s="231" t="e">
        <f t="shared" si="81"/>
        <v>#DIV/0!</v>
      </c>
      <c r="AL175" s="103"/>
      <c r="AM175" s="55"/>
      <c r="AN175" s="231" t="e">
        <f t="shared" si="82"/>
        <v>#DIV/0!</v>
      </c>
      <c r="AO175" s="233">
        <f t="shared" si="104"/>
        <v>0</v>
      </c>
      <c r="AP175" s="234" t="e">
        <f t="shared" si="83"/>
        <v>#DIV/0!</v>
      </c>
      <c r="AQ175" s="269">
        <f t="shared" si="92"/>
        <v>0</v>
      </c>
      <c r="AR175" s="270">
        <f t="shared" si="93"/>
        <v>0</v>
      </c>
      <c r="AS175" s="271" t="str">
        <f t="shared" si="94"/>
        <v>JANVIER</v>
      </c>
      <c r="AT175" s="272">
        <f t="shared" si="95"/>
        <v>1</v>
      </c>
      <c r="AU175" s="273">
        <f t="shared" si="96"/>
        <v>1900</v>
      </c>
      <c r="AV175" s="103"/>
      <c r="AW175" s="70"/>
      <c r="AX175" s="237">
        <f t="shared" si="105"/>
        <v>0</v>
      </c>
      <c r="AY175" s="115">
        <f t="shared" si="106"/>
        <v>0</v>
      </c>
      <c r="AZ175" s="108">
        <f t="shared" si="107"/>
        <v>0</v>
      </c>
      <c r="BA175" s="163"/>
      <c r="BB175" s="164"/>
      <c r="BD175" s="182">
        <f t="shared" si="110"/>
        <v>165</v>
      </c>
      <c r="BE175" s="183">
        <f t="shared" si="84"/>
        <v>0</v>
      </c>
      <c r="BF175" s="182" t="str">
        <f t="shared" si="108"/>
        <v>JUSTE</v>
      </c>
      <c r="BH175" s="184">
        <f t="shared" ca="1" si="109"/>
        <v>43839</v>
      </c>
    </row>
    <row r="176" spans="1:60" s="182" customFormat="1" ht="18.75" customHeight="1" x14ac:dyDescent="0.2">
      <c r="A176" s="58"/>
      <c r="B176" s="59"/>
      <c r="C176" s="59"/>
      <c r="D176" s="60"/>
      <c r="E176" s="61"/>
      <c r="F176" s="149">
        <f t="shared" si="85"/>
        <v>0</v>
      </c>
      <c r="G176" s="149" t="str">
        <f t="shared" si="86"/>
        <v>JANVIER</v>
      </c>
      <c r="H176" s="149">
        <f t="shared" si="97"/>
        <v>1</v>
      </c>
      <c r="I176" s="149">
        <f t="shared" si="98"/>
        <v>1900</v>
      </c>
      <c r="J176" s="63"/>
      <c r="K176" s="150">
        <f ca="1">NETWORKDAYS.INTL(A176,BH176,1,Vacances!B177:BV177)</f>
        <v>31311</v>
      </c>
      <c r="L176" s="38">
        <f>NETWORKDAYS.INTL(A176,E176,1,Vacances!B177:BV177)</f>
        <v>0</v>
      </c>
      <c r="M176" s="38">
        <f t="shared" si="99"/>
        <v>0</v>
      </c>
      <c r="N176" s="62"/>
      <c r="O176" s="71"/>
      <c r="P176" s="70">
        <f t="shared" si="87"/>
        <v>0</v>
      </c>
      <c r="Q176" s="133" t="e">
        <f t="shared" si="100"/>
        <v>#DIV/0!</v>
      </c>
      <c r="R176" s="70"/>
      <c r="S176" s="133" t="e">
        <f t="shared" si="101"/>
        <v>#DIV/0!</v>
      </c>
      <c r="T176" s="75"/>
      <c r="U176" s="147"/>
      <c r="V176" s="76"/>
      <c r="W176" s="73"/>
      <c r="X176" s="230">
        <f t="shared" si="15"/>
        <v>0</v>
      </c>
      <c r="Y176" s="40">
        <f t="shared" si="102"/>
        <v>0</v>
      </c>
      <c r="Z176" s="86">
        <f t="shared" si="103"/>
        <v>0</v>
      </c>
      <c r="AA176" s="55"/>
      <c r="AB176" s="149">
        <f t="shared" si="88"/>
        <v>0</v>
      </c>
      <c r="AC176" s="143" t="str">
        <f t="shared" si="89"/>
        <v>JANVIER</v>
      </c>
      <c r="AD176" s="142">
        <f t="shared" si="90"/>
        <v>1</v>
      </c>
      <c r="AE176" s="145">
        <f t="shared" si="91"/>
        <v>1900</v>
      </c>
      <c r="AF176" s="100"/>
      <c r="AG176" s="55"/>
      <c r="AH176" s="231" t="e">
        <f t="shared" si="80"/>
        <v>#DIV/0!</v>
      </c>
      <c r="AI176" s="103"/>
      <c r="AJ176" s="55"/>
      <c r="AK176" s="231" t="e">
        <f t="shared" si="81"/>
        <v>#DIV/0!</v>
      </c>
      <c r="AL176" s="103"/>
      <c r="AM176" s="55"/>
      <c r="AN176" s="231" t="e">
        <f t="shared" si="82"/>
        <v>#DIV/0!</v>
      </c>
      <c r="AO176" s="233">
        <f t="shared" si="104"/>
        <v>0</v>
      </c>
      <c r="AP176" s="234" t="e">
        <f t="shared" si="83"/>
        <v>#DIV/0!</v>
      </c>
      <c r="AQ176" s="269">
        <f t="shared" si="92"/>
        <v>0</v>
      </c>
      <c r="AR176" s="270">
        <f t="shared" si="93"/>
        <v>0</v>
      </c>
      <c r="AS176" s="271" t="str">
        <f t="shared" si="94"/>
        <v>JANVIER</v>
      </c>
      <c r="AT176" s="272">
        <f t="shared" si="95"/>
        <v>1</v>
      </c>
      <c r="AU176" s="273">
        <f t="shared" si="96"/>
        <v>1900</v>
      </c>
      <c r="AV176" s="103"/>
      <c r="AW176" s="70"/>
      <c r="AX176" s="237">
        <f t="shared" si="105"/>
        <v>0</v>
      </c>
      <c r="AY176" s="115">
        <f t="shared" si="106"/>
        <v>0</v>
      </c>
      <c r="AZ176" s="108">
        <f t="shared" si="107"/>
        <v>0</v>
      </c>
      <c r="BA176" s="163"/>
      <c r="BB176" s="164"/>
      <c r="BD176" s="182">
        <f t="shared" si="110"/>
        <v>166</v>
      </c>
      <c r="BE176" s="183">
        <f t="shared" si="84"/>
        <v>0</v>
      </c>
      <c r="BF176" s="182" t="str">
        <f t="shared" si="108"/>
        <v>JUSTE</v>
      </c>
      <c r="BH176" s="184">
        <f t="shared" ca="1" si="109"/>
        <v>43839</v>
      </c>
    </row>
    <row r="177" spans="1:60" s="182" customFormat="1" ht="18.75" customHeight="1" x14ac:dyDescent="0.2">
      <c r="A177" s="58"/>
      <c r="B177" s="59"/>
      <c r="C177" s="59"/>
      <c r="D177" s="60"/>
      <c r="E177" s="61"/>
      <c r="F177" s="149">
        <f t="shared" si="85"/>
        <v>0</v>
      </c>
      <c r="G177" s="149" t="str">
        <f t="shared" si="86"/>
        <v>JANVIER</v>
      </c>
      <c r="H177" s="149">
        <f t="shared" si="97"/>
        <v>1</v>
      </c>
      <c r="I177" s="149">
        <f t="shared" si="98"/>
        <v>1900</v>
      </c>
      <c r="J177" s="63"/>
      <c r="K177" s="150">
        <f ca="1">NETWORKDAYS.INTL(A177,BH177,1,Vacances!B178:BV178)</f>
        <v>31311</v>
      </c>
      <c r="L177" s="38">
        <f>NETWORKDAYS.INTL(A177,E177,1,Vacances!B178:BV178)</f>
        <v>0</v>
      </c>
      <c r="M177" s="38">
        <f t="shared" si="99"/>
        <v>0</v>
      </c>
      <c r="N177" s="62"/>
      <c r="O177" s="71"/>
      <c r="P177" s="70">
        <f t="shared" si="87"/>
        <v>0</v>
      </c>
      <c r="Q177" s="133" t="e">
        <f t="shared" si="100"/>
        <v>#DIV/0!</v>
      </c>
      <c r="R177" s="70"/>
      <c r="S177" s="133" t="e">
        <f t="shared" si="101"/>
        <v>#DIV/0!</v>
      </c>
      <c r="T177" s="75"/>
      <c r="U177" s="147"/>
      <c r="V177" s="76"/>
      <c r="W177" s="73"/>
      <c r="X177" s="230">
        <f t="shared" si="15"/>
        <v>0</v>
      </c>
      <c r="Y177" s="40">
        <f t="shared" si="102"/>
        <v>0</v>
      </c>
      <c r="Z177" s="86">
        <f t="shared" si="103"/>
        <v>0</v>
      </c>
      <c r="AA177" s="55"/>
      <c r="AB177" s="149">
        <f t="shared" si="88"/>
        <v>0</v>
      </c>
      <c r="AC177" s="143" t="str">
        <f t="shared" si="89"/>
        <v>JANVIER</v>
      </c>
      <c r="AD177" s="142">
        <f t="shared" si="90"/>
        <v>1</v>
      </c>
      <c r="AE177" s="145">
        <f t="shared" si="91"/>
        <v>1900</v>
      </c>
      <c r="AF177" s="100"/>
      <c r="AG177" s="55"/>
      <c r="AH177" s="231" t="e">
        <f t="shared" si="80"/>
        <v>#DIV/0!</v>
      </c>
      <c r="AI177" s="103"/>
      <c r="AJ177" s="55"/>
      <c r="AK177" s="231" t="e">
        <f t="shared" si="81"/>
        <v>#DIV/0!</v>
      </c>
      <c r="AL177" s="103"/>
      <c r="AM177" s="55"/>
      <c r="AN177" s="231" t="e">
        <f t="shared" si="82"/>
        <v>#DIV/0!</v>
      </c>
      <c r="AO177" s="233">
        <f t="shared" si="104"/>
        <v>0</v>
      </c>
      <c r="AP177" s="234" t="e">
        <f t="shared" si="83"/>
        <v>#DIV/0!</v>
      </c>
      <c r="AQ177" s="269">
        <f t="shared" si="92"/>
        <v>0</v>
      </c>
      <c r="AR177" s="270">
        <f t="shared" si="93"/>
        <v>0</v>
      </c>
      <c r="AS177" s="271" t="str">
        <f t="shared" si="94"/>
        <v>JANVIER</v>
      </c>
      <c r="AT177" s="272">
        <f t="shared" si="95"/>
        <v>1</v>
      </c>
      <c r="AU177" s="273">
        <f t="shared" si="96"/>
        <v>1900</v>
      </c>
      <c r="AV177" s="103"/>
      <c r="AW177" s="70"/>
      <c r="AX177" s="237">
        <f t="shared" si="105"/>
        <v>0</v>
      </c>
      <c r="AY177" s="115">
        <f t="shared" si="106"/>
        <v>0</v>
      </c>
      <c r="AZ177" s="108">
        <f t="shared" si="107"/>
        <v>0</v>
      </c>
      <c r="BA177" s="163"/>
      <c r="BB177" s="164"/>
      <c r="BD177" s="182">
        <f t="shared" si="110"/>
        <v>167</v>
      </c>
      <c r="BE177" s="183">
        <f t="shared" si="84"/>
        <v>0</v>
      </c>
      <c r="BF177" s="182" t="str">
        <f t="shared" si="108"/>
        <v>JUSTE</v>
      </c>
      <c r="BH177" s="184">
        <f t="shared" ca="1" si="109"/>
        <v>43839</v>
      </c>
    </row>
    <row r="178" spans="1:60" s="182" customFormat="1" ht="18.75" customHeight="1" x14ac:dyDescent="0.2">
      <c r="A178" s="58"/>
      <c r="B178" s="59"/>
      <c r="C178" s="59"/>
      <c r="D178" s="60"/>
      <c r="E178" s="61"/>
      <c r="F178" s="149">
        <f t="shared" si="85"/>
        <v>0</v>
      </c>
      <c r="G178" s="149" t="str">
        <f t="shared" si="86"/>
        <v>JANVIER</v>
      </c>
      <c r="H178" s="149">
        <f t="shared" si="97"/>
        <v>1</v>
      </c>
      <c r="I178" s="149">
        <f t="shared" si="98"/>
        <v>1900</v>
      </c>
      <c r="J178" s="63"/>
      <c r="K178" s="150">
        <f ca="1">NETWORKDAYS.INTL(A178,BH178,1,Vacances!B179:BV179)</f>
        <v>31311</v>
      </c>
      <c r="L178" s="38">
        <f>NETWORKDAYS.INTL(A178,E178,1,Vacances!B179:BV179)</f>
        <v>0</v>
      </c>
      <c r="M178" s="38">
        <f t="shared" si="99"/>
        <v>0</v>
      </c>
      <c r="N178" s="62"/>
      <c r="O178" s="71"/>
      <c r="P178" s="70">
        <f t="shared" si="87"/>
        <v>0</v>
      </c>
      <c r="Q178" s="133" t="e">
        <f t="shared" si="100"/>
        <v>#DIV/0!</v>
      </c>
      <c r="R178" s="70"/>
      <c r="S178" s="133" t="e">
        <f t="shared" si="101"/>
        <v>#DIV/0!</v>
      </c>
      <c r="T178" s="75"/>
      <c r="U178" s="147"/>
      <c r="V178" s="76"/>
      <c r="W178" s="73"/>
      <c r="X178" s="230">
        <f t="shared" si="15"/>
        <v>0</v>
      </c>
      <c r="Y178" s="40">
        <f t="shared" si="102"/>
        <v>0</v>
      </c>
      <c r="Z178" s="86">
        <f t="shared" si="103"/>
        <v>0</v>
      </c>
      <c r="AA178" s="55"/>
      <c r="AB178" s="149">
        <f t="shared" si="88"/>
        <v>0</v>
      </c>
      <c r="AC178" s="143" t="str">
        <f t="shared" si="89"/>
        <v>JANVIER</v>
      </c>
      <c r="AD178" s="142">
        <f t="shared" si="90"/>
        <v>1</v>
      </c>
      <c r="AE178" s="145">
        <f t="shared" si="91"/>
        <v>1900</v>
      </c>
      <c r="AF178" s="100"/>
      <c r="AG178" s="55"/>
      <c r="AH178" s="231" t="e">
        <f t="shared" si="80"/>
        <v>#DIV/0!</v>
      </c>
      <c r="AI178" s="103"/>
      <c r="AJ178" s="55"/>
      <c r="AK178" s="231" t="e">
        <f t="shared" si="81"/>
        <v>#DIV/0!</v>
      </c>
      <c r="AL178" s="103"/>
      <c r="AM178" s="55"/>
      <c r="AN178" s="231" t="e">
        <f t="shared" si="82"/>
        <v>#DIV/0!</v>
      </c>
      <c r="AO178" s="233">
        <f t="shared" si="104"/>
        <v>0</v>
      </c>
      <c r="AP178" s="234" t="e">
        <f t="shared" si="83"/>
        <v>#DIV/0!</v>
      </c>
      <c r="AQ178" s="269">
        <f t="shared" si="92"/>
        <v>0</v>
      </c>
      <c r="AR178" s="270">
        <f t="shared" si="93"/>
        <v>0</v>
      </c>
      <c r="AS178" s="271" t="str">
        <f t="shared" si="94"/>
        <v>JANVIER</v>
      </c>
      <c r="AT178" s="272">
        <f t="shared" si="95"/>
        <v>1</v>
      </c>
      <c r="AU178" s="273">
        <f t="shared" si="96"/>
        <v>1900</v>
      </c>
      <c r="AV178" s="103"/>
      <c r="AW178" s="70"/>
      <c r="AX178" s="237">
        <f t="shared" si="105"/>
        <v>0</v>
      </c>
      <c r="AY178" s="115">
        <f t="shared" si="106"/>
        <v>0</v>
      </c>
      <c r="AZ178" s="108">
        <f t="shared" si="107"/>
        <v>0</v>
      </c>
      <c r="BA178" s="163"/>
      <c r="BB178" s="164"/>
      <c r="BD178" s="182">
        <f t="shared" si="110"/>
        <v>168</v>
      </c>
      <c r="BE178" s="183">
        <f t="shared" si="84"/>
        <v>0</v>
      </c>
      <c r="BF178" s="182" t="str">
        <f t="shared" si="108"/>
        <v>JUSTE</v>
      </c>
      <c r="BH178" s="184">
        <f t="shared" ca="1" si="109"/>
        <v>43839</v>
      </c>
    </row>
    <row r="179" spans="1:60" s="182" customFormat="1" ht="18.75" customHeight="1" x14ac:dyDescent="0.2">
      <c r="A179" s="58"/>
      <c r="B179" s="59"/>
      <c r="C179" s="59"/>
      <c r="D179" s="60"/>
      <c r="E179" s="61"/>
      <c r="F179" s="149">
        <f t="shared" si="85"/>
        <v>0</v>
      </c>
      <c r="G179" s="149" t="str">
        <f t="shared" si="86"/>
        <v>JANVIER</v>
      </c>
      <c r="H179" s="149">
        <f t="shared" si="97"/>
        <v>1</v>
      </c>
      <c r="I179" s="149">
        <f t="shared" si="98"/>
        <v>1900</v>
      </c>
      <c r="J179" s="63"/>
      <c r="K179" s="150">
        <f ca="1">NETWORKDAYS.INTL(A179,BH179,1,Vacances!B180:BV180)</f>
        <v>31311</v>
      </c>
      <c r="L179" s="38">
        <f>NETWORKDAYS.INTL(A179,E179,1,Vacances!B180:BV180)</f>
        <v>0</v>
      </c>
      <c r="M179" s="38">
        <f t="shared" si="99"/>
        <v>0</v>
      </c>
      <c r="N179" s="62"/>
      <c r="O179" s="71"/>
      <c r="P179" s="70">
        <f t="shared" si="87"/>
        <v>0</v>
      </c>
      <c r="Q179" s="133" t="e">
        <f t="shared" si="100"/>
        <v>#DIV/0!</v>
      </c>
      <c r="R179" s="70"/>
      <c r="S179" s="133" t="e">
        <f t="shared" si="101"/>
        <v>#DIV/0!</v>
      </c>
      <c r="T179" s="75"/>
      <c r="U179" s="147"/>
      <c r="V179" s="76"/>
      <c r="W179" s="73"/>
      <c r="X179" s="230">
        <f t="shared" si="15"/>
        <v>0</v>
      </c>
      <c r="Y179" s="40">
        <f t="shared" si="102"/>
        <v>0</v>
      </c>
      <c r="Z179" s="86">
        <f t="shared" si="103"/>
        <v>0</v>
      </c>
      <c r="AA179" s="55"/>
      <c r="AB179" s="149">
        <f t="shared" si="88"/>
        <v>0</v>
      </c>
      <c r="AC179" s="143" t="str">
        <f t="shared" si="89"/>
        <v>JANVIER</v>
      </c>
      <c r="AD179" s="142">
        <f t="shared" si="90"/>
        <v>1</v>
      </c>
      <c r="AE179" s="145">
        <f t="shared" si="91"/>
        <v>1900</v>
      </c>
      <c r="AF179" s="100"/>
      <c r="AG179" s="55"/>
      <c r="AH179" s="231" t="e">
        <f t="shared" si="80"/>
        <v>#DIV/0!</v>
      </c>
      <c r="AI179" s="103"/>
      <c r="AJ179" s="55"/>
      <c r="AK179" s="231" t="e">
        <f t="shared" si="81"/>
        <v>#DIV/0!</v>
      </c>
      <c r="AL179" s="103"/>
      <c r="AM179" s="55"/>
      <c r="AN179" s="231" t="e">
        <f t="shared" si="82"/>
        <v>#DIV/0!</v>
      </c>
      <c r="AO179" s="233">
        <f t="shared" si="104"/>
        <v>0</v>
      </c>
      <c r="AP179" s="234" t="e">
        <f t="shared" si="83"/>
        <v>#DIV/0!</v>
      </c>
      <c r="AQ179" s="269">
        <f t="shared" si="92"/>
        <v>0</v>
      </c>
      <c r="AR179" s="270">
        <f t="shared" si="93"/>
        <v>0</v>
      </c>
      <c r="AS179" s="271" t="str">
        <f t="shared" si="94"/>
        <v>JANVIER</v>
      </c>
      <c r="AT179" s="272">
        <f t="shared" si="95"/>
        <v>1</v>
      </c>
      <c r="AU179" s="273">
        <f t="shared" si="96"/>
        <v>1900</v>
      </c>
      <c r="AV179" s="103"/>
      <c r="AW179" s="70"/>
      <c r="AX179" s="237">
        <f t="shared" si="105"/>
        <v>0</v>
      </c>
      <c r="AY179" s="115">
        <f t="shared" si="106"/>
        <v>0</v>
      </c>
      <c r="AZ179" s="108">
        <f t="shared" si="107"/>
        <v>0</v>
      </c>
      <c r="BA179" s="163"/>
      <c r="BB179" s="164"/>
      <c r="BD179" s="182">
        <f t="shared" si="110"/>
        <v>169</v>
      </c>
      <c r="BE179" s="183">
        <f t="shared" si="84"/>
        <v>0</v>
      </c>
      <c r="BF179" s="182" t="str">
        <f t="shared" si="108"/>
        <v>JUSTE</v>
      </c>
      <c r="BH179" s="184">
        <f t="shared" ca="1" si="109"/>
        <v>43839</v>
      </c>
    </row>
    <row r="180" spans="1:60" s="182" customFormat="1" ht="18.75" customHeight="1" x14ac:dyDescent="0.2">
      <c r="A180" s="58"/>
      <c r="B180" s="59"/>
      <c r="C180" s="59"/>
      <c r="D180" s="60"/>
      <c r="E180" s="61"/>
      <c r="F180" s="149">
        <f t="shared" si="85"/>
        <v>0</v>
      </c>
      <c r="G180" s="149" t="str">
        <f t="shared" si="86"/>
        <v>JANVIER</v>
      </c>
      <c r="H180" s="149">
        <f t="shared" si="97"/>
        <v>1</v>
      </c>
      <c r="I180" s="149">
        <f t="shared" si="98"/>
        <v>1900</v>
      </c>
      <c r="J180" s="63"/>
      <c r="K180" s="150">
        <f ca="1">NETWORKDAYS.INTL(A180,BH180,1,Vacances!B181:BV181)</f>
        <v>31311</v>
      </c>
      <c r="L180" s="38">
        <f>NETWORKDAYS.INTL(A180,E180,1,Vacances!B181:BV181)</f>
        <v>0</v>
      </c>
      <c r="M180" s="38">
        <f t="shared" si="99"/>
        <v>0</v>
      </c>
      <c r="N180" s="62"/>
      <c r="O180" s="71"/>
      <c r="P180" s="70">
        <f t="shared" si="87"/>
        <v>0</v>
      </c>
      <c r="Q180" s="133" t="e">
        <f t="shared" si="100"/>
        <v>#DIV/0!</v>
      </c>
      <c r="R180" s="70"/>
      <c r="S180" s="133" t="e">
        <f t="shared" si="101"/>
        <v>#DIV/0!</v>
      </c>
      <c r="T180" s="75"/>
      <c r="U180" s="147"/>
      <c r="V180" s="76"/>
      <c r="W180" s="73"/>
      <c r="X180" s="230">
        <f t="shared" si="15"/>
        <v>0</v>
      </c>
      <c r="Y180" s="40">
        <f t="shared" si="102"/>
        <v>0</v>
      </c>
      <c r="Z180" s="86">
        <f t="shared" si="103"/>
        <v>0</v>
      </c>
      <c r="AA180" s="55"/>
      <c r="AB180" s="149">
        <f t="shared" si="88"/>
        <v>0</v>
      </c>
      <c r="AC180" s="143" t="str">
        <f t="shared" si="89"/>
        <v>JANVIER</v>
      </c>
      <c r="AD180" s="142">
        <f t="shared" si="90"/>
        <v>1</v>
      </c>
      <c r="AE180" s="145">
        <f t="shared" si="91"/>
        <v>1900</v>
      </c>
      <c r="AF180" s="100"/>
      <c r="AG180" s="55"/>
      <c r="AH180" s="231" t="e">
        <f t="shared" si="80"/>
        <v>#DIV/0!</v>
      </c>
      <c r="AI180" s="103"/>
      <c r="AJ180" s="55"/>
      <c r="AK180" s="231" t="e">
        <f t="shared" si="81"/>
        <v>#DIV/0!</v>
      </c>
      <c r="AL180" s="103"/>
      <c r="AM180" s="55"/>
      <c r="AN180" s="231" t="e">
        <f t="shared" si="82"/>
        <v>#DIV/0!</v>
      </c>
      <c r="AO180" s="233">
        <f t="shared" si="104"/>
        <v>0</v>
      </c>
      <c r="AP180" s="234" t="e">
        <f t="shared" si="83"/>
        <v>#DIV/0!</v>
      </c>
      <c r="AQ180" s="269">
        <f t="shared" si="92"/>
        <v>0</v>
      </c>
      <c r="AR180" s="270">
        <f t="shared" si="93"/>
        <v>0</v>
      </c>
      <c r="AS180" s="271" t="str">
        <f t="shared" si="94"/>
        <v>JANVIER</v>
      </c>
      <c r="AT180" s="272">
        <f t="shared" si="95"/>
        <v>1</v>
      </c>
      <c r="AU180" s="273">
        <f t="shared" si="96"/>
        <v>1900</v>
      </c>
      <c r="AV180" s="103"/>
      <c r="AW180" s="70"/>
      <c r="AX180" s="237">
        <f t="shared" si="105"/>
        <v>0</v>
      </c>
      <c r="AY180" s="115">
        <f t="shared" si="106"/>
        <v>0</v>
      </c>
      <c r="AZ180" s="108">
        <f t="shared" si="107"/>
        <v>0</v>
      </c>
      <c r="BA180" s="163"/>
      <c r="BB180" s="164"/>
      <c r="BD180" s="182">
        <f t="shared" si="110"/>
        <v>170</v>
      </c>
      <c r="BE180" s="183">
        <f t="shared" si="84"/>
        <v>0</v>
      </c>
      <c r="BF180" s="182" t="str">
        <f t="shared" si="108"/>
        <v>JUSTE</v>
      </c>
      <c r="BH180" s="184">
        <f t="shared" ca="1" si="109"/>
        <v>43839</v>
      </c>
    </row>
    <row r="181" spans="1:60" s="182" customFormat="1" ht="18.75" customHeight="1" x14ac:dyDescent="0.2">
      <c r="A181" s="58"/>
      <c r="B181" s="59"/>
      <c r="C181" s="59"/>
      <c r="D181" s="60"/>
      <c r="E181" s="61"/>
      <c r="F181" s="149">
        <f t="shared" si="85"/>
        <v>0</v>
      </c>
      <c r="G181" s="149" t="str">
        <f t="shared" si="86"/>
        <v>JANVIER</v>
      </c>
      <c r="H181" s="149">
        <f t="shared" si="97"/>
        <v>1</v>
      </c>
      <c r="I181" s="149">
        <f t="shared" si="98"/>
        <v>1900</v>
      </c>
      <c r="J181" s="63"/>
      <c r="K181" s="150">
        <f ca="1">NETWORKDAYS.INTL(A181,BH181,1,Vacances!B182:BV182)</f>
        <v>31311</v>
      </c>
      <c r="L181" s="38">
        <f>NETWORKDAYS.INTL(A181,E181,1,Vacances!B182:BV182)</f>
        <v>0</v>
      </c>
      <c r="M181" s="38">
        <f t="shared" si="99"/>
        <v>0</v>
      </c>
      <c r="N181" s="62"/>
      <c r="O181" s="71"/>
      <c r="P181" s="70">
        <f t="shared" si="87"/>
        <v>0</v>
      </c>
      <c r="Q181" s="133" t="e">
        <f t="shared" si="100"/>
        <v>#DIV/0!</v>
      </c>
      <c r="R181" s="70"/>
      <c r="S181" s="133" t="e">
        <f t="shared" si="101"/>
        <v>#DIV/0!</v>
      </c>
      <c r="T181" s="75"/>
      <c r="U181" s="147"/>
      <c r="V181" s="76"/>
      <c r="W181" s="73"/>
      <c r="X181" s="230">
        <f t="shared" si="15"/>
        <v>0</v>
      </c>
      <c r="Y181" s="40">
        <f t="shared" si="102"/>
        <v>0</v>
      </c>
      <c r="Z181" s="86">
        <f t="shared" si="103"/>
        <v>0</v>
      </c>
      <c r="AA181" s="55"/>
      <c r="AB181" s="149">
        <f t="shared" si="88"/>
        <v>0</v>
      </c>
      <c r="AC181" s="143" t="str">
        <f t="shared" si="89"/>
        <v>JANVIER</v>
      </c>
      <c r="AD181" s="142">
        <f t="shared" si="90"/>
        <v>1</v>
      </c>
      <c r="AE181" s="145">
        <f t="shared" si="91"/>
        <v>1900</v>
      </c>
      <c r="AF181" s="100"/>
      <c r="AG181" s="55"/>
      <c r="AH181" s="231" t="e">
        <f t="shared" si="80"/>
        <v>#DIV/0!</v>
      </c>
      <c r="AI181" s="103"/>
      <c r="AJ181" s="55"/>
      <c r="AK181" s="231" t="e">
        <f t="shared" si="81"/>
        <v>#DIV/0!</v>
      </c>
      <c r="AL181" s="103"/>
      <c r="AM181" s="55"/>
      <c r="AN181" s="231" t="e">
        <f t="shared" si="82"/>
        <v>#DIV/0!</v>
      </c>
      <c r="AO181" s="233">
        <f t="shared" si="104"/>
        <v>0</v>
      </c>
      <c r="AP181" s="234" t="e">
        <f t="shared" si="83"/>
        <v>#DIV/0!</v>
      </c>
      <c r="AQ181" s="269">
        <f t="shared" si="92"/>
        <v>0</v>
      </c>
      <c r="AR181" s="270">
        <f t="shared" si="93"/>
        <v>0</v>
      </c>
      <c r="AS181" s="271" t="str">
        <f t="shared" si="94"/>
        <v>JANVIER</v>
      </c>
      <c r="AT181" s="272">
        <f t="shared" si="95"/>
        <v>1</v>
      </c>
      <c r="AU181" s="273">
        <f t="shared" si="96"/>
        <v>1900</v>
      </c>
      <c r="AV181" s="103"/>
      <c r="AW181" s="70"/>
      <c r="AX181" s="237">
        <f t="shared" si="105"/>
        <v>0</v>
      </c>
      <c r="AY181" s="115">
        <f t="shared" si="106"/>
        <v>0</v>
      </c>
      <c r="AZ181" s="108">
        <f t="shared" si="107"/>
        <v>0</v>
      </c>
      <c r="BA181" s="163"/>
      <c r="BB181" s="164"/>
      <c r="BD181" s="182">
        <f t="shared" si="110"/>
        <v>171</v>
      </c>
      <c r="BE181" s="183">
        <f t="shared" si="84"/>
        <v>0</v>
      </c>
      <c r="BF181" s="182" t="str">
        <f t="shared" si="108"/>
        <v>JUSTE</v>
      </c>
      <c r="BH181" s="184">
        <f t="shared" ca="1" si="109"/>
        <v>43839</v>
      </c>
    </row>
    <row r="182" spans="1:60" s="182" customFormat="1" ht="18.75" customHeight="1" x14ac:dyDescent="0.2">
      <c r="A182" s="58"/>
      <c r="B182" s="59"/>
      <c r="C182" s="59"/>
      <c r="D182" s="60"/>
      <c r="E182" s="61"/>
      <c r="F182" s="149">
        <f t="shared" si="85"/>
        <v>0</v>
      </c>
      <c r="G182" s="149" t="str">
        <f t="shared" si="86"/>
        <v>JANVIER</v>
      </c>
      <c r="H182" s="149">
        <f t="shared" si="97"/>
        <v>1</v>
      </c>
      <c r="I182" s="149">
        <f t="shared" si="98"/>
        <v>1900</v>
      </c>
      <c r="J182" s="63"/>
      <c r="K182" s="150">
        <f ca="1">NETWORKDAYS.INTL(A182,BH182,1,Vacances!B183:BV183)</f>
        <v>31311</v>
      </c>
      <c r="L182" s="38">
        <f>NETWORKDAYS.INTL(A182,E182,1,Vacances!B183:BV183)</f>
        <v>0</v>
      </c>
      <c r="M182" s="38">
        <f t="shared" si="99"/>
        <v>0</v>
      </c>
      <c r="N182" s="62"/>
      <c r="O182" s="71"/>
      <c r="P182" s="70">
        <f t="shared" si="87"/>
        <v>0</v>
      </c>
      <c r="Q182" s="133" t="e">
        <f t="shared" si="100"/>
        <v>#DIV/0!</v>
      </c>
      <c r="R182" s="70"/>
      <c r="S182" s="133" t="e">
        <f t="shared" si="101"/>
        <v>#DIV/0!</v>
      </c>
      <c r="T182" s="75"/>
      <c r="U182" s="147"/>
      <c r="V182" s="76"/>
      <c r="W182" s="73"/>
      <c r="X182" s="230">
        <f t="shared" si="15"/>
        <v>0</v>
      </c>
      <c r="Y182" s="40">
        <f t="shared" si="102"/>
        <v>0</v>
      </c>
      <c r="Z182" s="86">
        <f t="shared" si="103"/>
        <v>0</v>
      </c>
      <c r="AA182" s="55"/>
      <c r="AB182" s="149">
        <f t="shared" si="88"/>
        <v>0</v>
      </c>
      <c r="AC182" s="143" t="str">
        <f t="shared" si="89"/>
        <v>JANVIER</v>
      </c>
      <c r="AD182" s="142">
        <f t="shared" si="90"/>
        <v>1</v>
      </c>
      <c r="AE182" s="145">
        <f t="shared" si="91"/>
        <v>1900</v>
      </c>
      <c r="AF182" s="100"/>
      <c r="AG182" s="55"/>
      <c r="AH182" s="231" t="e">
        <f t="shared" si="80"/>
        <v>#DIV/0!</v>
      </c>
      <c r="AI182" s="103"/>
      <c r="AJ182" s="55"/>
      <c r="AK182" s="231" t="e">
        <f t="shared" si="81"/>
        <v>#DIV/0!</v>
      </c>
      <c r="AL182" s="103"/>
      <c r="AM182" s="55"/>
      <c r="AN182" s="231" t="e">
        <f t="shared" si="82"/>
        <v>#DIV/0!</v>
      </c>
      <c r="AO182" s="233">
        <f t="shared" si="104"/>
        <v>0</v>
      </c>
      <c r="AP182" s="234" t="e">
        <f t="shared" si="83"/>
        <v>#DIV/0!</v>
      </c>
      <c r="AQ182" s="269">
        <f t="shared" si="92"/>
        <v>0</v>
      </c>
      <c r="AR182" s="270">
        <f t="shared" si="93"/>
        <v>0</v>
      </c>
      <c r="AS182" s="271" t="str">
        <f t="shared" si="94"/>
        <v>JANVIER</v>
      </c>
      <c r="AT182" s="272">
        <f t="shared" si="95"/>
        <v>1</v>
      </c>
      <c r="AU182" s="273">
        <f t="shared" si="96"/>
        <v>1900</v>
      </c>
      <c r="AV182" s="103"/>
      <c r="AW182" s="70"/>
      <c r="AX182" s="237">
        <f t="shared" si="105"/>
        <v>0</v>
      </c>
      <c r="AY182" s="115">
        <f t="shared" si="106"/>
        <v>0</v>
      </c>
      <c r="AZ182" s="108">
        <f t="shared" si="107"/>
        <v>0</v>
      </c>
      <c r="BA182" s="163"/>
      <c r="BB182" s="164"/>
      <c r="BD182" s="182">
        <f t="shared" si="110"/>
        <v>172</v>
      </c>
      <c r="BE182" s="183">
        <f t="shared" si="84"/>
        <v>0</v>
      </c>
      <c r="BF182" s="182" t="str">
        <f t="shared" si="108"/>
        <v>JUSTE</v>
      </c>
      <c r="BH182" s="184">
        <f t="shared" ca="1" si="109"/>
        <v>43839</v>
      </c>
    </row>
    <row r="183" spans="1:60" s="182" customFormat="1" ht="18.75" customHeight="1" x14ac:dyDescent="0.2">
      <c r="A183" s="58"/>
      <c r="B183" s="59"/>
      <c r="C183" s="59"/>
      <c r="D183" s="60"/>
      <c r="E183" s="61"/>
      <c r="F183" s="149">
        <f t="shared" si="85"/>
        <v>0</v>
      </c>
      <c r="G183" s="149" t="str">
        <f t="shared" si="86"/>
        <v>JANVIER</v>
      </c>
      <c r="H183" s="149">
        <f t="shared" si="97"/>
        <v>1</v>
      </c>
      <c r="I183" s="149">
        <f t="shared" si="98"/>
        <v>1900</v>
      </c>
      <c r="J183" s="63"/>
      <c r="K183" s="150">
        <f ca="1">NETWORKDAYS.INTL(A183,BH183,1,Vacances!B184:BV184)</f>
        <v>31311</v>
      </c>
      <c r="L183" s="38">
        <f>NETWORKDAYS.INTL(A183,E183,1,Vacances!B184:BV184)</f>
        <v>0</v>
      </c>
      <c r="M183" s="38">
        <f t="shared" si="99"/>
        <v>0</v>
      </c>
      <c r="N183" s="62"/>
      <c r="O183" s="71"/>
      <c r="P183" s="70">
        <f t="shared" si="87"/>
        <v>0</v>
      </c>
      <c r="Q183" s="133" t="e">
        <f t="shared" si="100"/>
        <v>#DIV/0!</v>
      </c>
      <c r="R183" s="70"/>
      <c r="S183" s="133" t="e">
        <f t="shared" si="101"/>
        <v>#DIV/0!</v>
      </c>
      <c r="T183" s="75"/>
      <c r="U183" s="147"/>
      <c r="V183" s="76"/>
      <c r="W183" s="73"/>
      <c r="X183" s="230">
        <f t="shared" si="15"/>
        <v>0</v>
      </c>
      <c r="Y183" s="40">
        <f t="shared" si="102"/>
        <v>0</v>
      </c>
      <c r="Z183" s="86">
        <f t="shared" si="103"/>
        <v>0</v>
      </c>
      <c r="AA183" s="55"/>
      <c r="AB183" s="149">
        <f t="shared" si="88"/>
        <v>0</v>
      </c>
      <c r="AC183" s="143" t="str">
        <f t="shared" si="89"/>
        <v>JANVIER</v>
      </c>
      <c r="AD183" s="142">
        <f t="shared" si="90"/>
        <v>1</v>
      </c>
      <c r="AE183" s="145">
        <f t="shared" si="91"/>
        <v>1900</v>
      </c>
      <c r="AF183" s="100"/>
      <c r="AG183" s="55"/>
      <c r="AH183" s="231" t="e">
        <f t="shared" si="80"/>
        <v>#DIV/0!</v>
      </c>
      <c r="AI183" s="103"/>
      <c r="AJ183" s="55"/>
      <c r="AK183" s="231" t="e">
        <f t="shared" si="81"/>
        <v>#DIV/0!</v>
      </c>
      <c r="AL183" s="103"/>
      <c r="AM183" s="55"/>
      <c r="AN183" s="231" t="e">
        <f t="shared" si="82"/>
        <v>#DIV/0!</v>
      </c>
      <c r="AO183" s="233">
        <f t="shared" si="104"/>
        <v>0</v>
      </c>
      <c r="AP183" s="234" t="e">
        <f t="shared" si="83"/>
        <v>#DIV/0!</v>
      </c>
      <c r="AQ183" s="269">
        <f t="shared" si="92"/>
        <v>0</v>
      </c>
      <c r="AR183" s="270">
        <f t="shared" si="93"/>
        <v>0</v>
      </c>
      <c r="AS183" s="271" t="str">
        <f t="shared" si="94"/>
        <v>JANVIER</v>
      </c>
      <c r="AT183" s="272">
        <f t="shared" si="95"/>
        <v>1</v>
      </c>
      <c r="AU183" s="273">
        <f t="shared" si="96"/>
        <v>1900</v>
      </c>
      <c r="AV183" s="103"/>
      <c r="AW183" s="70"/>
      <c r="AX183" s="237">
        <f t="shared" si="105"/>
        <v>0</v>
      </c>
      <c r="AY183" s="115">
        <f t="shared" si="106"/>
        <v>0</v>
      </c>
      <c r="AZ183" s="108">
        <f t="shared" si="107"/>
        <v>0</v>
      </c>
      <c r="BA183" s="163"/>
      <c r="BB183" s="164"/>
      <c r="BD183" s="182">
        <f t="shared" si="110"/>
        <v>173</v>
      </c>
      <c r="BE183" s="183">
        <f t="shared" si="84"/>
        <v>0</v>
      </c>
      <c r="BF183" s="182" t="str">
        <f t="shared" si="108"/>
        <v>JUSTE</v>
      </c>
      <c r="BH183" s="184">
        <f t="shared" ca="1" si="109"/>
        <v>43839</v>
      </c>
    </row>
    <row r="184" spans="1:60" s="182" customFormat="1" ht="18.75" customHeight="1" x14ac:dyDescent="0.2">
      <c r="A184" s="58"/>
      <c r="B184" s="59"/>
      <c r="C184" s="59"/>
      <c r="D184" s="60"/>
      <c r="E184" s="61"/>
      <c r="F184" s="149">
        <f t="shared" si="85"/>
        <v>0</v>
      </c>
      <c r="G184" s="149" t="str">
        <f t="shared" si="86"/>
        <v>JANVIER</v>
      </c>
      <c r="H184" s="149">
        <f t="shared" si="97"/>
        <v>1</v>
      </c>
      <c r="I184" s="149">
        <f t="shared" si="98"/>
        <v>1900</v>
      </c>
      <c r="J184" s="63"/>
      <c r="K184" s="150">
        <f ca="1">NETWORKDAYS.INTL(A184,BH184,1,Vacances!B185:BV185)</f>
        <v>31311</v>
      </c>
      <c r="L184" s="38">
        <f>NETWORKDAYS.INTL(A184,E184,1,Vacances!B185:BV185)</f>
        <v>0</v>
      </c>
      <c r="M184" s="38">
        <f t="shared" si="99"/>
        <v>0</v>
      </c>
      <c r="N184" s="62"/>
      <c r="O184" s="71"/>
      <c r="P184" s="70">
        <f t="shared" si="87"/>
        <v>0</v>
      </c>
      <c r="Q184" s="133" t="e">
        <f t="shared" si="100"/>
        <v>#DIV/0!</v>
      </c>
      <c r="R184" s="70"/>
      <c r="S184" s="133" t="e">
        <f t="shared" si="101"/>
        <v>#DIV/0!</v>
      </c>
      <c r="T184" s="75"/>
      <c r="U184" s="147"/>
      <c r="V184" s="76"/>
      <c r="W184" s="73"/>
      <c r="X184" s="230">
        <f t="shared" si="15"/>
        <v>0</v>
      </c>
      <c r="Y184" s="40">
        <f t="shared" si="102"/>
        <v>0</v>
      </c>
      <c r="Z184" s="86">
        <f t="shared" si="103"/>
        <v>0</v>
      </c>
      <c r="AA184" s="55"/>
      <c r="AB184" s="149">
        <f t="shared" si="88"/>
        <v>0</v>
      </c>
      <c r="AC184" s="143" t="str">
        <f t="shared" si="89"/>
        <v>JANVIER</v>
      </c>
      <c r="AD184" s="142">
        <f t="shared" si="90"/>
        <v>1</v>
      </c>
      <c r="AE184" s="145">
        <f t="shared" si="91"/>
        <v>1900</v>
      </c>
      <c r="AF184" s="100"/>
      <c r="AG184" s="55"/>
      <c r="AH184" s="231" t="e">
        <f t="shared" si="80"/>
        <v>#DIV/0!</v>
      </c>
      <c r="AI184" s="103"/>
      <c r="AJ184" s="55"/>
      <c r="AK184" s="231" t="e">
        <f t="shared" si="81"/>
        <v>#DIV/0!</v>
      </c>
      <c r="AL184" s="103"/>
      <c r="AM184" s="55"/>
      <c r="AN184" s="231" t="e">
        <f t="shared" si="82"/>
        <v>#DIV/0!</v>
      </c>
      <c r="AO184" s="233">
        <f t="shared" si="104"/>
        <v>0</v>
      </c>
      <c r="AP184" s="234" t="e">
        <f t="shared" si="83"/>
        <v>#DIV/0!</v>
      </c>
      <c r="AQ184" s="269">
        <f t="shared" si="92"/>
        <v>0</v>
      </c>
      <c r="AR184" s="270">
        <f t="shared" si="93"/>
        <v>0</v>
      </c>
      <c r="AS184" s="271" t="str">
        <f t="shared" si="94"/>
        <v>JANVIER</v>
      </c>
      <c r="AT184" s="272">
        <f t="shared" si="95"/>
        <v>1</v>
      </c>
      <c r="AU184" s="273">
        <f t="shared" si="96"/>
        <v>1900</v>
      </c>
      <c r="AV184" s="103"/>
      <c r="AW184" s="70"/>
      <c r="AX184" s="237">
        <f t="shared" si="105"/>
        <v>0</v>
      </c>
      <c r="AY184" s="115">
        <f t="shared" si="106"/>
        <v>0</v>
      </c>
      <c r="AZ184" s="108">
        <f t="shared" si="107"/>
        <v>0</v>
      </c>
      <c r="BA184" s="163"/>
      <c r="BB184" s="164"/>
      <c r="BD184" s="182">
        <f t="shared" si="110"/>
        <v>174</v>
      </c>
      <c r="BE184" s="183">
        <f t="shared" si="84"/>
        <v>0</v>
      </c>
      <c r="BF184" s="182" t="str">
        <f t="shared" si="108"/>
        <v>JUSTE</v>
      </c>
      <c r="BH184" s="184">
        <f t="shared" ca="1" si="109"/>
        <v>43839</v>
      </c>
    </row>
    <row r="185" spans="1:60" s="182" customFormat="1" ht="18.75" customHeight="1" x14ac:dyDescent="0.2">
      <c r="A185" s="58"/>
      <c r="B185" s="59"/>
      <c r="C185" s="59"/>
      <c r="D185" s="60"/>
      <c r="E185" s="61"/>
      <c r="F185" s="149">
        <f t="shared" si="85"/>
        <v>0</v>
      </c>
      <c r="G185" s="149" t="str">
        <f t="shared" si="86"/>
        <v>JANVIER</v>
      </c>
      <c r="H185" s="149">
        <f t="shared" si="97"/>
        <v>1</v>
      </c>
      <c r="I185" s="149">
        <f t="shared" si="98"/>
        <v>1900</v>
      </c>
      <c r="J185" s="63"/>
      <c r="K185" s="150">
        <f ca="1">NETWORKDAYS.INTL(A185,BH185,1,Vacances!B186:BV186)</f>
        <v>31311</v>
      </c>
      <c r="L185" s="38">
        <f>NETWORKDAYS.INTL(A185,E185,1,Vacances!B186:BV186)</f>
        <v>0</v>
      </c>
      <c r="M185" s="38">
        <f t="shared" si="99"/>
        <v>0</v>
      </c>
      <c r="N185" s="62"/>
      <c r="O185" s="71"/>
      <c r="P185" s="70">
        <f t="shared" si="87"/>
        <v>0</v>
      </c>
      <c r="Q185" s="133" t="e">
        <f t="shared" si="100"/>
        <v>#DIV/0!</v>
      </c>
      <c r="R185" s="70"/>
      <c r="S185" s="133" t="e">
        <f t="shared" si="101"/>
        <v>#DIV/0!</v>
      </c>
      <c r="T185" s="75"/>
      <c r="U185" s="147"/>
      <c r="V185" s="76"/>
      <c r="W185" s="73"/>
      <c r="X185" s="230">
        <f t="shared" si="15"/>
        <v>0</v>
      </c>
      <c r="Y185" s="40">
        <f t="shared" si="102"/>
        <v>0</v>
      </c>
      <c r="Z185" s="86">
        <f t="shared" si="103"/>
        <v>0</v>
      </c>
      <c r="AA185" s="55"/>
      <c r="AB185" s="149">
        <f t="shared" si="88"/>
        <v>0</v>
      </c>
      <c r="AC185" s="143" t="str">
        <f t="shared" si="89"/>
        <v>JANVIER</v>
      </c>
      <c r="AD185" s="142">
        <f t="shared" si="90"/>
        <v>1</v>
      </c>
      <c r="AE185" s="145">
        <f t="shared" si="91"/>
        <v>1900</v>
      </c>
      <c r="AF185" s="100"/>
      <c r="AG185" s="55"/>
      <c r="AH185" s="231" t="e">
        <f t="shared" si="80"/>
        <v>#DIV/0!</v>
      </c>
      <c r="AI185" s="103"/>
      <c r="AJ185" s="55"/>
      <c r="AK185" s="231" t="e">
        <f t="shared" si="81"/>
        <v>#DIV/0!</v>
      </c>
      <c r="AL185" s="103"/>
      <c r="AM185" s="55"/>
      <c r="AN185" s="231" t="e">
        <f t="shared" si="82"/>
        <v>#DIV/0!</v>
      </c>
      <c r="AO185" s="233">
        <f t="shared" si="104"/>
        <v>0</v>
      </c>
      <c r="AP185" s="234" t="e">
        <f t="shared" si="83"/>
        <v>#DIV/0!</v>
      </c>
      <c r="AQ185" s="269">
        <f t="shared" si="92"/>
        <v>0</v>
      </c>
      <c r="AR185" s="270">
        <f t="shared" si="93"/>
        <v>0</v>
      </c>
      <c r="AS185" s="271" t="str">
        <f t="shared" si="94"/>
        <v>JANVIER</v>
      </c>
      <c r="AT185" s="272">
        <f t="shared" si="95"/>
        <v>1</v>
      </c>
      <c r="AU185" s="273">
        <f t="shared" si="96"/>
        <v>1900</v>
      </c>
      <c r="AV185" s="103"/>
      <c r="AW185" s="70"/>
      <c r="AX185" s="237">
        <f t="shared" si="105"/>
        <v>0</v>
      </c>
      <c r="AY185" s="115">
        <f t="shared" si="106"/>
        <v>0</v>
      </c>
      <c r="AZ185" s="108">
        <f t="shared" si="107"/>
        <v>0</v>
      </c>
      <c r="BA185" s="163"/>
      <c r="BB185" s="164"/>
      <c r="BD185" s="182">
        <f t="shared" si="110"/>
        <v>175</v>
      </c>
      <c r="BE185" s="183">
        <f t="shared" si="84"/>
        <v>0</v>
      </c>
      <c r="BF185" s="182" t="str">
        <f t="shared" si="108"/>
        <v>JUSTE</v>
      </c>
      <c r="BH185" s="184">
        <f t="shared" ca="1" si="109"/>
        <v>43839</v>
      </c>
    </row>
    <row r="186" spans="1:60" s="182" customFormat="1" ht="18.75" customHeight="1" x14ac:dyDescent="0.2">
      <c r="A186" s="58"/>
      <c r="B186" s="59"/>
      <c r="C186" s="59"/>
      <c r="D186" s="60"/>
      <c r="E186" s="61"/>
      <c r="F186" s="149">
        <f t="shared" si="85"/>
        <v>0</v>
      </c>
      <c r="G186" s="149" t="str">
        <f t="shared" si="86"/>
        <v>JANVIER</v>
      </c>
      <c r="H186" s="149">
        <f t="shared" si="97"/>
        <v>1</v>
      </c>
      <c r="I186" s="149">
        <f t="shared" si="98"/>
        <v>1900</v>
      </c>
      <c r="J186" s="63"/>
      <c r="K186" s="150">
        <f ca="1">NETWORKDAYS.INTL(A186,BH186,1,Vacances!B187:BV187)</f>
        <v>31311</v>
      </c>
      <c r="L186" s="38">
        <f>NETWORKDAYS.INTL(A186,E186,1,Vacances!B187:BV187)</f>
        <v>0</v>
      </c>
      <c r="M186" s="38">
        <f t="shared" si="99"/>
        <v>0</v>
      </c>
      <c r="N186" s="62"/>
      <c r="O186" s="71"/>
      <c r="P186" s="70">
        <f t="shared" si="87"/>
        <v>0</v>
      </c>
      <c r="Q186" s="133" t="e">
        <f t="shared" si="100"/>
        <v>#DIV/0!</v>
      </c>
      <c r="R186" s="70"/>
      <c r="S186" s="133" t="e">
        <f t="shared" si="101"/>
        <v>#DIV/0!</v>
      </c>
      <c r="T186" s="75"/>
      <c r="U186" s="147"/>
      <c r="V186" s="76"/>
      <c r="W186" s="73"/>
      <c r="X186" s="230">
        <f t="shared" si="15"/>
        <v>0</v>
      </c>
      <c r="Y186" s="40">
        <f t="shared" si="102"/>
        <v>0</v>
      </c>
      <c r="Z186" s="86">
        <f t="shared" si="103"/>
        <v>0</v>
      </c>
      <c r="AA186" s="55"/>
      <c r="AB186" s="149">
        <f t="shared" si="88"/>
        <v>0</v>
      </c>
      <c r="AC186" s="143" t="str">
        <f t="shared" si="89"/>
        <v>JANVIER</v>
      </c>
      <c r="AD186" s="142">
        <f t="shared" si="90"/>
        <v>1</v>
      </c>
      <c r="AE186" s="145">
        <f t="shared" si="91"/>
        <v>1900</v>
      </c>
      <c r="AF186" s="100"/>
      <c r="AG186" s="55"/>
      <c r="AH186" s="231" t="e">
        <f t="shared" si="80"/>
        <v>#DIV/0!</v>
      </c>
      <c r="AI186" s="103"/>
      <c r="AJ186" s="55"/>
      <c r="AK186" s="231" t="e">
        <f t="shared" si="81"/>
        <v>#DIV/0!</v>
      </c>
      <c r="AL186" s="103"/>
      <c r="AM186" s="55"/>
      <c r="AN186" s="231" t="e">
        <f t="shared" si="82"/>
        <v>#DIV/0!</v>
      </c>
      <c r="AO186" s="233">
        <f t="shared" si="104"/>
        <v>0</v>
      </c>
      <c r="AP186" s="234" t="e">
        <f t="shared" si="83"/>
        <v>#DIV/0!</v>
      </c>
      <c r="AQ186" s="269">
        <f t="shared" si="92"/>
        <v>0</v>
      </c>
      <c r="AR186" s="270">
        <f t="shared" si="93"/>
        <v>0</v>
      </c>
      <c r="AS186" s="271" t="str">
        <f t="shared" si="94"/>
        <v>JANVIER</v>
      </c>
      <c r="AT186" s="272">
        <f t="shared" si="95"/>
        <v>1</v>
      </c>
      <c r="AU186" s="273">
        <f t="shared" si="96"/>
        <v>1900</v>
      </c>
      <c r="AV186" s="103"/>
      <c r="AW186" s="70"/>
      <c r="AX186" s="237">
        <f t="shared" si="105"/>
        <v>0</v>
      </c>
      <c r="AY186" s="115">
        <f t="shared" si="106"/>
        <v>0</v>
      </c>
      <c r="AZ186" s="108">
        <f t="shared" si="107"/>
        <v>0</v>
      </c>
      <c r="BA186" s="163"/>
      <c r="BB186" s="164"/>
      <c r="BD186" s="182">
        <f t="shared" si="110"/>
        <v>176</v>
      </c>
      <c r="BE186" s="183">
        <f t="shared" si="84"/>
        <v>0</v>
      </c>
      <c r="BF186" s="182" t="str">
        <f t="shared" si="108"/>
        <v>JUSTE</v>
      </c>
      <c r="BH186" s="184">
        <f t="shared" ca="1" si="109"/>
        <v>43839</v>
      </c>
    </row>
    <row r="187" spans="1:60" s="182" customFormat="1" ht="18.75" customHeight="1" x14ac:dyDescent="0.2">
      <c r="A187" s="58"/>
      <c r="B187" s="59"/>
      <c r="C187" s="59"/>
      <c r="D187" s="60"/>
      <c r="E187" s="61"/>
      <c r="F187" s="149">
        <f t="shared" si="85"/>
        <v>0</v>
      </c>
      <c r="G187" s="149" t="str">
        <f t="shared" si="86"/>
        <v>JANVIER</v>
      </c>
      <c r="H187" s="149">
        <f t="shared" si="97"/>
        <v>1</v>
      </c>
      <c r="I187" s="149">
        <f t="shared" si="98"/>
        <v>1900</v>
      </c>
      <c r="J187" s="63"/>
      <c r="K187" s="150">
        <f ca="1">NETWORKDAYS.INTL(A187,BH187,1,Vacances!B188:BV188)</f>
        <v>31311</v>
      </c>
      <c r="L187" s="38">
        <f>NETWORKDAYS.INTL(A187,E187,1,Vacances!B188:BV188)</f>
        <v>0</v>
      </c>
      <c r="M187" s="38">
        <f t="shared" si="99"/>
        <v>0</v>
      </c>
      <c r="N187" s="62"/>
      <c r="O187" s="71"/>
      <c r="P187" s="70">
        <f t="shared" si="87"/>
        <v>0</v>
      </c>
      <c r="Q187" s="133" t="e">
        <f t="shared" si="100"/>
        <v>#DIV/0!</v>
      </c>
      <c r="R187" s="70"/>
      <c r="S187" s="133" t="e">
        <f t="shared" si="101"/>
        <v>#DIV/0!</v>
      </c>
      <c r="T187" s="75"/>
      <c r="U187" s="147"/>
      <c r="V187" s="76"/>
      <c r="W187" s="73"/>
      <c r="X187" s="230">
        <f t="shared" si="15"/>
        <v>0</v>
      </c>
      <c r="Y187" s="40">
        <f t="shared" si="102"/>
        <v>0</v>
      </c>
      <c r="Z187" s="86">
        <f t="shared" si="103"/>
        <v>0</v>
      </c>
      <c r="AA187" s="55"/>
      <c r="AB187" s="149">
        <f t="shared" si="88"/>
        <v>0</v>
      </c>
      <c r="AC187" s="143" t="str">
        <f t="shared" si="89"/>
        <v>JANVIER</v>
      </c>
      <c r="AD187" s="142">
        <f t="shared" si="90"/>
        <v>1</v>
      </c>
      <c r="AE187" s="145">
        <f t="shared" si="91"/>
        <v>1900</v>
      </c>
      <c r="AF187" s="100"/>
      <c r="AG187" s="55"/>
      <c r="AH187" s="231" t="e">
        <f t="shared" si="80"/>
        <v>#DIV/0!</v>
      </c>
      <c r="AI187" s="103"/>
      <c r="AJ187" s="55"/>
      <c r="AK187" s="231" t="e">
        <f t="shared" si="81"/>
        <v>#DIV/0!</v>
      </c>
      <c r="AL187" s="103"/>
      <c r="AM187" s="55"/>
      <c r="AN187" s="231" t="e">
        <f t="shared" si="82"/>
        <v>#DIV/0!</v>
      </c>
      <c r="AO187" s="233">
        <f t="shared" si="104"/>
        <v>0</v>
      </c>
      <c r="AP187" s="234" t="e">
        <f t="shared" si="83"/>
        <v>#DIV/0!</v>
      </c>
      <c r="AQ187" s="269">
        <f t="shared" si="92"/>
        <v>0</v>
      </c>
      <c r="AR187" s="270">
        <f t="shared" si="93"/>
        <v>0</v>
      </c>
      <c r="AS187" s="271" t="str">
        <f t="shared" si="94"/>
        <v>JANVIER</v>
      </c>
      <c r="AT187" s="272">
        <f t="shared" si="95"/>
        <v>1</v>
      </c>
      <c r="AU187" s="273">
        <f t="shared" si="96"/>
        <v>1900</v>
      </c>
      <c r="AV187" s="103"/>
      <c r="AW187" s="70"/>
      <c r="AX187" s="237">
        <f t="shared" si="105"/>
        <v>0</v>
      </c>
      <c r="AY187" s="115">
        <f t="shared" si="106"/>
        <v>0</v>
      </c>
      <c r="AZ187" s="108">
        <f t="shared" si="107"/>
        <v>0</v>
      </c>
      <c r="BA187" s="163"/>
      <c r="BB187" s="164"/>
      <c r="BD187" s="182">
        <f t="shared" si="110"/>
        <v>177</v>
      </c>
      <c r="BE187" s="183">
        <f t="shared" si="84"/>
        <v>0</v>
      </c>
      <c r="BF187" s="182" t="str">
        <f t="shared" si="108"/>
        <v>JUSTE</v>
      </c>
      <c r="BH187" s="184">
        <f t="shared" ca="1" si="109"/>
        <v>43839</v>
      </c>
    </row>
    <row r="188" spans="1:60" s="182" customFormat="1" ht="18.75" customHeight="1" x14ac:dyDescent="0.2">
      <c r="A188" s="58"/>
      <c r="B188" s="59"/>
      <c r="C188" s="59"/>
      <c r="D188" s="60"/>
      <c r="E188" s="61"/>
      <c r="F188" s="149">
        <f t="shared" si="85"/>
        <v>0</v>
      </c>
      <c r="G188" s="149" t="str">
        <f t="shared" si="86"/>
        <v>JANVIER</v>
      </c>
      <c r="H188" s="149">
        <f t="shared" si="97"/>
        <v>1</v>
      </c>
      <c r="I188" s="149">
        <f t="shared" si="98"/>
        <v>1900</v>
      </c>
      <c r="J188" s="63"/>
      <c r="K188" s="150">
        <f ca="1">NETWORKDAYS.INTL(A188,BH188,1,Vacances!B189:BV189)</f>
        <v>31311</v>
      </c>
      <c r="L188" s="38">
        <f>NETWORKDAYS.INTL(A188,E188,1,Vacances!B189:BV189)</f>
        <v>0</v>
      </c>
      <c r="M188" s="38">
        <f t="shared" si="99"/>
        <v>0</v>
      </c>
      <c r="N188" s="62"/>
      <c r="O188" s="71"/>
      <c r="P188" s="70">
        <f t="shared" si="87"/>
        <v>0</v>
      </c>
      <c r="Q188" s="133" t="e">
        <f t="shared" si="100"/>
        <v>#DIV/0!</v>
      </c>
      <c r="R188" s="70"/>
      <c r="S188" s="133" t="e">
        <f t="shared" si="101"/>
        <v>#DIV/0!</v>
      </c>
      <c r="T188" s="75"/>
      <c r="U188" s="147"/>
      <c r="V188" s="76"/>
      <c r="W188" s="73"/>
      <c r="X188" s="230">
        <f t="shared" si="15"/>
        <v>0</v>
      </c>
      <c r="Y188" s="40">
        <f t="shared" si="102"/>
        <v>0</v>
      </c>
      <c r="Z188" s="86">
        <f t="shared" si="103"/>
        <v>0</v>
      </c>
      <c r="AA188" s="55"/>
      <c r="AB188" s="149">
        <f t="shared" si="88"/>
        <v>0</v>
      </c>
      <c r="AC188" s="143" t="str">
        <f t="shared" si="89"/>
        <v>JANVIER</v>
      </c>
      <c r="AD188" s="142">
        <f t="shared" si="90"/>
        <v>1</v>
      </c>
      <c r="AE188" s="145">
        <f t="shared" si="91"/>
        <v>1900</v>
      </c>
      <c r="AF188" s="100"/>
      <c r="AG188" s="55"/>
      <c r="AH188" s="231" t="e">
        <f t="shared" si="80"/>
        <v>#DIV/0!</v>
      </c>
      <c r="AI188" s="103"/>
      <c r="AJ188" s="55"/>
      <c r="AK188" s="231" t="e">
        <f t="shared" si="81"/>
        <v>#DIV/0!</v>
      </c>
      <c r="AL188" s="103"/>
      <c r="AM188" s="55"/>
      <c r="AN188" s="231" t="e">
        <f t="shared" si="82"/>
        <v>#DIV/0!</v>
      </c>
      <c r="AO188" s="233">
        <f t="shared" si="104"/>
        <v>0</v>
      </c>
      <c r="AP188" s="234" t="e">
        <f t="shared" si="83"/>
        <v>#DIV/0!</v>
      </c>
      <c r="AQ188" s="269">
        <f t="shared" si="92"/>
        <v>0</v>
      </c>
      <c r="AR188" s="270">
        <f t="shared" si="93"/>
        <v>0</v>
      </c>
      <c r="AS188" s="271" t="str">
        <f t="shared" si="94"/>
        <v>JANVIER</v>
      </c>
      <c r="AT188" s="272">
        <f t="shared" si="95"/>
        <v>1</v>
      </c>
      <c r="AU188" s="273">
        <f t="shared" si="96"/>
        <v>1900</v>
      </c>
      <c r="AV188" s="103"/>
      <c r="AW188" s="70"/>
      <c r="AX188" s="237">
        <f t="shared" si="105"/>
        <v>0</v>
      </c>
      <c r="AY188" s="115">
        <f t="shared" si="106"/>
        <v>0</v>
      </c>
      <c r="AZ188" s="108">
        <f t="shared" si="107"/>
        <v>0</v>
      </c>
      <c r="BA188" s="163"/>
      <c r="BB188" s="164"/>
      <c r="BD188" s="182">
        <f t="shared" si="110"/>
        <v>178</v>
      </c>
      <c r="BE188" s="183">
        <f t="shared" si="84"/>
        <v>0</v>
      </c>
      <c r="BF188" s="182" t="str">
        <f t="shared" si="108"/>
        <v>JUSTE</v>
      </c>
      <c r="BH188" s="184">
        <f t="shared" ca="1" si="109"/>
        <v>43839</v>
      </c>
    </row>
    <row r="189" spans="1:60" s="182" customFormat="1" ht="18.75" customHeight="1" x14ac:dyDescent="0.2">
      <c r="A189" s="58"/>
      <c r="B189" s="59"/>
      <c r="C189" s="59"/>
      <c r="D189" s="60"/>
      <c r="E189" s="61"/>
      <c r="F189" s="149">
        <f t="shared" si="85"/>
        <v>0</v>
      </c>
      <c r="G189" s="149" t="str">
        <f t="shared" si="86"/>
        <v>JANVIER</v>
      </c>
      <c r="H189" s="149">
        <f t="shared" si="97"/>
        <v>1</v>
      </c>
      <c r="I189" s="149">
        <f t="shared" si="98"/>
        <v>1900</v>
      </c>
      <c r="J189" s="63"/>
      <c r="K189" s="150">
        <f ca="1">NETWORKDAYS.INTL(A189,BH189,1,Vacances!B190:BV190)</f>
        <v>31311</v>
      </c>
      <c r="L189" s="38">
        <f>NETWORKDAYS.INTL(A189,E189,1,Vacances!B190:BV190)</f>
        <v>0</v>
      </c>
      <c r="M189" s="38">
        <f t="shared" si="99"/>
        <v>0</v>
      </c>
      <c r="N189" s="62"/>
      <c r="O189" s="71"/>
      <c r="P189" s="70">
        <f t="shared" si="87"/>
        <v>0</v>
      </c>
      <c r="Q189" s="133" t="e">
        <f t="shared" si="100"/>
        <v>#DIV/0!</v>
      </c>
      <c r="R189" s="70"/>
      <c r="S189" s="133" t="e">
        <f t="shared" si="101"/>
        <v>#DIV/0!</v>
      </c>
      <c r="T189" s="75"/>
      <c r="U189" s="147"/>
      <c r="V189" s="76"/>
      <c r="W189" s="73"/>
      <c r="X189" s="230">
        <f t="shared" si="15"/>
        <v>0</v>
      </c>
      <c r="Y189" s="40">
        <f t="shared" si="102"/>
        <v>0</v>
      </c>
      <c r="Z189" s="86">
        <f t="shared" si="103"/>
        <v>0</v>
      </c>
      <c r="AA189" s="55"/>
      <c r="AB189" s="149">
        <f t="shared" si="88"/>
        <v>0</v>
      </c>
      <c r="AC189" s="143" t="str">
        <f t="shared" si="89"/>
        <v>JANVIER</v>
      </c>
      <c r="AD189" s="142">
        <f t="shared" si="90"/>
        <v>1</v>
      </c>
      <c r="AE189" s="145">
        <f t="shared" si="91"/>
        <v>1900</v>
      </c>
      <c r="AF189" s="100"/>
      <c r="AG189" s="55"/>
      <c r="AH189" s="231" t="e">
        <f t="shared" si="80"/>
        <v>#DIV/0!</v>
      </c>
      <c r="AI189" s="103"/>
      <c r="AJ189" s="55"/>
      <c r="AK189" s="231" t="e">
        <f t="shared" si="81"/>
        <v>#DIV/0!</v>
      </c>
      <c r="AL189" s="103"/>
      <c r="AM189" s="55"/>
      <c r="AN189" s="231" t="e">
        <f t="shared" si="82"/>
        <v>#DIV/0!</v>
      </c>
      <c r="AO189" s="233">
        <f t="shared" si="104"/>
        <v>0</v>
      </c>
      <c r="AP189" s="234" t="e">
        <f t="shared" si="83"/>
        <v>#DIV/0!</v>
      </c>
      <c r="AQ189" s="269">
        <f t="shared" si="92"/>
        <v>0</v>
      </c>
      <c r="AR189" s="270">
        <f t="shared" si="93"/>
        <v>0</v>
      </c>
      <c r="AS189" s="271" t="str">
        <f t="shared" si="94"/>
        <v>JANVIER</v>
      </c>
      <c r="AT189" s="272">
        <f t="shared" si="95"/>
        <v>1</v>
      </c>
      <c r="AU189" s="273">
        <f t="shared" si="96"/>
        <v>1900</v>
      </c>
      <c r="AV189" s="103"/>
      <c r="AW189" s="70"/>
      <c r="AX189" s="237">
        <f t="shared" si="105"/>
        <v>0</v>
      </c>
      <c r="AY189" s="115">
        <f t="shared" si="106"/>
        <v>0</v>
      </c>
      <c r="AZ189" s="108">
        <f t="shared" si="107"/>
        <v>0</v>
      </c>
      <c r="BA189" s="163"/>
      <c r="BB189" s="164"/>
      <c r="BD189" s="182">
        <f t="shared" si="110"/>
        <v>179</v>
      </c>
      <c r="BE189" s="183">
        <f t="shared" si="84"/>
        <v>0</v>
      </c>
      <c r="BF189" s="182" t="str">
        <f t="shared" si="108"/>
        <v>JUSTE</v>
      </c>
      <c r="BH189" s="184">
        <f t="shared" ca="1" si="109"/>
        <v>43839</v>
      </c>
    </row>
    <row r="190" spans="1:60" s="182" customFormat="1" ht="18.75" customHeight="1" x14ac:dyDescent="0.2">
      <c r="A190" s="58"/>
      <c r="B190" s="59"/>
      <c r="C190" s="59"/>
      <c r="D190" s="60"/>
      <c r="E190" s="61"/>
      <c r="F190" s="149">
        <f t="shared" si="85"/>
        <v>0</v>
      </c>
      <c r="G190" s="149" t="str">
        <f t="shared" si="86"/>
        <v>JANVIER</v>
      </c>
      <c r="H190" s="149">
        <f t="shared" si="97"/>
        <v>1</v>
      </c>
      <c r="I190" s="149">
        <f t="shared" si="98"/>
        <v>1900</v>
      </c>
      <c r="J190" s="63"/>
      <c r="K190" s="150">
        <f ca="1">NETWORKDAYS.INTL(A190,BH190,1,Vacances!B191:BV191)</f>
        <v>31311</v>
      </c>
      <c r="L190" s="38">
        <f>NETWORKDAYS.INTL(A190,E190,1,Vacances!B191:BV191)</f>
        <v>0</v>
      </c>
      <c r="M190" s="38">
        <f t="shared" si="99"/>
        <v>0</v>
      </c>
      <c r="N190" s="62"/>
      <c r="O190" s="71"/>
      <c r="P190" s="70">
        <f t="shared" si="87"/>
        <v>0</v>
      </c>
      <c r="Q190" s="133" t="e">
        <f t="shared" si="100"/>
        <v>#DIV/0!</v>
      </c>
      <c r="R190" s="70"/>
      <c r="S190" s="133" t="e">
        <f t="shared" si="101"/>
        <v>#DIV/0!</v>
      </c>
      <c r="T190" s="75"/>
      <c r="U190" s="147"/>
      <c r="V190" s="76"/>
      <c r="W190" s="73"/>
      <c r="X190" s="230">
        <f t="shared" si="15"/>
        <v>0</v>
      </c>
      <c r="Y190" s="40">
        <f t="shared" si="102"/>
        <v>0</v>
      </c>
      <c r="Z190" s="86">
        <f t="shared" si="103"/>
        <v>0</v>
      </c>
      <c r="AA190" s="55"/>
      <c r="AB190" s="149">
        <f t="shared" si="88"/>
        <v>0</v>
      </c>
      <c r="AC190" s="143" t="str">
        <f t="shared" si="89"/>
        <v>JANVIER</v>
      </c>
      <c r="AD190" s="142">
        <f t="shared" si="90"/>
        <v>1</v>
      </c>
      <c r="AE190" s="145">
        <f t="shared" si="91"/>
        <v>1900</v>
      </c>
      <c r="AF190" s="100"/>
      <c r="AG190" s="55"/>
      <c r="AH190" s="231" t="e">
        <f t="shared" si="80"/>
        <v>#DIV/0!</v>
      </c>
      <c r="AI190" s="103"/>
      <c r="AJ190" s="55"/>
      <c r="AK190" s="231" t="e">
        <f t="shared" si="81"/>
        <v>#DIV/0!</v>
      </c>
      <c r="AL190" s="103"/>
      <c r="AM190" s="55"/>
      <c r="AN190" s="231" t="e">
        <f t="shared" si="82"/>
        <v>#DIV/0!</v>
      </c>
      <c r="AO190" s="233">
        <f t="shared" si="104"/>
        <v>0</v>
      </c>
      <c r="AP190" s="234" t="e">
        <f t="shared" si="83"/>
        <v>#DIV/0!</v>
      </c>
      <c r="AQ190" s="269">
        <f t="shared" si="92"/>
        <v>0</v>
      </c>
      <c r="AR190" s="270">
        <f t="shared" si="93"/>
        <v>0</v>
      </c>
      <c r="AS190" s="271" t="str">
        <f t="shared" si="94"/>
        <v>JANVIER</v>
      </c>
      <c r="AT190" s="272">
        <f t="shared" si="95"/>
        <v>1</v>
      </c>
      <c r="AU190" s="273">
        <f t="shared" si="96"/>
        <v>1900</v>
      </c>
      <c r="AV190" s="103"/>
      <c r="AW190" s="70"/>
      <c r="AX190" s="237">
        <f t="shared" si="105"/>
        <v>0</v>
      </c>
      <c r="AY190" s="115">
        <f t="shared" si="106"/>
        <v>0</v>
      </c>
      <c r="AZ190" s="108">
        <f t="shared" si="107"/>
        <v>0</v>
      </c>
      <c r="BA190" s="163"/>
      <c r="BB190" s="164"/>
      <c r="BD190" s="182">
        <f t="shared" si="110"/>
        <v>180</v>
      </c>
      <c r="BE190" s="183">
        <f t="shared" si="84"/>
        <v>0</v>
      </c>
      <c r="BF190" s="182" t="str">
        <f t="shared" si="108"/>
        <v>JUSTE</v>
      </c>
      <c r="BH190" s="184">
        <f t="shared" ca="1" si="109"/>
        <v>43839</v>
      </c>
    </row>
    <row r="191" spans="1:60" s="182" customFormat="1" ht="18.75" customHeight="1" x14ac:dyDescent="0.2">
      <c r="A191" s="58"/>
      <c r="B191" s="59"/>
      <c r="C191" s="59"/>
      <c r="D191" s="60"/>
      <c r="E191" s="61"/>
      <c r="F191" s="149">
        <f t="shared" si="85"/>
        <v>0</v>
      </c>
      <c r="G191" s="149" t="str">
        <f t="shared" si="86"/>
        <v>JANVIER</v>
      </c>
      <c r="H191" s="149">
        <f t="shared" si="97"/>
        <v>1</v>
      </c>
      <c r="I191" s="149">
        <f t="shared" si="98"/>
        <v>1900</v>
      </c>
      <c r="J191" s="63"/>
      <c r="K191" s="150">
        <f ca="1">NETWORKDAYS.INTL(A191,BH191,1,Vacances!B192:BV192)</f>
        <v>31311</v>
      </c>
      <c r="L191" s="38">
        <f>NETWORKDAYS.INTL(A191,E191,1,Vacances!B192:BV192)</f>
        <v>0</v>
      </c>
      <c r="M191" s="38">
        <f t="shared" si="99"/>
        <v>0</v>
      </c>
      <c r="N191" s="62"/>
      <c r="O191" s="71"/>
      <c r="P191" s="70">
        <f t="shared" si="87"/>
        <v>0</v>
      </c>
      <c r="Q191" s="133" t="e">
        <f t="shared" si="100"/>
        <v>#DIV/0!</v>
      </c>
      <c r="R191" s="70"/>
      <c r="S191" s="133" t="e">
        <f t="shared" si="101"/>
        <v>#DIV/0!</v>
      </c>
      <c r="T191" s="75"/>
      <c r="U191" s="147"/>
      <c r="V191" s="76"/>
      <c r="W191" s="73"/>
      <c r="X191" s="230">
        <f t="shared" si="15"/>
        <v>0</v>
      </c>
      <c r="Y191" s="40">
        <f t="shared" si="102"/>
        <v>0</v>
      </c>
      <c r="Z191" s="86">
        <f t="shared" si="103"/>
        <v>0</v>
      </c>
      <c r="AA191" s="55"/>
      <c r="AB191" s="149">
        <f t="shared" si="88"/>
        <v>0</v>
      </c>
      <c r="AC191" s="143" t="str">
        <f t="shared" si="89"/>
        <v>JANVIER</v>
      </c>
      <c r="AD191" s="142">
        <f t="shared" si="90"/>
        <v>1</v>
      </c>
      <c r="AE191" s="145">
        <f t="shared" si="91"/>
        <v>1900</v>
      </c>
      <c r="AF191" s="100"/>
      <c r="AG191" s="55"/>
      <c r="AH191" s="231" t="e">
        <f t="shared" si="80"/>
        <v>#DIV/0!</v>
      </c>
      <c r="AI191" s="103"/>
      <c r="AJ191" s="55"/>
      <c r="AK191" s="231" t="e">
        <f t="shared" si="81"/>
        <v>#DIV/0!</v>
      </c>
      <c r="AL191" s="103"/>
      <c r="AM191" s="55"/>
      <c r="AN191" s="231" t="e">
        <f t="shared" si="82"/>
        <v>#DIV/0!</v>
      </c>
      <c r="AO191" s="233">
        <f t="shared" si="104"/>
        <v>0</v>
      </c>
      <c r="AP191" s="234" t="e">
        <f t="shared" si="83"/>
        <v>#DIV/0!</v>
      </c>
      <c r="AQ191" s="269">
        <f t="shared" si="92"/>
        <v>0</v>
      </c>
      <c r="AR191" s="270">
        <f t="shared" si="93"/>
        <v>0</v>
      </c>
      <c r="AS191" s="271" t="str">
        <f t="shared" si="94"/>
        <v>JANVIER</v>
      </c>
      <c r="AT191" s="272">
        <f t="shared" si="95"/>
        <v>1</v>
      </c>
      <c r="AU191" s="273">
        <f t="shared" si="96"/>
        <v>1900</v>
      </c>
      <c r="AV191" s="103"/>
      <c r="AW191" s="70"/>
      <c r="AX191" s="237">
        <f t="shared" si="105"/>
        <v>0</v>
      </c>
      <c r="AY191" s="115">
        <f t="shared" si="106"/>
        <v>0</v>
      </c>
      <c r="AZ191" s="108">
        <f t="shared" si="107"/>
        <v>0</v>
      </c>
      <c r="BA191" s="163"/>
      <c r="BB191" s="164"/>
      <c r="BD191" s="182">
        <f t="shared" si="110"/>
        <v>181</v>
      </c>
      <c r="BE191" s="183">
        <f t="shared" si="84"/>
        <v>0</v>
      </c>
      <c r="BF191" s="182" t="str">
        <f t="shared" si="108"/>
        <v>JUSTE</v>
      </c>
      <c r="BH191" s="184">
        <f t="shared" ca="1" si="109"/>
        <v>43839</v>
      </c>
    </row>
    <row r="192" spans="1:60" s="182" customFormat="1" ht="18.75" customHeight="1" x14ac:dyDescent="0.2">
      <c r="A192" s="58"/>
      <c r="B192" s="59"/>
      <c r="C192" s="59"/>
      <c r="D192" s="60"/>
      <c r="E192" s="61"/>
      <c r="F192" s="149">
        <f t="shared" si="85"/>
        <v>0</v>
      </c>
      <c r="G192" s="149" t="str">
        <f t="shared" si="86"/>
        <v>JANVIER</v>
      </c>
      <c r="H192" s="149">
        <f t="shared" si="97"/>
        <v>1</v>
      </c>
      <c r="I192" s="149">
        <f t="shared" si="98"/>
        <v>1900</v>
      </c>
      <c r="J192" s="63"/>
      <c r="K192" s="150">
        <f ca="1">NETWORKDAYS.INTL(A192,BH192,1,Vacances!B193:BV193)</f>
        <v>31311</v>
      </c>
      <c r="L192" s="38">
        <f>NETWORKDAYS.INTL(A192,E192,1,Vacances!B193:BV193)</f>
        <v>0</v>
      </c>
      <c r="M192" s="38">
        <f t="shared" si="99"/>
        <v>0</v>
      </c>
      <c r="N192" s="62"/>
      <c r="O192" s="71"/>
      <c r="P192" s="70">
        <f t="shared" si="87"/>
        <v>0</v>
      </c>
      <c r="Q192" s="133" t="e">
        <f t="shared" si="100"/>
        <v>#DIV/0!</v>
      </c>
      <c r="R192" s="70"/>
      <c r="S192" s="133" t="e">
        <f t="shared" si="101"/>
        <v>#DIV/0!</v>
      </c>
      <c r="T192" s="75"/>
      <c r="U192" s="147"/>
      <c r="V192" s="76"/>
      <c r="W192" s="73"/>
      <c r="X192" s="230">
        <f t="shared" si="15"/>
        <v>0</v>
      </c>
      <c r="Y192" s="40">
        <f t="shared" si="102"/>
        <v>0</v>
      </c>
      <c r="Z192" s="86">
        <f t="shared" si="103"/>
        <v>0</v>
      </c>
      <c r="AA192" s="55"/>
      <c r="AB192" s="149">
        <f t="shared" si="88"/>
        <v>0</v>
      </c>
      <c r="AC192" s="143" t="str">
        <f t="shared" si="89"/>
        <v>JANVIER</v>
      </c>
      <c r="AD192" s="142">
        <f t="shared" si="90"/>
        <v>1</v>
      </c>
      <c r="AE192" s="145">
        <f t="shared" si="91"/>
        <v>1900</v>
      </c>
      <c r="AF192" s="100"/>
      <c r="AG192" s="55"/>
      <c r="AH192" s="231" t="e">
        <f t="shared" si="80"/>
        <v>#DIV/0!</v>
      </c>
      <c r="AI192" s="103"/>
      <c r="AJ192" s="55"/>
      <c r="AK192" s="231" t="e">
        <f t="shared" si="81"/>
        <v>#DIV/0!</v>
      </c>
      <c r="AL192" s="103"/>
      <c r="AM192" s="55"/>
      <c r="AN192" s="231" t="e">
        <f t="shared" si="82"/>
        <v>#DIV/0!</v>
      </c>
      <c r="AO192" s="233">
        <f t="shared" si="104"/>
        <v>0</v>
      </c>
      <c r="AP192" s="234" t="e">
        <f t="shared" si="83"/>
        <v>#DIV/0!</v>
      </c>
      <c r="AQ192" s="269">
        <f t="shared" si="92"/>
        <v>0</v>
      </c>
      <c r="AR192" s="270">
        <f t="shared" si="93"/>
        <v>0</v>
      </c>
      <c r="AS192" s="271" t="str">
        <f t="shared" si="94"/>
        <v>JANVIER</v>
      </c>
      <c r="AT192" s="272">
        <f t="shared" si="95"/>
        <v>1</v>
      </c>
      <c r="AU192" s="273">
        <f t="shared" si="96"/>
        <v>1900</v>
      </c>
      <c r="AV192" s="103"/>
      <c r="AW192" s="70"/>
      <c r="AX192" s="237">
        <f t="shared" si="105"/>
        <v>0</v>
      </c>
      <c r="AY192" s="115">
        <f t="shared" si="106"/>
        <v>0</v>
      </c>
      <c r="AZ192" s="108">
        <f t="shared" si="107"/>
        <v>0</v>
      </c>
      <c r="BA192" s="163"/>
      <c r="BB192" s="164"/>
      <c r="BD192" s="182">
        <f t="shared" si="110"/>
        <v>182</v>
      </c>
      <c r="BE192" s="183">
        <f t="shared" si="84"/>
        <v>0</v>
      </c>
      <c r="BF192" s="182" t="str">
        <f t="shared" si="108"/>
        <v>JUSTE</v>
      </c>
      <c r="BH192" s="184">
        <f t="shared" ca="1" si="109"/>
        <v>43839</v>
      </c>
    </row>
    <row r="193" spans="1:60" s="182" customFormat="1" ht="18.75" customHeight="1" x14ac:dyDescent="0.2">
      <c r="A193" s="58"/>
      <c r="B193" s="59"/>
      <c r="C193" s="59"/>
      <c r="D193" s="60"/>
      <c r="E193" s="61"/>
      <c r="F193" s="149">
        <f t="shared" si="85"/>
        <v>0</v>
      </c>
      <c r="G193" s="149" t="str">
        <f t="shared" si="86"/>
        <v>JANVIER</v>
      </c>
      <c r="H193" s="149">
        <f t="shared" si="97"/>
        <v>1</v>
      </c>
      <c r="I193" s="149">
        <f t="shared" si="98"/>
        <v>1900</v>
      </c>
      <c r="J193" s="63"/>
      <c r="K193" s="150">
        <f ca="1">NETWORKDAYS.INTL(A193,BH193,1,Vacances!B194:BV194)</f>
        <v>31311</v>
      </c>
      <c r="L193" s="38">
        <f>NETWORKDAYS.INTL(A193,E193,1,Vacances!B194:BV194)</f>
        <v>0</v>
      </c>
      <c r="M193" s="38">
        <f t="shared" si="99"/>
        <v>0</v>
      </c>
      <c r="N193" s="62"/>
      <c r="O193" s="71"/>
      <c r="P193" s="70">
        <f t="shared" si="87"/>
        <v>0</v>
      </c>
      <c r="Q193" s="133" t="e">
        <f t="shared" si="100"/>
        <v>#DIV/0!</v>
      </c>
      <c r="R193" s="70"/>
      <c r="S193" s="133" t="e">
        <f t="shared" si="101"/>
        <v>#DIV/0!</v>
      </c>
      <c r="T193" s="75"/>
      <c r="U193" s="147"/>
      <c r="V193" s="76"/>
      <c r="W193" s="73"/>
      <c r="X193" s="230">
        <f t="shared" si="15"/>
        <v>0</v>
      </c>
      <c r="Y193" s="40">
        <f t="shared" si="102"/>
        <v>0</v>
      </c>
      <c r="Z193" s="86">
        <f t="shared" si="103"/>
        <v>0</v>
      </c>
      <c r="AA193" s="55"/>
      <c r="AB193" s="149">
        <f t="shared" si="88"/>
        <v>0</v>
      </c>
      <c r="AC193" s="143" t="str">
        <f t="shared" si="89"/>
        <v>JANVIER</v>
      </c>
      <c r="AD193" s="142">
        <f t="shared" si="90"/>
        <v>1</v>
      </c>
      <c r="AE193" s="145">
        <f t="shared" si="91"/>
        <v>1900</v>
      </c>
      <c r="AF193" s="100"/>
      <c r="AG193" s="55"/>
      <c r="AH193" s="231" t="e">
        <f t="shared" si="80"/>
        <v>#DIV/0!</v>
      </c>
      <c r="AI193" s="103"/>
      <c r="AJ193" s="55"/>
      <c r="AK193" s="231" t="e">
        <f t="shared" si="81"/>
        <v>#DIV/0!</v>
      </c>
      <c r="AL193" s="103"/>
      <c r="AM193" s="55"/>
      <c r="AN193" s="231" t="e">
        <f t="shared" si="82"/>
        <v>#DIV/0!</v>
      </c>
      <c r="AO193" s="233">
        <f t="shared" si="104"/>
        <v>0</v>
      </c>
      <c r="AP193" s="234" t="e">
        <f t="shared" si="83"/>
        <v>#DIV/0!</v>
      </c>
      <c r="AQ193" s="269">
        <f t="shared" si="92"/>
        <v>0</v>
      </c>
      <c r="AR193" s="270">
        <f t="shared" si="93"/>
        <v>0</v>
      </c>
      <c r="AS193" s="271" t="str">
        <f t="shared" si="94"/>
        <v>JANVIER</v>
      </c>
      <c r="AT193" s="272">
        <f t="shared" si="95"/>
        <v>1</v>
      </c>
      <c r="AU193" s="273">
        <f t="shared" si="96"/>
        <v>1900</v>
      </c>
      <c r="AV193" s="103"/>
      <c r="AW193" s="70"/>
      <c r="AX193" s="237">
        <f t="shared" si="105"/>
        <v>0</v>
      </c>
      <c r="AY193" s="115">
        <f t="shared" si="106"/>
        <v>0</v>
      </c>
      <c r="AZ193" s="108">
        <f t="shared" si="107"/>
        <v>0</v>
      </c>
      <c r="BA193" s="163"/>
      <c r="BB193" s="164"/>
      <c r="BD193" s="182">
        <f t="shared" si="110"/>
        <v>183</v>
      </c>
      <c r="BE193" s="183">
        <f t="shared" si="84"/>
        <v>0</v>
      </c>
      <c r="BF193" s="182" t="str">
        <f t="shared" si="108"/>
        <v>JUSTE</v>
      </c>
      <c r="BH193" s="184">
        <f t="shared" ca="1" si="109"/>
        <v>43839</v>
      </c>
    </row>
    <row r="194" spans="1:60" s="182" customFormat="1" ht="18.75" customHeight="1" x14ac:dyDescent="0.2">
      <c r="A194" s="58"/>
      <c r="B194" s="59"/>
      <c r="C194" s="59"/>
      <c r="D194" s="60"/>
      <c r="E194" s="61"/>
      <c r="F194" s="149">
        <f t="shared" si="85"/>
        <v>0</v>
      </c>
      <c r="G194" s="149" t="str">
        <f t="shared" si="86"/>
        <v>JANVIER</v>
      </c>
      <c r="H194" s="149">
        <f t="shared" si="97"/>
        <v>1</v>
      </c>
      <c r="I194" s="149">
        <f t="shared" si="98"/>
        <v>1900</v>
      </c>
      <c r="J194" s="63"/>
      <c r="K194" s="150">
        <f ca="1">NETWORKDAYS.INTL(A194,BH194,1,Vacances!B195:BV195)</f>
        <v>31311</v>
      </c>
      <c r="L194" s="38">
        <f>NETWORKDAYS.INTL(A194,E194,1,Vacances!B195:BV195)</f>
        <v>0</v>
      </c>
      <c r="M194" s="38">
        <f t="shared" si="99"/>
        <v>0</v>
      </c>
      <c r="N194" s="62"/>
      <c r="O194" s="71"/>
      <c r="P194" s="70">
        <f t="shared" si="87"/>
        <v>0</v>
      </c>
      <c r="Q194" s="133" t="e">
        <f t="shared" si="100"/>
        <v>#DIV/0!</v>
      </c>
      <c r="R194" s="70"/>
      <c r="S194" s="133" t="e">
        <f t="shared" si="101"/>
        <v>#DIV/0!</v>
      </c>
      <c r="T194" s="75"/>
      <c r="U194" s="147"/>
      <c r="V194" s="76"/>
      <c r="W194" s="73"/>
      <c r="X194" s="230">
        <f t="shared" si="15"/>
        <v>0</v>
      </c>
      <c r="Y194" s="40">
        <f t="shared" si="102"/>
        <v>0</v>
      </c>
      <c r="Z194" s="86">
        <f t="shared" si="103"/>
        <v>0</v>
      </c>
      <c r="AA194" s="55"/>
      <c r="AB194" s="149">
        <f t="shared" si="88"/>
        <v>0</v>
      </c>
      <c r="AC194" s="143" t="str">
        <f t="shared" si="89"/>
        <v>JANVIER</v>
      </c>
      <c r="AD194" s="142">
        <f t="shared" si="90"/>
        <v>1</v>
      </c>
      <c r="AE194" s="145">
        <f t="shared" si="91"/>
        <v>1900</v>
      </c>
      <c r="AF194" s="100"/>
      <c r="AG194" s="55"/>
      <c r="AH194" s="231" t="e">
        <f t="shared" si="80"/>
        <v>#DIV/0!</v>
      </c>
      <c r="AI194" s="103"/>
      <c r="AJ194" s="55"/>
      <c r="AK194" s="231" t="e">
        <f t="shared" si="81"/>
        <v>#DIV/0!</v>
      </c>
      <c r="AL194" s="103"/>
      <c r="AM194" s="55"/>
      <c r="AN194" s="231" t="e">
        <f t="shared" si="82"/>
        <v>#DIV/0!</v>
      </c>
      <c r="AO194" s="233">
        <f t="shared" si="104"/>
        <v>0</v>
      </c>
      <c r="AP194" s="234" t="e">
        <f t="shared" si="83"/>
        <v>#DIV/0!</v>
      </c>
      <c r="AQ194" s="269">
        <f t="shared" si="92"/>
        <v>0</v>
      </c>
      <c r="AR194" s="270">
        <f t="shared" si="93"/>
        <v>0</v>
      </c>
      <c r="AS194" s="271" t="str">
        <f t="shared" si="94"/>
        <v>JANVIER</v>
      </c>
      <c r="AT194" s="272">
        <f t="shared" si="95"/>
        <v>1</v>
      </c>
      <c r="AU194" s="273">
        <f t="shared" si="96"/>
        <v>1900</v>
      </c>
      <c r="AV194" s="103"/>
      <c r="AW194" s="70"/>
      <c r="AX194" s="237">
        <f t="shared" si="105"/>
        <v>0</v>
      </c>
      <c r="AY194" s="115">
        <f t="shared" si="106"/>
        <v>0</v>
      </c>
      <c r="AZ194" s="108">
        <f t="shared" si="107"/>
        <v>0</v>
      </c>
      <c r="BA194" s="163"/>
      <c r="BB194" s="164"/>
      <c r="BD194" s="182">
        <f t="shared" si="110"/>
        <v>184</v>
      </c>
      <c r="BE194" s="183">
        <f t="shared" si="84"/>
        <v>0</v>
      </c>
      <c r="BF194" s="182" t="str">
        <f t="shared" si="108"/>
        <v>JUSTE</v>
      </c>
      <c r="BH194" s="184">
        <f t="shared" ca="1" si="109"/>
        <v>43839</v>
      </c>
    </row>
    <row r="195" spans="1:60" s="182" customFormat="1" ht="18.75" customHeight="1" x14ac:dyDescent="0.2">
      <c r="A195" s="58"/>
      <c r="B195" s="59"/>
      <c r="C195" s="59"/>
      <c r="D195" s="60"/>
      <c r="E195" s="61"/>
      <c r="F195" s="149">
        <f t="shared" si="85"/>
        <v>0</v>
      </c>
      <c r="G195" s="149" t="str">
        <f t="shared" si="86"/>
        <v>JANVIER</v>
      </c>
      <c r="H195" s="149">
        <f t="shared" si="97"/>
        <v>1</v>
      </c>
      <c r="I195" s="149">
        <f t="shared" si="98"/>
        <v>1900</v>
      </c>
      <c r="J195" s="63"/>
      <c r="K195" s="150">
        <f ca="1">NETWORKDAYS.INTL(A195,BH195,1,Vacances!B196:BV196)</f>
        <v>31311</v>
      </c>
      <c r="L195" s="38">
        <f>NETWORKDAYS.INTL(A195,E195,1,Vacances!B196:BV196)</f>
        <v>0</v>
      </c>
      <c r="M195" s="38">
        <f t="shared" si="99"/>
        <v>0</v>
      </c>
      <c r="N195" s="62"/>
      <c r="O195" s="71"/>
      <c r="P195" s="70">
        <f t="shared" si="87"/>
        <v>0</v>
      </c>
      <c r="Q195" s="133" t="e">
        <f t="shared" si="100"/>
        <v>#DIV/0!</v>
      </c>
      <c r="R195" s="70"/>
      <c r="S195" s="133" t="e">
        <f t="shared" si="101"/>
        <v>#DIV/0!</v>
      </c>
      <c r="T195" s="75"/>
      <c r="U195" s="147"/>
      <c r="V195" s="76"/>
      <c r="W195" s="73"/>
      <c r="X195" s="230">
        <f t="shared" si="15"/>
        <v>0</v>
      </c>
      <c r="Y195" s="40">
        <f t="shared" si="102"/>
        <v>0</v>
      </c>
      <c r="Z195" s="86">
        <f t="shared" si="103"/>
        <v>0</v>
      </c>
      <c r="AA195" s="55"/>
      <c r="AB195" s="149">
        <f t="shared" si="88"/>
        <v>0</v>
      </c>
      <c r="AC195" s="143" t="str">
        <f t="shared" si="89"/>
        <v>JANVIER</v>
      </c>
      <c r="AD195" s="142">
        <f t="shared" si="90"/>
        <v>1</v>
      </c>
      <c r="AE195" s="145">
        <f t="shared" si="91"/>
        <v>1900</v>
      </c>
      <c r="AF195" s="100"/>
      <c r="AG195" s="55"/>
      <c r="AH195" s="231" t="e">
        <f t="shared" si="80"/>
        <v>#DIV/0!</v>
      </c>
      <c r="AI195" s="103"/>
      <c r="AJ195" s="55"/>
      <c r="AK195" s="231" t="e">
        <f t="shared" si="81"/>
        <v>#DIV/0!</v>
      </c>
      <c r="AL195" s="103"/>
      <c r="AM195" s="55"/>
      <c r="AN195" s="231" t="e">
        <f t="shared" si="82"/>
        <v>#DIV/0!</v>
      </c>
      <c r="AO195" s="233">
        <f t="shared" si="104"/>
        <v>0</v>
      </c>
      <c r="AP195" s="234" t="e">
        <f t="shared" si="83"/>
        <v>#DIV/0!</v>
      </c>
      <c r="AQ195" s="269">
        <f t="shared" si="92"/>
        <v>0</v>
      </c>
      <c r="AR195" s="270">
        <f t="shared" si="93"/>
        <v>0</v>
      </c>
      <c r="AS195" s="271" t="str">
        <f t="shared" si="94"/>
        <v>JANVIER</v>
      </c>
      <c r="AT195" s="272">
        <f t="shared" si="95"/>
        <v>1</v>
      </c>
      <c r="AU195" s="273">
        <f t="shared" si="96"/>
        <v>1900</v>
      </c>
      <c r="AV195" s="103"/>
      <c r="AW195" s="70"/>
      <c r="AX195" s="237">
        <f t="shared" si="105"/>
        <v>0</v>
      </c>
      <c r="AY195" s="115">
        <f t="shared" si="106"/>
        <v>0</v>
      </c>
      <c r="AZ195" s="108">
        <f t="shared" si="107"/>
        <v>0</v>
      </c>
      <c r="BA195" s="163"/>
      <c r="BB195" s="164"/>
      <c r="BD195" s="182">
        <f t="shared" si="110"/>
        <v>185</v>
      </c>
      <c r="BE195" s="183">
        <f t="shared" si="84"/>
        <v>0</v>
      </c>
      <c r="BF195" s="182" t="str">
        <f t="shared" si="108"/>
        <v>JUSTE</v>
      </c>
      <c r="BH195" s="184">
        <f t="shared" ca="1" si="109"/>
        <v>43839</v>
      </c>
    </row>
    <row r="196" spans="1:60" s="182" customFormat="1" ht="18.75" customHeight="1" x14ac:dyDescent="0.2">
      <c r="A196" s="58"/>
      <c r="B196" s="59"/>
      <c r="C196" s="59"/>
      <c r="D196" s="60"/>
      <c r="E196" s="61"/>
      <c r="F196" s="149">
        <f t="shared" si="85"/>
        <v>0</v>
      </c>
      <c r="G196" s="149" t="str">
        <f t="shared" si="86"/>
        <v>JANVIER</v>
      </c>
      <c r="H196" s="149">
        <f t="shared" si="97"/>
        <v>1</v>
      </c>
      <c r="I196" s="149">
        <f t="shared" si="98"/>
        <v>1900</v>
      </c>
      <c r="J196" s="63"/>
      <c r="K196" s="150">
        <f ca="1">NETWORKDAYS.INTL(A196,BH196,1,Vacances!B197:BV197)</f>
        <v>31311</v>
      </c>
      <c r="L196" s="38">
        <f>NETWORKDAYS.INTL(A196,E196,1,Vacances!B197:BV197)</f>
        <v>0</v>
      </c>
      <c r="M196" s="38">
        <f t="shared" si="99"/>
        <v>0</v>
      </c>
      <c r="N196" s="62"/>
      <c r="O196" s="71"/>
      <c r="P196" s="70">
        <f t="shared" si="87"/>
        <v>0</v>
      </c>
      <c r="Q196" s="133" t="e">
        <f t="shared" si="100"/>
        <v>#DIV/0!</v>
      </c>
      <c r="R196" s="70"/>
      <c r="S196" s="133" t="e">
        <f t="shared" si="101"/>
        <v>#DIV/0!</v>
      </c>
      <c r="T196" s="75"/>
      <c r="U196" s="147"/>
      <c r="V196" s="76"/>
      <c r="W196" s="73"/>
      <c r="X196" s="230">
        <f t="shared" si="15"/>
        <v>0</v>
      </c>
      <c r="Y196" s="40">
        <f t="shared" si="102"/>
        <v>0</v>
      </c>
      <c r="Z196" s="86">
        <f t="shared" si="103"/>
        <v>0</v>
      </c>
      <c r="AA196" s="55"/>
      <c r="AB196" s="149">
        <f t="shared" si="88"/>
        <v>0</v>
      </c>
      <c r="AC196" s="143" t="str">
        <f t="shared" si="89"/>
        <v>JANVIER</v>
      </c>
      <c r="AD196" s="142">
        <f t="shared" si="90"/>
        <v>1</v>
      </c>
      <c r="AE196" s="145">
        <f t="shared" si="91"/>
        <v>1900</v>
      </c>
      <c r="AF196" s="100"/>
      <c r="AG196" s="55"/>
      <c r="AH196" s="231" t="e">
        <f t="shared" si="80"/>
        <v>#DIV/0!</v>
      </c>
      <c r="AI196" s="103"/>
      <c r="AJ196" s="55"/>
      <c r="AK196" s="231" t="e">
        <f t="shared" si="81"/>
        <v>#DIV/0!</v>
      </c>
      <c r="AL196" s="103"/>
      <c r="AM196" s="55"/>
      <c r="AN196" s="231" t="e">
        <f t="shared" si="82"/>
        <v>#DIV/0!</v>
      </c>
      <c r="AO196" s="233">
        <f t="shared" si="104"/>
        <v>0</v>
      </c>
      <c r="AP196" s="234" t="e">
        <f t="shared" si="83"/>
        <v>#DIV/0!</v>
      </c>
      <c r="AQ196" s="269">
        <f t="shared" si="92"/>
        <v>0</v>
      </c>
      <c r="AR196" s="270">
        <f t="shared" si="93"/>
        <v>0</v>
      </c>
      <c r="AS196" s="271" t="str">
        <f t="shared" si="94"/>
        <v>JANVIER</v>
      </c>
      <c r="AT196" s="272">
        <f t="shared" si="95"/>
        <v>1</v>
      </c>
      <c r="AU196" s="273">
        <f t="shared" si="96"/>
        <v>1900</v>
      </c>
      <c r="AV196" s="103"/>
      <c r="AW196" s="70"/>
      <c r="AX196" s="237">
        <f t="shared" si="105"/>
        <v>0</v>
      </c>
      <c r="AY196" s="115">
        <f t="shared" si="106"/>
        <v>0</v>
      </c>
      <c r="AZ196" s="108">
        <f t="shared" si="107"/>
        <v>0</v>
      </c>
      <c r="BA196" s="163"/>
      <c r="BB196" s="164"/>
      <c r="BD196" s="182">
        <f t="shared" si="110"/>
        <v>186</v>
      </c>
      <c r="BE196" s="183">
        <f t="shared" si="84"/>
        <v>0</v>
      </c>
      <c r="BF196" s="182" t="str">
        <f t="shared" si="108"/>
        <v>JUSTE</v>
      </c>
      <c r="BH196" s="184">
        <f t="shared" ca="1" si="109"/>
        <v>43839</v>
      </c>
    </row>
    <row r="197" spans="1:60" s="182" customFormat="1" ht="18.75" customHeight="1" x14ac:dyDescent="0.2">
      <c r="A197" s="58"/>
      <c r="B197" s="59"/>
      <c r="C197" s="59"/>
      <c r="D197" s="60"/>
      <c r="E197" s="61"/>
      <c r="F197" s="149">
        <f t="shared" si="85"/>
        <v>0</v>
      </c>
      <c r="G197" s="149" t="str">
        <f t="shared" si="86"/>
        <v>JANVIER</v>
      </c>
      <c r="H197" s="149">
        <f t="shared" si="97"/>
        <v>1</v>
      </c>
      <c r="I197" s="149">
        <f t="shared" si="98"/>
        <v>1900</v>
      </c>
      <c r="J197" s="63"/>
      <c r="K197" s="150">
        <f ca="1">NETWORKDAYS.INTL(A197,BH197,1,Vacances!B198:BV198)</f>
        <v>31311</v>
      </c>
      <c r="L197" s="38">
        <f>NETWORKDAYS.INTL(A197,E197,1,Vacances!B198:BV198)</f>
        <v>0</v>
      </c>
      <c r="M197" s="38">
        <f t="shared" si="99"/>
        <v>0</v>
      </c>
      <c r="N197" s="62"/>
      <c r="O197" s="71"/>
      <c r="P197" s="70">
        <f t="shared" si="87"/>
        <v>0</v>
      </c>
      <c r="Q197" s="133" t="e">
        <f t="shared" si="100"/>
        <v>#DIV/0!</v>
      </c>
      <c r="R197" s="70"/>
      <c r="S197" s="133" t="e">
        <f t="shared" si="101"/>
        <v>#DIV/0!</v>
      </c>
      <c r="T197" s="75"/>
      <c r="U197" s="147"/>
      <c r="V197" s="76"/>
      <c r="W197" s="73"/>
      <c r="X197" s="230">
        <f t="shared" si="15"/>
        <v>0</v>
      </c>
      <c r="Y197" s="40">
        <f t="shared" si="102"/>
        <v>0</v>
      </c>
      <c r="Z197" s="86">
        <f t="shared" si="103"/>
        <v>0</v>
      </c>
      <c r="AA197" s="55"/>
      <c r="AB197" s="149">
        <f t="shared" si="88"/>
        <v>0</v>
      </c>
      <c r="AC197" s="143" t="str">
        <f t="shared" si="89"/>
        <v>JANVIER</v>
      </c>
      <c r="AD197" s="142">
        <f t="shared" si="90"/>
        <v>1</v>
      </c>
      <c r="AE197" s="145">
        <f t="shared" si="91"/>
        <v>1900</v>
      </c>
      <c r="AF197" s="100"/>
      <c r="AG197" s="55"/>
      <c r="AH197" s="231" t="e">
        <f t="shared" si="80"/>
        <v>#DIV/0!</v>
      </c>
      <c r="AI197" s="103"/>
      <c r="AJ197" s="55"/>
      <c r="AK197" s="231" t="e">
        <f t="shared" si="81"/>
        <v>#DIV/0!</v>
      </c>
      <c r="AL197" s="103"/>
      <c r="AM197" s="55"/>
      <c r="AN197" s="231" t="e">
        <f t="shared" si="82"/>
        <v>#DIV/0!</v>
      </c>
      <c r="AO197" s="233">
        <f t="shared" si="104"/>
        <v>0</v>
      </c>
      <c r="AP197" s="234" t="e">
        <f t="shared" si="83"/>
        <v>#DIV/0!</v>
      </c>
      <c r="AQ197" s="269">
        <f t="shared" si="92"/>
        <v>0</v>
      </c>
      <c r="AR197" s="270">
        <f t="shared" si="93"/>
        <v>0</v>
      </c>
      <c r="AS197" s="271" t="str">
        <f t="shared" si="94"/>
        <v>JANVIER</v>
      </c>
      <c r="AT197" s="272">
        <f t="shared" si="95"/>
        <v>1</v>
      </c>
      <c r="AU197" s="273">
        <f t="shared" si="96"/>
        <v>1900</v>
      </c>
      <c r="AV197" s="103"/>
      <c r="AW197" s="70"/>
      <c r="AX197" s="237">
        <f t="shared" si="105"/>
        <v>0</v>
      </c>
      <c r="AY197" s="115">
        <f t="shared" si="106"/>
        <v>0</v>
      </c>
      <c r="AZ197" s="108">
        <f t="shared" si="107"/>
        <v>0</v>
      </c>
      <c r="BA197" s="163"/>
      <c r="BB197" s="164"/>
      <c r="BD197" s="182">
        <f t="shared" si="110"/>
        <v>187</v>
      </c>
      <c r="BE197" s="183">
        <f t="shared" si="84"/>
        <v>0</v>
      </c>
      <c r="BF197" s="182" t="str">
        <f t="shared" si="108"/>
        <v>JUSTE</v>
      </c>
      <c r="BH197" s="184">
        <f t="shared" ca="1" si="109"/>
        <v>43839</v>
      </c>
    </row>
    <row r="198" spans="1:60" s="182" customFormat="1" ht="18.75" customHeight="1" x14ac:dyDescent="0.2">
      <c r="A198" s="58"/>
      <c r="B198" s="59"/>
      <c r="C198" s="59"/>
      <c r="D198" s="60"/>
      <c r="E198" s="61"/>
      <c r="F198" s="149">
        <f t="shared" si="85"/>
        <v>0</v>
      </c>
      <c r="G198" s="149" t="str">
        <f t="shared" si="86"/>
        <v>JANVIER</v>
      </c>
      <c r="H198" s="149">
        <f t="shared" si="97"/>
        <v>1</v>
      </c>
      <c r="I198" s="149">
        <f t="shared" si="98"/>
        <v>1900</v>
      </c>
      <c r="J198" s="63"/>
      <c r="K198" s="150">
        <f ca="1">NETWORKDAYS.INTL(A198,BH198,1,Vacances!B199:BV199)</f>
        <v>31311</v>
      </c>
      <c r="L198" s="38">
        <f>NETWORKDAYS.INTL(A198,E198,1,Vacances!B199:BV199)</f>
        <v>0</v>
      </c>
      <c r="M198" s="38">
        <f t="shared" si="99"/>
        <v>0</v>
      </c>
      <c r="N198" s="62"/>
      <c r="O198" s="71"/>
      <c r="P198" s="70">
        <f t="shared" si="87"/>
        <v>0</v>
      </c>
      <c r="Q198" s="133" t="e">
        <f t="shared" si="100"/>
        <v>#DIV/0!</v>
      </c>
      <c r="R198" s="70"/>
      <c r="S198" s="133" t="e">
        <f t="shared" si="101"/>
        <v>#DIV/0!</v>
      </c>
      <c r="T198" s="75"/>
      <c r="U198" s="147"/>
      <c r="V198" s="76"/>
      <c r="W198" s="73"/>
      <c r="X198" s="230">
        <f t="shared" si="15"/>
        <v>0</v>
      </c>
      <c r="Y198" s="40">
        <f t="shared" si="102"/>
        <v>0</v>
      </c>
      <c r="Z198" s="86">
        <f t="shared" si="103"/>
        <v>0</v>
      </c>
      <c r="AA198" s="55"/>
      <c r="AB198" s="149">
        <f t="shared" si="88"/>
        <v>0</v>
      </c>
      <c r="AC198" s="143" t="str">
        <f t="shared" si="89"/>
        <v>JANVIER</v>
      </c>
      <c r="AD198" s="142">
        <f t="shared" si="90"/>
        <v>1</v>
      </c>
      <c r="AE198" s="145">
        <f t="shared" si="91"/>
        <v>1900</v>
      </c>
      <c r="AF198" s="100"/>
      <c r="AG198" s="55"/>
      <c r="AH198" s="231" t="e">
        <f t="shared" si="80"/>
        <v>#DIV/0!</v>
      </c>
      <c r="AI198" s="103"/>
      <c r="AJ198" s="55"/>
      <c r="AK198" s="231" t="e">
        <f t="shared" si="81"/>
        <v>#DIV/0!</v>
      </c>
      <c r="AL198" s="103"/>
      <c r="AM198" s="55"/>
      <c r="AN198" s="231" t="e">
        <f t="shared" si="82"/>
        <v>#DIV/0!</v>
      </c>
      <c r="AO198" s="233">
        <f t="shared" si="104"/>
        <v>0</v>
      </c>
      <c r="AP198" s="234" t="e">
        <f t="shared" si="83"/>
        <v>#DIV/0!</v>
      </c>
      <c r="AQ198" s="269">
        <f t="shared" si="92"/>
        <v>0</v>
      </c>
      <c r="AR198" s="270">
        <f t="shared" si="93"/>
        <v>0</v>
      </c>
      <c r="AS198" s="271" t="str">
        <f t="shared" si="94"/>
        <v>JANVIER</v>
      </c>
      <c r="AT198" s="272">
        <f t="shared" si="95"/>
        <v>1</v>
      </c>
      <c r="AU198" s="273">
        <f t="shared" si="96"/>
        <v>1900</v>
      </c>
      <c r="AV198" s="103"/>
      <c r="AW198" s="70"/>
      <c r="AX198" s="237">
        <f t="shared" si="105"/>
        <v>0</v>
      </c>
      <c r="AY198" s="115">
        <f t="shared" si="106"/>
        <v>0</v>
      </c>
      <c r="AZ198" s="108">
        <f t="shared" si="107"/>
        <v>0</v>
      </c>
      <c r="BA198" s="163"/>
      <c r="BB198" s="164"/>
      <c r="BD198" s="182">
        <f t="shared" si="110"/>
        <v>188</v>
      </c>
      <c r="BE198" s="183">
        <f t="shared" si="84"/>
        <v>0</v>
      </c>
      <c r="BF198" s="182" t="str">
        <f t="shared" si="108"/>
        <v>JUSTE</v>
      </c>
      <c r="BH198" s="184">
        <f t="shared" ca="1" si="109"/>
        <v>43839</v>
      </c>
    </row>
    <row r="199" spans="1:60" s="182" customFormat="1" ht="18.75" customHeight="1" x14ac:dyDescent="0.2">
      <c r="A199" s="58"/>
      <c r="B199" s="59"/>
      <c r="C199" s="59"/>
      <c r="D199" s="60"/>
      <c r="E199" s="61"/>
      <c r="F199" s="149">
        <f t="shared" si="85"/>
        <v>0</v>
      </c>
      <c r="G199" s="149" t="str">
        <f t="shared" si="86"/>
        <v>JANVIER</v>
      </c>
      <c r="H199" s="149">
        <f t="shared" si="97"/>
        <v>1</v>
      </c>
      <c r="I199" s="149">
        <f t="shared" si="98"/>
        <v>1900</v>
      </c>
      <c r="J199" s="63"/>
      <c r="K199" s="150">
        <f ca="1">NETWORKDAYS.INTL(A199,BH199,1,Vacances!B200:BV200)</f>
        <v>31311</v>
      </c>
      <c r="L199" s="38">
        <f>NETWORKDAYS.INTL(A199,E199,1,Vacances!B200:BV200)</f>
        <v>0</v>
      </c>
      <c r="M199" s="38">
        <f t="shared" si="99"/>
        <v>0</v>
      </c>
      <c r="N199" s="62"/>
      <c r="O199" s="71"/>
      <c r="P199" s="70">
        <f t="shared" si="87"/>
        <v>0</v>
      </c>
      <c r="Q199" s="133" t="e">
        <f t="shared" si="100"/>
        <v>#DIV/0!</v>
      </c>
      <c r="R199" s="70"/>
      <c r="S199" s="133" t="e">
        <f t="shared" si="101"/>
        <v>#DIV/0!</v>
      </c>
      <c r="T199" s="75"/>
      <c r="U199" s="147"/>
      <c r="V199" s="76"/>
      <c r="W199" s="73"/>
      <c r="X199" s="230">
        <f t="shared" si="15"/>
        <v>0</v>
      </c>
      <c r="Y199" s="40">
        <f t="shared" si="102"/>
        <v>0</v>
      </c>
      <c r="Z199" s="86">
        <f t="shared" si="103"/>
        <v>0</v>
      </c>
      <c r="AA199" s="55"/>
      <c r="AB199" s="149">
        <f t="shared" si="88"/>
        <v>0</v>
      </c>
      <c r="AC199" s="143" t="str">
        <f t="shared" si="89"/>
        <v>JANVIER</v>
      </c>
      <c r="AD199" s="142">
        <f t="shared" si="90"/>
        <v>1</v>
      </c>
      <c r="AE199" s="145">
        <f t="shared" si="91"/>
        <v>1900</v>
      </c>
      <c r="AF199" s="100"/>
      <c r="AG199" s="55"/>
      <c r="AH199" s="231" t="e">
        <f t="shared" si="80"/>
        <v>#DIV/0!</v>
      </c>
      <c r="AI199" s="103"/>
      <c r="AJ199" s="55"/>
      <c r="AK199" s="231" t="e">
        <f t="shared" si="81"/>
        <v>#DIV/0!</v>
      </c>
      <c r="AL199" s="103"/>
      <c r="AM199" s="55"/>
      <c r="AN199" s="231" t="e">
        <f t="shared" si="82"/>
        <v>#DIV/0!</v>
      </c>
      <c r="AO199" s="233">
        <f t="shared" si="104"/>
        <v>0</v>
      </c>
      <c r="AP199" s="234" t="e">
        <f t="shared" si="83"/>
        <v>#DIV/0!</v>
      </c>
      <c r="AQ199" s="269">
        <f t="shared" si="92"/>
        <v>0</v>
      </c>
      <c r="AR199" s="270">
        <f t="shared" si="93"/>
        <v>0</v>
      </c>
      <c r="AS199" s="271" t="str">
        <f t="shared" si="94"/>
        <v>JANVIER</v>
      </c>
      <c r="AT199" s="272">
        <f t="shared" si="95"/>
        <v>1</v>
      </c>
      <c r="AU199" s="273">
        <f t="shared" si="96"/>
        <v>1900</v>
      </c>
      <c r="AV199" s="103"/>
      <c r="AW199" s="70"/>
      <c r="AX199" s="237">
        <f t="shared" si="105"/>
        <v>0</v>
      </c>
      <c r="AY199" s="115">
        <f t="shared" si="106"/>
        <v>0</v>
      </c>
      <c r="AZ199" s="108">
        <f t="shared" si="107"/>
        <v>0</v>
      </c>
      <c r="BA199" s="163"/>
      <c r="BB199" s="164"/>
      <c r="BD199" s="182">
        <f t="shared" si="110"/>
        <v>189</v>
      </c>
      <c r="BE199" s="183">
        <f t="shared" si="84"/>
        <v>0</v>
      </c>
      <c r="BF199" s="182" t="str">
        <f t="shared" si="108"/>
        <v>JUSTE</v>
      </c>
      <c r="BH199" s="184">
        <f t="shared" ca="1" si="109"/>
        <v>43839</v>
      </c>
    </row>
    <row r="200" spans="1:60" s="182" customFormat="1" ht="18.75" customHeight="1" x14ac:dyDescent="0.2">
      <c r="A200" s="58"/>
      <c r="B200" s="59"/>
      <c r="C200" s="59"/>
      <c r="D200" s="60"/>
      <c r="E200" s="61"/>
      <c r="F200" s="149">
        <f t="shared" si="85"/>
        <v>0</v>
      </c>
      <c r="G200" s="149" t="str">
        <f t="shared" si="86"/>
        <v>JANVIER</v>
      </c>
      <c r="H200" s="149">
        <f t="shared" si="97"/>
        <v>1</v>
      </c>
      <c r="I200" s="149">
        <f t="shared" si="98"/>
        <v>1900</v>
      </c>
      <c r="J200" s="63"/>
      <c r="K200" s="150">
        <f ca="1">NETWORKDAYS.INTL(A200,BH200,1,Vacances!B201:BV201)</f>
        <v>31311</v>
      </c>
      <c r="L200" s="38">
        <f>NETWORKDAYS.INTL(A200,E200,1,Vacances!B201:BV201)</f>
        <v>0</v>
      </c>
      <c r="M200" s="38">
        <f t="shared" si="99"/>
        <v>0</v>
      </c>
      <c r="N200" s="62"/>
      <c r="O200" s="71"/>
      <c r="P200" s="70">
        <f t="shared" si="87"/>
        <v>0</v>
      </c>
      <c r="Q200" s="133" t="e">
        <f t="shared" si="100"/>
        <v>#DIV/0!</v>
      </c>
      <c r="R200" s="70"/>
      <c r="S200" s="133" t="e">
        <f t="shared" si="101"/>
        <v>#DIV/0!</v>
      </c>
      <c r="T200" s="75"/>
      <c r="U200" s="147"/>
      <c r="V200" s="76"/>
      <c r="W200" s="73"/>
      <c r="X200" s="230">
        <f t="shared" si="15"/>
        <v>0</v>
      </c>
      <c r="Y200" s="40">
        <f t="shared" si="102"/>
        <v>0</v>
      </c>
      <c r="Z200" s="86">
        <f t="shared" si="103"/>
        <v>0</v>
      </c>
      <c r="AA200" s="55"/>
      <c r="AB200" s="149">
        <f t="shared" si="88"/>
        <v>0</v>
      </c>
      <c r="AC200" s="143" t="str">
        <f t="shared" si="89"/>
        <v>JANVIER</v>
      </c>
      <c r="AD200" s="142">
        <f t="shared" si="90"/>
        <v>1</v>
      </c>
      <c r="AE200" s="145">
        <f t="shared" si="91"/>
        <v>1900</v>
      </c>
      <c r="AF200" s="100"/>
      <c r="AG200" s="55"/>
      <c r="AH200" s="231" t="e">
        <f t="shared" si="80"/>
        <v>#DIV/0!</v>
      </c>
      <c r="AI200" s="103"/>
      <c r="AJ200" s="55"/>
      <c r="AK200" s="231" t="e">
        <f t="shared" si="81"/>
        <v>#DIV/0!</v>
      </c>
      <c r="AL200" s="103"/>
      <c r="AM200" s="55"/>
      <c r="AN200" s="231" t="e">
        <f t="shared" si="82"/>
        <v>#DIV/0!</v>
      </c>
      <c r="AO200" s="233">
        <f t="shared" si="104"/>
        <v>0</v>
      </c>
      <c r="AP200" s="234" t="e">
        <f t="shared" si="83"/>
        <v>#DIV/0!</v>
      </c>
      <c r="AQ200" s="269">
        <f t="shared" si="92"/>
        <v>0</v>
      </c>
      <c r="AR200" s="270">
        <f t="shared" si="93"/>
        <v>0</v>
      </c>
      <c r="AS200" s="271" t="str">
        <f t="shared" si="94"/>
        <v>JANVIER</v>
      </c>
      <c r="AT200" s="272">
        <f t="shared" si="95"/>
        <v>1</v>
      </c>
      <c r="AU200" s="273">
        <f t="shared" si="96"/>
        <v>1900</v>
      </c>
      <c r="AV200" s="103"/>
      <c r="AW200" s="70"/>
      <c r="AX200" s="237">
        <f t="shared" si="105"/>
        <v>0</v>
      </c>
      <c r="AY200" s="115">
        <f t="shared" si="106"/>
        <v>0</v>
      </c>
      <c r="AZ200" s="108">
        <f t="shared" si="107"/>
        <v>0</v>
      </c>
      <c r="BA200" s="163"/>
      <c r="BB200" s="164"/>
      <c r="BD200" s="182">
        <f t="shared" si="110"/>
        <v>190</v>
      </c>
      <c r="BE200" s="183">
        <f t="shared" si="84"/>
        <v>0</v>
      </c>
      <c r="BF200" s="182" t="str">
        <f t="shared" si="108"/>
        <v>JUSTE</v>
      </c>
      <c r="BH200" s="184">
        <f t="shared" ca="1" si="109"/>
        <v>43839</v>
      </c>
    </row>
    <row r="201" spans="1:60" s="182" customFormat="1" ht="18.75" customHeight="1" x14ac:dyDescent="0.2">
      <c r="A201" s="58"/>
      <c r="B201" s="59"/>
      <c r="C201" s="59"/>
      <c r="D201" s="60"/>
      <c r="E201" s="61"/>
      <c r="F201" s="149">
        <f t="shared" si="85"/>
        <v>0</v>
      </c>
      <c r="G201" s="149" t="str">
        <f t="shared" si="86"/>
        <v>JANVIER</v>
      </c>
      <c r="H201" s="149">
        <f t="shared" si="97"/>
        <v>1</v>
      </c>
      <c r="I201" s="149">
        <f t="shared" si="98"/>
        <v>1900</v>
      </c>
      <c r="J201" s="63"/>
      <c r="K201" s="150">
        <f ca="1">NETWORKDAYS.INTL(A201,BH201,1,Vacances!B202:BV202)</f>
        <v>31311</v>
      </c>
      <c r="L201" s="38">
        <f>NETWORKDAYS.INTL(A201,E201,1,Vacances!B202:BV202)</f>
        <v>0</v>
      </c>
      <c r="M201" s="38">
        <f t="shared" si="99"/>
        <v>0</v>
      </c>
      <c r="N201" s="62"/>
      <c r="O201" s="71"/>
      <c r="P201" s="70">
        <f t="shared" si="87"/>
        <v>0</v>
      </c>
      <c r="Q201" s="133" t="e">
        <f t="shared" si="100"/>
        <v>#DIV/0!</v>
      </c>
      <c r="R201" s="70"/>
      <c r="S201" s="133" t="e">
        <f t="shared" si="101"/>
        <v>#DIV/0!</v>
      </c>
      <c r="T201" s="75"/>
      <c r="U201" s="147"/>
      <c r="V201" s="76"/>
      <c r="W201" s="73"/>
      <c r="X201" s="230">
        <f t="shared" si="15"/>
        <v>0</v>
      </c>
      <c r="Y201" s="40">
        <f t="shared" si="102"/>
        <v>0</v>
      </c>
      <c r="Z201" s="86">
        <f t="shared" si="103"/>
        <v>0</v>
      </c>
      <c r="AA201" s="55"/>
      <c r="AB201" s="149">
        <f t="shared" si="88"/>
        <v>0</v>
      </c>
      <c r="AC201" s="143" t="str">
        <f t="shared" si="89"/>
        <v>JANVIER</v>
      </c>
      <c r="AD201" s="142">
        <f t="shared" si="90"/>
        <v>1</v>
      </c>
      <c r="AE201" s="145">
        <f t="shared" si="91"/>
        <v>1900</v>
      </c>
      <c r="AF201" s="100"/>
      <c r="AG201" s="55"/>
      <c r="AH201" s="231" t="e">
        <f t="shared" si="80"/>
        <v>#DIV/0!</v>
      </c>
      <c r="AI201" s="103"/>
      <c r="AJ201" s="55"/>
      <c r="AK201" s="231" t="e">
        <f t="shared" si="81"/>
        <v>#DIV/0!</v>
      </c>
      <c r="AL201" s="103"/>
      <c r="AM201" s="55"/>
      <c r="AN201" s="231" t="e">
        <f t="shared" si="82"/>
        <v>#DIV/0!</v>
      </c>
      <c r="AO201" s="233">
        <f t="shared" si="104"/>
        <v>0</v>
      </c>
      <c r="AP201" s="234" t="e">
        <f t="shared" si="83"/>
        <v>#DIV/0!</v>
      </c>
      <c r="AQ201" s="269">
        <f t="shared" si="92"/>
        <v>0</v>
      </c>
      <c r="AR201" s="270">
        <f t="shared" si="93"/>
        <v>0</v>
      </c>
      <c r="AS201" s="271" t="str">
        <f t="shared" si="94"/>
        <v>JANVIER</v>
      </c>
      <c r="AT201" s="272">
        <f t="shared" si="95"/>
        <v>1</v>
      </c>
      <c r="AU201" s="273">
        <f t="shared" si="96"/>
        <v>1900</v>
      </c>
      <c r="AV201" s="103"/>
      <c r="AW201" s="70"/>
      <c r="AX201" s="237">
        <f t="shared" si="105"/>
        <v>0</v>
      </c>
      <c r="AY201" s="115">
        <f t="shared" si="106"/>
        <v>0</v>
      </c>
      <c r="AZ201" s="108">
        <f t="shared" si="107"/>
        <v>0</v>
      </c>
      <c r="BA201" s="163"/>
      <c r="BB201" s="164"/>
      <c r="BD201" s="182">
        <f t="shared" si="110"/>
        <v>191</v>
      </c>
      <c r="BE201" s="183">
        <f t="shared" si="84"/>
        <v>0</v>
      </c>
      <c r="BF201" s="182" t="str">
        <f t="shared" si="108"/>
        <v>JUSTE</v>
      </c>
      <c r="BH201" s="184">
        <f t="shared" ca="1" si="109"/>
        <v>43839</v>
      </c>
    </row>
    <row r="202" spans="1:60" s="182" customFormat="1" ht="18.75" customHeight="1" x14ac:dyDescent="0.2">
      <c r="A202" s="58"/>
      <c r="B202" s="59"/>
      <c r="C202" s="59"/>
      <c r="D202" s="60"/>
      <c r="E202" s="61"/>
      <c r="F202" s="149">
        <f t="shared" si="85"/>
        <v>0</v>
      </c>
      <c r="G202" s="149" t="str">
        <f t="shared" si="86"/>
        <v>JANVIER</v>
      </c>
      <c r="H202" s="149">
        <f t="shared" si="97"/>
        <v>1</v>
      </c>
      <c r="I202" s="149">
        <f t="shared" si="98"/>
        <v>1900</v>
      </c>
      <c r="J202" s="63"/>
      <c r="K202" s="150">
        <f ca="1">NETWORKDAYS.INTL(A202,BH202,1,Vacances!B203:BV203)</f>
        <v>31311</v>
      </c>
      <c r="L202" s="38">
        <f>NETWORKDAYS.INTL(A202,E202,1,Vacances!B203:BV203)</f>
        <v>0</v>
      </c>
      <c r="M202" s="38">
        <f t="shared" si="99"/>
        <v>0</v>
      </c>
      <c r="N202" s="62"/>
      <c r="O202" s="71"/>
      <c r="P202" s="70">
        <f t="shared" si="87"/>
        <v>0</v>
      </c>
      <c r="Q202" s="133" t="e">
        <f t="shared" si="100"/>
        <v>#DIV/0!</v>
      </c>
      <c r="R202" s="70"/>
      <c r="S202" s="133" t="e">
        <f t="shared" si="101"/>
        <v>#DIV/0!</v>
      </c>
      <c r="T202" s="75"/>
      <c r="U202" s="147"/>
      <c r="V202" s="76"/>
      <c r="W202" s="73"/>
      <c r="X202" s="230">
        <f t="shared" si="15"/>
        <v>0</v>
      </c>
      <c r="Y202" s="40">
        <f t="shared" si="102"/>
        <v>0</v>
      </c>
      <c r="Z202" s="86">
        <f t="shared" si="103"/>
        <v>0</v>
      </c>
      <c r="AA202" s="55"/>
      <c r="AB202" s="149">
        <f t="shared" si="88"/>
        <v>0</v>
      </c>
      <c r="AC202" s="143" t="str">
        <f t="shared" si="89"/>
        <v>JANVIER</v>
      </c>
      <c r="AD202" s="142">
        <f t="shared" si="90"/>
        <v>1</v>
      </c>
      <c r="AE202" s="145">
        <f t="shared" si="91"/>
        <v>1900</v>
      </c>
      <c r="AF202" s="100"/>
      <c r="AG202" s="55"/>
      <c r="AH202" s="231" t="e">
        <f t="shared" si="80"/>
        <v>#DIV/0!</v>
      </c>
      <c r="AI202" s="103"/>
      <c r="AJ202" s="55"/>
      <c r="AK202" s="231" t="e">
        <f t="shared" si="81"/>
        <v>#DIV/0!</v>
      </c>
      <c r="AL202" s="103"/>
      <c r="AM202" s="55"/>
      <c r="AN202" s="231" t="e">
        <f t="shared" si="82"/>
        <v>#DIV/0!</v>
      </c>
      <c r="AO202" s="233">
        <f t="shared" si="104"/>
        <v>0</v>
      </c>
      <c r="AP202" s="234" t="e">
        <f t="shared" si="83"/>
        <v>#DIV/0!</v>
      </c>
      <c r="AQ202" s="269">
        <f t="shared" si="92"/>
        <v>0</v>
      </c>
      <c r="AR202" s="270">
        <f t="shared" si="93"/>
        <v>0</v>
      </c>
      <c r="AS202" s="271" t="str">
        <f t="shared" si="94"/>
        <v>JANVIER</v>
      </c>
      <c r="AT202" s="272">
        <f t="shared" si="95"/>
        <v>1</v>
      </c>
      <c r="AU202" s="273">
        <f t="shared" si="96"/>
        <v>1900</v>
      </c>
      <c r="AV202" s="103"/>
      <c r="AW202" s="70"/>
      <c r="AX202" s="237">
        <f t="shared" si="105"/>
        <v>0</v>
      </c>
      <c r="AY202" s="115">
        <f t="shared" si="106"/>
        <v>0</v>
      </c>
      <c r="AZ202" s="108">
        <f t="shared" si="107"/>
        <v>0</v>
      </c>
      <c r="BA202" s="163"/>
      <c r="BB202" s="164"/>
      <c r="BD202" s="182">
        <f t="shared" si="110"/>
        <v>192</v>
      </c>
      <c r="BE202" s="183">
        <f t="shared" si="84"/>
        <v>0</v>
      </c>
      <c r="BF202" s="182" t="str">
        <f t="shared" si="108"/>
        <v>JUSTE</v>
      </c>
      <c r="BH202" s="184">
        <f t="shared" ca="1" si="109"/>
        <v>43839</v>
      </c>
    </row>
    <row r="203" spans="1:60" s="182" customFormat="1" ht="18.75" customHeight="1" x14ac:dyDescent="0.2">
      <c r="A203" s="58"/>
      <c r="B203" s="59"/>
      <c r="C203" s="59"/>
      <c r="D203" s="60"/>
      <c r="E203" s="61"/>
      <c r="F203" s="149">
        <f t="shared" si="85"/>
        <v>0</v>
      </c>
      <c r="G203" s="149" t="str">
        <f t="shared" si="86"/>
        <v>JANVIER</v>
      </c>
      <c r="H203" s="149">
        <f t="shared" si="97"/>
        <v>1</v>
      </c>
      <c r="I203" s="149">
        <f t="shared" si="98"/>
        <v>1900</v>
      </c>
      <c r="J203" s="63"/>
      <c r="K203" s="150">
        <f ca="1">NETWORKDAYS.INTL(A203,BH203,1,Vacances!B204:BV204)</f>
        <v>31311</v>
      </c>
      <c r="L203" s="38">
        <f>NETWORKDAYS.INTL(A203,E203,1,Vacances!B204:BV204)</f>
        <v>0</v>
      </c>
      <c r="M203" s="38">
        <f t="shared" si="99"/>
        <v>0</v>
      </c>
      <c r="N203" s="62"/>
      <c r="O203" s="71"/>
      <c r="P203" s="70">
        <f t="shared" si="87"/>
        <v>0</v>
      </c>
      <c r="Q203" s="133" t="e">
        <f t="shared" si="100"/>
        <v>#DIV/0!</v>
      </c>
      <c r="R203" s="70"/>
      <c r="S203" s="133" t="e">
        <f t="shared" si="101"/>
        <v>#DIV/0!</v>
      </c>
      <c r="T203" s="75"/>
      <c r="U203" s="147"/>
      <c r="V203" s="76"/>
      <c r="W203" s="73"/>
      <c r="X203" s="230">
        <f t="shared" si="15"/>
        <v>0</v>
      </c>
      <c r="Y203" s="40">
        <f t="shared" si="102"/>
        <v>0</v>
      </c>
      <c r="Z203" s="86">
        <f t="shared" si="103"/>
        <v>0</v>
      </c>
      <c r="AA203" s="55"/>
      <c r="AB203" s="149">
        <f t="shared" si="88"/>
        <v>0</v>
      </c>
      <c r="AC203" s="143" t="str">
        <f t="shared" si="89"/>
        <v>JANVIER</v>
      </c>
      <c r="AD203" s="142">
        <f t="shared" si="90"/>
        <v>1</v>
      </c>
      <c r="AE203" s="145">
        <f t="shared" si="91"/>
        <v>1900</v>
      </c>
      <c r="AF203" s="100"/>
      <c r="AG203" s="55"/>
      <c r="AH203" s="231" t="e">
        <f t="shared" ref="AH203:AH266" si="111">1/Y203*AF203</f>
        <v>#DIV/0!</v>
      </c>
      <c r="AI203" s="103"/>
      <c r="AJ203" s="55"/>
      <c r="AK203" s="231" t="e">
        <f t="shared" ref="AK203:AK266" si="112">1/Y203*AI203</f>
        <v>#DIV/0!</v>
      </c>
      <c r="AL203" s="103"/>
      <c r="AM203" s="55"/>
      <c r="AN203" s="231" t="e">
        <f t="shared" ref="AN203:AN266" si="113">1/Y203*AL203</f>
        <v>#DIV/0!</v>
      </c>
      <c r="AO203" s="233">
        <f t="shared" si="104"/>
        <v>0</v>
      </c>
      <c r="AP203" s="234" t="e">
        <f t="shared" ref="AP203:AP266" si="114">1/Y203*AO203</f>
        <v>#DIV/0!</v>
      </c>
      <c r="AQ203" s="269">
        <f t="shared" si="92"/>
        <v>0</v>
      </c>
      <c r="AR203" s="270">
        <f t="shared" si="93"/>
        <v>0</v>
      </c>
      <c r="AS203" s="271" t="str">
        <f t="shared" si="94"/>
        <v>JANVIER</v>
      </c>
      <c r="AT203" s="272">
        <f t="shared" si="95"/>
        <v>1</v>
      </c>
      <c r="AU203" s="273">
        <f t="shared" si="96"/>
        <v>1900</v>
      </c>
      <c r="AV203" s="103"/>
      <c r="AW203" s="70"/>
      <c r="AX203" s="237">
        <f t="shared" si="105"/>
        <v>0</v>
      </c>
      <c r="AY203" s="115">
        <f t="shared" si="106"/>
        <v>0</v>
      </c>
      <c r="AZ203" s="108">
        <f t="shared" si="107"/>
        <v>0</v>
      </c>
      <c r="BA203" s="163"/>
      <c r="BB203" s="164"/>
      <c r="BD203" s="182">
        <f t="shared" si="110"/>
        <v>193</v>
      </c>
      <c r="BE203" s="183">
        <f t="shared" ref="BE203:BE266" si="115">O203-P203-R203</f>
        <v>0</v>
      </c>
      <c r="BF203" s="182" t="str">
        <f t="shared" si="108"/>
        <v>JUSTE</v>
      </c>
      <c r="BH203" s="184">
        <f t="shared" ca="1" si="109"/>
        <v>43839</v>
      </c>
    </row>
    <row r="204" spans="1:60" s="182" customFormat="1" ht="18.75" customHeight="1" x14ac:dyDescent="0.2">
      <c r="A204" s="58"/>
      <c r="B204" s="59"/>
      <c r="C204" s="59"/>
      <c r="D204" s="60"/>
      <c r="E204" s="61"/>
      <c r="F204" s="149">
        <f t="shared" ref="F204:F267" si="116">WEEKNUM(E204,1)</f>
        <v>0</v>
      </c>
      <c r="G204" s="149" t="str">
        <f t="shared" ref="G204:G267" si="117">_xlfn.SWITCH(H204,1,"JANVIER",2,"FÉVRIER",3,"MARS",4,"AVRIL",5,"MAI",6,"JUIN",7,"JUILLET",8,"AOÛT",9,"SEPTEMBRE",10,"OCTOBRE",11,"NOVEMBRE",12,"DÉCEMBRE")</f>
        <v>JANVIER</v>
      </c>
      <c r="H204" s="149">
        <f t="shared" si="97"/>
        <v>1</v>
      </c>
      <c r="I204" s="149">
        <f t="shared" si="98"/>
        <v>1900</v>
      </c>
      <c r="J204" s="63"/>
      <c r="K204" s="150">
        <f ca="1">NETWORKDAYS.INTL(A204,BH204,1,Vacances!B205:BV205)</f>
        <v>31311</v>
      </c>
      <c r="L204" s="38">
        <f>NETWORKDAYS.INTL(A204,E204,1,Vacances!B205:BV205)</f>
        <v>0</v>
      </c>
      <c r="M204" s="38">
        <f t="shared" si="99"/>
        <v>0</v>
      </c>
      <c r="N204" s="62"/>
      <c r="O204" s="71"/>
      <c r="P204" s="70">
        <f t="shared" ref="P204:P267" si="118">O204-R204</f>
        <v>0</v>
      </c>
      <c r="Q204" s="133" t="e">
        <f t="shared" si="100"/>
        <v>#DIV/0!</v>
      </c>
      <c r="R204" s="70"/>
      <c r="S204" s="133" t="e">
        <f t="shared" si="101"/>
        <v>#DIV/0!</v>
      </c>
      <c r="T204" s="75"/>
      <c r="U204" s="147"/>
      <c r="V204" s="76"/>
      <c r="W204" s="73"/>
      <c r="X204" s="230">
        <f t="shared" si="15"/>
        <v>0</v>
      </c>
      <c r="Y204" s="40">
        <f t="shared" si="102"/>
        <v>0</v>
      </c>
      <c r="Z204" s="86">
        <f t="shared" si="103"/>
        <v>0</v>
      </c>
      <c r="AA204" s="55"/>
      <c r="AB204" s="149">
        <f t="shared" ref="AB204:AB267" si="119">WEEKNUM(AA204,1)</f>
        <v>0</v>
      </c>
      <c r="AC204" s="143" t="str">
        <f t="shared" ref="AC204:AC267" si="120">_xlfn.SWITCH(AD204,1,"JANVIER",2,"FÉVRIER",3,"MARS",4,"AVRIL",5,"MAI",6,"JUIN",7,"JUILLET",8,"AOÛT",9,"SEPTEMBRE",10,"OCTOBRE",11,"NOVEMBRE",12,"DÉCEMBRE")</f>
        <v>JANVIER</v>
      </c>
      <c r="AD204" s="142">
        <f t="shared" ref="AD204:AD267" si="121">MONTH(AA204)</f>
        <v>1</v>
      </c>
      <c r="AE204" s="145">
        <f t="shared" ref="AE204:AE267" si="122">YEAR(AA204)</f>
        <v>1900</v>
      </c>
      <c r="AF204" s="100"/>
      <c r="AG204" s="55"/>
      <c r="AH204" s="231" t="e">
        <f t="shared" si="111"/>
        <v>#DIV/0!</v>
      </c>
      <c r="AI204" s="103"/>
      <c r="AJ204" s="55"/>
      <c r="AK204" s="231" t="e">
        <f t="shared" si="112"/>
        <v>#DIV/0!</v>
      </c>
      <c r="AL204" s="103"/>
      <c r="AM204" s="55"/>
      <c r="AN204" s="231" t="e">
        <f t="shared" si="113"/>
        <v>#DIV/0!</v>
      </c>
      <c r="AO204" s="233">
        <f t="shared" si="104"/>
        <v>0</v>
      </c>
      <c r="AP204" s="234" t="e">
        <f t="shared" si="114"/>
        <v>#DIV/0!</v>
      </c>
      <c r="AQ204" s="269">
        <f t="shared" si="92"/>
        <v>0</v>
      </c>
      <c r="AR204" s="270">
        <f t="shared" si="93"/>
        <v>0</v>
      </c>
      <c r="AS204" s="271" t="str">
        <f t="shared" si="94"/>
        <v>JANVIER</v>
      </c>
      <c r="AT204" s="272">
        <f t="shared" si="95"/>
        <v>1</v>
      </c>
      <c r="AU204" s="273">
        <f t="shared" si="96"/>
        <v>1900</v>
      </c>
      <c r="AV204" s="103"/>
      <c r="AW204" s="70"/>
      <c r="AX204" s="237">
        <f t="shared" si="105"/>
        <v>0</v>
      </c>
      <c r="AY204" s="115">
        <f t="shared" si="106"/>
        <v>0</v>
      </c>
      <c r="AZ204" s="108">
        <f t="shared" si="107"/>
        <v>0</v>
      </c>
      <c r="BA204" s="163"/>
      <c r="BB204" s="164"/>
      <c r="BD204" s="182">
        <f t="shared" si="110"/>
        <v>194</v>
      </c>
      <c r="BE204" s="183">
        <f t="shared" si="115"/>
        <v>0</v>
      </c>
      <c r="BF204" s="182" t="str">
        <f t="shared" si="108"/>
        <v>JUSTE</v>
      </c>
      <c r="BH204" s="184">
        <f t="shared" ca="1" si="109"/>
        <v>43839</v>
      </c>
    </row>
    <row r="205" spans="1:60" s="182" customFormat="1" ht="18.75" customHeight="1" x14ac:dyDescent="0.2">
      <c r="A205" s="58"/>
      <c r="B205" s="59"/>
      <c r="C205" s="59"/>
      <c r="D205" s="60"/>
      <c r="E205" s="61"/>
      <c r="F205" s="149">
        <f t="shared" si="116"/>
        <v>0</v>
      </c>
      <c r="G205" s="149" t="str">
        <f t="shared" si="117"/>
        <v>JANVIER</v>
      </c>
      <c r="H205" s="149">
        <f t="shared" si="97"/>
        <v>1</v>
      </c>
      <c r="I205" s="149">
        <f t="shared" si="98"/>
        <v>1900</v>
      </c>
      <c r="J205" s="63"/>
      <c r="K205" s="150">
        <f ca="1">NETWORKDAYS.INTL(A205,BH205,1,Vacances!B206:BV206)</f>
        <v>31311</v>
      </c>
      <c r="L205" s="38">
        <f>NETWORKDAYS.INTL(A205,E205,1,Vacances!B206:BV206)</f>
        <v>0</v>
      </c>
      <c r="M205" s="38">
        <f t="shared" si="99"/>
        <v>0</v>
      </c>
      <c r="N205" s="62"/>
      <c r="O205" s="71"/>
      <c r="P205" s="70">
        <f t="shared" si="118"/>
        <v>0</v>
      </c>
      <c r="Q205" s="133" t="e">
        <f t="shared" si="100"/>
        <v>#DIV/0!</v>
      </c>
      <c r="R205" s="70"/>
      <c r="S205" s="133" t="e">
        <f t="shared" si="101"/>
        <v>#DIV/0!</v>
      </c>
      <c r="T205" s="75"/>
      <c r="U205" s="147"/>
      <c r="V205" s="76"/>
      <c r="W205" s="73"/>
      <c r="X205" s="230">
        <f t="shared" si="15"/>
        <v>0</v>
      </c>
      <c r="Y205" s="40">
        <f t="shared" si="102"/>
        <v>0</v>
      </c>
      <c r="Z205" s="86">
        <f t="shared" si="103"/>
        <v>0</v>
      </c>
      <c r="AA205" s="55"/>
      <c r="AB205" s="149">
        <f t="shared" si="119"/>
        <v>0</v>
      </c>
      <c r="AC205" s="143" t="str">
        <f t="shared" si="120"/>
        <v>JANVIER</v>
      </c>
      <c r="AD205" s="142">
        <f t="shared" si="121"/>
        <v>1</v>
      </c>
      <c r="AE205" s="145">
        <f t="shared" si="122"/>
        <v>1900</v>
      </c>
      <c r="AF205" s="100"/>
      <c r="AG205" s="55"/>
      <c r="AH205" s="231" t="e">
        <f t="shared" si="111"/>
        <v>#DIV/0!</v>
      </c>
      <c r="AI205" s="103"/>
      <c r="AJ205" s="55"/>
      <c r="AK205" s="231" t="e">
        <f t="shared" si="112"/>
        <v>#DIV/0!</v>
      </c>
      <c r="AL205" s="103"/>
      <c r="AM205" s="55"/>
      <c r="AN205" s="231" t="e">
        <f t="shared" si="113"/>
        <v>#DIV/0!</v>
      </c>
      <c r="AO205" s="233">
        <f t="shared" si="104"/>
        <v>0</v>
      </c>
      <c r="AP205" s="234" t="e">
        <f t="shared" si="114"/>
        <v>#DIV/0!</v>
      </c>
      <c r="AQ205" s="269">
        <f t="shared" ref="AQ205:AQ268" si="123">MAX(AG205,AJ205,AM205)</f>
        <v>0</v>
      </c>
      <c r="AR205" s="270">
        <f t="shared" ref="AR205:AR268" si="124">WEEKNUM(AQ205,1)</f>
        <v>0</v>
      </c>
      <c r="AS205" s="271" t="str">
        <f t="shared" ref="AS205:AS268" si="125">_xlfn.SWITCH(AT205,1,"JANVIER",2,"FÉVRIER",3,"MARS",4,"AVRIL",5,"MAI",6,"JUIN",7,"JUILLET",8,"AOÛT",9,"SEPTEMBRE",10,"OCTOBRE",11,"NOVEMBRE",12,"DÉCEMBRE")</f>
        <v>JANVIER</v>
      </c>
      <c r="AT205" s="272">
        <f t="shared" ref="AT205:AT268" si="126">MONTH(AQ205)</f>
        <v>1</v>
      </c>
      <c r="AU205" s="273">
        <f t="shared" ref="AU205:AU268" si="127">YEAR(AQ205)</f>
        <v>1900</v>
      </c>
      <c r="AV205" s="103"/>
      <c r="AW205" s="70"/>
      <c r="AX205" s="237">
        <f t="shared" si="105"/>
        <v>0</v>
      </c>
      <c r="AY205" s="115">
        <f t="shared" si="106"/>
        <v>0</v>
      </c>
      <c r="AZ205" s="108">
        <f t="shared" si="107"/>
        <v>0</v>
      </c>
      <c r="BA205" s="163"/>
      <c r="BB205" s="164"/>
      <c r="BD205" s="182">
        <f t="shared" si="110"/>
        <v>195</v>
      </c>
      <c r="BE205" s="183">
        <f t="shared" si="115"/>
        <v>0</v>
      </c>
      <c r="BF205" s="182" t="str">
        <f t="shared" si="108"/>
        <v>JUSTE</v>
      </c>
      <c r="BH205" s="184">
        <f t="shared" ca="1" si="109"/>
        <v>43839</v>
      </c>
    </row>
    <row r="206" spans="1:60" s="182" customFormat="1" ht="18.75" customHeight="1" x14ac:dyDescent="0.2">
      <c r="A206" s="58"/>
      <c r="B206" s="59"/>
      <c r="C206" s="59"/>
      <c r="D206" s="60"/>
      <c r="E206" s="61"/>
      <c r="F206" s="149">
        <f t="shared" si="116"/>
        <v>0</v>
      </c>
      <c r="G206" s="149" t="str">
        <f t="shared" si="117"/>
        <v>JANVIER</v>
      </c>
      <c r="H206" s="149">
        <f t="shared" si="97"/>
        <v>1</v>
      </c>
      <c r="I206" s="149">
        <f t="shared" si="98"/>
        <v>1900</v>
      </c>
      <c r="J206" s="63"/>
      <c r="K206" s="150">
        <f ca="1">NETWORKDAYS.INTL(A206,BH206,1,Vacances!B207:BV207)</f>
        <v>31311</v>
      </c>
      <c r="L206" s="38">
        <f>NETWORKDAYS.INTL(A206,E206,1,Vacances!B207:BV207)</f>
        <v>0</v>
      </c>
      <c r="M206" s="38">
        <f t="shared" si="99"/>
        <v>0</v>
      </c>
      <c r="N206" s="62"/>
      <c r="O206" s="71"/>
      <c r="P206" s="70">
        <f t="shared" si="118"/>
        <v>0</v>
      </c>
      <c r="Q206" s="133" t="e">
        <f t="shared" si="100"/>
        <v>#DIV/0!</v>
      </c>
      <c r="R206" s="70"/>
      <c r="S206" s="133" t="e">
        <f t="shared" si="101"/>
        <v>#DIV/0!</v>
      </c>
      <c r="T206" s="75"/>
      <c r="U206" s="147"/>
      <c r="V206" s="76"/>
      <c r="W206" s="73"/>
      <c r="X206" s="230">
        <f t="shared" si="15"/>
        <v>0</v>
      </c>
      <c r="Y206" s="40">
        <f t="shared" si="102"/>
        <v>0</v>
      </c>
      <c r="Z206" s="86">
        <f t="shared" si="103"/>
        <v>0</v>
      </c>
      <c r="AA206" s="55"/>
      <c r="AB206" s="149">
        <f t="shared" si="119"/>
        <v>0</v>
      </c>
      <c r="AC206" s="143" t="str">
        <f t="shared" si="120"/>
        <v>JANVIER</v>
      </c>
      <c r="AD206" s="142">
        <f t="shared" si="121"/>
        <v>1</v>
      </c>
      <c r="AE206" s="145">
        <f t="shared" si="122"/>
        <v>1900</v>
      </c>
      <c r="AF206" s="100"/>
      <c r="AG206" s="55"/>
      <c r="AH206" s="231" t="e">
        <f t="shared" si="111"/>
        <v>#DIV/0!</v>
      </c>
      <c r="AI206" s="103"/>
      <c r="AJ206" s="55"/>
      <c r="AK206" s="231" t="e">
        <f t="shared" si="112"/>
        <v>#DIV/0!</v>
      </c>
      <c r="AL206" s="103"/>
      <c r="AM206" s="55"/>
      <c r="AN206" s="231" t="e">
        <f t="shared" si="113"/>
        <v>#DIV/0!</v>
      </c>
      <c r="AO206" s="233">
        <f t="shared" si="104"/>
        <v>0</v>
      </c>
      <c r="AP206" s="234" t="e">
        <f t="shared" si="114"/>
        <v>#DIV/0!</v>
      </c>
      <c r="AQ206" s="269">
        <f t="shared" si="123"/>
        <v>0</v>
      </c>
      <c r="AR206" s="270">
        <f t="shared" si="124"/>
        <v>0</v>
      </c>
      <c r="AS206" s="271" t="str">
        <f t="shared" si="125"/>
        <v>JANVIER</v>
      </c>
      <c r="AT206" s="272">
        <f t="shared" si="126"/>
        <v>1</v>
      </c>
      <c r="AU206" s="273">
        <f t="shared" si="127"/>
        <v>1900</v>
      </c>
      <c r="AV206" s="103"/>
      <c r="AW206" s="70"/>
      <c r="AX206" s="237">
        <f t="shared" si="105"/>
        <v>0</v>
      </c>
      <c r="AY206" s="115">
        <f t="shared" si="106"/>
        <v>0</v>
      </c>
      <c r="AZ206" s="108">
        <f t="shared" si="107"/>
        <v>0</v>
      </c>
      <c r="BA206" s="163"/>
      <c r="BB206" s="164"/>
      <c r="BD206" s="182">
        <f t="shared" si="110"/>
        <v>196</v>
      </c>
      <c r="BE206" s="183">
        <f t="shared" si="115"/>
        <v>0</v>
      </c>
      <c r="BF206" s="182" t="str">
        <f t="shared" si="108"/>
        <v>JUSTE</v>
      </c>
      <c r="BH206" s="184">
        <f t="shared" ca="1" si="109"/>
        <v>43839</v>
      </c>
    </row>
    <row r="207" spans="1:60" s="182" customFormat="1" ht="18.75" customHeight="1" x14ac:dyDescent="0.2">
      <c r="A207" s="58"/>
      <c r="B207" s="59"/>
      <c r="C207" s="59"/>
      <c r="D207" s="60"/>
      <c r="E207" s="61"/>
      <c r="F207" s="149">
        <f t="shared" si="116"/>
        <v>0</v>
      </c>
      <c r="G207" s="149" t="str">
        <f t="shared" si="117"/>
        <v>JANVIER</v>
      </c>
      <c r="H207" s="149">
        <f t="shared" ref="H207:H270" si="128">MONTH(E207)</f>
        <v>1</v>
      </c>
      <c r="I207" s="149">
        <f t="shared" ref="I207:I270" si="129">YEAR(E207)</f>
        <v>1900</v>
      </c>
      <c r="J207" s="63"/>
      <c r="K207" s="150">
        <f ca="1">NETWORKDAYS.INTL(A207,BH207,1,Vacances!B208:BV208)</f>
        <v>31311</v>
      </c>
      <c r="L207" s="38">
        <f>NETWORKDAYS.INTL(A207,E207,1,Vacances!B208:BV208)</f>
        <v>0</v>
      </c>
      <c r="M207" s="38">
        <f t="shared" si="99"/>
        <v>0</v>
      </c>
      <c r="N207" s="62"/>
      <c r="O207" s="71"/>
      <c r="P207" s="70">
        <f t="shared" si="118"/>
        <v>0</v>
      </c>
      <c r="Q207" s="133" t="e">
        <f t="shared" si="100"/>
        <v>#DIV/0!</v>
      </c>
      <c r="R207" s="70"/>
      <c r="S207" s="133" t="e">
        <f t="shared" si="101"/>
        <v>#DIV/0!</v>
      </c>
      <c r="T207" s="75"/>
      <c r="U207" s="147"/>
      <c r="V207" s="76"/>
      <c r="W207" s="73"/>
      <c r="X207" s="230">
        <f t="shared" si="15"/>
        <v>0</v>
      </c>
      <c r="Y207" s="40">
        <f t="shared" si="102"/>
        <v>0</v>
      </c>
      <c r="Z207" s="86">
        <f t="shared" si="103"/>
        <v>0</v>
      </c>
      <c r="AA207" s="55"/>
      <c r="AB207" s="149">
        <f t="shared" si="119"/>
        <v>0</v>
      </c>
      <c r="AC207" s="143" t="str">
        <f t="shared" si="120"/>
        <v>JANVIER</v>
      </c>
      <c r="AD207" s="142">
        <f t="shared" si="121"/>
        <v>1</v>
      </c>
      <c r="AE207" s="145">
        <f t="shared" si="122"/>
        <v>1900</v>
      </c>
      <c r="AF207" s="100"/>
      <c r="AG207" s="55"/>
      <c r="AH207" s="231" t="e">
        <f t="shared" si="111"/>
        <v>#DIV/0!</v>
      </c>
      <c r="AI207" s="103"/>
      <c r="AJ207" s="55"/>
      <c r="AK207" s="231" t="e">
        <f t="shared" si="112"/>
        <v>#DIV/0!</v>
      </c>
      <c r="AL207" s="103"/>
      <c r="AM207" s="55"/>
      <c r="AN207" s="231" t="e">
        <f t="shared" si="113"/>
        <v>#DIV/0!</v>
      </c>
      <c r="AO207" s="233">
        <f t="shared" si="104"/>
        <v>0</v>
      </c>
      <c r="AP207" s="234" t="e">
        <f t="shared" si="114"/>
        <v>#DIV/0!</v>
      </c>
      <c r="AQ207" s="269">
        <f t="shared" si="123"/>
        <v>0</v>
      </c>
      <c r="AR207" s="270">
        <f t="shared" si="124"/>
        <v>0</v>
      </c>
      <c r="AS207" s="271" t="str">
        <f t="shared" si="125"/>
        <v>JANVIER</v>
      </c>
      <c r="AT207" s="272">
        <f t="shared" si="126"/>
        <v>1</v>
      </c>
      <c r="AU207" s="273">
        <f t="shared" si="127"/>
        <v>1900</v>
      </c>
      <c r="AV207" s="103"/>
      <c r="AW207" s="70"/>
      <c r="AX207" s="237">
        <f t="shared" si="105"/>
        <v>0</v>
      </c>
      <c r="AY207" s="115">
        <f t="shared" si="106"/>
        <v>0</v>
      </c>
      <c r="AZ207" s="108">
        <f t="shared" si="107"/>
        <v>0</v>
      </c>
      <c r="BA207" s="163"/>
      <c r="BB207" s="164"/>
      <c r="BD207" s="182">
        <f t="shared" si="110"/>
        <v>197</v>
      </c>
      <c r="BE207" s="183">
        <f t="shared" si="115"/>
        <v>0</v>
      </c>
      <c r="BF207" s="182" t="str">
        <f t="shared" si="108"/>
        <v>JUSTE</v>
      </c>
      <c r="BH207" s="184">
        <f t="shared" ca="1" si="109"/>
        <v>43839</v>
      </c>
    </row>
    <row r="208" spans="1:60" s="182" customFormat="1" ht="18.75" customHeight="1" x14ac:dyDescent="0.2">
      <c r="A208" s="58"/>
      <c r="B208" s="59"/>
      <c r="C208" s="59"/>
      <c r="D208" s="60"/>
      <c r="E208" s="61"/>
      <c r="F208" s="149">
        <f t="shared" si="116"/>
        <v>0</v>
      </c>
      <c r="G208" s="149" t="str">
        <f t="shared" si="117"/>
        <v>JANVIER</v>
      </c>
      <c r="H208" s="149">
        <f t="shared" si="128"/>
        <v>1</v>
      </c>
      <c r="I208" s="149">
        <f t="shared" si="129"/>
        <v>1900</v>
      </c>
      <c r="J208" s="63"/>
      <c r="K208" s="150">
        <f ca="1">NETWORKDAYS.INTL(A208,BH208,1,Vacances!B209:BV209)</f>
        <v>31311</v>
      </c>
      <c r="L208" s="38">
        <f>NETWORKDAYS.INTL(A208,E208,1,Vacances!B209:BV209)</f>
        <v>0</v>
      </c>
      <c r="M208" s="38">
        <f t="shared" si="99"/>
        <v>0</v>
      </c>
      <c r="N208" s="62"/>
      <c r="O208" s="71"/>
      <c r="P208" s="70">
        <f t="shared" si="118"/>
        <v>0</v>
      </c>
      <c r="Q208" s="133" t="e">
        <f t="shared" si="100"/>
        <v>#DIV/0!</v>
      </c>
      <c r="R208" s="70"/>
      <c r="S208" s="133" t="e">
        <f t="shared" si="101"/>
        <v>#DIV/0!</v>
      </c>
      <c r="T208" s="75"/>
      <c r="U208" s="147"/>
      <c r="V208" s="76"/>
      <c r="W208" s="73"/>
      <c r="X208" s="230">
        <f t="shared" si="15"/>
        <v>0</v>
      </c>
      <c r="Y208" s="40">
        <f t="shared" si="102"/>
        <v>0</v>
      </c>
      <c r="Z208" s="86">
        <f t="shared" si="103"/>
        <v>0</v>
      </c>
      <c r="AA208" s="55"/>
      <c r="AB208" s="149">
        <f t="shared" si="119"/>
        <v>0</v>
      </c>
      <c r="AC208" s="143" t="str">
        <f t="shared" si="120"/>
        <v>JANVIER</v>
      </c>
      <c r="AD208" s="142">
        <f t="shared" si="121"/>
        <v>1</v>
      </c>
      <c r="AE208" s="145">
        <f t="shared" si="122"/>
        <v>1900</v>
      </c>
      <c r="AF208" s="100"/>
      <c r="AG208" s="55"/>
      <c r="AH208" s="231" t="e">
        <f t="shared" si="111"/>
        <v>#DIV/0!</v>
      </c>
      <c r="AI208" s="103"/>
      <c r="AJ208" s="55"/>
      <c r="AK208" s="231" t="e">
        <f t="shared" si="112"/>
        <v>#DIV/0!</v>
      </c>
      <c r="AL208" s="103"/>
      <c r="AM208" s="55"/>
      <c r="AN208" s="231" t="e">
        <f t="shared" si="113"/>
        <v>#DIV/0!</v>
      </c>
      <c r="AO208" s="233">
        <f t="shared" si="104"/>
        <v>0</v>
      </c>
      <c r="AP208" s="234" t="e">
        <f t="shared" si="114"/>
        <v>#DIV/0!</v>
      </c>
      <c r="AQ208" s="269">
        <f t="shared" si="123"/>
        <v>0</v>
      </c>
      <c r="AR208" s="270">
        <f t="shared" si="124"/>
        <v>0</v>
      </c>
      <c r="AS208" s="271" t="str">
        <f t="shared" si="125"/>
        <v>JANVIER</v>
      </c>
      <c r="AT208" s="272">
        <f t="shared" si="126"/>
        <v>1</v>
      </c>
      <c r="AU208" s="273">
        <f t="shared" si="127"/>
        <v>1900</v>
      </c>
      <c r="AV208" s="103"/>
      <c r="AW208" s="70"/>
      <c r="AX208" s="237">
        <f t="shared" si="105"/>
        <v>0</v>
      </c>
      <c r="AY208" s="115">
        <f t="shared" si="106"/>
        <v>0</v>
      </c>
      <c r="AZ208" s="108">
        <f t="shared" si="107"/>
        <v>0</v>
      </c>
      <c r="BA208" s="437"/>
      <c r="BB208" s="438"/>
      <c r="BD208" s="182">
        <f t="shared" si="110"/>
        <v>198</v>
      </c>
      <c r="BE208" s="183">
        <f t="shared" si="115"/>
        <v>0</v>
      </c>
      <c r="BF208" s="182" t="str">
        <f t="shared" si="108"/>
        <v>JUSTE</v>
      </c>
      <c r="BH208" s="184">
        <f t="shared" ca="1" si="109"/>
        <v>43839</v>
      </c>
    </row>
    <row r="209" spans="1:60" s="182" customFormat="1" ht="18.75" customHeight="1" x14ac:dyDescent="0.2">
      <c r="A209" s="58"/>
      <c r="B209" s="59"/>
      <c r="C209" s="59"/>
      <c r="D209" s="60"/>
      <c r="E209" s="61"/>
      <c r="F209" s="149">
        <f t="shared" si="116"/>
        <v>0</v>
      </c>
      <c r="G209" s="149" t="str">
        <f t="shared" si="117"/>
        <v>JANVIER</v>
      </c>
      <c r="H209" s="149">
        <f t="shared" si="128"/>
        <v>1</v>
      </c>
      <c r="I209" s="149">
        <f t="shared" si="129"/>
        <v>1900</v>
      </c>
      <c r="J209" s="63"/>
      <c r="K209" s="150">
        <f ca="1">NETWORKDAYS.INTL(A209,BH209,1,Vacances!B210:BV210)</f>
        <v>31311</v>
      </c>
      <c r="L209" s="38">
        <f>NETWORKDAYS.INTL(A209,E209,1,Vacances!B210:BV210)</f>
        <v>0</v>
      </c>
      <c r="M209" s="38">
        <f t="shared" si="99"/>
        <v>0</v>
      </c>
      <c r="N209" s="62"/>
      <c r="O209" s="71"/>
      <c r="P209" s="70">
        <f t="shared" si="118"/>
        <v>0</v>
      </c>
      <c r="Q209" s="133" t="e">
        <f t="shared" si="100"/>
        <v>#DIV/0!</v>
      </c>
      <c r="R209" s="70"/>
      <c r="S209" s="133" t="e">
        <f t="shared" si="101"/>
        <v>#DIV/0!</v>
      </c>
      <c r="T209" s="75"/>
      <c r="U209" s="147"/>
      <c r="V209" s="76"/>
      <c r="W209" s="73"/>
      <c r="X209" s="230">
        <f t="shared" si="15"/>
        <v>0</v>
      </c>
      <c r="Y209" s="40">
        <f t="shared" si="102"/>
        <v>0</v>
      </c>
      <c r="Z209" s="86">
        <f t="shared" si="103"/>
        <v>0</v>
      </c>
      <c r="AA209" s="55"/>
      <c r="AB209" s="149">
        <f t="shared" si="119"/>
        <v>0</v>
      </c>
      <c r="AC209" s="143" t="str">
        <f t="shared" si="120"/>
        <v>JANVIER</v>
      </c>
      <c r="AD209" s="142">
        <f t="shared" si="121"/>
        <v>1</v>
      </c>
      <c r="AE209" s="145">
        <f t="shared" si="122"/>
        <v>1900</v>
      </c>
      <c r="AF209" s="100"/>
      <c r="AG209" s="55"/>
      <c r="AH209" s="231" t="e">
        <f t="shared" si="111"/>
        <v>#DIV/0!</v>
      </c>
      <c r="AI209" s="103"/>
      <c r="AJ209" s="55"/>
      <c r="AK209" s="231" t="e">
        <f t="shared" si="112"/>
        <v>#DIV/0!</v>
      </c>
      <c r="AL209" s="103"/>
      <c r="AM209" s="55"/>
      <c r="AN209" s="231" t="e">
        <f t="shared" si="113"/>
        <v>#DIV/0!</v>
      </c>
      <c r="AO209" s="233">
        <f t="shared" si="104"/>
        <v>0</v>
      </c>
      <c r="AP209" s="234" t="e">
        <f t="shared" si="114"/>
        <v>#DIV/0!</v>
      </c>
      <c r="AQ209" s="269">
        <f t="shared" si="123"/>
        <v>0</v>
      </c>
      <c r="AR209" s="270">
        <f t="shared" si="124"/>
        <v>0</v>
      </c>
      <c r="AS209" s="271" t="str">
        <f t="shared" si="125"/>
        <v>JANVIER</v>
      </c>
      <c r="AT209" s="272">
        <f t="shared" si="126"/>
        <v>1</v>
      </c>
      <c r="AU209" s="273">
        <f t="shared" si="127"/>
        <v>1900</v>
      </c>
      <c r="AV209" s="103"/>
      <c r="AW209" s="70"/>
      <c r="AX209" s="237">
        <f t="shared" si="105"/>
        <v>0</v>
      </c>
      <c r="AY209" s="115">
        <f t="shared" si="106"/>
        <v>0</v>
      </c>
      <c r="AZ209" s="108">
        <f t="shared" si="107"/>
        <v>0</v>
      </c>
      <c r="BA209" s="437"/>
      <c r="BB209" s="438"/>
      <c r="BD209" s="182">
        <f t="shared" si="110"/>
        <v>199</v>
      </c>
      <c r="BE209" s="183">
        <f t="shared" si="115"/>
        <v>0</v>
      </c>
      <c r="BF209" s="182" t="str">
        <f t="shared" si="108"/>
        <v>JUSTE</v>
      </c>
      <c r="BH209" s="184">
        <f t="shared" ca="1" si="109"/>
        <v>43839</v>
      </c>
    </row>
    <row r="210" spans="1:60" s="182" customFormat="1" ht="18.75" customHeight="1" x14ac:dyDescent="0.2">
      <c r="A210" s="58"/>
      <c r="B210" s="59"/>
      <c r="C210" s="59"/>
      <c r="D210" s="60"/>
      <c r="E210" s="61"/>
      <c r="F210" s="149">
        <f t="shared" si="116"/>
        <v>0</v>
      </c>
      <c r="G210" s="149" t="str">
        <f t="shared" si="117"/>
        <v>JANVIER</v>
      </c>
      <c r="H210" s="149">
        <f t="shared" si="128"/>
        <v>1</v>
      </c>
      <c r="I210" s="149">
        <f t="shared" si="129"/>
        <v>1900</v>
      </c>
      <c r="J210" s="63"/>
      <c r="K210" s="150">
        <f ca="1">NETWORKDAYS.INTL(A210,BH210,1,Vacances!B211:BV211)</f>
        <v>31311</v>
      </c>
      <c r="L210" s="38">
        <f>NETWORKDAYS.INTL(A210,E210,1,Vacances!B211:BV211)</f>
        <v>0</v>
      </c>
      <c r="M210" s="38">
        <f t="shared" si="99"/>
        <v>0</v>
      </c>
      <c r="N210" s="62"/>
      <c r="O210" s="71"/>
      <c r="P210" s="70">
        <f t="shared" si="118"/>
        <v>0</v>
      </c>
      <c r="Q210" s="133" t="e">
        <f t="shared" si="100"/>
        <v>#DIV/0!</v>
      </c>
      <c r="R210" s="70"/>
      <c r="S210" s="133" t="e">
        <f t="shared" si="101"/>
        <v>#DIV/0!</v>
      </c>
      <c r="T210" s="75"/>
      <c r="U210" s="147"/>
      <c r="V210" s="76"/>
      <c r="W210" s="73"/>
      <c r="X210" s="230">
        <f t="shared" si="15"/>
        <v>0</v>
      </c>
      <c r="Y210" s="40">
        <f t="shared" si="102"/>
        <v>0</v>
      </c>
      <c r="Z210" s="86">
        <f t="shared" si="103"/>
        <v>0</v>
      </c>
      <c r="AA210" s="55"/>
      <c r="AB210" s="149">
        <f t="shared" si="119"/>
        <v>0</v>
      </c>
      <c r="AC210" s="143" t="str">
        <f t="shared" si="120"/>
        <v>JANVIER</v>
      </c>
      <c r="AD210" s="142">
        <f t="shared" si="121"/>
        <v>1</v>
      </c>
      <c r="AE210" s="145">
        <f t="shared" si="122"/>
        <v>1900</v>
      </c>
      <c r="AF210" s="100"/>
      <c r="AG210" s="55"/>
      <c r="AH210" s="231" t="e">
        <f t="shared" si="111"/>
        <v>#DIV/0!</v>
      </c>
      <c r="AI210" s="103"/>
      <c r="AJ210" s="55"/>
      <c r="AK210" s="231" t="e">
        <f t="shared" si="112"/>
        <v>#DIV/0!</v>
      </c>
      <c r="AL210" s="103"/>
      <c r="AM210" s="55"/>
      <c r="AN210" s="231" t="e">
        <f t="shared" si="113"/>
        <v>#DIV/0!</v>
      </c>
      <c r="AO210" s="233">
        <f t="shared" si="104"/>
        <v>0</v>
      </c>
      <c r="AP210" s="234" t="e">
        <f t="shared" si="114"/>
        <v>#DIV/0!</v>
      </c>
      <c r="AQ210" s="269">
        <f t="shared" si="123"/>
        <v>0</v>
      </c>
      <c r="AR210" s="270">
        <f t="shared" si="124"/>
        <v>0</v>
      </c>
      <c r="AS210" s="271" t="str">
        <f t="shared" si="125"/>
        <v>JANVIER</v>
      </c>
      <c r="AT210" s="272">
        <f t="shared" si="126"/>
        <v>1</v>
      </c>
      <c r="AU210" s="273">
        <f t="shared" si="127"/>
        <v>1900</v>
      </c>
      <c r="AV210" s="103"/>
      <c r="AW210" s="70"/>
      <c r="AX210" s="237">
        <f t="shared" si="105"/>
        <v>0</v>
      </c>
      <c r="AY210" s="115">
        <f t="shared" si="106"/>
        <v>0</v>
      </c>
      <c r="AZ210" s="108">
        <f t="shared" si="107"/>
        <v>0</v>
      </c>
      <c r="BA210" s="437"/>
      <c r="BB210" s="438"/>
      <c r="BD210" s="182">
        <f t="shared" si="110"/>
        <v>200</v>
      </c>
      <c r="BE210" s="183">
        <f t="shared" si="115"/>
        <v>0</v>
      </c>
      <c r="BF210" s="182" t="str">
        <f t="shared" si="108"/>
        <v>JUSTE</v>
      </c>
      <c r="BH210" s="184">
        <f t="shared" ca="1" si="109"/>
        <v>43839</v>
      </c>
    </row>
    <row r="211" spans="1:60" s="182" customFormat="1" ht="18.75" customHeight="1" x14ac:dyDescent="0.2">
      <c r="A211" s="58"/>
      <c r="B211" s="59"/>
      <c r="C211" s="59"/>
      <c r="D211" s="60"/>
      <c r="E211" s="61"/>
      <c r="F211" s="149">
        <f t="shared" si="116"/>
        <v>0</v>
      </c>
      <c r="G211" s="149" t="str">
        <f t="shared" si="117"/>
        <v>JANVIER</v>
      </c>
      <c r="H211" s="149">
        <f t="shared" si="128"/>
        <v>1</v>
      </c>
      <c r="I211" s="149">
        <f t="shared" si="129"/>
        <v>1900</v>
      </c>
      <c r="J211" s="63"/>
      <c r="K211" s="150">
        <f ca="1">NETWORKDAYS.INTL(A211,BH211,1,Vacances!B212:BV212)</f>
        <v>31311</v>
      </c>
      <c r="L211" s="38">
        <f>NETWORKDAYS.INTL(A211,E211,1,Vacances!B212:BV212)</f>
        <v>0</v>
      </c>
      <c r="M211" s="38">
        <f t="shared" si="99"/>
        <v>0</v>
      </c>
      <c r="N211" s="62"/>
      <c r="O211" s="71"/>
      <c r="P211" s="70">
        <f t="shared" si="118"/>
        <v>0</v>
      </c>
      <c r="Q211" s="133" t="e">
        <f t="shared" si="100"/>
        <v>#DIV/0!</v>
      </c>
      <c r="R211" s="70"/>
      <c r="S211" s="133" t="e">
        <f t="shared" si="101"/>
        <v>#DIV/0!</v>
      </c>
      <c r="T211" s="75"/>
      <c r="U211" s="147"/>
      <c r="V211" s="76"/>
      <c r="W211" s="73"/>
      <c r="X211" s="230">
        <f t="shared" si="15"/>
        <v>0</v>
      </c>
      <c r="Y211" s="40">
        <f t="shared" si="102"/>
        <v>0</v>
      </c>
      <c r="Z211" s="86">
        <f t="shared" si="103"/>
        <v>0</v>
      </c>
      <c r="AA211" s="55"/>
      <c r="AB211" s="149">
        <f t="shared" si="119"/>
        <v>0</v>
      </c>
      <c r="AC211" s="143" t="str">
        <f t="shared" si="120"/>
        <v>JANVIER</v>
      </c>
      <c r="AD211" s="142">
        <f t="shared" si="121"/>
        <v>1</v>
      </c>
      <c r="AE211" s="145">
        <f t="shared" si="122"/>
        <v>1900</v>
      </c>
      <c r="AF211" s="100"/>
      <c r="AG211" s="55"/>
      <c r="AH211" s="231" t="e">
        <f t="shared" si="111"/>
        <v>#DIV/0!</v>
      </c>
      <c r="AI211" s="103"/>
      <c r="AJ211" s="55"/>
      <c r="AK211" s="231" t="e">
        <f t="shared" si="112"/>
        <v>#DIV/0!</v>
      </c>
      <c r="AL211" s="103"/>
      <c r="AM211" s="55"/>
      <c r="AN211" s="231" t="e">
        <f t="shared" si="113"/>
        <v>#DIV/0!</v>
      </c>
      <c r="AO211" s="233">
        <f t="shared" si="104"/>
        <v>0</v>
      </c>
      <c r="AP211" s="234" t="e">
        <f t="shared" si="114"/>
        <v>#DIV/0!</v>
      </c>
      <c r="AQ211" s="269">
        <f t="shared" si="123"/>
        <v>0</v>
      </c>
      <c r="AR211" s="270">
        <f t="shared" si="124"/>
        <v>0</v>
      </c>
      <c r="AS211" s="271" t="str">
        <f t="shared" si="125"/>
        <v>JANVIER</v>
      </c>
      <c r="AT211" s="272">
        <f t="shared" si="126"/>
        <v>1</v>
      </c>
      <c r="AU211" s="273">
        <f t="shared" si="127"/>
        <v>1900</v>
      </c>
      <c r="AV211" s="103"/>
      <c r="AW211" s="70"/>
      <c r="AX211" s="237">
        <f t="shared" si="105"/>
        <v>0</v>
      </c>
      <c r="AY211" s="115">
        <f t="shared" si="106"/>
        <v>0</v>
      </c>
      <c r="AZ211" s="108">
        <f t="shared" si="107"/>
        <v>0</v>
      </c>
      <c r="BA211" s="437"/>
      <c r="BB211" s="438"/>
      <c r="BD211" s="182">
        <f t="shared" si="110"/>
        <v>201</v>
      </c>
      <c r="BE211" s="183">
        <f t="shared" si="115"/>
        <v>0</v>
      </c>
      <c r="BF211" s="182" t="str">
        <f t="shared" si="108"/>
        <v>JUSTE</v>
      </c>
      <c r="BH211" s="184">
        <f t="shared" ca="1" si="109"/>
        <v>43839</v>
      </c>
    </row>
    <row r="212" spans="1:60" s="182" customFormat="1" ht="18.75" customHeight="1" x14ac:dyDescent="0.2">
      <c r="A212" s="58"/>
      <c r="B212" s="59"/>
      <c r="C212" s="59"/>
      <c r="D212" s="60"/>
      <c r="E212" s="61"/>
      <c r="F212" s="149">
        <f t="shared" si="116"/>
        <v>0</v>
      </c>
      <c r="G212" s="149" t="str">
        <f t="shared" si="117"/>
        <v>JANVIER</v>
      </c>
      <c r="H212" s="149">
        <f t="shared" si="128"/>
        <v>1</v>
      </c>
      <c r="I212" s="149">
        <f t="shared" si="129"/>
        <v>1900</v>
      </c>
      <c r="J212" s="63"/>
      <c r="K212" s="150">
        <f ca="1">NETWORKDAYS.INTL(A212,BH212,1,Vacances!B213:BV213)</f>
        <v>31311</v>
      </c>
      <c r="L212" s="38">
        <f>NETWORKDAYS.INTL(A212,E212,1,Vacances!B213:BV213)</f>
        <v>0</v>
      </c>
      <c r="M212" s="38">
        <f t="shared" si="99"/>
        <v>0</v>
      </c>
      <c r="N212" s="62"/>
      <c r="O212" s="71"/>
      <c r="P212" s="70">
        <f t="shared" si="118"/>
        <v>0</v>
      </c>
      <c r="Q212" s="133" t="e">
        <f t="shared" si="100"/>
        <v>#DIV/0!</v>
      </c>
      <c r="R212" s="70"/>
      <c r="S212" s="133" t="e">
        <f t="shared" si="101"/>
        <v>#DIV/0!</v>
      </c>
      <c r="T212" s="75"/>
      <c r="U212" s="147"/>
      <c r="V212" s="76"/>
      <c r="W212" s="73"/>
      <c r="X212" s="230">
        <f t="shared" si="15"/>
        <v>0</v>
      </c>
      <c r="Y212" s="40">
        <f t="shared" si="102"/>
        <v>0</v>
      </c>
      <c r="Z212" s="86">
        <f t="shared" si="103"/>
        <v>0</v>
      </c>
      <c r="AA212" s="55"/>
      <c r="AB212" s="149">
        <f t="shared" si="119"/>
        <v>0</v>
      </c>
      <c r="AC212" s="143" t="str">
        <f t="shared" si="120"/>
        <v>JANVIER</v>
      </c>
      <c r="AD212" s="142">
        <f t="shared" si="121"/>
        <v>1</v>
      </c>
      <c r="AE212" s="145">
        <f t="shared" si="122"/>
        <v>1900</v>
      </c>
      <c r="AF212" s="100"/>
      <c r="AG212" s="55"/>
      <c r="AH212" s="231" t="e">
        <f t="shared" si="111"/>
        <v>#DIV/0!</v>
      </c>
      <c r="AI212" s="103"/>
      <c r="AJ212" s="55"/>
      <c r="AK212" s="231" t="e">
        <f t="shared" si="112"/>
        <v>#DIV/0!</v>
      </c>
      <c r="AL212" s="103"/>
      <c r="AM212" s="55"/>
      <c r="AN212" s="231" t="e">
        <f t="shared" si="113"/>
        <v>#DIV/0!</v>
      </c>
      <c r="AO212" s="233">
        <f t="shared" si="104"/>
        <v>0</v>
      </c>
      <c r="AP212" s="234" t="e">
        <f t="shared" si="114"/>
        <v>#DIV/0!</v>
      </c>
      <c r="AQ212" s="269">
        <f t="shared" si="123"/>
        <v>0</v>
      </c>
      <c r="AR212" s="270">
        <f t="shared" si="124"/>
        <v>0</v>
      </c>
      <c r="AS212" s="271" t="str">
        <f t="shared" si="125"/>
        <v>JANVIER</v>
      </c>
      <c r="AT212" s="272">
        <f t="shared" si="126"/>
        <v>1</v>
      </c>
      <c r="AU212" s="273">
        <f t="shared" si="127"/>
        <v>1900</v>
      </c>
      <c r="AV212" s="103"/>
      <c r="AW212" s="70"/>
      <c r="AX212" s="237">
        <f t="shared" si="105"/>
        <v>0</v>
      </c>
      <c r="AY212" s="115">
        <f t="shared" si="106"/>
        <v>0</v>
      </c>
      <c r="AZ212" s="108">
        <f t="shared" si="107"/>
        <v>0</v>
      </c>
      <c r="BA212" s="437"/>
      <c r="BB212" s="438"/>
      <c r="BD212" s="182">
        <f t="shared" si="110"/>
        <v>202</v>
      </c>
      <c r="BE212" s="183">
        <f t="shared" si="115"/>
        <v>0</v>
      </c>
      <c r="BF212" s="182" t="str">
        <f t="shared" si="108"/>
        <v>JUSTE</v>
      </c>
      <c r="BH212" s="184">
        <f t="shared" ca="1" si="109"/>
        <v>43839</v>
      </c>
    </row>
    <row r="213" spans="1:60" s="182" customFormat="1" ht="18.75" customHeight="1" x14ac:dyDescent="0.2">
      <c r="A213" s="58"/>
      <c r="B213" s="59"/>
      <c r="C213" s="59"/>
      <c r="D213" s="60"/>
      <c r="E213" s="61"/>
      <c r="F213" s="149">
        <f t="shared" si="116"/>
        <v>0</v>
      </c>
      <c r="G213" s="149" t="str">
        <f t="shared" si="117"/>
        <v>JANVIER</v>
      </c>
      <c r="H213" s="149">
        <f t="shared" si="128"/>
        <v>1</v>
      </c>
      <c r="I213" s="149">
        <f t="shared" si="129"/>
        <v>1900</v>
      </c>
      <c r="J213" s="63"/>
      <c r="K213" s="150">
        <f ca="1">NETWORKDAYS.INTL(A213,BH213,1,Vacances!B214:BV214)</f>
        <v>31311</v>
      </c>
      <c r="L213" s="38">
        <f>NETWORKDAYS.INTL(A213,E213,1,Vacances!B214:BV214)</f>
        <v>0</v>
      </c>
      <c r="M213" s="38">
        <f t="shared" si="99"/>
        <v>0</v>
      </c>
      <c r="N213" s="62"/>
      <c r="O213" s="71"/>
      <c r="P213" s="70">
        <f t="shared" si="118"/>
        <v>0</v>
      </c>
      <c r="Q213" s="133" t="e">
        <f t="shared" si="100"/>
        <v>#DIV/0!</v>
      </c>
      <c r="R213" s="70"/>
      <c r="S213" s="133" t="e">
        <f t="shared" si="101"/>
        <v>#DIV/0!</v>
      </c>
      <c r="T213" s="75"/>
      <c r="U213" s="147"/>
      <c r="V213" s="76"/>
      <c r="W213" s="73"/>
      <c r="X213" s="230">
        <f t="shared" si="15"/>
        <v>0</v>
      </c>
      <c r="Y213" s="40">
        <f t="shared" si="102"/>
        <v>0</v>
      </c>
      <c r="Z213" s="86">
        <f t="shared" si="103"/>
        <v>0</v>
      </c>
      <c r="AA213" s="55"/>
      <c r="AB213" s="149">
        <f t="shared" si="119"/>
        <v>0</v>
      </c>
      <c r="AC213" s="143" t="str">
        <f t="shared" si="120"/>
        <v>JANVIER</v>
      </c>
      <c r="AD213" s="142">
        <f t="shared" si="121"/>
        <v>1</v>
      </c>
      <c r="AE213" s="145">
        <f t="shared" si="122"/>
        <v>1900</v>
      </c>
      <c r="AF213" s="100"/>
      <c r="AG213" s="55"/>
      <c r="AH213" s="231" t="e">
        <f t="shared" si="111"/>
        <v>#DIV/0!</v>
      </c>
      <c r="AI213" s="103"/>
      <c r="AJ213" s="55"/>
      <c r="AK213" s="231" t="e">
        <f t="shared" si="112"/>
        <v>#DIV/0!</v>
      </c>
      <c r="AL213" s="103"/>
      <c r="AM213" s="55"/>
      <c r="AN213" s="231" t="e">
        <f t="shared" si="113"/>
        <v>#DIV/0!</v>
      </c>
      <c r="AO213" s="233">
        <f t="shared" si="104"/>
        <v>0</v>
      </c>
      <c r="AP213" s="234" t="e">
        <f t="shared" si="114"/>
        <v>#DIV/0!</v>
      </c>
      <c r="AQ213" s="269">
        <f t="shared" si="123"/>
        <v>0</v>
      </c>
      <c r="AR213" s="270">
        <f t="shared" si="124"/>
        <v>0</v>
      </c>
      <c r="AS213" s="271" t="str">
        <f t="shared" si="125"/>
        <v>JANVIER</v>
      </c>
      <c r="AT213" s="272">
        <f t="shared" si="126"/>
        <v>1</v>
      </c>
      <c r="AU213" s="273">
        <f t="shared" si="127"/>
        <v>1900</v>
      </c>
      <c r="AV213" s="103"/>
      <c r="AW213" s="70"/>
      <c r="AX213" s="237">
        <f t="shared" si="105"/>
        <v>0</v>
      </c>
      <c r="AY213" s="115">
        <f t="shared" si="106"/>
        <v>0</v>
      </c>
      <c r="AZ213" s="108">
        <f t="shared" si="107"/>
        <v>0</v>
      </c>
      <c r="BA213" s="437"/>
      <c r="BB213" s="438"/>
      <c r="BD213" s="182">
        <f t="shared" si="110"/>
        <v>203</v>
      </c>
      <c r="BE213" s="183">
        <f t="shared" si="115"/>
        <v>0</v>
      </c>
      <c r="BF213" s="182" t="str">
        <f t="shared" si="108"/>
        <v>JUSTE</v>
      </c>
      <c r="BH213" s="184">
        <f t="shared" ca="1" si="109"/>
        <v>43839</v>
      </c>
    </row>
    <row r="214" spans="1:60" s="182" customFormat="1" ht="18.75" customHeight="1" x14ac:dyDescent="0.2">
      <c r="A214" s="58"/>
      <c r="B214" s="59"/>
      <c r="C214" s="59"/>
      <c r="D214" s="60"/>
      <c r="E214" s="61"/>
      <c r="F214" s="149">
        <f t="shared" si="116"/>
        <v>0</v>
      </c>
      <c r="G214" s="149" t="str">
        <f t="shared" si="117"/>
        <v>JANVIER</v>
      </c>
      <c r="H214" s="149">
        <f t="shared" si="128"/>
        <v>1</v>
      </c>
      <c r="I214" s="149">
        <f t="shared" si="129"/>
        <v>1900</v>
      </c>
      <c r="J214" s="63"/>
      <c r="K214" s="150">
        <f ca="1">NETWORKDAYS.INTL(A214,BH214,1,Vacances!B215:BV215)</f>
        <v>31311</v>
      </c>
      <c r="L214" s="38">
        <f>NETWORKDAYS.INTL(A214,E214,1,Vacances!B215:BV215)</f>
        <v>0</v>
      </c>
      <c r="M214" s="38">
        <f t="shared" si="99"/>
        <v>0</v>
      </c>
      <c r="N214" s="62"/>
      <c r="O214" s="71"/>
      <c r="P214" s="70">
        <f t="shared" si="118"/>
        <v>0</v>
      </c>
      <c r="Q214" s="133" t="e">
        <f t="shared" si="100"/>
        <v>#DIV/0!</v>
      </c>
      <c r="R214" s="70"/>
      <c r="S214" s="133" t="e">
        <f t="shared" si="101"/>
        <v>#DIV/0!</v>
      </c>
      <c r="T214" s="75"/>
      <c r="U214" s="147"/>
      <c r="V214" s="76"/>
      <c r="W214" s="73"/>
      <c r="X214" s="230">
        <f t="shared" si="15"/>
        <v>0</v>
      </c>
      <c r="Y214" s="40">
        <f t="shared" si="102"/>
        <v>0</v>
      </c>
      <c r="Z214" s="86">
        <f t="shared" si="103"/>
        <v>0</v>
      </c>
      <c r="AA214" s="55"/>
      <c r="AB214" s="149">
        <f t="shared" si="119"/>
        <v>0</v>
      </c>
      <c r="AC214" s="143" t="str">
        <f t="shared" si="120"/>
        <v>JANVIER</v>
      </c>
      <c r="AD214" s="142">
        <f t="shared" si="121"/>
        <v>1</v>
      </c>
      <c r="AE214" s="145">
        <f t="shared" si="122"/>
        <v>1900</v>
      </c>
      <c r="AF214" s="100"/>
      <c r="AG214" s="55"/>
      <c r="AH214" s="231" t="e">
        <f t="shared" si="111"/>
        <v>#DIV/0!</v>
      </c>
      <c r="AI214" s="103"/>
      <c r="AJ214" s="55"/>
      <c r="AK214" s="231" t="e">
        <f t="shared" si="112"/>
        <v>#DIV/0!</v>
      </c>
      <c r="AL214" s="103"/>
      <c r="AM214" s="55"/>
      <c r="AN214" s="231" t="e">
        <f t="shared" si="113"/>
        <v>#DIV/0!</v>
      </c>
      <c r="AO214" s="233">
        <f t="shared" si="104"/>
        <v>0</v>
      </c>
      <c r="AP214" s="234" t="e">
        <f t="shared" si="114"/>
        <v>#DIV/0!</v>
      </c>
      <c r="AQ214" s="269">
        <f t="shared" si="123"/>
        <v>0</v>
      </c>
      <c r="AR214" s="270">
        <f t="shared" si="124"/>
        <v>0</v>
      </c>
      <c r="AS214" s="271" t="str">
        <f t="shared" si="125"/>
        <v>JANVIER</v>
      </c>
      <c r="AT214" s="272">
        <f t="shared" si="126"/>
        <v>1</v>
      </c>
      <c r="AU214" s="273">
        <f t="shared" si="127"/>
        <v>1900</v>
      </c>
      <c r="AV214" s="103"/>
      <c r="AW214" s="70"/>
      <c r="AX214" s="237">
        <f t="shared" si="105"/>
        <v>0</v>
      </c>
      <c r="AY214" s="115">
        <f t="shared" si="106"/>
        <v>0</v>
      </c>
      <c r="AZ214" s="108">
        <f t="shared" si="107"/>
        <v>0</v>
      </c>
      <c r="BA214" s="437"/>
      <c r="BB214" s="438"/>
      <c r="BD214" s="182">
        <f t="shared" si="110"/>
        <v>204</v>
      </c>
      <c r="BE214" s="183">
        <f t="shared" si="115"/>
        <v>0</v>
      </c>
      <c r="BF214" s="182" t="str">
        <f t="shared" si="108"/>
        <v>JUSTE</v>
      </c>
      <c r="BH214" s="184">
        <f t="shared" ca="1" si="109"/>
        <v>43839</v>
      </c>
    </row>
    <row r="215" spans="1:60" s="182" customFormat="1" ht="18.75" customHeight="1" x14ac:dyDescent="0.2">
      <c r="A215" s="58"/>
      <c r="B215" s="59"/>
      <c r="C215" s="59"/>
      <c r="D215" s="60"/>
      <c r="E215" s="61"/>
      <c r="F215" s="149">
        <f t="shared" si="116"/>
        <v>0</v>
      </c>
      <c r="G215" s="149" t="str">
        <f t="shared" si="117"/>
        <v>JANVIER</v>
      </c>
      <c r="H215" s="149">
        <f t="shared" si="128"/>
        <v>1</v>
      </c>
      <c r="I215" s="149">
        <f t="shared" si="129"/>
        <v>1900</v>
      </c>
      <c r="J215" s="63"/>
      <c r="K215" s="150">
        <f ca="1">NETWORKDAYS.INTL(A215,BH215,1,Vacances!B216:BV216)</f>
        <v>31311</v>
      </c>
      <c r="L215" s="38">
        <f>NETWORKDAYS.INTL(A215,E215,1,Vacances!B216:BV216)</f>
        <v>0</v>
      </c>
      <c r="M215" s="38">
        <f t="shared" si="99"/>
        <v>0</v>
      </c>
      <c r="N215" s="62"/>
      <c r="O215" s="71"/>
      <c r="P215" s="70">
        <f t="shared" si="118"/>
        <v>0</v>
      </c>
      <c r="Q215" s="133" t="e">
        <f t="shared" si="100"/>
        <v>#DIV/0!</v>
      </c>
      <c r="R215" s="70"/>
      <c r="S215" s="133" t="e">
        <f t="shared" si="101"/>
        <v>#DIV/0!</v>
      </c>
      <c r="T215" s="75"/>
      <c r="U215" s="147"/>
      <c r="V215" s="76"/>
      <c r="W215" s="73"/>
      <c r="X215" s="230">
        <f t="shared" si="15"/>
        <v>0</v>
      </c>
      <c r="Y215" s="40">
        <f t="shared" si="102"/>
        <v>0</v>
      </c>
      <c r="Z215" s="86">
        <f t="shared" si="103"/>
        <v>0</v>
      </c>
      <c r="AA215" s="55"/>
      <c r="AB215" s="149">
        <f t="shared" si="119"/>
        <v>0</v>
      </c>
      <c r="AC215" s="143" t="str">
        <f t="shared" si="120"/>
        <v>JANVIER</v>
      </c>
      <c r="AD215" s="142">
        <f t="shared" si="121"/>
        <v>1</v>
      </c>
      <c r="AE215" s="145">
        <f t="shared" si="122"/>
        <v>1900</v>
      </c>
      <c r="AF215" s="100"/>
      <c r="AG215" s="55"/>
      <c r="AH215" s="231" t="e">
        <f t="shared" si="111"/>
        <v>#DIV/0!</v>
      </c>
      <c r="AI215" s="103"/>
      <c r="AJ215" s="55"/>
      <c r="AK215" s="231" t="e">
        <f t="shared" si="112"/>
        <v>#DIV/0!</v>
      </c>
      <c r="AL215" s="103"/>
      <c r="AM215" s="55"/>
      <c r="AN215" s="231" t="e">
        <f t="shared" si="113"/>
        <v>#DIV/0!</v>
      </c>
      <c r="AO215" s="233">
        <f t="shared" si="104"/>
        <v>0</v>
      </c>
      <c r="AP215" s="234" t="e">
        <f t="shared" si="114"/>
        <v>#DIV/0!</v>
      </c>
      <c r="AQ215" s="269">
        <f t="shared" si="123"/>
        <v>0</v>
      </c>
      <c r="AR215" s="270">
        <f t="shared" si="124"/>
        <v>0</v>
      </c>
      <c r="AS215" s="271" t="str">
        <f t="shared" si="125"/>
        <v>JANVIER</v>
      </c>
      <c r="AT215" s="272">
        <f t="shared" si="126"/>
        <v>1</v>
      </c>
      <c r="AU215" s="273">
        <f t="shared" si="127"/>
        <v>1900</v>
      </c>
      <c r="AV215" s="103"/>
      <c r="AW215" s="70"/>
      <c r="AX215" s="237">
        <f t="shared" si="105"/>
        <v>0</v>
      </c>
      <c r="AY215" s="115">
        <f t="shared" si="106"/>
        <v>0</v>
      </c>
      <c r="AZ215" s="108">
        <f t="shared" si="107"/>
        <v>0</v>
      </c>
      <c r="BA215" s="437"/>
      <c r="BB215" s="438"/>
      <c r="BD215" s="182">
        <f t="shared" si="110"/>
        <v>205</v>
      </c>
      <c r="BE215" s="183">
        <f t="shared" si="115"/>
        <v>0</v>
      </c>
      <c r="BF215" s="182" t="str">
        <f t="shared" si="108"/>
        <v>JUSTE</v>
      </c>
      <c r="BH215" s="184">
        <f t="shared" ca="1" si="109"/>
        <v>43839</v>
      </c>
    </row>
    <row r="216" spans="1:60" s="182" customFormat="1" ht="18.75" customHeight="1" x14ac:dyDescent="0.2">
      <c r="A216" s="58"/>
      <c r="B216" s="59"/>
      <c r="C216" s="59"/>
      <c r="D216" s="60"/>
      <c r="E216" s="61"/>
      <c r="F216" s="149">
        <f t="shared" si="116"/>
        <v>0</v>
      </c>
      <c r="G216" s="149" t="str">
        <f t="shared" si="117"/>
        <v>JANVIER</v>
      </c>
      <c r="H216" s="149">
        <f t="shared" si="128"/>
        <v>1</v>
      </c>
      <c r="I216" s="149">
        <f t="shared" si="129"/>
        <v>1900</v>
      </c>
      <c r="J216" s="63"/>
      <c r="K216" s="150">
        <f ca="1">NETWORKDAYS.INTL(A216,BH216,1,Vacances!B217:BV217)</f>
        <v>31311</v>
      </c>
      <c r="L216" s="38">
        <f>NETWORKDAYS.INTL(A216,E216,1,Vacances!B217:BV217)</f>
        <v>0</v>
      </c>
      <c r="M216" s="38">
        <f t="shared" ref="M216:M279" si="130">IF(O216=0,0,1)</f>
        <v>0</v>
      </c>
      <c r="N216" s="62"/>
      <c r="O216" s="71"/>
      <c r="P216" s="70">
        <f t="shared" si="118"/>
        <v>0</v>
      </c>
      <c r="Q216" s="133" t="e">
        <f t="shared" ref="Q216:Q279" si="131">1/O216*P216</f>
        <v>#DIV/0!</v>
      </c>
      <c r="R216" s="70"/>
      <c r="S216" s="133" t="e">
        <f t="shared" ref="S216:S279" si="132">1/O216*R216</f>
        <v>#DIV/0!</v>
      </c>
      <c r="T216" s="75"/>
      <c r="U216" s="147"/>
      <c r="V216" s="76"/>
      <c r="W216" s="73"/>
      <c r="X216" s="230">
        <f t="shared" si="15"/>
        <v>0</v>
      </c>
      <c r="Y216" s="40">
        <f t="shared" ref="Y216:Y279" si="133">IF(W216="OUI",O216,0)</f>
        <v>0</v>
      </c>
      <c r="Z216" s="86">
        <f t="shared" ref="Z216:Z279" si="134">IF(W216="OUI",P216,0)</f>
        <v>0</v>
      </c>
      <c r="AA216" s="55"/>
      <c r="AB216" s="149">
        <f t="shared" si="119"/>
        <v>0</v>
      </c>
      <c r="AC216" s="143" t="str">
        <f t="shared" si="120"/>
        <v>JANVIER</v>
      </c>
      <c r="AD216" s="142">
        <f t="shared" si="121"/>
        <v>1</v>
      </c>
      <c r="AE216" s="145">
        <f t="shared" si="122"/>
        <v>1900</v>
      </c>
      <c r="AF216" s="100"/>
      <c r="AG216" s="55"/>
      <c r="AH216" s="231" t="e">
        <f t="shared" si="111"/>
        <v>#DIV/0!</v>
      </c>
      <c r="AI216" s="103"/>
      <c r="AJ216" s="55"/>
      <c r="AK216" s="231" t="e">
        <f t="shared" si="112"/>
        <v>#DIV/0!</v>
      </c>
      <c r="AL216" s="103"/>
      <c r="AM216" s="55"/>
      <c r="AN216" s="231" t="e">
        <f t="shared" si="113"/>
        <v>#DIV/0!</v>
      </c>
      <c r="AO216" s="233">
        <f t="shared" ref="AO216:AO279" si="135">AF216+AI216+AL216</f>
        <v>0</v>
      </c>
      <c r="AP216" s="234" t="e">
        <f t="shared" si="114"/>
        <v>#DIV/0!</v>
      </c>
      <c r="AQ216" s="269">
        <f t="shared" si="123"/>
        <v>0</v>
      </c>
      <c r="AR216" s="270">
        <f t="shared" si="124"/>
        <v>0</v>
      </c>
      <c r="AS216" s="271" t="str">
        <f t="shared" si="125"/>
        <v>JANVIER</v>
      </c>
      <c r="AT216" s="272">
        <f t="shared" si="126"/>
        <v>1</v>
      </c>
      <c r="AU216" s="273">
        <f t="shared" si="127"/>
        <v>1900</v>
      </c>
      <c r="AV216" s="103"/>
      <c r="AW216" s="70"/>
      <c r="AX216" s="237">
        <f t="shared" ref="AX216:AX279" si="136">AV216+AW216</f>
        <v>0</v>
      </c>
      <c r="AY216" s="115">
        <f t="shared" ref="AY216:AY279" si="137">IF((AO216-AX216)&lt;0, -(AO216-AX216),0)</f>
        <v>0</v>
      </c>
      <c r="AZ216" s="108">
        <f t="shared" ref="AZ216:AZ279" si="138">IF((AO216-AX216)&gt;0, (AO216-AX216),0)</f>
        <v>0</v>
      </c>
      <c r="BA216" s="437"/>
      <c r="BB216" s="438"/>
      <c r="BD216" s="182">
        <f t="shared" si="110"/>
        <v>206</v>
      </c>
      <c r="BE216" s="183">
        <f t="shared" si="115"/>
        <v>0</v>
      </c>
      <c r="BF216" s="182" t="str">
        <f t="shared" ref="BF216:BF218" si="139">IF(BE216=0,"JUSTE","FAUX")</f>
        <v>JUSTE</v>
      </c>
      <c r="BH216" s="184">
        <f t="shared" ref="BH216:BH218" ca="1" si="140">TODAY()</f>
        <v>43839</v>
      </c>
    </row>
    <row r="217" spans="1:60" s="182" customFormat="1" ht="18.75" customHeight="1" x14ac:dyDescent="0.2">
      <c r="A217" s="58"/>
      <c r="B217" s="59"/>
      <c r="C217" s="59"/>
      <c r="D217" s="60"/>
      <c r="E217" s="61"/>
      <c r="F217" s="149">
        <f t="shared" si="116"/>
        <v>0</v>
      </c>
      <c r="G217" s="149" t="str">
        <f t="shared" si="117"/>
        <v>JANVIER</v>
      </c>
      <c r="H217" s="149">
        <f t="shared" si="128"/>
        <v>1</v>
      </c>
      <c r="I217" s="149">
        <f t="shared" si="129"/>
        <v>1900</v>
      </c>
      <c r="J217" s="63"/>
      <c r="K217" s="150">
        <f ca="1">NETWORKDAYS.INTL(A217,BH217,1,Vacances!B218:BV218)</f>
        <v>31311</v>
      </c>
      <c r="L217" s="38">
        <f>NETWORKDAYS.INTL(A217,E217,1,Vacances!B218:BV218)</f>
        <v>0</v>
      </c>
      <c r="M217" s="38">
        <f t="shared" si="130"/>
        <v>0</v>
      </c>
      <c r="N217" s="62"/>
      <c r="O217" s="71"/>
      <c r="P217" s="70">
        <f t="shared" si="118"/>
        <v>0</v>
      </c>
      <c r="Q217" s="133" t="e">
        <f t="shared" si="131"/>
        <v>#DIV/0!</v>
      </c>
      <c r="R217" s="70"/>
      <c r="S217" s="133" t="e">
        <f t="shared" si="132"/>
        <v>#DIV/0!</v>
      </c>
      <c r="T217" s="75"/>
      <c r="U217" s="147"/>
      <c r="V217" s="76"/>
      <c r="W217" s="73"/>
      <c r="X217" s="230">
        <f t="shared" si="15"/>
        <v>0</v>
      </c>
      <c r="Y217" s="40">
        <f t="shared" si="133"/>
        <v>0</v>
      </c>
      <c r="Z217" s="86">
        <f t="shared" si="134"/>
        <v>0</v>
      </c>
      <c r="AA217" s="55"/>
      <c r="AB217" s="149">
        <f t="shared" si="119"/>
        <v>0</v>
      </c>
      <c r="AC217" s="143" t="str">
        <f t="shared" si="120"/>
        <v>JANVIER</v>
      </c>
      <c r="AD217" s="142">
        <f t="shared" si="121"/>
        <v>1</v>
      </c>
      <c r="AE217" s="145">
        <f t="shared" si="122"/>
        <v>1900</v>
      </c>
      <c r="AF217" s="100"/>
      <c r="AG217" s="55"/>
      <c r="AH217" s="231" t="e">
        <f t="shared" si="111"/>
        <v>#DIV/0!</v>
      </c>
      <c r="AI217" s="103"/>
      <c r="AJ217" s="55"/>
      <c r="AK217" s="231" t="e">
        <f t="shared" si="112"/>
        <v>#DIV/0!</v>
      </c>
      <c r="AL217" s="103"/>
      <c r="AM217" s="55"/>
      <c r="AN217" s="231" t="e">
        <f t="shared" si="113"/>
        <v>#DIV/0!</v>
      </c>
      <c r="AO217" s="233">
        <f t="shared" si="135"/>
        <v>0</v>
      </c>
      <c r="AP217" s="234" t="e">
        <f t="shared" si="114"/>
        <v>#DIV/0!</v>
      </c>
      <c r="AQ217" s="269">
        <f t="shared" si="123"/>
        <v>0</v>
      </c>
      <c r="AR217" s="270">
        <f t="shared" si="124"/>
        <v>0</v>
      </c>
      <c r="AS217" s="271" t="str">
        <f t="shared" si="125"/>
        <v>JANVIER</v>
      </c>
      <c r="AT217" s="272">
        <f t="shared" si="126"/>
        <v>1</v>
      </c>
      <c r="AU217" s="273">
        <f t="shared" si="127"/>
        <v>1900</v>
      </c>
      <c r="AV217" s="103"/>
      <c r="AW217" s="70"/>
      <c r="AX217" s="237">
        <f t="shared" si="136"/>
        <v>0</v>
      </c>
      <c r="AY217" s="115">
        <f t="shared" si="137"/>
        <v>0</v>
      </c>
      <c r="AZ217" s="108">
        <f t="shared" si="138"/>
        <v>0</v>
      </c>
      <c r="BA217" s="437"/>
      <c r="BB217" s="438"/>
      <c r="BD217" s="182">
        <f t="shared" si="110"/>
        <v>207</v>
      </c>
      <c r="BE217" s="183">
        <f t="shared" si="115"/>
        <v>0</v>
      </c>
      <c r="BF217" s="182" t="str">
        <f t="shared" si="139"/>
        <v>JUSTE</v>
      </c>
      <c r="BH217" s="184">
        <f t="shared" ca="1" si="140"/>
        <v>43839</v>
      </c>
    </row>
    <row r="218" spans="1:60" s="182" customFormat="1" ht="18.75" customHeight="1" x14ac:dyDescent="0.2">
      <c r="A218" s="58"/>
      <c r="B218" s="59"/>
      <c r="C218" s="59"/>
      <c r="D218" s="60"/>
      <c r="E218" s="61"/>
      <c r="F218" s="149">
        <f t="shared" si="116"/>
        <v>0</v>
      </c>
      <c r="G218" s="149" t="str">
        <f t="shared" si="117"/>
        <v>JANVIER</v>
      </c>
      <c r="H218" s="149">
        <f t="shared" si="128"/>
        <v>1</v>
      </c>
      <c r="I218" s="149">
        <f t="shared" si="129"/>
        <v>1900</v>
      </c>
      <c r="J218" s="63"/>
      <c r="K218" s="150">
        <f ca="1">NETWORKDAYS.INTL(A218,BH218,1,Vacances!B219:BV219)</f>
        <v>31311</v>
      </c>
      <c r="L218" s="38">
        <f>NETWORKDAYS.INTL(A218,E218,1,Vacances!B219:BV219)</f>
        <v>0</v>
      </c>
      <c r="M218" s="38">
        <f t="shared" si="130"/>
        <v>0</v>
      </c>
      <c r="N218" s="62"/>
      <c r="O218" s="71"/>
      <c r="P218" s="70">
        <f t="shared" si="118"/>
        <v>0</v>
      </c>
      <c r="Q218" s="133" t="e">
        <f t="shared" si="131"/>
        <v>#DIV/0!</v>
      </c>
      <c r="R218" s="70"/>
      <c r="S218" s="133" t="e">
        <f t="shared" si="132"/>
        <v>#DIV/0!</v>
      </c>
      <c r="T218" s="75"/>
      <c r="U218" s="147"/>
      <c r="V218" s="76"/>
      <c r="W218" s="73"/>
      <c r="X218" s="230">
        <f t="shared" si="15"/>
        <v>0</v>
      </c>
      <c r="Y218" s="40">
        <f t="shared" si="133"/>
        <v>0</v>
      </c>
      <c r="Z218" s="86">
        <f t="shared" si="134"/>
        <v>0</v>
      </c>
      <c r="AA218" s="55"/>
      <c r="AB218" s="149">
        <f t="shared" si="119"/>
        <v>0</v>
      </c>
      <c r="AC218" s="143" t="str">
        <f t="shared" si="120"/>
        <v>JANVIER</v>
      </c>
      <c r="AD218" s="142">
        <f t="shared" si="121"/>
        <v>1</v>
      </c>
      <c r="AE218" s="145">
        <f t="shared" si="122"/>
        <v>1900</v>
      </c>
      <c r="AF218" s="100"/>
      <c r="AG218" s="55"/>
      <c r="AH218" s="231" t="e">
        <f t="shared" si="111"/>
        <v>#DIV/0!</v>
      </c>
      <c r="AI218" s="103"/>
      <c r="AJ218" s="55"/>
      <c r="AK218" s="231" t="e">
        <f t="shared" si="112"/>
        <v>#DIV/0!</v>
      </c>
      <c r="AL218" s="103"/>
      <c r="AM218" s="55"/>
      <c r="AN218" s="231" t="e">
        <f t="shared" si="113"/>
        <v>#DIV/0!</v>
      </c>
      <c r="AO218" s="233">
        <f t="shared" si="135"/>
        <v>0</v>
      </c>
      <c r="AP218" s="234" t="e">
        <f t="shared" si="114"/>
        <v>#DIV/0!</v>
      </c>
      <c r="AQ218" s="269">
        <f t="shared" si="123"/>
        <v>0</v>
      </c>
      <c r="AR218" s="270">
        <f t="shared" si="124"/>
        <v>0</v>
      </c>
      <c r="AS218" s="271" t="str">
        <f t="shared" si="125"/>
        <v>JANVIER</v>
      </c>
      <c r="AT218" s="272">
        <f t="shared" si="126"/>
        <v>1</v>
      </c>
      <c r="AU218" s="273">
        <f t="shared" si="127"/>
        <v>1900</v>
      </c>
      <c r="AV218" s="103"/>
      <c r="AW218" s="70"/>
      <c r="AX218" s="237">
        <f t="shared" si="136"/>
        <v>0</v>
      </c>
      <c r="AY218" s="115">
        <f t="shared" si="137"/>
        <v>0</v>
      </c>
      <c r="AZ218" s="108">
        <f t="shared" si="138"/>
        <v>0</v>
      </c>
      <c r="BA218" s="437"/>
      <c r="BB218" s="438"/>
      <c r="BD218" s="182">
        <f t="shared" si="110"/>
        <v>208</v>
      </c>
      <c r="BE218" s="183">
        <f t="shared" si="115"/>
        <v>0</v>
      </c>
      <c r="BF218" s="182" t="str">
        <f t="shared" si="139"/>
        <v>JUSTE</v>
      </c>
      <c r="BH218" s="184">
        <f t="shared" ca="1" si="140"/>
        <v>43839</v>
      </c>
    </row>
    <row r="219" spans="1:60" s="182" customFormat="1" ht="18.75" customHeight="1" x14ac:dyDescent="0.2">
      <c r="A219" s="58"/>
      <c r="B219" s="59"/>
      <c r="C219" s="59"/>
      <c r="D219" s="60"/>
      <c r="E219" s="61"/>
      <c r="F219" s="149">
        <f t="shared" si="116"/>
        <v>0</v>
      </c>
      <c r="G219" s="149" t="str">
        <f t="shared" si="117"/>
        <v>JANVIER</v>
      </c>
      <c r="H219" s="149">
        <f t="shared" si="128"/>
        <v>1</v>
      </c>
      <c r="I219" s="149">
        <f t="shared" si="129"/>
        <v>1900</v>
      </c>
      <c r="J219" s="63"/>
      <c r="K219" s="150">
        <f ca="1">NETWORKDAYS.INTL(A219,BH219,1,Vacances!B220:BV220)</f>
        <v>31311</v>
      </c>
      <c r="L219" s="38">
        <f>NETWORKDAYS.INTL(A219,E219,1,Vacances!B220:BV220)</f>
        <v>0</v>
      </c>
      <c r="M219" s="38">
        <f t="shared" si="130"/>
        <v>0</v>
      </c>
      <c r="N219" s="62"/>
      <c r="O219" s="71"/>
      <c r="P219" s="70">
        <f t="shared" si="118"/>
        <v>0</v>
      </c>
      <c r="Q219" s="133" t="e">
        <f t="shared" si="131"/>
        <v>#DIV/0!</v>
      </c>
      <c r="R219" s="70"/>
      <c r="S219" s="133" t="e">
        <f t="shared" si="132"/>
        <v>#DIV/0!</v>
      </c>
      <c r="T219" s="75"/>
      <c r="U219" s="147"/>
      <c r="V219" s="76"/>
      <c r="W219" s="73"/>
      <c r="X219" s="230">
        <f t="shared" si="15"/>
        <v>0</v>
      </c>
      <c r="Y219" s="40">
        <f t="shared" si="133"/>
        <v>0</v>
      </c>
      <c r="Z219" s="86">
        <f t="shared" si="134"/>
        <v>0</v>
      </c>
      <c r="AA219" s="55"/>
      <c r="AB219" s="149">
        <f t="shared" si="119"/>
        <v>0</v>
      </c>
      <c r="AC219" s="143" t="str">
        <f t="shared" si="120"/>
        <v>JANVIER</v>
      </c>
      <c r="AD219" s="142">
        <f t="shared" si="121"/>
        <v>1</v>
      </c>
      <c r="AE219" s="145">
        <f t="shared" si="122"/>
        <v>1900</v>
      </c>
      <c r="AF219" s="100"/>
      <c r="AG219" s="55"/>
      <c r="AH219" s="231" t="e">
        <f t="shared" si="111"/>
        <v>#DIV/0!</v>
      </c>
      <c r="AI219" s="103"/>
      <c r="AJ219" s="55"/>
      <c r="AK219" s="231" t="e">
        <f t="shared" si="112"/>
        <v>#DIV/0!</v>
      </c>
      <c r="AL219" s="103"/>
      <c r="AM219" s="55"/>
      <c r="AN219" s="231" t="e">
        <f t="shared" si="113"/>
        <v>#DIV/0!</v>
      </c>
      <c r="AO219" s="233">
        <f t="shared" si="135"/>
        <v>0</v>
      </c>
      <c r="AP219" s="234" t="e">
        <f t="shared" si="114"/>
        <v>#DIV/0!</v>
      </c>
      <c r="AQ219" s="269">
        <f t="shared" si="123"/>
        <v>0</v>
      </c>
      <c r="AR219" s="270">
        <f t="shared" si="124"/>
        <v>0</v>
      </c>
      <c r="AS219" s="271" t="str">
        <f t="shared" si="125"/>
        <v>JANVIER</v>
      </c>
      <c r="AT219" s="272">
        <f t="shared" si="126"/>
        <v>1</v>
      </c>
      <c r="AU219" s="273">
        <f t="shared" si="127"/>
        <v>1900</v>
      </c>
      <c r="AV219" s="103"/>
      <c r="AW219" s="70"/>
      <c r="AX219" s="237">
        <f t="shared" si="136"/>
        <v>0</v>
      </c>
      <c r="AY219" s="115">
        <f t="shared" si="137"/>
        <v>0</v>
      </c>
      <c r="AZ219" s="108">
        <f t="shared" si="138"/>
        <v>0</v>
      </c>
      <c r="BA219" s="437"/>
      <c r="BB219" s="438"/>
      <c r="BD219" s="182">
        <f t="shared" si="31"/>
        <v>209</v>
      </c>
      <c r="BE219" s="183">
        <f t="shared" si="115"/>
        <v>0</v>
      </c>
      <c r="BF219" s="182" t="str">
        <f t="shared" si="23"/>
        <v>JUSTE</v>
      </c>
      <c r="BH219" s="184">
        <f t="shared" ca="1" si="24"/>
        <v>43839</v>
      </c>
    </row>
    <row r="220" spans="1:60" s="182" customFormat="1" ht="18.75" customHeight="1" x14ac:dyDescent="0.2">
      <c r="A220" s="58"/>
      <c r="B220" s="59"/>
      <c r="C220" s="59"/>
      <c r="D220" s="60"/>
      <c r="E220" s="61"/>
      <c r="F220" s="149">
        <f t="shared" si="116"/>
        <v>0</v>
      </c>
      <c r="G220" s="149" t="str">
        <f t="shared" si="117"/>
        <v>JANVIER</v>
      </c>
      <c r="H220" s="149">
        <f t="shared" si="128"/>
        <v>1</v>
      </c>
      <c r="I220" s="149">
        <f t="shared" si="129"/>
        <v>1900</v>
      </c>
      <c r="J220" s="63"/>
      <c r="K220" s="150">
        <f ca="1">NETWORKDAYS.INTL(A220,BH220,1,Vacances!B221:BV221)</f>
        <v>31311</v>
      </c>
      <c r="L220" s="38">
        <f>NETWORKDAYS.INTL(A220,E220,1,Vacances!B221:BV221)</f>
        <v>0</v>
      </c>
      <c r="M220" s="38">
        <f t="shared" si="130"/>
        <v>0</v>
      </c>
      <c r="N220" s="62"/>
      <c r="O220" s="71"/>
      <c r="P220" s="70">
        <f t="shared" si="118"/>
        <v>0</v>
      </c>
      <c r="Q220" s="133" t="e">
        <f t="shared" si="131"/>
        <v>#DIV/0!</v>
      </c>
      <c r="R220" s="70"/>
      <c r="S220" s="133" t="e">
        <f t="shared" si="132"/>
        <v>#DIV/0!</v>
      </c>
      <c r="T220" s="75"/>
      <c r="U220" s="147"/>
      <c r="V220" s="76"/>
      <c r="W220" s="73"/>
      <c r="X220" s="230">
        <f t="shared" ref="X220:X283" si="141">IF(Y220=0,0,1)</f>
        <v>0</v>
      </c>
      <c r="Y220" s="40">
        <f t="shared" si="133"/>
        <v>0</v>
      </c>
      <c r="Z220" s="86">
        <f t="shared" si="134"/>
        <v>0</v>
      </c>
      <c r="AA220" s="55"/>
      <c r="AB220" s="149">
        <f t="shared" si="119"/>
        <v>0</v>
      </c>
      <c r="AC220" s="143" t="str">
        <f t="shared" si="120"/>
        <v>JANVIER</v>
      </c>
      <c r="AD220" s="142">
        <f t="shared" si="121"/>
        <v>1</v>
      </c>
      <c r="AE220" s="145">
        <f t="shared" si="122"/>
        <v>1900</v>
      </c>
      <c r="AF220" s="100"/>
      <c r="AG220" s="55"/>
      <c r="AH220" s="231" t="e">
        <f t="shared" si="111"/>
        <v>#DIV/0!</v>
      </c>
      <c r="AI220" s="103"/>
      <c r="AJ220" s="55"/>
      <c r="AK220" s="231" t="e">
        <f t="shared" si="112"/>
        <v>#DIV/0!</v>
      </c>
      <c r="AL220" s="103"/>
      <c r="AM220" s="55"/>
      <c r="AN220" s="231" t="e">
        <f t="shared" si="113"/>
        <v>#DIV/0!</v>
      </c>
      <c r="AO220" s="233">
        <f t="shared" si="135"/>
        <v>0</v>
      </c>
      <c r="AP220" s="234" t="e">
        <f t="shared" si="114"/>
        <v>#DIV/0!</v>
      </c>
      <c r="AQ220" s="269">
        <f t="shared" si="123"/>
        <v>0</v>
      </c>
      <c r="AR220" s="270">
        <f t="shared" si="124"/>
        <v>0</v>
      </c>
      <c r="AS220" s="271" t="str">
        <f t="shared" si="125"/>
        <v>JANVIER</v>
      </c>
      <c r="AT220" s="272">
        <f t="shared" si="126"/>
        <v>1</v>
      </c>
      <c r="AU220" s="273">
        <f t="shared" si="127"/>
        <v>1900</v>
      </c>
      <c r="AV220" s="103"/>
      <c r="AW220" s="70"/>
      <c r="AX220" s="237">
        <f t="shared" si="136"/>
        <v>0</v>
      </c>
      <c r="AY220" s="115">
        <f t="shared" si="137"/>
        <v>0</v>
      </c>
      <c r="AZ220" s="108">
        <f t="shared" si="138"/>
        <v>0</v>
      </c>
      <c r="BA220" s="437"/>
      <c r="BB220" s="438"/>
      <c r="BD220" s="182">
        <f t="shared" si="31"/>
        <v>210</v>
      </c>
      <c r="BE220" s="183">
        <f t="shared" si="115"/>
        <v>0</v>
      </c>
      <c r="BF220" s="182" t="str">
        <f t="shared" si="23"/>
        <v>JUSTE</v>
      </c>
      <c r="BH220" s="184">
        <f t="shared" ca="1" si="24"/>
        <v>43839</v>
      </c>
    </row>
    <row r="221" spans="1:60" s="182" customFormat="1" ht="18.75" customHeight="1" x14ac:dyDescent="0.2">
      <c r="A221" s="58"/>
      <c r="B221" s="59"/>
      <c r="C221" s="59"/>
      <c r="D221" s="60"/>
      <c r="E221" s="61"/>
      <c r="F221" s="149">
        <f t="shared" si="116"/>
        <v>0</v>
      </c>
      <c r="G221" s="149" t="str">
        <f t="shared" si="117"/>
        <v>JANVIER</v>
      </c>
      <c r="H221" s="149">
        <f t="shared" si="128"/>
        <v>1</v>
      </c>
      <c r="I221" s="149">
        <f t="shared" si="129"/>
        <v>1900</v>
      </c>
      <c r="J221" s="63"/>
      <c r="K221" s="150">
        <f ca="1">NETWORKDAYS.INTL(A221,BH221,1,Vacances!B222:BV222)</f>
        <v>31311</v>
      </c>
      <c r="L221" s="38">
        <f>NETWORKDAYS.INTL(A221,E221,1,Vacances!B222:BV222)</f>
        <v>0</v>
      </c>
      <c r="M221" s="38">
        <f t="shared" si="130"/>
        <v>0</v>
      </c>
      <c r="N221" s="62"/>
      <c r="O221" s="71"/>
      <c r="P221" s="70">
        <f t="shared" si="118"/>
        <v>0</v>
      </c>
      <c r="Q221" s="133" t="e">
        <f t="shared" si="131"/>
        <v>#DIV/0!</v>
      </c>
      <c r="R221" s="70"/>
      <c r="S221" s="133" t="e">
        <f t="shared" si="132"/>
        <v>#DIV/0!</v>
      </c>
      <c r="T221" s="75"/>
      <c r="U221" s="147"/>
      <c r="V221" s="76"/>
      <c r="W221" s="73"/>
      <c r="X221" s="230">
        <f t="shared" si="141"/>
        <v>0</v>
      </c>
      <c r="Y221" s="40">
        <f t="shared" si="133"/>
        <v>0</v>
      </c>
      <c r="Z221" s="86">
        <f t="shared" si="134"/>
        <v>0</v>
      </c>
      <c r="AA221" s="55"/>
      <c r="AB221" s="149">
        <f t="shared" si="119"/>
        <v>0</v>
      </c>
      <c r="AC221" s="143" t="str">
        <f t="shared" si="120"/>
        <v>JANVIER</v>
      </c>
      <c r="AD221" s="142">
        <f t="shared" si="121"/>
        <v>1</v>
      </c>
      <c r="AE221" s="145">
        <f t="shared" si="122"/>
        <v>1900</v>
      </c>
      <c r="AF221" s="100"/>
      <c r="AG221" s="55"/>
      <c r="AH221" s="231" t="e">
        <f t="shared" si="111"/>
        <v>#DIV/0!</v>
      </c>
      <c r="AI221" s="103"/>
      <c r="AJ221" s="55"/>
      <c r="AK221" s="231" t="e">
        <f t="shared" si="112"/>
        <v>#DIV/0!</v>
      </c>
      <c r="AL221" s="103"/>
      <c r="AM221" s="55"/>
      <c r="AN221" s="231" t="e">
        <f t="shared" si="113"/>
        <v>#DIV/0!</v>
      </c>
      <c r="AO221" s="233">
        <f t="shared" si="135"/>
        <v>0</v>
      </c>
      <c r="AP221" s="234" t="e">
        <f t="shared" si="114"/>
        <v>#DIV/0!</v>
      </c>
      <c r="AQ221" s="269">
        <f t="shared" si="123"/>
        <v>0</v>
      </c>
      <c r="AR221" s="270">
        <f t="shared" si="124"/>
        <v>0</v>
      </c>
      <c r="AS221" s="271" t="str">
        <f t="shared" si="125"/>
        <v>JANVIER</v>
      </c>
      <c r="AT221" s="272">
        <f t="shared" si="126"/>
        <v>1</v>
      </c>
      <c r="AU221" s="273">
        <f t="shared" si="127"/>
        <v>1900</v>
      </c>
      <c r="AV221" s="103"/>
      <c r="AW221" s="70"/>
      <c r="AX221" s="237">
        <f t="shared" si="136"/>
        <v>0</v>
      </c>
      <c r="AY221" s="115">
        <f t="shared" si="137"/>
        <v>0</v>
      </c>
      <c r="AZ221" s="108">
        <f t="shared" si="138"/>
        <v>0</v>
      </c>
      <c r="BA221" s="437"/>
      <c r="BB221" s="438"/>
      <c r="BD221" s="182">
        <f t="shared" si="31"/>
        <v>211</v>
      </c>
      <c r="BE221" s="183">
        <f t="shared" si="115"/>
        <v>0</v>
      </c>
      <c r="BF221" s="182" t="str">
        <f t="shared" si="23"/>
        <v>JUSTE</v>
      </c>
      <c r="BH221" s="184">
        <f t="shared" ca="1" si="24"/>
        <v>43839</v>
      </c>
    </row>
    <row r="222" spans="1:60" s="182" customFormat="1" ht="18.75" customHeight="1" x14ac:dyDescent="0.2">
      <c r="A222" s="58"/>
      <c r="B222" s="59"/>
      <c r="C222" s="59"/>
      <c r="D222" s="60"/>
      <c r="E222" s="61"/>
      <c r="F222" s="149">
        <f t="shared" si="116"/>
        <v>0</v>
      </c>
      <c r="G222" s="149" t="str">
        <f t="shared" si="117"/>
        <v>JANVIER</v>
      </c>
      <c r="H222" s="149">
        <f t="shared" si="128"/>
        <v>1</v>
      </c>
      <c r="I222" s="149">
        <f t="shared" si="129"/>
        <v>1900</v>
      </c>
      <c r="J222" s="63"/>
      <c r="K222" s="150">
        <f ca="1">NETWORKDAYS.INTL(A222,BH222,1,Vacances!B223:BV223)</f>
        <v>31311</v>
      </c>
      <c r="L222" s="38">
        <f>NETWORKDAYS.INTL(A222,E222,1,Vacances!B223:BV223)</f>
        <v>0</v>
      </c>
      <c r="M222" s="38">
        <f t="shared" si="130"/>
        <v>0</v>
      </c>
      <c r="N222" s="62"/>
      <c r="O222" s="71"/>
      <c r="P222" s="70">
        <f t="shared" si="118"/>
        <v>0</v>
      </c>
      <c r="Q222" s="133" t="e">
        <f t="shared" si="131"/>
        <v>#DIV/0!</v>
      </c>
      <c r="R222" s="70"/>
      <c r="S222" s="133" t="e">
        <f t="shared" si="132"/>
        <v>#DIV/0!</v>
      </c>
      <c r="T222" s="75"/>
      <c r="U222" s="147"/>
      <c r="V222" s="76"/>
      <c r="W222" s="73"/>
      <c r="X222" s="230">
        <f t="shared" si="141"/>
        <v>0</v>
      </c>
      <c r="Y222" s="40">
        <f t="shared" si="133"/>
        <v>0</v>
      </c>
      <c r="Z222" s="86">
        <f t="shared" si="134"/>
        <v>0</v>
      </c>
      <c r="AA222" s="55"/>
      <c r="AB222" s="149">
        <f t="shared" si="119"/>
        <v>0</v>
      </c>
      <c r="AC222" s="143" t="str">
        <f t="shared" si="120"/>
        <v>JANVIER</v>
      </c>
      <c r="AD222" s="142">
        <f t="shared" si="121"/>
        <v>1</v>
      </c>
      <c r="AE222" s="145">
        <f t="shared" si="122"/>
        <v>1900</v>
      </c>
      <c r="AF222" s="100"/>
      <c r="AG222" s="55"/>
      <c r="AH222" s="231" t="e">
        <f t="shared" si="111"/>
        <v>#DIV/0!</v>
      </c>
      <c r="AI222" s="103"/>
      <c r="AJ222" s="55"/>
      <c r="AK222" s="231" t="e">
        <f t="shared" si="112"/>
        <v>#DIV/0!</v>
      </c>
      <c r="AL222" s="103"/>
      <c r="AM222" s="55"/>
      <c r="AN222" s="231" t="e">
        <f t="shared" si="113"/>
        <v>#DIV/0!</v>
      </c>
      <c r="AO222" s="233">
        <f t="shared" si="135"/>
        <v>0</v>
      </c>
      <c r="AP222" s="234" t="e">
        <f t="shared" si="114"/>
        <v>#DIV/0!</v>
      </c>
      <c r="AQ222" s="269">
        <f t="shared" si="123"/>
        <v>0</v>
      </c>
      <c r="AR222" s="270">
        <f t="shared" si="124"/>
        <v>0</v>
      </c>
      <c r="AS222" s="271" t="str">
        <f t="shared" si="125"/>
        <v>JANVIER</v>
      </c>
      <c r="AT222" s="272">
        <f t="shared" si="126"/>
        <v>1</v>
      </c>
      <c r="AU222" s="273">
        <f t="shared" si="127"/>
        <v>1900</v>
      </c>
      <c r="AV222" s="103"/>
      <c r="AW222" s="70"/>
      <c r="AX222" s="237">
        <f t="shared" si="136"/>
        <v>0</v>
      </c>
      <c r="AY222" s="115">
        <f t="shared" si="137"/>
        <v>0</v>
      </c>
      <c r="AZ222" s="108">
        <f t="shared" si="138"/>
        <v>0</v>
      </c>
      <c r="BA222" s="437"/>
      <c r="BB222" s="438"/>
      <c r="BD222" s="182">
        <f t="shared" si="31"/>
        <v>212</v>
      </c>
      <c r="BE222" s="183">
        <f t="shared" si="115"/>
        <v>0</v>
      </c>
      <c r="BF222" s="182" t="str">
        <f t="shared" si="23"/>
        <v>JUSTE</v>
      </c>
      <c r="BH222" s="184">
        <f t="shared" ca="1" si="24"/>
        <v>43839</v>
      </c>
    </row>
    <row r="223" spans="1:60" s="182" customFormat="1" ht="18.75" customHeight="1" x14ac:dyDescent="0.2">
      <c r="A223" s="58"/>
      <c r="B223" s="59"/>
      <c r="C223" s="59"/>
      <c r="D223" s="60"/>
      <c r="E223" s="61"/>
      <c r="F223" s="149">
        <f t="shared" si="116"/>
        <v>0</v>
      </c>
      <c r="G223" s="149" t="str">
        <f t="shared" si="117"/>
        <v>JANVIER</v>
      </c>
      <c r="H223" s="149">
        <f t="shared" si="128"/>
        <v>1</v>
      </c>
      <c r="I223" s="149">
        <f t="shared" si="129"/>
        <v>1900</v>
      </c>
      <c r="J223" s="63"/>
      <c r="K223" s="150">
        <f ca="1">NETWORKDAYS.INTL(A223,BH223,1,Vacances!B224:BV224)</f>
        <v>31311</v>
      </c>
      <c r="L223" s="38">
        <f>NETWORKDAYS.INTL(A223,E223,1,Vacances!B224:BV224)</f>
        <v>0</v>
      </c>
      <c r="M223" s="38">
        <f t="shared" si="130"/>
        <v>0</v>
      </c>
      <c r="N223" s="62"/>
      <c r="O223" s="71"/>
      <c r="P223" s="70">
        <f t="shared" si="118"/>
        <v>0</v>
      </c>
      <c r="Q223" s="133" t="e">
        <f t="shared" si="131"/>
        <v>#DIV/0!</v>
      </c>
      <c r="R223" s="70"/>
      <c r="S223" s="133" t="e">
        <f t="shared" si="132"/>
        <v>#DIV/0!</v>
      </c>
      <c r="T223" s="75"/>
      <c r="U223" s="147"/>
      <c r="V223" s="76"/>
      <c r="W223" s="73"/>
      <c r="X223" s="230">
        <f t="shared" si="141"/>
        <v>0</v>
      </c>
      <c r="Y223" s="40">
        <f t="shared" si="133"/>
        <v>0</v>
      </c>
      <c r="Z223" s="86">
        <f t="shared" si="134"/>
        <v>0</v>
      </c>
      <c r="AA223" s="55"/>
      <c r="AB223" s="149">
        <f t="shared" si="119"/>
        <v>0</v>
      </c>
      <c r="AC223" s="143" t="str">
        <f t="shared" si="120"/>
        <v>JANVIER</v>
      </c>
      <c r="AD223" s="142">
        <f t="shared" si="121"/>
        <v>1</v>
      </c>
      <c r="AE223" s="145">
        <f t="shared" si="122"/>
        <v>1900</v>
      </c>
      <c r="AF223" s="100"/>
      <c r="AG223" s="55"/>
      <c r="AH223" s="231" t="e">
        <f t="shared" si="111"/>
        <v>#DIV/0!</v>
      </c>
      <c r="AI223" s="103"/>
      <c r="AJ223" s="55"/>
      <c r="AK223" s="231" t="e">
        <f t="shared" si="112"/>
        <v>#DIV/0!</v>
      </c>
      <c r="AL223" s="103"/>
      <c r="AM223" s="55"/>
      <c r="AN223" s="231" t="e">
        <f t="shared" si="113"/>
        <v>#DIV/0!</v>
      </c>
      <c r="AO223" s="233">
        <f t="shared" si="135"/>
        <v>0</v>
      </c>
      <c r="AP223" s="234" t="e">
        <f t="shared" si="114"/>
        <v>#DIV/0!</v>
      </c>
      <c r="AQ223" s="269">
        <f t="shared" si="123"/>
        <v>0</v>
      </c>
      <c r="AR223" s="270">
        <f t="shared" si="124"/>
        <v>0</v>
      </c>
      <c r="AS223" s="271" t="str">
        <f t="shared" si="125"/>
        <v>JANVIER</v>
      </c>
      <c r="AT223" s="272">
        <f t="shared" si="126"/>
        <v>1</v>
      </c>
      <c r="AU223" s="273">
        <f t="shared" si="127"/>
        <v>1900</v>
      </c>
      <c r="AV223" s="103"/>
      <c r="AW223" s="70"/>
      <c r="AX223" s="237">
        <f t="shared" si="136"/>
        <v>0</v>
      </c>
      <c r="AY223" s="115">
        <f t="shared" si="137"/>
        <v>0</v>
      </c>
      <c r="AZ223" s="108">
        <f t="shared" si="138"/>
        <v>0</v>
      </c>
      <c r="BA223" s="437"/>
      <c r="BB223" s="438"/>
      <c r="BD223" s="182">
        <f t="shared" si="31"/>
        <v>213</v>
      </c>
      <c r="BE223" s="183">
        <f t="shared" si="115"/>
        <v>0</v>
      </c>
      <c r="BF223" s="182" t="str">
        <f t="shared" si="23"/>
        <v>JUSTE</v>
      </c>
      <c r="BH223" s="184">
        <f t="shared" ca="1" si="24"/>
        <v>43839</v>
      </c>
    </row>
    <row r="224" spans="1:60" s="182" customFormat="1" ht="18.75" customHeight="1" x14ac:dyDescent="0.2">
      <c r="A224" s="58"/>
      <c r="B224" s="59"/>
      <c r="C224" s="59"/>
      <c r="D224" s="60"/>
      <c r="E224" s="61"/>
      <c r="F224" s="149">
        <f t="shared" si="116"/>
        <v>0</v>
      </c>
      <c r="G224" s="149" t="str">
        <f t="shared" si="117"/>
        <v>JANVIER</v>
      </c>
      <c r="H224" s="149">
        <f t="shared" si="128"/>
        <v>1</v>
      </c>
      <c r="I224" s="149">
        <f t="shared" si="129"/>
        <v>1900</v>
      </c>
      <c r="J224" s="63"/>
      <c r="K224" s="150">
        <f ca="1">NETWORKDAYS.INTL(A224,BH224,1,Vacances!B225:BV225)</f>
        <v>31311</v>
      </c>
      <c r="L224" s="38">
        <f>NETWORKDAYS.INTL(A224,E224,1,Vacances!B225:BV225)</f>
        <v>0</v>
      </c>
      <c r="M224" s="38">
        <f t="shared" si="130"/>
        <v>0</v>
      </c>
      <c r="N224" s="62"/>
      <c r="O224" s="71"/>
      <c r="P224" s="70">
        <f t="shared" si="118"/>
        <v>0</v>
      </c>
      <c r="Q224" s="133" t="e">
        <f t="shared" si="131"/>
        <v>#DIV/0!</v>
      </c>
      <c r="R224" s="70"/>
      <c r="S224" s="133" t="e">
        <f t="shared" si="132"/>
        <v>#DIV/0!</v>
      </c>
      <c r="T224" s="75"/>
      <c r="U224" s="147"/>
      <c r="V224" s="76"/>
      <c r="W224" s="73"/>
      <c r="X224" s="230">
        <f t="shared" si="141"/>
        <v>0</v>
      </c>
      <c r="Y224" s="40">
        <f t="shared" si="133"/>
        <v>0</v>
      </c>
      <c r="Z224" s="86">
        <f t="shared" si="134"/>
        <v>0</v>
      </c>
      <c r="AA224" s="55"/>
      <c r="AB224" s="149">
        <f t="shared" si="119"/>
        <v>0</v>
      </c>
      <c r="AC224" s="143" t="str">
        <f t="shared" si="120"/>
        <v>JANVIER</v>
      </c>
      <c r="AD224" s="142">
        <f t="shared" si="121"/>
        <v>1</v>
      </c>
      <c r="AE224" s="145">
        <f t="shared" si="122"/>
        <v>1900</v>
      </c>
      <c r="AF224" s="100"/>
      <c r="AG224" s="55"/>
      <c r="AH224" s="231" t="e">
        <f t="shared" si="111"/>
        <v>#DIV/0!</v>
      </c>
      <c r="AI224" s="103"/>
      <c r="AJ224" s="55"/>
      <c r="AK224" s="231" t="e">
        <f t="shared" si="112"/>
        <v>#DIV/0!</v>
      </c>
      <c r="AL224" s="103"/>
      <c r="AM224" s="55"/>
      <c r="AN224" s="231" t="e">
        <f t="shared" si="113"/>
        <v>#DIV/0!</v>
      </c>
      <c r="AO224" s="233">
        <f t="shared" si="135"/>
        <v>0</v>
      </c>
      <c r="AP224" s="234" t="e">
        <f t="shared" si="114"/>
        <v>#DIV/0!</v>
      </c>
      <c r="AQ224" s="269">
        <f t="shared" si="123"/>
        <v>0</v>
      </c>
      <c r="AR224" s="270">
        <f t="shared" si="124"/>
        <v>0</v>
      </c>
      <c r="AS224" s="271" t="str">
        <f t="shared" si="125"/>
        <v>JANVIER</v>
      </c>
      <c r="AT224" s="272">
        <f t="shared" si="126"/>
        <v>1</v>
      </c>
      <c r="AU224" s="273">
        <f t="shared" si="127"/>
        <v>1900</v>
      </c>
      <c r="AV224" s="103"/>
      <c r="AW224" s="70"/>
      <c r="AX224" s="237">
        <f t="shared" si="136"/>
        <v>0</v>
      </c>
      <c r="AY224" s="115">
        <f t="shared" si="137"/>
        <v>0</v>
      </c>
      <c r="AZ224" s="108">
        <f t="shared" si="138"/>
        <v>0</v>
      </c>
      <c r="BA224" s="437"/>
      <c r="BB224" s="438"/>
      <c r="BD224" s="182">
        <f t="shared" si="31"/>
        <v>214</v>
      </c>
      <c r="BE224" s="183">
        <f t="shared" si="115"/>
        <v>0</v>
      </c>
      <c r="BF224" s="182" t="str">
        <f t="shared" si="23"/>
        <v>JUSTE</v>
      </c>
      <c r="BH224" s="184">
        <f t="shared" ca="1" si="24"/>
        <v>43839</v>
      </c>
    </row>
    <row r="225" spans="1:60" s="182" customFormat="1" ht="18.75" customHeight="1" x14ac:dyDescent="0.2">
      <c r="A225" s="58"/>
      <c r="B225" s="59"/>
      <c r="C225" s="59"/>
      <c r="D225" s="60"/>
      <c r="E225" s="61"/>
      <c r="F225" s="149">
        <f t="shared" si="116"/>
        <v>0</v>
      </c>
      <c r="G225" s="149" t="str">
        <f t="shared" si="117"/>
        <v>JANVIER</v>
      </c>
      <c r="H225" s="149">
        <f t="shared" si="128"/>
        <v>1</v>
      </c>
      <c r="I225" s="149">
        <f t="shared" si="129"/>
        <v>1900</v>
      </c>
      <c r="J225" s="63"/>
      <c r="K225" s="150">
        <f ca="1">NETWORKDAYS.INTL(A225,BH225,1,Vacances!B226:BV226)</f>
        <v>31311</v>
      </c>
      <c r="L225" s="38">
        <f>NETWORKDAYS.INTL(A225,E225,1,Vacances!B226:BV226)</f>
        <v>0</v>
      </c>
      <c r="M225" s="38">
        <f t="shared" si="130"/>
        <v>0</v>
      </c>
      <c r="N225" s="62"/>
      <c r="O225" s="71"/>
      <c r="P225" s="70">
        <f t="shared" si="118"/>
        <v>0</v>
      </c>
      <c r="Q225" s="133" t="e">
        <f t="shared" si="131"/>
        <v>#DIV/0!</v>
      </c>
      <c r="R225" s="70"/>
      <c r="S225" s="133" t="e">
        <f t="shared" si="132"/>
        <v>#DIV/0!</v>
      </c>
      <c r="T225" s="75"/>
      <c r="U225" s="147"/>
      <c r="V225" s="76"/>
      <c r="W225" s="73"/>
      <c r="X225" s="230">
        <f t="shared" si="141"/>
        <v>0</v>
      </c>
      <c r="Y225" s="40">
        <f t="shared" si="133"/>
        <v>0</v>
      </c>
      <c r="Z225" s="86">
        <f t="shared" si="134"/>
        <v>0</v>
      </c>
      <c r="AA225" s="55"/>
      <c r="AB225" s="149">
        <f t="shared" si="119"/>
        <v>0</v>
      </c>
      <c r="AC225" s="143" t="str">
        <f t="shared" si="120"/>
        <v>JANVIER</v>
      </c>
      <c r="AD225" s="142">
        <f t="shared" si="121"/>
        <v>1</v>
      </c>
      <c r="AE225" s="145">
        <f t="shared" si="122"/>
        <v>1900</v>
      </c>
      <c r="AF225" s="100"/>
      <c r="AG225" s="55"/>
      <c r="AH225" s="231" t="e">
        <f t="shared" si="111"/>
        <v>#DIV/0!</v>
      </c>
      <c r="AI225" s="103"/>
      <c r="AJ225" s="55"/>
      <c r="AK225" s="231" t="e">
        <f t="shared" si="112"/>
        <v>#DIV/0!</v>
      </c>
      <c r="AL225" s="103"/>
      <c r="AM225" s="55"/>
      <c r="AN225" s="231" t="e">
        <f t="shared" si="113"/>
        <v>#DIV/0!</v>
      </c>
      <c r="AO225" s="233">
        <f t="shared" si="135"/>
        <v>0</v>
      </c>
      <c r="AP225" s="234" t="e">
        <f t="shared" si="114"/>
        <v>#DIV/0!</v>
      </c>
      <c r="AQ225" s="269">
        <f t="shared" si="123"/>
        <v>0</v>
      </c>
      <c r="AR225" s="270">
        <f t="shared" si="124"/>
        <v>0</v>
      </c>
      <c r="AS225" s="271" t="str">
        <f t="shared" si="125"/>
        <v>JANVIER</v>
      </c>
      <c r="AT225" s="272">
        <f t="shared" si="126"/>
        <v>1</v>
      </c>
      <c r="AU225" s="273">
        <f t="shared" si="127"/>
        <v>1900</v>
      </c>
      <c r="AV225" s="103"/>
      <c r="AW225" s="70"/>
      <c r="AX225" s="237">
        <f t="shared" si="136"/>
        <v>0</v>
      </c>
      <c r="AY225" s="115">
        <f t="shared" si="137"/>
        <v>0</v>
      </c>
      <c r="AZ225" s="108">
        <f t="shared" si="138"/>
        <v>0</v>
      </c>
      <c r="BA225" s="437"/>
      <c r="BB225" s="438"/>
      <c r="BD225" s="182">
        <f t="shared" si="31"/>
        <v>215</v>
      </c>
      <c r="BE225" s="183">
        <f t="shared" si="115"/>
        <v>0</v>
      </c>
      <c r="BF225" s="182" t="str">
        <f t="shared" si="23"/>
        <v>JUSTE</v>
      </c>
      <c r="BH225" s="184">
        <f t="shared" ca="1" si="24"/>
        <v>43839</v>
      </c>
    </row>
    <row r="226" spans="1:60" s="182" customFormat="1" ht="18.75" customHeight="1" x14ac:dyDescent="0.2">
      <c r="A226" s="58"/>
      <c r="B226" s="59"/>
      <c r="C226" s="59"/>
      <c r="D226" s="60"/>
      <c r="E226" s="61"/>
      <c r="F226" s="149">
        <f t="shared" si="116"/>
        <v>0</v>
      </c>
      <c r="G226" s="149" t="str">
        <f t="shared" si="117"/>
        <v>JANVIER</v>
      </c>
      <c r="H226" s="149">
        <f t="shared" si="128"/>
        <v>1</v>
      </c>
      <c r="I226" s="149">
        <f t="shared" si="129"/>
        <v>1900</v>
      </c>
      <c r="J226" s="63"/>
      <c r="K226" s="150">
        <f ca="1">NETWORKDAYS.INTL(A226,BH226,1,Vacances!B227:BV227)</f>
        <v>31311</v>
      </c>
      <c r="L226" s="38">
        <f>NETWORKDAYS.INTL(A226,E226,1,Vacances!B227:BV227)</f>
        <v>0</v>
      </c>
      <c r="M226" s="38">
        <f t="shared" si="130"/>
        <v>0</v>
      </c>
      <c r="N226" s="62"/>
      <c r="O226" s="71"/>
      <c r="P226" s="70">
        <f t="shared" si="118"/>
        <v>0</v>
      </c>
      <c r="Q226" s="133" t="e">
        <f t="shared" si="131"/>
        <v>#DIV/0!</v>
      </c>
      <c r="R226" s="70"/>
      <c r="S226" s="133" t="e">
        <f t="shared" si="132"/>
        <v>#DIV/0!</v>
      </c>
      <c r="T226" s="75"/>
      <c r="U226" s="147"/>
      <c r="V226" s="76"/>
      <c r="W226" s="73"/>
      <c r="X226" s="230">
        <f t="shared" si="141"/>
        <v>0</v>
      </c>
      <c r="Y226" s="40">
        <f t="shared" si="133"/>
        <v>0</v>
      </c>
      <c r="Z226" s="86">
        <f t="shared" si="134"/>
        <v>0</v>
      </c>
      <c r="AA226" s="55"/>
      <c r="AB226" s="149">
        <f t="shared" si="119"/>
        <v>0</v>
      </c>
      <c r="AC226" s="143" t="str">
        <f t="shared" si="120"/>
        <v>JANVIER</v>
      </c>
      <c r="AD226" s="142">
        <f t="shared" si="121"/>
        <v>1</v>
      </c>
      <c r="AE226" s="145">
        <f t="shared" si="122"/>
        <v>1900</v>
      </c>
      <c r="AF226" s="100"/>
      <c r="AG226" s="55"/>
      <c r="AH226" s="231" t="e">
        <f t="shared" si="111"/>
        <v>#DIV/0!</v>
      </c>
      <c r="AI226" s="103"/>
      <c r="AJ226" s="55"/>
      <c r="AK226" s="231" t="e">
        <f t="shared" si="112"/>
        <v>#DIV/0!</v>
      </c>
      <c r="AL226" s="103"/>
      <c r="AM226" s="55"/>
      <c r="AN226" s="231" t="e">
        <f t="shared" si="113"/>
        <v>#DIV/0!</v>
      </c>
      <c r="AO226" s="233">
        <f t="shared" si="135"/>
        <v>0</v>
      </c>
      <c r="AP226" s="234" t="e">
        <f t="shared" si="114"/>
        <v>#DIV/0!</v>
      </c>
      <c r="AQ226" s="269">
        <f t="shared" si="123"/>
        <v>0</v>
      </c>
      <c r="AR226" s="270">
        <f t="shared" si="124"/>
        <v>0</v>
      </c>
      <c r="AS226" s="271" t="str">
        <f t="shared" si="125"/>
        <v>JANVIER</v>
      </c>
      <c r="AT226" s="272">
        <f t="shared" si="126"/>
        <v>1</v>
      </c>
      <c r="AU226" s="273">
        <f t="shared" si="127"/>
        <v>1900</v>
      </c>
      <c r="AV226" s="103"/>
      <c r="AW226" s="70"/>
      <c r="AX226" s="237">
        <f t="shared" si="136"/>
        <v>0</v>
      </c>
      <c r="AY226" s="115">
        <f t="shared" si="137"/>
        <v>0</v>
      </c>
      <c r="AZ226" s="108">
        <f t="shared" si="138"/>
        <v>0</v>
      </c>
      <c r="BA226" s="437"/>
      <c r="BB226" s="438"/>
      <c r="BD226" s="182">
        <f t="shared" si="31"/>
        <v>216</v>
      </c>
      <c r="BE226" s="183">
        <f t="shared" si="115"/>
        <v>0</v>
      </c>
      <c r="BF226" s="182" t="str">
        <f t="shared" si="23"/>
        <v>JUSTE</v>
      </c>
      <c r="BH226" s="184">
        <f t="shared" ca="1" si="24"/>
        <v>43839</v>
      </c>
    </row>
    <row r="227" spans="1:60" s="182" customFormat="1" ht="18.75" customHeight="1" x14ac:dyDescent="0.2">
      <c r="A227" s="58"/>
      <c r="B227" s="59"/>
      <c r="C227" s="59"/>
      <c r="D227" s="60"/>
      <c r="E227" s="61"/>
      <c r="F227" s="149">
        <f t="shared" si="116"/>
        <v>0</v>
      </c>
      <c r="G227" s="149" t="str">
        <f t="shared" si="117"/>
        <v>JANVIER</v>
      </c>
      <c r="H227" s="149">
        <f t="shared" si="128"/>
        <v>1</v>
      </c>
      <c r="I227" s="149">
        <f t="shared" si="129"/>
        <v>1900</v>
      </c>
      <c r="J227" s="63"/>
      <c r="K227" s="150">
        <f ca="1">NETWORKDAYS.INTL(A227,BH227,1,Vacances!B228:BV228)</f>
        <v>31311</v>
      </c>
      <c r="L227" s="38">
        <f>NETWORKDAYS.INTL(A227,E227,1,Vacances!B228:BV228)</f>
        <v>0</v>
      </c>
      <c r="M227" s="38">
        <f t="shared" si="130"/>
        <v>0</v>
      </c>
      <c r="N227" s="62"/>
      <c r="O227" s="71"/>
      <c r="P227" s="70">
        <f t="shared" si="118"/>
        <v>0</v>
      </c>
      <c r="Q227" s="133" t="e">
        <f t="shared" si="131"/>
        <v>#DIV/0!</v>
      </c>
      <c r="R227" s="70"/>
      <c r="S227" s="133" t="e">
        <f t="shared" si="132"/>
        <v>#DIV/0!</v>
      </c>
      <c r="T227" s="75"/>
      <c r="U227" s="147"/>
      <c r="V227" s="76"/>
      <c r="W227" s="73"/>
      <c r="X227" s="230">
        <f t="shared" si="141"/>
        <v>0</v>
      </c>
      <c r="Y227" s="40">
        <f t="shared" si="133"/>
        <v>0</v>
      </c>
      <c r="Z227" s="86">
        <f t="shared" si="134"/>
        <v>0</v>
      </c>
      <c r="AA227" s="55"/>
      <c r="AB227" s="149">
        <f t="shared" si="119"/>
        <v>0</v>
      </c>
      <c r="AC227" s="143" t="str">
        <f t="shared" si="120"/>
        <v>JANVIER</v>
      </c>
      <c r="AD227" s="142">
        <f t="shared" si="121"/>
        <v>1</v>
      </c>
      <c r="AE227" s="145">
        <f t="shared" si="122"/>
        <v>1900</v>
      </c>
      <c r="AF227" s="100"/>
      <c r="AG227" s="55"/>
      <c r="AH227" s="231" t="e">
        <f t="shared" si="111"/>
        <v>#DIV/0!</v>
      </c>
      <c r="AI227" s="103"/>
      <c r="AJ227" s="55"/>
      <c r="AK227" s="231" t="e">
        <f t="shared" si="112"/>
        <v>#DIV/0!</v>
      </c>
      <c r="AL227" s="103"/>
      <c r="AM227" s="55"/>
      <c r="AN227" s="231" t="e">
        <f t="shared" si="113"/>
        <v>#DIV/0!</v>
      </c>
      <c r="AO227" s="233">
        <f t="shared" si="135"/>
        <v>0</v>
      </c>
      <c r="AP227" s="234" t="e">
        <f t="shared" si="114"/>
        <v>#DIV/0!</v>
      </c>
      <c r="AQ227" s="269">
        <f t="shared" si="123"/>
        <v>0</v>
      </c>
      <c r="AR227" s="270">
        <f t="shared" si="124"/>
        <v>0</v>
      </c>
      <c r="AS227" s="271" t="str">
        <f t="shared" si="125"/>
        <v>JANVIER</v>
      </c>
      <c r="AT227" s="272">
        <f t="shared" si="126"/>
        <v>1</v>
      </c>
      <c r="AU227" s="273">
        <f t="shared" si="127"/>
        <v>1900</v>
      </c>
      <c r="AV227" s="103"/>
      <c r="AW227" s="70"/>
      <c r="AX227" s="237">
        <f t="shared" si="136"/>
        <v>0</v>
      </c>
      <c r="AY227" s="115">
        <f t="shared" si="137"/>
        <v>0</v>
      </c>
      <c r="AZ227" s="108">
        <f t="shared" si="138"/>
        <v>0</v>
      </c>
      <c r="BA227" s="437"/>
      <c r="BB227" s="438"/>
      <c r="BD227" s="182">
        <f t="shared" si="31"/>
        <v>217</v>
      </c>
      <c r="BE227" s="183">
        <f t="shared" si="115"/>
        <v>0</v>
      </c>
      <c r="BF227" s="182" t="str">
        <f t="shared" si="23"/>
        <v>JUSTE</v>
      </c>
      <c r="BH227" s="184">
        <f t="shared" ca="1" si="24"/>
        <v>43839</v>
      </c>
    </row>
    <row r="228" spans="1:60" s="182" customFormat="1" ht="18.75" customHeight="1" x14ac:dyDescent="0.2">
      <c r="A228" s="58"/>
      <c r="B228" s="59"/>
      <c r="C228" s="59"/>
      <c r="D228" s="60"/>
      <c r="E228" s="61"/>
      <c r="F228" s="149">
        <f t="shared" si="116"/>
        <v>0</v>
      </c>
      <c r="G228" s="149" t="str">
        <f t="shared" si="117"/>
        <v>JANVIER</v>
      </c>
      <c r="H228" s="149">
        <f t="shared" si="128"/>
        <v>1</v>
      </c>
      <c r="I228" s="149">
        <f t="shared" si="129"/>
        <v>1900</v>
      </c>
      <c r="J228" s="63"/>
      <c r="K228" s="150">
        <f ca="1">NETWORKDAYS.INTL(A228,BH228,1,Vacances!B229:BV229)</f>
        <v>31311</v>
      </c>
      <c r="L228" s="38">
        <f>NETWORKDAYS.INTL(A228,E228,1,Vacances!B229:BV229)</f>
        <v>0</v>
      </c>
      <c r="M228" s="38">
        <f t="shared" si="130"/>
        <v>0</v>
      </c>
      <c r="N228" s="62"/>
      <c r="O228" s="71"/>
      <c r="P228" s="70">
        <f t="shared" si="118"/>
        <v>0</v>
      </c>
      <c r="Q228" s="133" t="e">
        <f t="shared" si="131"/>
        <v>#DIV/0!</v>
      </c>
      <c r="R228" s="70"/>
      <c r="S228" s="133" t="e">
        <f t="shared" si="132"/>
        <v>#DIV/0!</v>
      </c>
      <c r="T228" s="75"/>
      <c r="U228" s="147"/>
      <c r="V228" s="76"/>
      <c r="W228" s="73"/>
      <c r="X228" s="230">
        <f t="shared" si="141"/>
        <v>0</v>
      </c>
      <c r="Y228" s="40">
        <f t="shared" si="133"/>
        <v>0</v>
      </c>
      <c r="Z228" s="86">
        <f t="shared" si="134"/>
        <v>0</v>
      </c>
      <c r="AA228" s="55"/>
      <c r="AB228" s="149">
        <f t="shared" si="119"/>
        <v>0</v>
      </c>
      <c r="AC228" s="143" t="str">
        <f t="shared" si="120"/>
        <v>JANVIER</v>
      </c>
      <c r="AD228" s="142">
        <f t="shared" si="121"/>
        <v>1</v>
      </c>
      <c r="AE228" s="145">
        <f t="shared" si="122"/>
        <v>1900</v>
      </c>
      <c r="AF228" s="100"/>
      <c r="AG228" s="55"/>
      <c r="AH228" s="231" t="e">
        <f t="shared" si="111"/>
        <v>#DIV/0!</v>
      </c>
      <c r="AI228" s="103"/>
      <c r="AJ228" s="55"/>
      <c r="AK228" s="231" t="e">
        <f t="shared" si="112"/>
        <v>#DIV/0!</v>
      </c>
      <c r="AL228" s="103"/>
      <c r="AM228" s="55"/>
      <c r="AN228" s="231" t="e">
        <f t="shared" si="113"/>
        <v>#DIV/0!</v>
      </c>
      <c r="AO228" s="233">
        <f t="shared" si="135"/>
        <v>0</v>
      </c>
      <c r="AP228" s="234" t="e">
        <f t="shared" si="114"/>
        <v>#DIV/0!</v>
      </c>
      <c r="AQ228" s="269">
        <f t="shared" si="123"/>
        <v>0</v>
      </c>
      <c r="AR228" s="270">
        <f t="shared" si="124"/>
        <v>0</v>
      </c>
      <c r="AS228" s="271" t="str">
        <f t="shared" si="125"/>
        <v>JANVIER</v>
      </c>
      <c r="AT228" s="272">
        <f t="shared" si="126"/>
        <v>1</v>
      </c>
      <c r="AU228" s="273">
        <f t="shared" si="127"/>
        <v>1900</v>
      </c>
      <c r="AV228" s="103"/>
      <c r="AW228" s="70"/>
      <c r="AX228" s="237">
        <f t="shared" si="136"/>
        <v>0</v>
      </c>
      <c r="AY228" s="115">
        <f t="shared" si="137"/>
        <v>0</v>
      </c>
      <c r="AZ228" s="108">
        <f t="shared" si="138"/>
        <v>0</v>
      </c>
      <c r="BA228" s="437"/>
      <c r="BB228" s="438"/>
      <c r="BD228" s="182">
        <f t="shared" si="31"/>
        <v>218</v>
      </c>
      <c r="BE228" s="183">
        <f t="shared" si="115"/>
        <v>0</v>
      </c>
      <c r="BF228" s="182" t="str">
        <f t="shared" si="23"/>
        <v>JUSTE</v>
      </c>
      <c r="BH228" s="184">
        <f t="shared" ca="1" si="24"/>
        <v>43839</v>
      </c>
    </row>
    <row r="229" spans="1:60" s="182" customFormat="1" ht="18.75" customHeight="1" x14ac:dyDescent="0.2">
      <c r="A229" s="58"/>
      <c r="B229" s="59"/>
      <c r="C229" s="59"/>
      <c r="D229" s="60"/>
      <c r="E229" s="61"/>
      <c r="F229" s="149">
        <f t="shared" si="116"/>
        <v>0</v>
      </c>
      <c r="G229" s="149" t="str">
        <f t="shared" si="117"/>
        <v>JANVIER</v>
      </c>
      <c r="H229" s="149">
        <f t="shared" si="128"/>
        <v>1</v>
      </c>
      <c r="I229" s="149">
        <f t="shared" si="129"/>
        <v>1900</v>
      </c>
      <c r="J229" s="63"/>
      <c r="K229" s="150">
        <f ca="1">NETWORKDAYS.INTL(A229,BH229,1,Vacances!B230:BV230)</f>
        <v>31311</v>
      </c>
      <c r="L229" s="38">
        <f>NETWORKDAYS.INTL(A229,E229,1,Vacances!B230:BV230)</f>
        <v>0</v>
      </c>
      <c r="M229" s="38">
        <f t="shared" si="130"/>
        <v>0</v>
      </c>
      <c r="N229" s="62"/>
      <c r="O229" s="71"/>
      <c r="P229" s="70">
        <f t="shared" si="118"/>
        <v>0</v>
      </c>
      <c r="Q229" s="133" t="e">
        <f t="shared" si="131"/>
        <v>#DIV/0!</v>
      </c>
      <c r="R229" s="70"/>
      <c r="S229" s="133" t="e">
        <f t="shared" si="132"/>
        <v>#DIV/0!</v>
      </c>
      <c r="T229" s="75"/>
      <c r="U229" s="147"/>
      <c r="V229" s="76"/>
      <c r="W229" s="73"/>
      <c r="X229" s="230">
        <f t="shared" si="141"/>
        <v>0</v>
      </c>
      <c r="Y229" s="40">
        <f t="shared" si="133"/>
        <v>0</v>
      </c>
      <c r="Z229" s="86">
        <f t="shared" si="134"/>
        <v>0</v>
      </c>
      <c r="AA229" s="55"/>
      <c r="AB229" s="149">
        <f t="shared" si="119"/>
        <v>0</v>
      </c>
      <c r="AC229" s="143" t="str">
        <f t="shared" si="120"/>
        <v>JANVIER</v>
      </c>
      <c r="AD229" s="142">
        <f t="shared" si="121"/>
        <v>1</v>
      </c>
      <c r="AE229" s="145">
        <f t="shared" si="122"/>
        <v>1900</v>
      </c>
      <c r="AF229" s="100"/>
      <c r="AG229" s="55"/>
      <c r="AH229" s="231" t="e">
        <f t="shared" si="111"/>
        <v>#DIV/0!</v>
      </c>
      <c r="AI229" s="103"/>
      <c r="AJ229" s="55"/>
      <c r="AK229" s="231" t="e">
        <f t="shared" si="112"/>
        <v>#DIV/0!</v>
      </c>
      <c r="AL229" s="103"/>
      <c r="AM229" s="55"/>
      <c r="AN229" s="231" t="e">
        <f t="shared" si="113"/>
        <v>#DIV/0!</v>
      </c>
      <c r="AO229" s="233">
        <f t="shared" si="135"/>
        <v>0</v>
      </c>
      <c r="AP229" s="234" t="e">
        <f t="shared" si="114"/>
        <v>#DIV/0!</v>
      </c>
      <c r="AQ229" s="269">
        <f t="shared" si="123"/>
        <v>0</v>
      </c>
      <c r="AR229" s="270">
        <f t="shared" si="124"/>
        <v>0</v>
      </c>
      <c r="AS229" s="271" t="str">
        <f t="shared" si="125"/>
        <v>JANVIER</v>
      </c>
      <c r="AT229" s="272">
        <f t="shared" si="126"/>
        <v>1</v>
      </c>
      <c r="AU229" s="273">
        <f t="shared" si="127"/>
        <v>1900</v>
      </c>
      <c r="AV229" s="103"/>
      <c r="AW229" s="70"/>
      <c r="AX229" s="237">
        <f t="shared" si="136"/>
        <v>0</v>
      </c>
      <c r="AY229" s="115">
        <f t="shared" si="137"/>
        <v>0</v>
      </c>
      <c r="AZ229" s="108">
        <f t="shared" si="138"/>
        <v>0</v>
      </c>
      <c r="BA229" s="437"/>
      <c r="BB229" s="438"/>
      <c r="BD229" s="182">
        <f t="shared" si="31"/>
        <v>219</v>
      </c>
      <c r="BE229" s="183">
        <f t="shared" si="115"/>
        <v>0</v>
      </c>
      <c r="BF229" s="182" t="str">
        <f t="shared" si="23"/>
        <v>JUSTE</v>
      </c>
      <c r="BH229" s="184">
        <f t="shared" ca="1" si="24"/>
        <v>43839</v>
      </c>
    </row>
    <row r="230" spans="1:60" s="182" customFormat="1" ht="18.75" customHeight="1" x14ac:dyDescent="0.2">
      <c r="A230" s="58"/>
      <c r="B230" s="59"/>
      <c r="C230" s="59"/>
      <c r="D230" s="60"/>
      <c r="E230" s="61"/>
      <c r="F230" s="149">
        <f t="shared" si="116"/>
        <v>0</v>
      </c>
      <c r="G230" s="149" t="str">
        <f t="shared" si="117"/>
        <v>JANVIER</v>
      </c>
      <c r="H230" s="149">
        <f t="shared" si="128"/>
        <v>1</v>
      </c>
      <c r="I230" s="149">
        <f t="shared" si="129"/>
        <v>1900</v>
      </c>
      <c r="J230" s="63"/>
      <c r="K230" s="150">
        <f ca="1">NETWORKDAYS.INTL(A230,BH230,1,Vacances!B231:BV231)</f>
        <v>31311</v>
      </c>
      <c r="L230" s="38">
        <f>NETWORKDAYS.INTL(A230,E230,1,Vacances!B231:BV231)</f>
        <v>0</v>
      </c>
      <c r="M230" s="38">
        <f t="shared" si="130"/>
        <v>0</v>
      </c>
      <c r="N230" s="62"/>
      <c r="O230" s="71"/>
      <c r="P230" s="70">
        <f t="shared" si="118"/>
        <v>0</v>
      </c>
      <c r="Q230" s="133" t="e">
        <f t="shared" si="131"/>
        <v>#DIV/0!</v>
      </c>
      <c r="R230" s="70"/>
      <c r="S230" s="133" t="e">
        <f t="shared" si="132"/>
        <v>#DIV/0!</v>
      </c>
      <c r="T230" s="75"/>
      <c r="U230" s="147"/>
      <c r="V230" s="76"/>
      <c r="W230" s="73"/>
      <c r="X230" s="230">
        <f t="shared" si="141"/>
        <v>0</v>
      </c>
      <c r="Y230" s="40">
        <f t="shared" si="133"/>
        <v>0</v>
      </c>
      <c r="Z230" s="86">
        <f t="shared" si="134"/>
        <v>0</v>
      </c>
      <c r="AA230" s="55"/>
      <c r="AB230" s="149">
        <f t="shared" si="119"/>
        <v>0</v>
      </c>
      <c r="AC230" s="143" t="str">
        <f t="shared" si="120"/>
        <v>JANVIER</v>
      </c>
      <c r="AD230" s="142">
        <f t="shared" si="121"/>
        <v>1</v>
      </c>
      <c r="AE230" s="145">
        <f t="shared" si="122"/>
        <v>1900</v>
      </c>
      <c r="AF230" s="100"/>
      <c r="AG230" s="55"/>
      <c r="AH230" s="231" t="e">
        <f t="shared" si="111"/>
        <v>#DIV/0!</v>
      </c>
      <c r="AI230" s="103"/>
      <c r="AJ230" s="55"/>
      <c r="AK230" s="231" t="e">
        <f t="shared" si="112"/>
        <v>#DIV/0!</v>
      </c>
      <c r="AL230" s="103"/>
      <c r="AM230" s="55"/>
      <c r="AN230" s="231" t="e">
        <f t="shared" si="113"/>
        <v>#DIV/0!</v>
      </c>
      <c r="AO230" s="233">
        <f t="shared" si="135"/>
        <v>0</v>
      </c>
      <c r="AP230" s="234" t="e">
        <f t="shared" si="114"/>
        <v>#DIV/0!</v>
      </c>
      <c r="AQ230" s="269">
        <f t="shared" si="123"/>
        <v>0</v>
      </c>
      <c r="AR230" s="270">
        <f t="shared" si="124"/>
        <v>0</v>
      </c>
      <c r="AS230" s="271" t="str">
        <f t="shared" si="125"/>
        <v>JANVIER</v>
      </c>
      <c r="AT230" s="272">
        <f t="shared" si="126"/>
        <v>1</v>
      </c>
      <c r="AU230" s="273">
        <f t="shared" si="127"/>
        <v>1900</v>
      </c>
      <c r="AV230" s="103"/>
      <c r="AW230" s="70"/>
      <c r="AX230" s="237">
        <f t="shared" si="136"/>
        <v>0</v>
      </c>
      <c r="AY230" s="115">
        <f t="shared" si="137"/>
        <v>0</v>
      </c>
      <c r="AZ230" s="108">
        <f t="shared" si="138"/>
        <v>0</v>
      </c>
      <c r="BA230" s="437"/>
      <c r="BB230" s="438"/>
      <c r="BD230" s="182">
        <f t="shared" si="31"/>
        <v>220</v>
      </c>
      <c r="BE230" s="183">
        <f t="shared" si="115"/>
        <v>0</v>
      </c>
      <c r="BF230" s="182" t="str">
        <f t="shared" si="23"/>
        <v>JUSTE</v>
      </c>
      <c r="BH230" s="184">
        <f t="shared" ca="1" si="24"/>
        <v>43839</v>
      </c>
    </row>
    <row r="231" spans="1:60" s="182" customFormat="1" ht="18.75" customHeight="1" x14ac:dyDescent="0.2">
      <c r="A231" s="58"/>
      <c r="B231" s="59"/>
      <c r="C231" s="59"/>
      <c r="D231" s="60"/>
      <c r="E231" s="61"/>
      <c r="F231" s="149">
        <f t="shared" si="116"/>
        <v>0</v>
      </c>
      <c r="G231" s="149" t="str">
        <f t="shared" si="117"/>
        <v>JANVIER</v>
      </c>
      <c r="H231" s="149">
        <f t="shared" si="128"/>
        <v>1</v>
      </c>
      <c r="I231" s="149">
        <f t="shared" si="129"/>
        <v>1900</v>
      </c>
      <c r="J231" s="63"/>
      <c r="K231" s="150">
        <f ca="1">NETWORKDAYS.INTL(A231,BH231,1,Vacances!B232:BV232)</f>
        <v>31311</v>
      </c>
      <c r="L231" s="38">
        <f>NETWORKDAYS.INTL(A231,E231,1,Vacances!B232:BV232)</f>
        <v>0</v>
      </c>
      <c r="M231" s="38">
        <f t="shared" si="130"/>
        <v>0</v>
      </c>
      <c r="N231" s="62"/>
      <c r="O231" s="71"/>
      <c r="P231" s="70">
        <f t="shared" si="118"/>
        <v>0</v>
      </c>
      <c r="Q231" s="133" t="e">
        <f t="shared" si="131"/>
        <v>#DIV/0!</v>
      </c>
      <c r="R231" s="70"/>
      <c r="S231" s="133" t="e">
        <f t="shared" si="132"/>
        <v>#DIV/0!</v>
      </c>
      <c r="T231" s="75"/>
      <c r="U231" s="147"/>
      <c r="V231" s="76"/>
      <c r="W231" s="73"/>
      <c r="X231" s="230">
        <f t="shared" si="141"/>
        <v>0</v>
      </c>
      <c r="Y231" s="40">
        <f t="shared" si="133"/>
        <v>0</v>
      </c>
      <c r="Z231" s="86">
        <f t="shared" si="134"/>
        <v>0</v>
      </c>
      <c r="AA231" s="55"/>
      <c r="AB231" s="149">
        <f t="shared" si="119"/>
        <v>0</v>
      </c>
      <c r="AC231" s="143" t="str">
        <f t="shared" si="120"/>
        <v>JANVIER</v>
      </c>
      <c r="AD231" s="142">
        <f t="shared" si="121"/>
        <v>1</v>
      </c>
      <c r="AE231" s="145">
        <f t="shared" si="122"/>
        <v>1900</v>
      </c>
      <c r="AF231" s="100"/>
      <c r="AG231" s="55"/>
      <c r="AH231" s="231" t="e">
        <f t="shared" si="111"/>
        <v>#DIV/0!</v>
      </c>
      <c r="AI231" s="103"/>
      <c r="AJ231" s="55"/>
      <c r="AK231" s="231" t="e">
        <f t="shared" si="112"/>
        <v>#DIV/0!</v>
      </c>
      <c r="AL231" s="103"/>
      <c r="AM231" s="55"/>
      <c r="AN231" s="231" t="e">
        <f t="shared" si="113"/>
        <v>#DIV/0!</v>
      </c>
      <c r="AO231" s="233">
        <f t="shared" si="135"/>
        <v>0</v>
      </c>
      <c r="AP231" s="234" t="e">
        <f t="shared" si="114"/>
        <v>#DIV/0!</v>
      </c>
      <c r="AQ231" s="269">
        <f t="shared" si="123"/>
        <v>0</v>
      </c>
      <c r="AR231" s="270">
        <f t="shared" si="124"/>
        <v>0</v>
      </c>
      <c r="AS231" s="271" t="str">
        <f t="shared" si="125"/>
        <v>JANVIER</v>
      </c>
      <c r="AT231" s="272">
        <f t="shared" si="126"/>
        <v>1</v>
      </c>
      <c r="AU231" s="273">
        <f t="shared" si="127"/>
        <v>1900</v>
      </c>
      <c r="AV231" s="103"/>
      <c r="AW231" s="70"/>
      <c r="AX231" s="237">
        <f t="shared" si="136"/>
        <v>0</v>
      </c>
      <c r="AY231" s="115">
        <f t="shared" si="137"/>
        <v>0</v>
      </c>
      <c r="AZ231" s="108">
        <f t="shared" si="138"/>
        <v>0</v>
      </c>
      <c r="BA231" s="437"/>
      <c r="BB231" s="438"/>
      <c r="BD231" s="182">
        <f t="shared" si="31"/>
        <v>221</v>
      </c>
      <c r="BE231" s="183">
        <f t="shared" si="115"/>
        <v>0</v>
      </c>
      <c r="BF231" s="182" t="str">
        <f t="shared" si="23"/>
        <v>JUSTE</v>
      </c>
      <c r="BH231" s="184">
        <f t="shared" ca="1" si="24"/>
        <v>43839</v>
      </c>
    </row>
    <row r="232" spans="1:60" s="182" customFormat="1" ht="18.75" customHeight="1" x14ac:dyDescent="0.2">
      <c r="A232" s="58"/>
      <c r="B232" s="59"/>
      <c r="C232" s="59"/>
      <c r="D232" s="60"/>
      <c r="E232" s="61"/>
      <c r="F232" s="149">
        <f t="shared" si="116"/>
        <v>0</v>
      </c>
      <c r="G232" s="149" t="str">
        <f t="shared" si="117"/>
        <v>JANVIER</v>
      </c>
      <c r="H232" s="149">
        <f t="shared" si="128"/>
        <v>1</v>
      </c>
      <c r="I232" s="149">
        <f t="shared" si="129"/>
        <v>1900</v>
      </c>
      <c r="J232" s="63"/>
      <c r="K232" s="150">
        <f ca="1">NETWORKDAYS.INTL(A232,BH232,1,Vacances!B233:BV233)</f>
        <v>31311</v>
      </c>
      <c r="L232" s="38">
        <f>NETWORKDAYS.INTL(A232,E232,1,Vacances!B233:BV233)</f>
        <v>0</v>
      </c>
      <c r="M232" s="38">
        <f t="shared" si="130"/>
        <v>0</v>
      </c>
      <c r="N232" s="62"/>
      <c r="O232" s="71"/>
      <c r="P232" s="70">
        <f t="shared" si="118"/>
        <v>0</v>
      </c>
      <c r="Q232" s="133" t="e">
        <f t="shared" si="131"/>
        <v>#DIV/0!</v>
      </c>
      <c r="R232" s="70"/>
      <c r="S232" s="133" t="e">
        <f t="shared" si="132"/>
        <v>#DIV/0!</v>
      </c>
      <c r="T232" s="75"/>
      <c r="U232" s="147"/>
      <c r="V232" s="76"/>
      <c r="W232" s="73"/>
      <c r="X232" s="230">
        <f t="shared" si="141"/>
        <v>0</v>
      </c>
      <c r="Y232" s="40">
        <f t="shared" si="133"/>
        <v>0</v>
      </c>
      <c r="Z232" s="86">
        <f t="shared" si="134"/>
        <v>0</v>
      </c>
      <c r="AA232" s="55"/>
      <c r="AB232" s="149">
        <f t="shared" si="119"/>
        <v>0</v>
      </c>
      <c r="AC232" s="143" t="str">
        <f t="shared" si="120"/>
        <v>JANVIER</v>
      </c>
      <c r="AD232" s="142">
        <f t="shared" si="121"/>
        <v>1</v>
      </c>
      <c r="AE232" s="145">
        <f t="shared" si="122"/>
        <v>1900</v>
      </c>
      <c r="AF232" s="100"/>
      <c r="AG232" s="55"/>
      <c r="AH232" s="231" t="e">
        <f t="shared" si="111"/>
        <v>#DIV/0!</v>
      </c>
      <c r="AI232" s="103"/>
      <c r="AJ232" s="55"/>
      <c r="AK232" s="231" t="e">
        <f t="shared" si="112"/>
        <v>#DIV/0!</v>
      </c>
      <c r="AL232" s="103"/>
      <c r="AM232" s="55"/>
      <c r="AN232" s="231" t="e">
        <f t="shared" si="113"/>
        <v>#DIV/0!</v>
      </c>
      <c r="AO232" s="233">
        <f t="shared" si="135"/>
        <v>0</v>
      </c>
      <c r="AP232" s="234" t="e">
        <f t="shared" si="114"/>
        <v>#DIV/0!</v>
      </c>
      <c r="AQ232" s="269">
        <f t="shared" si="123"/>
        <v>0</v>
      </c>
      <c r="AR232" s="270">
        <f t="shared" si="124"/>
        <v>0</v>
      </c>
      <c r="AS232" s="271" t="str">
        <f t="shared" si="125"/>
        <v>JANVIER</v>
      </c>
      <c r="AT232" s="272">
        <f t="shared" si="126"/>
        <v>1</v>
      </c>
      <c r="AU232" s="273">
        <f t="shared" si="127"/>
        <v>1900</v>
      </c>
      <c r="AV232" s="103"/>
      <c r="AW232" s="70"/>
      <c r="AX232" s="237">
        <f t="shared" si="136"/>
        <v>0</v>
      </c>
      <c r="AY232" s="115">
        <f t="shared" si="137"/>
        <v>0</v>
      </c>
      <c r="AZ232" s="108">
        <f t="shared" si="138"/>
        <v>0</v>
      </c>
      <c r="BA232" s="437"/>
      <c r="BB232" s="438"/>
      <c r="BD232" s="182">
        <f t="shared" si="31"/>
        <v>222</v>
      </c>
      <c r="BE232" s="183">
        <f t="shared" si="115"/>
        <v>0</v>
      </c>
      <c r="BF232" s="182" t="str">
        <f t="shared" si="23"/>
        <v>JUSTE</v>
      </c>
      <c r="BH232" s="184">
        <f t="shared" ca="1" si="24"/>
        <v>43839</v>
      </c>
    </row>
    <row r="233" spans="1:60" s="182" customFormat="1" ht="18.75" customHeight="1" x14ac:dyDescent="0.2">
      <c r="A233" s="58"/>
      <c r="B233" s="59"/>
      <c r="C233" s="59"/>
      <c r="D233" s="60"/>
      <c r="E233" s="61"/>
      <c r="F233" s="149">
        <f t="shared" si="116"/>
        <v>0</v>
      </c>
      <c r="G233" s="149" t="str">
        <f t="shared" si="117"/>
        <v>JANVIER</v>
      </c>
      <c r="H233" s="149">
        <f t="shared" si="128"/>
        <v>1</v>
      </c>
      <c r="I233" s="149">
        <f t="shared" si="129"/>
        <v>1900</v>
      </c>
      <c r="J233" s="63"/>
      <c r="K233" s="150">
        <f ca="1">NETWORKDAYS.INTL(A233,BH233,1,Vacances!B234:BV234)</f>
        <v>31311</v>
      </c>
      <c r="L233" s="38">
        <f>NETWORKDAYS.INTL(A233,E233,1,Vacances!B234:BV234)</f>
        <v>0</v>
      </c>
      <c r="M233" s="38">
        <f t="shared" si="130"/>
        <v>0</v>
      </c>
      <c r="N233" s="62"/>
      <c r="O233" s="71"/>
      <c r="P233" s="70">
        <f t="shared" si="118"/>
        <v>0</v>
      </c>
      <c r="Q233" s="133" t="e">
        <f t="shared" si="131"/>
        <v>#DIV/0!</v>
      </c>
      <c r="R233" s="70"/>
      <c r="S233" s="133" t="e">
        <f t="shared" si="132"/>
        <v>#DIV/0!</v>
      </c>
      <c r="T233" s="75"/>
      <c r="U233" s="147"/>
      <c r="V233" s="76"/>
      <c r="W233" s="73"/>
      <c r="X233" s="230">
        <f t="shared" si="141"/>
        <v>0</v>
      </c>
      <c r="Y233" s="40">
        <f t="shared" si="133"/>
        <v>0</v>
      </c>
      <c r="Z233" s="86">
        <f t="shared" si="134"/>
        <v>0</v>
      </c>
      <c r="AA233" s="55"/>
      <c r="AB233" s="149">
        <f t="shared" si="119"/>
        <v>0</v>
      </c>
      <c r="AC233" s="143" t="str">
        <f t="shared" si="120"/>
        <v>JANVIER</v>
      </c>
      <c r="AD233" s="142">
        <f t="shared" si="121"/>
        <v>1</v>
      </c>
      <c r="AE233" s="145">
        <f t="shared" si="122"/>
        <v>1900</v>
      </c>
      <c r="AF233" s="100"/>
      <c r="AG233" s="55"/>
      <c r="AH233" s="231" t="e">
        <f t="shared" si="111"/>
        <v>#DIV/0!</v>
      </c>
      <c r="AI233" s="103"/>
      <c r="AJ233" s="55"/>
      <c r="AK233" s="231" t="e">
        <f t="shared" si="112"/>
        <v>#DIV/0!</v>
      </c>
      <c r="AL233" s="103"/>
      <c r="AM233" s="55"/>
      <c r="AN233" s="231" t="e">
        <f t="shared" si="113"/>
        <v>#DIV/0!</v>
      </c>
      <c r="AO233" s="233">
        <f t="shared" si="135"/>
        <v>0</v>
      </c>
      <c r="AP233" s="234" t="e">
        <f t="shared" si="114"/>
        <v>#DIV/0!</v>
      </c>
      <c r="AQ233" s="269">
        <f t="shared" si="123"/>
        <v>0</v>
      </c>
      <c r="AR233" s="270">
        <f t="shared" si="124"/>
        <v>0</v>
      </c>
      <c r="AS233" s="271" t="str">
        <f t="shared" si="125"/>
        <v>JANVIER</v>
      </c>
      <c r="AT233" s="272">
        <f t="shared" si="126"/>
        <v>1</v>
      </c>
      <c r="AU233" s="273">
        <f t="shared" si="127"/>
        <v>1900</v>
      </c>
      <c r="AV233" s="103"/>
      <c r="AW233" s="70"/>
      <c r="AX233" s="237">
        <f t="shared" si="136"/>
        <v>0</v>
      </c>
      <c r="AY233" s="115">
        <f t="shared" si="137"/>
        <v>0</v>
      </c>
      <c r="AZ233" s="108">
        <f t="shared" si="138"/>
        <v>0</v>
      </c>
      <c r="BA233" s="437"/>
      <c r="BB233" s="438"/>
      <c r="BD233" s="182">
        <f t="shared" si="31"/>
        <v>223</v>
      </c>
      <c r="BE233" s="183">
        <f t="shared" si="115"/>
        <v>0</v>
      </c>
      <c r="BF233" s="182" t="str">
        <f t="shared" si="23"/>
        <v>JUSTE</v>
      </c>
      <c r="BH233" s="184">
        <f t="shared" ca="1" si="24"/>
        <v>43839</v>
      </c>
    </row>
    <row r="234" spans="1:60" s="182" customFormat="1" ht="18.75" customHeight="1" x14ac:dyDescent="0.2">
      <c r="A234" s="58"/>
      <c r="B234" s="59"/>
      <c r="C234" s="59"/>
      <c r="D234" s="60"/>
      <c r="E234" s="61"/>
      <c r="F234" s="149">
        <f t="shared" si="116"/>
        <v>0</v>
      </c>
      <c r="G234" s="149" t="str">
        <f t="shared" si="117"/>
        <v>JANVIER</v>
      </c>
      <c r="H234" s="149">
        <f t="shared" si="128"/>
        <v>1</v>
      </c>
      <c r="I234" s="149">
        <f t="shared" si="129"/>
        <v>1900</v>
      </c>
      <c r="J234" s="63"/>
      <c r="K234" s="150">
        <f ca="1">NETWORKDAYS.INTL(A234,BH234,1,Vacances!B235:BV235)</f>
        <v>31311</v>
      </c>
      <c r="L234" s="38">
        <f>NETWORKDAYS.INTL(A234,E234,1,Vacances!B235:BV235)</f>
        <v>0</v>
      </c>
      <c r="M234" s="38">
        <f t="shared" si="130"/>
        <v>0</v>
      </c>
      <c r="N234" s="62"/>
      <c r="O234" s="71"/>
      <c r="P234" s="70">
        <f t="shared" si="118"/>
        <v>0</v>
      </c>
      <c r="Q234" s="133" t="e">
        <f t="shared" si="131"/>
        <v>#DIV/0!</v>
      </c>
      <c r="R234" s="70"/>
      <c r="S234" s="133" t="e">
        <f t="shared" si="132"/>
        <v>#DIV/0!</v>
      </c>
      <c r="T234" s="75"/>
      <c r="U234" s="147"/>
      <c r="V234" s="76"/>
      <c r="W234" s="73"/>
      <c r="X234" s="230">
        <f t="shared" si="141"/>
        <v>0</v>
      </c>
      <c r="Y234" s="40">
        <f t="shared" si="133"/>
        <v>0</v>
      </c>
      <c r="Z234" s="86">
        <f t="shared" si="134"/>
        <v>0</v>
      </c>
      <c r="AA234" s="55"/>
      <c r="AB234" s="149">
        <f t="shared" si="119"/>
        <v>0</v>
      </c>
      <c r="AC234" s="143" t="str">
        <f t="shared" si="120"/>
        <v>JANVIER</v>
      </c>
      <c r="AD234" s="142">
        <f t="shared" si="121"/>
        <v>1</v>
      </c>
      <c r="AE234" s="145">
        <f t="shared" si="122"/>
        <v>1900</v>
      </c>
      <c r="AF234" s="100"/>
      <c r="AG234" s="55"/>
      <c r="AH234" s="231" t="e">
        <f t="shared" si="111"/>
        <v>#DIV/0!</v>
      </c>
      <c r="AI234" s="103"/>
      <c r="AJ234" s="55"/>
      <c r="AK234" s="231" t="e">
        <f t="shared" si="112"/>
        <v>#DIV/0!</v>
      </c>
      <c r="AL234" s="103"/>
      <c r="AM234" s="55"/>
      <c r="AN234" s="231" t="e">
        <f t="shared" si="113"/>
        <v>#DIV/0!</v>
      </c>
      <c r="AO234" s="233">
        <f t="shared" si="135"/>
        <v>0</v>
      </c>
      <c r="AP234" s="234" t="e">
        <f t="shared" si="114"/>
        <v>#DIV/0!</v>
      </c>
      <c r="AQ234" s="269">
        <f t="shared" si="123"/>
        <v>0</v>
      </c>
      <c r="AR234" s="270">
        <f t="shared" si="124"/>
        <v>0</v>
      </c>
      <c r="AS234" s="271" t="str">
        <f t="shared" si="125"/>
        <v>JANVIER</v>
      </c>
      <c r="AT234" s="272">
        <f t="shared" si="126"/>
        <v>1</v>
      </c>
      <c r="AU234" s="273">
        <f t="shared" si="127"/>
        <v>1900</v>
      </c>
      <c r="AV234" s="103"/>
      <c r="AW234" s="70"/>
      <c r="AX234" s="237">
        <f t="shared" si="136"/>
        <v>0</v>
      </c>
      <c r="AY234" s="115">
        <f t="shared" si="137"/>
        <v>0</v>
      </c>
      <c r="AZ234" s="108">
        <f t="shared" si="138"/>
        <v>0</v>
      </c>
      <c r="BA234" s="437"/>
      <c r="BB234" s="438"/>
      <c r="BD234" s="182">
        <f t="shared" si="31"/>
        <v>224</v>
      </c>
      <c r="BE234" s="183">
        <f t="shared" si="115"/>
        <v>0</v>
      </c>
      <c r="BF234" s="182" t="str">
        <f t="shared" si="23"/>
        <v>JUSTE</v>
      </c>
      <c r="BH234" s="184">
        <f t="shared" ca="1" si="24"/>
        <v>43839</v>
      </c>
    </row>
    <row r="235" spans="1:60" s="182" customFormat="1" ht="18.75" customHeight="1" x14ac:dyDescent="0.2">
      <c r="A235" s="58"/>
      <c r="B235" s="59"/>
      <c r="C235" s="59"/>
      <c r="D235" s="60"/>
      <c r="E235" s="61"/>
      <c r="F235" s="149">
        <f t="shared" si="116"/>
        <v>0</v>
      </c>
      <c r="G235" s="149" t="str">
        <f t="shared" si="117"/>
        <v>JANVIER</v>
      </c>
      <c r="H235" s="149">
        <f t="shared" si="128"/>
        <v>1</v>
      </c>
      <c r="I235" s="149">
        <f t="shared" si="129"/>
        <v>1900</v>
      </c>
      <c r="J235" s="63"/>
      <c r="K235" s="150">
        <f ca="1">NETWORKDAYS.INTL(A235,BH235,1,Vacances!B236:BV236)</f>
        <v>31311</v>
      </c>
      <c r="L235" s="38">
        <f>NETWORKDAYS.INTL(A235,E235,1,Vacances!B236:BV236)</f>
        <v>0</v>
      </c>
      <c r="M235" s="38">
        <f t="shared" si="130"/>
        <v>0</v>
      </c>
      <c r="N235" s="62"/>
      <c r="O235" s="71"/>
      <c r="P235" s="70">
        <f t="shared" si="118"/>
        <v>0</v>
      </c>
      <c r="Q235" s="133" t="e">
        <f t="shared" si="131"/>
        <v>#DIV/0!</v>
      </c>
      <c r="R235" s="70"/>
      <c r="S235" s="133" t="e">
        <f t="shared" si="132"/>
        <v>#DIV/0!</v>
      </c>
      <c r="T235" s="75"/>
      <c r="U235" s="147"/>
      <c r="V235" s="76"/>
      <c r="W235" s="73"/>
      <c r="X235" s="230">
        <f t="shared" si="141"/>
        <v>0</v>
      </c>
      <c r="Y235" s="40">
        <f t="shared" si="133"/>
        <v>0</v>
      </c>
      <c r="Z235" s="86">
        <f t="shared" si="134"/>
        <v>0</v>
      </c>
      <c r="AA235" s="55"/>
      <c r="AB235" s="149">
        <f t="shared" si="119"/>
        <v>0</v>
      </c>
      <c r="AC235" s="143" t="str">
        <f t="shared" si="120"/>
        <v>JANVIER</v>
      </c>
      <c r="AD235" s="142">
        <f t="shared" si="121"/>
        <v>1</v>
      </c>
      <c r="AE235" s="145">
        <f t="shared" si="122"/>
        <v>1900</v>
      </c>
      <c r="AF235" s="100"/>
      <c r="AG235" s="55"/>
      <c r="AH235" s="231" t="e">
        <f t="shared" si="111"/>
        <v>#DIV/0!</v>
      </c>
      <c r="AI235" s="103"/>
      <c r="AJ235" s="55"/>
      <c r="AK235" s="231" t="e">
        <f t="shared" si="112"/>
        <v>#DIV/0!</v>
      </c>
      <c r="AL235" s="103"/>
      <c r="AM235" s="55"/>
      <c r="AN235" s="231" t="e">
        <f t="shared" si="113"/>
        <v>#DIV/0!</v>
      </c>
      <c r="AO235" s="233">
        <f t="shared" si="135"/>
        <v>0</v>
      </c>
      <c r="AP235" s="234" t="e">
        <f t="shared" si="114"/>
        <v>#DIV/0!</v>
      </c>
      <c r="AQ235" s="269">
        <f t="shared" si="123"/>
        <v>0</v>
      </c>
      <c r="AR235" s="270">
        <f t="shared" si="124"/>
        <v>0</v>
      </c>
      <c r="AS235" s="271" t="str">
        <f t="shared" si="125"/>
        <v>JANVIER</v>
      </c>
      <c r="AT235" s="272">
        <f t="shared" si="126"/>
        <v>1</v>
      </c>
      <c r="AU235" s="273">
        <f t="shared" si="127"/>
        <v>1900</v>
      </c>
      <c r="AV235" s="103"/>
      <c r="AW235" s="70"/>
      <c r="AX235" s="237">
        <f t="shared" si="136"/>
        <v>0</v>
      </c>
      <c r="AY235" s="115">
        <f t="shared" si="137"/>
        <v>0</v>
      </c>
      <c r="AZ235" s="108">
        <f t="shared" si="138"/>
        <v>0</v>
      </c>
      <c r="BA235" s="437"/>
      <c r="BB235" s="438"/>
      <c r="BD235" s="182">
        <f t="shared" si="31"/>
        <v>225</v>
      </c>
      <c r="BE235" s="183">
        <f t="shared" si="115"/>
        <v>0</v>
      </c>
      <c r="BF235" s="182" t="str">
        <f t="shared" si="23"/>
        <v>JUSTE</v>
      </c>
      <c r="BH235" s="184">
        <f t="shared" ca="1" si="24"/>
        <v>43839</v>
      </c>
    </row>
    <row r="236" spans="1:60" s="182" customFormat="1" ht="18.75" customHeight="1" x14ac:dyDescent="0.2">
      <c r="A236" s="58"/>
      <c r="B236" s="59"/>
      <c r="C236" s="59"/>
      <c r="D236" s="60"/>
      <c r="E236" s="61"/>
      <c r="F236" s="149">
        <f t="shared" si="116"/>
        <v>0</v>
      </c>
      <c r="G236" s="149" t="str">
        <f t="shared" si="117"/>
        <v>JANVIER</v>
      </c>
      <c r="H236" s="149">
        <f t="shared" si="128"/>
        <v>1</v>
      </c>
      <c r="I236" s="149">
        <f t="shared" si="129"/>
        <v>1900</v>
      </c>
      <c r="J236" s="63"/>
      <c r="K236" s="150">
        <f ca="1">NETWORKDAYS.INTL(A236,BH236,1,Vacances!B237:BV237)</f>
        <v>31311</v>
      </c>
      <c r="L236" s="38">
        <f>NETWORKDAYS.INTL(A236,E236,1,Vacances!B237:BV237)</f>
        <v>0</v>
      </c>
      <c r="M236" s="38">
        <f t="shared" si="130"/>
        <v>0</v>
      </c>
      <c r="N236" s="62"/>
      <c r="O236" s="71"/>
      <c r="P236" s="70">
        <f t="shared" si="118"/>
        <v>0</v>
      </c>
      <c r="Q236" s="133" t="e">
        <f t="shared" si="131"/>
        <v>#DIV/0!</v>
      </c>
      <c r="R236" s="70"/>
      <c r="S236" s="133" t="e">
        <f t="shared" si="132"/>
        <v>#DIV/0!</v>
      </c>
      <c r="T236" s="75"/>
      <c r="U236" s="147"/>
      <c r="V236" s="76"/>
      <c r="W236" s="73"/>
      <c r="X236" s="230">
        <f t="shared" si="141"/>
        <v>0</v>
      </c>
      <c r="Y236" s="40">
        <f t="shared" si="133"/>
        <v>0</v>
      </c>
      <c r="Z236" s="86">
        <f t="shared" si="134"/>
        <v>0</v>
      </c>
      <c r="AA236" s="55"/>
      <c r="AB236" s="149">
        <f t="shared" si="119"/>
        <v>0</v>
      </c>
      <c r="AC236" s="143" t="str">
        <f t="shared" si="120"/>
        <v>JANVIER</v>
      </c>
      <c r="AD236" s="142">
        <f t="shared" si="121"/>
        <v>1</v>
      </c>
      <c r="AE236" s="145">
        <f t="shared" si="122"/>
        <v>1900</v>
      </c>
      <c r="AF236" s="100"/>
      <c r="AG236" s="55"/>
      <c r="AH236" s="231" t="e">
        <f t="shared" si="111"/>
        <v>#DIV/0!</v>
      </c>
      <c r="AI236" s="103"/>
      <c r="AJ236" s="55"/>
      <c r="AK236" s="231" t="e">
        <f t="shared" si="112"/>
        <v>#DIV/0!</v>
      </c>
      <c r="AL236" s="103"/>
      <c r="AM236" s="55"/>
      <c r="AN236" s="231" t="e">
        <f t="shared" si="113"/>
        <v>#DIV/0!</v>
      </c>
      <c r="AO236" s="233">
        <f t="shared" si="135"/>
        <v>0</v>
      </c>
      <c r="AP236" s="234" t="e">
        <f t="shared" si="114"/>
        <v>#DIV/0!</v>
      </c>
      <c r="AQ236" s="269">
        <f t="shared" si="123"/>
        <v>0</v>
      </c>
      <c r="AR236" s="270">
        <f t="shared" si="124"/>
        <v>0</v>
      </c>
      <c r="AS236" s="271" t="str">
        <f t="shared" si="125"/>
        <v>JANVIER</v>
      </c>
      <c r="AT236" s="272">
        <f t="shared" si="126"/>
        <v>1</v>
      </c>
      <c r="AU236" s="273">
        <f t="shared" si="127"/>
        <v>1900</v>
      </c>
      <c r="AV236" s="103"/>
      <c r="AW236" s="70"/>
      <c r="AX236" s="237">
        <f t="shared" si="136"/>
        <v>0</v>
      </c>
      <c r="AY236" s="115">
        <f t="shared" si="137"/>
        <v>0</v>
      </c>
      <c r="AZ236" s="108">
        <f t="shared" si="138"/>
        <v>0</v>
      </c>
      <c r="BA236" s="163"/>
      <c r="BB236" s="164"/>
      <c r="BD236" s="182">
        <f t="shared" si="31"/>
        <v>226</v>
      </c>
      <c r="BE236" s="183">
        <f t="shared" si="115"/>
        <v>0</v>
      </c>
      <c r="BF236" s="182" t="str">
        <f t="shared" ref="BF236:BF381" si="142">IF(BE236=0,"JUSTE","FAUX")</f>
        <v>JUSTE</v>
      </c>
      <c r="BH236" s="184">
        <f t="shared" ca="1" si="24"/>
        <v>43839</v>
      </c>
    </row>
    <row r="237" spans="1:60" s="182" customFormat="1" ht="18.75" customHeight="1" x14ac:dyDescent="0.2">
      <c r="A237" s="58"/>
      <c r="B237" s="59"/>
      <c r="C237" s="59"/>
      <c r="D237" s="60"/>
      <c r="E237" s="61"/>
      <c r="F237" s="149">
        <f t="shared" si="116"/>
        <v>0</v>
      </c>
      <c r="G237" s="149" t="str">
        <f t="shared" si="117"/>
        <v>JANVIER</v>
      </c>
      <c r="H237" s="149">
        <f t="shared" si="128"/>
        <v>1</v>
      </c>
      <c r="I237" s="149">
        <f t="shared" si="129"/>
        <v>1900</v>
      </c>
      <c r="J237" s="63"/>
      <c r="K237" s="150">
        <f ca="1">NETWORKDAYS.INTL(A237,BH237,1,Vacances!B238:BV238)</f>
        <v>31311</v>
      </c>
      <c r="L237" s="38">
        <f>NETWORKDAYS.INTL(A237,E237,1,Vacances!B238:BV238)</f>
        <v>0</v>
      </c>
      <c r="M237" s="38">
        <f t="shared" si="130"/>
        <v>0</v>
      </c>
      <c r="N237" s="62"/>
      <c r="O237" s="71"/>
      <c r="P237" s="70">
        <f t="shared" si="118"/>
        <v>0</v>
      </c>
      <c r="Q237" s="133" t="e">
        <f t="shared" si="131"/>
        <v>#DIV/0!</v>
      </c>
      <c r="R237" s="70"/>
      <c r="S237" s="133" t="e">
        <f t="shared" si="132"/>
        <v>#DIV/0!</v>
      </c>
      <c r="T237" s="75"/>
      <c r="U237" s="147"/>
      <c r="V237" s="76"/>
      <c r="W237" s="73"/>
      <c r="X237" s="230">
        <f t="shared" si="141"/>
        <v>0</v>
      </c>
      <c r="Y237" s="40">
        <f t="shared" si="133"/>
        <v>0</v>
      </c>
      <c r="Z237" s="86">
        <f t="shared" si="134"/>
        <v>0</v>
      </c>
      <c r="AA237" s="55"/>
      <c r="AB237" s="149">
        <f t="shared" si="119"/>
        <v>0</v>
      </c>
      <c r="AC237" s="143" t="str">
        <f t="shared" si="120"/>
        <v>JANVIER</v>
      </c>
      <c r="AD237" s="142">
        <f t="shared" si="121"/>
        <v>1</v>
      </c>
      <c r="AE237" s="145">
        <f t="shared" si="122"/>
        <v>1900</v>
      </c>
      <c r="AF237" s="100"/>
      <c r="AG237" s="55"/>
      <c r="AH237" s="231" t="e">
        <f t="shared" si="111"/>
        <v>#DIV/0!</v>
      </c>
      <c r="AI237" s="103"/>
      <c r="AJ237" s="55"/>
      <c r="AK237" s="231" t="e">
        <f t="shared" si="112"/>
        <v>#DIV/0!</v>
      </c>
      <c r="AL237" s="103"/>
      <c r="AM237" s="55"/>
      <c r="AN237" s="231" t="e">
        <f t="shared" si="113"/>
        <v>#DIV/0!</v>
      </c>
      <c r="AO237" s="233">
        <f t="shared" si="135"/>
        <v>0</v>
      </c>
      <c r="AP237" s="234" t="e">
        <f t="shared" si="114"/>
        <v>#DIV/0!</v>
      </c>
      <c r="AQ237" s="269">
        <f t="shared" si="123"/>
        <v>0</v>
      </c>
      <c r="AR237" s="270">
        <f t="shared" si="124"/>
        <v>0</v>
      </c>
      <c r="AS237" s="271" t="str">
        <f t="shared" si="125"/>
        <v>JANVIER</v>
      </c>
      <c r="AT237" s="272">
        <f t="shared" si="126"/>
        <v>1</v>
      </c>
      <c r="AU237" s="273">
        <f t="shared" si="127"/>
        <v>1900</v>
      </c>
      <c r="AV237" s="103"/>
      <c r="AW237" s="70"/>
      <c r="AX237" s="237">
        <f t="shared" si="136"/>
        <v>0</v>
      </c>
      <c r="AY237" s="115">
        <f t="shared" si="137"/>
        <v>0</v>
      </c>
      <c r="AZ237" s="108">
        <f t="shared" si="138"/>
        <v>0</v>
      </c>
      <c r="BA237" s="163"/>
      <c r="BB237" s="164"/>
      <c r="BD237" s="182">
        <f t="shared" si="31"/>
        <v>227</v>
      </c>
      <c r="BE237" s="183">
        <f t="shared" si="115"/>
        <v>0</v>
      </c>
      <c r="BF237" s="182" t="str">
        <f t="shared" si="142"/>
        <v>JUSTE</v>
      </c>
      <c r="BH237" s="184">
        <f t="shared" ca="1" si="24"/>
        <v>43839</v>
      </c>
    </row>
    <row r="238" spans="1:60" s="182" customFormat="1" ht="18.75" customHeight="1" x14ac:dyDescent="0.2">
      <c r="A238" s="58"/>
      <c r="B238" s="59"/>
      <c r="C238" s="59"/>
      <c r="D238" s="60"/>
      <c r="E238" s="61"/>
      <c r="F238" s="149">
        <f t="shared" si="116"/>
        <v>0</v>
      </c>
      <c r="G238" s="149" t="str">
        <f t="shared" si="117"/>
        <v>JANVIER</v>
      </c>
      <c r="H238" s="149">
        <f t="shared" si="128"/>
        <v>1</v>
      </c>
      <c r="I238" s="149">
        <f t="shared" si="129"/>
        <v>1900</v>
      </c>
      <c r="J238" s="63"/>
      <c r="K238" s="150">
        <f ca="1">NETWORKDAYS.INTL(A238,BH238,1,Vacances!B239:BV239)</f>
        <v>31311</v>
      </c>
      <c r="L238" s="38">
        <f>NETWORKDAYS.INTL(A238,E238,1,Vacances!B239:BV239)</f>
        <v>0</v>
      </c>
      <c r="M238" s="38">
        <f t="shared" si="130"/>
        <v>0</v>
      </c>
      <c r="N238" s="62"/>
      <c r="O238" s="71"/>
      <c r="P238" s="70">
        <f t="shared" si="118"/>
        <v>0</v>
      </c>
      <c r="Q238" s="133" t="e">
        <f t="shared" si="131"/>
        <v>#DIV/0!</v>
      </c>
      <c r="R238" s="70"/>
      <c r="S238" s="133" t="e">
        <f t="shared" si="132"/>
        <v>#DIV/0!</v>
      </c>
      <c r="T238" s="75"/>
      <c r="U238" s="147"/>
      <c r="V238" s="76"/>
      <c r="W238" s="73"/>
      <c r="X238" s="230">
        <f t="shared" si="141"/>
        <v>0</v>
      </c>
      <c r="Y238" s="40">
        <f t="shared" si="133"/>
        <v>0</v>
      </c>
      <c r="Z238" s="86">
        <f t="shared" si="134"/>
        <v>0</v>
      </c>
      <c r="AA238" s="55"/>
      <c r="AB238" s="149">
        <f t="shared" si="119"/>
        <v>0</v>
      </c>
      <c r="AC238" s="143" t="str">
        <f t="shared" si="120"/>
        <v>JANVIER</v>
      </c>
      <c r="AD238" s="142">
        <f t="shared" si="121"/>
        <v>1</v>
      </c>
      <c r="AE238" s="145">
        <f t="shared" si="122"/>
        <v>1900</v>
      </c>
      <c r="AF238" s="100"/>
      <c r="AG238" s="55"/>
      <c r="AH238" s="231" t="e">
        <f t="shared" si="111"/>
        <v>#DIV/0!</v>
      </c>
      <c r="AI238" s="103"/>
      <c r="AJ238" s="55"/>
      <c r="AK238" s="231" t="e">
        <f t="shared" si="112"/>
        <v>#DIV/0!</v>
      </c>
      <c r="AL238" s="103"/>
      <c r="AM238" s="55"/>
      <c r="AN238" s="231" t="e">
        <f t="shared" si="113"/>
        <v>#DIV/0!</v>
      </c>
      <c r="AO238" s="233">
        <f t="shared" si="135"/>
        <v>0</v>
      </c>
      <c r="AP238" s="234" t="e">
        <f t="shared" si="114"/>
        <v>#DIV/0!</v>
      </c>
      <c r="AQ238" s="269">
        <f t="shared" si="123"/>
        <v>0</v>
      </c>
      <c r="AR238" s="270">
        <f t="shared" si="124"/>
        <v>0</v>
      </c>
      <c r="AS238" s="271" t="str">
        <f t="shared" si="125"/>
        <v>JANVIER</v>
      </c>
      <c r="AT238" s="272">
        <f t="shared" si="126"/>
        <v>1</v>
      </c>
      <c r="AU238" s="273">
        <f t="shared" si="127"/>
        <v>1900</v>
      </c>
      <c r="AV238" s="103"/>
      <c r="AW238" s="70"/>
      <c r="AX238" s="237">
        <f t="shared" si="136"/>
        <v>0</v>
      </c>
      <c r="AY238" s="115">
        <f t="shared" si="137"/>
        <v>0</v>
      </c>
      <c r="AZ238" s="108">
        <f t="shared" si="138"/>
        <v>0</v>
      </c>
      <c r="BA238" s="163"/>
      <c r="BB238" s="164"/>
      <c r="BD238" s="182">
        <f t="shared" si="31"/>
        <v>228</v>
      </c>
      <c r="BE238" s="183">
        <f t="shared" si="115"/>
        <v>0</v>
      </c>
      <c r="BF238" s="182" t="str">
        <f t="shared" si="142"/>
        <v>JUSTE</v>
      </c>
      <c r="BH238" s="184">
        <f t="shared" ca="1" si="24"/>
        <v>43839</v>
      </c>
    </row>
    <row r="239" spans="1:60" s="182" customFormat="1" ht="18.75" customHeight="1" x14ac:dyDescent="0.2">
      <c r="A239" s="58"/>
      <c r="B239" s="59"/>
      <c r="C239" s="59"/>
      <c r="D239" s="60"/>
      <c r="E239" s="61"/>
      <c r="F239" s="149">
        <f t="shared" si="116"/>
        <v>0</v>
      </c>
      <c r="G239" s="149" t="str">
        <f t="shared" si="117"/>
        <v>JANVIER</v>
      </c>
      <c r="H239" s="149">
        <f t="shared" si="128"/>
        <v>1</v>
      </c>
      <c r="I239" s="149">
        <f t="shared" si="129"/>
        <v>1900</v>
      </c>
      <c r="J239" s="63"/>
      <c r="K239" s="150">
        <f ca="1">NETWORKDAYS.INTL(A239,BH239,1,Vacances!B240:BV240)</f>
        <v>31311</v>
      </c>
      <c r="L239" s="38">
        <f>NETWORKDAYS.INTL(A239,E239,1,Vacances!B240:BV240)</f>
        <v>0</v>
      </c>
      <c r="M239" s="38">
        <f t="shared" si="130"/>
        <v>0</v>
      </c>
      <c r="N239" s="62"/>
      <c r="O239" s="71"/>
      <c r="P239" s="70">
        <f t="shared" si="118"/>
        <v>0</v>
      </c>
      <c r="Q239" s="133" t="e">
        <f t="shared" si="131"/>
        <v>#DIV/0!</v>
      </c>
      <c r="R239" s="70"/>
      <c r="S239" s="133" t="e">
        <f t="shared" si="132"/>
        <v>#DIV/0!</v>
      </c>
      <c r="T239" s="75"/>
      <c r="U239" s="147"/>
      <c r="V239" s="76"/>
      <c r="W239" s="73"/>
      <c r="X239" s="230">
        <f t="shared" si="141"/>
        <v>0</v>
      </c>
      <c r="Y239" s="40">
        <f t="shared" si="133"/>
        <v>0</v>
      </c>
      <c r="Z239" s="86">
        <f t="shared" si="134"/>
        <v>0</v>
      </c>
      <c r="AA239" s="55"/>
      <c r="AB239" s="149">
        <f t="shared" si="119"/>
        <v>0</v>
      </c>
      <c r="AC239" s="143" t="str">
        <f t="shared" si="120"/>
        <v>JANVIER</v>
      </c>
      <c r="AD239" s="142">
        <f t="shared" si="121"/>
        <v>1</v>
      </c>
      <c r="AE239" s="145">
        <f t="shared" si="122"/>
        <v>1900</v>
      </c>
      <c r="AF239" s="100"/>
      <c r="AG239" s="55"/>
      <c r="AH239" s="231" t="e">
        <f t="shared" si="111"/>
        <v>#DIV/0!</v>
      </c>
      <c r="AI239" s="103"/>
      <c r="AJ239" s="55"/>
      <c r="AK239" s="231" t="e">
        <f t="shared" si="112"/>
        <v>#DIV/0!</v>
      </c>
      <c r="AL239" s="103"/>
      <c r="AM239" s="55"/>
      <c r="AN239" s="231" t="e">
        <f t="shared" si="113"/>
        <v>#DIV/0!</v>
      </c>
      <c r="AO239" s="233">
        <f t="shared" si="135"/>
        <v>0</v>
      </c>
      <c r="AP239" s="234" t="e">
        <f t="shared" si="114"/>
        <v>#DIV/0!</v>
      </c>
      <c r="AQ239" s="269">
        <f t="shared" si="123"/>
        <v>0</v>
      </c>
      <c r="AR239" s="270">
        <f t="shared" si="124"/>
        <v>0</v>
      </c>
      <c r="AS239" s="271" t="str">
        <f t="shared" si="125"/>
        <v>JANVIER</v>
      </c>
      <c r="AT239" s="272">
        <f t="shared" si="126"/>
        <v>1</v>
      </c>
      <c r="AU239" s="273">
        <f t="shared" si="127"/>
        <v>1900</v>
      </c>
      <c r="AV239" s="103"/>
      <c r="AW239" s="70"/>
      <c r="AX239" s="237">
        <f t="shared" si="136"/>
        <v>0</v>
      </c>
      <c r="AY239" s="115">
        <f t="shared" si="137"/>
        <v>0</v>
      </c>
      <c r="AZ239" s="108">
        <f t="shared" si="138"/>
        <v>0</v>
      </c>
      <c r="BA239" s="163"/>
      <c r="BB239" s="164"/>
      <c r="BD239" s="182">
        <f t="shared" si="31"/>
        <v>229</v>
      </c>
      <c r="BE239" s="183">
        <f t="shared" si="115"/>
        <v>0</v>
      </c>
      <c r="BF239" s="182" t="str">
        <f t="shared" si="142"/>
        <v>JUSTE</v>
      </c>
      <c r="BH239" s="184">
        <f t="shared" ca="1" si="24"/>
        <v>43839</v>
      </c>
    </row>
    <row r="240" spans="1:60" s="182" customFormat="1" ht="18.75" customHeight="1" x14ac:dyDescent="0.2">
      <c r="A240" s="58"/>
      <c r="B240" s="59"/>
      <c r="C240" s="59"/>
      <c r="D240" s="60"/>
      <c r="E240" s="61"/>
      <c r="F240" s="149">
        <f t="shared" si="116"/>
        <v>0</v>
      </c>
      <c r="G240" s="149" t="str">
        <f t="shared" si="117"/>
        <v>JANVIER</v>
      </c>
      <c r="H240" s="149">
        <f t="shared" si="128"/>
        <v>1</v>
      </c>
      <c r="I240" s="149">
        <f t="shared" si="129"/>
        <v>1900</v>
      </c>
      <c r="J240" s="63"/>
      <c r="K240" s="150">
        <f ca="1">NETWORKDAYS.INTL(A240,BH240,1,Vacances!B241:BV241)</f>
        <v>31311</v>
      </c>
      <c r="L240" s="38">
        <f>NETWORKDAYS.INTL(A240,E240,1,Vacances!B241:BV241)</f>
        <v>0</v>
      </c>
      <c r="M240" s="38">
        <f t="shared" si="130"/>
        <v>0</v>
      </c>
      <c r="N240" s="62"/>
      <c r="O240" s="71"/>
      <c r="P240" s="70">
        <f t="shared" si="118"/>
        <v>0</v>
      </c>
      <c r="Q240" s="133" t="e">
        <f t="shared" si="131"/>
        <v>#DIV/0!</v>
      </c>
      <c r="R240" s="70"/>
      <c r="S240" s="133" t="e">
        <f t="shared" si="132"/>
        <v>#DIV/0!</v>
      </c>
      <c r="T240" s="75"/>
      <c r="U240" s="147"/>
      <c r="V240" s="76"/>
      <c r="W240" s="73"/>
      <c r="X240" s="230">
        <f t="shared" si="141"/>
        <v>0</v>
      </c>
      <c r="Y240" s="40">
        <f t="shared" si="133"/>
        <v>0</v>
      </c>
      <c r="Z240" s="86">
        <f t="shared" si="134"/>
        <v>0</v>
      </c>
      <c r="AA240" s="55"/>
      <c r="AB240" s="149">
        <f t="shared" si="119"/>
        <v>0</v>
      </c>
      <c r="AC240" s="143" t="str">
        <f t="shared" si="120"/>
        <v>JANVIER</v>
      </c>
      <c r="AD240" s="142">
        <f t="shared" si="121"/>
        <v>1</v>
      </c>
      <c r="AE240" s="145">
        <f t="shared" si="122"/>
        <v>1900</v>
      </c>
      <c r="AF240" s="100"/>
      <c r="AG240" s="55"/>
      <c r="AH240" s="231" t="e">
        <f t="shared" si="111"/>
        <v>#DIV/0!</v>
      </c>
      <c r="AI240" s="103"/>
      <c r="AJ240" s="55"/>
      <c r="AK240" s="231" t="e">
        <f t="shared" si="112"/>
        <v>#DIV/0!</v>
      </c>
      <c r="AL240" s="103"/>
      <c r="AM240" s="55"/>
      <c r="AN240" s="231" t="e">
        <f t="shared" si="113"/>
        <v>#DIV/0!</v>
      </c>
      <c r="AO240" s="233">
        <f t="shared" si="135"/>
        <v>0</v>
      </c>
      <c r="AP240" s="234" t="e">
        <f t="shared" si="114"/>
        <v>#DIV/0!</v>
      </c>
      <c r="AQ240" s="269">
        <f t="shared" si="123"/>
        <v>0</v>
      </c>
      <c r="AR240" s="270">
        <f t="shared" si="124"/>
        <v>0</v>
      </c>
      <c r="AS240" s="271" t="str">
        <f t="shared" si="125"/>
        <v>JANVIER</v>
      </c>
      <c r="AT240" s="272">
        <f t="shared" si="126"/>
        <v>1</v>
      </c>
      <c r="AU240" s="273">
        <f t="shared" si="127"/>
        <v>1900</v>
      </c>
      <c r="AV240" s="103"/>
      <c r="AW240" s="70"/>
      <c r="AX240" s="237">
        <f t="shared" si="136"/>
        <v>0</v>
      </c>
      <c r="AY240" s="115">
        <f t="shared" si="137"/>
        <v>0</v>
      </c>
      <c r="AZ240" s="108">
        <f t="shared" si="138"/>
        <v>0</v>
      </c>
      <c r="BA240" s="163"/>
      <c r="BB240" s="164"/>
      <c r="BD240" s="182">
        <f t="shared" si="31"/>
        <v>230</v>
      </c>
      <c r="BE240" s="183">
        <f t="shared" si="115"/>
        <v>0</v>
      </c>
      <c r="BF240" s="182" t="str">
        <f t="shared" si="142"/>
        <v>JUSTE</v>
      </c>
      <c r="BH240" s="184">
        <f t="shared" ca="1" si="24"/>
        <v>43839</v>
      </c>
    </row>
    <row r="241" spans="1:60" s="182" customFormat="1" ht="18.75" customHeight="1" x14ac:dyDescent="0.2">
      <c r="A241" s="58"/>
      <c r="B241" s="59"/>
      <c r="C241" s="59"/>
      <c r="D241" s="60"/>
      <c r="E241" s="61"/>
      <c r="F241" s="149">
        <f t="shared" si="116"/>
        <v>0</v>
      </c>
      <c r="G241" s="149" t="str">
        <f t="shared" si="117"/>
        <v>JANVIER</v>
      </c>
      <c r="H241" s="149">
        <f t="shared" si="128"/>
        <v>1</v>
      </c>
      <c r="I241" s="149">
        <f t="shared" si="129"/>
        <v>1900</v>
      </c>
      <c r="J241" s="63"/>
      <c r="K241" s="150">
        <f ca="1">NETWORKDAYS.INTL(A241,BH241,1,Vacances!B242:BV242)</f>
        <v>31311</v>
      </c>
      <c r="L241" s="38">
        <f>NETWORKDAYS.INTL(A241,E241,1,Vacances!B242:BV242)</f>
        <v>0</v>
      </c>
      <c r="M241" s="38">
        <f t="shared" si="130"/>
        <v>0</v>
      </c>
      <c r="N241" s="62"/>
      <c r="O241" s="71"/>
      <c r="P241" s="70">
        <f t="shared" si="118"/>
        <v>0</v>
      </c>
      <c r="Q241" s="133" t="e">
        <f t="shared" si="131"/>
        <v>#DIV/0!</v>
      </c>
      <c r="R241" s="70"/>
      <c r="S241" s="133" t="e">
        <f t="shared" si="132"/>
        <v>#DIV/0!</v>
      </c>
      <c r="T241" s="75"/>
      <c r="U241" s="147"/>
      <c r="V241" s="76"/>
      <c r="W241" s="73"/>
      <c r="X241" s="230">
        <f t="shared" si="141"/>
        <v>0</v>
      </c>
      <c r="Y241" s="40">
        <f t="shared" si="133"/>
        <v>0</v>
      </c>
      <c r="Z241" s="86">
        <f t="shared" si="134"/>
        <v>0</v>
      </c>
      <c r="AA241" s="55"/>
      <c r="AB241" s="149">
        <f t="shared" si="119"/>
        <v>0</v>
      </c>
      <c r="AC241" s="143" t="str">
        <f t="shared" si="120"/>
        <v>JANVIER</v>
      </c>
      <c r="AD241" s="142">
        <f t="shared" si="121"/>
        <v>1</v>
      </c>
      <c r="AE241" s="145">
        <f t="shared" si="122"/>
        <v>1900</v>
      </c>
      <c r="AF241" s="100"/>
      <c r="AG241" s="55"/>
      <c r="AH241" s="231" t="e">
        <f t="shared" si="111"/>
        <v>#DIV/0!</v>
      </c>
      <c r="AI241" s="103"/>
      <c r="AJ241" s="55"/>
      <c r="AK241" s="231" t="e">
        <f t="shared" si="112"/>
        <v>#DIV/0!</v>
      </c>
      <c r="AL241" s="103"/>
      <c r="AM241" s="55"/>
      <c r="AN241" s="231" t="e">
        <f t="shared" si="113"/>
        <v>#DIV/0!</v>
      </c>
      <c r="AO241" s="233">
        <f t="shared" si="135"/>
        <v>0</v>
      </c>
      <c r="AP241" s="234" t="e">
        <f t="shared" si="114"/>
        <v>#DIV/0!</v>
      </c>
      <c r="AQ241" s="269">
        <f t="shared" si="123"/>
        <v>0</v>
      </c>
      <c r="AR241" s="270">
        <f t="shared" si="124"/>
        <v>0</v>
      </c>
      <c r="AS241" s="271" t="str">
        <f t="shared" si="125"/>
        <v>JANVIER</v>
      </c>
      <c r="AT241" s="272">
        <f t="shared" si="126"/>
        <v>1</v>
      </c>
      <c r="AU241" s="273">
        <f t="shared" si="127"/>
        <v>1900</v>
      </c>
      <c r="AV241" s="103"/>
      <c r="AW241" s="70"/>
      <c r="AX241" s="237">
        <f t="shared" si="136"/>
        <v>0</v>
      </c>
      <c r="AY241" s="115">
        <f t="shared" si="137"/>
        <v>0</v>
      </c>
      <c r="AZ241" s="108">
        <f t="shared" si="138"/>
        <v>0</v>
      </c>
      <c r="BA241" s="163"/>
      <c r="BB241" s="164"/>
      <c r="BD241" s="182">
        <f t="shared" si="31"/>
        <v>231</v>
      </c>
      <c r="BE241" s="183">
        <f t="shared" si="115"/>
        <v>0</v>
      </c>
      <c r="BF241" s="182" t="str">
        <f t="shared" si="142"/>
        <v>JUSTE</v>
      </c>
      <c r="BH241" s="184">
        <f t="shared" ca="1" si="24"/>
        <v>43839</v>
      </c>
    </row>
    <row r="242" spans="1:60" s="182" customFormat="1" ht="18.75" customHeight="1" x14ac:dyDescent="0.2">
      <c r="A242" s="58"/>
      <c r="B242" s="59"/>
      <c r="C242" s="59"/>
      <c r="D242" s="60"/>
      <c r="E242" s="61"/>
      <c r="F242" s="149">
        <f t="shared" si="116"/>
        <v>0</v>
      </c>
      <c r="G242" s="149" t="str">
        <f t="shared" si="117"/>
        <v>JANVIER</v>
      </c>
      <c r="H242" s="149">
        <f t="shared" si="128"/>
        <v>1</v>
      </c>
      <c r="I242" s="149">
        <f t="shared" si="129"/>
        <v>1900</v>
      </c>
      <c r="J242" s="63"/>
      <c r="K242" s="150">
        <f ca="1">NETWORKDAYS.INTL(A242,BH242,1,Vacances!B243:BV243)</f>
        <v>31311</v>
      </c>
      <c r="L242" s="38">
        <f>NETWORKDAYS.INTL(A242,E242,1,Vacances!B243:BV243)</f>
        <v>0</v>
      </c>
      <c r="M242" s="38">
        <f t="shared" si="130"/>
        <v>0</v>
      </c>
      <c r="N242" s="62"/>
      <c r="O242" s="71"/>
      <c r="P242" s="70">
        <f t="shared" si="118"/>
        <v>0</v>
      </c>
      <c r="Q242" s="133" t="e">
        <f t="shared" si="131"/>
        <v>#DIV/0!</v>
      </c>
      <c r="R242" s="70"/>
      <c r="S242" s="133" t="e">
        <f t="shared" si="132"/>
        <v>#DIV/0!</v>
      </c>
      <c r="T242" s="75"/>
      <c r="U242" s="147"/>
      <c r="V242" s="76"/>
      <c r="W242" s="73"/>
      <c r="X242" s="230">
        <f t="shared" si="141"/>
        <v>0</v>
      </c>
      <c r="Y242" s="40">
        <f t="shared" si="133"/>
        <v>0</v>
      </c>
      <c r="Z242" s="86">
        <f t="shared" si="134"/>
        <v>0</v>
      </c>
      <c r="AA242" s="55"/>
      <c r="AB242" s="149">
        <f t="shared" si="119"/>
        <v>0</v>
      </c>
      <c r="AC242" s="143" t="str">
        <f t="shared" si="120"/>
        <v>JANVIER</v>
      </c>
      <c r="AD242" s="142">
        <f t="shared" si="121"/>
        <v>1</v>
      </c>
      <c r="AE242" s="145">
        <f t="shared" si="122"/>
        <v>1900</v>
      </c>
      <c r="AF242" s="100"/>
      <c r="AG242" s="55"/>
      <c r="AH242" s="231" t="e">
        <f t="shared" si="111"/>
        <v>#DIV/0!</v>
      </c>
      <c r="AI242" s="103"/>
      <c r="AJ242" s="55"/>
      <c r="AK242" s="231" t="e">
        <f t="shared" si="112"/>
        <v>#DIV/0!</v>
      </c>
      <c r="AL242" s="103"/>
      <c r="AM242" s="55"/>
      <c r="AN242" s="231" t="e">
        <f t="shared" si="113"/>
        <v>#DIV/0!</v>
      </c>
      <c r="AO242" s="233">
        <f t="shared" si="135"/>
        <v>0</v>
      </c>
      <c r="AP242" s="234" t="e">
        <f t="shared" si="114"/>
        <v>#DIV/0!</v>
      </c>
      <c r="AQ242" s="269">
        <f t="shared" si="123"/>
        <v>0</v>
      </c>
      <c r="AR242" s="270">
        <f t="shared" si="124"/>
        <v>0</v>
      </c>
      <c r="AS242" s="271" t="str">
        <f t="shared" si="125"/>
        <v>JANVIER</v>
      </c>
      <c r="AT242" s="272">
        <f t="shared" si="126"/>
        <v>1</v>
      </c>
      <c r="AU242" s="273">
        <f t="shared" si="127"/>
        <v>1900</v>
      </c>
      <c r="AV242" s="103"/>
      <c r="AW242" s="70"/>
      <c r="AX242" s="237">
        <f t="shared" si="136"/>
        <v>0</v>
      </c>
      <c r="AY242" s="115">
        <f t="shared" si="137"/>
        <v>0</v>
      </c>
      <c r="AZ242" s="108">
        <f t="shared" si="138"/>
        <v>0</v>
      </c>
      <c r="BA242" s="163"/>
      <c r="BB242" s="164"/>
      <c r="BD242" s="182">
        <f t="shared" si="31"/>
        <v>232</v>
      </c>
      <c r="BE242" s="183">
        <f t="shared" si="115"/>
        <v>0</v>
      </c>
      <c r="BF242" s="182" t="str">
        <f t="shared" si="142"/>
        <v>JUSTE</v>
      </c>
      <c r="BH242" s="184">
        <f t="shared" ca="1" si="24"/>
        <v>43839</v>
      </c>
    </row>
    <row r="243" spans="1:60" s="182" customFormat="1" ht="18.75" customHeight="1" x14ac:dyDescent="0.2">
      <c r="A243" s="58"/>
      <c r="B243" s="59"/>
      <c r="C243" s="59"/>
      <c r="D243" s="60"/>
      <c r="E243" s="61"/>
      <c r="F243" s="149">
        <f t="shared" si="116"/>
        <v>0</v>
      </c>
      <c r="G243" s="149" t="str">
        <f t="shared" si="117"/>
        <v>JANVIER</v>
      </c>
      <c r="H243" s="149">
        <f t="shared" si="128"/>
        <v>1</v>
      </c>
      <c r="I243" s="149">
        <f t="shared" si="129"/>
        <v>1900</v>
      </c>
      <c r="J243" s="63"/>
      <c r="K243" s="150">
        <f ca="1">NETWORKDAYS.INTL(A243,BH243,1,Vacances!B244:BV244)</f>
        <v>31311</v>
      </c>
      <c r="L243" s="38">
        <f>NETWORKDAYS.INTL(A243,E243,1,Vacances!B244:BV244)</f>
        <v>0</v>
      </c>
      <c r="M243" s="38">
        <f t="shared" si="130"/>
        <v>0</v>
      </c>
      <c r="N243" s="62"/>
      <c r="O243" s="71"/>
      <c r="P243" s="70">
        <f t="shared" si="118"/>
        <v>0</v>
      </c>
      <c r="Q243" s="133" t="e">
        <f t="shared" si="131"/>
        <v>#DIV/0!</v>
      </c>
      <c r="R243" s="70"/>
      <c r="S243" s="133" t="e">
        <f t="shared" si="132"/>
        <v>#DIV/0!</v>
      </c>
      <c r="T243" s="75"/>
      <c r="U243" s="147"/>
      <c r="V243" s="76"/>
      <c r="W243" s="73"/>
      <c r="X243" s="230">
        <f t="shared" si="141"/>
        <v>0</v>
      </c>
      <c r="Y243" s="40">
        <f t="shared" si="133"/>
        <v>0</v>
      </c>
      <c r="Z243" s="86">
        <f t="shared" si="134"/>
        <v>0</v>
      </c>
      <c r="AA243" s="55"/>
      <c r="AB243" s="149">
        <f t="shared" si="119"/>
        <v>0</v>
      </c>
      <c r="AC243" s="143" t="str">
        <f t="shared" si="120"/>
        <v>JANVIER</v>
      </c>
      <c r="AD243" s="142">
        <f t="shared" si="121"/>
        <v>1</v>
      </c>
      <c r="AE243" s="145">
        <f t="shared" si="122"/>
        <v>1900</v>
      </c>
      <c r="AF243" s="100"/>
      <c r="AG243" s="55"/>
      <c r="AH243" s="231" t="e">
        <f t="shared" si="111"/>
        <v>#DIV/0!</v>
      </c>
      <c r="AI243" s="103"/>
      <c r="AJ243" s="55"/>
      <c r="AK243" s="231" t="e">
        <f t="shared" si="112"/>
        <v>#DIV/0!</v>
      </c>
      <c r="AL243" s="103"/>
      <c r="AM243" s="55"/>
      <c r="AN243" s="231" t="e">
        <f t="shared" si="113"/>
        <v>#DIV/0!</v>
      </c>
      <c r="AO243" s="233">
        <f t="shared" si="135"/>
        <v>0</v>
      </c>
      <c r="AP243" s="234" t="e">
        <f t="shared" si="114"/>
        <v>#DIV/0!</v>
      </c>
      <c r="AQ243" s="269">
        <f t="shared" si="123"/>
        <v>0</v>
      </c>
      <c r="AR243" s="270">
        <f t="shared" si="124"/>
        <v>0</v>
      </c>
      <c r="AS243" s="271" t="str">
        <f t="shared" si="125"/>
        <v>JANVIER</v>
      </c>
      <c r="AT243" s="272">
        <f t="shared" si="126"/>
        <v>1</v>
      </c>
      <c r="AU243" s="273">
        <f t="shared" si="127"/>
        <v>1900</v>
      </c>
      <c r="AV243" s="103"/>
      <c r="AW243" s="70"/>
      <c r="AX243" s="237">
        <f t="shared" si="136"/>
        <v>0</v>
      </c>
      <c r="AY243" s="115">
        <f t="shared" si="137"/>
        <v>0</v>
      </c>
      <c r="AZ243" s="108">
        <f t="shared" si="138"/>
        <v>0</v>
      </c>
      <c r="BA243" s="163"/>
      <c r="BB243" s="164"/>
      <c r="BD243" s="182">
        <f t="shared" si="31"/>
        <v>233</v>
      </c>
      <c r="BE243" s="183">
        <f t="shared" si="115"/>
        <v>0</v>
      </c>
      <c r="BF243" s="182" t="str">
        <f t="shared" si="142"/>
        <v>JUSTE</v>
      </c>
      <c r="BH243" s="184">
        <f t="shared" ca="1" si="24"/>
        <v>43839</v>
      </c>
    </row>
    <row r="244" spans="1:60" s="182" customFormat="1" ht="18.75" customHeight="1" x14ac:dyDescent="0.2">
      <c r="A244" s="58"/>
      <c r="B244" s="59"/>
      <c r="C244" s="59"/>
      <c r="D244" s="60"/>
      <c r="E244" s="61"/>
      <c r="F244" s="149">
        <f t="shared" si="116"/>
        <v>0</v>
      </c>
      <c r="G244" s="149" t="str">
        <f t="shared" si="117"/>
        <v>JANVIER</v>
      </c>
      <c r="H244" s="149">
        <f t="shared" si="128"/>
        <v>1</v>
      </c>
      <c r="I244" s="149">
        <f t="shared" si="129"/>
        <v>1900</v>
      </c>
      <c r="J244" s="63"/>
      <c r="K244" s="150">
        <f ca="1">NETWORKDAYS.INTL(A244,BH244,1,Vacances!B245:BV245)</f>
        <v>31311</v>
      </c>
      <c r="L244" s="38">
        <f>NETWORKDAYS.INTL(A244,E244,1,Vacances!B245:BV245)</f>
        <v>0</v>
      </c>
      <c r="M244" s="38">
        <f t="shared" si="130"/>
        <v>0</v>
      </c>
      <c r="N244" s="62"/>
      <c r="O244" s="71"/>
      <c r="P244" s="70">
        <f t="shared" si="118"/>
        <v>0</v>
      </c>
      <c r="Q244" s="133" t="e">
        <f t="shared" si="131"/>
        <v>#DIV/0!</v>
      </c>
      <c r="R244" s="70"/>
      <c r="S244" s="133" t="e">
        <f t="shared" si="132"/>
        <v>#DIV/0!</v>
      </c>
      <c r="T244" s="75"/>
      <c r="U244" s="147"/>
      <c r="V244" s="76"/>
      <c r="W244" s="73"/>
      <c r="X244" s="230">
        <f t="shared" si="141"/>
        <v>0</v>
      </c>
      <c r="Y244" s="40">
        <f t="shared" si="133"/>
        <v>0</v>
      </c>
      <c r="Z244" s="86">
        <f t="shared" si="134"/>
        <v>0</v>
      </c>
      <c r="AA244" s="55"/>
      <c r="AB244" s="149">
        <f t="shared" si="119"/>
        <v>0</v>
      </c>
      <c r="AC244" s="143" t="str">
        <f t="shared" si="120"/>
        <v>JANVIER</v>
      </c>
      <c r="AD244" s="142">
        <f t="shared" si="121"/>
        <v>1</v>
      </c>
      <c r="AE244" s="145">
        <f t="shared" si="122"/>
        <v>1900</v>
      </c>
      <c r="AF244" s="100"/>
      <c r="AG244" s="55"/>
      <c r="AH244" s="231" t="e">
        <f t="shared" si="111"/>
        <v>#DIV/0!</v>
      </c>
      <c r="AI244" s="103"/>
      <c r="AJ244" s="55"/>
      <c r="AK244" s="231" t="e">
        <f t="shared" si="112"/>
        <v>#DIV/0!</v>
      </c>
      <c r="AL244" s="103"/>
      <c r="AM244" s="55"/>
      <c r="AN244" s="231" t="e">
        <f t="shared" si="113"/>
        <v>#DIV/0!</v>
      </c>
      <c r="AO244" s="233">
        <f t="shared" si="135"/>
        <v>0</v>
      </c>
      <c r="AP244" s="234" t="e">
        <f t="shared" si="114"/>
        <v>#DIV/0!</v>
      </c>
      <c r="AQ244" s="269">
        <f t="shared" si="123"/>
        <v>0</v>
      </c>
      <c r="AR244" s="270">
        <f t="shared" si="124"/>
        <v>0</v>
      </c>
      <c r="AS244" s="271" t="str">
        <f t="shared" si="125"/>
        <v>JANVIER</v>
      </c>
      <c r="AT244" s="272">
        <f t="shared" si="126"/>
        <v>1</v>
      </c>
      <c r="AU244" s="273">
        <f t="shared" si="127"/>
        <v>1900</v>
      </c>
      <c r="AV244" s="103"/>
      <c r="AW244" s="70"/>
      <c r="AX244" s="237">
        <f t="shared" si="136"/>
        <v>0</v>
      </c>
      <c r="AY244" s="115">
        <f t="shared" si="137"/>
        <v>0</v>
      </c>
      <c r="AZ244" s="108">
        <f t="shared" si="138"/>
        <v>0</v>
      </c>
      <c r="BA244" s="163"/>
      <c r="BB244" s="164"/>
      <c r="BD244" s="182">
        <f t="shared" si="31"/>
        <v>234</v>
      </c>
      <c r="BE244" s="183">
        <f t="shared" si="115"/>
        <v>0</v>
      </c>
      <c r="BF244" s="182" t="str">
        <f t="shared" si="142"/>
        <v>JUSTE</v>
      </c>
      <c r="BH244" s="184">
        <f t="shared" ca="1" si="24"/>
        <v>43839</v>
      </c>
    </row>
    <row r="245" spans="1:60" s="182" customFormat="1" ht="18.75" customHeight="1" x14ac:dyDescent="0.2">
      <c r="A245" s="58"/>
      <c r="B245" s="59"/>
      <c r="C245" s="59"/>
      <c r="D245" s="60"/>
      <c r="E245" s="61"/>
      <c r="F245" s="149">
        <f t="shared" si="116"/>
        <v>0</v>
      </c>
      <c r="G245" s="149" t="str">
        <f t="shared" si="117"/>
        <v>JANVIER</v>
      </c>
      <c r="H245" s="149">
        <f t="shared" si="128"/>
        <v>1</v>
      </c>
      <c r="I245" s="149">
        <f t="shared" si="129"/>
        <v>1900</v>
      </c>
      <c r="J245" s="63"/>
      <c r="K245" s="150">
        <f ca="1">NETWORKDAYS.INTL(A245,BH245,1,Vacances!B246:BV246)</f>
        <v>31311</v>
      </c>
      <c r="L245" s="38">
        <f>NETWORKDAYS.INTL(A245,E245,1,Vacances!B246:BV246)</f>
        <v>0</v>
      </c>
      <c r="M245" s="38">
        <f t="shared" si="130"/>
        <v>0</v>
      </c>
      <c r="N245" s="62"/>
      <c r="O245" s="71"/>
      <c r="P245" s="70">
        <f t="shared" si="118"/>
        <v>0</v>
      </c>
      <c r="Q245" s="133" t="e">
        <f t="shared" si="131"/>
        <v>#DIV/0!</v>
      </c>
      <c r="R245" s="70"/>
      <c r="S245" s="133" t="e">
        <f t="shared" si="132"/>
        <v>#DIV/0!</v>
      </c>
      <c r="T245" s="75"/>
      <c r="U245" s="147"/>
      <c r="V245" s="76"/>
      <c r="W245" s="73"/>
      <c r="X245" s="230">
        <f t="shared" si="141"/>
        <v>0</v>
      </c>
      <c r="Y245" s="40">
        <f t="shared" si="133"/>
        <v>0</v>
      </c>
      <c r="Z245" s="86">
        <f t="shared" si="134"/>
        <v>0</v>
      </c>
      <c r="AA245" s="55"/>
      <c r="AB245" s="149">
        <f t="shared" si="119"/>
        <v>0</v>
      </c>
      <c r="AC245" s="143" t="str">
        <f t="shared" si="120"/>
        <v>JANVIER</v>
      </c>
      <c r="AD245" s="142">
        <f t="shared" si="121"/>
        <v>1</v>
      </c>
      <c r="AE245" s="145">
        <f t="shared" si="122"/>
        <v>1900</v>
      </c>
      <c r="AF245" s="100"/>
      <c r="AG245" s="55"/>
      <c r="AH245" s="231" t="e">
        <f t="shared" si="111"/>
        <v>#DIV/0!</v>
      </c>
      <c r="AI245" s="103"/>
      <c r="AJ245" s="55"/>
      <c r="AK245" s="231" t="e">
        <f t="shared" si="112"/>
        <v>#DIV/0!</v>
      </c>
      <c r="AL245" s="103"/>
      <c r="AM245" s="55"/>
      <c r="AN245" s="231" t="e">
        <f t="shared" si="113"/>
        <v>#DIV/0!</v>
      </c>
      <c r="AO245" s="233">
        <f t="shared" si="135"/>
        <v>0</v>
      </c>
      <c r="AP245" s="234" t="e">
        <f t="shared" si="114"/>
        <v>#DIV/0!</v>
      </c>
      <c r="AQ245" s="269">
        <f t="shared" si="123"/>
        <v>0</v>
      </c>
      <c r="AR245" s="270">
        <f t="shared" si="124"/>
        <v>0</v>
      </c>
      <c r="AS245" s="271" t="str">
        <f t="shared" si="125"/>
        <v>JANVIER</v>
      </c>
      <c r="AT245" s="272">
        <f t="shared" si="126"/>
        <v>1</v>
      </c>
      <c r="AU245" s="273">
        <f t="shared" si="127"/>
        <v>1900</v>
      </c>
      <c r="AV245" s="103"/>
      <c r="AW245" s="70"/>
      <c r="AX245" s="237">
        <f t="shared" si="136"/>
        <v>0</v>
      </c>
      <c r="AY245" s="115">
        <f t="shared" si="137"/>
        <v>0</v>
      </c>
      <c r="AZ245" s="108">
        <f t="shared" si="138"/>
        <v>0</v>
      </c>
      <c r="BA245" s="163"/>
      <c r="BB245" s="164"/>
      <c r="BD245" s="182">
        <f t="shared" si="31"/>
        <v>235</v>
      </c>
      <c r="BE245" s="183">
        <f t="shared" si="115"/>
        <v>0</v>
      </c>
      <c r="BF245" s="182" t="str">
        <f t="shared" si="142"/>
        <v>JUSTE</v>
      </c>
      <c r="BH245" s="184">
        <f t="shared" ca="1" si="24"/>
        <v>43839</v>
      </c>
    </row>
    <row r="246" spans="1:60" s="182" customFormat="1" ht="18.75" customHeight="1" x14ac:dyDescent="0.2">
      <c r="A246" s="58"/>
      <c r="B246" s="59"/>
      <c r="C246" s="59"/>
      <c r="D246" s="60"/>
      <c r="E246" s="61"/>
      <c r="F246" s="149">
        <f t="shared" si="116"/>
        <v>0</v>
      </c>
      <c r="G246" s="149" t="str">
        <f t="shared" si="117"/>
        <v>JANVIER</v>
      </c>
      <c r="H246" s="149">
        <f t="shared" si="128"/>
        <v>1</v>
      </c>
      <c r="I246" s="149">
        <f t="shared" si="129"/>
        <v>1900</v>
      </c>
      <c r="J246" s="63"/>
      <c r="K246" s="150">
        <f ca="1">NETWORKDAYS.INTL(A246,BH246,1,Vacances!B247:BV247)</f>
        <v>31311</v>
      </c>
      <c r="L246" s="38">
        <f>NETWORKDAYS.INTL(A246,E246,1,Vacances!B247:BV247)</f>
        <v>0</v>
      </c>
      <c r="M246" s="38">
        <f t="shared" si="130"/>
        <v>0</v>
      </c>
      <c r="N246" s="62"/>
      <c r="O246" s="71"/>
      <c r="P246" s="70">
        <f t="shared" si="118"/>
        <v>0</v>
      </c>
      <c r="Q246" s="133" t="e">
        <f t="shared" si="131"/>
        <v>#DIV/0!</v>
      </c>
      <c r="R246" s="70"/>
      <c r="S246" s="133" t="e">
        <f t="shared" si="132"/>
        <v>#DIV/0!</v>
      </c>
      <c r="T246" s="75"/>
      <c r="U246" s="147"/>
      <c r="V246" s="76"/>
      <c r="W246" s="73"/>
      <c r="X246" s="230">
        <f t="shared" si="141"/>
        <v>0</v>
      </c>
      <c r="Y246" s="40">
        <f t="shared" si="133"/>
        <v>0</v>
      </c>
      <c r="Z246" s="86">
        <f t="shared" si="134"/>
        <v>0</v>
      </c>
      <c r="AA246" s="55"/>
      <c r="AB246" s="149">
        <f t="shared" si="119"/>
        <v>0</v>
      </c>
      <c r="AC246" s="143" t="str">
        <f t="shared" si="120"/>
        <v>JANVIER</v>
      </c>
      <c r="AD246" s="142">
        <f t="shared" si="121"/>
        <v>1</v>
      </c>
      <c r="AE246" s="145">
        <f t="shared" si="122"/>
        <v>1900</v>
      </c>
      <c r="AF246" s="100"/>
      <c r="AG246" s="55"/>
      <c r="AH246" s="231" t="e">
        <f t="shared" si="111"/>
        <v>#DIV/0!</v>
      </c>
      <c r="AI246" s="103"/>
      <c r="AJ246" s="55"/>
      <c r="AK246" s="231" t="e">
        <f t="shared" si="112"/>
        <v>#DIV/0!</v>
      </c>
      <c r="AL246" s="103"/>
      <c r="AM246" s="55"/>
      <c r="AN246" s="231" t="e">
        <f t="shared" si="113"/>
        <v>#DIV/0!</v>
      </c>
      <c r="AO246" s="233">
        <f t="shared" si="135"/>
        <v>0</v>
      </c>
      <c r="AP246" s="234" t="e">
        <f t="shared" si="114"/>
        <v>#DIV/0!</v>
      </c>
      <c r="AQ246" s="269">
        <f t="shared" si="123"/>
        <v>0</v>
      </c>
      <c r="AR246" s="270">
        <f t="shared" si="124"/>
        <v>0</v>
      </c>
      <c r="AS246" s="271" t="str">
        <f t="shared" si="125"/>
        <v>JANVIER</v>
      </c>
      <c r="AT246" s="272">
        <f t="shared" si="126"/>
        <v>1</v>
      </c>
      <c r="AU246" s="273">
        <f t="shared" si="127"/>
        <v>1900</v>
      </c>
      <c r="AV246" s="103"/>
      <c r="AW246" s="70"/>
      <c r="AX246" s="237">
        <f t="shared" si="136"/>
        <v>0</v>
      </c>
      <c r="AY246" s="115">
        <f t="shared" si="137"/>
        <v>0</v>
      </c>
      <c r="AZ246" s="108">
        <f t="shared" si="138"/>
        <v>0</v>
      </c>
      <c r="BA246" s="163"/>
      <c r="BB246" s="164"/>
      <c r="BD246" s="182">
        <f t="shared" si="31"/>
        <v>236</v>
      </c>
      <c r="BE246" s="183">
        <f t="shared" si="115"/>
        <v>0</v>
      </c>
      <c r="BF246" s="182" t="str">
        <f t="shared" si="142"/>
        <v>JUSTE</v>
      </c>
      <c r="BH246" s="184">
        <f t="shared" ca="1" si="24"/>
        <v>43839</v>
      </c>
    </row>
    <row r="247" spans="1:60" s="182" customFormat="1" ht="18.75" customHeight="1" x14ac:dyDescent="0.2">
      <c r="A247" s="58"/>
      <c r="B247" s="59"/>
      <c r="C247" s="59"/>
      <c r="D247" s="60"/>
      <c r="E247" s="61"/>
      <c r="F247" s="149">
        <f t="shared" si="116"/>
        <v>0</v>
      </c>
      <c r="G247" s="149" t="str">
        <f t="shared" si="117"/>
        <v>JANVIER</v>
      </c>
      <c r="H247" s="149">
        <f t="shared" si="128"/>
        <v>1</v>
      </c>
      <c r="I247" s="149">
        <f t="shared" si="129"/>
        <v>1900</v>
      </c>
      <c r="J247" s="63"/>
      <c r="K247" s="150">
        <f ca="1">NETWORKDAYS.INTL(A247,BH247,1,Vacances!B248:BV248)</f>
        <v>31311</v>
      </c>
      <c r="L247" s="38">
        <f>NETWORKDAYS.INTL(A247,E247,1,Vacances!B248:BV248)</f>
        <v>0</v>
      </c>
      <c r="M247" s="38">
        <f t="shared" si="130"/>
        <v>0</v>
      </c>
      <c r="N247" s="62"/>
      <c r="O247" s="71"/>
      <c r="P247" s="70">
        <f t="shared" si="118"/>
        <v>0</v>
      </c>
      <c r="Q247" s="133" t="e">
        <f t="shared" si="131"/>
        <v>#DIV/0!</v>
      </c>
      <c r="R247" s="70"/>
      <c r="S247" s="133" t="e">
        <f t="shared" si="132"/>
        <v>#DIV/0!</v>
      </c>
      <c r="T247" s="75"/>
      <c r="U247" s="147"/>
      <c r="V247" s="76"/>
      <c r="W247" s="73"/>
      <c r="X247" s="230">
        <f t="shared" si="141"/>
        <v>0</v>
      </c>
      <c r="Y247" s="40">
        <f t="shared" si="133"/>
        <v>0</v>
      </c>
      <c r="Z247" s="86">
        <f t="shared" si="134"/>
        <v>0</v>
      </c>
      <c r="AA247" s="55"/>
      <c r="AB247" s="149">
        <f t="shared" si="119"/>
        <v>0</v>
      </c>
      <c r="AC247" s="143" t="str">
        <f t="shared" si="120"/>
        <v>JANVIER</v>
      </c>
      <c r="AD247" s="142">
        <f t="shared" si="121"/>
        <v>1</v>
      </c>
      <c r="AE247" s="145">
        <f t="shared" si="122"/>
        <v>1900</v>
      </c>
      <c r="AF247" s="100"/>
      <c r="AG247" s="55"/>
      <c r="AH247" s="231" t="e">
        <f t="shared" si="111"/>
        <v>#DIV/0!</v>
      </c>
      <c r="AI247" s="103"/>
      <c r="AJ247" s="55"/>
      <c r="AK247" s="231" t="e">
        <f t="shared" si="112"/>
        <v>#DIV/0!</v>
      </c>
      <c r="AL247" s="103"/>
      <c r="AM247" s="55"/>
      <c r="AN247" s="231" t="e">
        <f t="shared" si="113"/>
        <v>#DIV/0!</v>
      </c>
      <c r="AO247" s="233">
        <f t="shared" si="135"/>
        <v>0</v>
      </c>
      <c r="AP247" s="234" t="e">
        <f t="shared" si="114"/>
        <v>#DIV/0!</v>
      </c>
      <c r="AQ247" s="269">
        <f t="shared" si="123"/>
        <v>0</v>
      </c>
      <c r="AR247" s="270">
        <f t="shared" si="124"/>
        <v>0</v>
      </c>
      <c r="AS247" s="271" t="str">
        <f t="shared" si="125"/>
        <v>JANVIER</v>
      </c>
      <c r="AT247" s="272">
        <f t="shared" si="126"/>
        <v>1</v>
      </c>
      <c r="AU247" s="273">
        <f t="shared" si="127"/>
        <v>1900</v>
      </c>
      <c r="AV247" s="103"/>
      <c r="AW247" s="70"/>
      <c r="AX247" s="237">
        <f t="shared" si="136"/>
        <v>0</v>
      </c>
      <c r="AY247" s="115">
        <f t="shared" si="137"/>
        <v>0</v>
      </c>
      <c r="AZ247" s="108">
        <f t="shared" si="138"/>
        <v>0</v>
      </c>
      <c r="BA247" s="163"/>
      <c r="BB247" s="164"/>
      <c r="BD247" s="182">
        <f t="shared" si="31"/>
        <v>237</v>
      </c>
      <c r="BE247" s="183">
        <f t="shared" si="115"/>
        <v>0</v>
      </c>
      <c r="BF247" s="182" t="str">
        <f t="shared" si="142"/>
        <v>JUSTE</v>
      </c>
      <c r="BH247" s="184">
        <f t="shared" ca="1" si="24"/>
        <v>43839</v>
      </c>
    </row>
    <row r="248" spans="1:60" s="182" customFormat="1" ht="18.75" customHeight="1" x14ac:dyDescent="0.2">
      <c r="A248" s="58"/>
      <c r="B248" s="59"/>
      <c r="C248" s="59"/>
      <c r="D248" s="60"/>
      <c r="E248" s="61"/>
      <c r="F248" s="149">
        <f t="shared" si="116"/>
        <v>0</v>
      </c>
      <c r="G248" s="149" t="str">
        <f t="shared" si="117"/>
        <v>JANVIER</v>
      </c>
      <c r="H248" s="149">
        <f t="shared" si="128"/>
        <v>1</v>
      </c>
      <c r="I248" s="149">
        <f t="shared" si="129"/>
        <v>1900</v>
      </c>
      <c r="J248" s="63"/>
      <c r="K248" s="150">
        <f ca="1">NETWORKDAYS.INTL(A248,BH248,1,Vacances!B249:BV249)</f>
        <v>31311</v>
      </c>
      <c r="L248" s="38">
        <f>NETWORKDAYS.INTL(A248,E248,1,Vacances!B249:BV249)</f>
        <v>0</v>
      </c>
      <c r="M248" s="38">
        <f t="shared" si="130"/>
        <v>0</v>
      </c>
      <c r="N248" s="62"/>
      <c r="O248" s="71"/>
      <c r="P248" s="70">
        <f t="shared" si="118"/>
        <v>0</v>
      </c>
      <c r="Q248" s="133" t="e">
        <f t="shared" si="131"/>
        <v>#DIV/0!</v>
      </c>
      <c r="R248" s="70"/>
      <c r="S248" s="133" t="e">
        <f t="shared" si="132"/>
        <v>#DIV/0!</v>
      </c>
      <c r="T248" s="75"/>
      <c r="U248" s="147"/>
      <c r="V248" s="76"/>
      <c r="W248" s="73"/>
      <c r="X248" s="230">
        <f t="shared" si="141"/>
        <v>0</v>
      </c>
      <c r="Y248" s="40">
        <f t="shared" si="133"/>
        <v>0</v>
      </c>
      <c r="Z248" s="86">
        <f t="shared" si="134"/>
        <v>0</v>
      </c>
      <c r="AA248" s="55"/>
      <c r="AB248" s="149">
        <f t="shared" si="119"/>
        <v>0</v>
      </c>
      <c r="AC248" s="143" t="str">
        <f t="shared" si="120"/>
        <v>JANVIER</v>
      </c>
      <c r="AD248" s="142">
        <f t="shared" si="121"/>
        <v>1</v>
      </c>
      <c r="AE248" s="145">
        <f t="shared" si="122"/>
        <v>1900</v>
      </c>
      <c r="AF248" s="100"/>
      <c r="AG248" s="55"/>
      <c r="AH248" s="231" t="e">
        <f t="shared" si="111"/>
        <v>#DIV/0!</v>
      </c>
      <c r="AI248" s="103"/>
      <c r="AJ248" s="55"/>
      <c r="AK248" s="231" t="e">
        <f t="shared" si="112"/>
        <v>#DIV/0!</v>
      </c>
      <c r="AL248" s="103"/>
      <c r="AM248" s="55"/>
      <c r="AN248" s="231" t="e">
        <f t="shared" si="113"/>
        <v>#DIV/0!</v>
      </c>
      <c r="AO248" s="233">
        <f t="shared" si="135"/>
        <v>0</v>
      </c>
      <c r="AP248" s="234" t="e">
        <f t="shared" si="114"/>
        <v>#DIV/0!</v>
      </c>
      <c r="AQ248" s="269">
        <f t="shared" si="123"/>
        <v>0</v>
      </c>
      <c r="AR248" s="270">
        <f t="shared" si="124"/>
        <v>0</v>
      </c>
      <c r="AS248" s="271" t="str">
        <f t="shared" si="125"/>
        <v>JANVIER</v>
      </c>
      <c r="AT248" s="272">
        <f t="shared" si="126"/>
        <v>1</v>
      </c>
      <c r="AU248" s="273">
        <f t="shared" si="127"/>
        <v>1900</v>
      </c>
      <c r="AV248" s="103"/>
      <c r="AW248" s="70"/>
      <c r="AX248" s="237">
        <f t="shared" si="136"/>
        <v>0</v>
      </c>
      <c r="AY248" s="115">
        <f t="shared" si="137"/>
        <v>0</v>
      </c>
      <c r="AZ248" s="108">
        <f t="shared" si="138"/>
        <v>0</v>
      </c>
      <c r="BA248" s="163"/>
      <c r="BB248" s="164"/>
      <c r="BD248" s="182">
        <f t="shared" si="31"/>
        <v>238</v>
      </c>
      <c r="BE248" s="183">
        <f t="shared" si="115"/>
        <v>0</v>
      </c>
      <c r="BF248" s="182" t="str">
        <f t="shared" si="142"/>
        <v>JUSTE</v>
      </c>
      <c r="BH248" s="184">
        <f t="shared" ca="1" si="24"/>
        <v>43839</v>
      </c>
    </row>
    <row r="249" spans="1:60" s="182" customFormat="1" ht="18.75" customHeight="1" x14ac:dyDescent="0.2">
      <c r="A249" s="58"/>
      <c r="B249" s="59"/>
      <c r="C249" s="59"/>
      <c r="D249" s="60"/>
      <c r="E249" s="61"/>
      <c r="F249" s="149">
        <f t="shared" si="116"/>
        <v>0</v>
      </c>
      <c r="G249" s="149" t="str">
        <f t="shared" si="117"/>
        <v>JANVIER</v>
      </c>
      <c r="H249" s="149">
        <f t="shared" si="128"/>
        <v>1</v>
      </c>
      <c r="I249" s="149">
        <f t="shared" si="129"/>
        <v>1900</v>
      </c>
      <c r="J249" s="63"/>
      <c r="K249" s="150">
        <f ca="1">NETWORKDAYS.INTL(A249,BH249,1,Vacances!B250:BV250)</f>
        <v>31311</v>
      </c>
      <c r="L249" s="38">
        <f>NETWORKDAYS.INTL(A249,E249,1,Vacances!B250:BV250)</f>
        <v>0</v>
      </c>
      <c r="M249" s="38">
        <f t="shared" si="130"/>
        <v>0</v>
      </c>
      <c r="N249" s="62"/>
      <c r="O249" s="71"/>
      <c r="P249" s="70">
        <f t="shared" si="118"/>
        <v>0</v>
      </c>
      <c r="Q249" s="133" t="e">
        <f t="shared" si="131"/>
        <v>#DIV/0!</v>
      </c>
      <c r="R249" s="70"/>
      <c r="S249" s="133" t="e">
        <f t="shared" si="132"/>
        <v>#DIV/0!</v>
      </c>
      <c r="T249" s="75"/>
      <c r="U249" s="147"/>
      <c r="V249" s="76"/>
      <c r="W249" s="73"/>
      <c r="X249" s="230">
        <f t="shared" si="141"/>
        <v>0</v>
      </c>
      <c r="Y249" s="40">
        <f t="shared" si="133"/>
        <v>0</v>
      </c>
      <c r="Z249" s="86">
        <f t="shared" si="134"/>
        <v>0</v>
      </c>
      <c r="AA249" s="55"/>
      <c r="AB249" s="149">
        <f t="shared" si="119"/>
        <v>0</v>
      </c>
      <c r="AC249" s="143" t="str">
        <f t="shared" si="120"/>
        <v>JANVIER</v>
      </c>
      <c r="AD249" s="142">
        <f t="shared" si="121"/>
        <v>1</v>
      </c>
      <c r="AE249" s="145">
        <f t="shared" si="122"/>
        <v>1900</v>
      </c>
      <c r="AF249" s="100"/>
      <c r="AG249" s="55"/>
      <c r="AH249" s="231" t="e">
        <f t="shared" si="111"/>
        <v>#DIV/0!</v>
      </c>
      <c r="AI249" s="103"/>
      <c r="AJ249" s="55"/>
      <c r="AK249" s="231" t="e">
        <f t="shared" si="112"/>
        <v>#DIV/0!</v>
      </c>
      <c r="AL249" s="103"/>
      <c r="AM249" s="55"/>
      <c r="AN249" s="231" t="e">
        <f t="shared" si="113"/>
        <v>#DIV/0!</v>
      </c>
      <c r="AO249" s="233">
        <f t="shared" si="135"/>
        <v>0</v>
      </c>
      <c r="AP249" s="234" t="e">
        <f t="shared" si="114"/>
        <v>#DIV/0!</v>
      </c>
      <c r="AQ249" s="269">
        <f t="shared" si="123"/>
        <v>0</v>
      </c>
      <c r="AR249" s="270">
        <f t="shared" si="124"/>
        <v>0</v>
      </c>
      <c r="AS249" s="271" t="str">
        <f t="shared" si="125"/>
        <v>JANVIER</v>
      </c>
      <c r="AT249" s="272">
        <f t="shared" si="126"/>
        <v>1</v>
      </c>
      <c r="AU249" s="273">
        <f t="shared" si="127"/>
        <v>1900</v>
      </c>
      <c r="AV249" s="103"/>
      <c r="AW249" s="70"/>
      <c r="AX249" s="237">
        <f t="shared" si="136"/>
        <v>0</v>
      </c>
      <c r="AY249" s="115">
        <f t="shared" si="137"/>
        <v>0</v>
      </c>
      <c r="AZ249" s="108">
        <f t="shared" si="138"/>
        <v>0</v>
      </c>
      <c r="BA249" s="163"/>
      <c r="BB249" s="164"/>
      <c r="BD249" s="182">
        <f t="shared" si="31"/>
        <v>239</v>
      </c>
      <c r="BE249" s="183">
        <f t="shared" si="115"/>
        <v>0</v>
      </c>
      <c r="BF249" s="182" t="str">
        <f t="shared" si="142"/>
        <v>JUSTE</v>
      </c>
      <c r="BH249" s="184">
        <f t="shared" ca="1" si="24"/>
        <v>43839</v>
      </c>
    </row>
    <row r="250" spans="1:60" s="182" customFormat="1" ht="18.75" customHeight="1" x14ac:dyDescent="0.2">
      <c r="A250" s="58"/>
      <c r="B250" s="59"/>
      <c r="C250" s="59"/>
      <c r="D250" s="60"/>
      <c r="E250" s="61"/>
      <c r="F250" s="149">
        <f t="shared" si="116"/>
        <v>0</v>
      </c>
      <c r="G250" s="149" t="str">
        <f t="shared" si="117"/>
        <v>JANVIER</v>
      </c>
      <c r="H250" s="149">
        <f t="shared" si="128"/>
        <v>1</v>
      </c>
      <c r="I250" s="149">
        <f t="shared" si="129"/>
        <v>1900</v>
      </c>
      <c r="J250" s="63"/>
      <c r="K250" s="150">
        <f ca="1">NETWORKDAYS.INTL(A250,BH250,1,Vacances!B251:BV251)</f>
        <v>31311</v>
      </c>
      <c r="L250" s="38">
        <f>NETWORKDAYS.INTL(A250,E250,1,Vacances!B251:BV251)</f>
        <v>0</v>
      </c>
      <c r="M250" s="38">
        <f t="shared" si="130"/>
        <v>0</v>
      </c>
      <c r="N250" s="62"/>
      <c r="O250" s="71"/>
      <c r="P250" s="70">
        <f t="shared" si="118"/>
        <v>0</v>
      </c>
      <c r="Q250" s="133" t="e">
        <f t="shared" si="131"/>
        <v>#DIV/0!</v>
      </c>
      <c r="R250" s="70"/>
      <c r="S250" s="133" t="e">
        <f t="shared" si="132"/>
        <v>#DIV/0!</v>
      </c>
      <c r="T250" s="75"/>
      <c r="U250" s="147"/>
      <c r="V250" s="76"/>
      <c r="W250" s="73"/>
      <c r="X250" s="230">
        <f t="shared" si="141"/>
        <v>0</v>
      </c>
      <c r="Y250" s="40">
        <f t="shared" si="133"/>
        <v>0</v>
      </c>
      <c r="Z250" s="86">
        <f t="shared" si="134"/>
        <v>0</v>
      </c>
      <c r="AA250" s="55"/>
      <c r="AB250" s="149">
        <f t="shared" si="119"/>
        <v>0</v>
      </c>
      <c r="AC250" s="143" t="str">
        <f t="shared" si="120"/>
        <v>JANVIER</v>
      </c>
      <c r="AD250" s="142">
        <f t="shared" si="121"/>
        <v>1</v>
      </c>
      <c r="AE250" s="145">
        <f t="shared" si="122"/>
        <v>1900</v>
      </c>
      <c r="AF250" s="100"/>
      <c r="AG250" s="55"/>
      <c r="AH250" s="231" t="e">
        <f t="shared" si="111"/>
        <v>#DIV/0!</v>
      </c>
      <c r="AI250" s="103"/>
      <c r="AJ250" s="55"/>
      <c r="AK250" s="231" t="e">
        <f t="shared" si="112"/>
        <v>#DIV/0!</v>
      </c>
      <c r="AL250" s="103"/>
      <c r="AM250" s="55"/>
      <c r="AN250" s="231" t="e">
        <f t="shared" si="113"/>
        <v>#DIV/0!</v>
      </c>
      <c r="AO250" s="233">
        <f t="shared" si="135"/>
        <v>0</v>
      </c>
      <c r="AP250" s="234" t="e">
        <f t="shared" si="114"/>
        <v>#DIV/0!</v>
      </c>
      <c r="AQ250" s="269">
        <f t="shared" si="123"/>
        <v>0</v>
      </c>
      <c r="AR250" s="270">
        <f t="shared" si="124"/>
        <v>0</v>
      </c>
      <c r="AS250" s="271" t="str">
        <f t="shared" si="125"/>
        <v>JANVIER</v>
      </c>
      <c r="AT250" s="272">
        <f t="shared" si="126"/>
        <v>1</v>
      </c>
      <c r="AU250" s="273">
        <f t="shared" si="127"/>
        <v>1900</v>
      </c>
      <c r="AV250" s="103"/>
      <c r="AW250" s="70"/>
      <c r="AX250" s="237">
        <f t="shared" si="136"/>
        <v>0</v>
      </c>
      <c r="AY250" s="115">
        <f t="shared" si="137"/>
        <v>0</v>
      </c>
      <c r="AZ250" s="108">
        <f t="shared" si="138"/>
        <v>0</v>
      </c>
      <c r="BA250" s="163"/>
      <c r="BB250" s="164"/>
      <c r="BD250" s="182">
        <f t="shared" si="31"/>
        <v>240</v>
      </c>
      <c r="BE250" s="183">
        <f t="shared" si="115"/>
        <v>0</v>
      </c>
      <c r="BF250" s="182" t="str">
        <f t="shared" si="142"/>
        <v>JUSTE</v>
      </c>
      <c r="BH250" s="184">
        <f t="shared" ca="1" si="24"/>
        <v>43839</v>
      </c>
    </row>
    <row r="251" spans="1:60" s="182" customFormat="1" ht="18.75" customHeight="1" x14ac:dyDescent="0.2">
      <c r="A251" s="58"/>
      <c r="B251" s="59"/>
      <c r="C251" s="59"/>
      <c r="D251" s="60"/>
      <c r="E251" s="61"/>
      <c r="F251" s="149">
        <f t="shared" si="116"/>
        <v>0</v>
      </c>
      <c r="G251" s="149" t="str">
        <f t="shared" si="117"/>
        <v>JANVIER</v>
      </c>
      <c r="H251" s="149">
        <f t="shared" si="128"/>
        <v>1</v>
      </c>
      <c r="I251" s="149">
        <f t="shared" si="129"/>
        <v>1900</v>
      </c>
      <c r="J251" s="63"/>
      <c r="K251" s="150">
        <f ca="1">NETWORKDAYS.INTL(A251,BH251,1,Vacances!B252:BV252)</f>
        <v>31311</v>
      </c>
      <c r="L251" s="38">
        <f>NETWORKDAYS.INTL(A251,E251,1,Vacances!B252:BV252)</f>
        <v>0</v>
      </c>
      <c r="M251" s="38">
        <f t="shared" si="130"/>
        <v>0</v>
      </c>
      <c r="N251" s="62"/>
      <c r="O251" s="71"/>
      <c r="P251" s="70">
        <f t="shared" si="118"/>
        <v>0</v>
      </c>
      <c r="Q251" s="133" t="e">
        <f t="shared" si="131"/>
        <v>#DIV/0!</v>
      </c>
      <c r="R251" s="70"/>
      <c r="S251" s="133" t="e">
        <f t="shared" si="132"/>
        <v>#DIV/0!</v>
      </c>
      <c r="T251" s="75"/>
      <c r="U251" s="147"/>
      <c r="V251" s="76"/>
      <c r="W251" s="73"/>
      <c r="X251" s="230">
        <f t="shared" si="141"/>
        <v>0</v>
      </c>
      <c r="Y251" s="40">
        <f t="shared" si="133"/>
        <v>0</v>
      </c>
      <c r="Z251" s="86">
        <f t="shared" si="134"/>
        <v>0</v>
      </c>
      <c r="AA251" s="55"/>
      <c r="AB251" s="149">
        <f t="shared" si="119"/>
        <v>0</v>
      </c>
      <c r="AC251" s="143" t="str">
        <f t="shared" si="120"/>
        <v>JANVIER</v>
      </c>
      <c r="AD251" s="142">
        <f t="shared" si="121"/>
        <v>1</v>
      </c>
      <c r="AE251" s="145">
        <f t="shared" si="122"/>
        <v>1900</v>
      </c>
      <c r="AF251" s="100"/>
      <c r="AG251" s="55"/>
      <c r="AH251" s="231" t="e">
        <f t="shared" si="111"/>
        <v>#DIV/0!</v>
      </c>
      <c r="AI251" s="103"/>
      <c r="AJ251" s="55"/>
      <c r="AK251" s="231" t="e">
        <f t="shared" si="112"/>
        <v>#DIV/0!</v>
      </c>
      <c r="AL251" s="103"/>
      <c r="AM251" s="55"/>
      <c r="AN251" s="231" t="e">
        <f t="shared" si="113"/>
        <v>#DIV/0!</v>
      </c>
      <c r="AO251" s="233">
        <f t="shared" si="135"/>
        <v>0</v>
      </c>
      <c r="AP251" s="234" t="e">
        <f t="shared" si="114"/>
        <v>#DIV/0!</v>
      </c>
      <c r="AQ251" s="269">
        <f t="shared" si="123"/>
        <v>0</v>
      </c>
      <c r="AR251" s="270">
        <f t="shared" si="124"/>
        <v>0</v>
      </c>
      <c r="AS251" s="271" t="str">
        <f t="shared" si="125"/>
        <v>JANVIER</v>
      </c>
      <c r="AT251" s="272">
        <f t="shared" si="126"/>
        <v>1</v>
      </c>
      <c r="AU251" s="273">
        <f t="shared" si="127"/>
        <v>1900</v>
      </c>
      <c r="AV251" s="103"/>
      <c r="AW251" s="70"/>
      <c r="AX251" s="237">
        <f t="shared" si="136"/>
        <v>0</v>
      </c>
      <c r="AY251" s="115">
        <f t="shared" si="137"/>
        <v>0</v>
      </c>
      <c r="AZ251" s="108">
        <f t="shared" si="138"/>
        <v>0</v>
      </c>
      <c r="BA251" s="163"/>
      <c r="BB251" s="164"/>
      <c r="BD251" s="182">
        <f t="shared" si="31"/>
        <v>241</v>
      </c>
      <c r="BE251" s="183">
        <f t="shared" si="115"/>
        <v>0</v>
      </c>
      <c r="BF251" s="182" t="str">
        <f t="shared" si="142"/>
        <v>JUSTE</v>
      </c>
      <c r="BH251" s="184">
        <f t="shared" ca="1" si="24"/>
        <v>43839</v>
      </c>
    </row>
    <row r="252" spans="1:60" s="182" customFormat="1" ht="18.75" customHeight="1" x14ac:dyDescent="0.2">
      <c r="A252" s="58"/>
      <c r="B252" s="59"/>
      <c r="C252" s="59"/>
      <c r="D252" s="60"/>
      <c r="E252" s="61"/>
      <c r="F252" s="149">
        <f t="shared" si="116"/>
        <v>0</v>
      </c>
      <c r="G252" s="149" t="str">
        <f t="shared" si="117"/>
        <v>JANVIER</v>
      </c>
      <c r="H252" s="149">
        <f t="shared" si="128"/>
        <v>1</v>
      </c>
      <c r="I252" s="149">
        <f t="shared" si="129"/>
        <v>1900</v>
      </c>
      <c r="J252" s="63"/>
      <c r="K252" s="150">
        <f ca="1">NETWORKDAYS.INTL(A252,BH252,1,Vacances!B253:BV253)</f>
        <v>31311</v>
      </c>
      <c r="L252" s="38">
        <f>NETWORKDAYS.INTL(A252,E252,1,Vacances!B253:BV253)</f>
        <v>0</v>
      </c>
      <c r="M252" s="38">
        <f t="shared" si="130"/>
        <v>0</v>
      </c>
      <c r="N252" s="62"/>
      <c r="O252" s="71"/>
      <c r="P252" s="70">
        <f t="shared" si="118"/>
        <v>0</v>
      </c>
      <c r="Q252" s="133" t="e">
        <f t="shared" si="131"/>
        <v>#DIV/0!</v>
      </c>
      <c r="R252" s="70"/>
      <c r="S252" s="133" t="e">
        <f t="shared" si="132"/>
        <v>#DIV/0!</v>
      </c>
      <c r="T252" s="75"/>
      <c r="U252" s="147"/>
      <c r="V252" s="76"/>
      <c r="W252" s="73"/>
      <c r="X252" s="230">
        <f t="shared" si="141"/>
        <v>0</v>
      </c>
      <c r="Y252" s="40">
        <f t="shared" si="133"/>
        <v>0</v>
      </c>
      <c r="Z252" s="86">
        <f t="shared" si="134"/>
        <v>0</v>
      </c>
      <c r="AA252" s="55"/>
      <c r="AB252" s="149">
        <f t="shared" si="119"/>
        <v>0</v>
      </c>
      <c r="AC252" s="143" t="str">
        <f t="shared" si="120"/>
        <v>JANVIER</v>
      </c>
      <c r="AD252" s="142">
        <f t="shared" si="121"/>
        <v>1</v>
      </c>
      <c r="AE252" s="145">
        <f t="shared" si="122"/>
        <v>1900</v>
      </c>
      <c r="AF252" s="100"/>
      <c r="AG252" s="55"/>
      <c r="AH252" s="231" t="e">
        <f t="shared" si="111"/>
        <v>#DIV/0!</v>
      </c>
      <c r="AI252" s="103"/>
      <c r="AJ252" s="55"/>
      <c r="AK252" s="231" t="e">
        <f t="shared" si="112"/>
        <v>#DIV/0!</v>
      </c>
      <c r="AL252" s="103"/>
      <c r="AM252" s="55"/>
      <c r="AN252" s="231" t="e">
        <f t="shared" si="113"/>
        <v>#DIV/0!</v>
      </c>
      <c r="AO252" s="233">
        <f t="shared" si="135"/>
        <v>0</v>
      </c>
      <c r="AP252" s="234" t="e">
        <f t="shared" si="114"/>
        <v>#DIV/0!</v>
      </c>
      <c r="AQ252" s="269">
        <f t="shared" si="123"/>
        <v>0</v>
      </c>
      <c r="AR252" s="270">
        <f t="shared" si="124"/>
        <v>0</v>
      </c>
      <c r="AS252" s="271" t="str">
        <f t="shared" si="125"/>
        <v>JANVIER</v>
      </c>
      <c r="AT252" s="272">
        <f t="shared" si="126"/>
        <v>1</v>
      </c>
      <c r="AU252" s="273">
        <f t="shared" si="127"/>
        <v>1900</v>
      </c>
      <c r="AV252" s="103"/>
      <c r="AW252" s="70"/>
      <c r="AX252" s="237">
        <f t="shared" si="136"/>
        <v>0</v>
      </c>
      <c r="AY252" s="115">
        <f t="shared" si="137"/>
        <v>0</v>
      </c>
      <c r="AZ252" s="108">
        <f t="shared" si="138"/>
        <v>0</v>
      </c>
      <c r="BA252" s="163"/>
      <c r="BB252" s="164"/>
      <c r="BD252" s="182">
        <f t="shared" si="31"/>
        <v>242</v>
      </c>
      <c r="BE252" s="183">
        <f t="shared" si="115"/>
        <v>0</v>
      </c>
      <c r="BF252" s="182" t="str">
        <f t="shared" si="142"/>
        <v>JUSTE</v>
      </c>
      <c r="BH252" s="184">
        <f t="shared" ca="1" si="24"/>
        <v>43839</v>
      </c>
    </row>
    <row r="253" spans="1:60" s="182" customFormat="1" ht="18.75" customHeight="1" x14ac:dyDescent="0.2">
      <c r="A253" s="58"/>
      <c r="B253" s="59"/>
      <c r="C253" s="59"/>
      <c r="D253" s="60"/>
      <c r="E253" s="61"/>
      <c r="F253" s="149">
        <f t="shared" si="116"/>
        <v>0</v>
      </c>
      <c r="G253" s="149" t="str">
        <f t="shared" si="117"/>
        <v>JANVIER</v>
      </c>
      <c r="H253" s="149">
        <f t="shared" si="128"/>
        <v>1</v>
      </c>
      <c r="I253" s="149">
        <f t="shared" si="129"/>
        <v>1900</v>
      </c>
      <c r="J253" s="63"/>
      <c r="K253" s="150">
        <f ca="1">NETWORKDAYS.INTL(A253,BH253,1,Vacances!B254:BV254)</f>
        <v>31311</v>
      </c>
      <c r="L253" s="38">
        <f>NETWORKDAYS.INTL(A253,E253,1,Vacances!B254:BV254)</f>
        <v>0</v>
      </c>
      <c r="M253" s="38">
        <f t="shared" si="130"/>
        <v>0</v>
      </c>
      <c r="N253" s="62"/>
      <c r="O253" s="71"/>
      <c r="P253" s="70">
        <f t="shared" si="118"/>
        <v>0</v>
      </c>
      <c r="Q253" s="133" t="e">
        <f t="shared" si="131"/>
        <v>#DIV/0!</v>
      </c>
      <c r="R253" s="70"/>
      <c r="S253" s="133" t="e">
        <f t="shared" si="132"/>
        <v>#DIV/0!</v>
      </c>
      <c r="T253" s="75"/>
      <c r="U253" s="147"/>
      <c r="V253" s="76"/>
      <c r="W253" s="73"/>
      <c r="X253" s="230">
        <f t="shared" si="141"/>
        <v>0</v>
      </c>
      <c r="Y253" s="40">
        <f t="shared" si="133"/>
        <v>0</v>
      </c>
      <c r="Z253" s="86">
        <f t="shared" si="134"/>
        <v>0</v>
      </c>
      <c r="AA253" s="55"/>
      <c r="AB253" s="149">
        <f t="shared" si="119"/>
        <v>0</v>
      </c>
      <c r="AC253" s="143" t="str">
        <f t="shared" si="120"/>
        <v>JANVIER</v>
      </c>
      <c r="AD253" s="142">
        <f t="shared" si="121"/>
        <v>1</v>
      </c>
      <c r="AE253" s="145">
        <f t="shared" si="122"/>
        <v>1900</v>
      </c>
      <c r="AF253" s="100"/>
      <c r="AG253" s="55"/>
      <c r="AH253" s="231" t="e">
        <f t="shared" si="111"/>
        <v>#DIV/0!</v>
      </c>
      <c r="AI253" s="103"/>
      <c r="AJ253" s="55"/>
      <c r="AK253" s="231" t="e">
        <f t="shared" si="112"/>
        <v>#DIV/0!</v>
      </c>
      <c r="AL253" s="103"/>
      <c r="AM253" s="55"/>
      <c r="AN253" s="231" t="e">
        <f t="shared" si="113"/>
        <v>#DIV/0!</v>
      </c>
      <c r="AO253" s="233">
        <f t="shared" si="135"/>
        <v>0</v>
      </c>
      <c r="AP253" s="234" t="e">
        <f t="shared" si="114"/>
        <v>#DIV/0!</v>
      </c>
      <c r="AQ253" s="269">
        <f t="shared" si="123"/>
        <v>0</v>
      </c>
      <c r="AR253" s="270">
        <f t="shared" si="124"/>
        <v>0</v>
      </c>
      <c r="AS253" s="271" t="str">
        <f t="shared" si="125"/>
        <v>JANVIER</v>
      </c>
      <c r="AT253" s="272">
        <f t="shared" si="126"/>
        <v>1</v>
      </c>
      <c r="AU253" s="273">
        <f t="shared" si="127"/>
        <v>1900</v>
      </c>
      <c r="AV253" s="103"/>
      <c r="AW253" s="70"/>
      <c r="AX253" s="237">
        <f t="shared" si="136"/>
        <v>0</v>
      </c>
      <c r="AY253" s="115">
        <f t="shared" si="137"/>
        <v>0</v>
      </c>
      <c r="AZ253" s="108">
        <f t="shared" si="138"/>
        <v>0</v>
      </c>
      <c r="BA253" s="163"/>
      <c r="BB253" s="164"/>
      <c r="BD253" s="182">
        <f t="shared" si="31"/>
        <v>243</v>
      </c>
      <c r="BE253" s="183">
        <f t="shared" si="115"/>
        <v>0</v>
      </c>
      <c r="BF253" s="182" t="str">
        <f t="shared" si="142"/>
        <v>JUSTE</v>
      </c>
      <c r="BH253" s="184">
        <f t="shared" ca="1" si="24"/>
        <v>43839</v>
      </c>
    </row>
    <row r="254" spans="1:60" s="182" customFormat="1" ht="18.75" customHeight="1" x14ac:dyDescent="0.2">
      <c r="A254" s="58"/>
      <c r="B254" s="59"/>
      <c r="C254" s="59"/>
      <c r="D254" s="60"/>
      <c r="E254" s="61"/>
      <c r="F254" s="149">
        <f t="shared" si="116"/>
        <v>0</v>
      </c>
      <c r="G254" s="149" t="str">
        <f t="shared" si="117"/>
        <v>JANVIER</v>
      </c>
      <c r="H254" s="149">
        <f t="shared" si="128"/>
        <v>1</v>
      </c>
      <c r="I254" s="149">
        <f t="shared" si="129"/>
        <v>1900</v>
      </c>
      <c r="J254" s="63"/>
      <c r="K254" s="150">
        <f ca="1">NETWORKDAYS.INTL(A254,BH254,1,Vacances!B255:BV255)</f>
        <v>31311</v>
      </c>
      <c r="L254" s="38">
        <f>NETWORKDAYS.INTL(A254,E254,1,Vacances!B255:BV255)</f>
        <v>0</v>
      </c>
      <c r="M254" s="38">
        <f t="shared" si="130"/>
        <v>0</v>
      </c>
      <c r="N254" s="62"/>
      <c r="O254" s="71"/>
      <c r="P254" s="70">
        <f t="shared" si="118"/>
        <v>0</v>
      </c>
      <c r="Q254" s="133" t="e">
        <f t="shared" si="131"/>
        <v>#DIV/0!</v>
      </c>
      <c r="R254" s="70"/>
      <c r="S254" s="133" t="e">
        <f t="shared" si="132"/>
        <v>#DIV/0!</v>
      </c>
      <c r="T254" s="75"/>
      <c r="U254" s="147"/>
      <c r="V254" s="76"/>
      <c r="W254" s="73"/>
      <c r="X254" s="230">
        <f t="shared" si="141"/>
        <v>0</v>
      </c>
      <c r="Y254" s="40">
        <f t="shared" si="133"/>
        <v>0</v>
      </c>
      <c r="Z254" s="86">
        <f t="shared" si="134"/>
        <v>0</v>
      </c>
      <c r="AA254" s="55"/>
      <c r="AB254" s="149">
        <f t="shared" si="119"/>
        <v>0</v>
      </c>
      <c r="AC254" s="143" t="str">
        <f t="shared" si="120"/>
        <v>JANVIER</v>
      </c>
      <c r="AD254" s="142">
        <f t="shared" si="121"/>
        <v>1</v>
      </c>
      <c r="AE254" s="145">
        <f t="shared" si="122"/>
        <v>1900</v>
      </c>
      <c r="AF254" s="100"/>
      <c r="AG254" s="55"/>
      <c r="AH254" s="231" t="e">
        <f t="shared" si="111"/>
        <v>#DIV/0!</v>
      </c>
      <c r="AI254" s="103"/>
      <c r="AJ254" s="55"/>
      <c r="AK254" s="231" t="e">
        <f t="shared" si="112"/>
        <v>#DIV/0!</v>
      </c>
      <c r="AL254" s="103"/>
      <c r="AM254" s="55"/>
      <c r="AN254" s="231" t="e">
        <f t="shared" si="113"/>
        <v>#DIV/0!</v>
      </c>
      <c r="AO254" s="233">
        <f t="shared" si="135"/>
        <v>0</v>
      </c>
      <c r="AP254" s="234" t="e">
        <f t="shared" si="114"/>
        <v>#DIV/0!</v>
      </c>
      <c r="AQ254" s="269">
        <f t="shared" si="123"/>
        <v>0</v>
      </c>
      <c r="AR254" s="270">
        <f t="shared" si="124"/>
        <v>0</v>
      </c>
      <c r="AS254" s="271" t="str">
        <f t="shared" si="125"/>
        <v>JANVIER</v>
      </c>
      <c r="AT254" s="272">
        <f t="shared" si="126"/>
        <v>1</v>
      </c>
      <c r="AU254" s="273">
        <f t="shared" si="127"/>
        <v>1900</v>
      </c>
      <c r="AV254" s="103"/>
      <c r="AW254" s="70"/>
      <c r="AX254" s="237">
        <f t="shared" si="136"/>
        <v>0</v>
      </c>
      <c r="AY254" s="115">
        <f t="shared" si="137"/>
        <v>0</v>
      </c>
      <c r="AZ254" s="108">
        <f t="shared" si="138"/>
        <v>0</v>
      </c>
      <c r="BA254" s="163"/>
      <c r="BB254" s="164"/>
      <c r="BD254" s="182">
        <f t="shared" si="31"/>
        <v>244</v>
      </c>
      <c r="BE254" s="183">
        <f t="shared" si="115"/>
        <v>0</v>
      </c>
      <c r="BF254" s="182" t="str">
        <f t="shared" si="142"/>
        <v>JUSTE</v>
      </c>
      <c r="BH254" s="184">
        <f t="shared" ca="1" si="24"/>
        <v>43839</v>
      </c>
    </row>
    <row r="255" spans="1:60" s="182" customFormat="1" ht="18.75" customHeight="1" x14ac:dyDescent="0.2">
      <c r="A255" s="58"/>
      <c r="B255" s="59"/>
      <c r="C255" s="59"/>
      <c r="D255" s="60"/>
      <c r="E255" s="61"/>
      <c r="F255" s="149">
        <f t="shared" si="116"/>
        <v>0</v>
      </c>
      <c r="G255" s="149" t="str">
        <f t="shared" si="117"/>
        <v>JANVIER</v>
      </c>
      <c r="H255" s="149">
        <f t="shared" si="128"/>
        <v>1</v>
      </c>
      <c r="I255" s="149">
        <f t="shared" si="129"/>
        <v>1900</v>
      </c>
      <c r="J255" s="63"/>
      <c r="K255" s="150">
        <f ca="1">NETWORKDAYS.INTL(A255,BH255,1,Vacances!B256:BV256)</f>
        <v>31311</v>
      </c>
      <c r="L255" s="38">
        <f>NETWORKDAYS.INTL(A255,E255,1,Vacances!B256:BV256)</f>
        <v>0</v>
      </c>
      <c r="M255" s="38">
        <f t="shared" si="130"/>
        <v>0</v>
      </c>
      <c r="N255" s="62"/>
      <c r="O255" s="71"/>
      <c r="P255" s="70">
        <f t="shared" si="118"/>
        <v>0</v>
      </c>
      <c r="Q255" s="133" t="e">
        <f t="shared" si="131"/>
        <v>#DIV/0!</v>
      </c>
      <c r="R255" s="70"/>
      <c r="S255" s="133" t="e">
        <f t="shared" si="132"/>
        <v>#DIV/0!</v>
      </c>
      <c r="T255" s="75"/>
      <c r="U255" s="147"/>
      <c r="V255" s="76"/>
      <c r="W255" s="73"/>
      <c r="X255" s="230">
        <f t="shared" si="141"/>
        <v>0</v>
      </c>
      <c r="Y255" s="40">
        <f t="shared" si="133"/>
        <v>0</v>
      </c>
      <c r="Z255" s="86">
        <f t="shared" si="134"/>
        <v>0</v>
      </c>
      <c r="AA255" s="55"/>
      <c r="AB255" s="149">
        <f t="shared" si="119"/>
        <v>0</v>
      </c>
      <c r="AC255" s="143" t="str">
        <f t="shared" si="120"/>
        <v>JANVIER</v>
      </c>
      <c r="AD255" s="142">
        <f t="shared" si="121"/>
        <v>1</v>
      </c>
      <c r="AE255" s="145">
        <f t="shared" si="122"/>
        <v>1900</v>
      </c>
      <c r="AF255" s="100"/>
      <c r="AG255" s="55"/>
      <c r="AH255" s="231" t="e">
        <f t="shared" si="111"/>
        <v>#DIV/0!</v>
      </c>
      <c r="AI255" s="103"/>
      <c r="AJ255" s="55"/>
      <c r="AK255" s="231" t="e">
        <f t="shared" si="112"/>
        <v>#DIV/0!</v>
      </c>
      <c r="AL255" s="103"/>
      <c r="AM255" s="55"/>
      <c r="AN255" s="231" t="e">
        <f t="shared" si="113"/>
        <v>#DIV/0!</v>
      </c>
      <c r="AO255" s="233">
        <f t="shared" si="135"/>
        <v>0</v>
      </c>
      <c r="AP255" s="234" t="e">
        <f t="shared" si="114"/>
        <v>#DIV/0!</v>
      </c>
      <c r="AQ255" s="269">
        <f t="shared" si="123"/>
        <v>0</v>
      </c>
      <c r="AR255" s="270">
        <f t="shared" si="124"/>
        <v>0</v>
      </c>
      <c r="AS255" s="271" t="str">
        <f t="shared" si="125"/>
        <v>JANVIER</v>
      </c>
      <c r="AT255" s="272">
        <f t="shared" si="126"/>
        <v>1</v>
      </c>
      <c r="AU255" s="273">
        <f t="shared" si="127"/>
        <v>1900</v>
      </c>
      <c r="AV255" s="103"/>
      <c r="AW255" s="70"/>
      <c r="AX255" s="237">
        <f t="shared" si="136"/>
        <v>0</v>
      </c>
      <c r="AY255" s="115">
        <f t="shared" si="137"/>
        <v>0</v>
      </c>
      <c r="AZ255" s="108">
        <f t="shared" si="138"/>
        <v>0</v>
      </c>
      <c r="BA255" s="163"/>
      <c r="BB255" s="164"/>
      <c r="BD255" s="182">
        <f t="shared" si="31"/>
        <v>245</v>
      </c>
      <c r="BE255" s="183">
        <f t="shared" si="115"/>
        <v>0</v>
      </c>
      <c r="BF255" s="182" t="str">
        <f t="shared" si="142"/>
        <v>JUSTE</v>
      </c>
      <c r="BH255" s="184">
        <f t="shared" ca="1" si="24"/>
        <v>43839</v>
      </c>
    </row>
    <row r="256" spans="1:60" s="182" customFormat="1" ht="18.75" customHeight="1" x14ac:dyDescent="0.2">
      <c r="A256" s="58"/>
      <c r="B256" s="59"/>
      <c r="C256" s="59"/>
      <c r="D256" s="60"/>
      <c r="E256" s="61"/>
      <c r="F256" s="149">
        <f t="shared" si="116"/>
        <v>0</v>
      </c>
      <c r="G256" s="149" t="str">
        <f t="shared" si="117"/>
        <v>JANVIER</v>
      </c>
      <c r="H256" s="149">
        <f t="shared" si="128"/>
        <v>1</v>
      </c>
      <c r="I256" s="149">
        <f t="shared" si="129"/>
        <v>1900</v>
      </c>
      <c r="J256" s="63"/>
      <c r="K256" s="150">
        <f ca="1">NETWORKDAYS.INTL(A256,BH256,1,Vacances!B257:BV257)</f>
        <v>31311</v>
      </c>
      <c r="L256" s="38">
        <f>NETWORKDAYS.INTL(A256,E256,1,Vacances!B257:BV257)</f>
        <v>0</v>
      </c>
      <c r="M256" s="38">
        <f t="shared" si="130"/>
        <v>0</v>
      </c>
      <c r="N256" s="62"/>
      <c r="O256" s="71"/>
      <c r="P256" s="70">
        <f t="shared" si="118"/>
        <v>0</v>
      </c>
      <c r="Q256" s="133" t="e">
        <f t="shared" si="131"/>
        <v>#DIV/0!</v>
      </c>
      <c r="R256" s="70"/>
      <c r="S256" s="133" t="e">
        <f t="shared" si="132"/>
        <v>#DIV/0!</v>
      </c>
      <c r="T256" s="75"/>
      <c r="U256" s="147"/>
      <c r="V256" s="76"/>
      <c r="W256" s="73"/>
      <c r="X256" s="230">
        <f t="shared" si="141"/>
        <v>0</v>
      </c>
      <c r="Y256" s="40">
        <f t="shared" si="133"/>
        <v>0</v>
      </c>
      <c r="Z256" s="86">
        <f t="shared" si="134"/>
        <v>0</v>
      </c>
      <c r="AA256" s="55"/>
      <c r="AB256" s="149">
        <f t="shared" si="119"/>
        <v>0</v>
      </c>
      <c r="AC256" s="143" t="str">
        <f t="shared" si="120"/>
        <v>JANVIER</v>
      </c>
      <c r="AD256" s="142">
        <f t="shared" si="121"/>
        <v>1</v>
      </c>
      <c r="AE256" s="145">
        <f t="shared" si="122"/>
        <v>1900</v>
      </c>
      <c r="AF256" s="100"/>
      <c r="AG256" s="55"/>
      <c r="AH256" s="231" t="e">
        <f t="shared" si="111"/>
        <v>#DIV/0!</v>
      </c>
      <c r="AI256" s="103"/>
      <c r="AJ256" s="55"/>
      <c r="AK256" s="231" t="e">
        <f t="shared" si="112"/>
        <v>#DIV/0!</v>
      </c>
      <c r="AL256" s="103"/>
      <c r="AM256" s="55"/>
      <c r="AN256" s="231" t="e">
        <f t="shared" si="113"/>
        <v>#DIV/0!</v>
      </c>
      <c r="AO256" s="233">
        <f t="shared" si="135"/>
        <v>0</v>
      </c>
      <c r="AP256" s="234" t="e">
        <f t="shared" si="114"/>
        <v>#DIV/0!</v>
      </c>
      <c r="AQ256" s="269">
        <f t="shared" si="123"/>
        <v>0</v>
      </c>
      <c r="AR256" s="270">
        <f t="shared" si="124"/>
        <v>0</v>
      </c>
      <c r="AS256" s="271" t="str">
        <f t="shared" si="125"/>
        <v>JANVIER</v>
      </c>
      <c r="AT256" s="272">
        <f t="shared" si="126"/>
        <v>1</v>
      </c>
      <c r="AU256" s="273">
        <f t="shared" si="127"/>
        <v>1900</v>
      </c>
      <c r="AV256" s="103"/>
      <c r="AW256" s="70"/>
      <c r="AX256" s="237">
        <f t="shared" si="136"/>
        <v>0</v>
      </c>
      <c r="AY256" s="115">
        <f t="shared" si="137"/>
        <v>0</v>
      </c>
      <c r="AZ256" s="108">
        <f t="shared" si="138"/>
        <v>0</v>
      </c>
      <c r="BA256" s="163"/>
      <c r="BB256" s="164"/>
      <c r="BD256" s="182">
        <f t="shared" si="31"/>
        <v>246</v>
      </c>
      <c r="BE256" s="183">
        <f t="shared" si="115"/>
        <v>0</v>
      </c>
      <c r="BF256" s="182" t="str">
        <f t="shared" si="142"/>
        <v>JUSTE</v>
      </c>
      <c r="BH256" s="184">
        <f t="shared" ca="1" si="24"/>
        <v>43839</v>
      </c>
    </row>
    <row r="257" spans="1:60" s="182" customFormat="1" ht="18.75" customHeight="1" x14ac:dyDescent="0.2">
      <c r="A257" s="58"/>
      <c r="B257" s="59"/>
      <c r="C257" s="59"/>
      <c r="D257" s="60"/>
      <c r="E257" s="61"/>
      <c r="F257" s="149">
        <f t="shared" si="116"/>
        <v>0</v>
      </c>
      <c r="G257" s="149" t="str">
        <f t="shared" si="117"/>
        <v>JANVIER</v>
      </c>
      <c r="H257" s="149">
        <f t="shared" si="128"/>
        <v>1</v>
      </c>
      <c r="I257" s="149">
        <f t="shared" si="129"/>
        <v>1900</v>
      </c>
      <c r="J257" s="63"/>
      <c r="K257" s="150">
        <f ca="1">NETWORKDAYS.INTL(A257,BH257,1,Vacances!B258:BV258)</f>
        <v>31311</v>
      </c>
      <c r="L257" s="38">
        <f>NETWORKDAYS.INTL(A257,E257,1,Vacances!B258:BV258)</f>
        <v>0</v>
      </c>
      <c r="M257" s="38">
        <f t="shared" si="130"/>
        <v>0</v>
      </c>
      <c r="N257" s="62"/>
      <c r="O257" s="71"/>
      <c r="P257" s="70">
        <f t="shared" si="118"/>
        <v>0</v>
      </c>
      <c r="Q257" s="133" t="e">
        <f t="shared" si="131"/>
        <v>#DIV/0!</v>
      </c>
      <c r="R257" s="70"/>
      <c r="S257" s="133" t="e">
        <f t="shared" si="132"/>
        <v>#DIV/0!</v>
      </c>
      <c r="T257" s="75"/>
      <c r="U257" s="147"/>
      <c r="V257" s="76"/>
      <c r="W257" s="73"/>
      <c r="X257" s="230">
        <f t="shared" si="141"/>
        <v>0</v>
      </c>
      <c r="Y257" s="40">
        <f t="shared" si="133"/>
        <v>0</v>
      </c>
      <c r="Z257" s="86">
        <f t="shared" si="134"/>
        <v>0</v>
      </c>
      <c r="AA257" s="55"/>
      <c r="AB257" s="149">
        <f t="shared" si="119"/>
        <v>0</v>
      </c>
      <c r="AC257" s="143" t="str">
        <f t="shared" si="120"/>
        <v>JANVIER</v>
      </c>
      <c r="AD257" s="142">
        <f t="shared" si="121"/>
        <v>1</v>
      </c>
      <c r="AE257" s="145">
        <f t="shared" si="122"/>
        <v>1900</v>
      </c>
      <c r="AF257" s="100"/>
      <c r="AG257" s="55"/>
      <c r="AH257" s="231" t="e">
        <f t="shared" si="111"/>
        <v>#DIV/0!</v>
      </c>
      <c r="AI257" s="103"/>
      <c r="AJ257" s="55"/>
      <c r="AK257" s="231" t="e">
        <f t="shared" si="112"/>
        <v>#DIV/0!</v>
      </c>
      <c r="AL257" s="103"/>
      <c r="AM257" s="55"/>
      <c r="AN257" s="231" t="e">
        <f t="shared" si="113"/>
        <v>#DIV/0!</v>
      </c>
      <c r="AO257" s="233">
        <f t="shared" si="135"/>
        <v>0</v>
      </c>
      <c r="AP257" s="234" t="e">
        <f t="shared" si="114"/>
        <v>#DIV/0!</v>
      </c>
      <c r="AQ257" s="269">
        <f t="shared" si="123"/>
        <v>0</v>
      </c>
      <c r="AR257" s="270">
        <f t="shared" si="124"/>
        <v>0</v>
      </c>
      <c r="AS257" s="271" t="str">
        <f t="shared" si="125"/>
        <v>JANVIER</v>
      </c>
      <c r="AT257" s="272">
        <f t="shared" si="126"/>
        <v>1</v>
      </c>
      <c r="AU257" s="273">
        <f t="shared" si="127"/>
        <v>1900</v>
      </c>
      <c r="AV257" s="103"/>
      <c r="AW257" s="70"/>
      <c r="AX257" s="237">
        <f t="shared" si="136"/>
        <v>0</v>
      </c>
      <c r="AY257" s="115">
        <f t="shared" si="137"/>
        <v>0</v>
      </c>
      <c r="AZ257" s="108">
        <f t="shared" si="138"/>
        <v>0</v>
      </c>
      <c r="BA257" s="163"/>
      <c r="BB257" s="164"/>
      <c r="BD257" s="182">
        <f t="shared" si="31"/>
        <v>247</v>
      </c>
      <c r="BE257" s="183">
        <f t="shared" si="115"/>
        <v>0</v>
      </c>
      <c r="BF257" s="182" t="str">
        <f t="shared" si="142"/>
        <v>JUSTE</v>
      </c>
      <c r="BH257" s="184">
        <f t="shared" ca="1" si="24"/>
        <v>43839</v>
      </c>
    </row>
    <row r="258" spans="1:60" s="182" customFormat="1" ht="18.75" customHeight="1" x14ac:dyDescent="0.2">
      <c r="A258" s="58"/>
      <c r="B258" s="59"/>
      <c r="C258" s="59"/>
      <c r="D258" s="60"/>
      <c r="E258" s="61"/>
      <c r="F258" s="149">
        <f t="shared" si="116"/>
        <v>0</v>
      </c>
      <c r="G258" s="149" t="str">
        <f t="shared" si="117"/>
        <v>JANVIER</v>
      </c>
      <c r="H258" s="149">
        <f t="shared" si="128"/>
        <v>1</v>
      </c>
      <c r="I258" s="149">
        <f t="shared" si="129"/>
        <v>1900</v>
      </c>
      <c r="J258" s="63"/>
      <c r="K258" s="150">
        <f ca="1">NETWORKDAYS.INTL(A258,BH258,1,Vacances!B259:BV259)</f>
        <v>31311</v>
      </c>
      <c r="L258" s="38">
        <f>NETWORKDAYS.INTL(A258,E258,1,Vacances!B259:BV259)</f>
        <v>0</v>
      </c>
      <c r="M258" s="38">
        <f t="shared" si="130"/>
        <v>0</v>
      </c>
      <c r="N258" s="62"/>
      <c r="O258" s="71"/>
      <c r="P258" s="70">
        <f t="shared" si="118"/>
        <v>0</v>
      </c>
      <c r="Q258" s="133" t="e">
        <f t="shared" si="131"/>
        <v>#DIV/0!</v>
      </c>
      <c r="R258" s="70"/>
      <c r="S258" s="133" t="e">
        <f t="shared" si="132"/>
        <v>#DIV/0!</v>
      </c>
      <c r="T258" s="75"/>
      <c r="U258" s="147"/>
      <c r="V258" s="76"/>
      <c r="W258" s="73"/>
      <c r="X258" s="230">
        <f t="shared" si="141"/>
        <v>0</v>
      </c>
      <c r="Y258" s="40">
        <f t="shared" si="133"/>
        <v>0</v>
      </c>
      <c r="Z258" s="86">
        <f t="shared" si="134"/>
        <v>0</v>
      </c>
      <c r="AA258" s="55"/>
      <c r="AB258" s="149">
        <f t="shared" si="119"/>
        <v>0</v>
      </c>
      <c r="AC258" s="143" t="str">
        <f t="shared" si="120"/>
        <v>JANVIER</v>
      </c>
      <c r="AD258" s="142">
        <f t="shared" si="121"/>
        <v>1</v>
      </c>
      <c r="AE258" s="145">
        <f t="shared" si="122"/>
        <v>1900</v>
      </c>
      <c r="AF258" s="100"/>
      <c r="AG258" s="55"/>
      <c r="AH258" s="231" t="e">
        <f t="shared" si="111"/>
        <v>#DIV/0!</v>
      </c>
      <c r="AI258" s="103"/>
      <c r="AJ258" s="55"/>
      <c r="AK258" s="231" t="e">
        <f t="shared" si="112"/>
        <v>#DIV/0!</v>
      </c>
      <c r="AL258" s="103"/>
      <c r="AM258" s="55"/>
      <c r="AN258" s="231" t="e">
        <f t="shared" si="113"/>
        <v>#DIV/0!</v>
      </c>
      <c r="AO258" s="233">
        <f t="shared" si="135"/>
        <v>0</v>
      </c>
      <c r="AP258" s="234" t="e">
        <f t="shared" si="114"/>
        <v>#DIV/0!</v>
      </c>
      <c r="AQ258" s="269">
        <f t="shared" si="123"/>
        <v>0</v>
      </c>
      <c r="AR258" s="270">
        <f t="shared" si="124"/>
        <v>0</v>
      </c>
      <c r="AS258" s="271" t="str">
        <f t="shared" si="125"/>
        <v>JANVIER</v>
      </c>
      <c r="AT258" s="272">
        <f t="shared" si="126"/>
        <v>1</v>
      </c>
      <c r="AU258" s="273">
        <f t="shared" si="127"/>
        <v>1900</v>
      </c>
      <c r="AV258" s="103"/>
      <c r="AW258" s="70"/>
      <c r="AX258" s="237">
        <f t="shared" si="136"/>
        <v>0</v>
      </c>
      <c r="AY258" s="115">
        <f t="shared" si="137"/>
        <v>0</v>
      </c>
      <c r="AZ258" s="108">
        <f t="shared" si="138"/>
        <v>0</v>
      </c>
      <c r="BA258" s="163"/>
      <c r="BB258" s="164"/>
      <c r="BD258" s="182">
        <f t="shared" si="31"/>
        <v>248</v>
      </c>
      <c r="BE258" s="183">
        <f t="shared" si="115"/>
        <v>0</v>
      </c>
      <c r="BF258" s="182" t="str">
        <f t="shared" si="142"/>
        <v>JUSTE</v>
      </c>
      <c r="BH258" s="184">
        <f t="shared" ca="1" si="24"/>
        <v>43839</v>
      </c>
    </row>
    <row r="259" spans="1:60" s="182" customFormat="1" ht="18.75" customHeight="1" x14ac:dyDescent="0.2">
      <c r="A259" s="58"/>
      <c r="B259" s="59"/>
      <c r="C259" s="59"/>
      <c r="D259" s="60"/>
      <c r="E259" s="61"/>
      <c r="F259" s="149">
        <f t="shared" si="116"/>
        <v>0</v>
      </c>
      <c r="G259" s="149" t="str">
        <f t="shared" si="117"/>
        <v>JANVIER</v>
      </c>
      <c r="H259" s="149">
        <f t="shared" si="128"/>
        <v>1</v>
      </c>
      <c r="I259" s="149">
        <f t="shared" si="129"/>
        <v>1900</v>
      </c>
      <c r="J259" s="63"/>
      <c r="K259" s="150">
        <f ca="1">NETWORKDAYS.INTL(A259,BH259,1,Vacances!B260:BV260)</f>
        <v>31311</v>
      </c>
      <c r="L259" s="38">
        <f>NETWORKDAYS.INTL(A259,E259,1,Vacances!B260:BV260)</f>
        <v>0</v>
      </c>
      <c r="M259" s="38">
        <f t="shared" si="130"/>
        <v>0</v>
      </c>
      <c r="N259" s="62"/>
      <c r="O259" s="71"/>
      <c r="P259" s="70">
        <f t="shared" si="118"/>
        <v>0</v>
      </c>
      <c r="Q259" s="133" t="e">
        <f t="shared" si="131"/>
        <v>#DIV/0!</v>
      </c>
      <c r="R259" s="70"/>
      <c r="S259" s="133" t="e">
        <f t="shared" si="132"/>
        <v>#DIV/0!</v>
      </c>
      <c r="T259" s="75"/>
      <c r="U259" s="147"/>
      <c r="V259" s="76"/>
      <c r="W259" s="73"/>
      <c r="X259" s="230">
        <f t="shared" si="141"/>
        <v>0</v>
      </c>
      <c r="Y259" s="40">
        <f t="shared" si="133"/>
        <v>0</v>
      </c>
      <c r="Z259" s="86">
        <f t="shared" si="134"/>
        <v>0</v>
      </c>
      <c r="AA259" s="55"/>
      <c r="AB259" s="149">
        <f t="shared" si="119"/>
        <v>0</v>
      </c>
      <c r="AC259" s="143" t="str">
        <f t="shared" si="120"/>
        <v>JANVIER</v>
      </c>
      <c r="AD259" s="142">
        <f t="shared" si="121"/>
        <v>1</v>
      </c>
      <c r="AE259" s="145">
        <f t="shared" si="122"/>
        <v>1900</v>
      </c>
      <c r="AF259" s="100"/>
      <c r="AG259" s="55"/>
      <c r="AH259" s="231" t="e">
        <f t="shared" si="111"/>
        <v>#DIV/0!</v>
      </c>
      <c r="AI259" s="103"/>
      <c r="AJ259" s="55"/>
      <c r="AK259" s="231" t="e">
        <f t="shared" si="112"/>
        <v>#DIV/0!</v>
      </c>
      <c r="AL259" s="103"/>
      <c r="AM259" s="55"/>
      <c r="AN259" s="231" t="e">
        <f t="shared" si="113"/>
        <v>#DIV/0!</v>
      </c>
      <c r="AO259" s="233">
        <f t="shared" si="135"/>
        <v>0</v>
      </c>
      <c r="AP259" s="234" t="e">
        <f t="shared" si="114"/>
        <v>#DIV/0!</v>
      </c>
      <c r="AQ259" s="269">
        <f t="shared" si="123"/>
        <v>0</v>
      </c>
      <c r="AR259" s="270">
        <f t="shared" si="124"/>
        <v>0</v>
      </c>
      <c r="AS259" s="271" t="str">
        <f t="shared" si="125"/>
        <v>JANVIER</v>
      </c>
      <c r="AT259" s="272">
        <f t="shared" si="126"/>
        <v>1</v>
      </c>
      <c r="AU259" s="273">
        <f t="shared" si="127"/>
        <v>1900</v>
      </c>
      <c r="AV259" s="103"/>
      <c r="AW259" s="70"/>
      <c r="AX259" s="237">
        <f t="shared" si="136"/>
        <v>0</v>
      </c>
      <c r="AY259" s="115">
        <f t="shared" si="137"/>
        <v>0</v>
      </c>
      <c r="AZ259" s="108">
        <f t="shared" si="138"/>
        <v>0</v>
      </c>
      <c r="BA259" s="163"/>
      <c r="BB259" s="164"/>
      <c r="BD259" s="182">
        <f t="shared" si="31"/>
        <v>249</v>
      </c>
      <c r="BE259" s="183">
        <f t="shared" si="115"/>
        <v>0</v>
      </c>
      <c r="BF259" s="182" t="str">
        <f t="shared" si="142"/>
        <v>JUSTE</v>
      </c>
      <c r="BH259" s="184">
        <f t="shared" ca="1" si="24"/>
        <v>43839</v>
      </c>
    </row>
    <row r="260" spans="1:60" s="182" customFormat="1" ht="18.75" customHeight="1" x14ac:dyDescent="0.2">
      <c r="A260" s="58"/>
      <c r="B260" s="59"/>
      <c r="C260" s="59"/>
      <c r="D260" s="60"/>
      <c r="E260" s="61"/>
      <c r="F260" s="149">
        <f t="shared" si="116"/>
        <v>0</v>
      </c>
      <c r="G260" s="149" t="str">
        <f t="shared" si="117"/>
        <v>JANVIER</v>
      </c>
      <c r="H260" s="149">
        <f t="shared" si="128"/>
        <v>1</v>
      </c>
      <c r="I260" s="149">
        <f t="shared" si="129"/>
        <v>1900</v>
      </c>
      <c r="J260" s="63"/>
      <c r="K260" s="150">
        <f ca="1">NETWORKDAYS.INTL(A260,BH260,1,Vacances!B261:BV261)</f>
        <v>31311</v>
      </c>
      <c r="L260" s="38">
        <f>NETWORKDAYS.INTL(A260,E260,1,Vacances!B261:BV261)</f>
        <v>0</v>
      </c>
      <c r="M260" s="38">
        <f t="shared" si="130"/>
        <v>0</v>
      </c>
      <c r="N260" s="62"/>
      <c r="O260" s="71"/>
      <c r="P260" s="70">
        <f t="shared" si="118"/>
        <v>0</v>
      </c>
      <c r="Q260" s="133" t="e">
        <f t="shared" si="131"/>
        <v>#DIV/0!</v>
      </c>
      <c r="R260" s="70"/>
      <c r="S260" s="133" t="e">
        <f t="shared" si="132"/>
        <v>#DIV/0!</v>
      </c>
      <c r="T260" s="75"/>
      <c r="U260" s="147"/>
      <c r="V260" s="76"/>
      <c r="W260" s="73"/>
      <c r="X260" s="230">
        <f t="shared" si="141"/>
        <v>0</v>
      </c>
      <c r="Y260" s="40">
        <f t="shared" si="133"/>
        <v>0</v>
      </c>
      <c r="Z260" s="86">
        <f t="shared" si="134"/>
        <v>0</v>
      </c>
      <c r="AA260" s="55"/>
      <c r="AB260" s="149">
        <f t="shared" si="119"/>
        <v>0</v>
      </c>
      <c r="AC260" s="143" t="str">
        <f t="shared" si="120"/>
        <v>JANVIER</v>
      </c>
      <c r="AD260" s="142">
        <f t="shared" si="121"/>
        <v>1</v>
      </c>
      <c r="AE260" s="145">
        <f t="shared" si="122"/>
        <v>1900</v>
      </c>
      <c r="AF260" s="100"/>
      <c r="AG260" s="55"/>
      <c r="AH260" s="231" t="e">
        <f t="shared" si="111"/>
        <v>#DIV/0!</v>
      </c>
      <c r="AI260" s="103"/>
      <c r="AJ260" s="55"/>
      <c r="AK260" s="231" t="e">
        <f t="shared" si="112"/>
        <v>#DIV/0!</v>
      </c>
      <c r="AL260" s="103"/>
      <c r="AM260" s="55"/>
      <c r="AN260" s="231" t="e">
        <f t="shared" si="113"/>
        <v>#DIV/0!</v>
      </c>
      <c r="AO260" s="233">
        <f t="shared" si="135"/>
        <v>0</v>
      </c>
      <c r="AP260" s="234" t="e">
        <f t="shared" si="114"/>
        <v>#DIV/0!</v>
      </c>
      <c r="AQ260" s="269">
        <f t="shared" si="123"/>
        <v>0</v>
      </c>
      <c r="AR260" s="270">
        <f t="shared" si="124"/>
        <v>0</v>
      </c>
      <c r="AS260" s="271" t="str">
        <f t="shared" si="125"/>
        <v>JANVIER</v>
      </c>
      <c r="AT260" s="272">
        <f t="shared" si="126"/>
        <v>1</v>
      </c>
      <c r="AU260" s="273">
        <f t="shared" si="127"/>
        <v>1900</v>
      </c>
      <c r="AV260" s="103"/>
      <c r="AW260" s="70"/>
      <c r="AX260" s="237">
        <f t="shared" si="136"/>
        <v>0</v>
      </c>
      <c r="AY260" s="115">
        <f t="shared" si="137"/>
        <v>0</v>
      </c>
      <c r="AZ260" s="108">
        <f t="shared" si="138"/>
        <v>0</v>
      </c>
      <c r="BA260" s="163"/>
      <c r="BB260" s="164"/>
      <c r="BD260" s="182">
        <f t="shared" si="31"/>
        <v>250</v>
      </c>
      <c r="BE260" s="183">
        <f t="shared" si="115"/>
        <v>0</v>
      </c>
      <c r="BF260" s="182" t="str">
        <f t="shared" si="142"/>
        <v>JUSTE</v>
      </c>
      <c r="BH260" s="184">
        <f t="shared" ca="1" si="24"/>
        <v>43839</v>
      </c>
    </row>
    <row r="261" spans="1:60" s="182" customFormat="1" ht="18.75" customHeight="1" x14ac:dyDescent="0.2">
      <c r="A261" s="58"/>
      <c r="B261" s="59"/>
      <c r="C261" s="59"/>
      <c r="D261" s="60"/>
      <c r="E261" s="61"/>
      <c r="F261" s="149">
        <f t="shared" si="116"/>
        <v>0</v>
      </c>
      <c r="G261" s="149" t="str">
        <f t="shared" si="117"/>
        <v>JANVIER</v>
      </c>
      <c r="H261" s="149">
        <f t="shared" si="128"/>
        <v>1</v>
      </c>
      <c r="I261" s="149">
        <f t="shared" si="129"/>
        <v>1900</v>
      </c>
      <c r="J261" s="63"/>
      <c r="K261" s="150">
        <f ca="1">NETWORKDAYS.INTL(A261,BH261,1,Vacances!B262:BV262)</f>
        <v>31311</v>
      </c>
      <c r="L261" s="38">
        <f>NETWORKDAYS.INTL(A261,E261,1,Vacances!B262:BV262)</f>
        <v>0</v>
      </c>
      <c r="M261" s="38">
        <f t="shared" si="130"/>
        <v>0</v>
      </c>
      <c r="N261" s="62"/>
      <c r="O261" s="71"/>
      <c r="P261" s="70">
        <f t="shared" si="118"/>
        <v>0</v>
      </c>
      <c r="Q261" s="133" t="e">
        <f t="shared" si="131"/>
        <v>#DIV/0!</v>
      </c>
      <c r="R261" s="70"/>
      <c r="S261" s="133" t="e">
        <f t="shared" si="132"/>
        <v>#DIV/0!</v>
      </c>
      <c r="T261" s="75"/>
      <c r="U261" s="147"/>
      <c r="V261" s="76"/>
      <c r="W261" s="73"/>
      <c r="X261" s="230">
        <f t="shared" si="141"/>
        <v>0</v>
      </c>
      <c r="Y261" s="40">
        <f t="shared" si="133"/>
        <v>0</v>
      </c>
      <c r="Z261" s="86">
        <f t="shared" si="134"/>
        <v>0</v>
      </c>
      <c r="AA261" s="55"/>
      <c r="AB261" s="149">
        <f t="shared" si="119"/>
        <v>0</v>
      </c>
      <c r="AC261" s="143" t="str">
        <f t="shared" si="120"/>
        <v>JANVIER</v>
      </c>
      <c r="AD261" s="142">
        <f t="shared" si="121"/>
        <v>1</v>
      </c>
      <c r="AE261" s="145">
        <f t="shared" si="122"/>
        <v>1900</v>
      </c>
      <c r="AF261" s="100"/>
      <c r="AG261" s="55"/>
      <c r="AH261" s="231" t="e">
        <f t="shared" si="111"/>
        <v>#DIV/0!</v>
      </c>
      <c r="AI261" s="103"/>
      <c r="AJ261" s="55"/>
      <c r="AK261" s="231" t="e">
        <f t="shared" si="112"/>
        <v>#DIV/0!</v>
      </c>
      <c r="AL261" s="103"/>
      <c r="AM261" s="55"/>
      <c r="AN261" s="231" t="e">
        <f t="shared" si="113"/>
        <v>#DIV/0!</v>
      </c>
      <c r="AO261" s="233">
        <f t="shared" si="135"/>
        <v>0</v>
      </c>
      <c r="AP261" s="234" t="e">
        <f t="shared" si="114"/>
        <v>#DIV/0!</v>
      </c>
      <c r="AQ261" s="269">
        <f t="shared" si="123"/>
        <v>0</v>
      </c>
      <c r="AR261" s="270">
        <f t="shared" si="124"/>
        <v>0</v>
      </c>
      <c r="AS261" s="271" t="str">
        <f t="shared" si="125"/>
        <v>JANVIER</v>
      </c>
      <c r="AT261" s="272">
        <f t="shared" si="126"/>
        <v>1</v>
      </c>
      <c r="AU261" s="273">
        <f t="shared" si="127"/>
        <v>1900</v>
      </c>
      <c r="AV261" s="103"/>
      <c r="AW261" s="70"/>
      <c r="AX261" s="237">
        <f t="shared" si="136"/>
        <v>0</v>
      </c>
      <c r="AY261" s="115">
        <f t="shared" si="137"/>
        <v>0</v>
      </c>
      <c r="AZ261" s="108">
        <f t="shared" si="138"/>
        <v>0</v>
      </c>
      <c r="BA261" s="163"/>
      <c r="BB261" s="164"/>
      <c r="BD261" s="182">
        <f t="shared" si="31"/>
        <v>251</v>
      </c>
      <c r="BE261" s="183">
        <f t="shared" si="115"/>
        <v>0</v>
      </c>
      <c r="BF261" s="182" t="str">
        <f t="shared" si="142"/>
        <v>JUSTE</v>
      </c>
      <c r="BH261" s="184">
        <f t="shared" ca="1" si="24"/>
        <v>43839</v>
      </c>
    </row>
    <row r="262" spans="1:60" s="182" customFormat="1" ht="18.75" customHeight="1" x14ac:dyDescent="0.2">
      <c r="A262" s="58"/>
      <c r="B262" s="59"/>
      <c r="C262" s="59"/>
      <c r="D262" s="60"/>
      <c r="E262" s="61"/>
      <c r="F262" s="149">
        <f t="shared" si="116"/>
        <v>0</v>
      </c>
      <c r="G262" s="149" t="str">
        <f t="shared" si="117"/>
        <v>JANVIER</v>
      </c>
      <c r="H262" s="149">
        <f t="shared" si="128"/>
        <v>1</v>
      </c>
      <c r="I262" s="149">
        <f t="shared" si="129"/>
        <v>1900</v>
      </c>
      <c r="J262" s="63"/>
      <c r="K262" s="150">
        <f ca="1">NETWORKDAYS.INTL(A262,BH262,1,Vacances!B263:BV263)</f>
        <v>31311</v>
      </c>
      <c r="L262" s="38">
        <f>NETWORKDAYS.INTL(A262,E262,1,Vacances!B263:BV263)</f>
        <v>0</v>
      </c>
      <c r="M262" s="38">
        <f t="shared" si="130"/>
        <v>0</v>
      </c>
      <c r="N262" s="62"/>
      <c r="O262" s="71"/>
      <c r="P262" s="70">
        <f t="shared" si="118"/>
        <v>0</v>
      </c>
      <c r="Q262" s="133" t="e">
        <f t="shared" si="131"/>
        <v>#DIV/0!</v>
      </c>
      <c r="R262" s="70"/>
      <c r="S262" s="133" t="e">
        <f t="shared" si="132"/>
        <v>#DIV/0!</v>
      </c>
      <c r="T262" s="75"/>
      <c r="U262" s="147"/>
      <c r="V262" s="76"/>
      <c r="W262" s="73"/>
      <c r="X262" s="230">
        <f t="shared" si="141"/>
        <v>0</v>
      </c>
      <c r="Y262" s="40">
        <f t="shared" si="133"/>
        <v>0</v>
      </c>
      <c r="Z262" s="86">
        <f t="shared" si="134"/>
        <v>0</v>
      </c>
      <c r="AA262" s="55"/>
      <c r="AB262" s="149">
        <f t="shared" si="119"/>
        <v>0</v>
      </c>
      <c r="AC262" s="143" t="str">
        <f t="shared" si="120"/>
        <v>JANVIER</v>
      </c>
      <c r="AD262" s="142">
        <f t="shared" si="121"/>
        <v>1</v>
      </c>
      <c r="AE262" s="145">
        <f t="shared" si="122"/>
        <v>1900</v>
      </c>
      <c r="AF262" s="100"/>
      <c r="AG262" s="55"/>
      <c r="AH262" s="231" t="e">
        <f t="shared" si="111"/>
        <v>#DIV/0!</v>
      </c>
      <c r="AI262" s="103"/>
      <c r="AJ262" s="55"/>
      <c r="AK262" s="231" t="e">
        <f t="shared" si="112"/>
        <v>#DIV/0!</v>
      </c>
      <c r="AL262" s="103"/>
      <c r="AM262" s="55"/>
      <c r="AN262" s="231" t="e">
        <f t="shared" si="113"/>
        <v>#DIV/0!</v>
      </c>
      <c r="AO262" s="233">
        <f t="shared" si="135"/>
        <v>0</v>
      </c>
      <c r="AP262" s="234" t="e">
        <f t="shared" si="114"/>
        <v>#DIV/0!</v>
      </c>
      <c r="AQ262" s="269">
        <f t="shared" si="123"/>
        <v>0</v>
      </c>
      <c r="AR262" s="270">
        <f t="shared" si="124"/>
        <v>0</v>
      </c>
      <c r="AS262" s="271" t="str">
        <f t="shared" si="125"/>
        <v>JANVIER</v>
      </c>
      <c r="AT262" s="272">
        <f t="shared" si="126"/>
        <v>1</v>
      </c>
      <c r="AU262" s="273">
        <f t="shared" si="127"/>
        <v>1900</v>
      </c>
      <c r="AV262" s="103"/>
      <c r="AW262" s="70"/>
      <c r="AX262" s="237">
        <f t="shared" si="136"/>
        <v>0</v>
      </c>
      <c r="AY262" s="115">
        <f t="shared" si="137"/>
        <v>0</v>
      </c>
      <c r="AZ262" s="108">
        <f t="shared" si="138"/>
        <v>0</v>
      </c>
      <c r="BA262" s="163"/>
      <c r="BB262" s="164"/>
      <c r="BD262" s="182">
        <f t="shared" si="31"/>
        <v>252</v>
      </c>
      <c r="BE262" s="183">
        <f t="shared" si="115"/>
        <v>0</v>
      </c>
      <c r="BF262" s="182" t="str">
        <f t="shared" si="142"/>
        <v>JUSTE</v>
      </c>
      <c r="BH262" s="184">
        <f t="shared" ca="1" si="24"/>
        <v>43839</v>
      </c>
    </row>
    <row r="263" spans="1:60" s="182" customFormat="1" ht="18.75" customHeight="1" x14ac:dyDescent="0.2">
      <c r="A263" s="58"/>
      <c r="B263" s="59"/>
      <c r="C263" s="59"/>
      <c r="D263" s="60"/>
      <c r="E263" s="61"/>
      <c r="F263" s="149">
        <f t="shared" si="116"/>
        <v>0</v>
      </c>
      <c r="G263" s="149" t="str">
        <f t="shared" si="117"/>
        <v>JANVIER</v>
      </c>
      <c r="H263" s="149">
        <f t="shared" si="128"/>
        <v>1</v>
      </c>
      <c r="I263" s="149">
        <f t="shared" si="129"/>
        <v>1900</v>
      </c>
      <c r="J263" s="63"/>
      <c r="K263" s="150">
        <f ca="1">NETWORKDAYS.INTL(A263,BH263,1,Vacances!B264:BV264)</f>
        <v>31311</v>
      </c>
      <c r="L263" s="38">
        <f>NETWORKDAYS.INTL(A263,E263,1,Vacances!B264:BV264)</f>
        <v>0</v>
      </c>
      <c r="M263" s="38">
        <f t="shared" si="130"/>
        <v>0</v>
      </c>
      <c r="N263" s="62"/>
      <c r="O263" s="71"/>
      <c r="P263" s="70">
        <f t="shared" si="118"/>
        <v>0</v>
      </c>
      <c r="Q263" s="133" t="e">
        <f t="shared" si="131"/>
        <v>#DIV/0!</v>
      </c>
      <c r="R263" s="70"/>
      <c r="S263" s="133" t="e">
        <f t="shared" si="132"/>
        <v>#DIV/0!</v>
      </c>
      <c r="T263" s="75"/>
      <c r="U263" s="147"/>
      <c r="V263" s="76"/>
      <c r="W263" s="73"/>
      <c r="X263" s="230">
        <f t="shared" si="141"/>
        <v>0</v>
      </c>
      <c r="Y263" s="40">
        <f t="shared" si="133"/>
        <v>0</v>
      </c>
      <c r="Z263" s="86">
        <f t="shared" si="134"/>
        <v>0</v>
      </c>
      <c r="AA263" s="55"/>
      <c r="AB263" s="149">
        <f t="shared" si="119"/>
        <v>0</v>
      </c>
      <c r="AC263" s="143" t="str">
        <f t="shared" si="120"/>
        <v>JANVIER</v>
      </c>
      <c r="AD263" s="142">
        <f t="shared" si="121"/>
        <v>1</v>
      </c>
      <c r="AE263" s="145">
        <f t="shared" si="122"/>
        <v>1900</v>
      </c>
      <c r="AF263" s="100"/>
      <c r="AG263" s="55"/>
      <c r="AH263" s="231" t="e">
        <f t="shared" si="111"/>
        <v>#DIV/0!</v>
      </c>
      <c r="AI263" s="103"/>
      <c r="AJ263" s="55"/>
      <c r="AK263" s="231" t="e">
        <f t="shared" si="112"/>
        <v>#DIV/0!</v>
      </c>
      <c r="AL263" s="103"/>
      <c r="AM263" s="55"/>
      <c r="AN263" s="231" t="e">
        <f t="shared" si="113"/>
        <v>#DIV/0!</v>
      </c>
      <c r="AO263" s="233">
        <f t="shared" si="135"/>
        <v>0</v>
      </c>
      <c r="AP263" s="234" t="e">
        <f t="shared" si="114"/>
        <v>#DIV/0!</v>
      </c>
      <c r="AQ263" s="269">
        <f t="shared" si="123"/>
        <v>0</v>
      </c>
      <c r="AR263" s="270">
        <f t="shared" si="124"/>
        <v>0</v>
      </c>
      <c r="AS263" s="271" t="str">
        <f t="shared" si="125"/>
        <v>JANVIER</v>
      </c>
      <c r="AT263" s="272">
        <f t="shared" si="126"/>
        <v>1</v>
      </c>
      <c r="AU263" s="273">
        <f t="shared" si="127"/>
        <v>1900</v>
      </c>
      <c r="AV263" s="103"/>
      <c r="AW263" s="70"/>
      <c r="AX263" s="237">
        <f t="shared" si="136"/>
        <v>0</v>
      </c>
      <c r="AY263" s="115">
        <f t="shared" si="137"/>
        <v>0</v>
      </c>
      <c r="AZ263" s="108">
        <f t="shared" si="138"/>
        <v>0</v>
      </c>
      <c r="BA263" s="163"/>
      <c r="BB263" s="164"/>
      <c r="BD263" s="182">
        <f t="shared" si="31"/>
        <v>253</v>
      </c>
      <c r="BE263" s="183">
        <f t="shared" si="115"/>
        <v>0</v>
      </c>
      <c r="BF263" s="182" t="str">
        <f t="shared" si="142"/>
        <v>JUSTE</v>
      </c>
      <c r="BH263" s="184">
        <f t="shared" ca="1" si="24"/>
        <v>43839</v>
      </c>
    </row>
    <row r="264" spans="1:60" s="182" customFormat="1" ht="18.75" customHeight="1" x14ac:dyDescent="0.2">
      <c r="A264" s="58"/>
      <c r="B264" s="59"/>
      <c r="C264" s="59"/>
      <c r="D264" s="60"/>
      <c r="E264" s="61"/>
      <c r="F264" s="149">
        <f t="shared" si="116"/>
        <v>0</v>
      </c>
      <c r="G264" s="149" t="str">
        <f t="shared" si="117"/>
        <v>JANVIER</v>
      </c>
      <c r="H264" s="149">
        <f t="shared" si="128"/>
        <v>1</v>
      </c>
      <c r="I264" s="149">
        <f t="shared" si="129"/>
        <v>1900</v>
      </c>
      <c r="J264" s="63"/>
      <c r="K264" s="150">
        <f ca="1">NETWORKDAYS.INTL(A264,BH264,1,Vacances!B265:BV265)</f>
        <v>31311</v>
      </c>
      <c r="L264" s="38">
        <f>NETWORKDAYS.INTL(A264,E264,1,Vacances!B265:BV265)</f>
        <v>0</v>
      </c>
      <c r="M264" s="38">
        <f t="shared" si="130"/>
        <v>0</v>
      </c>
      <c r="N264" s="62"/>
      <c r="O264" s="71"/>
      <c r="P264" s="70">
        <f t="shared" si="118"/>
        <v>0</v>
      </c>
      <c r="Q264" s="133" t="e">
        <f t="shared" si="131"/>
        <v>#DIV/0!</v>
      </c>
      <c r="R264" s="70"/>
      <c r="S264" s="133" t="e">
        <f t="shared" si="132"/>
        <v>#DIV/0!</v>
      </c>
      <c r="T264" s="75"/>
      <c r="U264" s="147"/>
      <c r="V264" s="76"/>
      <c r="W264" s="73"/>
      <c r="X264" s="230">
        <f t="shared" si="141"/>
        <v>0</v>
      </c>
      <c r="Y264" s="40">
        <f t="shared" si="133"/>
        <v>0</v>
      </c>
      <c r="Z264" s="86">
        <f t="shared" si="134"/>
        <v>0</v>
      </c>
      <c r="AA264" s="55"/>
      <c r="AB264" s="149">
        <f t="shared" si="119"/>
        <v>0</v>
      </c>
      <c r="AC264" s="143" t="str">
        <f t="shared" si="120"/>
        <v>JANVIER</v>
      </c>
      <c r="AD264" s="142">
        <f t="shared" si="121"/>
        <v>1</v>
      </c>
      <c r="AE264" s="145">
        <f t="shared" si="122"/>
        <v>1900</v>
      </c>
      <c r="AF264" s="100"/>
      <c r="AG264" s="55"/>
      <c r="AH264" s="231" t="e">
        <f t="shared" si="111"/>
        <v>#DIV/0!</v>
      </c>
      <c r="AI264" s="103"/>
      <c r="AJ264" s="55"/>
      <c r="AK264" s="231" t="e">
        <f t="shared" si="112"/>
        <v>#DIV/0!</v>
      </c>
      <c r="AL264" s="103"/>
      <c r="AM264" s="55"/>
      <c r="AN264" s="231" t="e">
        <f t="shared" si="113"/>
        <v>#DIV/0!</v>
      </c>
      <c r="AO264" s="233">
        <f t="shared" si="135"/>
        <v>0</v>
      </c>
      <c r="AP264" s="234" t="e">
        <f t="shared" si="114"/>
        <v>#DIV/0!</v>
      </c>
      <c r="AQ264" s="269">
        <f t="shared" si="123"/>
        <v>0</v>
      </c>
      <c r="AR264" s="270">
        <f t="shared" si="124"/>
        <v>0</v>
      </c>
      <c r="AS264" s="271" t="str">
        <f t="shared" si="125"/>
        <v>JANVIER</v>
      </c>
      <c r="AT264" s="272">
        <f t="shared" si="126"/>
        <v>1</v>
      </c>
      <c r="AU264" s="273">
        <f t="shared" si="127"/>
        <v>1900</v>
      </c>
      <c r="AV264" s="103"/>
      <c r="AW264" s="70"/>
      <c r="AX264" s="237">
        <f t="shared" si="136"/>
        <v>0</v>
      </c>
      <c r="AY264" s="115">
        <f t="shared" si="137"/>
        <v>0</v>
      </c>
      <c r="AZ264" s="108">
        <f t="shared" si="138"/>
        <v>0</v>
      </c>
      <c r="BA264" s="163"/>
      <c r="BB264" s="164"/>
      <c r="BD264" s="182">
        <f t="shared" si="31"/>
        <v>254</v>
      </c>
      <c r="BE264" s="183">
        <f t="shared" si="115"/>
        <v>0</v>
      </c>
      <c r="BF264" s="182" t="str">
        <f t="shared" si="142"/>
        <v>JUSTE</v>
      </c>
      <c r="BH264" s="184">
        <f t="shared" ca="1" si="24"/>
        <v>43839</v>
      </c>
    </row>
    <row r="265" spans="1:60" s="182" customFormat="1" ht="18.75" customHeight="1" x14ac:dyDescent="0.2">
      <c r="A265" s="58"/>
      <c r="B265" s="59"/>
      <c r="C265" s="59"/>
      <c r="D265" s="60"/>
      <c r="E265" s="61"/>
      <c r="F265" s="149">
        <f t="shared" si="116"/>
        <v>0</v>
      </c>
      <c r="G265" s="149" t="str">
        <f t="shared" si="117"/>
        <v>JANVIER</v>
      </c>
      <c r="H265" s="149">
        <f t="shared" si="128"/>
        <v>1</v>
      </c>
      <c r="I265" s="149">
        <f t="shared" si="129"/>
        <v>1900</v>
      </c>
      <c r="J265" s="63"/>
      <c r="K265" s="150">
        <f ca="1">NETWORKDAYS.INTL(A265,BH265,1,Vacances!B266:BV266)</f>
        <v>31311</v>
      </c>
      <c r="L265" s="38">
        <f>NETWORKDAYS.INTL(A265,E265,1,Vacances!B266:BV266)</f>
        <v>0</v>
      </c>
      <c r="M265" s="38">
        <f t="shared" si="130"/>
        <v>0</v>
      </c>
      <c r="N265" s="62"/>
      <c r="O265" s="71"/>
      <c r="P265" s="70">
        <f t="shared" si="118"/>
        <v>0</v>
      </c>
      <c r="Q265" s="133" t="e">
        <f t="shared" si="131"/>
        <v>#DIV/0!</v>
      </c>
      <c r="R265" s="70"/>
      <c r="S265" s="133" t="e">
        <f t="shared" si="132"/>
        <v>#DIV/0!</v>
      </c>
      <c r="T265" s="75"/>
      <c r="U265" s="147"/>
      <c r="V265" s="76"/>
      <c r="W265" s="73"/>
      <c r="X265" s="230">
        <f t="shared" si="141"/>
        <v>0</v>
      </c>
      <c r="Y265" s="40">
        <f t="shared" si="133"/>
        <v>0</v>
      </c>
      <c r="Z265" s="86">
        <f t="shared" si="134"/>
        <v>0</v>
      </c>
      <c r="AA265" s="55"/>
      <c r="AB265" s="149">
        <f t="shared" si="119"/>
        <v>0</v>
      </c>
      <c r="AC265" s="143" t="str">
        <f t="shared" si="120"/>
        <v>JANVIER</v>
      </c>
      <c r="AD265" s="142">
        <f t="shared" si="121"/>
        <v>1</v>
      </c>
      <c r="AE265" s="145">
        <f t="shared" si="122"/>
        <v>1900</v>
      </c>
      <c r="AF265" s="100"/>
      <c r="AG265" s="55"/>
      <c r="AH265" s="231" t="e">
        <f t="shared" si="111"/>
        <v>#DIV/0!</v>
      </c>
      <c r="AI265" s="103"/>
      <c r="AJ265" s="55"/>
      <c r="AK265" s="231" t="e">
        <f t="shared" si="112"/>
        <v>#DIV/0!</v>
      </c>
      <c r="AL265" s="103"/>
      <c r="AM265" s="55"/>
      <c r="AN265" s="231" t="e">
        <f t="shared" si="113"/>
        <v>#DIV/0!</v>
      </c>
      <c r="AO265" s="233">
        <f t="shared" si="135"/>
        <v>0</v>
      </c>
      <c r="AP265" s="234" t="e">
        <f t="shared" si="114"/>
        <v>#DIV/0!</v>
      </c>
      <c r="AQ265" s="269">
        <f t="shared" si="123"/>
        <v>0</v>
      </c>
      <c r="AR265" s="270">
        <f t="shared" si="124"/>
        <v>0</v>
      </c>
      <c r="AS265" s="271" t="str">
        <f t="shared" si="125"/>
        <v>JANVIER</v>
      </c>
      <c r="AT265" s="272">
        <f t="shared" si="126"/>
        <v>1</v>
      </c>
      <c r="AU265" s="273">
        <f t="shared" si="127"/>
        <v>1900</v>
      </c>
      <c r="AV265" s="103"/>
      <c r="AW265" s="70"/>
      <c r="AX265" s="237">
        <f t="shared" si="136"/>
        <v>0</v>
      </c>
      <c r="AY265" s="115">
        <f t="shared" si="137"/>
        <v>0</v>
      </c>
      <c r="AZ265" s="108">
        <f t="shared" si="138"/>
        <v>0</v>
      </c>
      <c r="BA265" s="163"/>
      <c r="BB265" s="164"/>
      <c r="BD265" s="182">
        <f t="shared" si="31"/>
        <v>255</v>
      </c>
      <c r="BE265" s="183">
        <f t="shared" si="115"/>
        <v>0</v>
      </c>
      <c r="BF265" s="182" t="str">
        <f t="shared" si="142"/>
        <v>JUSTE</v>
      </c>
      <c r="BH265" s="184">
        <f t="shared" ca="1" si="24"/>
        <v>43839</v>
      </c>
    </row>
    <row r="266" spans="1:60" s="182" customFormat="1" ht="18.75" customHeight="1" x14ac:dyDescent="0.2">
      <c r="A266" s="58"/>
      <c r="B266" s="59"/>
      <c r="C266" s="59"/>
      <c r="D266" s="60"/>
      <c r="E266" s="61"/>
      <c r="F266" s="149">
        <f t="shared" si="116"/>
        <v>0</v>
      </c>
      <c r="G266" s="149" t="str">
        <f t="shared" si="117"/>
        <v>JANVIER</v>
      </c>
      <c r="H266" s="149">
        <f t="shared" si="128"/>
        <v>1</v>
      </c>
      <c r="I266" s="149">
        <f t="shared" si="129"/>
        <v>1900</v>
      </c>
      <c r="J266" s="63"/>
      <c r="K266" s="150">
        <f ca="1">NETWORKDAYS.INTL(A266,BH266,1,Vacances!B267:BV267)</f>
        <v>31311</v>
      </c>
      <c r="L266" s="38">
        <f>NETWORKDAYS.INTL(A266,E266,1,Vacances!B267:BV267)</f>
        <v>0</v>
      </c>
      <c r="M266" s="38">
        <f t="shared" si="130"/>
        <v>0</v>
      </c>
      <c r="N266" s="62"/>
      <c r="O266" s="71"/>
      <c r="P266" s="70">
        <f t="shared" si="118"/>
        <v>0</v>
      </c>
      <c r="Q266" s="133" t="e">
        <f t="shared" si="131"/>
        <v>#DIV/0!</v>
      </c>
      <c r="R266" s="70"/>
      <c r="S266" s="133" t="e">
        <f t="shared" si="132"/>
        <v>#DIV/0!</v>
      </c>
      <c r="T266" s="75"/>
      <c r="U266" s="147"/>
      <c r="V266" s="76"/>
      <c r="W266" s="73"/>
      <c r="X266" s="230">
        <f t="shared" si="141"/>
        <v>0</v>
      </c>
      <c r="Y266" s="40">
        <f t="shared" si="133"/>
        <v>0</v>
      </c>
      <c r="Z266" s="86">
        <f t="shared" si="134"/>
        <v>0</v>
      </c>
      <c r="AA266" s="55"/>
      <c r="AB266" s="149">
        <f t="shared" si="119"/>
        <v>0</v>
      </c>
      <c r="AC266" s="143" t="str">
        <f t="shared" si="120"/>
        <v>JANVIER</v>
      </c>
      <c r="AD266" s="142">
        <f t="shared" si="121"/>
        <v>1</v>
      </c>
      <c r="AE266" s="145">
        <f t="shared" si="122"/>
        <v>1900</v>
      </c>
      <c r="AF266" s="100"/>
      <c r="AG266" s="55"/>
      <c r="AH266" s="231" t="e">
        <f t="shared" si="111"/>
        <v>#DIV/0!</v>
      </c>
      <c r="AI266" s="103"/>
      <c r="AJ266" s="55"/>
      <c r="AK266" s="231" t="e">
        <f t="shared" si="112"/>
        <v>#DIV/0!</v>
      </c>
      <c r="AL266" s="103"/>
      <c r="AM266" s="55"/>
      <c r="AN266" s="231" t="e">
        <f t="shared" si="113"/>
        <v>#DIV/0!</v>
      </c>
      <c r="AO266" s="233">
        <f t="shared" si="135"/>
        <v>0</v>
      </c>
      <c r="AP266" s="234" t="e">
        <f t="shared" si="114"/>
        <v>#DIV/0!</v>
      </c>
      <c r="AQ266" s="269">
        <f t="shared" si="123"/>
        <v>0</v>
      </c>
      <c r="AR266" s="270">
        <f t="shared" si="124"/>
        <v>0</v>
      </c>
      <c r="AS266" s="271" t="str">
        <f t="shared" si="125"/>
        <v>JANVIER</v>
      </c>
      <c r="AT266" s="272">
        <f t="shared" si="126"/>
        <v>1</v>
      </c>
      <c r="AU266" s="273">
        <f t="shared" si="127"/>
        <v>1900</v>
      </c>
      <c r="AV266" s="103"/>
      <c r="AW266" s="70"/>
      <c r="AX266" s="237">
        <f t="shared" si="136"/>
        <v>0</v>
      </c>
      <c r="AY266" s="115">
        <f t="shared" si="137"/>
        <v>0</v>
      </c>
      <c r="AZ266" s="108">
        <f t="shared" si="138"/>
        <v>0</v>
      </c>
      <c r="BA266" s="163"/>
      <c r="BB266" s="164"/>
      <c r="BD266" s="182">
        <f t="shared" si="31"/>
        <v>256</v>
      </c>
      <c r="BE266" s="183">
        <f t="shared" si="115"/>
        <v>0</v>
      </c>
      <c r="BF266" s="182" t="str">
        <f t="shared" si="142"/>
        <v>JUSTE</v>
      </c>
      <c r="BH266" s="184">
        <f t="shared" ca="1" si="24"/>
        <v>43839</v>
      </c>
    </row>
    <row r="267" spans="1:60" s="182" customFormat="1" ht="18.75" customHeight="1" x14ac:dyDescent="0.2">
      <c r="A267" s="58"/>
      <c r="B267" s="59"/>
      <c r="C267" s="59"/>
      <c r="D267" s="60"/>
      <c r="E267" s="61"/>
      <c r="F267" s="149">
        <f t="shared" si="116"/>
        <v>0</v>
      </c>
      <c r="G267" s="149" t="str">
        <f t="shared" si="117"/>
        <v>JANVIER</v>
      </c>
      <c r="H267" s="149">
        <f t="shared" si="128"/>
        <v>1</v>
      </c>
      <c r="I267" s="149">
        <f t="shared" si="129"/>
        <v>1900</v>
      </c>
      <c r="J267" s="63"/>
      <c r="K267" s="150">
        <f ca="1">NETWORKDAYS.INTL(A267,BH267,1,Vacances!B268:BV268)</f>
        <v>31311</v>
      </c>
      <c r="L267" s="38">
        <f>NETWORKDAYS.INTL(A267,E267,1,Vacances!B268:BV268)</f>
        <v>0</v>
      </c>
      <c r="M267" s="38">
        <f t="shared" si="130"/>
        <v>0</v>
      </c>
      <c r="N267" s="62"/>
      <c r="O267" s="71"/>
      <c r="P267" s="70">
        <f t="shared" si="118"/>
        <v>0</v>
      </c>
      <c r="Q267" s="133" t="e">
        <f t="shared" si="131"/>
        <v>#DIV/0!</v>
      </c>
      <c r="R267" s="70"/>
      <c r="S267" s="133" t="e">
        <f t="shared" si="132"/>
        <v>#DIV/0!</v>
      </c>
      <c r="T267" s="75"/>
      <c r="U267" s="147"/>
      <c r="V267" s="76"/>
      <c r="W267" s="73"/>
      <c r="X267" s="230">
        <f t="shared" si="141"/>
        <v>0</v>
      </c>
      <c r="Y267" s="40">
        <f t="shared" si="133"/>
        <v>0</v>
      </c>
      <c r="Z267" s="86">
        <f t="shared" si="134"/>
        <v>0</v>
      </c>
      <c r="AA267" s="55"/>
      <c r="AB267" s="149">
        <f t="shared" si="119"/>
        <v>0</v>
      </c>
      <c r="AC267" s="143" t="str">
        <f t="shared" si="120"/>
        <v>JANVIER</v>
      </c>
      <c r="AD267" s="142">
        <f t="shared" si="121"/>
        <v>1</v>
      </c>
      <c r="AE267" s="145">
        <f t="shared" si="122"/>
        <v>1900</v>
      </c>
      <c r="AF267" s="100"/>
      <c r="AG267" s="55"/>
      <c r="AH267" s="231" t="e">
        <f t="shared" ref="AH267:AH330" si="143">1/Y267*AF267</f>
        <v>#DIV/0!</v>
      </c>
      <c r="AI267" s="103"/>
      <c r="AJ267" s="55"/>
      <c r="AK267" s="231" t="e">
        <f t="shared" ref="AK267:AK330" si="144">1/Y267*AI267</f>
        <v>#DIV/0!</v>
      </c>
      <c r="AL267" s="103"/>
      <c r="AM267" s="55"/>
      <c r="AN267" s="231" t="e">
        <f t="shared" ref="AN267:AN330" si="145">1/Y267*AL267</f>
        <v>#DIV/0!</v>
      </c>
      <c r="AO267" s="233">
        <f t="shared" si="135"/>
        <v>0</v>
      </c>
      <c r="AP267" s="234" t="e">
        <f t="shared" ref="AP267:AP330" si="146">1/Y267*AO267</f>
        <v>#DIV/0!</v>
      </c>
      <c r="AQ267" s="269">
        <f t="shared" si="123"/>
        <v>0</v>
      </c>
      <c r="AR267" s="270">
        <f t="shared" si="124"/>
        <v>0</v>
      </c>
      <c r="AS267" s="271" t="str">
        <f t="shared" si="125"/>
        <v>JANVIER</v>
      </c>
      <c r="AT267" s="272">
        <f t="shared" si="126"/>
        <v>1</v>
      </c>
      <c r="AU267" s="273">
        <f t="shared" si="127"/>
        <v>1900</v>
      </c>
      <c r="AV267" s="103"/>
      <c r="AW267" s="70"/>
      <c r="AX267" s="237">
        <f t="shared" si="136"/>
        <v>0</v>
      </c>
      <c r="AY267" s="115">
        <f t="shared" si="137"/>
        <v>0</v>
      </c>
      <c r="AZ267" s="108">
        <f t="shared" si="138"/>
        <v>0</v>
      </c>
      <c r="BA267" s="163"/>
      <c r="BB267" s="164"/>
      <c r="BD267" s="182">
        <f t="shared" si="31"/>
        <v>257</v>
      </c>
      <c r="BE267" s="183">
        <f t="shared" ref="BE267:BE330" si="147">O267-P267-R267</f>
        <v>0</v>
      </c>
      <c r="BF267" s="182" t="str">
        <f t="shared" si="142"/>
        <v>JUSTE</v>
      </c>
      <c r="BH267" s="184">
        <f t="shared" ca="1" si="24"/>
        <v>43839</v>
      </c>
    </row>
    <row r="268" spans="1:60" s="182" customFormat="1" ht="18.75" customHeight="1" x14ac:dyDescent="0.2">
      <c r="A268" s="58"/>
      <c r="B268" s="59"/>
      <c r="C268" s="59"/>
      <c r="D268" s="60"/>
      <c r="E268" s="61"/>
      <c r="F268" s="149">
        <f t="shared" ref="F268:F331" si="148">WEEKNUM(E268,1)</f>
        <v>0</v>
      </c>
      <c r="G268" s="149" t="str">
        <f t="shared" ref="G268:G331" si="149">_xlfn.SWITCH(H268,1,"JANVIER",2,"FÉVRIER",3,"MARS",4,"AVRIL",5,"MAI",6,"JUIN",7,"JUILLET",8,"AOÛT",9,"SEPTEMBRE",10,"OCTOBRE",11,"NOVEMBRE",12,"DÉCEMBRE")</f>
        <v>JANVIER</v>
      </c>
      <c r="H268" s="149">
        <f t="shared" si="128"/>
        <v>1</v>
      </c>
      <c r="I268" s="149">
        <f t="shared" si="129"/>
        <v>1900</v>
      </c>
      <c r="J268" s="63"/>
      <c r="K268" s="150">
        <f ca="1">NETWORKDAYS.INTL(A268,BH268,1,Vacances!B269:BV269)</f>
        <v>31311</v>
      </c>
      <c r="L268" s="38">
        <f>NETWORKDAYS.INTL(A268,E268,1,Vacances!B269:BV269)</f>
        <v>0</v>
      </c>
      <c r="M268" s="38">
        <f t="shared" si="130"/>
        <v>0</v>
      </c>
      <c r="N268" s="62"/>
      <c r="O268" s="71"/>
      <c r="P268" s="70">
        <f t="shared" ref="P268:P331" si="150">O268-R268</f>
        <v>0</v>
      </c>
      <c r="Q268" s="133" t="e">
        <f t="shared" si="131"/>
        <v>#DIV/0!</v>
      </c>
      <c r="R268" s="70"/>
      <c r="S268" s="133" t="e">
        <f t="shared" si="132"/>
        <v>#DIV/0!</v>
      </c>
      <c r="T268" s="75"/>
      <c r="U268" s="147"/>
      <c r="V268" s="76"/>
      <c r="W268" s="73"/>
      <c r="X268" s="230">
        <f t="shared" si="141"/>
        <v>0</v>
      </c>
      <c r="Y268" s="40">
        <f t="shared" si="133"/>
        <v>0</v>
      </c>
      <c r="Z268" s="86">
        <f t="shared" si="134"/>
        <v>0</v>
      </c>
      <c r="AA268" s="55"/>
      <c r="AB268" s="149">
        <f t="shared" ref="AB268:AB331" si="151">WEEKNUM(AA268,1)</f>
        <v>0</v>
      </c>
      <c r="AC268" s="143" t="str">
        <f t="shared" ref="AC268:AC331" si="152">_xlfn.SWITCH(AD268,1,"JANVIER",2,"FÉVRIER",3,"MARS",4,"AVRIL",5,"MAI",6,"JUIN",7,"JUILLET",8,"AOÛT",9,"SEPTEMBRE",10,"OCTOBRE",11,"NOVEMBRE",12,"DÉCEMBRE")</f>
        <v>JANVIER</v>
      </c>
      <c r="AD268" s="142">
        <f t="shared" ref="AD268:AD331" si="153">MONTH(AA268)</f>
        <v>1</v>
      </c>
      <c r="AE268" s="145">
        <f t="shared" ref="AE268:AE331" si="154">YEAR(AA268)</f>
        <v>1900</v>
      </c>
      <c r="AF268" s="100"/>
      <c r="AG268" s="55"/>
      <c r="AH268" s="231" t="e">
        <f t="shared" si="143"/>
        <v>#DIV/0!</v>
      </c>
      <c r="AI268" s="103"/>
      <c r="AJ268" s="55"/>
      <c r="AK268" s="231" t="e">
        <f t="shared" si="144"/>
        <v>#DIV/0!</v>
      </c>
      <c r="AL268" s="103"/>
      <c r="AM268" s="55"/>
      <c r="AN268" s="231" t="e">
        <f t="shared" si="145"/>
        <v>#DIV/0!</v>
      </c>
      <c r="AO268" s="233">
        <f t="shared" si="135"/>
        <v>0</v>
      </c>
      <c r="AP268" s="234" t="e">
        <f t="shared" si="146"/>
        <v>#DIV/0!</v>
      </c>
      <c r="AQ268" s="269">
        <f t="shared" si="123"/>
        <v>0</v>
      </c>
      <c r="AR268" s="270">
        <f t="shared" si="124"/>
        <v>0</v>
      </c>
      <c r="AS268" s="271" t="str">
        <f t="shared" si="125"/>
        <v>JANVIER</v>
      </c>
      <c r="AT268" s="272">
        <f t="shared" si="126"/>
        <v>1</v>
      </c>
      <c r="AU268" s="273">
        <f t="shared" si="127"/>
        <v>1900</v>
      </c>
      <c r="AV268" s="103"/>
      <c r="AW268" s="70"/>
      <c r="AX268" s="237">
        <f t="shared" si="136"/>
        <v>0</v>
      </c>
      <c r="AY268" s="115">
        <f t="shared" si="137"/>
        <v>0</v>
      </c>
      <c r="AZ268" s="108">
        <f t="shared" si="138"/>
        <v>0</v>
      </c>
      <c r="BA268" s="163"/>
      <c r="BB268" s="164"/>
      <c r="BD268" s="182">
        <f t="shared" si="31"/>
        <v>258</v>
      </c>
      <c r="BE268" s="183">
        <f t="shared" si="147"/>
        <v>0</v>
      </c>
      <c r="BF268" s="182" t="str">
        <f t="shared" ref="BF268:BF331" si="155">IF(BE268=0,"JUSTE","FAUX")</f>
        <v>JUSTE</v>
      </c>
      <c r="BH268" s="184">
        <f t="shared" ca="1" si="24"/>
        <v>43839</v>
      </c>
    </row>
    <row r="269" spans="1:60" s="182" customFormat="1" ht="18.75" customHeight="1" x14ac:dyDescent="0.2">
      <c r="A269" s="58"/>
      <c r="B269" s="59"/>
      <c r="C269" s="59"/>
      <c r="D269" s="60"/>
      <c r="E269" s="61"/>
      <c r="F269" s="149">
        <f t="shared" si="148"/>
        <v>0</v>
      </c>
      <c r="G269" s="149" t="str">
        <f t="shared" si="149"/>
        <v>JANVIER</v>
      </c>
      <c r="H269" s="149">
        <f t="shared" si="128"/>
        <v>1</v>
      </c>
      <c r="I269" s="149">
        <f t="shared" si="129"/>
        <v>1900</v>
      </c>
      <c r="J269" s="63"/>
      <c r="K269" s="150">
        <f ca="1">NETWORKDAYS.INTL(A269,BH269,1,Vacances!B270:BV270)</f>
        <v>31311</v>
      </c>
      <c r="L269" s="38">
        <f>NETWORKDAYS.INTL(A269,E269,1,Vacances!B270:BV270)</f>
        <v>0</v>
      </c>
      <c r="M269" s="38">
        <f t="shared" si="130"/>
        <v>0</v>
      </c>
      <c r="N269" s="62"/>
      <c r="O269" s="71"/>
      <c r="P269" s="70">
        <f t="shared" si="150"/>
        <v>0</v>
      </c>
      <c r="Q269" s="133" t="e">
        <f t="shared" si="131"/>
        <v>#DIV/0!</v>
      </c>
      <c r="R269" s="70"/>
      <c r="S269" s="133" t="e">
        <f t="shared" si="132"/>
        <v>#DIV/0!</v>
      </c>
      <c r="T269" s="75"/>
      <c r="U269" s="147"/>
      <c r="V269" s="76"/>
      <c r="W269" s="73"/>
      <c r="X269" s="230">
        <f t="shared" si="141"/>
        <v>0</v>
      </c>
      <c r="Y269" s="40">
        <f t="shared" si="133"/>
        <v>0</v>
      </c>
      <c r="Z269" s="86">
        <f t="shared" si="134"/>
        <v>0</v>
      </c>
      <c r="AA269" s="55"/>
      <c r="AB269" s="149">
        <f t="shared" si="151"/>
        <v>0</v>
      </c>
      <c r="AC269" s="143" t="str">
        <f t="shared" si="152"/>
        <v>JANVIER</v>
      </c>
      <c r="AD269" s="142">
        <f t="shared" si="153"/>
        <v>1</v>
      </c>
      <c r="AE269" s="145">
        <f t="shared" si="154"/>
        <v>1900</v>
      </c>
      <c r="AF269" s="100"/>
      <c r="AG269" s="55"/>
      <c r="AH269" s="231" t="e">
        <f t="shared" si="143"/>
        <v>#DIV/0!</v>
      </c>
      <c r="AI269" s="103"/>
      <c r="AJ269" s="55"/>
      <c r="AK269" s="231" t="e">
        <f t="shared" si="144"/>
        <v>#DIV/0!</v>
      </c>
      <c r="AL269" s="103"/>
      <c r="AM269" s="55"/>
      <c r="AN269" s="231" t="e">
        <f t="shared" si="145"/>
        <v>#DIV/0!</v>
      </c>
      <c r="AO269" s="233">
        <f t="shared" si="135"/>
        <v>0</v>
      </c>
      <c r="AP269" s="234" t="e">
        <f t="shared" si="146"/>
        <v>#DIV/0!</v>
      </c>
      <c r="AQ269" s="269">
        <f t="shared" ref="AQ269:AQ332" si="156">MAX(AG269,AJ269,AM269)</f>
        <v>0</v>
      </c>
      <c r="AR269" s="270">
        <f t="shared" ref="AR269:AR332" si="157">WEEKNUM(AQ269,1)</f>
        <v>0</v>
      </c>
      <c r="AS269" s="271" t="str">
        <f t="shared" ref="AS269:AS332" si="158">_xlfn.SWITCH(AT269,1,"JANVIER",2,"FÉVRIER",3,"MARS",4,"AVRIL",5,"MAI",6,"JUIN",7,"JUILLET",8,"AOÛT",9,"SEPTEMBRE",10,"OCTOBRE",11,"NOVEMBRE",12,"DÉCEMBRE")</f>
        <v>JANVIER</v>
      </c>
      <c r="AT269" s="272">
        <f t="shared" ref="AT269:AT332" si="159">MONTH(AQ269)</f>
        <v>1</v>
      </c>
      <c r="AU269" s="273">
        <f t="shared" ref="AU269:AU332" si="160">YEAR(AQ269)</f>
        <v>1900</v>
      </c>
      <c r="AV269" s="103"/>
      <c r="AW269" s="70"/>
      <c r="AX269" s="237">
        <f t="shared" si="136"/>
        <v>0</v>
      </c>
      <c r="AY269" s="115">
        <f t="shared" si="137"/>
        <v>0</v>
      </c>
      <c r="AZ269" s="108">
        <f t="shared" si="138"/>
        <v>0</v>
      </c>
      <c r="BA269" s="163"/>
      <c r="BB269" s="164"/>
      <c r="BD269" s="182">
        <f t="shared" si="31"/>
        <v>259</v>
      </c>
      <c r="BE269" s="183">
        <f t="shared" si="147"/>
        <v>0</v>
      </c>
      <c r="BF269" s="182" t="str">
        <f t="shared" si="155"/>
        <v>JUSTE</v>
      </c>
      <c r="BH269" s="184">
        <f t="shared" ca="1" si="24"/>
        <v>43839</v>
      </c>
    </row>
    <row r="270" spans="1:60" s="182" customFormat="1" ht="18.75" customHeight="1" x14ac:dyDescent="0.2">
      <c r="A270" s="58"/>
      <c r="B270" s="59"/>
      <c r="C270" s="59"/>
      <c r="D270" s="60"/>
      <c r="E270" s="61"/>
      <c r="F270" s="149">
        <f t="shared" si="148"/>
        <v>0</v>
      </c>
      <c r="G270" s="149" t="str">
        <f t="shared" si="149"/>
        <v>JANVIER</v>
      </c>
      <c r="H270" s="149">
        <f t="shared" si="128"/>
        <v>1</v>
      </c>
      <c r="I270" s="149">
        <f t="shared" si="129"/>
        <v>1900</v>
      </c>
      <c r="J270" s="63"/>
      <c r="K270" s="150">
        <f ca="1">NETWORKDAYS.INTL(A270,BH270,1,Vacances!B271:BV271)</f>
        <v>31311</v>
      </c>
      <c r="L270" s="38">
        <f>NETWORKDAYS.INTL(A270,E270,1,Vacances!B271:BV271)</f>
        <v>0</v>
      </c>
      <c r="M270" s="38">
        <f t="shared" si="130"/>
        <v>0</v>
      </c>
      <c r="N270" s="62"/>
      <c r="O270" s="71"/>
      <c r="P270" s="70">
        <f t="shared" si="150"/>
        <v>0</v>
      </c>
      <c r="Q270" s="133" t="e">
        <f t="shared" si="131"/>
        <v>#DIV/0!</v>
      </c>
      <c r="R270" s="70"/>
      <c r="S270" s="133" t="e">
        <f t="shared" si="132"/>
        <v>#DIV/0!</v>
      </c>
      <c r="T270" s="75"/>
      <c r="U270" s="147"/>
      <c r="V270" s="76"/>
      <c r="W270" s="73"/>
      <c r="X270" s="230">
        <f t="shared" si="141"/>
        <v>0</v>
      </c>
      <c r="Y270" s="40">
        <f t="shared" si="133"/>
        <v>0</v>
      </c>
      <c r="Z270" s="86">
        <f t="shared" si="134"/>
        <v>0</v>
      </c>
      <c r="AA270" s="55"/>
      <c r="AB270" s="149">
        <f t="shared" si="151"/>
        <v>0</v>
      </c>
      <c r="AC270" s="143" t="str">
        <f t="shared" si="152"/>
        <v>JANVIER</v>
      </c>
      <c r="AD270" s="142">
        <f t="shared" si="153"/>
        <v>1</v>
      </c>
      <c r="AE270" s="145">
        <f t="shared" si="154"/>
        <v>1900</v>
      </c>
      <c r="AF270" s="100"/>
      <c r="AG270" s="55"/>
      <c r="AH270" s="231" t="e">
        <f t="shared" si="143"/>
        <v>#DIV/0!</v>
      </c>
      <c r="AI270" s="103"/>
      <c r="AJ270" s="55"/>
      <c r="AK270" s="231" t="e">
        <f t="shared" si="144"/>
        <v>#DIV/0!</v>
      </c>
      <c r="AL270" s="103"/>
      <c r="AM270" s="55"/>
      <c r="AN270" s="231" t="e">
        <f t="shared" si="145"/>
        <v>#DIV/0!</v>
      </c>
      <c r="AO270" s="233">
        <f t="shared" si="135"/>
        <v>0</v>
      </c>
      <c r="AP270" s="234" t="e">
        <f t="shared" si="146"/>
        <v>#DIV/0!</v>
      </c>
      <c r="AQ270" s="269">
        <f t="shared" si="156"/>
        <v>0</v>
      </c>
      <c r="AR270" s="270">
        <f t="shared" si="157"/>
        <v>0</v>
      </c>
      <c r="AS270" s="271" t="str">
        <f t="shared" si="158"/>
        <v>JANVIER</v>
      </c>
      <c r="AT270" s="272">
        <f t="shared" si="159"/>
        <v>1</v>
      </c>
      <c r="AU270" s="273">
        <f t="shared" si="160"/>
        <v>1900</v>
      </c>
      <c r="AV270" s="103"/>
      <c r="AW270" s="70"/>
      <c r="AX270" s="237">
        <f t="shared" si="136"/>
        <v>0</v>
      </c>
      <c r="AY270" s="115">
        <f t="shared" si="137"/>
        <v>0</v>
      </c>
      <c r="AZ270" s="108">
        <f t="shared" si="138"/>
        <v>0</v>
      </c>
      <c r="BA270" s="163"/>
      <c r="BB270" s="164"/>
      <c r="BD270" s="182">
        <f t="shared" si="31"/>
        <v>260</v>
      </c>
      <c r="BE270" s="183">
        <f t="shared" si="147"/>
        <v>0</v>
      </c>
      <c r="BF270" s="182" t="str">
        <f t="shared" si="155"/>
        <v>JUSTE</v>
      </c>
      <c r="BH270" s="184">
        <f t="shared" ca="1" si="24"/>
        <v>43839</v>
      </c>
    </row>
    <row r="271" spans="1:60" s="182" customFormat="1" ht="18.75" customHeight="1" x14ac:dyDescent="0.2">
      <c r="A271" s="58"/>
      <c r="B271" s="59"/>
      <c r="C271" s="59"/>
      <c r="D271" s="60"/>
      <c r="E271" s="61"/>
      <c r="F271" s="149">
        <f t="shared" si="148"/>
        <v>0</v>
      </c>
      <c r="G271" s="149" t="str">
        <f t="shared" si="149"/>
        <v>JANVIER</v>
      </c>
      <c r="H271" s="149">
        <f t="shared" ref="H271:H334" si="161">MONTH(E271)</f>
        <v>1</v>
      </c>
      <c r="I271" s="149">
        <f t="shared" ref="I271:I334" si="162">YEAR(E271)</f>
        <v>1900</v>
      </c>
      <c r="J271" s="63"/>
      <c r="K271" s="150">
        <f ca="1">NETWORKDAYS.INTL(A271,BH271,1,Vacances!B272:BV272)</f>
        <v>31311</v>
      </c>
      <c r="L271" s="38">
        <f>NETWORKDAYS.INTL(A271,E271,1,Vacances!B272:BV272)</f>
        <v>0</v>
      </c>
      <c r="M271" s="38">
        <f t="shared" si="130"/>
        <v>0</v>
      </c>
      <c r="N271" s="62"/>
      <c r="O271" s="71"/>
      <c r="P271" s="70">
        <f t="shared" si="150"/>
        <v>0</v>
      </c>
      <c r="Q271" s="133" t="e">
        <f t="shared" si="131"/>
        <v>#DIV/0!</v>
      </c>
      <c r="R271" s="70"/>
      <c r="S271" s="133" t="e">
        <f t="shared" si="132"/>
        <v>#DIV/0!</v>
      </c>
      <c r="T271" s="75"/>
      <c r="U271" s="147"/>
      <c r="V271" s="76"/>
      <c r="W271" s="73"/>
      <c r="X271" s="230">
        <f t="shared" si="141"/>
        <v>0</v>
      </c>
      <c r="Y271" s="40">
        <f t="shared" si="133"/>
        <v>0</v>
      </c>
      <c r="Z271" s="86">
        <f t="shared" si="134"/>
        <v>0</v>
      </c>
      <c r="AA271" s="55"/>
      <c r="AB271" s="149">
        <f t="shared" si="151"/>
        <v>0</v>
      </c>
      <c r="AC271" s="143" t="str">
        <f t="shared" si="152"/>
        <v>JANVIER</v>
      </c>
      <c r="AD271" s="142">
        <f t="shared" si="153"/>
        <v>1</v>
      </c>
      <c r="AE271" s="145">
        <f t="shared" si="154"/>
        <v>1900</v>
      </c>
      <c r="AF271" s="100"/>
      <c r="AG271" s="55"/>
      <c r="AH271" s="231" t="e">
        <f t="shared" si="143"/>
        <v>#DIV/0!</v>
      </c>
      <c r="AI271" s="103"/>
      <c r="AJ271" s="55"/>
      <c r="AK271" s="231" t="e">
        <f t="shared" si="144"/>
        <v>#DIV/0!</v>
      </c>
      <c r="AL271" s="103"/>
      <c r="AM271" s="55"/>
      <c r="AN271" s="231" t="e">
        <f t="shared" si="145"/>
        <v>#DIV/0!</v>
      </c>
      <c r="AO271" s="233">
        <f t="shared" si="135"/>
        <v>0</v>
      </c>
      <c r="AP271" s="234" t="e">
        <f t="shared" si="146"/>
        <v>#DIV/0!</v>
      </c>
      <c r="AQ271" s="269">
        <f t="shared" si="156"/>
        <v>0</v>
      </c>
      <c r="AR271" s="270">
        <f t="shared" si="157"/>
        <v>0</v>
      </c>
      <c r="AS271" s="271" t="str">
        <f t="shared" si="158"/>
        <v>JANVIER</v>
      </c>
      <c r="AT271" s="272">
        <f t="shared" si="159"/>
        <v>1</v>
      </c>
      <c r="AU271" s="273">
        <f t="shared" si="160"/>
        <v>1900</v>
      </c>
      <c r="AV271" s="103"/>
      <c r="AW271" s="70"/>
      <c r="AX271" s="237">
        <f t="shared" si="136"/>
        <v>0</v>
      </c>
      <c r="AY271" s="115">
        <f t="shared" si="137"/>
        <v>0</v>
      </c>
      <c r="AZ271" s="108">
        <f t="shared" si="138"/>
        <v>0</v>
      </c>
      <c r="BA271" s="163"/>
      <c r="BB271" s="164"/>
      <c r="BD271" s="182">
        <f t="shared" si="31"/>
        <v>261</v>
      </c>
      <c r="BE271" s="183">
        <f t="shared" si="147"/>
        <v>0</v>
      </c>
      <c r="BF271" s="182" t="str">
        <f t="shared" si="155"/>
        <v>JUSTE</v>
      </c>
      <c r="BH271" s="184">
        <f t="shared" ca="1" si="24"/>
        <v>43839</v>
      </c>
    </row>
    <row r="272" spans="1:60" s="182" customFormat="1" ht="18.75" customHeight="1" x14ac:dyDescent="0.2">
      <c r="A272" s="58"/>
      <c r="B272" s="59"/>
      <c r="C272" s="59"/>
      <c r="D272" s="60"/>
      <c r="E272" s="61"/>
      <c r="F272" s="149">
        <f t="shared" si="148"/>
        <v>0</v>
      </c>
      <c r="G272" s="149" t="str">
        <f t="shared" si="149"/>
        <v>JANVIER</v>
      </c>
      <c r="H272" s="149">
        <f t="shared" si="161"/>
        <v>1</v>
      </c>
      <c r="I272" s="149">
        <f t="shared" si="162"/>
        <v>1900</v>
      </c>
      <c r="J272" s="63"/>
      <c r="K272" s="150">
        <f ca="1">NETWORKDAYS.INTL(A272,BH272,1,Vacances!B273:BV273)</f>
        <v>31311</v>
      </c>
      <c r="L272" s="38">
        <f>NETWORKDAYS.INTL(A272,E272,1,Vacances!B273:BV273)</f>
        <v>0</v>
      </c>
      <c r="M272" s="38">
        <f t="shared" si="130"/>
        <v>0</v>
      </c>
      <c r="N272" s="62"/>
      <c r="O272" s="71"/>
      <c r="P272" s="70">
        <f t="shared" si="150"/>
        <v>0</v>
      </c>
      <c r="Q272" s="133" t="e">
        <f t="shared" si="131"/>
        <v>#DIV/0!</v>
      </c>
      <c r="R272" s="70"/>
      <c r="S272" s="133" t="e">
        <f t="shared" si="132"/>
        <v>#DIV/0!</v>
      </c>
      <c r="T272" s="75"/>
      <c r="U272" s="147"/>
      <c r="V272" s="76"/>
      <c r="W272" s="73"/>
      <c r="X272" s="230">
        <f t="shared" si="141"/>
        <v>0</v>
      </c>
      <c r="Y272" s="40">
        <f t="shared" si="133"/>
        <v>0</v>
      </c>
      <c r="Z272" s="86">
        <f t="shared" si="134"/>
        <v>0</v>
      </c>
      <c r="AA272" s="55"/>
      <c r="AB272" s="149">
        <f t="shared" si="151"/>
        <v>0</v>
      </c>
      <c r="AC272" s="143" t="str">
        <f t="shared" si="152"/>
        <v>JANVIER</v>
      </c>
      <c r="AD272" s="142">
        <f t="shared" si="153"/>
        <v>1</v>
      </c>
      <c r="AE272" s="145">
        <f t="shared" si="154"/>
        <v>1900</v>
      </c>
      <c r="AF272" s="100"/>
      <c r="AG272" s="55"/>
      <c r="AH272" s="231" t="e">
        <f t="shared" si="143"/>
        <v>#DIV/0!</v>
      </c>
      <c r="AI272" s="103"/>
      <c r="AJ272" s="55"/>
      <c r="AK272" s="231" t="e">
        <f t="shared" si="144"/>
        <v>#DIV/0!</v>
      </c>
      <c r="AL272" s="103"/>
      <c r="AM272" s="55"/>
      <c r="AN272" s="231" t="e">
        <f t="shared" si="145"/>
        <v>#DIV/0!</v>
      </c>
      <c r="AO272" s="233">
        <f t="shared" si="135"/>
        <v>0</v>
      </c>
      <c r="AP272" s="234" t="e">
        <f t="shared" si="146"/>
        <v>#DIV/0!</v>
      </c>
      <c r="AQ272" s="269">
        <f t="shared" si="156"/>
        <v>0</v>
      </c>
      <c r="AR272" s="270">
        <f t="shared" si="157"/>
        <v>0</v>
      </c>
      <c r="AS272" s="271" t="str">
        <f t="shared" si="158"/>
        <v>JANVIER</v>
      </c>
      <c r="AT272" s="272">
        <f t="shared" si="159"/>
        <v>1</v>
      </c>
      <c r="AU272" s="273">
        <f t="shared" si="160"/>
        <v>1900</v>
      </c>
      <c r="AV272" s="103"/>
      <c r="AW272" s="70"/>
      <c r="AX272" s="237">
        <f t="shared" si="136"/>
        <v>0</v>
      </c>
      <c r="AY272" s="115">
        <f t="shared" si="137"/>
        <v>0</v>
      </c>
      <c r="AZ272" s="108">
        <f t="shared" si="138"/>
        <v>0</v>
      </c>
      <c r="BA272" s="163"/>
      <c r="BB272" s="164"/>
      <c r="BD272" s="182">
        <f t="shared" si="31"/>
        <v>262</v>
      </c>
      <c r="BE272" s="183">
        <f t="shared" si="147"/>
        <v>0</v>
      </c>
      <c r="BF272" s="182" t="str">
        <f t="shared" si="155"/>
        <v>JUSTE</v>
      </c>
      <c r="BH272" s="184">
        <f t="shared" ca="1" si="24"/>
        <v>43839</v>
      </c>
    </row>
    <row r="273" spans="1:60" s="182" customFormat="1" ht="18.75" customHeight="1" x14ac:dyDescent="0.2">
      <c r="A273" s="58"/>
      <c r="B273" s="59"/>
      <c r="C273" s="59"/>
      <c r="D273" s="60"/>
      <c r="E273" s="61"/>
      <c r="F273" s="149">
        <f t="shared" si="148"/>
        <v>0</v>
      </c>
      <c r="G273" s="149" t="str">
        <f t="shared" si="149"/>
        <v>JANVIER</v>
      </c>
      <c r="H273" s="149">
        <f t="shared" si="161"/>
        <v>1</v>
      </c>
      <c r="I273" s="149">
        <f t="shared" si="162"/>
        <v>1900</v>
      </c>
      <c r="J273" s="63"/>
      <c r="K273" s="150">
        <f ca="1">NETWORKDAYS.INTL(A273,BH273,1,Vacances!B274:BV274)</f>
        <v>31311</v>
      </c>
      <c r="L273" s="38">
        <f>NETWORKDAYS.INTL(A273,E273,1,Vacances!B274:BV274)</f>
        <v>0</v>
      </c>
      <c r="M273" s="38">
        <f t="shared" si="130"/>
        <v>0</v>
      </c>
      <c r="N273" s="62"/>
      <c r="O273" s="71"/>
      <c r="P273" s="70">
        <f t="shared" si="150"/>
        <v>0</v>
      </c>
      <c r="Q273" s="133" t="e">
        <f t="shared" si="131"/>
        <v>#DIV/0!</v>
      </c>
      <c r="R273" s="70"/>
      <c r="S273" s="133" t="e">
        <f t="shared" si="132"/>
        <v>#DIV/0!</v>
      </c>
      <c r="T273" s="75"/>
      <c r="U273" s="147"/>
      <c r="V273" s="76"/>
      <c r="W273" s="73"/>
      <c r="X273" s="230">
        <f t="shared" si="141"/>
        <v>0</v>
      </c>
      <c r="Y273" s="40">
        <f t="shared" si="133"/>
        <v>0</v>
      </c>
      <c r="Z273" s="86">
        <f t="shared" si="134"/>
        <v>0</v>
      </c>
      <c r="AA273" s="55"/>
      <c r="AB273" s="149">
        <f t="shared" si="151"/>
        <v>0</v>
      </c>
      <c r="AC273" s="143" t="str">
        <f t="shared" si="152"/>
        <v>JANVIER</v>
      </c>
      <c r="AD273" s="142">
        <f t="shared" si="153"/>
        <v>1</v>
      </c>
      <c r="AE273" s="145">
        <f t="shared" si="154"/>
        <v>1900</v>
      </c>
      <c r="AF273" s="100"/>
      <c r="AG273" s="55"/>
      <c r="AH273" s="231" t="e">
        <f t="shared" si="143"/>
        <v>#DIV/0!</v>
      </c>
      <c r="AI273" s="103"/>
      <c r="AJ273" s="55"/>
      <c r="AK273" s="231" t="e">
        <f t="shared" si="144"/>
        <v>#DIV/0!</v>
      </c>
      <c r="AL273" s="103"/>
      <c r="AM273" s="55"/>
      <c r="AN273" s="231" t="e">
        <f t="shared" si="145"/>
        <v>#DIV/0!</v>
      </c>
      <c r="AO273" s="233">
        <f t="shared" si="135"/>
        <v>0</v>
      </c>
      <c r="AP273" s="234" t="e">
        <f t="shared" si="146"/>
        <v>#DIV/0!</v>
      </c>
      <c r="AQ273" s="269">
        <f t="shared" si="156"/>
        <v>0</v>
      </c>
      <c r="AR273" s="270">
        <f t="shared" si="157"/>
        <v>0</v>
      </c>
      <c r="AS273" s="271" t="str">
        <f t="shared" si="158"/>
        <v>JANVIER</v>
      </c>
      <c r="AT273" s="272">
        <f t="shared" si="159"/>
        <v>1</v>
      </c>
      <c r="AU273" s="273">
        <f t="shared" si="160"/>
        <v>1900</v>
      </c>
      <c r="AV273" s="103"/>
      <c r="AW273" s="70"/>
      <c r="AX273" s="237">
        <f t="shared" si="136"/>
        <v>0</v>
      </c>
      <c r="AY273" s="115">
        <f t="shared" si="137"/>
        <v>0</v>
      </c>
      <c r="AZ273" s="108">
        <f t="shared" si="138"/>
        <v>0</v>
      </c>
      <c r="BA273" s="163"/>
      <c r="BB273" s="164"/>
      <c r="BD273" s="182">
        <f t="shared" si="31"/>
        <v>263</v>
      </c>
      <c r="BE273" s="183">
        <f t="shared" si="147"/>
        <v>0</v>
      </c>
      <c r="BF273" s="182" t="str">
        <f t="shared" si="155"/>
        <v>JUSTE</v>
      </c>
      <c r="BH273" s="184">
        <f t="shared" ca="1" si="24"/>
        <v>43839</v>
      </c>
    </row>
    <row r="274" spans="1:60" s="182" customFormat="1" ht="18.75" customHeight="1" x14ac:dyDescent="0.2">
      <c r="A274" s="58"/>
      <c r="B274" s="59"/>
      <c r="C274" s="59"/>
      <c r="D274" s="60"/>
      <c r="E274" s="61"/>
      <c r="F274" s="149">
        <f t="shared" si="148"/>
        <v>0</v>
      </c>
      <c r="G274" s="149" t="str">
        <f t="shared" si="149"/>
        <v>JANVIER</v>
      </c>
      <c r="H274" s="149">
        <f t="shared" si="161"/>
        <v>1</v>
      </c>
      <c r="I274" s="149">
        <f t="shared" si="162"/>
        <v>1900</v>
      </c>
      <c r="J274" s="63"/>
      <c r="K274" s="150">
        <f ca="1">NETWORKDAYS.INTL(A274,BH274,1,Vacances!B275:BV275)</f>
        <v>31311</v>
      </c>
      <c r="L274" s="38">
        <f>NETWORKDAYS.INTL(A274,E274,1,Vacances!B275:BV275)</f>
        <v>0</v>
      </c>
      <c r="M274" s="38">
        <f t="shared" si="130"/>
        <v>0</v>
      </c>
      <c r="N274" s="62"/>
      <c r="O274" s="71"/>
      <c r="P274" s="70">
        <f t="shared" si="150"/>
        <v>0</v>
      </c>
      <c r="Q274" s="133" t="e">
        <f t="shared" si="131"/>
        <v>#DIV/0!</v>
      </c>
      <c r="R274" s="70"/>
      <c r="S274" s="133" t="e">
        <f t="shared" si="132"/>
        <v>#DIV/0!</v>
      </c>
      <c r="T274" s="75"/>
      <c r="U274" s="147"/>
      <c r="V274" s="76"/>
      <c r="W274" s="73"/>
      <c r="X274" s="230">
        <f t="shared" si="141"/>
        <v>0</v>
      </c>
      <c r="Y274" s="40">
        <f t="shared" si="133"/>
        <v>0</v>
      </c>
      <c r="Z274" s="86">
        <f t="shared" si="134"/>
        <v>0</v>
      </c>
      <c r="AA274" s="55"/>
      <c r="AB274" s="149">
        <f t="shared" si="151"/>
        <v>0</v>
      </c>
      <c r="AC274" s="143" t="str">
        <f t="shared" si="152"/>
        <v>JANVIER</v>
      </c>
      <c r="AD274" s="142">
        <f t="shared" si="153"/>
        <v>1</v>
      </c>
      <c r="AE274" s="145">
        <f t="shared" si="154"/>
        <v>1900</v>
      </c>
      <c r="AF274" s="100"/>
      <c r="AG274" s="55"/>
      <c r="AH274" s="231" t="e">
        <f t="shared" si="143"/>
        <v>#DIV/0!</v>
      </c>
      <c r="AI274" s="103"/>
      <c r="AJ274" s="55"/>
      <c r="AK274" s="231" t="e">
        <f t="shared" si="144"/>
        <v>#DIV/0!</v>
      </c>
      <c r="AL274" s="103"/>
      <c r="AM274" s="55"/>
      <c r="AN274" s="231" t="e">
        <f t="shared" si="145"/>
        <v>#DIV/0!</v>
      </c>
      <c r="AO274" s="233">
        <f t="shared" si="135"/>
        <v>0</v>
      </c>
      <c r="AP274" s="234" t="e">
        <f t="shared" si="146"/>
        <v>#DIV/0!</v>
      </c>
      <c r="AQ274" s="269">
        <f t="shared" si="156"/>
        <v>0</v>
      </c>
      <c r="AR274" s="270">
        <f t="shared" si="157"/>
        <v>0</v>
      </c>
      <c r="AS274" s="271" t="str">
        <f t="shared" si="158"/>
        <v>JANVIER</v>
      </c>
      <c r="AT274" s="272">
        <f t="shared" si="159"/>
        <v>1</v>
      </c>
      <c r="AU274" s="273">
        <f t="shared" si="160"/>
        <v>1900</v>
      </c>
      <c r="AV274" s="103"/>
      <c r="AW274" s="70"/>
      <c r="AX274" s="237">
        <f t="shared" si="136"/>
        <v>0</v>
      </c>
      <c r="AY274" s="115">
        <f t="shared" si="137"/>
        <v>0</v>
      </c>
      <c r="AZ274" s="108">
        <f t="shared" si="138"/>
        <v>0</v>
      </c>
      <c r="BA274" s="163"/>
      <c r="BB274" s="164"/>
      <c r="BD274" s="182">
        <f t="shared" si="31"/>
        <v>264</v>
      </c>
      <c r="BE274" s="183">
        <f t="shared" si="147"/>
        <v>0</v>
      </c>
      <c r="BF274" s="182" t="str">
        <f t="shared" si="155"/>
        <v>JUSTE</v>
      </c>
      <c r="BH274" s="184">
        <f t="shared" ca="1" si="24"/>
        <v>43839</v>
      </c>
    </row>
    <row r="275" spans="1:60" s="182" customFormat="1" ht="18.75" customHeight="1" x14ac:dyDescent="0.2">
      <c r="A275" s="58"/>
      <c r="B275" s="59"/>
      <c r="C275" s="59"/>
      <c r="D275" s="60"/>
      <c r="E275" s="61"/>
      <c r="F275" s="149">
        <f t="shared" si="148"/>
        <v>0</v>
      </c>
      <c r="G275" s="149" t="str">
        <f t="shared" si="149"/>
        <v>JANVIER</v>
      </c>
      <c r="H275" s="149">
        <f t="shared" si="161"/>
        <v>1</v>
      </c>
      <c r="I275" s="149">
        <f t="shared" si="162"/>
        <v>1900</v>
      </c>
      <c r="J275" s="63"/>
      <c r="K275" s="150">
        <f ca="1">NETWORKDAYS.INTL(A275,BH275,1,Vacances!B276:BV276)</f>
        <v>31311</v>
      </c>
      <c r="L275" s="38">
        <f>NETWORKDAYS.INTL(A275,E275,1,Vacances!B276:BV276)</f>
        <v>0</v>
      </c>
      <c r="M275" s="38">
        <f t="shared" si="130"/>
        <v>0</v>
      </c>
      <c r="N275" s="62"/>
      <c r="O275" s="71"/>
      <c r="P275" s="70">
        <f t="shared" si="150"/>
        <v>0</v>
      </c>
      <c r="Q275" s="133" t="e">
        <f t="shared" si="131"/>
        <v>#DIV/0!</v>
      </c>
      <c r="R275" s="70"/>
      <c r="S275" s="133" t="e">
        <f t="shared" si="132"/>
        <v>#DIV/0!</v>
      </c>
      <c r="T275" s="75"/>
      <c r="U275" s="147"/>
      <c r="V275" s="76"/>
      <c r="W275" s="73"/>
      <c r="X275" s="230">
        <f t="shared" si="141"/>
        <v>0</v>
      </c>
      <c r="Y275" s="40">
        <f t="shared" si="133"/>
        <v>0</v>
      </c>
      <c r="Z275" s="86">
        <f t="shared" si="134"/>
        <v>0</v>
      </c>
      <c r="AA275" s="55"/>
      <c r="AB275" s="149">
        <f t="shared" si="151"/>
        <v>0</v>
      </c>
      <c r="AC275" s="143" t="str">
        <f t="shared" si="152"/>
        <v>JANVIER</v>
      </c>
      <c r="AD275" s="142">
        <f t="shared" si="153"/>
        <v>1</v>
      </c>
      <c r="AE275" s="145">
        <f t="shared" si="154"/>
        <v>1900</v>
      </c>
      <c r="AF275" s="100"/>
      <c r="AG275" s="55"/>
      <c r="AH275" s="231" t="e">
        <f t="shared" si="143"/>
        <v>#DIV/0!</v>
      </c>
      <c r="AI275" s="103"/>
      <c r="AJ275" s="55"/>
      <c r="AK275" s="231" t="e">
        <f t="shared" si="144"/>
        <v>#DIV/0!</v>
      </c>
      <c r="AL275" s="103"/>
      <c r="AM275" s="55"/>
      <c r="AN275" s="231" t="e">
        <f t="shared" si="145"/>
        <v>#DIV/0!</v>
      </c>
      <c r="AO275" s="233">
        <f t="shared" si="135"/>
        <v>0</v>
      </c>
      <c r="AP275" s="234" t="e">
        <f t="shared" si="146"/>
        <v>#DIV/0!</v>
      </c>
      <c r="AQ275" s="269">
        <f t="shared" si="156"/>
        <v>0</v>
      </c>
      <c r="AR275" s="270">
        <f t="shared" si="157"/>
        <v>0</v>
      </c>
      <c r="AS275" s="271" t="str">
        <f t="shared" si="158"/>
        <v>JANVIER</v>
      </c>
      <c r="AT275" s="272">
        <f t="shared" si="159"/>
        <v>1</v>
      </c>
      <c r="AU275" s="273">
        <f t="shared" si="160"/>
        <v>1900</v>
      </c>
      <c r="AV275" s="103"/>
      <c r="AW275" s="70"/>
      <c r="AX275" s="237">
        <f t="shared" si="136"/>
        <v>0</v>
      </c>
      <c r="AY275" s="115">
        <f t="shared" si="137"/>
        <v>0</v>
      </c>
      <c r="AZ275" s="108">
        <f t="shared" si="138"/>
        <v>0</v>
      </c>
      <c r="BA275" s="163"/>
      <c r="BB275" s="164"/>
      <c r="BD275" s="182">
        <f t="shared" si="31"/>
        <v>265</v>
      </c>
      <c r="BE275" s="183">
        <f t="shared" si="147"/>
        <v>0</v>
      </c>
      <c r="BF275" s="182" t="str">
        <f t="shared" si="155"/>
        <v>JUSTE</v>
      </c>
      <c r="BH275" s="184">
        <f t="shared" ca="1" si="24"/>
        <v>43839</v>
      </c>
    </row>
    <row r="276" spans="1:60" s="182" customFormat="1" ht="18.75" customHeight="1" x14ac:dyDescent="0.2">
      <c r="A276" s="58"/>
      <c r="B276" s="59"/>
      <c r="C276" s="59"/>
      <c r="D276" s="60"/>
      <c r="E276" s="61"/>
      <c r="F276" s="149">
        <f t="shared" si="148"/>
        <v>0</v>
      </c>
      <c r="G276" s="149" t="str">
        <f t="shared" si="149"/>
        <v>JANVIER</v>
      </c>
      <c r="H276" s="149">
        <f t="shared" si="161"/>
        <v>1</v>
      </c>
      <c r="I276" s="149">
        <f t="shared" si="162"/>
        <v>1900</v>
      </c>
      <c r="J276" s="63"/>
      <c r="K276" s="150">
        <f ca="1">NETWORKDAYS.INTL(A276,BH276,1,Vacances!B277:BV277)</f>
        <v>31311</v>
      </c>
      <c r="L276" s="38">
        <f>NETWORKDAYS.INTL(A276,E276,1,Vacances!B277:BV277)</f>
        <v>0</v>
      </c>
      <c r="M276" s="38">
        <f t="shared" si="130"/>
        <v>0</v>
      </c>
      <c r="N276" s="62"/>
      <c r="O276" s="71"/>
      <c r="P276" s="70">
        <f t="shared" si="150"/>
        <v>0</v>
      </c>
      <c r="Q276" s="133" t="e">
        <f t="shared" si="131"/>
        <v>#DIV/0!</v>
      </c>
      <c r="R276" s="70"/>
      <c r="S276" s="133" t="e">
        <f t="shared" si="132"/>
        <v>#DIV/0!</v>
      </c>
      <c r="T276" s="75"/>
      <c r="U276" s="147"/>
      <c r="V276" s="76"/>
      <c r="W276" s="73"/>
      <c r="X276" s="230">
        <f t="shared" si="141"/>
        <v>0</v>
      </c>
      <c r="Y276" s="40">
        <f t="shared" si="133"/>
        <v>0</v>
      </c>
      <c r="Z276" s="86">
        <f t="shared" si="134"/>
        <v>0</v>
      </c>
      <c r="AA276" s="55"/>
      <c r="AB276" s="149">
        <f t="shared" si="151"/>
        <v>0</v>
      </c>
      <c r="AC276" s="143" t="str">
        <f t="shared" si="152"/>
        <v>JANVIER</v>
      </c>
      <c r="AD276" s="142">
        <f t="shared" si="153"/>
        <v>1</v>
      </c>
      <c r="AE276" s="145">
        <f t="shared" si="154"/>
        <v>1900</v>
      </c>
      <c r="AF276" s="100"/>
      <c r="AG276" s="55"/>
      <c r="AH276" s="231" t="e">
        <f t="shared" si="143"/>
        <v>#DIV/0!</v>
      </c>
      <c r="AI276" s="103"/>
      <c r="AJ276" s="55"/>
      <c r="AK276" s="231" t="e">
        <f t="shared" si="144"/>
        <v>#DIV/0!</v>
      </c>
      <c r="AL276" s="103"/>
      <c r="AM276" s="55"/>
      <c r="AN276" s="231" t="e">
        <f t="shared" si="145"/>
        <v>#DIV/0!</v>
      </c>
      <c r="AO276" s="233">
        <f t="shared" si="135"/>
        <v>0</v>
      </c>
      <c r="AP276" s="234" t="e">
        <f t="shared" si="146"/>
        <v>#DIV/0!</v>
      </c>
      <c r="AQ276" s="269">
        <f t="shared" si="156"/>
        <v>0</v>
      </c>
      <c r="AR276" s="270">
        <f t="shared" si="157"/>
        <v>0</v>
      </c>
      <c r="AS276" s="271" t="str">
        <f t="shared" si="158"/>
        <v>JANVIER</v>
      </c>
      <c r="AT276" s="272">
        <f t="shared" si="159"/>
        <v>1</v>
      </c>
      <c r="AU276" s="273">
        <f t="shared" si="160"/>
        <v>1900</v>
      </c>
      <c r="AV276" s="103"/>
      <c r="AW276" s="70"/>
      <c r="AX276" s="237">
        <f t="shared" si="136"/>
        <v>0</v>
      </c>
      <c r="AY276" s="115">
        <f t="shared" si="137"/>
        <v>0</v>
      </c>
      <c r="AZ276" s="108">
        <f t="shared" si="138"/>
        <v>0</v>
      </c>
      <c r="BA276" s="163"/>
      <c r="BB276" s="164"/>
      <c r="BD276" s="182">
        <f t="shared" si="31"/>
        <v>266</v>
      </c>
      <c r="BE276" s="183">
        <f t="shared" si="147"/>
        <v>0</v>
      </c>
      <c r="BF276" s="182" t="str">
        <f t="shared" si="155"/>
        <v>JUSTE</v>
      </c>
      <c r="BH276" s="184">
        <f t="shared" ca="1" si="24"/>
        <v>43839</v>
      </c>
    </row>
    <row r="277" spans="1:60" s="182" customFormat="1" ht="18.75" customHeight="1" x14ac:dyDescent="0.2">
      <c r="A277" s="58"/>
      <c r="B277" s="59"/>
      <c r="C277" s="59"/>
      <c r="D277" s="60"/>
      <c r="E277" s="61"/>
      <c r="F277" s="149">
        <f t="shared" si="148"/>
        <v>0</v>
      </c>
      <c r="G277" s="149" t="str">
        <f t="shared" si="149"/>
        <v>JANVIER</v>
      </c>
      <c r="H277" s="149">
        <f t="shared" si="161"/>
        <v>1</v>
      </c>
      <c r="I277" s="149">
        <f t="shared" si="162"/>
        <v>1900</v>
      </c>
      <c r="J277" s="63"/>
      <c r="K277" s="150">
        <f ca="1">NETWORKDAYS.INTL(A277,BH277,1,Vacances!B278:BV278)</f>
        <v>31311</v>
      </c>
      <c r="L277" s="38">
        <f>NETWORKDAYS.INTL(A277,E277,1,Vacances!B278:BV278)</f>
        <v>0</v>
      </c>
      <c r="M277" s="38">
        <f t="shared" si="130"/>
        <v>0</v>
      </c>
      <c r="N277" s="62"/>
      <c r="O277" s="71"/>
      <c r="P277" s="70">
        <f t="shared" si="150"/>
        <v>0</v>
      </c>
      <c r="Q277" s="133" t="e">
        <f t="shared" si="131"/>
        <v>#DIV/0!</v>
      </c>
      <c r="R277" s="70"/>
      <c r="S277" s="133" t="e">
        <f t="shared" si="132"/>
        <v>#DIV/0!</v>
      </c>
      <c r="T277" s="75"/>
      <c r="U277" s="147"/>
      <c r="V277" s="76"/>
      <c r="W277" s="73"/>
      <c r="X277" s="230">
        <f t="shared" si="141"/>
        <v>0</v>
      </c>
      <c r="Y277" s="40">
        <f t="shared" si="133"/>
        <v>0</v>
      </c>
      <c r="Z277" s="86">
        <f t="shared" si="134"/>
        <v>0</v>
      </c>
      <c r="AA277" s="55"/>
      <c r="AB277" s="149">
        <f t="shared" si="151"/>
        <v>0</v>
      </c>
      <c r="AC277" s="143" t="str">
        <f t="shared" si="152"/>
        <v>JANVIER</v>
      </c>
      <c r="AD277" s="142">
        <f t="shared" si="153"/>
        <v>1</v>
      </c>
      <c r="AE277" s="145">
        <f t="shared" si="154"/>
        <v>1900</v>
      </c>
      <c r="AF277" s="100"/>
      <c r="AG277" s="55"/>
      <c r="AH277" s="231" t="e">
        <f t="shared" si="143"/>
        <v>#DIV/0!</v>
      </c>
      <c r="AI277" s="103"/>
      <c r="AJ277" s="55"/>
      <c r="AK277" s="231" t="e">
        <f t="shared" si="144"/>
        <v>#DIV/0!</v>
      </c>
      <c r="AL277" s="103"/>
      <c r="AM277" s="55"/>
      <c r="AN277" s="231" t="e">
        <f t="shared" si="145"/>
        <v>#DIV/0!</v>
      </c>
      <c r="AO277" s="233">
        <f t="shared" si="135"/>
        <v>0</v>
      </c>
      <c r="AP277" s="234" t="e">
        <f t="shared" si="146"/>
        <v>#DIV/0!</v>
      </c>
      <c r="AQ277" s="269">
        <f t="shared" si="156"/>
        <v>0</v>
      </c>
      <c r="AR277" s="270">
        <f t="shared" si="157"/>
        <v>0</v>
      </c>
      <c r="AS277" s="271" t="str">
        <f t="shared" si="158"/>
        <v>JANVIER</v>
      </c>
      <c r="AT277" s="272">
        <f t="shared" si="159"/>
        <v>1</v>
      </c>
      <c r="AU277" s="273">
        <f t="shared" si="160"/>
        <v>1900</v>
      </c>
      <c r="AV277" s="103"/>
      <c r="AW277" s="70"/>
      <c r="AX277" s="237">
        <f t="shared" si="136"/>
        <v>0</v>
      </c>
      <c r="AY277" s="115">
        <f t="shared" si="137"/>
        <v>0</v>
      </c>
      <c r="AZ277" s="108">
        <f t="shared" si="138"/>
        <v>0</v>
      </c>
      <c r="BA277" s="163"/>
      <c r="BB277" s="164"/>
      <c r="BD277" s="182">
        <f t="shared" si="31"/>
        <v>267</v>
      </c>
      <c r="BE277" s="183">
        <f t="shared" si="147"/>
        <v>0</v>
      </c>
      <c r="BF277" s="182" t="str">
        <f t="shared" si="155"/>
        <v>JUSTE</v>
      </c>
      <c r="BH277" s="184">
        <f t="shared" ca="1" si="24"/>
        <v>43839</v>
      </c>
    </row>
    <row r="278" spans="1:60" s="182" customFormat="1" ht="18.75" customHeight="1" x14ac:dyDescent="0.2">
      <c r="A278" s="58"/>
      <c r="B278" s="59"/>
      <c r="C278" s="59"/>
      <c r="D278" s="60"/>
      <c r="E278" s="61"/>
      <c r="F278" s="149">
        <f t="shared" si="148"/>
        <v>0</v>
      </c>
      <c r="G278" s="149" t="str">
        <f t="shared" si="149"/>
        <v>JANVIER</v>
      </c>
      <c r="H278" s="149">
        <f t="shared" si="161"/>
        <v>1</v>
      </c>
      <c r="I278" s="149">
        <f t="shared" si="162"/>
        <v>1900</v>
      </c>
      <c r="J278" s="63"/>
      <c r="K278" s="150">
        <f ca="1">NETWORKDAYS.INTL(A278,BH278,1,Vacances!B279:BV279)</f>
        <v>31311</v>
      </c>
      <c r="L278" s="38">
        <f>NETWORKDAYS.INTL(A278,E278,1,Vacances!B279:BV279)</f>
        <v>0</v>
      </c>
      <c r="M278" s="38">
        <f t="shared" si="130"/>
        <v>0</v>
      </c>
      <c r="N278" s="62"/>
      <c r="O278" s="71"/>
      <c r="P278" s="70">
        <f t="shared" si="150"/>
        <v>0</v>
      </c>
      <c r="Q278" s="133" t="e">
        <f t="shared" si="131"/>
        <v>#DIV/0!</v>
      </c>
      <c r="R278" s="70"/>
      <c r="S278" s="133" t="e">
        <f t="shared" si="132"/>
        <v>#DIV/0!</v>
      </c>
      <c r="T278" s="75"/>
      <c r="U278" s="147"/>
      <c r="V278" s="76"/>
      <c r="W278" s="73"/>
      <c r="X278" s="230">
        <f t="shared" si="141"/>
        <v>0</v>
      </c>
      <c r="Y278" s="40">
        <f t="shared" si="133"/>
        <v>0</v>
      </c>
      <c r="Z278" s="86">
        <f t="shared" si="134"/>
        <v>0</v>
      </c>
      <c r="AA278" s="55"/>
      <c r="AB278" s="149">
        <f t="shared" si="151"/>
        <v>0</v>
      </c>
      <c r="AC278" s="143" t="str">
        <f t="shared" si="152"/>
        <v>JANVIER</v>
      </c>
      <c r="AD278" s="142">
        <f t="shared" si="153"/>
        <v>1</v>
      </c>
      <c r="AE278" s="145">
        <f t="shared" si="154"/>
        <v>1900</v>
      </c>
      <c r="AF278" s="100"/>
      <c r="AG278" s="55"/>
      <c r="AH278" s="231" t="e">
        <f t="shared" si="143"/>
        <v>#DIV/0!</v>
      </c>
      <c r="AI278" s="103"/>
      <c r="AJ278" s="55"/>
      <c r="AK278" s="231" t="e">
        <f t="shared" si="144"/>
        <v>#DIV/0!</v>
      </c>
      <c r="AL278" s="103"/>
      <c r="AM278" s="55"/>
      <c r="AN278" s="231" t="e">
        <f t="shared" si="145"/>
        <v>#DIV/0!</v>
      </c>
      <c r="AO278" s="233">
        <f t="shared" si="135"/>
        <v>0</v>
      </c>
      <c r="AP278" s="234" t="e">
        <f t="shared" si="146"/>
        <v>#DIV/0!</v>
      </c>
      <c r="AQ278" s="269">
        <f t="shared" si="156"/>
        <v>0</v>
      </c>
      <c r="AR278" s="270">
        <f t="shared" si="157"/>
        <v>0</v>
      </c>
      <c r="AS278" s="271" t="str">
        <f t="shared" si="158"/>
        <v>JANVIER</v>
      </c>
      <c r="AT278" s="272">
        <f t="shared" si="159"/>
        <v>1</v>
      </c>
      <c r="AU278" s="273">
        <f t="shared" si="160"/>
        <v>1900</v>
      </c>
      <c r="AV278" s="103"/>
      <c r="AW278" s="70"/>
      <c r="AX278" s="237">
        <f t="shared" si="136"/>
        <v>0</v>
      </c>
      <c r="AY278" s="115">
        <f t="shared" si="137"/>
        <v>0</v>
      </c>
      <c r="AZ278" s="108">
        <f t="shared" si="138"/>
        <v>0</v>
      </c>
      <c r="BA278" s="163"/>
      <c r="BB278" s="164"/>
      <c r="BD278" s="182">
        <f t="shared" si="31"/>
        <v>268</v>
      </c>
      <c r="BE278" s="183">
        <f t="shared" si="147"/>
        <v>0</v>
      </c>
      <c r="BF278" s="182" t="str">
        <f t="shared" si="155"/>
        <v>JUSTE</v>
      </c>
      <c r="BH278" s="184">
        <f t="shared" ca="1" si="24"/>
        <v>43839</v>
      </c>
    </row>
    <row r="279" spans="1:60" s="182" customFormat="1" ht="18.75" customHeight="1" x14ac:dyDescent="0.2">
      <c r="A279" s="58"/>
      <c r="B279" s="59"/>
      <c r="C279" s="59"/>
      <c r="D279" s="60"/>
      <c r="E279" s="61"/>
      <c r="F279" s="149">
        <f t="shared" si="148"/>
        <v>0</v>
      </c>
      <c r="G279" s="149" t="str">
        <f t="shared" si="149"/>
        <v>JANVIER</v>
      </c>
      <c r="H279" s="149">
        <f t="shared" si="161"/>
        <v>1</v>
      </c>
      <c r="I279" s="149">
        <f t="shared" si="162"/>
        <v>1900</v>
      </c>
      <c r="J279" s="63"/>
      <c r="K279" s="150">
        <f ca="1">NETWORKDAYS.INTL(A279,BH279,1,Vacances!B280:BV280)</f>
        <v>31311</v>
      </c>
      <c r="L279" s="38">
        <f>NETWORKDAYS.INTL(A279,E279,1,Vacances!B280:BV280)</f>
        <v>0</v>
      </c>
      <c r="M279" s="38">
        <f t="shared" si="130"/>
        <v>0</v>
      </c>
      <c r="N279" s="62"/>
      <c r="O279" s="71"/>
      <c r="P279" s="70">
        <f t="shared" si="150"/>
        <v>0</v>
      </c>
      <c r="Q279" s="133" t="e">
        <f t="shared" si="131"/>
        <v>#DIV/0!</v>
      </c>
      <c r="R279" s="70"/>
      <c r="S279" s="133" t="e">
        <f t="shared" si="132"/>
        <v>#DIV/0!</v>
      </c>
      <c r="T279" s="75"/>
      <c r="U279" s="147"/>
      <c r="V279" s="76"/>
      <c r="W279" s="73"/>
      <c r="X279" s="230">
        <f t="shared" si="141"/>
        <v>0</v>
      </c>
      <c r="Y279" s="40">
        <f t="shared" si="133"/>
        <v>0</v>
      </c>
      <c r="Z279" s="86">
        <f t="shared" si="134"/>
        <v>0</v>
      </c>
      <c r="AA279" s="55"/>
      <c r="AB279" s="149">
        <f t="shared" si="151"/>
        <v>0</v>
      </c>
      <c r="AC279" s="143" t="str">
        <f t="shared" si="152"/>
        <v>JANVIER</v>
      </c>
      <c r="AD279" s="142">
        <f t="shared" si="153"/>
        <v>1</v>
      </c>
      <c r="AE279" s="145">
        <f t="shared" si="154"/>
        <v>1900</v>
      </c>
      <c r="AF279" s="100"/>
      <c r="AG279" s="55"/>
      <c r="AH279" s="231" t="e">
        <f t="shared" si="143"/>
        <v>#DIV/0!</v>
      </c>
      <c r="AI279" s="103"/>
      <c r="AJ279" s="55"/>
      <c r="AK279" s="231" t="e">
        <f t="shared" si="144"/>
        <v>#DIV/0!</v>
      </c>
      <c r="AL279" s="103"/>
      <c r="AM279" s="55"/>
      <c r="AN279" s="231" t="e">
        <f t="shared" si="145"/>
        <v>#DIV/0!</v>
      </c>
      <c r="AO279" s="233">
        <f t="shared" si="135"/>
        <v>0</v>
      </c>
      <c r="AP279" s="234" t="e">
        <f t="shared" si="146"/>
        <v>#DIV/0!</v>
      </c>
      <c r="AQ279" s="269">
        <f t="shared" si="156"/>
        <v>0</v>
      </c>
      <c r="AR279" s="270">
        <f t="shared" si="157"/>
        <v>0</v>
      </c>
      <c r="AS279" s="271" t="str">
        <f t="shared" si="158"/>
        <v>JANVIER</v>
      </c>
      <c r="AT279" s="272">
        <f t="shared" si="159"/>
        <v>1</v>
      </c>
      <c r="AU279" s="273">
        <f t="shared" si="160"/>
        <v>1900</v>
      </c>
      <c r="AV279" s="103"/>
      <c r="AW279" s="70"/>
      <c r="AX279" s="237">
        <f t="shared" si="136"/>
        <v>0</v>
      </c>
      <c r="AY279" s="115">
        <f t="shared" si="137"/>
        <v>0</v>
      </c>
      <c r="AZ279" s="108">
        <f t="shared" si="138"/>
        <v>0</v>
      </c>
      <c r="BA279" s="163"/>
      <c r="BB279" s="164"/>
      <c r="BD279" s="182">
        <f t="shared" si="31"/>
        <v>269</v>
      </c>
      <c r="BE279" s="183">
        <f t="shared" si="147"/>
        <v>0</v>
      </c>
      <c r="BF279" s="182" t="str">
        <f t="shared" si="155"/>
        <v>JUSTE</v>
      </c>
      <c r="BH279" s="184">
        <f t="shared" ca="1" si="24"/>
        <v>43839</v>
      </c>
    </row>
    <row r="280" spans="1:60" s="182" customFormat="1" ht="18.75" customHeight="1" x14ac:dyDescent="0.2">
      <c r="A280" s="58"/>
      <c r="B280" s="59"/>
      <c r="C280" s="59"/>
      <c r="D280" s="60"/>
      <c r="E280" s="61"/>
      <c r="F280" s="149">
        <f t="shared" si="148"/>
        <v>0</v>
      </c>
      <c r="G280" s="149" t="str">
        <f t="shared" si="149"/>
        <v>JANVIER</v>
      </c>
      <c r="H280" s="149">
        <f t="shared" si="161"/>
        <v>1</v>
      </c>
      <c r="I280" s="149">
        <f t="shared" si="162"/>
        <v>1900</v>
      </c>
      <c r="J280" s="63"/>
      <c r="K280" s="150">
        <f ca="1">NETWORKDAYS.INTL(A280,BH280,1,Vacances!B281:BV281)</f>
        <v>31311</v>
      </c>
      <c r="L280" s="38">
        <f>NETWORKDAYS.INTL(A280,E280,1,Vacances!B281:BV281)</f>
        <v>0</v>
      </c>
      <c r="M280" s="38">
        <f t="shared" ref="M280:M343" si="163">IF(O280=0,0,1)</f>
        <v>0</v>
      </c>
      <c r="N280" s="62"/>
      <c r="O280" s="71"/>
      <c r="P280" s="70">
        <f t="shared" si="150"/>
        <v>0</v>
      </c>
      <c r="Q280" s="133" t="e">
        <f t="shared" ref="Q280:Q343" si="164">1/O280*P280</f>
        <v>#DIV/0!</v>
      </c>
      <c r="R280" s="70"/>
      <c r="S280" s="133" t="e">
        <f t="shared" ref="S280:S343" si="165">1/O280*R280</f>
        <v>#DIV/0!</v>
      </c>
      <c r="T280" s="75"/>
      <c r="U280" s="147"/>
      <c r="V280" s="76"/>
      <c r="W280" s="73"/>
      <c r="X280" s="230">
        <f t="shared" si="141"/>
        <v>0</v>
      </c>
      <c r="Y280" s="40">
        <f t="shared" ref="Y280:Y343" si="166">IF(W280="OUI",O280,0)</f>
        <v>0</v>
      </c>
      <c r="Z280" s="86">
        <f t="shared" ref="Z280:Z343" si="167">IF(W280="OUI",P280,0)</f>
        <v>0</v>
      </c>
      <c r="AA280" s="55"/>
      <c r="AB280" s="149">
        <f t="shared" si="151"/>
        <v>0</v>
      </c>
      <c r="AC280" s="143" t="str">
        <f t="shared" si="152"/>
        <v>JANVIER</v>
      </c>
      <c r="AD280" s="142">
        <f t="shared" si="153"/>
        <v>1</v>
      </c>
      <c r="AE280" s="145">
        <f t="shared" si="154"/>
        <v>1900</v>
      </c>
      <c r="AF280" s="100"/>
      <c r="AG280" s="55"/>
      <c r="AH280" s="231" t="e">
        <f t="shared" si="143"/>
        <v>#DIV/0!</v>
      </c>
      <c r="AI280" s="103"/>
      <c r="AJ280" s="55"/>
      <c r="AK280" s="231" t="e">
        <f t="shared" si="144"/>
        <v>#DIV/0!</v>
      </c>
      <c r="AL280" s="103"/>
      <c r="AM280" s="55"/>
      <c r="AN280" s="231" t="e">
        <f t="shared" si="145"/>
        <v>#DIV/0!</v>
      </c>
      <c r="AO280" s="233">
        <f t="shared" ref="AO280:AO343" si="168">AF280+AI280+AL280</f>
        <v>0</v>
      </c>
      <c r="AP280" s="234" t="e">
        <f t="shared" si="146"/>
        <v>#DIV/0!</v>
      </c>
      <c r="AQ280" s="269">
        <f t="shared" si="156"/>
        <v>0</v>
      </c>
      <c r="AR280" s="270">
        <f t="shared" si="157"/>
        <v>0</v>
      </c>
      <c r="AS280" s="271" t="str">
        <f t="shared" si="158"/>
        <v>JANVIER</v>
      </c>
      <c r="AT280" s="272">
        <f t="shared" si="159"/>
        <v>1</v>
      </c>
      <c r="AU280" s="273">
        <f t="shared" si="160"/>
        <v>1900</v>
      </c>
      <c r="AV280" s="103"/>
      <c r="AW280" s="70"/>
      <c r="AX280" s="237">
        <f t="shared" ref="AX280:AX343" si="169">AV280+AW280</f>
        <v>0</v>
      </c>
      <c r="AY280" s="115">
        <f t="shared" ref="AY280:AY343" si="170">IF((AO280-AX280)&lt;0, -(AO280-AX280),0)</f>
        <v>0</v>
      </c>
      <c r="AZ280" s="108">
        <f t="shared" ref="AZ280:AZ343" si="171">IF((AO280-AX280)&gt;0, (AO280-AX280),0)</f>
        <v>0</v>
      </c>
      <c r="BA280" s="163"/>
      <c r="BB280" s="164"/>
      <c r="BD280" s="182">
        <f t="shared" si="31"/>
        <v>270</v>
      </c>
      <c r="BE280" s="183">
        <f t="shared" si="147"/>
        <v>0</v>
      </c>
      <c r="BF280" s="182" t="str">
        <f t="shared" si="155"/>
        <v>JUSTE</v>
      </c>
      <c r="BH280" s="184">
        <f t="shared" ca="1" si="24"/>
        <v>43839</v>
      </c>
    </row>
    <row r="281" spans="1:60" s="182" customFormat="1" ht="18.75" customHeight="1" x14ac:dyDescent="0.2">
      <c r="A281" s="58"/>
      <c r="B281" s="59"/>
      <c r="C281" s="59"/>
      <c r="D281" s="60"/>
      <c r="E281" s="61"/>
      <c r="F281" s="149">
        <f t="shared" si="148"/>
        <v>0</v>
      </c>
      <c r="G281" s="149" t="str">
        <f t="shared" si="149"/>
        <v>JANVIER</v>
      </c>
      <c r="H281" s="149">
        <f t="shared" si="161"/>
        <v>1</v>
      </c>
      <c r="I281" s="149">
        <f t="shared" si="162"/>
        <v>1900</v>
      </c>
      <c r="J281" s="63"/>
      <c r="K281" s="150">
        <f ca="1">NETWORKDAYS.INTL(A281,BH281,1,Vacances!B282:BV282)</f>
        <v>31311</v>
      </c>
      <c r="L281" s="38">
        <f>NETWORKDAYS.INTL(A281,E281,1,Vacances!B282:BV282)</f>
        <v>0</v>
      </c>
      <c r="M281" s="38">
        <f t="shared" si="163"/>
        <v>0</v>
      </c>
      <c r="N281" s="62"/>
      <c r="O281" s="71"/>
      <c r="P281" s="70">
        <f t="shared" si="150"/>
        <v>0</v>
      </c>
      <c r="Q281" s="133" t="e">
        <f t="shared" si="164"/>
        <v>#DIV/0!</v>
      </c>
      <c r="R281" s="70"/>
      <c r="S281" s="133" t="e">
        <f t="shared" si="165"/>
        <v>#DIV/0!</v>
      </c>
      <c r="T281" s="75"/>
      <c r="U281" s="147"/>
      <c r="V281" s="76"/>
      <c r="W281" s="73"/>
      <c r="X281" s="230">
        <f t="shared" si="141"/>
        <v>0</v>
      </c>
      <c r="Y281" s="40">
        <f t="shared" si="166"/>
        <v>0</v>
      </c>
      <c r="Z281" s="86">
        <f t="shared" si="167"/>
        <v>0</v>
      </c>
      <c r="AA281" s="55"/>
      <c r="AB281" s="149">
        <f t="shared" si="151"/>
        <v>0</v>
      </c>
      <c r="AC281" s="143" t="str">
        <f t="shared" si="152"/>
        <v>JANVIER</v>
      </c>
      <c r="AD281" s="142">
        <f t="shared" si="153"/>
        <v>1</v>
      </c>
      <c r="AE281" s="145">
        <f t="shared" si="154"/>
        <v>1900</v>
      </c>
      <c r="AF281" s="100"/>
      <c r="AG281" s="55"/>
      <c r="AH281" s="231" t="e">
        <f t="shared" si="143"/>
        <v>#DIV/0!</v>
      </c>
      <c r="AI281" s="103"/>
      <c r="AJ281" s="55"/>
      <c r="AK281" s="231" t="e">
        <f t="shared" si="144"/>
        <v>#DIV/0!</v>
      </c>
      <c r="AL281" s="103"/>
      <c r="AM281" s="55"/>
      <c r="AN281" s="231" t="e">
        <f t="shared" si="145"/>
        <v>#DIV/0!</v>
      </c>
      <c r="AO281" s="233">
        <f t="shared" si="168"/>
        <v>0</v>
      </c>
      <c r="AP281" s="234" t="e">
        <f t="shared" si="146"/>
        <v>#DIV/0!</v>
      </c>
      <c r="AQ281" s="269">
        <f t="shared" si="156"/>
        <v>0</v>
      </c>
      <c r="AR281" s="270">
        <f t="shared" si="157"/>
        <v>0</v>
      </c>
      <c r="AS281" s="271" t="str">
        <f t="shared" si="158"/>
        <v>JANVIER</v>
      </c>
      <c r="AT281" s="272">
        <f t="shared" si="159"/>
        <v>1</v>
      </c>
      <c r="AU281" s="273">
        <f t="shared" si="160"/>
        <v>1900</v>
      </c>
      <c r="AV281" s="103"/>
      <c r="AW281" s="70"/>
      <c r="AX281" s="237">
        <f t="shared" si="169"/>
        <v>0</v>
      </c>
      <c r="AY281" s="115">
        <f t="shared" si="170"/>
        <v>0</v>
      </c>
      <c r="AZ281" s="108">
        <f t="shared" si="171"/>
        <v>0</v>
      </c>
      <c r="BA281" s="163"/>
      <c r="BB281" s="164"/>
      <c r="BD281" s="182">
        <f t="shared" si="31"/>
        <v>271</v>
      </c>
      <c r="BE281" s="183">
        <f t="shared" si="147"/>
        <v>0</v>
      </c>
      <c r="BF281" s="182" t="str">
        <f t="shared" si="155"/>
        <v>JUSTE</v>
      </c>
      <c r="BH281" s="184">
        <f t="shared" ca="1" si="24"/>
        <v>43839</v>
      </c>
    </row>
    <row r="282" spans="1:60" s="182" customFormat="1" ht="18.75" customHeight="1" x14ac:dyDescent="0.2">
      <c r="A282" s="58"/>
      <c r="B282" s="59"/>
      <c r="C282" s="59"/>
      <c r="D282" s="60"/>
      <c r="E282" s="61"/>
      <c r="F282" s="149">
        <f t="shared" si="148"/>
        <v>0</v>
      </c>
      <c r="G282" s="149" t="str">
        <f t="shared" si="149"/>
        <v>JANVIER</v>
      </c>
      <c r="H282" s="149">
        <f t="shared" si="161"/>
        <v>1</v>
      </c>
      <c r="I282" s="149">
        <f t="shared" si="162"/>
        <v>1900</v>
      </c>
      <c r="J282" s="63"/>
      <c r="K282" s="150">
        <f ca="1">NETWORKDAYS.INTL(A282,BH282,1,Vacances!B283:BV283)</f>
        <v>31311</v>
      </c>
      <c r="L282" s="38">
        <f>NETWORKDAYS.INTL(A282,E282,1,Vacances!B283:BV283)</f>
        <v>0</v>
      </c>
      <c r="M282" s="38">
        <f t="shared" si="163"/>
        <v>0</v>
      </c>
      <c r="N282" s="62"/>
      <c r="O282" s="71"/>
      <c r="P282" s="70">
        <f t="shared" si="150"/>
        <v>0</v>
      </c>
      <c r="Q282" s="133" t="e">
        <f t="shared" si="164"/>
        <v>#DIV/0!</v>
      </c>
      <c r="R282" s="70"/>
      <c r="S282" s="133" t="e">
        <f t="shared" si="165"/>
        <v>#DIV/0!</v>
      </c>
      <c r="T282" s="75"/>
      <c r="U282" s="147"/>
      <c r="V282" s="76"/>
      <c r="W282" s="73"/>
      <c r="X282" s="230">
        <f t="shared" si="141"/>
        <v>0</v>
      </c>
      <c r="Y282" s="40">
        <f t="shared" si="166"/>
        <v>0</v>
      </c>
      <c r="Z282" s="86">
        <f t="shared" si="167"/>
        <v>0</v>
      </c>
      <c r="AA282" s="55"/>
      <c r="AB282" s="149">
        <f t="shared" si="151"/>
        <v>0</v>
      </c>
      <c r="AC282" s="143" t="str">
        <f t="shared" si="152"/>
        <v>JANVIER</v>
      </c>
      <c r="AD282" s="142">
        <f t="shared" si="153"/>
        <v>1</v>
      </c>
      <c r="AE282" s="145">
        <f t="shared" si="154"/>
        <v>1900</v>
      </c>
      <c r="AF282" s="100"/>
      <c r="AG282" s="55"/>
      <c r="AH282" s="231" t="e">
        <f t="shared" si="143"/>
        <v>#DIV/0!</v>
      </c>
      <c r="AI282" s="103"/>
      <c r="AJ282" s="55"/>
      <c r="AK282" s="231" t="e">
        <f t="shared" si="144"/>
        <v>#DIV/0!</v>
      </c>
      <c r="AL282" s="103"/>
      <c r="AM282" s="55"/>
      <c r="AN282" s="231" t="e">
        <f t="shared" si="145"/>
        <v>#DIV/0!</v>
      </c>
      <c r="AO282" s="233">
        <f t="shared" si="168"/>
        <v>0</v>
      </c>
      <c r="AP282" s="234" t="e">
        <f t="shared" si="146"/>
        <v>#DIV/0!</v>
      </c>
      <c r="AQ282" s="269">
        <f t="shared" si="156"/>
        <v>0</v>
      </c>
      <c r="AR282" s="270">
        <f t="shared" si="157"/>
        <v>0</v>
      </c>
      <c r="AS282" s="271" t="str">
        <f t="shared" si="158"/>
        <v>JANVIER</v>
      </c>
      <c r="AT282" s="272">
        <f t="shared" si="159"/>
        <v>1</v>
      </c>
      <c r="AU282" s="273">
        <f t="shared" si="160"/>
        <v>1900</v>
      </c>
      <c r="AV282" s="103"/>
      <c r="AW282" s="70"/>
      <c r="AX282" s="237">
        <f t="shared" si="169"/>
        <v>0</v>
      </c>
      <c r="AY282" s="115">
        <f t="shared" si="170"/>
        <v>0</v>
      </c>
      <c r="AZ282" s="108">
        <f t="shared" si="171"/>
        <v>0</v>
      </c>
      <c r="BA282" s="163"/>
      <c r="BB282" s="164"/>
      <c r="BD282" s="182">
        <f t="shared" si="31"/>
        <v>272</v>
      </c>
      <c r="BE282" s="183">
        <f t="shared" si="147"/>
        <v>0</v>
      </c>
      <c r="BF282" s="182" t="str">
        <f t="shared" si="155"/>
        <v>JUSTE</v>
      </c>
      <c r="BH282" s="184">
        <f t="shared" ca="1" si="24"/>
        <v>43839</v>
      </c>
    </row>
    <row r="283" spans="1:60" s="182" customFormat="1" ht="18.75" customHeight="1" x14ac:dyDescent="0.2">
      <c r="A283" s="58"/>
      <c r="B283" s="59"/>
      <c r="C283" s="59"/>
      <c r="D283" s="60"/>
      <c r="E283" s="61"/>
      <c r="F283" s="149">
        <f t="shared" si="148"/>
        <v>0</v>
      </c>
      <c r="G283" s="149" t="str">
        <f t="shared" si="149"/>
        <v>JANVIER</v>
      </c>
      <c r="H283" s="149">
        <f t="shared" si="161"/>
        <v>1</v>
      </c>
      <c r="I283" s="149">
        <f t="shared" si="162"/>
        <v>1900</v>
      </c>
      <c r="J283" s="63"/>
      <c r="K283" s="150">
        <f ca="1">NETWORKDAYS.INTL(A283,BH283,1,Vacances!B284:BV284)</f>
        <v>31311</v>
      </c>
      <c r="L283" s="38">
        <f>NETWORKDAYS.INTL(A283,E283,1,Vacances!B284:BV284)</f>
        <v>0</v>
      </c>
      <c r="M283" s="38">
        <f t="shared" si="163"/>
        <v>0</v>
      </c>
      <c r="N283" s="62"/>
      <c r="O283" s="71"/>
      <c r="P283" s="70">
        <f t="shared" si="150"/>
        <v>0</v>
      </c>
      <c r="Q283" s="133" t="e">
        <f t="shared" si="164"/>
        <v>#DIV/0!</v>
      </c>
      <c r="R283" s="70"/>
      <c r="S283" s="133" t="e">
        <f t="shared" si="165"/>
        <v>#DIV/0!</v>
      </c>
      <c r="T283" s="75"/>
      <c r="U283" s="147"/>
      <c r="V283" s="76"/>
      <c r="W283" s="73"/>
      <c r="X283" s="230">
        <f t="shared" si="141"/>
        <v>0</v>
      </c>
      <c r="Y283" s="40">
        <f t="shared" si="166"/>
        <v>0</v>
      </c>
      <c r="Z283" s="86">
        <f t="shared" si="167"/>
        <v>0</v>
      </c>
      <c r="AA283" s="55"/>
      <c r="AB283" s="149">
        <f t="shared" si="151"/>
        <v>0</v>
      </c>
      <c r="AC283" s="143" t="str">
        <f t="shared" si="152"/>
        <v>JANVIER</v>
      </c>
      <c r="AD283" s="142">
        <f t="shared" si="153"/>
        <v>1</v>
      </c>
      <c r="AE283" s="145">
        <f t="shared" si="154"/>
        <v>1900</v>
      </c>
      <c r="AF283" s="100"/>
      <c r="AG283" s="55"/>
      <c r="AH283" s="231" t="e">
        <f t="shared" si="143"/>
        <v>#DIV/0!</v>
      </c>
      <c r="AI283" s="103"/>
      <c r="AJ283" s="55"/>
      <c r="AK283" s="231" t="e">
        <f t="shared" si="144"/>
        <v>#DIV/0!</v>
      </c>
      <c r="AL283" s="103"/>
      <c r="AM283" s="55"/>
      <c r="AN283" s="231" t="e">
        <f t="shared" si="145"/>
        <v>#DIV/0!</v>
      </c>
      <c r="AO283" s="233">
        <f t="shared" si="168"/>
        <v>0</v>
      </c>
      <c r="AP283" s="234" t="e">
        <f t="shared" si="146"/>
        <v>#DIV/0!</v>
      </c>
      <c r="AQ283" s="269">
        <f t="shared" si="156"/>
        <v>0</v>
      </c>
      <c r="AR283" s="270">
        <f t="shared" si="157"/>
        <v>0</v>
      </c>
      <c r="AS283" s="271" t="str">
        <f t="shared" si="158"/>
        <v>JANVIER</v>
      </c>
      <c r="AT283" s="272">
        <f t="shared" si="159"/>
        <v>1</v>
      </c>
      <c r="AU283" s="273">
        <f t="shared" si="160"/>
        <v>1900</v>
      </c>
      <c r="AV283" s="103"/>
      <c r="AW283" s="70"/>
      <c r="AX283" s="237">
        <f t="shared" si="169"/>
        <v>0</v>
      </c>
      <c r="AY283" s="115">
        <f t="shared" si="170"/>
        <v>0</v>
      </c>
      <c r="AZ283" s="108">
        <f t="shared" si="171"/>
        <v>0</v>
      </c>
      <c r="BA283" s="163"/>
      <c r="BB283" s="164"/>
      <c r="BD283" s="182">
        <f t="shared" si="31"/>
        <v>273</v>
      </c>
      <c r="BE283" s="183">
        <f t="shared" si="147"/>
        <v>0</v>
      </c>
      <c r="BF283" s="182" t="str">
        <f t="shared" si="155"/>
        <v>JUSTE</v>
      </c>
      <c r="BH283" s="184">
        <f t="shared" ca="1" si="24"/>
        <v>43839</v>
      </c>
    </row>
    <row r="284" spans="1:60" s="182" customFormat="1" ht="18.75" customHeight="1" x14ac:dyDescent="0.2">
      <c r="A284" s="58"/>
      <c r="B284" s="59"/>
      <c r="C284" s="59"/>
      <c r="D284" s="60"/>
      <c r="E284" s="61"/>
      <c r="F284" s="149">
        <f t="shared" si="148"/>
        <v>0</v>
      </c>
      <c r="G284" s="149" t="str">
        <f t="shared" si="149"/>
        <v>JANVIER</v>
      </c>
      <c r="H284" s="149">
        <f t="shared" si="161"/>
        <v>1</v>
      </c>
      <c r="I284" s="149">
        <f t="shared" si="162"/>
        <v>1900</v>
      </c>
      <c r="J284" s="63"/>
      <c r="K284" s="150">
        <f ca="1">NETWORKDAYS.INTL(A284,BH284,1,Vacances!B285:BV285)</f>
        <v>31311</v>
      </c>
      <c r="L284" s="38">
        <f>NETWORKDAYS.INTL(A284,E284,1,Vacances!B285:BV285)</f>
        <v>0</v>
      </c>
      <c r="M284" s="38">
        <f t="shared" si="163"/>
        <v>0</v>
      </c>
      <c r="N284" s="62"/>
      <c r="O284" s="71"/>
      <c r="P284" s="70">
        <f t="shared" si="150"/>
        <v>0</v>
      </c>
      <c r="Q284" s="133" t="e">
        <f t="shared" si="164"/>
        <v>#DIV/0!</v>
      </c>
      <c r="R284" s="70"/>
      <c r="S284" s="133" t="e">
        <f t="shared" si="165"/>
        <v>#DIV/0!</v>
      </c>
      <c r="T284" s="75"/>
      <c r="U284" s="147"/>
      <c r="V284" s="76"/>
      <c r="W284" s="73"/>
      <c r="X284" s="230">
        <f t="shared" ref="X284:X347" si="172">IF(Y284=0,0,1)</f>
        <v>0</v>
      </c>
      <c r="Y284" s="40">
        <f t="shared" si="166"/>
        <v>0</v>
      </c>
      <c r="Z284" s="86">
        <f t="shared" si="167"/>
        <v>0</v>
      </c>
      <c r="AA284" s="55"/>
      <c r="AB284" s="149">
        <f t="shared" si="151"/>
        <v>0</v>
      </c>
      <c r="AC284" s="143" t="str">
        <f t="shared" si="152"/>
        <v>JANVIER</v>
      </c>
      <c r="AD284" s="142">
        <f t="shared" si="153"/>
        <v>1</v>
      </c>
      <c r="AE284" s="145">
        <f t="shared" si="154"/>
        <v>1900</v>
      </c>
      <c r="AF284" s="100"/>
      <c r="AG284" s="55"/>
      <c r="AH284" s="231" t="e">
        <f t="shared" si="143"/>
        <v>#DIV/0!</v>
      </c>
      <c r="AI284" s="103"/>
      <c r="AJ284" s="55"/>
      <c r="AK284" s="231" t="e">
        <f t="shared" si="144"/>
        <v>#DIV/0!</v>
      </c>
      <c r="AL284" s="103"/>
      <c r="AM284" s="55"/>
      <c r="AN284" s="231" t="e">
        <f t="shared" si="145"/>
        <v>#DIV/0!</v>
      </c>
      <c r="AO284" s="233">
        <f t="shared" si="168"/>
        <v>0</v>
      </c>
      <c r="AP284" s="234" t="e">
        <f t="shared" si="146"/>
        <v>#DIV/0!</v>
      </c>
      <c r="AQ284" s="269">
        <f t="shared" si="156"/>
        <v>0</v>
      </c>
      <c r="AR284" s="270">
        <f t="shared" si="157"/>
        <v>0</v>
      </c>
      <c r="AS284" s="271" t="str">
        <f t="shared" si="158"/>
        <v>JANVIER</v>
      </c>
      <c r="AT284" s="272">
        <f t="shared" si="159"/>
        <v>1</v>
      </c>
      <c r="AU284" s="273">
        <f t="shared" si="160"/>
        <v>1900</v>
      </c>
      <c r="AV284" s="103"/>
      <c r="AW284" s="70"/>
      <c r="AX284" s="237">
        <f t="shared" si="169"/>
        <v>0</v>
      </c>
      <c r="AY284" s="115">
        <f t="shared" si="170"/>
        <v>0</v>
      </c>
      <c r="AZ284" s="108">
        <f t="shared" si="171"/>
        <v>0</v>
      </c>
      <c r="BA284" s="163"/>
      <c r="BB284" s="164"/>
      <c r="BD284" s="182">
        <f t="shared" si="31"/>
        <v>274</v>
      </c>
      <c r="BE284" s="183">
        <f t="shared" si="147"/>
        <v>0</v>
      </c>
      <c r="BF284" s="182" t="str">
        <f t="shared" si="155"/>
        <v>JUSTE</v>
      </c>
      <c r="BH284" s="184">
        <f t="shared" ca="1" si="24"/>
        <v>43839</v>
      </c>
    </row>
    <row r="285" spans="1:60" s="182" customFormat="1" ht="18.75" customHeight="1" x14ac:dyDescent="0.2">
      <c r="A285" s="58"/>
      <c r="B285" s="59"/>
      <c r="C285" s="59"/>
      <c r="D285" s="60"/>
      <c r="E285" s="61"/>
      <c r="F285" s="149">
        <f t="shared" si="148"/>
        <v>0</v>
      </c>
      <c r="G285" s="149" t="str">
        <f t="shared" si="149"/>
        <v>JANVIER</v>
      </c>
      <c r="H285" s="149">
        <f t="shared" si="161"/>
        <v>1</v>
      </c>
      <c r="I285" s="149">
        <f t="shared" si="162"/>
        <v>1900</v>
      </c>
      <c r="J285" s="63"/>
      <c r="K285" s="150">
        <f ca="1">NETWORKDAYS.INTL(A285,BH285,1,Vacances!B286:BV286)</f>
        <v>31311</v>
      </c>
      <c r="L285" s="38">
        <f>NETWORKDAYS.INTL(A285,E285,1,Vacances!B286:BV286)</f>
        <v>0</v>
      </c>
      <c r="M285" s="38">
        <f t="shared" si="163"/>
        <v>0</v>
      </c>
      <c r="N285" s="62"/>
      <c r="O285" s="71"/>
      <c r="P285" s="70">
        <f t="shared" si="150"/>
        <v>0</v>
      </c>
      <c r="Q285" s="133" t="e">
        <f t="shared" si="164"/>
        <v>#DIV/0!</v>
      </c>
      <c r="R285" s="70"/>
      <c r="S285" s="133" t="e">
        <f t="shared" si="165"/>
        <v>#DIV/0!</v>
      </c>
      <c r="T285" s="75"/>
      <c r="U285" s="147"/>
      <c r="V285" s="76"/>
      <c r="W285" s="73"/>
      <c r="X285" s="230">
        <f t="shared" si="172"/>
        <v>0</v>
      </c>
      <c r="Y285" s="40">
        <f t="shared" si="166"/>
        <v>0</v>
      </c>
      <c r="Z285" s="86">
        <f t="shared" si="167"/>
        <v>0</v>
      </c>
      <c r="AA285" s="55"/>
      <c r="AB285" s="149">
        <f t="shared" si="151"/>
        <v>0</v>
      </c>
      <c r="AC285" s="143" t="str">
        <f t="shared" si="152"/>
        <v>JANVIER</v>
      </c>
      <c r="AD285" s="142">
        <f t="shared" si="153"/>
        <v>1</v>
      </c>
      <c r="AE285" s="145">
        <f t="shared" si="154"/>
        <v>1900</v>
      </c>
      <c r="AF285" s="100"/>
      <c r="AG285" s="55"/>
      <c r="AH285" s="231" t="e">
        <f t="shared" si="143"/>
        <v>#DIV/0!</v>
      </c>
      <c r="AI285" s="103"/>
      <c r="AJ285" s="55"/>
      <c r="AK285" s="231" t="e">
        <f t="shared" si="144"/>
        <v>#DIV/0!</v>
      </c>
      <c r="AL285" s="103"/>
      <c r="AM285" s="55"/>
      <c r="AN285" s="231" t="e">
        <f t="shared" si="145"/>
        <v>#DIV/0!</v>
      </c>
      <c r="AO285" s="233">
        <f t="shared" si="168"/>
        <v>0</v>
      </c>
      <c r="AP285" s="234" t="e">
        <f t="shared" si="146"/>
        <v>#DIV/0!</v>
      </c>
      <c r="AQ285" s="269">
        <f t="shared" si="156"/>
        <v>0</v>
      </c>
      <c r="AR285" s="270">
        <f t="shared" si="157"/>
        <v>0</v>
      </c>
      <c r="AS285" s="271" t="str">
        <f t="shared" si="158"/>
        <v>JANVIER</v>
      </c>
      <c r="AT285" s="272">
        <f t="shared" si="159"/>
        <v>1</v>
      </c>
      <c r="AU285" s="273">
        <f t="shared" si="160"/>
        <v>1900</v>
      </c>
      <c r="AV285" s="103"/>
      <c r="AW285" s="70"/>
      <c r="AX285" s="237">
        <f t="shared" si="169"/>
        <v>0</v>
      </c>
      <c r="AY285" s="115">
        <f t="shared" si="170"/>
        <v>0</v>
      </c>
      <c r="AZ285" s="108">
        <f t="shared" si="171"/>
        <v>0</v>
      </c>
      <c r="BA285" s="163"/>
      <c r="BB285" s="164"/>
      <c r="BD285" s="182">
        <f t="shared" si="31"/>
        <v>275</v>
      </c>
      <c r="BE285" s="183">
        <f t="shared" si="147"/>
        <v>0</v>
      </c>
      <c r="BF285" s="182" t="str">
        <f t="shared" si="155"/>
        <v>JUSTE</v>
      </c>
      <c r="BH285" s="184">
        <f t="shared" ca="1" si="24"/>
        <v>43839</v>
      </c>
    </row>
    <row r="286" spans="1:60" s="182" customFormat="1" ht="18.75" customHeight="1" x14ac:dyDescent="0.2">
      <c r="A286" s="58"/>
      <c r="B286" s="59"/>
      <c r="C286" s="59"/>
      <c r="D286" s="60"/>
      <c r="E286" s="61"/>
      <c r="F286" s="149">
        <f t="shared" si="148"/>
        <v>0</v>
      </c>
      <c r="G286" s="149" t="str">
        <f t="shared" si="149"/>
        <v>JANVIER</v>
      </c>
      <c r="H286" s="149">
        <f t="shared" si="161"/>
        <v>1</v>
      </c>
      <c r="I286" s="149">
        <f t="shared" si="162"/>
        <v>1900</v>
      </c>
      <c r="J286" s="63"/>
      <c r="K286" s="150">
        <f ca="1">NETWORKDAYS.INTL(A286,BH286,1,Vacances!B287:BV287)</f>
        <v>31311</v>
      </c>
      <c r="L286" s="38">
        <f>NETWORKDAYS.INTL(A286,E286,1,Vacances!B287:BV287)</f>
        <v>0</v>
      </c>
      <c r="M286" s="38">
        <f t="shared" si="163"/>
        <v>0</v>
      </c>
      <c r="N286" s="62"/>
      <c r="O286" s="71"/>
      <c r="P286" s="70">
        <f t="shared" si="150"/>
        <v>0</v>
      </c>
      <c r="Q286" s="133" t="e">
        <f t="shared" si="164"/>
        <v>#DIV/0!</v>
      </c>
      <c r="R286" s="70"/>
      <c r="S286" s="133" t="e">
        <f t="shared" si="165"/>
        <v>#DIV/0!</v>
      </c>
      <c r="T286" s="75"/>
      <c r="U286" s="147"/>
      <c r="V286" s="76"/>
      <c r="W286" s="73"/>
      <c r="X286" s="230">
        <f t="shared" si="172"/>
        <v>0</v>
      </c>
      <c r="Y286" s="40">
        <f t="shared" si="166"/>
        <v>0</v>
      </c>
      <c r="Z286" s="86">
        <f t="shared" si="167"/>
        <v>0</v>
      </c>
      <c r="AA286" s="55"/>
      <c r="AB286" s="149">
        <f t="shared" si="151"/>
        <v>0</v>
      </c>
      <c r="AC286" s="143" t="str">
        <f t="shared" si="152"/>
        <v>JANVIER</v>
      </c>
      <c r="AD286" s="142">
        <f t="shared" si="153"/>
        <v>1</v>
      </c>
      <c r="AE286" s="145">
        <f t="shared" si="154"/>
        <v>1900</v>
      </c>
      <c r="AF286" s="100"/>
      <c r="AG286" s="55"/>
      <c r="AH286" s="231" t="e">
        <f t="shared" si="143"/>
        <v>#DIV/0!</v>
      </c>
      <c r="AI286" s="103"/>
      <c r="AJ286" s="55"/>
      <c r="AK286" s="231" t="e">
        <f t="shared" si="144"/>
        <v>#DIV/0!</v>
      </c>
      <c r="AL286" s="103"/>
      <c r="AM286" s="55"/>
      <c r="AN286" s="231" t="e">
        <f t="shared" si="145"/>
        <v>#DIV/0!</v>
      </c>
      <c r="AO286" s="233">
        <f t="shared" si="168"/>
        <v>0</v>
      </c>
      <c r="AP286" s="234" t="e">
        <f t="shared" si="146"/>
        <v>#DIV/0!</v>
      </c>
      <c r="AQ286" s="269">
        <f t="shared" si="156"/>
        <v>0</v>
      </c>
      <c r="AR286" s="270">
        <f t="shared" si="157"/>
        <v>0</v>
      </c>
      <c r="AS286" s="271" t="str">
        <f t="shared" si="158"/>
        <v>JANVIER</v>
      </c>
      <c r="AT286" s="272">
        <f t="shared" si="159"/>
        <v>1</v>
      </c>
      <c r="AU286" s="273">
        <f t="shared" si="160"/>
        <v>1900</v>
      </c>
      <c r="AV286" s="103"/>
      <c r="AW286" s="70"/>
      <c r="AX286" s="237">
        <f t="shared" si="169"/>
        <v>0</v>
      </c>
      <c r="AY286" s="115">
        <f t="shared" si="170"/>
        <v>0</v>
      </c>
      <c r="AZ286" s="108">
        <f t="shared" si="171"/>
        <v>0</v>
      </c>
      <c r="BA286" s="163"/>
      <c r="BB286" s="164"/>
      <c r="BD286" s="182">
        <f t="shared" si="31"/>
        <v>276</v>
      </c>
      <c r="BE286" s="183">
        <f t="shared" si="147"/>
        <v>0</v>
      </c>
      <c r="BF286" s="182" t="str">
        <f t="shared" si="155"/>
        <v>JUSTE</v>
      </c>
      <c r="BH286" s="184">
        <f t="shared" ca="1" si="24"/>
        <v>43839</v>
      </c>
    </row>
    <row r="287" spans="1:60" s="182" customFormat="1" ht="18.75" customHeight="1" x14ac:dyDescent="0.2">
      <c r="A287" s="58"/>
      <c r="B287" s="59"/>
      <c r="C287" s="59"/>
      <c r="D287" s="60"/>
      <c r="E287" s="61"/>
      <c r="F287" s="149">
        <f t="shared" si="148"/>
        <v>0</v>
      </c>
      <c r="G287" s="149" t="str">
        <f t="shared" si="149"/>
        <v>JANVIER</v>
      </c>
      <c r="H287" s="149">
        <f t="shared" si="161"/>
        <v>1</v>
      </c>
      <c r="I287" s="149">
        <f t="shared" si="162"/>
        <v>1900</v>
      </c>
      <c r="J287" s="63"/>
      <c r="K287" s="150">
        <f ca="1">NETWORKDAYS.INTL(A287,BH287,1,Vacances!B288:BV288)</f>
        <v>31311</v>
      </c>
      <c r="L287" s="38">
        <f>NETWORKDAYS.INTL(A287,E287,1,Vacances!B288:BV288)</f>
        <v>0</v>
      </c>
      <c r="M287" s="38">
        <f t="shared" si="163"/>
        <v>0</v>
      </c>
      <c r="N287" s="62"/>
      <c r="O287" s="71"/>
      <c r="P287" s="70">
        <f t="shared" si="150"/>
        <v>0</v>
      </c>
      <c r="Q287" s="133" t="e">
        <f t="shared" si="164"/>
        <v>#DIV/0!</v>
      </c>
      <c r="R287" s="70"/>
      <c r="S287" s="133" t="e">
        <f t="shared" si="165"/>
        <v>#DIV/0!</v>
      </c>
      <c r="T287" s="75"/>
      <c r="U287" s="147"/>
      <c r="V287" s="76"/>
      <c r="W287" s="73"/>
      <c r="X287" s="230">
        <f t="shared" si="172"/>
        <v>0</v>
      </c>
      <c r="Y287" s="40">
        <f t="shared" si="166"/>
        <v>0</v>
      </c>
      <c r="Z287" s="86">
        <f t="shared" si="167"/>
        <v>0</v>
      </c>
      <c r="AA287" s="55"/>
      <c r="AB287" s="149">
        <f t="shared" si="151"/>
        <v>0</v>
      </c>
      <c r="AC287" s="143" t="str">
        <f t="shared" si="152"/>
        <v>JANVIER</v>
      </c>
      <c r="AD287" s="142">
        <f t="shared" si="153"/>
        <v>1</v>
      </c>
      <c r="AE287" s="145">
        <f t="shared" si="154"/>
        <v>1900</v>
      </c>
      <c r="AF287" s="100"/>
      <c r="AG287" s="55"/>
      <c r="AH287" s="231" t="e">
        <f t="shared" si="143"/>
        <v>#DIV/0!</v>
      </c>
      <c r="AI287" s="103"/>
      <c r="AJ287" s="55"/>
      <c r="AK287" s="231" t="e">
        <f t="shared" si="144"/>
        <v>#DIV/0!</v>
      </c>
      <c r="AL287" s="103"/>
      <c r="AM287" s="55"/>
      <c r="AN287" s="231" t="e">
        <f t="shared" si="145"/>
        <v>#DIV/0!</v>
      </c>
      <c r="AO287" s="233">
        <f t="shared" si="168"/>
        <v>0</v>
      </c>
      <c r="AP287" s="234" t="e">
        <f t="shared" si="146"/>
        <v>#DIV/0!</v>
      </c>
      <c r="AQ287" s="269">
        <f t="shared" si="156"/>
        <v>0</v>
      </c>
      <c r="AR287" s="270">
        <f t="shared" si="157"/>
        <v>0</v>
      </c>
      <c r="AS287" s="271" t="str">
        <f t="shared" si="158"/>
        <v>JANVIER</v>
      </c>
      <c r="AT287" s="272">
        <f t="shared" si="159"/>
        <v>1</v>
      </c>
      <c r="AU287" s="273">
        <f t="shared" si="160"/>
        <v>1900</v>
      </c>
      <c r="AV287" s="103"/>
      <c r="AW287" s="70"/>
      <c r="AX287" s="237">
        <f t="shared" si="169"/>
        <v>0</v>
      </c>
      <c r="AY287" s="115">
        <f t="shared" si="170"/>
        <v>0</v>
      </c>
      <c r="AZ287" s="108">
        <f t="shared" si="171"/>
        <v>0</v>
      </c>
      <c r="BA287" s="163"/>
      <c r="BB287" s="164"/>
      <c r="BD287" s="182">
        <f t="shared" si="31"/>
        <v>277</v>
      </c>
      <c r="BE287" s="183">
        <f t="shared" si="147"/>
        <v>0</v>
      </c>
      <c r="BF287" s="182" t="str">
        <f t="shared" si="155"/>
        <v>JUSTE</v>
      </c>
      <c r="BH287" s="184">
        <f t="shared" ca="1" si="24"/>
        <v>43839</v>
      </c>
    </row>
    <row r="288" spans="1:60" s="182" customFormat="1" ht="18.75" customHeight="1" x14ac:dyDescent="0.2">
      <c r="A288" s="58"/>
      <c r="B288" s="59"/>
      <c r="C288" s="59"/>
      <c r="D288" s="60"/>
      <c r="E288" s="61"/>
      <c r="F288" s="149">
        <f t="shared" si="148"/>
        <v>0</v>
      </c>
      <c r="G288" s="149" t="str">
        <f t="shared" si="149"/>
        <v>JANVIER</v>
      </c>
      <c r="H288" s="149">
        <f t="shared" si="161"/>
        <v>1</v>
      </c>
      <c r="I288" s="149">
        <f t="shared" si="162"/>
        <v>1900</v>
      </c>
      <c r="J288" s="63"/>
      <c r="K288" s="150">
        <f ca="1">NETWORKDAYS.INTL(A288,BH288,1,Vacances!B289:BV289)</f>
        <v>31311</v>
      </c>
      <c r="L288" s="38">
        <f>NETWORKDAYS.INTL(A288,E288,1,Vacances!B289:BV289)</f>
        <v>0</v>
      </c>
      <c r="M288" s="38">
        <f t="shared" si="163"/>
        <v>0</v>
      </c>
      <c r="N288" s="62"/>
      <c r="O288" s="71"/>
      <c r="P288" s="70">
        <f t="shared" si="150"/>
        <v>0</v>
      </c>
      <c r="Q288" s="133" t="e">
        <f t="shared" si="164"/>
        <v>#DIV/0!</v>
      </c>
      <c r="R288" s="70"/>
      <c r="S288" s="133" t="e">
        <f t="shared" si="165"/>
        <v>#DIV/0!</v>
      </c>
      <c r="T288" s="75"/>
      <c r="U288" s="147"/>
      <c r="V288" s="76"/>
      <c r="W288" s="73"/>
      <c r="X288" s="230">
        <f t="shared" si="172"/>
        <v>0</v>
      </c>
      <c r="Y288" s="40">
        <f t="shared" si="166"/>
        <v>0</v>
      </c>
      <c r="Z288" s="86">
        <f t="shared" si="167"/>
        <v>0</v>
      </c>
      <c r="AA288" s="55"/>
      <c r="AB288" s="149">
        <f t="shared" si="151"/>
        <v>0</v>
      </c>
      <c r="AC288" s="143" t="str">
        <f t="shared" si="152"/>
        <v>JANVIER</v>
      </c>
      <c r="AD288" s="142">
        <f t="shared" si="153"/>
        <v>1</v>
      </c>
      <c r="AE288" s="145">
        <f t="shared" si="154"/>
        <v>1900</v>
      </c>
      <c r="AF288" s="100"/>
      <c r="AG288" s="55"/>
      <c r="AH288" s="231" t="e">
        <f t="shared" si="143"/>
        <v>#DIV/0!</v>
      </c>
      <c r="AI288" s="103"/>
      <c r="AJ288" s="55"/>
      <c r="AK288" s="231" t="e">
        <f t="shared" si="144"/>
        <v>#DIV/0!</v>
      </c>
      <c r="AL288" s="103"/>
      <c r="AM288" s="55"/>
      <c r="AN288" s="231" t="e">
        <f t="shared" si="145"/>
        <v>#DIV/0!</v>
      </c>
      <c r="AO288" s="233">
        <f t="shared" si="168"/>
        <v>0</v>
      </c>
      <c r="AP288" s="234" t="e">
        <f t="shared" si="146"/>
        <v>#DIV/0!</v>
      </c>
      <c r="AQ288" s="269">
        <f t="shared" si="156"/>
        <v>0</v>
      </c>
      <c r="AR288" s="270">
        <f t="shared" si="157"/>
        <v>0</v>
      </c>
      <c r="AS288" s="271" t="str">
        <f t="shared" si="158"/>
        <v>JANVIER</v>
      </c>
      <c r="AT288" s="272">
        <f t="shared" si="159"/>
        <v>1</v>
      </c>
      <c r="AU288" s="273">
        <f t="shared" si="160"/>
        <v>1900</v>
      </c>
      <c r="AV288" s="103"/>
      <c r="AW288" s="70"/>
      <c r="AX288" s="237">
        <f t="shared" si="169"/>
        <v>0</v>
      </c>
      <c r="AY288" s="115">
        <f t="shared" si="170"/>
        <v>0</v>
      </c>
      <c r="AZ288" s="108">
        <f t="shared" si="171"/>
        <v>0</v>
      </c>
      <c r="BA288" s="163"/>
      <c r="BB288" s="164"/>
      <c r="BD288" s="182">
        <f t="shared" si="31"/>
        <v>278</v>
      </c>
      <c r="BE288" s="183">
        <f t="shared" si="147"/>
        <v>0</v>
      </c>
      <c r="BF288" s="182" t="str">
        <f t="shared" si="155"/>
        <v>JUSTE</v>
      </c>
      <c r="BH288" s="184">
        <f t="shared" ca="1" si="24"/>
        <v>43839</v>
      </c>
    </row>
    <row r="289" spans="1:60" s="182" customFormat="1" ht="18.75" customHeight="1" x14ac:dyDescent="0.2">
      <c r="A289" s="58"/>
      <c r="B289" s="59"/>
      <c r="C289" s="59"/>
      <c r="D289" s="60"/>
      <c r="E289" s="61"/>
      <c r="F289" s="149">
        <f t="shared" si="148"/>
        <v>0</v>
      </c>
      <c r="G289" s="149" t="str">
        <f t="shared" si="149"/>
        <v>JANVIER</v>
      </c>
      <c r="H289" s="149">
        <f t="shared" si="161"/>
        <v>1</v>
      </c>
      <c r="I289" s="149">
        <f t="shared" si="162"/>
        <v>1900</v>
      </c>
      <c r="J289" s="63"/>
      <c r="K289" s="150">
        <f ca="1">NETWORKDAYS.INTL(A289,BH289,1,Vacances!B290:BV290)</f>
        <v>31311</v>
      </c>
      <c r="L289" s="38">
        <f>NETWORKDAYS.INTL(A289,E289,1,Vacances!B290:BV290)</f>
        <v>0</v>
      </c>
      <c r="M289" s="38">
        <f t="shared" si="163"/>
        <v>0</v>
      </c>
      <c r="N289" s="62"/>
      <c r="O289" s="71"/>
      <c r="P289" s="70">
        <f t="shared" si="150"/>
        <v>0</v>
      </c>
      <c r="Q289" s="133" t="e">
        <f t="shared" si="164"/>
        <v>#DIV/0!</v>
      </c>
      <c r="R289" s="70"/>
      <c r="S289" s="133" t="e">
        <f t="shared" si="165"/>
        <v>#DIV/0!</v>
      </c>
      <c r="T289" s="75"/>
      <c r="U289" s="147"/>
      <c r="V289" s="76"/>
      <c r="W289" s="73"/>
      <c r="X289" s="230">
        <f t="shared" si="172"/>
        <v>0</v>
      </c>
      <c r="Y289" s="40">
        <f t="shared" si="166"/>
        <v>0</v>
      </c>
      <c r="Z289" s="86">
        <f t="shared" si="167"/>
        <v>0</v>
      </c>
      <c r="AA289" s="55"/>
      <c r="AB289" s="149">
        <f t="shared" si="151"/>
        <v>0</v>
      </c>
      <c r="AC289" s="143" t="str">
        <f t="shared" si="152"/>
        <v>JANVIER</v>
      </c>
      <c r="AD289" s="142">
        <f t="shared" si="153"/>
        <v>1</v>
      </c>
      <c r="AE289" s="145">
        <f t="shared" si="154"/>
        <v>1900</v>
      </c>
      <c r="AF289" s="100"/>
      <c r="AG289" s="55"/>
      <c r="AH289" s="231" t="e">
        <f t="shared" si="143"/>
        <v>#DIV/0!</v>
      </c>
      <c r="AI289" s="103"/>
      <c r="AJ289" s="55"/>
      <c r="AK289" s="231" t="e">
        <f t="shared" si="144"/>
        <v>#DIV/0!</v>
      </c>
      <c r="AL289" s="103"/>
      <c r="AM289" s="55"/>
      <c r="AN289" s="231" t="e">
        <f t="shared" si="145"/>
        <v>#DIV/0!</v>
      </c>
      <c r="AO289" s="233">
        <f t="shared" si="168"/>
        <v>0</v>
      </c>
      <c r="AP289" s="234" t="e">
        <f t="shared" si="146"/>
        <v>#DIV/0!</v>
      </c>
      <c r="AQ289" s="269">
        <f t="shared" si="156"/>
        <v>0</v>
      </c>
      <c r="AR289" s="270">
        <f t="shared" si="157"/>
        <v>0</v>
      </c>
      <c r="AS289" s="271" t="str">
        <f t="shared" si="158"/>
        <v>JANVIER</v>
      </c>
      <c r="AT289" s="272">
        <f t="shared" si="159"/>
        <v>1</v>
      </c>
      <c r="AU289" s="273">
        <f t="shared" si="160"/>
        <v>1900</v>
      </c>
      <c r="AV289" s="103"/>
      <c r="AW289" s="70"/>
      <c r="AX289" s="237">
        <f t="shared" si="169"/>
        <v>0</v>
      </c>
      <c r="AY289" s="115">
        <f t="shared" si="170"/>
        <v>0</v>
      </c>
      <c r="AZ289" s="108">
        <f t="shared" si="171"/>
        <v>0</v>
      </c>
      <c r="BA289" s="163"/>
      <c r="BB289" s="164"/>
      <c r="BD289" s="182">
        <f t="shared" si="31"/>
        <v>279</v>
      </c>
      <c r="BE289" s="183">
        <f t="shared" si="147"/>
        <v>0</v>
      </c>
      <c r="BF289" s="182" t="str">
        <f t="shared" si="155"/>
        <v>JUSTE</v>
      </c>
      <c r="BH289" s="184">
        <f t="shared" ca="1" si="24"/>
        <v>43839</v>
      </c>
    </row>
    <row r="290" spans="1:60" s="182" customFormat="1" ht="18.75" customHeight="1" x14ac:dyDescent="0.2">
      <c r="A290" s="58"/>
      <c r="B290" s="59"/>
      <c r="C290" s="59"/>
      <c r="D290" s="60"/>
      <c r="E290" s="61"/>
      <c r="F290" s="149">
        <f t="shared" si="148"/>
        <v>0</v>
      </c>
      <c r="G290" s="149" t="str">
        <f t="shared" si="149"/>
        <v>JANVIER</v>
      </c>
      <c r="H290" s="149">
        <f t="shared" si="161"/>
        <v>1</v>
      </c>
      <c r="I290" s="149">
        <f t="shared" si="162"/>
        <v>1900</v>
      </c>
      <c r="J290" s="63"/>
      <c r="K290" s="150">
        <f ca="1">NETWORKDAYS.INTL(A290,BH290,1,Vacances!B291:BV291)</f>
        <v>31311</v>
      </c>
      <c r="L290" s="38">
        <f>NETWORKDAYS.INTL(A290,E290,1,Vacances!B291:BV291)</f>
        <v>0</v>
      </c>
      <c r="M290" s="38">
        <f t="shared" si="163"/>
        <v>0</v>
      </c>
      <c r="N290" s="62"/>
      <c r="O290" s="71"/>
      <c r="P290" s="70">
        <f t="shared" si="150"/>
        <v>0</v>
      </c>
      <c r="Q290" s="133" t="e">
        <f t="shared" si="164"/>
        <v>#DIV/0!</v>
      </c>
      <c r="R290" s="70"/>
      <c r="S290" s="133" t="e">
        <f t="shared" si="165"/>
        <v>#DIV/0!</v>
      </c>
      <c r="T290" s="75"/>
      <c r="U290" s="147"/>
      <c r="V290" s="76"/>
      <c r="W290" s="73"/>
      <c r="X290" s="230">
        <f t="shared" si="172"/>
        <v>0</v>
      </c>
      <c r="Y290" s="40">
        <f t="shared" si="166"/>
        <v>0</v>
      </c>
      <c r="Z290" s="86">
        <f t="shared" si="167"/>
        <v>0</v>
      </c>
      <c r="AA290" s="55"/>
      <c r="AB290" s="149">
        <f t="shared" si="151"/>
        <v>0</v>
      </c>
      <c r="AC290" s="143" t="str">
        <f t="shared" si="152"/>
        <v>JANVIER</v>
      </c>
      <c r="AD290" s="142">
        <f t="shared" si="153"/>
        <v>1</v>
      </c>
      <c r="AE290" s="145">
        <f t="shared" si="154"/>
        <v>1900</v>
      </c>
      <c r="AF290" s="100"/>
      <c r="AG290" s="55"/>
      <c r="AH290" s="231" t="e">
        <f t="shared" si="143"/>
        <v>#DIV/0!</v>
      </c>
      <c r="AI290" s="103"/>
      <c r="AJ290" s="55"/>
      <c r="AK290" s="231" t="e">
        <f t="shared" si="144"/>
        <v>#DIV/0!</v>
      </c>
      <c r="AL290" s="103"/>
      <c r="AM290" s="55"/>
      <c r="AN290" s="231" t="e">
        <f t="shared" si="145"/>
        <v>#DIV/0!</v>
      </c>
      <c r="AO290" s="233">
        <f t="shared" si="168"/>
        <v>0</v>
      </c>
      <c r="AP290" s="234" t="e">
        <f t="shared" si="146"/>
        <v>#DIV/0!</v>
      </c>
      <c r="AQ290" s="269">
        <f t="shared" si="156"/>
        <v>0</v>
      </c>
      <c r="AR290" s="270">
        <f t="shared" si="157"/>
        <v>0</v>
      </c>
      <c r="AS290" s="271" t="str">
        <f t="shared" si="158"/>
        <v>JANVIER</v>
      </c>
      <c r="AT290" s="272">
        <f t="shared" si="159"/>
        <v>1</v>
      </c>
      <c r="AU290" s="273">
        <f t="shared" si="160"/>
        <v>1900</v>
      </c>
      <c r="AV290" s="103"/>
      <c r="AW290" s="70"/>
      <c r="AX290" s="237">
        <f t="shared" si="169"/>
        <v>0</v>
      </c>
      <c r="AY290" s="115">
        <f t="shared" si="170"/>
        <v>0</v>
      </c>
      <c r="AZ290" s="108">
        <f t="shared" si="171"/>
        <v>0</v>
      </c>
      <c r="BA290" s="163"/>
      <c r="BB290" s="164"/>
      <c r="BD290" s="182">
        <f t="shared" si="31"/>
        <v>280</v>
      </c>
      <c r="BE290" s="183">
        <f t="shared" si="147"/>
        <v>0</v>
      </c>
      <c r="BF290" s="182" t="str">
        <f t="shared" si="155"/>
        <v>JUSTE</v>
      </c>
      <c r="BH290" s="184">
        <f t="shared" ca="1" si="24"/>
        <v>43839</v>
      </c>
    </row>
    <row r="291" spans="1:60" s="182" customFormat="1" ht="18.75" customHeight="1" x14ac:dyDescent="0.2">
      <c r="A291" s="58"/>
      <c r="B291" s="59"/>
      <c r="C291" s="59"/>
      <c r="D291" s="60"/>
      <c r="E291" s="61"/>
      <c r="F291" s="149">
        <f t="shared" si="148"/>
        <v>0</v>
      </c>
      <c r="G291" s="149" t="str">
        <f t="shared" si="149"/>
        <v>JANVIER</v>
      </c>
      <c r="H291" s="149">
        <f t="shared" si="161"/>
        <v>1</v>
      </c>
      <c r="I291" s="149">
        <f t="shared" si="162"/>
        <v>1900</v>
      </c>
      <c r="J291" s="63"/>
      <c r="K291" s="150">
        <f ca="1">NETWORKDAYS.INTL(A291,BH291,1,Vacances!B292:BV292)</f>
        <v>31311</v>
      </c>
      <c r="L291" s="38">
        <f>NETWORKDAYS.INTL(A291,E291,1,Vacances!B292:BV292)</f>
        <v>0</v>
      </c>
      <c r="M291" s="38">
        <f t="shared" si="163"/>
        <v>0</v>
      </c>
      <c r="N291" s="62"/>
      <c r="O291" s="71"/>
      <c r="P291" s="70">
        <f t="shared" si="150"/>
        <v>0</v>
      </c>
      <c r="Q291" s="133" t="e">
        <f t="shared" si="164"/>
        <v>#DIV/0!</v>
      </c>
      <c r="R291" s="70"/>
      <c r="S291" s="133" t="e">
        <f t="shared" si="165"/>
        <v>#DIV/0!</v>
      </c>
      <c r="T291" s="75"/>
      <c r="U291" s="147"/>
      <c r="V291" s="76"/>
      <c r="W291" s="73"/>
      <c r="X291" s="230">
        <f t="shared" si="172"/>
        <v>0</v>
      </c>
      <c r="Y291" s="40">
        <f t="shared" si="166"/>
        <v>0</v>
      </c>
      <c r="Z291" s="86">
        <f t="shared" si="167"/>
        <v>0</v>
      </c>
      <c r="AA291" s="55"/>
      <c r="AB291" s="149">
        <f t="shared" si="151"/>
        <v>0</v>
      </c>
      <c r="AC291" s="143" t="str">
        <f t="shared" si="152"/>
        <v>JANVIER</v>
      </c>
      <c r="AD291" s="142">
        <f t="shared" si="153"/>
        <v>1</v>
      </c>
      <c r="AE291" s="145">
        <f t="shared" si="154"/>
        <v>1900</v>
      </c>
      <c r="AF291" s="100"/>
      <c r="AG291" s="55"/>
      <c r="AH291" s="231" t="e">
        <f t="shared" si="143"/>
        <v>#DIV/0!</v>
      </c>
      <c r="AI291" s="103"/>
      <c r="AJ291" s="55"/>
      <c r="AK291" s="231" t="e">
        <f t="shared" si="144"/>
        <v>#DIV/0!</v>
      </c>
      <c r="AL291" s="103"/>
      <c r="AM291" s="55"/>
      <c r="AN291" s="231" t="e">
        <f t="shared" si="145"/>
        <v>#DIV/0!</v>
      </c>
      <c r="AO291" s="233">
        <f t="shared" si="168"/>
        <v>0</v>
      </c>
      <c r="AP291" s="234" t="e">
        <f t="shared" si="146"/>
        <v>#DIV/0!</v>
      </c>
      <c r="AQ291" s="269">
        <f t="shared" si="156"/>
        <v>0</v>
      </c>
      <c r="AR291" s="270">
        <f t="shared" si="157"/>
        <v>0</v>
      </c>
      <c r="AS291" s="271" t="str">
        <f t="shared" si="158"/>
        <v>JANVIER</v>
      </c>
      <c r="AT291" s="272">
        <f t="shared" si="159"/>
        <v>1</v>
      </c>
      <c r="AU291" s="273">
        <f t="shared" si="160"/>
        <v>1900</v>
      </c>
      <c r="AV291" s="103"/>
      <c r="AW291" s="70"/>
      <c r="AX291" s="237">
        <f t="shared" si="169"/>
        <v>0</v>
      </c>
      <c r="AY291" s="115">
        <f t="shared" si="170"/>
        <v>0</v>
      </c>
      <c r="AZ291" s="108">
        <f t="shared" si="171"/>
        <v>0</v>
      </c>
      <c r="BA291" s="163"/>
      <c r="BB291" s="164"/>
      <c r="BD291" s="182">
        <f t="shared" si="31"/>
        <v>281</v>
      </c>
      <c r="BE291" s="183">
        <f t="shared" si="147"/>
        <v>0</v>
      </c>
      <c r="BF291" s="182" t="str">
        <f t="shared" si="155"/>
        <v>JUSTE</v>
      </c>
      <c r="BH291" s="184">
        <f t="shared" ca="1" si="24"/>
        <v>43839</v>
      </c>
    </row>
    <row r="292" spans="1:60" s="182" customFormat="1" ht="18.75" customHeight="1" x14ac:dyDescent="0.2">
      <c r="A292" s="58"/>
      <c r="B292" s="59"/>
      <c r="C292" s="59"/>
      <c r="D292" s="60"/>
      <c r="E292" s="61"/>
      <c r="F292" s="149">
        <f t="shared" si="148"/>
        <v>0</v>
      </c>
      <c r="G292" s="149" t="str">
        <f t="shared" si="149"/>
        <v>JANVIER</v>
      </c>
      <c r="H292" s="149">
        <f t="shared" si="161"/>
        <v>1</v>
      </c>
      <c r="I292" s="149">
        <f t="shared" si="162"/>
        <v>1900</v>
      </c>
      <c r="J292" s="63"/>
      <c r="K292" s="150">
        <f ca="1">NETWORKDAYS.INTL(A292,BH292,1,Vacances!B293:BV293)</f>
        <v>31311</v>
      </c>
      <c r="L292" s="38">
        <f>NETWORKDAYS.INTL(A292,E292,1,Vacances!B293:BV293)</f>
        <v>0</v>
      </c>
      <c r="M292" s="38">
        <f t="shared" si="163"/>
        <v>0</v>
      </c>
      <c r="N292" s="62"/>
      <c r="O292" s="71"/>
      <c r="P292" s="70">
        <f t="shared" si="150"/>
        <v>0</v>
      </c>
      <c r="Q292" s="133" t="e">
        <f t="shared" si="164"/>
        <v>#DIV/0!</v>
      </c>
      <c r="R292" s="70"/>
      <c r="S292" s="133" t="e">
        <f t="shared" si="165"/>
        <v>#DIV/0!</v>
      </c>
      <c r="T292" s="75"/>
      <c r="U292" s="147"/>
      <c r="V292" s="76"/>
      <c r="W292" s="73"/>
      <c r="X292" s="230">
        <f t="shared" si="172"/>
        <v>0</v>
      </c>
      <c r="Y292" s="40">
        <f t="shared" si="166"/>
        <v>0</v>
      </c>
      <c r="Z292" s="86">
        <f t="shared" si="167"/>
        <v>0</v>
      </c>
      <c r="AA292" s="55"/>
      <c r="AB292" s="149">
        <f t="shared" si="151"/>
        <v>0</v>
      </c>
      <c r="AC292" s="143" t="str">
        <f t="shared" si="152"/>
        <v>JANVIER</v>
      </c>
      <c r="AD292" s="142">
        <f t="shared" si="153"/>
        <v>1</v>
      </c>
      <c r="AE292" s="145">
        <f t="shared" si="154"/>
        <v>1900</v>
      </c>
      <c r="AF292" s="100"/>
      <c r="AG292" s="55"/>
      <c r="AH292" s="231" t="e">
        <f t="shared" si="143"/>
        <v>#DIV/0!</v>
      </c>
      <c r="AI292" s="103"/>
      <c r="AJ292" s="55"/>
      <c r="AK292" s="231" t="e">
        <f t="shared" si="144"/>
        <v>#DIV/0!</v>
      </c>
      <c r="AL292" s="103"/>
      <c r="AM292" s="55"/>
      <c r="AN292" s="231" t="e">
        <f t="shared" si="145"/>
        <v>#DIV/0!</v>
      </c>
      <c r="AO292" s="233">
        <f t="shared" si="168"/>
        <v>0</v>
      </c>
      <c r="AP292" s="234" t="e">
        <f t="shared" si="146"/>
        <v>#DIV/0!</v>
      </c>
      <c r="AQ292" s="269">
        <f t="shared" si="156"/>
        <v>0</v>
      </c>
      <c r="AR292" s="270">
        <f t="shared" si="157"/>
        <v>0</v>
      </c>
      <c r="AS292" s="271" t="str">
        <f t="shared" si="158"/>
        <v>JANVIER</v>
      </c>
      <c r="AT292" s="272">
        <f t="shared" si="159"/>
        <v>1</v>
      </c>
      <c r="AU292" s="273">
        <f t="shared" si="160"/>
        <v>1900</v>
      </c>
      <c r="AV292" s="103"/>
      <c r="AW292" s="70"/>
      <c r="AX292" s="237">
        <f t="shared" si="169"/>
        <v>0</v>
      </c>
      <c r="AY292" s="115">
        <f t="shared" si="170"/>
        <v>0</v>
      </c>
      <c r="AZ292" s="108">
        <f t="shared" si="171"/>
        <v>0</v>
      </c>
      <c r="BA292" s="163"/>
      <c r="BB292" s="164"/>
      <c r="BD292" s="182">
        <f t="shared" si="31"/>
        <v>282</v>
      </c>
      <c r="BE292" s="183">
        <f t="shared" si="147"/>
        <v>0</v>
      </c>
      <c r="BF292" s="182" t="str">
        <f t="shared" si="155"/>
        <v>JUSTE</v>
      </c>
      <c r="BH292" s="184">
        <f t="shared" ca="1" si="24"/>
        <v>43839</v>
      </c>
    </row>
    <row r="293" spans="1:60" s="182" customFormat="1" ht="18.75" customHeight="1" x14ac:dyDescent="0.2">
      <c r="A293" s="58"/>
      <c r="B293" s="59"/>
      <c r="C293" s="59"/>
      <c r="D293" s="60"/>
      <c r="E293" s="61"/>
      <c r="F293" s="149">
        <f t="shared" si="148"/>
        <v>0</v>
      </c>
      <c r="G293" s="149" t="str">
        <f t="shared" si="149"/>
        <v>JANVIER</v>
      </c>
      <c r="H293" s="149">
        <f t="shared" si="161"/>
        <v>1</v>
      </c>
      <c r="I293" s="149">
        <f t="shared" si="162"/>
        <v>1900</v>
      </c>
      <c r="J293" s="63"/>
      <c r="K293" s="150">
        <f ca="1">NETWORKDAYS.INTL(A293,BH293,1,Vacances!B294:BV294)</f>
        <v>31311</v>
      </c>
      <c r="L293" s="38">
        <f>NETWORKDAYS.INTL(A293,E293,1,Vacances!B294:BV294)</f>
        <v>0</v>
      </c>
      <c r="M293" s="38">
        <f t="shared" si="163"/>
        <v>0</v>
      </c>
      <c r="N293" s="62"/>
      <c r="O293" s="71"/>
      <c r="P293" s="70">
        <f t="shared" si="150"/>
        <v>0</v>
      </c>
      <c r="Q293" s="133" t="e">
        <f t="shared" si="164"/>
        <v>#DIV/0!</v>
      </c>
      <c r="R293" s="70"/>
      <c r="S293" s="133" t="e">
        <f t="shared" si="165"/>
        <v>#DIV/0!</v>
      </c>
      <c r="T293" s="75"/>
      <c r="U293" s="147"/>
      <c r="V293" s="76"/>
      <c r="W293" s="73"/>
      <c r="X293" s="230">
        <f t="shared" si="172"/>
        <v>0</v>
      </c>
      <c r="Y293" s="40">
        <f t="shared" si="166"/>
        <v>0</v>
      </c>
      <c r="Z293" s="86">
        <f t="shared" si="167"/>
        <v>0</v>
      </c>
      <c r="AA293" s="55"/>
      <c r="AB293" s="149">
        <f t="shared" si="151"/>
        <v>0</v>
      </c>
      <c r="AC293" s="143" t="str">
        <f t="shared" si="152"/>
        <v>JANVIER</v>
      </c>
      <c r="AD293" s="142">
        <f t="shared" si="153"/>
        <v>1</v>
      </c>
      <c r="AE293" s="145">
        <f t="shared" si="154"/>
        <v>1900</v>
      </c>
      <c r="AF293" s="100"/>
      <c r="AG293" s="55"/>
      <c r="AH293" s="231" t="e">
        <f t="shared" si="143"/>
        <v>#DIV/0!</v>
      </c>
      <c r="AI293" s="103"/>
      <c r="AJ293" s="55"/>
      <c r="AK293" s="231" t="e">
        <f t="shared" si="144"/>
        <v>#DIV/0!</v>
      </c>
      <c r="AL293" s="103"/>
      <c r="AM293" s="55"/>
      <c r="AN293" s="231" t="e">
        <f t="shared" si="145"/>
        <v>#DIV/0!</v>
      </c>
      <c r="AO293" s="233">
        <f t="shared" si="168"/>
        <v>0</v>
      </c>
      <c r="AP293" s="234" t="e">
        <f t="shared" si="146"/>
        <v>#DIV/0!</v>
      </c>
      <c r="AQ293" s="269">
        <f t="shared" si="156"/>
        <v>0</v>
      </c>
      <c r="AR293" s="270">
        <f t="shared" si="157"/>
        <v>0</v>
      </c>
      <c r="AS293" s="271" t="str">
        <f t="shared" si="158"/>
        <v>JANVIER</v>
      </c>
      <c r="AT293" s="272">
        <f t="shared" si="159"/>
        <v>1</v>
      </c>
      <c r="AU293" s="273">
        <f t="shared" si="160"/>
        <v>1900</v>
      </c>
      <c r="AV293" s="103"/>
      <c r="AW293" s="70"/>
      <c r="AX293" s="237">
        <f t="shared" si="169"/>
        <v>0</v>
      </c>
      <c r="AY293" s="115">
        <f t="shared" si="170"/>
        <v>0</v>
      </c>
      <c r="AZ293" s="108">
        <f t="shared" si="171"/>
        <v>0</v>
      </c>
      <c r="BA293" s="163"/>
      <c r="BB293" s="164"/>
      <c r="BD293" s="182">
        <f t="shared" si="31"/>
        <v>283</v>
      </c>
      <c r="BE293" s="183">
        <f t="shared" si="147"/>
        <v>0</v>
      </c>
      <c r="BF293" s="182" t="str">
        <f t="shared" si="155"/>
        <v>JUSTE</v>
      </c>
      <c r="BH293" s="184">
        <f t="shared" ca="1" si="24"/>
        <v>43839</v>
      </c>
    </row>
    <row r="294" spans="1:60" s="182" customFormat="1" ht="18.75" customHeight="1" x14ac:dyDescent="0.2">
      <c r="A294" s="58"/>
      <c r="B294" s="59"/>
      <c r="C294" s="59"/>
      <c r="D294" s="60"/>
      <c r="E294" s="61"/>
      <c r="F294" s="149">
        <f t="shared" si="148"/>
        <v>0</v>
      </c>
      <c r="G294" s="149" t="str">
        <f t="shared" si="149"/>
        <v>JANVIER</v>
      </c>
      <c r="H294" s="149">
        <f t="shared" si="161"/>
        <v>1</v>
      </c>
      <c r="I294" s="149">
        <f t="shared" si="162"/>
        <v>1900</v>
      </c>
      <c r="J294" s="63"/>
      <c r="K294" s="150">
        <f ca="1">NETWORKDAYS.INTL(A294,BH294,1,Vacances!B295:BV295)</f>
        <v>31311</v>
      </c>
      <c r="L294" s="38">
        <f>NETWORKDAYS.INTL(A294,E294,1,Vacances!B295:BV295)</f>
        <v>0</v>
      </c>
      <c r="M294" s="38">
        <f t="shared" si="163"/>
        <v>0</v>
      </c>
      <c r="N294" s="62"/>
      <c r="O294" s="71"/>
      <c r="P294" s="70">
        <f t="shared" si="150"/>
        <v>0</v>
      </c>
      <c r="Q294" s="133" t="e">
        <f t="shared" si="164"/>
        <v>#DIV/0!</v>
      </c>
      <c r="R294" s="70"/>
      <c r="S294" s="133" t="e">
        <f t="shared" si="165"/>
        <v>#DIV/0!</v>
      </c>
      <c r="T294" s="75"/>
      <c r="U294" s="147"/>
      <c r="V294" s="76"/>
      <c r="W294" s="73"/>
      <c r="X294" s="230">
        <f t="shared" si="172"/>
        <v>0</v>
      </c>
      <c r="Y294" s="40">
        <f t="shared" si="166"/>
        <v>0</v>
      </c>
      <c r="Z294" s="86">
        <f t="shared" si="167"/>
        <v>0</v>
      </c>
      <c r="AA294" s="55"/>
      <c r="AB294" s="149">
        <f t="shared" si="151"/>
        <v>0</v>
      </c>
      <c r="AC294" s="143" t="str">
        <f t="shared" si="152"/>
        <v>JANVIER</v>
      </c>
      <c r="AD294" s="142">
        <f t="shared" si="153"/>
        <v>1</v>
      </c>
      <c r="AE294" s="145">
        <f t="shared" si="154"/>
        <v>1900</v>
      </c>
      <c r="AF294" s="100"/>
      <c r="AG294" s="55"/>
      <c r="AH294" s="231" t="e">
        <f t="shared" si="143"/>
        <v>#DIV/0!</v>
      </c>
      <c r="AI294" s="103"/>
      <c r="AJ294" s="55"/>
      <c r="AK294" s="231" t="e">
        <f t="shared" si="144"/>
        <v>#DIV/0!</v>
      </c>
      <c r="AL294" s="103"/>
      <c r="AM294" s="55"/>
      <c r="AN294" s="231" t="e">
        <f t="shared" si="145"/>
        <v>#DIV/0!</v>
      </c>
      <c r="AO294" s="233">
        <f t="shared" si="168"/>
        <v>0</v>
      </c>
      <c r="AP294" s="234" t="e">
        <f t="shared" si="146"/>
        <v>#DIV/0!</v>
      </c>
      <c r="AQ294" s="269">
        <f t="shared" si="156"/>
        <v>0</v>
      </c>
      <c r="AR294" s="270">
        <f t="shared" si="157"/>
        <v>0</v>
      </c>
      <c r="AS294" s="271" t="str">
        <f t="shared" si="158"/>
        <v>JANVIER</v>
      </c>
      <c r="AT294" s="272">
        <f t="shared" si="159"/>
        <v>1</v>
      </c>
      <c r="AU294" s="273">
        <f t="shared" si="160"/>
        <v>1900</v>
      </c>
      <c r="AV294" s="103"/>
      <c r="AW294" s="70"/>
      <c r="AX294" s="237">
        <f t="shared" si="169"/>
        <v>0</v>
      </c>
      <c r="AY294" s="115">
        <f t="shared" si="170"/>
        <v>0</v>
      </c>
      <c r="AZ294" s="108">
        <f t="shared" si="171"/>
        <v>0</v>
      </c>
      <c r="BA294" s="163"/>
      <c r="BB294" s="164"/>
      <c r="BD294" s="182">
        <f t="shared" si="31"/>
        <v>284</v>
      </c>
      <c r="BE294" s="183">
        <f t="shared" si="147"/>
        <v>0</v>
      </c>
      <c r="BF294" s="182" t="str">
        <f t="shared" si="155"/>
        <v>JUSTE</v>
      </c>
      <c r="BH294" s="184">
        <f t="shared" ca="1" si="24"/>
        <v>43839</v>
      </c>
    </row>
    <row r="295" spans="1:60" s="182" customFormat="1" ht="18.75" customHeight="1" x14ac:dyDescent="0.2">
      <c r="A295" s="58"/>
      <c r="B295" s="59"/>
      <c r="C295" s="59"/>
      <c r="D295" s="60"/>
      <c r="E295" s="61"/>
      <c r="F295" s="149">
        <f t="shared" si="148"/>
        <v>0</v>
      </c>
      <c r="G295" s="149" t="str">
        <f t="shared" si="149"/>
        <v>JANVIER</v>
      </c>
      <c r="H295" s="149">
        <f t="shared" si="161"/>
        <v>1</v>
      </c>
      <c r="I295" s="149">
        <f t="shared" si="162"/>
        <v>1900</v>
      </c>
      <c r="J295" s="63"/>
      <c r="K295" s="150">
        <f ca="1">NETWORKDAYS.INTL(A295,BH295,1,Vacances!B296:BV296)</f>
        <v>31311</v>
      </c>
      <c r="L295" s="38">
        <f>NETWORKDAYS.INTL(A295,E295,1,Vacances!B296:BV296)</f>
        <v>0</v>
      </c>
      <c r="M295" s="38">
        <f t="shared" si="163"/>
        <v>0</v>
      </c>
      <c r="N295" s="62"/>
      <c r="O295" s="71"/>
      <c r="P295" s="70">
        <f t="shared" si="150"/>
        <v>0</v>
      </c>
      <c r="Q295" s="133" t="e">
        <f t="shared" si="164"/>
        <v>#DIV/0!</v>
      </c>
      <c r="R295" s="70"/>
      <c r="S295" s="133" t="e">
        <f t="shared" si="165"/>
        <v>#DIV/0!</v>
      </c>
      <c r="T295" s="75"/>
      <c r="U295" s="147"/>
      <c r="V295" s="76"/>
      <c r="W295" s="73"/>
      <c r="X295" s="230">
        <f t="shared" si="172"/>
        <v>0</v>
      </c>
      <c r="Y295" s="40">
        <f t="shared" si="166"/>
        <v>0</v>
      </c>
      <c r="Z295" s="86">
        <f t="shared" si="167"/>
        <v>0</v>
      </c>
      <c r="AA295" s="55"/>
      <c r="AB295" s="149">
        <f t="shared" si="151"/>
        <v>0</v>
      </c>
      <c r="AC295" s="143" t="str">
        <f t="shared" si="152"/>
        <v>JANVIER</v>
      </c>
      <c r="AD295" s="142">
        <f t="shared" si="153"/>
        <v>1</v>
      </c>
      <c r="AE295" s="145">
        <f t="shared" si="154"/>
        <v>1900</v>
      </c>
      <c r="AF295" s="100"/>
      <c r="AG295" s="55"/>
      <c r="AH295" s="231" t="e">
        <f t="shared" si="143"/>
        <v>#DIV/0!</v>
      </c>
      <c r="AI295" s="103"/>
      <c r="AJ295" s="55"/>
      <c r="AK295" s="231" t="e">
        <f t="shared" si="144"/>
        <v>#DIV/0!</v>
      </c>
      <c r="AL295" s="103"/>
      <c r="AM295" s="55"/>
      <c r="AN295" s="231" t="e">
        <f t="shared" si="145"/>
        <v>#DIV/0!</v>
      </c>
      <c r="AO295" s="233">
        <f t="shared" si="168"/>
        <v>0</v>
      </c>
      <c r="AP295" s="234" t="e">
        <f t="shared" si="146"/>
        <v>#DIV/0!</v>
      </c>
      <c r="AQ295" s="269">
        <f t="shared" si="156"/>
        <v>0</v>
      </c>
      <c r="AR295" s="270">
        <f t="shared" si="157"/>
        <v>0</v>
      </c>
      <c r="AS295" s="271" t="str">
        <f t="shared" si="158"/>
        <v>JANVIER</v>
      </c>
      <c r="AT295" s="272">
        <f t="shared" si="159"/>
        <v>1</v>
      </c>
      <c r="AU295" s="273">
        <f t="shared" si="160"/>
        <v>1900</v>
      </c>
      <c r="AV295" s="103"/>
      <c r="AW295" s="70"/>
      <c r="AX295" s="237">
        <f t="shared" si="169"/>
        <v>0</v>
      </c>
      <c r="AY295" s="115">
        <f t="shared" si="170"/>
        <v>0</v>
      </c>
      <c r="AZ295" s="108">
        <f t="shared" si="171"/>
        <v>0</v>
      </c>
      <c r="BA295" s="163"/>
      <c r="BB295" s="164"/>
      <c r="BD295" s="182">
        <f t="shared" si="31"/>
        <v>285</v>
      </c>
      <c r="BE295" s="183">
        <f t="shared" si="147"/>
        <v>0</v>
      </c>
      <c r="BF295" s="182" t="str">
        <f t="shared" si="155"/>
        <v>JUSTE</v>
      </c>
      <c r="BH295" s="184">
        <f t="shared" ca="1" si="24"/>
        <v>43839</v>
      </c>
    </row>
    <row r="296" spans="1:60" s="182" customFormat="1" ht="18.75" customHeight="1" x14ac:dyDescent="0.2">
      <c r="A296" s="58"/>
      <c r="B296" s="59"/>
      <c r="C296" s="59"/>
      <c r="D296" s="60"/>
      <c r="E296" s="61"/>
      <c r="F296" s="149">
        <f t="shared" si="148"/>
        <v>0</v>
      </c>
      <c r="G296" s="149" t="str">
        <f t="shared" si="149"/>
        <v>JANVIER</v>
      </c>
      <c r="H296" s="149">
        <f t="shared" si="161"/>
        <v>1</v>
      </c>
      <c r="I296" s="149">
        <f t="shared" si="162"/>
        <v>1900</v>
      </c>
      <c r="J296" s="63"/>
      <c r="K296" s="150">
        <f ca="1">NETWORKDAYS.INTL(A296,BH296,1,Vacances!B297:BV297)</f>
        <v>31311</v>
      </c>
      <c r="L296" s="38">
        <f>NETWORKDAYS.INTL(A296,E296,1,Vacances!B297:BV297)</f>
        <v>0</v>
      </c>
      <c r="M296" s="38">
        <f t="shared" si="163"/>
        <v>0</v>
      </c>
      <c r="N296" s="62"/>
      <c r="O296" s="71"/>
      <c r="P296" s="70">
        <f t="shared" si="150"/>
        <v>0</v>
      </c>
      <c r="Q296" s="133" t="e">
        <f t="shared" si="164"/>
        <v>#DIV/0!</v>
      </c>
      <c r="R296" s="70"/>
      <c r="S296" s="133" t="e">
        <f t="shared" si="165"/>
        <v>#DIV/0!</v>
      </c>
      <c r="T296" s="75"/>
      <c r="U296" s="147"/>
      <c r="V296" s="76"/>
      <c r="W296" s="73"/>
      <c r="X296" s="230">
        <f t="shared" si="172"/>
        <v>0</v>
      </c>
      <c r="Y296" s="40">
        <f t="shared" si="166"/>
        <v>0</v>
      </c>
      <c r="Z296" s="86">
        <f t="shared" si="167"/>
        <v>0</v>
      </c>
      <c r="AA296" s="55"/>
      <c r="AB296" s="149">
        <f t="shared" si="151"/>
        <v>0</v>
      </c>
      <c r="AC296" s="143" t="str">
        <f t="shared" si="152"/>
        <v>JANVIER</v>
      </c>
      <c r="AD296" s="142">
        <f t="shared" si="153"/>
        <v>1</v>
      </c>
      <c r="AE296" s="145">
        <f t="shared" si="154"/>
        <v>1900</v>
      </c>
      <c r="AF296" s="100"/>
      <c r="AG296" s="55"/>
      <c r="AH296" s="231" t="e">
        <f t="shared" si="143"/>
        <v>#DIV/0!</v>
      </c>
      <c r="AI296" s="103"/>
      <c r="AJ296" s="55"/>
      <c r="AK296" s="231" t="e">
        <f t="shared" si="144"/>
        <v>#DIV/0!</v>
      </c>
      <c r="AL296" s="103"/>
      <c r="AM296" s="55"/>
      <c r="AN296" s="231" t="e">
        <f t="shared" si="145"/>
        <v>#DIV/0!</v>
      </c>
      <c r="AO296" s="233">
        <f t="shared" si="168"/>
        <v>0</v>
      </c>
      <c r="AP296" s="234" t="e">
        <f t="shared" si="146"/>
        <v>#DIV/0!</v>
      </c>
      <c r="AQ296" s="269">
        <f t="shared" si="156"/>
        <v>0</v>
      </c>
      <c r="AR296" s="270">
        <f t="shared" si="157"/>
        <v>0</v>
      </c>
      <c r="AS296" s="271" t="str">
        <f t="shared" si="158"/>
        <v>JANVIER</v>
      </c>
      <c r="AT296" s="272">
        <f t="shared" si="159"/>
        <v>1</v>
      </c>
      <c r="AU296" s="273">
        <f t="shared" si="160"/>
        <v>1900</v>
      </c>
      <c r="AV296" s="103"/>
      <c r="AW296" s="70"/>
      <c r="AX296" s="237">
        <f t="shared" si="169"/>
        <v>0</v>
      </c>
      <c r="AY296" s="115">
        <f t="shared" si="170"/>
        <v>0</v>
      </c>
      <c r="AZ296" s="108">
        <f t="shared" si="171"/>
        <v>0</v>
      </c>
      <c r="BA296" s="163"/>
      <c r="BB296" s="164"/>
      <c r="BD296" s="182">
        <f t="shared" si="31"/>
        <v>286</v>
      </c>
      <c r="BE296" s="183">
        <f t="shared" si="147"/>
        <v>0</v>
      </c>
      <c r="BF296" s="182" t="str">
        <f t="shared" si="155"/>
        <v>JUSTE</v>
      </c>
      <c r="BH296" s="184">
        <f t="shared" ca="1" si="24"/>
        <v>43839</v>
      </c>
    </row>
    <row r="297" spans="1:60" s="182" customFormat="1" ht="18.75" customHeight="1" x14ac:dyDescent="0.2">
      <c r="A297" s="58"/>
      <c r="B297" s="59"/>
      <c r="C297" s="59"/>
      <c r="D297" s="60"/>
      <c r="E297" s="61"/>
      <c r="F297" s="149">
        <f t="shared" si="148"/>
        <v>0</v>
      </c>
      <c r="G297" s="149" t="str">
        <f t="shared" si="149"/>
        <v>JANVIER</v>
      </c>
      <c r="H297" s="149">
        <f t="shared" si="161"/>
        <v>1</v>
      </c>
      <c r="I297" s="149">
        <f t="shared" si="162"/>
        <v>1900</v>
      </c>
      <c r="J297" s="63"/>
      <c r="K297" s="150">
        <f ca="1">NETWORKDAYS.INTL(A297,BH297,1,Vacances!B298:BV298)</f>
        <v>31311</v>
      </c>
      <c r="L297" s="38">
        <f>NETWORKDAYS.INTL(A297,E297,1,Vacances!B298:BV298)</f>
        <v>0</v>
      </c>
      <c r="M297" s="38">
        <f t="shared" si="163"/>
        <v>0</v>
      </c>
      <c r="N297" s="62"/>
      <c r="O297" s="71"/>
      <c r="P297" s="70">
        <f t="shared" si="150"/>
        <v>0</v>
      </c>
      <c r="Q297" s="133" t="e">
        <f t="shared" si="164"/>
        <v>#DIV/0!</v>
      </c>
      <c r="R297" s="70"/>
      <c r="S297" s="133" t="e">
        <f t="shared" si="165"/>
        <v>#DIV/0!</v>
      </c>
      <c r="T297" s="75"/>
      <c r="U297" s="147"/>
      <c r="V297" s="76"/>
      <c r="W297" s="73"/>
      <c r="X297" s="230">
        <f t="shared" si="172"/>
        <v>0</v>
      </c>
      <c r="Y297" s="40">
        <f t="shared" si="166"/>
        <v>0</v>
      </c>
      <c r="Z297" s="86">
        <f t="shared" si="167"/>
        <v>0</v>
      </c>
      <c r="AA297" s="55"/>
      <c r="AB297" s="149">
        <f t="shared" si="151"/>
        <v>0</v>
      </c>
      <c r="AC297" s="143" t="str">
        <f t="shared" si="152"/>
        <v>JANVIER</v>
      </c>
      <c r="AD297" s="142">
        <f t="shared" si="153"/>
        <v>1</v>
      </c>
      <c r="AE297" s="145">
        <f t="shared" si="154"/>
        <v>1900</v>
      </c>
      <c r="AF297" s="100"/>
      <c r="AG297" s="55"/>
      <c r="AH297" s="231" t="e">
        <f t="shared" si="143"/>
        <v>#DIV/0!</v>
      </c>
      <c r="AI297" s="103"/>
      <c r="AJ297" s="55"/>
      <c r="AK297" s="231" t="e">
        <f t="shared" si="144"/>
        <v>#DIV/0!</v>
      </c>
      <c r="AL297" s="103"/>
      <c r="AM297" s="55"/>
      <c r="AN297" s="231" t="e">
        <f t="shared" si="145"/>
        <v>#DIV/0!</v>
      </c>
      <c r="AO297" s="233">
        <f t="shared" si="168"/>
        <v>0</v>
      </c>
      <c r="AP297" s="234" t="e">
        <f t="shared" si="146"/>
        <v>#DIV/0!</v>
      </c>
      <c r="AQ297" s="269">
        <f t="shared" si="156"/>
        <v>0</v>
      </c>
      <c r="AR297" s="270">
        <f t="shared" si="157"/>
        <v>0</v>
      </c>
      <c r="AS297" s="271" t="str">
        <f t="shared" si="158"/>
        <v>JANVIER</v>
      </c>
      <c r="AT297" s="272">
        <f t="shared" si="159"/>
        <v>1</v>
      </c>
      <c r="AU297" s="273">
        <f t="shared" si="160"/>
        <v>1900</v>
      </c>
      <c r="AV297" s="103"/>
      <c r="AW297" s="70"/>
      <c r="AX297" s="237">
        <f t="shared" si="169"/>
        <v>0</v>
      </c>
      <c r="AY297" s="115">
        <f t="shared" si="170"/>
        <v>0</v>
      </c>
      <c r="AZ297" s="108">
        <f t="shared" si="171"/>
        <v>0</v>
      </c>
      <c r="BA297" s="163"/>
      <c r="BB297" s="164"/>
      <c r="BD297" s="182">
        <f t="shared" si="31"/>
        <v>287</v>
      </c>
      <c r="BE297" s="183">
        <f t="shared" si="147"/>
        <v>0</v>
      </c>
      <c r="BF297" s="182" t="str">
        <f t="shared" si="155"/>
        <v>JUSTE</v>
      </c>
      <c r="BH297" s="184">
        <f t="shared" ca="1" si="24"/>
        <v>43839</v>
      </c>
    </row>
    <row r="298" spans="1:60" s="182" customFormat="1" ht="18.75" customHeight="1" x14ac:dyDescent="0.2">
      <c r="A298" s="58"/>
      <c r="B298" s="59"/>
      <c r="C298" s="59"/>
      <c r="D298" s="60"/>
      <c r="E298" s="61"/>
      <c r="F298" s="149">
        <f t="shared" si="148"/>
        <v>0</v>
      </c>
      <c r="G298" s="149" t="str">
        <f t="shared" si="149"/>
        <v>JANVIER</v>
      </c>
      <c r="H298" s="149">
        <f t="shared" si="161"/>
        <v>1</v>
      </c>
      <c r="I298" s="149">
        <f t="shared" si="162"/>
        <v>1900</v>
      </c>
      <c r="J298" s="63"/>
      <c r="K298" s="150">
        <f ca="1">NETWORKDAYS.INTL(A298,BH298,1,Vacances!B299:BV299)</f>
        <v>31311</v>
      </c>
      <c r="L298" s="38">
        <f>NETWORKDAYS.INTL(A298,E298,1,Vacances!B299:BV299)</f>
        <v>0</v>
      </c>
      <c r="M298" s="38">
        <f t="shared" si="163"/>
        <v>0</v>
      </c>
      <c r="N298" s="62"/>
      <c r="O298" s="71"/>
      <c r="P298" s="70">
        <f t="shared" si="150"/>
        <v>0</v>
      </c>
      <c r="Q298" s="133" t="e">
        <f t="shared" si="164"/>
        <v>#DIV/0!</v>
      </c>
      <c r="R298" s="70"/>
      <c r="S298" s="133" t="e">
        <f t="shared" si="165"/>
        <v>#DIV/0!</v>
      </c>
      <c r="T298" s="75"/>
      <c r="U298" s="147"/>
      <c r="V298" s="76"/>
      <c r="W298" s="73"/>
      <c r="X298" s="230">
        <f t="shared" si="172"/>
        <v>0</v>
      </c>
      <c r="Y298" s="40">
        <f t="shared" si="166"/>
        <v>0</v>
      </c>
      <c r="Z298" s="86">
        <f t="shared" si="167"/>
        <v>0</v>
      </c>
      <c r="AA298" s="55"/>
      <c r="AB298" s="149">
        <f t="shared" si="151"/>
        <v>0</v>
      </c>
      <c r="AC298" s="143" t="str">
        <f t="shared" si="152"/>
        <v>JANVIER</v>
      </c>
      <c r="AD298" s="142">
        <f t="shared" si="153"/>
        <v>1</v>
      </c>
      <c r="AE298" s="145">
        <f t="shared" si="154"/>
        <v>1900</v>
      </c>
      <c r="AF298" s="100"/>
      <c r="AG298" s="55"/>
      <c r="AH298" s="231" t="e">
        <f t="shared" si="143"/>
        <v>#DIV/0!</v>
      </c>
      <c r="AI298" s="103"/>
      <c r="AJ298" s="55"/>
      <c r="AK298" s="231" t="e">
        <f t="shared" si="144"/>
        <v>#DIV/0!</v>
      </c>
      <c r="AL298" s="103"/>
      <c r="AM298" s="55"/>
      <c r="AN298" s="231" t="e">
        <f t="shared" si="145"/>
        <v>#DIV/0!</v>
      </c>
      <c r="AO298" s="233">
        <f t="shared" si="168"/>
        <v>0</v>
      </c>
      <c r="AP298" s="234" t="e">
        <f t="shared" si="146"/>
        <v>#DIV/0!</v>
      </c>
      <c r="AQ298" s="269">
        <f t="shared" si="156"/>
        <v>0</v>
      </c>
      <c r="AR298" s="270">
        <f t="shared" si="157"/>
        <v>0</v>
      </c>
      <c r="AS298" s="271" t="str">
        <f t="shared" si="158"/>
        <v>JANVIER</v>
      </c>
      <c r="AT298" s="272">
        <f t="shared" si="159"/>
        <v>1</v>
      </c>
      <c r="AU298" s="273">
        <f t="shared" si="160"/>
        <v>1900</v>
      </c>
      <c r="AV298" s="103"/>
      <c r="AW298" s="70"/>
      <c r="AX298" s="237">
        <f t="shared" si="169"/>
        <v>0</v>
      </c>
      <c r="AY298" s="115">
        <f t="shared" si="170"/>
        <v>0</v>
      </c>
      <c r="AZ298" s="108">
        <f t="shared" si="171"/>
        <v>0</v>
      </c>
      <c r="BA298" s="163"/>
      <c r="BB298" s="164"/>
      <c r="BD298" s="182">
        <f t="shared" si="31"/>
        <v>288</v>
      </c>
      <c r="BE298" s="183">
        <f t="shared" si="147"/>
        <v>0</v>
      </c>
      <c r="BF298" s="182" t="str">
        <f t="shared" si="155"/>
        <v>JUSTE</v>
      </c>
      <c r="BH298" s="184">
        <f t="shared" ca="1" si="24"/>
        <v>43839</v>
      </c>
    </row>
    <row r="299" spans="1:60" s="182" customFormat="1" ht="18.75" customHeight="1" x14ac:dyDescent="0.2">
      <c r="A299" s="58"/>
      <c r="B299" s="59"/>
      <c r="C299" s="59"/>
      <c r="D299" s="60"/>
      <c r="E299" s="61"/>
      <c r="F299" s="149">
        <f t="shared" si="148"/>
        <v>0</v>
      </c>
      <c r="G299" s="149" t="str">
        <f t="shared" si="149"/>
        <v>JANVIER</v>
      </c>
      <c r="H299" s="149">
        <f t="shared" si="161"/>
        <v>1</v>
      </c>
      <c r="I299" s="149">
        <f t="shared" si="162"/>
        <v>1900</v>
      </c>
      <c r="J299" s="63"/>
      <c r="K299" s="150">
        <f ca="1">NETWORKDAYS.INTL(A299,BH299,1,Vacances!B300:BV300)</f>
        <v>31311</v>
      </c>
      <c r="L299" s="38">
        <f>NETWORKDAYS.INTL(A299,E299,1,Vacances!B300:BV300)</f>
        <v>0</v>
      </c>
      <c r="M299" s="38">
        <f t="shared" si="163"/>
        <v>0</v>
      </c>
      <c r="N299" s="62"/>
      <c r="O299" s="71"/>
      <c r="P299" s="70">
        <f t="shared" si="150"/>
        <v>0</v>
      </c>
      <c r="Q299" s="133" t="e">
        <f t="shared" si="164"/>
        <v>#DIV/0!</v>
      </c>
      <c r="R299" s="70"/>
      <c r="S299" s="133" t="e">
        <f t="shared" si="165"/>
        <v>#DIV/0!</v>
      </c>
      <c r="T299" s="75"/>
      <c r="U299" s="147"/>
      <c r="V299" s="76"/>
      <c r="W299" s="73"/>
      <c r="X299" s="230">
        <f t="shared" si="172"/>
        <v>0</v>
      </c>
      <c r="Y299" s="40">
        <f t="shared" si="166"/>
        <v>0</v>
      </c>
      <c r="Z299" s="86">
        <f t="shared" si="167"/>
        <v>0</v>
      </c>
      <c r="AA299" s="55"/>
      <c r="AB299" s="149">
        <f t="shared" si="151"/>
        <v>0</v>
      </c>
      <c r="AC299" s="143" t="str">
        <f t="shared" si="152"/>
        <v>JANVIER</v>
      </c>
      <c r="AD299" s="142">
        <f t="shared" si="153"/>
        <v>1</v>
      </c>
      <c r="AE299" s="145">
        <f t="shared" si="154"/>
        <v>1900</v>
      </c>
      <c r="AF299" s="100"/>
      <c r="AG299" s="55"/>
      <c r="AH299" s="231" t="e">
        <f t="shared" si="143"/>
        <v>#DIV/0!</v>
      </c>
      <c r="AI299" s="103"/>
      <c r="AJ299" s="55"/>
      <c r="AK299" s="231" t="e">
        <f t="shared" si="144"/>
        <v>#DIV/0!</v>
      </c>
      <c r="AL299" s="103"/>
      <c r="AM299" s="55"/>
      <c r="AN299" s="231" t="e">
        <f t="shared" si="145"/>
        <v>#DIV/0!</v>
      </c>
      <c r="AO299" s="233">
        <f t="shared" si="168"/>
        <v>0</v>
      </c>
      <c r="AP299" s="234" t="e">
        <f t="shared" si="146"/>
        <v>#DIV/0!</v>
      </c>
      <c r="AQ299" s="269">
        <f t="shared" si="156"/>
        <v>0</v>
      </c>
      <c r="AR299" s="270">
        <f t="shared" si="157"/>
        <v>0</v>
      </c>
      <c r="AS299" s="271" t="str">
        <f t="shared" si="158"/>
        <v>JANVIER</v>
      </c>
      <c r="AT299" s="272">
        <f t="shared" si="159"/>
        <v>1</v>
      </c>
      <c r="AU299" s="273">
        <f t="shared" si="160"/>
        <v>1900</v>
      </c>
      <c r="AV299" s="103"/>
      <c r="AW299" s="70"/>
      <c r="AX299" s="237">
        <f t="shared" si="169"/>
        <v>0</v>
      </c>
      <c r="AY299" s="115">
        <f t="shared" si="170"/>
        <v>0</v>
      </c>
      <c r="AZ299" s="108">
        <f t="shared" si="171"/>
        <v>0</v>
      </c>
      <c r="BA299" s="163"/>
      <c r="BB299" s="164"/>
      <c r="BD299" s="182">
        <f t="shared" si="31"/>
        <v>289</v>
      </c>
      <c r="BE299" s="183">
        <f t="shared" si="147"/>
        <v>0</v>
      </c>
      <c r="BF299" s="182" t="str">
        <f t="shared" si="155"/>
        <v>JUSTE</v>
      </c>
      <c r="BH299" s="184">
        <f t="shared" ca="1" si="24"/>
        <v>43839</v>
      </c>
    </row>
    <row r="300" spans="1:60" s="182" customFormat="1" ht="18.75" customHeight="1" x14ac:dyDescent="0.2">
      <c r="A300" s="58"/>
      <c r="B300" s="59"/>
      <c r="C300" s="59"/>
      <c r="D300" s="60"/>
      <c r="E300" s="61"/>
      <c r="F300" s="149">
        <f t="shared" si="148"/>
        <v>0</v>
      </c>
      <c r="G300" s="149" t="str">
        <f t="shared" si="149"/>
        <v>JANVIER</v>
      </c>
      <c r="H300" s="149">
        <f t="shared" si="161"/>
        <v>1</v>
      </c>
      <c r="I300" s="149">
        <f t="shared" si="162"/>
        <v>1900</v>
      </c>
      <c r="J300" s="63"/>
      <c r="K300" s="150">
        <f ca="1">NETWORKDAYS.INTL(A300,BH300,1,Vacances!B301:BV301)</f>
        <v>31311</v>
      </c>
      <c r="L300" s="38">
        <f>NETWORKDAYS.INTL(A300,E300,1,Vacances!B301:BV301)</f>
        <v>0</v>
      </c>
      <c r="M300" s="38">
        <f t="shared" si="163"/>
        <v>0</v>
      </c>
      <c r="N300" s="62"/>
      <c r="O300" s="71"/>
      <c r="P300" s="70">
        <f t="shared" si="150"/>
        <v>0</v>
      </c>
      <c r="Q300" s="133" t="e">
        <f t="shared" si="164"/>
        <v>#DIV/0!</v>
      </c>
      <c r="R300" s="70"/>
      <c r="S300" s="133" t="e">
        <f t="shared" si="165"/>
        <v>#DIV/0!</v>
      </c>
      <c r="T300" s="75"/>
      <c r="U300" s="147"/>
      <c r="V300" s="76"/>
      <c r="W300" s="73"/>
      <c r="X300" s="230">
        <f t="shared" si="172"/>
        <v>0</v>
      </c>
      <c r="Y300" s="40">
        <f t="shared" si="166"/>
        <v>0</v>
      </c>
      <c r="Z300" s="86">
        <f t="shared" si="167"/>
        <v>0</v>
      </c>
      <c r="AA300" s="55"/>
      <c r="AB300" s="149">
        <f t="shared" si="151"/>
        <v>0</v>
      </c>
      <c r="AC300" s="143" t="str">
        <f t="shared" si="152"/>
        <v>JANVIER</v>
      </c>
      <c r="AD300" s="142">
        <f t="shared" si="153"/>
        <v>1</v>
      </c>
      <c r="AE300" s="145">
        <f t="shared" si="154"/>
        <v>1900</v>
      </c>
      <c r="AF300" s="100"/>
      <c r="AG300" s="55"/>
      <c r="AH300" s="231" t="e">
        <f t="shared" si="143"/>
        <v>#DIV/0!</v>
      </c>
      <c r="AI300" s="103"/>
      <c r="AJ300" s="55"/>
      <c r="AK300" s="231" t="e">
        <f t="shared" si="144"/>
        <v>#DIV/0!</v>
      </c>
      <c r="AL300" s="103"/>
      <c r="AM300" s="55"/>
      <c r="AN300" s="231" t="e">
        <f t="shared" si="145"/>
        <v>#DIV/0!</v>
      </c>
      <c r="AO300" s="233">
        <f t="shared" si="168"/>
        <v>0</v>
      </c>
      <c r="AP300" s="234" t="e">
        <f t="shared" si="146"/>
        <v>#DIV/0!</v>
      </c>
      <c r="AQ300" s="269">
        <f t="shared" si="156"/>
        <v>0</v>
      </c>
      <c r="AR300" s="270">
        <f t="shared" si="157"/>
        <v>0</v>
      </c>
      <c r="AS300" s="271" t="str">
        <f t="shared" si="158"/>
        <v>JANVIER</v>
      </c>
      <c r="AT300" s="272">
        <f t="shared" si="159"/>
        <v>1</v>
      </c>
      <c r="AU300" s="273">
        <f t="shared" si="160"/>
        <v>1900</v>
      </c>
      <c r="AV300" s="103"/>
      <c r="AW300" s="70"/>
      <c r="AX300" s="237">
        <f t="shared" si="169"/>
        <v>0</v>
      </c>
      <c r="AY300" s="115">
        <f t="shared" si="170"/>
        <v>0</v>
      </c>
      <c r="AZ300" s="108">
        <f t="shared" si="171"/>
        <v>0</v>
      </c>
      <c r="BA300" s="163"/>
      <c r="BB300" s="164"/>
      <c r="BD300" s="182">
        <f t="shared" si="31"/>
        <v>290</v>
      </c>
      <c r="BE300" s="183">
        <f t="shared" si="147"/>
        <v>0</v>
      </c>
      <c r="BF300" s="182" t="str">
        <f t="shared" si="155"/>
        <v>JUSTE</v>
      </c>
      <c r="BH300" s="184">
        <f t="shared" ca="1" si="24"/>
        <v>43839</v>
      </c>
    </row>
    <row r="301" spans="1:60" s="182" customFormat="1" ht="18.75" customHeight="1" x14ac:dyDescent="0.2">
      <c r="A301" s="58"/>
      <c r="B301" s="59"/>
      <c r="C301" s="59"/>
      <c r="D301" s="60"/>
      <c r="E301" s="61"/>
      <c r="F301" s="149">
        <f t="shared" si="148"/>
        <v>0</v>
      </c>
      <c r="G301" s="149" t="str">
        <f t="shared" si="149"/>
        <v>JANVIER</v>
      </c>
      <c r="H301" s="149">
        <f t="shared" si="161"/>
        <v>1</v>
      </c>
      <c r="I301" s="149">
        <f t="shared" si="162"/>
        <v>1900</v>
      </c>
      <c r="J301" s="63"/>
      <c r="K301" s="150">
        <f ca="1">NETWORKDAYS.INTL(A301,BH301,1,Vacances!B302:BV302)</f>
        <v>31311</v>
      </c>
      <c r="L301" s="38">
        <f>NETWORKDAYS.INTL(A301,E301,1,Vacances!B302:BV302)</f>
        <v>0</v>
      </c>
      <c r="M301" s="38">
        <f t="shared" si="163"/>
        <v>0</v>
      </c>
      <c r="N301" s="62"/>
      <c r="O301" s="71"/>
      <c r="P301" s="70">
        <f t="shared" si="150"/>
        <v>0</v>
      </c>
      <c r="Q301" s="133" t="e">
        <f t="shared" si="164"/>
        <v>#DIV/0!</v>
      </c>
      <c r="R301" s="70"/>
      <c r="S301" s="133" t="e">
        <f t="shared" si="165"/>
        <v>#DIV/0!</v>
      </c>
      <c r="T301" s="75"/>
      <c r="U301" s="147"/>
      <c r="V301" s="76"/>
      <c r="W301" s="73"/>
      <c r="X301" s="230">
        <f t="shared" si="172"/>
        <v>0</v>
      </c>
      <c r="Y301" s="40">
        <f t="shared" si="166"/>
        <v>0</v>
      </c>
      <c r="Z301" s="86">
        <f t="shared" si="167"/>
        <v>0</v>
      </c>
      <c r="AA301" s="55"/>
      <c r="AB301" s="149">
        <f t="shared" si="151"/>
        <v>0</v>
      </c>
      <c r="AC301" s="143" t="str">
        <f t="shared" si="152"/>
        <v>JANVIER</v>
      </c>
      <c r="AD301" s="142">
        <f t="shared" si="153"/>
        <v>1</v>
      </c>
      <c r="AE301" s="145">
        <f t="shared" si="154"/>
        <v>1900</v>
      </c>
      <c r="AF301" s="100"/>
      <c r="AG301" s="55"/>
      <c r="AH301" s="231" t="e">
        <f t="shared" si="143"/>
        <v>#DIV/0!</v>
      </c>
      <c r="AI301" s="103"/>
      <c r="AJ301" s="55"/>
      <c r="AK301" s="231" t="e">
        <f t="shared" si="144"/>
        <v>#DIV/0!</v>
      </c>
      <c r="AL301" s="103"/>
      <c r="AM301" s="55"/>
      <c r="AN301" s="231" t="e">
        <f t="shared" si="145"/>
        <v>#DIV/0!</v>
      </c>
      <c r="AO301" s="233">
        <f t="shared" si="168"/>
        <v>0</v>
      </c>
      <c r="AP301" s="234" t="e">
        <f t="shared" si="146"/>
        <v>#DIV/0!</v>
      </c>
      <c r="AQ301" s="269">
        <f t="shared" si="156"/>
        <v>0</v>
      </c>
      <c r="AR301" s="270">
        <f t="shared" si="157"/>
        <v>0</v>
      </c>
      <c r="AS301" s="271" t="str">
        <f t="shared" si="158"/>
        <v>JANVIER</v>
      </c>
      <c r="AT301" s="272">
        <f t="shared" si="159"/>
        <v>1</v>
      </c>
      <c r="AU301" s="273">
        <f t="shared" si="160"/>
        <v>1900</v>
      </c>
      <c r="AV301" s="103"/>
      <c r="AW301" s="70"/>
      <c r="AX301" s="237">
        <f t="shared" si="169"/>
        <v>0</v>
      </c>
      <c r="AY301" s="115">
        <f t="shared" si="170"/>
        <v>0</v>
      </c>
      <c r="AZ301" s="108">
        <f t="shared" si="171"/>
        <v>0</v>
      </c>
      <c r="BA301" s="163"/>
      <c r="BB301" s="164"/>
      <c r="BD301" s="182">
        <f t="shared" si="31"/>
        <v>291</v>
      </c>
      <c r="BE301" s="183">
        <f t="shared" si="147"/>
        <v>0</v>
      </c>
      <c r="BF301" s="182" t="str">
        <f t="shared" si="155"/>
        <v>JUSTE</v>
      </c>
      <c r="BH301" s="184">
        <f t="shared" ca="1" si="24"/>
        <v>43839</v>
      </c>
    </row>
    <row r="302" spans="1:60" s="182" customFormat="1" ht="18.75" customHeight="1" x14ac:dyDescent="0.2">
      <c r="A302" s="58"/>
      <c r="B302" s="59"/>
      <c r="C302" s="59"/>
      <c r="D302" s="60"/>
      <c r="E302" s="61"/>
      <c r="F302" s="149">
        <f t="shared" si="148"/>
        <v>0</v>
      </c>
      <c r="G302" s="149" t="str">
        <f t="shared" si="149"/>
        <v>JANVIER</v>
      </c>
      <c r="H302" s="149">
        <f t="shared" si="161"/>
        <v>1</v>
      </c>
      <c r="I302" s="149">
        <f t="shared" si="162"/>
        <v>1900</v>
      </c>
      <c r="J302" s="63"/>
      <c r="K302" s="150">
        <f ca="1">NETWORKDAYS.INTL(A302,BH302,1,Vacances!B303:BV303)</f>
        <v>31311</v>
      </c>
      <c r="L302" s="38">
        <f>NETWORKDAYS.INTL(A302,E302,1,Vacances!B303:BV303)</f>
        <v>0</v>
      </c>
      <c r="M302" s="38">
        <f t="shared" si="163"/>
        <v>0</v>
      </c>
      <c r="N302" s="62"/>
      <c r="O302" s="71"/>
      <c r="P302" s="70">
        <f t="shared" si="150"/>
        <v>0</v>
      </c>
      <c r="Q302" s="133" t="e">
        <f t="shared" si="164"/>
        <v>#DIV/0!</v>
      </c>
      <c r="R302" s="70"/>
      <c r="S302" s="133" t="e">
        <f t="shared" si="165"/>
        <v>#DIV/0!</v>
      </c>
      <c r="T302" s="75"/>
      <c r="U302" s="147"/>
      <c r="V302" s="76"/>
      <c r="W302" s="73"/>
      <c r="X302" s="230">
        <f t="shared" si="172"/>
        <v>0</v>
      </c>
      <c r="Y302" s="40">
        <f t="shared" si="166"/>
        <v>0</v>
      </c>
      <c r="Z302" s="86">
        <f t="shared" si="167"/>
        <v>0</v>
      </c>
      <c r="AA302" s="55"/>
      <c r="AB302" s="149">
        <f t="shared" si="151"/>
        <v>0</v>
      </c>
      <c r="AC302" s="143" t="str">
        <f t="shared" si="152"/>
        <v>JANVIER</v>
      </c>
      <c r="AD302" s="142">
        <f t="shared" si="153"/>
        <v>1</v>
      </c>
      <c r="AE302" s="145">
        <f t="shared" si="154"/>
        <v>1900</v>
      </c>
      <c r="AF302" s="100"/>
      <c r="AG302" s="55"/>
      <c r="AH302" s="231" t="e">
        <f t="shared" si="143"/>
        <v>#DIV/0!</v>
      </c>
      <c r="AI302" s="103"/>
      <c r="AJ302" s="55"/>
      <c r="AK302" s="231" t="e">
        <f t="shared" si="144"/>
        <v>#DIV/0!</v>
      </c>
      <c r="AL302" s="103"/>
      <c r="AM302" s="55"/>
      <c r="AN302" s="231" t="e">
        <f t="shared" si="145"/>
        <v>#DIV/0!</v>
      </c>
      <c r="AO302" s="233">
        <f t="shared" si="168"/>
        <v>0</v>
      </c>
      <c r="AP302" s="234" t="e">
        <f t="shared" si="146"/>
        <v>#DIV/0!</v>
      </c>
      <c r="AQ302" s="269">
        <f t="shared" si="156"/>
        <v>0</v>
      </c>
      <c r="AR302" s="270">
        <f t="shared" si="157"/>
        <v>0</v>
      </c>
      <c r="AS302" s="271" t="str">
        <f t="shared" si="158"/>
        <v>JANVIER</v>
      </c>
      <c r="AT302" s="272">
        <f t="shared" si="159"/>
        <v>1</v>
      </c>
      <c r="AU302" s="273">
        <f t="shared" si="160"/>
        <v>1900</v>
      </c>
      <c r="AV302" s="103"/>
      <c r="AW302" s="70"/>
      <c r="AX302" s="237">
        <f t="shared" si="169"/>
        <v>0</v>
      </c>
      <c r="AY302" s="115">
        <f t="shared" si="170"/>
        <v>0</v>
      </c>
      <c r="AZ302" s="108">
        <f t="shared" si="171"/>
        <v>0</v>
      </c>
      <c r="BA302" s="163"/>
      <c r="BB302" s="164"/>
      <c r="BD302" s="182">
        <f t="shared" si="31"/>
        <v>292</v>
      </c>
      <c r="BE302" s="183">
        <f t="shared" si="147"/>
        <v>0</v>
      </c>
      <c r="BF302" s="182" t="str">
        <f t="shared" si="155"/>
        <v>JUSTE</v>
      </c>
      <c r="BH302" s="184">
        <f t="shared" ca="1" si="24"/>
        <v>43839</v>
      </c>
    </row>
    <row r="303" spans="1:60" s="182" customFormat="1" ht="18.75" customHeight="1" x14ac:dyDescent="0.2">
      <c r="A303" s="58"/>
      <c r="B303" s="59"/>
      <c r="C303" s="59"/>
      <c r="D303" s="60"/>
      <c r="E303" s="61"/>
      <c r="F303" s="149">
        <f t="shared" si="148"/>
        <v>0</v>
      </c>
      <c r="G303" s="149" t="str">
        <f t="shared" si="149"/>
        <v>JANVIER</v>
      </c>
      <c r="H303" s="149">
        <f t="shared" si="161"/>
        <v>1</v>
      </c>
      <c r="I303" s="149">
        <f t="shared" si="162"/>
        <v>1900</v>
      </c>
      <c r="J303" s="63"/>
      <c r="K303" s="150">
        <f ca="1">NETWORKDAYS.INTL(A303,BH303,1,Vacances!B304:BV304)</f>
        <v>31311</v>
      </c>
      <c r="L303" s="38">
        <f>NETWORKDAYS.INTL(A303,E303,1,Vacances!B304:BV304)</f>
        <v>0</v>
      </c>
      <c r="M303" s="38">
        <f t="shared" si="163"/>
        <v>0</v>
      </c>
      <c r="N303" s="62"/>
      <c r="O303" s="71"/>
      <c r="P303" s="70">
        <f t="shared" si="150"/>
        <v>0</v>
      </c>
      <c r="Q303" s="133" t="e">
        <f t="shared" si="164"/>
        <v>#DIV/0!</v>
      </c>
      <c r="R303" s="70"/>
      <c r="S303" s="133" t="e">
        <f t="shared" si="165"/>
        <v>#DIV/0!</v>
      </c>
      <c r="T303" s="75"/>
      <c r="U303" s="147"/>
      <c r="V303" s="76"/>
      <c r="W303" s="73"/>
      <c r="X303" s="230">
        <f t="shared" si="172"/>
        <v>0</v>
      </c>
      <c r="Y303" s="40">
        <f t="shared" si="166"/>
        <v>0</v>
      </c>
      <c r="Z303" s="86">
        <f t="shared" si="167"/>
        <v>0</v>
      </c>
      <c r="AA303" s="55"/>
      <c r="AB303" s="149">
        <f t="shared" si="151"/>
        <v>0</v>
      </c>
      <c r="AC303" s="143" t="str">
        <f t="shared" si="152"/>
        <v>JANVIER</v>
      </c>
      <c r="AD303" s="142">
        <f t="shared" si="153"/>
        <v>1</v>
      </c>
      <c r="AE303" s="145">
        <f t="shared" si="154"/>
        <v>1900</v>
      </c>
      <c r="AF303" s="100"/>
      <c r="AG303" s="55"/>
      <c r="AH303" s="231" t="e">
        <f t="shared" si="143"/>
        <v>#DIV/0!</v>
      </c>
      <c r="AI303" s="103"/>
      <c r="AJ303" s="55"/>
      <c r="AK303" s="231" t="e">
        <f t="shared" si="144"/>
        <v>#DIV/0!</v>
      </c>
      <c r="AL303" s="103"/>
      <c r="AM303" s="55"/>
      <c r="AN303" s="231" t="e">
        <f t="shared" si="145"/>
        <v>#DIV/0!</v>
      </c>
      <c r="AO303" s="233">
        <f t="shared" si="168"/>
        <v>0</v>
      </c>
      <c r="AP303" s="234" t="e">
        <f t="shared" si="146"/>
        <v>#DIV/0!</v>
      </c>
      <c r="AQ303" s="269">
        <f t="shared" si="156"/>
        <v>0</v>
      </c>
      <c r="AR303" s="270">
        <f t="shared" si="157"/>
        <v>0</v>
      </c>
      <c r="AS303" s="271" t="str">
        <f t="shared" si="158"/>
        <v>JANVIER</v>
      </c>
      <c r="AT303" s="272">
        <f t="shared" si="159"/>
        <v>1</v>
      </c>
      <c r="AU303" s="273">
        <f t="shared" si="160"/>
        <v>1900</v>
      </c>
      <c r="AV303" s="103"/>
      <c r="AW303" s="70"/>
      <c r="AX303" s="237">
        <f t="shared" si="169"/>
        <v>0</v>
      </c>
      <c r="AY303" s="115">
        <f t="shared" si="170"/>
        <v>0</v>
      </c>
      <c r="AZ303" s="108">
        <f t="shared" si="171"/>
        <v>0</v>
      </c>
      <c r="BA303" s="163"/>
      <c r="BB303" s="164"/>
      <c r="BD303" s="182">
        <f t="shared" si="31"/>
        <v>293</v>
      </c>
      <c r="BE303" s="183">
        <f t="shared" si="147"/>
        <v>0</v>
      </c>
      <c r="BF303" s="182" t="str">
        <f t="shared" si="155"/>
        <v>JUSTE</v>
      </c>
      <c r="BH303" s="184">
        <f t="shared" ca="1" si="24"/>
        <v>43839</v>
      </c>
    </row>
    <row r="304" spans="1:60" s="182" customFormat="1" ht="18.75" customHeight="1" x14ac:dyDescent="0.2">
      <c r="A304" s="58"/>
      <c r="B304" s="59"/>
      <c r="C304" s="59"/>
      <c r="D304" s="60"/>
      <c r="E304" s="61"/>
      <c r="F304" s="149">
        <f t="shared" si="148"/>
        <v>0</v>
      </c>
      <c r="G304" s="149" t="str">
        <f t="shared" si="149"/>
        <v>JANVIER</v>
      </c>
      <c r="H304" s="149">
        <f t="shared" si="161"/>
        <v>1</v>
      </c>
      <c r="I304" s="149">
        <f t="shared" si="162"/>
        <v>1900</v>
      </c>
      <c r="J304" s="63"/>
      <c r="K304" s="150">
        <f ca="1">NETWORKDAYS.INTL(A304,BH304,1,Vacances!B305:BV305)</f>
        <v>31311</v>
      </c>
      <c r="L304" s="38">
        <f>NETWORKDAYS.INTL(A304,E304,1,Vacances!B305:BV305)</f>
        <v>0</v>
      </c>
      <c r="M304" s="38">
        <f t="shared" si="163"/>
        <v>0</v>
      </c>
      <c r="N304" s="62"/>
      <c r="O304" s="71"/>
      <c r="P304" s="70">
        <f t="shared" si="150"/>
        <v>0</v>
      </c>
      <c r="Q304" s="133" t="e">
        <f t="shared" si="164"/>
        <v>#DIV/0!</v>
      </c>
      <c r="R304" s="70"/>
      <c r="S304" s="133" t="e">
        <f t="shared" si="165"/>
        <v>#DIV/0!</v>
      </c>
      <c r="T304" s="75"/>
      <c r="U304" s="147"/>
      <c r="V304" s="76"/>
      <c r="W304" s="73"/>
      <c r="X304" s="230">
        <f t="shared" si="172"/>
        <v>0</v>
      </c>
      <c r="Y304" s="40">
        <f t="shared" si="166"/>
        <v>0</v>
      </c>
      <c r="Z304" s="86">
        <f t="shared" si="167"/>
        <v>0</v>
      </c>
      <c r="AA304" s="55"/>
      <c r="AB304" s="149">
        <f t="shared" si="151"/>
        <v>0</v>
      </c>
      <c r="AC304" s="143" t="str">
        <f t="shared" si="152"/>
        <v>JANVIER</v>
      </c>
      <c r="AD304" s="142">
        <f t="shared" si="153"/>
        <v>1</v>
      </c>
      <c r="AE304" s="145">
        <f t="shared" si="154"/>
        <v>1900</v>
      </c>
      <c r="AF304" s="100"/>
      <c r="AG304" s="55"/>
      <c r="AH304" s="231" t="e">
        <f t="shared" si="143"/>
        <v>#DIV/0!</v>
      </c>
      <c r="AI304" s="103"/>
      <c r="AJ304" s="55"/>
      <c r="AK304" s="231" t="e">
        <f t="shared" si="144"/>
        <v>#DIV/0!</v>
      </c>
      <c r="AL304" s="103"/>
      <c r="AM304" s="55"/>
      <c r="AN304" s="231" t="e">
        <f t="shared" si="145"/>
        <v>#DIV/0!</v>
      </c>
      <c r="AO304" s="233">
        <f t="shared" si="168"/>
        <v>0</v>
      </c>
      <c r="AP304" s="234" t="e">
        <f t="shared" si="146"/>
        <v>#DIV/0!</v>
      </c>
      <c r="AQ304" s="269">
        <f t="shared" si="156"/>
        <v>0</v>
      </c>
      <c r="AR304" s="270">
        <f t="shared" si="157"/>
        <v>0</v>
      </c>
      <c r="AS304" s="271" t="str">
        <f t="shared" si="158"/>
        <v>JANVIER</v>
      </c>
      <c r="AT304" s="272">
        <f t="shared" si="159"/>
        <v>1</v>
      </c>
      <c r="AU304" s="273">
        <f t="shared" si="160"/>
        <v>1900</v>
      </c>
      <c r="AV304" s="103"/>
      <c r="AW304" s="70"/>
      <c r="AX304" s="237">
        <f t="shared" si="169"/>
        <v>0</v>
      </c>
      <c r="AY304" s="115">
        <f t="shared" si="170"/>
        <v>0</v>
      </c>
      <c r="AZ304" s="108">
        <f t="shared" si="171"/>
        <v>0</v>
      </c>
      <c r="BA304" s="163"/>
      <c r="BB304" s="164"/>
      <c r="BD304" s="182">
        <f t="shared" si="31"/>
        <v>294</v>
      </c>
      <c r="BE304" s="183">
        <f t="shared" si="147"/>
        <v>0</v>
      </c>
      <c r="BF304" s="182" t="str">
        <f t="shared" si="155"/>
        <v>JUSTE</v>
      </c>
      <c r="BH304" s="184">
        <f t="shared" ca="1" si="24"/>
        <v>43839</v>
      </c>
    </row>
    <row r="305" spans="1:60" s="182" customFormat="1" ht="18.75" customHeight="1" x14ac:dyDescent="0.2">
      <c r="A305" s="58"/>
      <c r="B305" s="59"/>
      <c r="C305" s="59"/>
      <c r="D305" s="60"/>
      <c r="E305" s="61"/>
      <c r="F305" s="149">
        <f t="shared" si="148"/>
        <v>0</v>
      </c>
      <c r="G305" s="149" t="str">
        <f t="shared" si="149"/>
        <v>JANVIER</v>
      </c>
      <c r="H305" s="149">
        <f t="shared" si="161"/>
        <v>1</v>
      </c>
      <c r="I305" s="149">
        <f t="shared" si="162"/>
        <v>1900</v>
      </c>
      <c r="J305" s="63"/>
      <c r="K305" s="150">
        <f ca="1">NETWORKDAYS.INTL(A305,BH305,1,Vacances!B306:BV306)</f>
        <v>31311</v>
      </c>
      <c r="L305" s="38">
        <f>NETWORKDAYS.INTL(A305,E305,1,Vacances!B306:BV306)</f>
        <v>0</v>
      </c>
      <c r="M305" s="38">
        <f t="shared" si="163"/>
        <v>0</v>
      </c>
      <c r="N305" s="62"/>
      <c r="O305" s="71"/>
      <c r="P305" s="70">
        <f t="shared" si="150"/>
        <v>0</v>
      </c>
      <c r="Q305" s="133" t="e">
        <f t="shared" si="164"/>
        <v>#DIV/0!</v>
      </c>
      <c r="R305" s="70"/>
      <c r="S305" s="133" t="e">
        <f t="shared" si="165"/>
        <v>#DIV/0!</v>
      </c>
      <c r="T305" s="75"/>
      <c r="U305" s="147"/>
      <c r="V305" s="76"/>
      <c r="W305" s="73"/>
      <c r="X305" s="230">
        <f t="shared" si="172"/>
        <v>0</v>
      </c>
      <c r="Y305" s="40">
        <f t="shared" si="166"/>
        <v>0</v>
      </c>
      <c r="Z305" s="86">
        <f t="shared" si="167"/>
        <v>0</v>
      </c>
      <c r="AA305" s="55"/>
      <c r="AB305" s="149">
        <f t="shared" si="151"/>
        <v>0</v>
      </c>
      <c r="AC305" s="143" t="str">
        <f t="shared" si="152"/>
        <v>JANVIER</v>
      </c>
      <c r="AD305" s="142">
        <f t="shared" si="153"/>
        <v>1</v>
      </c>
      <c r="AE305" s="145">
        <f t="shared" si="154"/>
        <v>1900</v>
      </c>
      <c r="AF305" s="100"/>
      <c r="AG305" s="55"/>
      <c r="AH305" s="231" t="e">
        <f t="shared" si="143"/>
        <v>#DIV/0!</v>
      </c>
      <c r="AI305" s="103"/>
      <c r="AJ305" s="55"/>
      <c r="AK305" s="231" t="e">
        <f t="shared" si="144"/>
        <v>#DIV/0!</v>
      </c>
      <c r="AL305" s="103"/>
      <c r="AM305" s="55"/>
      <c r="AN305" s="231" t="e">
        <f t="shared" si="145"/>
        <v>#DIV/0!</v>
      </c>
      <c r="AO305" s="233">
        <f t="shared" si="168"/>
        <v>0</v>
      </c>
      <c r="AP305" s="234" t="e">
        <f t="shared" si="146"/>
        <v>#DIV/0!</v>
      </c>
      <c r="AQ305" s="269">
        <f t="shared" si="156"/>
        <v>0</v>
      </c>
      <c r="AR305" s="270">
        <f t="shared" si="157"/>
        <v>0</v>
      </c>
      <c r="AS305" s="271" t="str">
        <f t="shared" si="158"/>
        <v>JANVIER</v>
      </c>
      <c r="AT305" s="272">
        <f t="shared" si="159"/>
        <v>1</v>
      </c>
      <c r="AU305" s="273">
        <f t="shared" si="160"/>
        <v>1900</v>
      </c>
      <c r="AV305" s="103"/>
      <c r="AW305" s="70"/>
      <c r="AX305" s="237">
        <f t="shared" si="169"/>
        <v>0</v>
      </c>
      <c r="AY305" s="115">
        <f t="shared" si="170"/>
        <v>0</v>
      </c>
      <c r="AZ305" s="108">
        <f t="shared" si="171"/>
        <v>0</v>
      </c>
      <c r="BA305" s="163"/>
      <c r="BB305" s="164"/>
      <c r="BD305" s="182">
        <f t="shared" si="31"/>
        <v>295</v>
      </c>
      <c r="BE305" s="183">
        <f t="shared" si="147"/>
        <v>0</v>
      </c>
      <c r="BF305" s="182" t="str">
        <f t="shared" si="155"/>
        <v>JUSTE</v>
      </c>
      <c r="BH305" s="184">
        <f t="shared" ca="1" si="24"/>
        <v>43839</v>
      </c>
    </row>
    <row r="306" spans="1:60" s="182" customFormat="1" ht="18.75" customHeight="1" x14ac:dyDescent="0.2">
      <c r="A306" s="58"/>
      <c r="B306" s="59"/>
      <c r="C306" s="59"/>
      <c r="D306" s="60"/>
      <c r="E306" s="61"/>
      <c r="F306" s="149">
        <f t="shared" si="148"/>
        <v>0</v>
      </c>
      <c r="G306" s="149" t="str">
        <f t="shared" si="149"/>
        <v>JANVIER</v>
      </c>
      <c r="H306" s="149">
        <f t="shared" si="161"/>
        <v>1</v>
      </c>
      <c r="I306" s="149">
        <f t="shared" si="162"/>
        <v>1900</v>
      </c>
      <c r="J306" s="63"/>
      <c r="K306" s="150">
        <f ca="1">NETWORKDAYS.INTL(A306,BH306,1,Vacances!B307:BV307)</f>
        <v>31311</v>
      </c>
      <c r="L306" s="38">
        <f>NETWORKDAYS.INTL(A306,E306,1,Vacances!B307:BV307)</f>
        <v>0</v>
      </c>
      <c r="M306" s="38">
        <f t="shared" si="163"/>
        <v>0</v>
      </c>
      <c r="N306" s="62"/>
      <c r="O306" s="71"/>
      <c r="P306" s="70">
        <f t="shared" si="150"/>
        <v>0</v>
      </c>
      <c r="Q306" s="133" t="e">
        <f t="shared" si="164"/>
        <v>#DIV/0!</v>
      </c>
      <c r="R306" s="70"/>
      <c r="S306" s="133" t="e">
        <f t="shared" si="165"/>
        <v>#DIV/0!</v>
      </c>
      <c r="T306" s="75"/>
      <c r="U306" s="147"/>
      <c r="V306" s="76"/>
      <c r="W306" s="73"/>
      <c r="X306" s="230">
        <f t="shared" si="172"/>
        <v>0</v>
      </c>
      <c r="Y306" s="40">
        <f t="shared" si="166"/>
        <v>0</v>
      </c>
      <c r="Z306" s="86">
        <f t="shared" si="167"/>
        <v>0</v>
      </c>
      <c r="AA306" s="55"/>
      <c r="AB306" s="149">
        <f t="shared" si="151"/>
        <v>0</v>
      </c>
      <c r="AC306" s="143" t="str">
        <f t="shared" si="152"/>
        <v>JANVIER</v>
      </c>
      <c r="AD306" s="142">
        <f t="shared" si="153"/>
        <v>1</v>
      </c>
      <c r="AE306" s="145">
        <f t="shared" si="154"/>
        <v>1900</v>
      </c>
      <c r="AF306" s="100"/>
      <c r="AG306" s="55"/>
      <c r="AH306" s="231" t="e">
        <f t="shared" si="143"/>
        <v>#DIV/0!</v>
      </c>
      <c r="AI306" s="103"/>
      <c r="AJ306" s="55"/>
      <c r="AK306" s="231" t="e">
        <f t="shared" si="144"/>
        <v>#DIV/0!</v>
      </c>
      <c r="AL306" s="103"/>
      <c r="AM306" s="55"/>
      <c r="AN306" s="231" t="e">
        <f t="shared" si="145"/>
        <v>#DIV/0!</v>
      </c>
      <c r="AO306" s="233">
        <f t="shared" si="168"/>
        <v>0</v>
      </c>
      <c r="AP306" s="234" t="e">
        <f t="shared" si="146"/>
        <v>#DIV/0!</v>
      </c>
      <c r="AQ306" s="269">
        <f t="shared" si="156"/>
        <v>0</v>
      </c>
      <c r="AR306" s="270">
        <f t="shared" si="157"/>
        <v>0</v>
      </c>
      <c r="AS306" s="271" t="str">
        <f t="shared" si="158"/>
        <v>JANVIER</v>
      </c>
      <c r="AT306" s="272">
        <f t="shared" si="159"/>
        <v>1</v>
      </c>
      <c r="AU306" s="273">
        <f t="shared" si="160"/>
        <v>1900</v>
      </c>
      <c r="AV306" s="103"/>
      <c r="AW306" s="70"/>
      <c r="AX306" s="237">
        <f t="shared" si="169"/>
        <v>0</v>
      </c>
      <c r="AY306" s="115">
        <f t="shared" si="170"/>
        <v>0</v>
      </c>
      <c r="AZ306" s="108">
        <f t="shared" si="171"/>
        <v>0</v>
      </c>
      <c r="BA306" s="163"/>
      <c r="BB306" s="164"/>
      <c r="BD306" s="182">
        <f t="shared" si="31"/>
        <v>296</v>
      </c>
      <c r="BE306" s="183">
        <f t="shared" si="147"/>
        <v>0</v>
      </c>
      <c r="BF306" s="182" t="str">
        <f t="shared" si="155"/>
        <v>JUSTE</v>
      </c>
      <c r="BH306" s="184">
        <f t="shared" ca="1" si="24"/>
        <v>43839</v>
      </c>
    </row>
    <row r="307" spans="1:60" s="182" customFormat="1" ht="18.75" customHeight="1" x14ac:dyDescent="0.2">
      <c r="A307" s="58"/>
      <c r="B307" s="59"/>
      <c r="C307" s="59"/>
      <c r="D307" s="60"/>
      <c r="E307" s="61"/>
      <c r="F307" s="149">
        <f t="shared" si="148"/>
        <v>0</v>
      </c>
      <c r="G307" s="149" t="str">
        <f t="shared" si="149"/>
        <v>JANVIER</v>
      </c>
      <c r="H307" s="149">
        <f t="shared" si="161"/>
        <v>1</v>
      </c>
      <c r="I307" s="149">
        <f t="shared" si="162"/>
        <v>1900</v>
      </c>
      <c r="J307" s="63"/>
      <c r="K307" s="150">
        <f ca="1">NETWORKDAYS.INTL(A307,BH307,1,Vacances!B308:BV308)</f>
        <v>31311</v>
      </c>
      <c r="L307" s="38">
        <f>NETWORKDAYS.INTL(A307,E307,1,Vacances!B308:BV308)</f>
        <v>0</v>
      </c>
      <c r="M307" s="38">
        <f t="shared" si="163"/>
        <v>0</v>
      </c>
      <c r="N307" s="62"/>
      <c r="O307" s="71"/>
      <c r="P307" s="70">
        <f t="shared" si="150"/>
        <v>0</v>
      </c>
      <c r="Q307" s="133" t="e">
        <f t="shared" si="164"/>
        <v>#DIV/0!</v>
      </c>
      <c r="R307" s="70"/>
      <c r="S307" s="133" t="e">
        <f t="shared" si="165"/>
        <v>#DIV/0!</v>
      </c>
      <c r="T307" s="75"/>
      <c r="U307" s="147"/>
      <c r="V307" s="76"/>
      <c r="W307" s="73"/>
      <c r="X307" s="230">
        <f t="shared" si="172"/>
        <v>0</v>
      </c>
      <c r="Y307" s="40">
        <f t="shared" si="166"/>
        <v>0</v>
      </c>
      <c r="Z307" s="86">
        <f t="shared" si="167"/>
        <v>0</v>
      </c>
      <c r="AA307" s="55"/>
      <c r="AB307" s="149">
        <f t="shared" si="151"/>
        <v>0</v>
      </c>
      <c r="AC307" s="143" t="str">
        <f t="shared" si="152"/>
        <v>JANVIER</v>
      </c>
      <c r="AD307" s="142">
        <f t="shared" si="153"/>
        <v>1</v>
      </c>
      <c r="AE307" s="145">
        <f t="shared" si="154"/>
        <v>1900</v>
      </c>
      <c r="AF307" s="100"/>
      <c r="AG307" s="55"/>
      <c r="AH307" s="231" t="e">
        <f t="shared" si="143"/>
        <v>#DIV/0!</v>
      </c>
      <c r="AI307" s="103"/>
      <c r="AJ307" s="55"/>
      <c r="AK307" s="231" t="e">
        <f t="shared" si="144"/>
        <v>#DIV/0!</v>
      </c>
      <c r="AL307" s="103"/>
      <c r="AM307" s="55"/>
      <c r="AN307" s="231" t="e">
        <f t="shared" si="145"/>
        <v>#DIV/0!</v>
      </c>
      <c r="AO307" s="233">
        <f t="shared" si="168"/>
        <v>0</v>
      </c>
      <c r="AP307" s="234" t="e">
        <f t="shared" si="146"/>
        <v>#DIV/0!</v>
      </c>
      <c r="AQ307" s="269">
        <f t="shared" si="156"/>
        <v>0</v>
      </c>
      <c r="AR307" s="270">
        <f t="shared" si="157"/>
        <v>0</v>
      </c>
      <c r="AS307" s="271" t="str">
        <f t="shared" si="158"/>
        <v>JANVIER</v>
      </c>
      <c r="AT307" s="272">
        <f t="shared" si="159"/>
        <v>1</v>
      </c>
      <c r="AU307" s="273">
        <f t="shared" si="160"/>
        <v>1900</v>
      </c>
      <c r="AV307" s="103"/>
      <c r="AW307" s="70"/>
      <c r="AX307" s="237">
        <f t="shared" si="169"/>
        <v>0</v>
      </c>
      <c r="AY307" s="115">
        <f t="shared" si="170"/>
        <v>0</v>
      </c>
      <c r="AZ307" s="108">
        <f t="shared" si="171"/>
        <v>0</v>
      </c>
      <c r="BA307" s="163"/>
      <c r="BB307" s="164"/>
      <c r="BD307" s="182">
        <f t="shared" si="31"/>
        <v>297</v>
      </c>
      <c r="BE307" s="183">
        <f t="shared" si="147"/>
        <v>0</v>
      </c>
      <c r="BF307" s="182" t="str">
        <f t="shared" si="155"/>
        <v>JUSTE</v>
      </c>
      <c r="BH307" s="184">
        <f t="shared" ca="1" si="24"/>
        <v>43839</v>
      </c>
    </row>
    <row r="308" spans="1:60" s="182" customFormat="1" ht="18.75" customHeight="1" x14ac:dyDescent="0.2">
      <c r="A308" s="58"/>
      <c r="B308" s="59"/>
      <c r="C308" s="59"/>
      <c r="D308" s="60"/>
      <c r="E308" s="61"/>
      <c r="F308" s="149">
        <f t="shared" si="148"/>
        <v>0</v>
      </c>
      <c r="G308" s="149" t="str">
        <f t="shared" si="149"/>
        <v>JANVIER</v>
      </c>
      <c r="H308" s="149">
        <f t="shared" si="161"/>
        <v>1</v>
      </c>
      <c r="I308" s="149">
        <f t="shared" si="162"/>
        <v>1900</v>
      </c>
      <c r="J308" s="63"/>
      <c r="K308" s="150">
        <f ca="1">NETWORKDAYS.INTL(A308,BH308,1,Vacances!B309:BV309)</f>
        <v>31311</v>
      </c>
      <c r="L308" s="38">
        <f>NETWORKDAYS.INTL(A308,E308,1,Vacances!B309:BV309)</f>
        <v>0</v>
      </c>
      <c r="M308" s="38">
        <f t="shared" si="163"/>
        <v>0</v>
      </c>
      <c r="N308" s="62"/>
      <c r="O308" s="71"/>
      <c r="P308" s="70">
        <f t="shared" si="150"/>
        <v>0</v>
      </c>
      <c r="Q308" s="133" t="e">
        <f t="shared" si="164"/>
        <v>#DIV/0!</v>
      </c>
      <c r="R308" s="70"/>
      <c r="S308" s="133" t="e">
        <f t="shared" si="165"/>
        <v>#DIV/0!</v>
      </c>
      <c r="T308" s="75"/>
      <c r="U308" s="147"/>
      <c r="V308" s="76"/>
      <c r="W308" s="73"/>
      <c r="X308" s="230">
        <f t="shared" si="172"/>
        <v>0</v>
      </c>
      <c r="Y308" s="40">
        <f t="shared" si="166"/>
        <v>0</v>
      </c>
      <c r="Z308" s="86">
        <f t="shared" si="167"/>
        <v>0</v>
      </c>
      <c r="AA308" s="55"/>
      <c r="AB308" s="149">
        <f t="shared" si="151"/>
        <v>0</v>
      </c>
      <c r="AC308" s="143" t="str">
        <f t="shared" si="152"/>
        <v>JANVIER</v>
      </c>
      <c r="AD308" s="142">
        <f t="shared" si="153"/>
        <v>1</v>
      </c>
      <c r="AE308" s="145">
        <f t="shared" si="154"/>
        <v>1900</v>
      </c>
      <c r="AF308" s="100"/>
      <c r="AG308" s="55"/>
      <c r="AH308" s="231" t="e">
        <f t="shared" si="143"/>
        <v>#DIV/0!</v>
      </c>
      <c r="AI308" s="103"/>
      <c r="AJ308" s="55"/>
      <c r="AK308" s="231" t="e">
        <f t="shared" si="144"/>
        <v>#DIV/0!</v>
      </c>
      <c r="AL308" s="103"/>
      <c r="AM308" s="55"/>
      <c r="AN308" s="231" t="e">
        <f t="shared" si="145"/>
        <v>#DIV/0!</v>
      </c>
      <c r="AO308" s="233">
        <f t="shared" si="168"/>
        <v>0</v>
      </c>
      <c r="AP308" s="234" t="e">
        <f t="shared" si="146"/>
        <v>#DIV/0!</v>
      </c>
      <c r="AQ308" s="269">
        <f t="shared" si="156"/>
        <v>0</v>
      </c>
      <c r="AR308" s="270">
        <f t="shared" si="157"/>
        <v>0</v>
      </c>
      <c r="AS308" s="271" t="str">
        <f t="shared" si="158"/>
        <v>JANVIER</v>
      </c>
      <c r="AT308" s="272">
        <f t="shared" si="159"/>
        <v>1</v>
      </c>
      <c r="AU308" s="273">
        <f t="shared" si="160"/>
        <v>1900</v>
      </c>
      <c r="AV308" s="103"/>
      <c r="AW308" s="70"/>
      <c r="AX308" s="237">
        <f t="shared" si="169"/>
        <v>0</v>
      </c>
      <c r="AY308" s="115">
        <f t="shared" si="170"/>
        <v>0</v>
      </c>
      <c r="AZ308" s="108">
        <f t="shared" si="171"/>
        <v>0</v>
      </c>
      <c r="BA308" s="163"/>
      <c r="BB308" s="164"/>
      <c r="BD308" s="182">
        <f t="shared" si="31"/>
        <v>298</v>
      </c>
      <c r="BE308" s="183">
        <f t="shared" si="147"/>
        <v>0</v>
      </c>
      <c r="BF308" s="182" t="str">
        <f t="shared" si="155"/>
        <v>JUSTE</v>
      </c>
      <c r="BH308" s="184">
        <f t="shared" ca="1" si="24"/>
        <v>43839</v>
      </c>
    </row>
    <row r="309" spans="1:60" s="182" customFormat="1" ht="18.75" customHeight="1" x14ac:dyDescent="0.2">
      <c r="A309" s="58"/>
      <c r="B309" s="59"/>
      <c r="C309" s="59"/>
      <c r="D309" s="60"/>
      <c r="E309" s="61"/>
      <c r="F309" s="149">
        <f t="shared" si="148"/>
        <v>0</v>
      </c>
      <c r="G309" s="149" t="str">
        <f t="shared" si="149"/>
        <v>JANVIER</v>
      </c>
      <c r="H309" s="149">
        <f t="shared" si="161"/>
        <v>1</v>
      </c>
      <c r="I309" s="149">
        <f t="shared" si="162"/>
        <v>1900</v>
      </c>
      <c r="J309" s="63"/>
      <c r="K309" s="150">
        <f ca="1">NETWORKDAYS.INTL(A309,BH309,1,Vacances!B310:BV310)</f>
        <v>31311</v>
      </c>
      <c r="L309" s="38">
        <f>NETWORKDAYS.INTL(A309,E309,1,Vacances!B310:BV310)</f>
        <v>0</v>
      </c>
      <c r="M309" s="38">
        <f t="shared" si="163"/>
        <v>0</v>
      </c>
      <c r="N309" s="62"/>
      <c r="O309" s="71"/>
      <c r="P309" s="70">
        <f t="shared" si="150"/>
        <v>0</v>
      </c>
      <c r="Q309" s="133" t="e">
        <f t="shared" si="164"/>
        <v>#DIV/0!</v>
      </c>
      <c r="R309" s="70"/>
      <c r="S309" s="133" t="e">
        <f t="shared" si="165"/>
        <v>#DIV/0!</v>
      </c>
      <c r="T309" s="75"/>
      <c r="U309" s="147"/>
      <c r="V309" s="76"/>
      <c r="W309" s="73"/>
      <c r="X309" s="230">
        <f t="shared" si="172"/>
        <v>0</v>
      </c>
      <c r="Y309" s="40">
        <f t="shared" si="166"/>
        <v>0</v>
      </c>
      <c r="Z309" s="86">
        <f t="shared" si="167"/>
        <v>0</v>
      </c>
      <c r="AA309" s="55"/>
      <c r="AB309" s="149">
        <f t="shared" si="151"/>
        <v>0</v>
      </c>
      <c r="AC309" s="143" t="str">
        <f t="shared" si="152"/>
        <v>JANVIER</v>
      </c>
      <c r="AD309" s="142">
        <f t="shared" si="153"/>
        <v>1</v>
      </c>
      <c r="AE309" s="145">
        <f t="shared" si="154"/>
        <v>1900</v>
      </c>
      <c r="AF309" s="100"/>
      <c r="AG309" s="55"/>
      <c r="AH309" s="231" t="e">
        <f t="shared" si="143"/>
        <v>#DIV/0!</v>
      </c>
      <c r="AI309" s="103"/>
      <c r="AJ309" s="55"/>
      <c r="AK309" s="231" t="e">
        <f t="shared" si="144"/>
        <v>#DIV/0!</v>
      </c>
      <c r="AL309" s="103"/>
      <c r="AM309" s="55"/>
      <c r="AN309" s="231" t="e">
        <f t="shared" si="145"/>
        <v>#DIV/0!</v>
      </c>
      <c r="AO309" s="233">
        <f t="shared" si="168"/>
        <v>0</v>
      </c>
      <c r="AP309" s="234" t="e">
        <f t="shared" si="146"/>
        <v>#DIV/0!</v>
      </c>
      <c r="AQ309" s="269">
        <f t="shared" si="156"/>
        <v>0</v>
      </c>
      <c r="AR309" s="270">
        <f t="shared" si="157"/>
        <v>0</v>
      </c>
      <c r="AS309" s="271" t="str">
        <f t="shared" si="158"/>
        <v>JANVIER</v>
      </c>
      <c r="AT309" s="272">
        <f t="shared" si="159"/>
        <v>1</v>
      </c>
      <c r="AU309" s="273">
        <f t="shared" si="160"/>
        <v>1900</v>
      </c>
      <c r="AV309" s="103"/>
      <c r="AW309" s="70"/>
      <c r="AX309" s="237">
        <f t="shared" si="169"/>
        <v>0</v>
      </c>
      <c r="AY309" s="115">
        <f t="shared" si="170"/>
        <v>0</v>
      </c>
      <c r="AZ309" s="108">
        <f t="shared" si="171"/>
        <v>0</v>
      </c>
      <c r="BA309" s="163"/>
      <c r="BB309" s="164"/>
      <c r="BD309" s="182">
        <f t="shared" si="31"/>
        <v>299</v>
      </c>
      <c r="BE309" s="183">
        <f t="shared" si="147"/>
        <v>0</v>
      </c>
      <c r="BF309" s="182" t="str">
        <f t="shared" si="155"/>
        <v>JUSTE</v>
      </c>
      <c r="BH309" s="184">
        <f t="shared" ca="1" si="24"/>
        <v>43839</v>
      </c>
    </row>
    <row r="310" spans="1:60" s="182" customFormat="1" ht="18.75" customHeight="1" x14ac:dyDescent="0.2">
      <c r="A310" s="58"/>
      <c r="B310" s="59"/>
      <c r="C310" s="59"/>
      <c r="D310" s="60"/>
      <c r="E310" s="61"/>
      <c r="F310" s="149">
        <f t="shared" si="148"/>
        <v>0</v>
      </c>
      <c r="G310" s="149" t="str">
        <f t="shared" si="149"/>
        <v>JANVIER</v>
      </c>
      <c r="H310" s="149">
        <f t="shared" si="161"/>
        <v>1</v>
      </c>
      <c r="I310" s="149">
        <f t="shared" si="162"/>
        <v>1900</v>
      </c>
      <c r="J310" s="63"/>
      <c r="K310" s="150">
        <f ca="1">NETWORKDAYS.INTL(A310,BH310,1,Vacances!B311:BV311)</f>
        <v>31311</v>
      </c>
      <c r="L310" s="38">
        <f>NETWORKDAYS.INTL(A310,E310,1,Vacances!B311:BV311)</f>
        <v>0</v>
      </c>
      <c r="M310" s="38">
        <f t="shared" si="163"/>
        <v>0</v>
      </c>
      <c r="N310" s="62"/>
      <c r="O310" s="71"/>
      <c r="P310" s="70">
        <f t="shared" si="150"/>
        <v>0</v>
      </c>
      <c r="Q310" s="133" t="e">
        <f t="shared" si="164"/>
        <v>#DIV/0!</v>
      </c>
      <c r="R310" s="70"/>
      <c r="S310" s="133" t="e">
        <f t="shared" si="165"/>
        <v>#DIV/0!</v>
      </c>
      <c r="T310" s="75"/>
      <c r="U310" s="147"/>
      <c r="V310" s="76"/>
      <c r="W310" s="73"/>
      <c r="X310" s="230">
        <f t="shared" si="172"/>
        <v>0</v>
      </c>
      <c r="Y310" s="40">
        <f t="shared" si="166"/>
        <v>0</v>
      </c>
      <c r="Z310" s="86">
        <f t="shared" si="167"/>
        <v>0</v>
      </c>
      <c r="AA310" s="55"/>
      <c r="AB310" s="149">
        <f t="shared" si="151"/>
        <v>0</v>
      </c>
      <c r="AC310" s="143" t="str">
        <f t="shared" si="152"/>
        <v>JANVIER</v>
      </c>
      <c r="AD310" s="142">
        <f t="shared" si="153"/>
        <v>1</v>
      </c>
      <c r="AE310" s="145">
        <f t="shared" si="154"/>
        <v>1900</v>
      </c>
      <c r="AF310" s="100"/>
      <c r="AG310" s="55"/>
      <c r="AH310" s="231" t="e">
        <f t="shared" si="143"/>
        <v>#DIV/0!</v>
      </c>
      <c r="AI310" s="103"/>
      <c r="AJ310" s="55"/>
      <c r="AK310" s="231" t="e">
        <f t="shared" si="144"/>
        <v>#DIV/0!</v>
      </c>
      <c r="AL310" s="103"/>
      <c r="AM310" s="55"/>
      <c r="AN310" s="231" t="e">
        <f t="shared" si="145"/>
        <v>#DIV/0!</v>
      </c>
      <c r="AO310" s="233">
        <f t="shared" si="168"/>
        <v>0</v>
      </c>
      <c r="AP310" s="234" t="e">
        <f t="shared" si="146"/>
        <v>#DIV/0!</v>
      </c>
      <c r="AQ310" s="269">
        <f t="shared" si="156"/>
        <v>0</v>
      </c>
      <c r="AR310" s="270">
        <f t="shared" si="157"/>
        <v>0</v>
      </c>
      <c r="AS310" s="271" t="str">
        <f t="shared" si="158"/>
        <v>JANVIER</v>
      </c>
      <c r="AT310" s="272">
        <f t="shared" si="159"/>
        <v>1</v>
      </c>
      <c r="AU310" s="273">
        <f t="shared" si="160"/>
        <v>1900</v>
      </c>
      <c r="AV310" s="103"/>
      <c r="AW310" s="70"/>
      <c r="AX310" s="237">
        <f t="shared" si="169"/>
        <v>0</v>
      </c>
      <c r="AY310" s="115">
        <f t="shared" si="170"/>
        <v>0</v>
      </c>
      <c r="AZ310" s="108">
        <f t="shared" si="171"/>
        <v>0</v>
      </c>
      <c r="BA310" s="163"/>
      <c r="BB310" s="164"/>
      <c r="BD310" s="182">
        <f t="shared" si="31"/>
        <v>300</v>
      </c>
      <c r="BE310" s="183">
        <f t="shared" si="147"/>
        <v>0</v>
      </c>
      <c r="BF310" s="182" t="str">
        <f t="shared" si="155"/>
        <v>JUSTE</v>
      </c>
      <c r="BH310" s="184">
        <f t="shared" ca="1" si="24"/>
        <v>43839</v>
      </c>
    </row>
    <row r="311" spans="1:60" s="182" customFormat="1" ht="18.75" customHeight="1" x14ac:dyDescent="0.2">
      <c r="A311" s="58"/>
      <c r="B311" s="59"/>
      <c r="C311" s="59"/>
      <c r="D311" s="60"/>
      <c r="E311" s="61"/>
      <c r="F311" s="149">
        <f t="shared" si="148"/>
        <v>0</v>
      </c>
      <c r="G311" s="149" t="str">
        <f t="shared" si="149"/>
        <v>JANVIER</v>
      </c>
      <c r="H311" s="149">
        <f t="shared" si="161"/>
        <v>1</v>
      </c>
      <c r="I311" s="149">
        <f t="shared" si="162"/>
        <v>1900</v>
      </c>
      <c r="J311" s="63"/>
      <c r="K311" s="150">
        <f ca="1">NETWORKDAYS.INTL(A311,BH311,1,Vacances!B312:BV312)</f>
        <v>31311</v>
      </c>
      <c r="L311" s="38">
        <f>NETWORKDAYS.INTL(A311,E311,1,Vacances!B312:BV312)</f>
        <v>0</v>
      </c>
      <c r="M311" s="38">
        <f t="shared" si="163"/>
        <v>0</v>
      </c>
      <c r="N311" s="62"/>
      <c r="O311" s="71"/>
      <c r="P311" s="70">
        <f t="shared" si="150"/>
        <v>0</v>
      </c>
      <c r="Q311" s="133" t="e">
        <f t="shared" si="164"/>
        <v>#DIV/0!</v>
      </c>
      <c r="R311" s="70"/>
      <c r="S311" s="133" t="e">
        <f t="shared" si="165"/>
        <v>#DIV/0!</v>
      </c>
      <c r="T311" s="75"/>
      <c r="U311" s="147"/>
      <c r="V311" s="76"/>
      <c r="W311" s="73"/>
      <c r="X311" s="230">
        <f t="shared" si="172"/>
        <v>0</v>
      </c>
      <c r="Y311" s="40">
        <f t="shared" si="166"/>
        <v>0</v>
      </c>
      <c r="Z311" s="86">
        <f t="shared" si="167"/>
        <v>0</v>
      </c>
      <c r="AA311" s="55"/>
      <c r="AB311" s="149">
        <f t="shared" si="151"/>
        <v>0</v>
      </c>
      <c r="AC311" s="143" t="str">
        <f t="shared" si="152"/>
        <v>JANVIER</v>
      </c>
      <c r="AD311" s="142">
        <f t="shared" si="153"/>
        <v>1</v>
      </c>
      <c r="AE311" s="145">
        <f t="shared" si="154"/>
        <v>1900</v>
      </c>
      <c r="AF311" s="100"/>
      <c r="AG311" s="55"/>
      <c r="AH311" s="231" t="e">
        <f t="shared" si="143"/>
        <v>#DIV/0!</v>
      </c>
      <c r="AI311" s="103"/>
      <c r="AJ311" s="55"/>
      <c r="AK311" s="231" t="e">
        <f t="shared" si="144"/>
        <v>#DIV/0!</v>
      </c>
      <c r="AL311" s="103"/>
      <c r="AM311" s="55"/>
      <c r="AN311" s="231" t="e">
        <f t="shared" si="145"/>
        <v>#DIV/0!</v>
      </c>
      <c r="AO311" s="233">
        <f t="shared" si="168"/>
        <v>0</v>
      </c>
      <c r="AP311" s="234" t="e">
        <f t="shared" si="146"/>
        <v>#DIV/0!</v>
      </c>
      <c r="AQ311" s="269">
        <f t="shared" si="156"/>
        <v>0</v>
      </c>
      <c r="AR311" s="270">
        <f t="shared" si="157"/>
        <v>0</v>
      </c>
      <c r="AS311" s="271" t="str">
        <f t="shared" si="158"/>
        <v>JANVIER</v>
      </c>
      <c r="AT311" s="272">
        <f t="shared" si="159"/>
        <v>1</v>
      </c>
      <c r="AU311" s="273">
        <f t="shared" si="160"/>
        <v>1900</v>
      </c>
      <c r="AV311" s="103"/>
      <c r="AW311" s="70"/>
      <c r="AX311" s="237">
        <f t="shared" si="169"/>
        <v>0</v>
      </c>
      <c r="AY311" s="115">
        <f t="shared" si="170"/>
        <v>0</v>
      </c>
      <c r="AZ311" s="108">
        <f t="shared" si="171"/>
        <v>0</v>
      </c>
      <c r="BA311" s="163"/>
      <c r="BB311" s="164"/>
      <c r="BD311" s="182">
        <f t="shared" si="31"/>
        <v>301</v>
      </c>
      <c r="BE311" s="183">
        <f t="shared" si="147"/>
        <v>0</v>
      </c>
      <c r="BF311" s="182" t="str">
        <f t="shared" si="155"/>
        <v>JUSTE</v>
      </c>
      <c r="BH311" s="184">
        <f t="shared" ca="1" si="24"/>
        <v>43839</v>
      </c>
    </row>
    <row r="312" spans="1:60" s="182" customFormat="1" ht="18.75" customHeight="1" x14ac:dyDescent="0.2">
      <c r="A312" s="58"/>
      <c r="B312" s="59"/>
      <c r="C312" s="59"/>
      <c r="D312" s="60"/>
      <c r="E312" s="61"/>
      <c r="F312" s="149">
        <f t="shared" si="148"/>
        <v>0</v>
      </c>
      <c r="G312" s="149" t="str">
        <f t="shared" si="149"/>
        <v>JANVIER</v>
      </c>
      <c r="H312" s="149">
        <f t="shared" si="161"/>
        <v>1</v>
      </c>
      <c r="I312" s="149">
        <f t="shared" si="162"/>
        <v>1900</v>
      </c>
      <c r="J312" s="63"/>
      <c r="K312" s="150">
        <f ca="1">NETWORKDAYS.INTL(A312,BH312,1,Vacances!B313:BV313)</f>
        <v>31311</v>
      </c>
      <c r="L312" s="38">
        <f>NETWORKDAYS.INTL(A312,E312,1,Vacances!B313:BV313)</f>
        <v>0</v>
      </c>
      <c r="M312" s="38">
        <f t="shared" si="163"/>
        <v>0</v>
      </c>
      <c r="N312" s="62"/>
      <c r="O312" s="71"/>
      <c r="P312" s="70">
        <f t="shared" si="150"/>
        <v>0</v>
      </c>
      <c r="Q312" s="133" t="e">
        <f t="shared" si="164"/>
        <v>#DIV/0!</v>
      </c>
      <c r="R312" s="70"/>
      <c r="S312" s="133" t="e">
        <f t="shared" si="165"/>
        <v>#DIV/0!</v>
      </c>
      <c r="T312" s="75"/>
      <c r="U312" s="147"/>
      <c r="V312" s="76"/>
      <c r="W312" s="73"/>
      <c r="X312" s="230">
        <f t="shared" si="172"/>
        <v>0</v>
      </c>
      <c r="Y312" s="40">
        <f t="shared" si="166"/>
        <v>0</v>
      </c>
      <c r="Z312" s="86">
        <f t="shared" si="167"/>
        <v>0</v>
      </c>
      <c r="AA312" s="55"/>
      <c r="AB312" s="149">
        <f t="shared" si="151"/>
        <v>0</v>
      </c>
      <c r="AC312" s="143" t="str">
        <f t="shared" si="152"/>
        <v>JANVIER</v>
      </c>
      <c r="AD312" s="142">
        <f t="shared" si="153"/>
        <v>1</v>
      </c>
      <c r="AE312" s="145">
        <f t="shared" si="154"/>
        <v>1900</v>
      </c>
      <c r="AF312" s="100"/>
      <c r="AG312" s="55"/>
      <c r="AH312" s="231" t="e">
        <f t="shared" si="143"/>
        <v>#DIV/0!</v>
      </c>
      <c r="AI312" s="103"/>
      <c r="AJ312" s="55"/>
      <c r="AK312" s="231" t="e">
        <f t="shared" si="144"/>
        <v>#DIV/0!</v>
      </c>
      <c r="AL312" s="103"/>
      <c r="AM312" s="55"/>
      <c r="AN312" s="231" t="e">
        <f t="shared" si="145"/>
        <v>#DIV/0!</v>
      </c>
      <c r="AO312" s="233">
        <f t="shared" si="168"/>
        <v>0</v>
      </c>
      <c r="AP312" s="234" t="e">
        <f t="shared" si="146"/>
        <v>#DIV/0!</v>
      </c>
      <c r="AQ312" s="269">
        <f t="shared" si="156"/>
        <v>0</v>
      </c>
      <c r="AR312" s="270">
        <f t="shared" si="157"/>
        <v>0</v>
      </c>
      <c r="AS312" s="271" t="str">
        <f t="shared" si="158"/>
        <v>JANVIER</v>
      </c>
      <c r="AT312" s="272">
        <f t="shared" si="159"/>
        <v>1</v>
      </c>
      <c r="AU312" s="273">
        <f t="shared" si="160"/>
        <v>1900</v>
      </c>
      <c r="AV312" s="103"/>
      <c r="AW312" s="70"/>
      <c r="AX312" s="237">
        <f t="shared" si="169"/>
        <v>0</v>
      </c>
      <c r="AY312" s="115">
        <f t="shared" si="170"/>
        <v>0</v>
      </c>
      <c r="AZ312" s="108">
        <f t="shared" si="171"/>
        <v>0</v>
      </c>
      <c r="BA312" s="163"/>
      <c r="BB312" s="164"/>
      <c r="BD312" s="182">
        <f t="shared" si="31"/>
        <v>302</v>
      </c>
      <c r="BE312" s="183">
        <f t="shared" si="147"/>
        <v>0</v>
      </c>
      <c r="BF312" s="182" t="str">
        <f t="shared" si="155"/>
        <v>JUSTE</v>
      </c>
      <c r="BH312" s="184">
        <f t="shared" ca="1" si="24"/>
        <v>43839</v>
      </c>
    </row>
    <row r="313" spans="1:60" s="182" customFormat="1" ht="18.75" customHeight="1" x14ac:dyDescent="0.2">
      <c r="A313" s="58"/>
      <c r="B313" s="59"/>
      <c r="C313" s="59"/>
      <c r="D313" s="60"/>
      <c r="E313" s="61"/>
      <c r="F313" s="149">
        <f t="shared" si="148"/>
        <v>0</v>
      </c>
      <c r="G313" s="149" t="str">
        <f t="shared" si="149"/>
        <v>JANVIER</v>
      </c>
      <c r="H313" s="149">
        <f t="shared" si="161"/>
        <v>1</v>
      </c>
      <c r="I313" s="149">
        <f t="shared" si="162"/>
        <v>1900</v>
      </c>
      <c r="J313" s="63"/>
      <c r="K313" s="150">
        <f ca="1">NETWORKDAYS.INTL(A313,BH313,1,Vacances!B314:BV314)</f>
        <v>31311</v>
      </c>
      <c r="L313" s="38">
        <f>NETWORKDAYS.INTL(A313,E313,1,Vacances!B314:BV314)</f>
        <v>0</v>
      </c>
      <c r="M313" s="38">
        <f t="shared" si="163"/>
        <v>0</v>
      </c>
      <c r="N313" s="62"/>
      <c r="O313" s="71"/>
      <c r="P313" s="70">
        <f t="shared" si="150"/>
        <v>0</v>
      </c>
      <c r="Q313" s="133" t="e">
        <f t="shared" si="164"/>
        <v>#DIV/0!</v>
      </c>
      <c r="R313" s="70"/>
      <c r="S313" s="133" t="e">
        <f t="shared" si="165"/>
        <v>#DIV/0!</v>
      </c>
      <c r="T313" s="75"/>
      <c r="U313" s="147"/>
      <c r="V313" s="76"/>
      <c r="W313" s="73"/>
      <c r="X313" s="230">
        <f t="shared" si="172"/>
        <v>0</v>
      </c>
      <c r="Y313" s="40">
        <f t="shared" si="166"/>
        <v>0</v>
      </c>
      <c r="Z313" s="86">
        <f t="shared" si="167"/>
        <v>0</v>
      </c>
      <c r="AA313" s="55"/>
      <c r="AB313" s="149">
        <f t="shared" si="151"/>
        <v>0</v>
      </c>
      <c r="AC313" s="143" t="str">
        <f t="shared" si="152"/>
        <v>JANVIER</v>
      </c>
      <c r="AD313" s="142">
        <f t="shared" si="153"/>
        <v>1</v>
      </c>
      <c r="AE313" s="145">
        <f t="shared" si="154"/>
        <v>1900</v>
      </c>
      <c r="AF313" s="100"/>
      <c r="AG313" s="55"/>
      <c r="AH313" s="231" t="e">
        <f t="shared" si="143"/>
        <v>#DIV/0!</v>
      </c>
      <c r="AI313" s="103"/>
      <c r="AJ313" s="55"/>
      <c r="AK313" s="231" t="e">
        <f t="shared" si="144"/>
        <v>#DIV/0!</v>
      </c>
      <c r="AL313" s="103"/>
      <c r="AM313" s="55"/>
      <c r="AN313" s="231" t="e">
        <f t="shared" si="145"/>
        <v>#DIV/0!</v>
      </c>
      <c r="AO313" s="233">
        <f t="shared" si="168"/>
        <v>0</v>
      </c>
      <c r="AP313" s="234" t="e">
        <f t="shared" si="146"/>
        <v>#DIV/0!</v>
      </c>
      <c r="AQ313" s="269">
        <f t="shared" si="156"/>
        <v>0</v>
      </c>
      <c r="AR313" s="270">
        <f t="shared" si="157"/>
        <v>0</v>
      </c>
      <c r="AS313" s="271" t="str">
        <f t="shared" si="158"/>
        <v>JANVIER</v>
      </c>
      <c r="AT313" s="272">
        <f t="shared" si="159"/>
        <v>1</v>
      </c>
      <c r="AU313" s="273">
        <f t="shared" si="160"/>
        <v>1900</v>
      </c>
      <c r="AV313" s="103"/>
      <c r="AW313" s="70"/>
      <c r="AX313" s="237">
        <f t="shared" si="169"/>
        <v>0</v>
      </c>
      <c r="AY313" s="115">
        <f t="shared" si="170"/>
        <v>0</v>
      </c>
      <c r="AZ313" s="108">
        <f t="shared" si="171"/>
        <v>0</v>
      </c>
      <c r="BA313" s="163"/>
      <c r="BB313" s="164"/>
      <c r="BD313" s="182">
        <f t="shared" si="31"/>
        <v>303</v>
      </c>
      <c r="BE313" s="183">
        <f t="shared" si="147"/>
        <v>0</v>
      </c>
      <c r="BF313" s="182" t="str">
        <f t="shared" si="155"/>
        <v>JUSTE</v>
      </c>
      <c r="BH313" s="184">
        <f t="shared" ca="1" si="24"/>
        <v>43839</v>
      </c>
    </row>
    <row r="314" spans="1:60" s="182" customFormat="1" ht="18.75" customHeight="1" x14ac:dyDescent="0.2">
      <c r="A314" s="58"/>
      <c r="B314" s="59"/>
      <c r="C314" s="59"/>
      <c r="D314" s="60"/>
      <c r="E314" s="61"/>
      <c r="F314" s="149">
        <f t="shared" si="148"/>
        <v>0</v>
      </c>
      <c r="G314" s="149" t="str">
        <f t="shared" si="149"/>
        <v>JANVIER</v>
      </c>
      <c r="H314" s="149">
        <f t="shared" si="161"/>
        <v>1</v>
      </c>
      <c r="I314" s="149">
        <f t="shared" si="162"/>
        <v>1900</v>
      </c>
      <c r="J314" s="63"/>
      <c r="K314" s="150">
        <f ca="1">NETWORKDAYS.INTL(A314,BH314,1,Vacances!B315:BV315)</f>
        <v>31311</v>
      </c>
      <c r="L314" s="38">
        <f>NETWORKDAYS.INTL(A314,E314,1,Vacances!B315:BV315)</f>
        <v>0</v>
      </c>
      <c r="M314" s="38">
        <f t="shared" si="163"/>
        <v>0</v>
      </c>
      <c r="N314" s="62"/>
      <c r="O314" s="71"/>
      <c r="P314" s="70">
        <f t="shared" si="150"/>
        <v>0</v>
      </c>
      <c r="Q314" s="133" t="e">
        <f t="shared" si="164"/>
        <v>#DIV/0!</v>
      </c>
      <c r="R314" s="70"/>
      <c r="S314" s="133" t="e">
        <f t="shared" si="165"/>
        <v>#DIV/0!</v>
      </c>
      <c r="T314" s="75"/>
      <c r="U314" s="147"/>
      <c r="V314" s="76"/>
      <c r="W314" s="73"/>
      <c r="X314" s="230">
        <f t="shared" si="172"/>
        <v>0</v>
      </c>
      <c r="Y314" s="40">
        <f t="shared" si="166"/>
        <v>0</v>
      </c>
      <c r="Z314" s="86">
        <f t="shared" si="167"/>
        <v>0</v>
      </c>
      <c r="AA314" s="55"/>
      <c r="AB314" s="149">
        <f t="shared" si="151"/>
        <v>0</v>
      </c>
      <c r="AC314" s="143" t="str">
        <f t="shared" si="152"/>
        <v>JANVIER</v>
      </c>
      <c r="AD314" s="142">
        <f t="shared" si="153"/>
        <v>1</v>
      </c>
      <c r="AE314" s="145">
        <f t="shared" si="154"/>
        <v>1900</v>
      </c>
      <c r="AF314" s="100"/>
      <c r="AG314" s="55"/>
      <c r="AH314" s="231" t="e">
        <f t="shared" si="143"/>
        <v>#DIV/0!</v>
      </c>
      <c r="AI314" s="103"/>
      <c r="AJ314" s="55"/>
      <c r="AK314" s="231" t="e">
        <f t="shared" si="144"/>
        <v>#DIV/0!</v>
      </c>
      <c r="AL314" s="103"/>
      <c r="AM314" s="55"/>
      <c r="AN314" s="231" t="e">
        <f t="shared" si="145"/>
        <v>#DIV/0!</v>
      </c>
      <c r="AO314" s="233">
        <f t="shared" si="168"/>
        <v>0</v>
      </c>
      <c r="AP314" s="234" t="e">
        <f t="shared" si="146"/>
        <v>#DIV/0!</v>
      </c>
      <c r="AQ314" s="269">
        <f t="shared" si="156"/>
        <v>0</v>
      </c>
      <c r="AR314" s="270">
        <f t="shared" si="157"/>
        <v>0</v>
      </c>
      <c r="AS314" s="271" t="str">
        <f t="shared" si="158"/>
        <v>JANVIER</v>
      </c>
      <c r="AT314" s="272">
        <f t="shared" si="159"/>
        <v>1</v>
      </c>
      <c r="AU314" s="273">
        <f t="shared" si="160"/>
        <v>1900</v>
      </c>
      <c r="AV314" s="103"/>
      <c r="AW314" s="70"/>
      <c r="AX314" s="237">
        <f t="shared" si="169"/>
        <v>0</v>
      </c>
      <c r="AY314" s="115">
        <f t="shared" si="170"/>
        <v>0</v>
      </c>
      <c r="AZ314" s="108">
        <f t="shared" si="171"/>
        <v>0</v>
      </c>
      <c r="BA314" s="163"/>
      <c r="BB314" s="164"/>
      <c r="BD314" s="182">
        <f t="shared" si="31"/>
        <v>304</v>
      </c>
      <c r="BE314" s="183">
        <f t="shared" si="147"/>
        <v>0</v>
      </c>
      <c r="BF314" s="182" t="str">
        <f t="shared" si="155"/>
        <v>JUSTE</v>
      </c>
      <c r="BH314" s="184">
        <f t="shared" ca="1" si="24"/>
        <v>43839</v>
      </c>
    </row>
    <row r="315" spans="1:60" s="182" customFormat="1" ht="18.75" customHeight="1" x14ac:dyDescent="0.2">
      <c r="A315" s="58"/>
      <c r="B315" s="59"/>
      <c r="C315" s="59"/>
      <c r="D315" s="60"/>
      <c r="E315" s="61"/>
      <c r="F315" s="149">
        <f t="shared" si="148"/>
        <v>0</v>
      </c>
      <c r="G315" s="149" t="str">
        <f t="shared" si="149"/>
        <v>JANVIER</v>
      </c>
      <c r="H315" s="149">
        <f t="shared" si="161"/>
        <v>1</v>
      </c>
      <c r="I315" s="149">
        <f t="shared" si="162"/>
        <v>1900</v>
      </c>
      <c r="J315" s="63"/>
      <c r="K315" s="150">
        <f ca="1">NETWORKDAYS.INTL(A315,BH315,1,Vacances!B316:BV316)</f>
        <v>31311</v>
      </c>
      <c r="L315" s="38">
        <f>NETWORKDAYS.INTL(A315,E315,1,Vacances!B316:BV316)</f>
        <v>0</v>
      </c>
      <c r="M315" s="38">
        <f t="shared" si="163"/>
        <v>0</v>
      </c>
      <c r="N315" s="62"/>
      <c r="O315" s="71"/>
      <c r="P315" s="70">
        <f t="shared" si="150"/>
        <v>0</v>
      </c>
      <c r="Q315" s="133" t="e">
        <f t="shared" si="164"/>
        <v>#DIV/0!</v>
      </c>
      <c r="R315" s="70"/>
      <c r="S315" s="133" t="e">
        <f t="shared" si="165"/>
        <v>#DIV/0!</v>
      </c>
      <c r="T315" s="75"/>
      <c r="U315" s="147"/>
      <c r="V315" s="76"/>
      <c r="W315" s="73"/>
      <c r="X315" s="230">
        <f t="shared" si="172"/>
        <v>0</v>
      </c>
      <c r="Y315" s="40">
        <f t="shared" si="166"/>
        <v>0</v>
      </c>
      <c r="Z315" s="86">
        <f t="shared" si="167"/>
        <v>0</v>
      </c>
      <c r="AA315" s="55"/>
      <c r="AB315" s="149">
        <f t="shared" si="151"/>
        <v>0</v>
      </c>
      <c r="AC315" s="143" t="str">
        <f t="shared" si="152"/>
        <v>JANVIER</v>
      </c>
      <c r="AD315" s="142">
        <f t="shared" si="153"/>
        <v>1</v>
      </c>
      <c r="AE315" s="145">
        <f t="shared" si="154"/>
        <v>1900</v>
      </c>
      <c r="AF315" s="100"/>
      <c r="AG315" s="55"/>
      <c r="AH315" s="231" t="e">
        <f t="shared" si="143"/>
        <v>#DIV/0!</v>
      </c>
      <c r="AI315" s="103"/>
      <c r="AJ315" s="55"/>
      <c r="AK315" s="231" t="e">
        <f t="shared" si="144"/>
        <v>#DIV/0!</v>
      </c>
      <c r="AL315" s="103"/>
      <c r="AM315" s="55"/>
      <c r="AN315" s="231" t="e">
        <f t="shared" si="145"/>
        <v>#DIV/0!</v>
      </c>
      <c r="AO315" s="233">
        <f t="shared" si="168"/>
        <v>0</v>
      </c>
      <c r="AP315" s="234" t="e">
        <f t="shared" si="146"/>
        <v>#DIV/0!</v>
      </c>
      <c r="AQ315" s="269">
        <f t="shared" si="156"/>
        <v>0</v>
      </c>
      <c r="AR315" s="270">
        <f t="shared" si="157"/>
        <v>0</v>
      </c>
      <c r="AS315" s="271" t="str">
        <f t="shared" si="158"/>
        <v>JANVIER</v>
      </c>
      <c r="AT315" s="272">
        <f t="shared" si="159"/>
        <v>1</v>
      </c>
      <c r="AU315" s="273">
        <f t="shared" si="160"/>
        <v>1900</v>
      </c>
      <c r="AV315" s="103"/>
      <c r="AW315" s="70"/>
      <c r="AX315" s="237">
        <f t="shared" si="169"/>
        <v>0</v>
      </c>
      <c r="AY315" s="115">
        <f t="shared" si="170"/>
        <v>0</v>
      </c>
      <c r="AZ315" s="108">
        <f t="shared" si="171"/>
        <v>0</v>
      </c>
      <c r="BA315" s="163"/>
      <c r="BB315" s="164"/>
      <c r="BD315" s="182">
        <f t="shared" si="31"/>
        <v>305</v>
      </c>
      <c r="BE315" s="183">
        <f t="shared" si="147"/>
        <v>0</v>
      </c>
      <c r="BF315" s="182" t="str">
        <f t="shared" si="155"/>
        <v>JUSTE</v>
      </c>
      <c r="BH315" s="184">
        <f t="shared" ca="1" si="24"/>
        <v>43839</v>
      </c>
    </row>
    <row r="316" spans="1:60" s="182" customFormat="1" ht="18.75" customHeight="1" x14ac:dyDescent="0.2">
      <c r="A316" s="58"/>
      <c r="B316" s="59"/>
      <c r="C316" s="59"/>
      <c r="D316" s="60"/>
      <c r="E316" s="61"/>
      <c r="F316" s="149">
        <f t="shared" si="148"/>
        <v>0</v>
      </c>
      <c r="G316" s="149" t="str">
        <f t="shared" si="149"/>
        <v>JANVIER</v>
      </c>
      <c r="H316" s="149">
        <f t="shared" si="161"/>
        <v>1</v>
      </c>
      <c r="I316" s="149">
        <f t="shared" si="162"/>
        <v>1900</v>
      </c>
      <c r="J316" s="63"/>
      <c r="K316" s="150">
        <f ca="1">NETWORKDAYS.INTL(A316,BH316,1,Vacances!B317:BV317)</f>
        <v>31311</v>
      </c>
      <c r="L316" s="38">
        <f>NETWORKDAYS.INTL(A316,E316,1,Vacances!B317:BV317)</f>
        <v>0</v>
      </c>
      <c r="M316" s="38">
        <f t="shared" si="163"/>
        <v>0</v>
      </c>
      <c r="N316" s="62"/>
      <c r="O316" s="71"/>
      <c r="P316" s="70">
        <f t="shared" si="150"/>
        <v>0</v>
      </c>
      <c r="Q316" s="133" t="e">
        <f t="shared" si="164"/>
        <v>#DIV/0!</v>
      </c>
      <c r="R316" s="70"/>
      <c r="S316" s="133" t="e">
        <f t="shared" si="165"/>
        <v>#DIV/0!</v>
      </c>
      <c r="T316" s="75"/>
      <c r="U316" s="147"/>
      <c r="V316" s="76"/>
      <c r="W316" s="73"/>
      <c r="X316" s="230">
        <f t="shared" si="172"/>
        <v>0</v>
      </c>
      <c r="Y316" s="40">
        <f t="shared" si="166"/>
        <v>0</v>
      </c>
      <c r="Z316" s="86">
        <f t="shared" si="167"/>
        <v>0</v>
      </c>
      <c r="AA316" s="55"/>
      <c r="AB316" s="149">
        <f t="shared" si="151"/>
        <v>0</v>
      </c>
      <c r="AC316" s="143" t="str">
        <f t="shared" si="152"/>
        <v>JANVIER</v>
      </c>
      <c r="AD316" s="142">
        <f t="shared" si="153"/>
        <v>1</v>
      </c>
      <c r="AE316" s="145">
        <f t="shared" si="154"/>
        <v>1900</v>
      </c>
      <c r="AF316" s="100"/>
      <c r="AG316" s="55"/>
      <c r="AH316" s="231" t="e">
        <f t="shared" si="143"/>
        <v>#DIV/0!</v>
      </c>
      <c r="AI316" s="103"/>
      <c r="AJ316" s="55"/>
      <c r="AK316" s="231" t="e">
        <f t="shared" si="144"/>
        <v>#DIV/0!</v>
      </c>
      <c r="AL316" s="103"/>
      <c r="AM316" s="55"/>
      <c r="AN316" s="231" t="e">
        <f t="shared" si="145"/>
        <v>#DIV/0!</v>
      </c>
      <c r="AO316" s="233">
        <f t="shared" si="168"/>
        <v>0</v>
      </c>
      <c r="AP316" s="234" t="e">
        <f t="shared" si="146"/>
        <v>#DIV/0!</v>
      </c>
      <c r="AQ316" s="269">
        <f t="shared" si="156"/>
        <v>0</v>
      </c>
      <c r="AR316" s="270">
        <f t="shared" si="157"/>
        <v>0</v>
      </c>
      <c r="AS316" s="271" t="str">
        <f t="shared" si="158"/>
        <v>JANVIER</v>
      </c>
      <c r="AT316" s="272">
        <f t="shared" si="159"/>
        <v>1</v>
      </c>
      <c r="AU316" s="273">
        <f t="shared" si="160"/>
        <v>1900</v>
      </c>
      <c r="AV316" s="103"/>
      <c r="AW316" s="70"/>
      <c r="AX316" s="237">
        <f t="shared" si="169"/>
        <v>0</v>
      </c>
      <c r="AY316" s="115">
        <f t="shared" si="170"/>
        <v>0</v>
      </c>
      <c r="AZ316" s="108">
        <f t="shared" si="171"/>
        <v>0</v>
      </c>
      <c r="BA316" s="163"/>
      <c r="BB316" s="164"/>
      <c r="BD316" s="182">
        <f t="shared" si="31"/>
        <v>306</v>
      </c>
      <c r="BE316" s="183">
        <f t="shared" si="147"/>
        <v>0</v>
      </c>
      <c r="BF316" s="182" t="str">
        <f t="shared" si="155"/>
        <v>JUSTE</v>
      </c>
      <c r="BH316" s="184">
        <f t="shared" ca="1" si="24"/>
        <v>43839</v>
      </c>
    </row>
    <row r="317" spans="1:60" s="182" customFormat="1" ht="18.75" customHeight="1" x14ac:dyDescent="0.2">
      <c r="A317" s="58"/>
      <c r="B317" s="59"/>
      <c r="C317" s="59"/>
      <c r="D317" s="60"/>
      <c r="E317" s="61"/>
      <c r="F317" s="149">
        <f t="shared" si="148"/>
        <v>0</v>
      </c>
      <c r="G317" s="149" t="str">
        <f t="shared" si="149"/>
        <v>JANVIER</v>
      </c>
      <c r="H317" s="149">
        <f t="shared" si="161"/>
        <v>1</v>
      </c>
      <c r="I317" s="149">
        <f t="shared" si="162"/>
        <v>1900</v>
      </c>
      <c r="J317" s="63"/>
      <c r="K317" s="150">
        <f ca="1">NETWORKDAYS.INTL(A317,BH317,1,Vacances!B318:BV318)</f>
        <v>31311</v>
      </c>
      <c r="L317" s="38">
        <f>NETWORKDAYS.INTL(A317,E317,1,Vacances!B318:BV318)</f>
        <v>0</v>
      </c>
      <c r="M317" s="38">
        <f t="shared" si="163"/>
        <v>0</v>
      </c>
      <c r="N317" s="62"/>
      <c r="O317" s="71"/>
      <c r="P317" s="70">
        <f t="shared" si="150"/>
        <v>0</v>
      </c>
      <c r="Q317" s="133" t="e">
        <f t="shared" si="164"/>
        <v>#DIV/0!</v>
      </c>
      <c r="R317" s="70"/>
      <c r="S317" s="133" t="e">
        <f t="shared" si="165"/>
        <v>#DIV/0!</v>
      </c>
      <c r="T317" s="75"/>
      <c r="U317" s="147"/>
      <c r="V317" s="76"/>
      <c r="W317" s="73"/>
      <c r="X317" s="230">
        <f t="shared" si="172"/>
        <v>0</v>
      </c>
      <c r="Y317" s="40">
        <f t="shared" si="166"/>
        <v>0</v>
      </c>
      <c r="Z317" s="86">
        <f t="shared" si="167"/>
        <v>0</v>
      </c>
      <c r="AA317" s="55"/>
      <c r="AB317" s="149">
        <f t="shared" si="151"/>
        <v>0</v>
      </c>
      <c r="AC317" s="143" t="str">
        <f t="shared" si="152"/>
        <v>JANVIER</v>
      </c>
      <c r="AD317" s="142">
        <f t="shared" si="153"/>
        <v>1</v>
      </c>
      <c r="AE317" s="145">
        <f t="shared" si="154"/>
        <v>1900</v>
      </c>
      <c r="AF317" s="100"/>
      <c r="AG317" s="55"/>
      <c r="AH317" s="231" t="e">
        <f t="shared" si="143"/>
        <v>#DIV/0!</v>
      </c>
      <c r="AI317" s="103"/>
      <c r="AJ317" s="55"/>
      <c r="AK317" s="231" t="e">
        <f t="shared" si="144"/>
        <v>#DIV/0!</v>
      </c>
      <c r="AL317" s="103"/>
      <c r="AM317" s="55"/>
      <c r="AN317" s="231" t="e">
        <f t="shared" si="145"/>
        <v>#DIV/0!</v>
      </c>
      <c r="AO317" s="233">
        <f t="shared" si="168"/>
        <v>0</v>
      </c>
      <c r="AP317" s="234" t="e">
        <f t="shared" si="146"/>
        <v>#DIV/0!</v>
      </c>
      <c r="AQ317" s="269">
        <f t="shared" si="156"/>
        <v>0</v>
      </c>
      <c r="AR317" s="270">
        <f t="shared" si="157"/>
        <v>0</v>
      </c>
      <c r="AS317" s="271" t="str">
        <f t="shared" si="158"/>
        <v>JANVIER</v>
      </c>
      <c r="AT317" s="272">
        <f t="shared" si="159"/>
        <v>1</v>
      </c>
      <c r="AU317" s="273">
        <f t="shared" si="160"/>
        <v>1900</v>
      </c>
      <c r="AV317" s="103"/>
      <c r="AW317" s="70"/>
      <c r="AX317" s="237">
        <f t="shared" si="169"/>
        <v>0</v>
      </c>
      <c r="AY317" s="115">
        <f t="shared" si="170"/>
        <v>0</v>
      </c>
      <c r="AZ317" s="108">
        <f t="shared" si="171"/>
        <v>0</v>
      </c>
      <c r="BA317" s="163"/>
      <c r="BB317" s="164"/>
      <c r="BD317" s="182">
        <f t="shared" si="31"/>
        <v>307</v>
      </c>
      <c r="BE317" s="183">
        <f t="shared" si="147"/>
        <v>0</v>
      </c>
      <c r="BF317" s="182" t="str">
        <f t="shared" si="155"/>
        <v>JUSTE</v>
      </c>
      <c r="BH317" s="184">
        <f t="shared" ca="1" si="24"/>
        <v>43839</v>
      </c>
    </row>
    <row r="318" spans="1:60" s="182" customFormat="1" ht="18.75" customHeight="1" x14ac:dyDescent="0.2">
      <c r="A318" s="58"/>
      <c r="B318" s="59"/>
      <c r="C318" s="59"/>
      <c r="D318" s="60"/>
      <c r="E318" s="61"/>
      <c r="F318" s="149">
        <f t="shared" si="148"/>
        <v>0</v>
      </c>
      <c r="G318" s="149" t="str">
        <f t="shared" si="149"/>
        <v>JANVIER</v>
      </c>
      <c r="H318" s="149">
        <f t="shared" si="161"/>
        <v>1</v>
      </c>
      <c r="I318" s="149">
        <f t="shared" si="162"/>
        <v>1900</v>
      </c>
      <c r="J318" s="63"/>
      <c r="K318" s="150">
        <f ca="1">NETWORKDAYS.INTL(A318,BH318,1,Vacances!B319:BV319)</f>
        <v>31311</v>
      </c>
      <c r="L318" s="38">
        <f>NETWORKDAYS.INTL(A318,E318,1,Vacances!B319:BV319)</f>
        <v>0</v>
      </c>
      <c r="M318" s="38">
        <f t="shared" si="163"/>
        <v>0</v>
      </c>
      <c r="N318" s="62"/>
      <c r="O318" s="71"/>
      <c r="P318" s="70">
        <f t="shared" si="150"/>
        <v>0</v>
      </c>
      <c r="Q318" s="133" t="e">
        <f t="shared" si="164"/>
        <v>#DIV/0!</v>
      </c>
      <c r="R318" s="70"/>
      <c r="S318" s="133" t="e">
        <f t="shared" si="165"/>
        <v>#DIV/0!</v>
      </c>
      <c r="T318" s="75"/>
      <c r="U318" s="147"/>
      <c r="V318" s="76"/>
      <c r="W318" s="73"/>
      <c r="X318" s="230">
        <f t="shared" si="172"/>
        <v>0</v>
      </c>
      <c r="Y318" s="40">
        <f t="shared" si="166"/>
        <v>0</v>
      </c>
      <c r="Z318" s="86">
        <f t="shared" si="167"/>
        <v>0</v>
      </c>
      <c r="AA318" s="55"/>
      <c r="AB318" s="149">
        <f t="shared" si="151"/>
        <v>0</v>
      </c>
      <c r="AC318" s="143" t="str">
        <f t="shared" si="152"/>
        <v>JANVIER</v>
      </c>
      <c r="AD318" s="142">
        <f t="shared" si="153"/>
        <v>1</v>
      </c>
      <c r="AE318" s="145">
        <f t="shared" si="154"/>
        <v>1900</v>
      </c>
      <c r="AF318" s="100"/>
      <c r="AG318" s="55"/>
      <c r="AH318" s="231" t="e">
        <f t="shared" si="143"/>
        <v>#DIV/0!</v>
      </c>
      <c r="AI318" s="103"/>
      <c r="AJ318" s="55"/>
      <c r="AK318" s="231" t="e">
        <f t="shared" si="144"/>
        <v>#DIV/0!</v>
      </c>
      <c r="AL318" s="103"/>
      <c r="AM318" s="55"/>
      <c r="AN318" s="231" t="e">
        <f t="shared" si="145"/>
        <v>#DIV/0!</v>
      </c>
      <c r="AO318" s="233">
        <f t="shared" si="168"/>
        <v>0</v>
      </c>
      <c r="AP318" s="234" t="e">
        <f t="shared" si="146"/>
        <v>#DIV/0!</v>
      </c>
      <c r="AQ318" s="269">
        <f t="shared" si="156"/>
        <v>0</v>
      </c>
      <c r="AR318" s="270">
        <f t="shared" si="157"/>
        <v>0</v>
      </c>
      <c r="AS318" s="271" t="str">
        <f t="shared" si="158"/>
        <v>JANVIER</v>
      </c>
      <c r="AT318" s="272">
        <f t="shared" si="159"/>
        <v>1</v>
      </c>
      <c r="AU318" s="273">
        <f t="shared" si="160"/>
        <v>1900</v>
      </c>
      <c r="AV318" s="103"/>
      <c r="AW318" s="70"/>
      <c r="AX318" s="237">
        <f t="shared" si="169"/>
        <v>0</v>
      </c>
      <c r="AY318" s="115">
        <f t="shared" si="170"/>
        <v>0</v>
      </c>
      <c r="AZ318" s="108">
        <f t="shared" si="171"/>
        <v>0</v>
      </c>
      <c r="BA318" s="163"/>
      <c r="BB318" s="164"/>
      <c r="BD318" s="182">
        <f t="shared" si="31"/>
        <v>308</v>
      </c>
      <c r="BE318" s="183">
        <f t="shared" si="147"/>
        <v>0</v>
      </c>
      <c r="BF318" s="182" t="str">
        <f t="shared" si="155"/>
        <v>JUSTE</v>
      </c>
      <c r="BH318" s="184">
        <f t="shared" ca="1" si="24"/>
        <v>43839</v>
      </c>
    </row>
    <row r="319" spans="1:60" s="182" customFormat="1" ht="18.75" customHeight="1" x14ac:dyDescent="0.2">
      <c r="A319" s="58"/>
      <c r="B319" s="59"/>
      <c r="C319" s="59"/>
      <c r="D319" s="60"/>
      <c r="E319" s="61"/>
      <c r="F319" s="149">
        <f t="shared" si="148"/>
        <v>0</v>
      </c>
      <c r="G319" s="149" t="str">
        <f t="shared" si="149"/>
        <v>JANVIER</v>
      </c>
      <c r="H319" s="149">
        <f t="shared" si="161"/>
        <v>1</v>
      </c>
      <c r="I319" s="149">
        <f t="shared" si="162"/>
        <v>1900</v>
      </c>
      <c r="J319" s="63"/>
      <c r="K319" s="150">
        <f ca="1">NETWORKDAYS.INTL(A319,BH319,1,Vacances!B320:BV320)</f>
        <v>31311</v>
      </c>
      <c r="L319" s="38">
        <f>NETWORKDAYS.INTL(A319,E319,1,Vacances!B320:BV320)</f>
        <v>0</v>
      </c>
      <c r="M319" s="38">
        <f t="shared" si="163"/>
        <v>0</v>
      </c>
      <c r="N319" s="62"/>
      <c r="O319" s="71"/>
      <c r="P319" s="70">
        <f t="shared" si="150"/>
        <v>0</v>
      </c>
      <c r="Q319" s="133" t="e">
        <f t="shared" si="164"/>
        <v>#DIV/0!</v>
      </c>
      <c r="R319" s="70"/>
      <c r="S319" s="133" t="e">
        <f t="shared" si="165"/>
        <v>#DIV/0!</v>
      </c>
      <c r="T319" s="75"/>
      <c r="U319" s="147"/>
      <c r="V319" s="76"/>
      <c r="W319" s="73"/>
      <c r="X319" s="230">
        <f t="shared" si="172"/>
        <v>0</v>
      </c>
      <c r="Y319" s="40">
        <f t="shared" si="166"/>
        <v>0</v>
      </c>
      <c r="Z319" s="86">
        <f t="shared" si="167"/>
        <v>0</v>
      </c>
      <c r="AA319" s="55"/>
      <c r="AB319" s="149">
        <f t="shared" si="151"/>
        <v>0</v>
      </c>
      <c r="AC319" s="143" t="str">
        <f t="shared" si="152"/>
        <v>JANVIER</v>
      </c>
      <c r="AD319" s="142">
        <f t="shared" si="153"/>
        <v>1</v>
      </c>
      <c r="AE319" s="145">
        <f t="shared" si="154"/>
        <v>1900</v>
      </c>
      <c r="AF319" s="100"/>
      <c r="AG319" s="55"/>
      <c r="AH319" s="231" t="e">
        <f t="shared" si="143"/>
        <v>#DIV/0!</v>
      </c>
      <c r="AI319" s="103"/>
      <c r="AJ319" s="55"/>
      <c r="AK319" s="231" t="e">
        <f t="shared" si="144"/>
        <v>#DIV/0!</v>
      </c>
      <c r="AL319" s="103"/>
      <c r="AM319" s="55"/>
      <c r="AN319" s="231" t="e">
        <f t="shared" si="145"/>
        <v>#DIV/0!</v>
      </c>
      <c r="AO319" s="233">
        <f t="shared" si="168"/>
        <v>0</v>
      </c>
      <c r="AP319" s="234" t="e">
        <f t="shared" si="146"/>
        <v>#DIV/0!</v>
      </c>
      <c r="AQ319" s="269">
        <f t="shared" si="156"/>
        <v>0</v>
      </c>
      <c r="AR319" s="270">
        <f t="shared" si="157"/>
        <v>0</v>
      </c>
      <c r="AS319" s="271" t="str">
        <f t="shared" si="158"/>
        <v>JANVIER</v>
      </c>
      <c r="AT319" s="272">
        <f t="shared" si="159"/>
        <v>1</v>
      </c>
      <c r="AU319" s="273">
        <f t="shared" si="160"/>
        <v>1900</v>
      </c>
      <c r="AV319" s="103"/>
      <c r="AW319" s="70"/>
      <c r="AX319" s="237">
        <f t="shared" si="169"/>
        <v>0</v>
      </c>
      <c r="AY319" s="115">
        <f t="shared" si="170"/>
        <v>0</v>
      </c>
      <c r="AZ319" s="108">
        <f t="shared" si="171"/>
        <v>0</v>
      </c>
      <c r="BA319" s="163"/>
      <c r="BB319" s="164"/>
      <c r="BD319" s="182">
        <f t="shared" si="31"/>
        <v>309</v>
      </c>
      <c r="BE319" s="183">
        <f t="shared" si="147"/>
        <v>0</v>
      </c>
      <c r="BF319" s="182" t="str">
        <f t="shared" si="155"/>
        <v>JUSTE</v>
      </c>
      <c r="BH319" s="184">
        <f t="shared" ca="1" si="24"/>
        <v>43839</v>
      </c>
    </row>
    <row r="320" spans="1:60" s="182" customFormat="1" ht="18.75" customHeight="1" x14ac:dyDescent="0.2">
      <c r="A320" s="58"/>
      <c r="B320" s="59"/>
      <c r="C320" s="59"/>
      <c r="D320" s="60"/>
      <c r="E320" s="61"/>
      <c r="F320" s="149">
        <f t="shared" si="148"/>
        <v>0</v>
      </c>
      <c r="G320" s="149" t="str">
        <f t="shared" si="149"/>
        <v>JANVIER</v>
      </c>
      <c r="H320" s="149">
        <f t="shared" si="161"/>
        <v>1</v>
      </c>
      <c r="I320" s="149">
        <f t="shared" si="162"/>
        <v>1900</v>
      </c>
      <c r="J320" s="63"/>
      <c r="K320" s="150">
        <f ca="1">NETWORKDAYS.INTL(A320,BH320,1,Vacances!B321:BV321)</f>
        <v>31311</v>
      </c>
      <c r="L320" s="38">
        <f>NETWORKDAYS.INTL(A320,E320,1,Vacances!B321:BV321)</f>
        <v>0</v>
      </c>
      <c r="M320" s="38">
        <f t="shared" si="163"/>
        <v>0</v>
      </c>
      <c r="N320" s="62"/>
      <c r="O320" s="71"/>
      <c r="P320" s="70">
        <f t="shared" si="150"/>
        <v>0</v>
      </c>
      <c r="Q320" s="133" t="e">
        <f t="shared" si="164"/>
        <v>#DIV/0!</v>
      </c>
      <c r="R320" s="70"/>
      <c r="S320" s="133" t="e">
        <f t="shared" si="165"/>
        <v>#DIV/0!</v>
      </c>
      <c r="T320" s="75"/>
      <c r="U320" s="147"/>
      <c r="V320" s="76"/>
      <c r="W320" s="73"/>
      <c r="X320" s="230">
        <f t="shared" si="172"/>
        <v>0</v>
      </c>
      <c r="Y320" s="40">
        <f t="shared" si="166"/>
        <v>0</v>
      </c>
      <c r="Z320" s="86">
        <f t="shared" si="167"/>
        <v>0</v>
      </c>
      <c r="AA320" s="55"/>
      <c r="AB320" s="149">
        <f t="shared" si="151"/>
        <v>0</v>
      </c>
      <c r="AC320" s="143" t="str">
        <f t="shared" si="152"/>
        <v>JANVIER</v>
      </c>
      <c r="AD320" s="142">
        <f t="shared" si="153"/>
        <v>1</v>
      </c>
      <c r="AE320" s="145">
        <f t="shared" si="154"/>
        <v>1900</v>
      </c>
      <c r="AF320" s="100"/>
      <c r="AG320" s="55"/>
      <c r="AH320" s="231" t="e">
        <f t="shared" si="143"/>
        <v>#DIV/0!</v>
      </c>
      <c r="AI320" s="103"/>
      <c r="AJ320" s="55"/>
      <c r="AK320" s="231" t="e">
        <f t="shared" si="144"/>
        <v>#DIV/0!</v>
      </c>
      <c r="AL320" s="103"/>
      <c r="AM320" s="55"/>
      <c r="AN320" s="231" t="e">
        <f t="shared" si="145"/>
        <v>#DIV/0!</v>
      </c>
      <c r="AO320" s="233">
        <f t="shared" si="168"/>
        <v>0</v>
      </c>
      <c r="AP320" s="234" t="e">
        <f t="shared" si="146"/>
        <v>#DIV/0!</v>
      </c>
      <c r="AQ320" s="269">
        <f t="shared" si="156"/>
        <v>0</v>
      </c>
      <c r="AR320" s="270">
        <f t="shared" si="157"/>
        <v>0</v>
      </c>
      <c r="AS320" s="271" t="str">
        <f t="shared" si="158"/>
        <v>JANVIER</v>
      </c>
      <c r="AT320" s="272">
        <f t="shared" si="159"/>
        <v>1</v>
      </c>
      <c r="AU320" s="273">
        <f t="shared" si="160"/>
        <v>1900</v>
      </c>
      <c r="AV320" s="103"/>
      <c r="AW320" s="70"/>
      <c r="AX320" s="237">
        <f t="shared" si="169"/>
        <v>0</v>
      </c>
      <c r="AY320" s="115">
        <f t="shared" si="170"/>
        <v>0</v>
      </c>
      <c r="AZ320" s="108">
        <f t="shared" si="171"/>
        <v>0</v>
      </c>
      <c r="BA320" s="163"/>
      <c r="BB320" s="164"/>
      <c r="BD320" s="182">
        <f t="shared" si="31"/>
        <v>310</v>
      </c>
      <c r="BE320" s="183">
        <f t="shared" si="147"/>
        <v>0</v>
      </c>
      <c r="BF320" s="182" t="str">
        <f t="shared" si="155"/>
        <v>JUSTE</v>
      </c>
      <c r="BH320" s="184">
        <f t="shared" ca="1" si="24"/>
        <v>43839</v>
      </c>
    </row>
    <row r="321" spans="1:60" s="182" customFormat="1" ht="18.75" customHeight="1" x14ac:dyDescent="0.2">
      <c r="A321" s="58"/>
      <c r="B321" s="59"/>
      <c r="C321" s="59"/>
      <c r="D321" s="60"/>
      <c r="E321" s="61"/>
      <c r="F321" s="149">
        <f t="shared" si="148"/>
        <v>0</v>
      </c>
      <c r="G321" s="149" t="str">
        <f t="shared" si="149"/>
        <v>JANVIER</v>
      </c>
      <c r="H321" s="149">
        <f t="shared" si="161"/>
        <v>1</v>
      </c>
      <c r="I321" s="149">
        <f t="shared" si="162"/>
        <v>1900</v>
      </c>
      <c r="J321" s="63"/>
      <c r="K321" s="150">
        <f ca="1">NETWORKDAYS.INTL(A321,BH321,1,Vacances!B322:BV322)</f>
        <v>31311</v>
      </c>
      <c r="L321" s="38">
        <f>NETWORKDAYS.INTL(A321,E321,1,Vacances!B322:BV322)</f>
        <v>0</v>
      </c>
      <c r="M321" s="38">
        <f t="shared" si="163"/>
        <v>0</v>
      </c>
      <c r="N321" s="62"/>
      <c r="O321" s="71"/>
      <c r="P321" s="70">
        <f t="shared" si="150"/>
        <v>0</v>
      </c>
      <c r="Q321" s="133" t="e">
        <f t="shared" si="164"/>
        <v>#DIV/0!</v>
      </c>
      <c r="R321" s="70"/>
      <c r="S321" s="133" t="e">
        <f t="shared" si="165"/>
        <v>#DIV/0!</v>
      </c>
      <c r="T321" s="75"/>
      <c r="U321" s="147"/>
      <c r="V321" s="76"/>
      <c r="W321" s="73"/>
      <c r="X321" s="230">
        <f t="shared" si="172"/>
        <v>0</v>
      </c>
      <c r="Y321" s="40">
        <f t="shared" si="166"/>
        <v>0</v>
      </c>
      <c r="Z321" s="86">
        <f t="shared" si="167"/>
        <v>0</v>
      </c>
      <c r="AA321" s="55"/>
      <c r="AB321" s="149">
        <f t="shared" si="151"/>
        <v>0</v>
      </c>
      <c r="AC321" s="143" t="str">
        <f t="shared" si="152"/>
        <v>JANVIER</v>
      </c>
      <c r="AD321" s="142">
        <f t="shared" si="153"/>
        <v>1</v>
      </c>
      <c r="AE321" s="145">
        <f t="shared" si="154"/>
        <v>1900</v>
      </c>
      <c r="AF321" s="100"/>
      <c r="AG321" s="55"/>
      <c r="AH321" s="231" t="e">
        <f t="shared" si="143"/>
        <v>#DIV/0!</v>
      </c>
      <c r="AI321" s="103"/>
      <c r="AJ321" s="55"/>
      <c r="AK321" s="231" t="e">
        <f t="shared" si="144"/>
        <v>#DIV/0!</v>
      </c>
      <c r="AL321" s="103"/>
      <c r="AM321" s="55"/>
      <c r="AN321" s="231" t="e">
        <f t="shared" si="145"/>
        <v>#DIV/0!</v>
      </c>
      <c r="AO321" s="233">
        <f t="shared" si="168"/>
        <v>0</v>
      </c>
      <c r="AP321" s="234" t="e">
        <f t="shared" si="146"/>
        <v>#DIV/0!</v>
      </c>
      <c r="AQ321" s="269">
        <f t="shared" si="156"/>
        <v>0</v>
      </c>
      <c r="AR321" s="270">
        <f t="shared" si="157"/>
        <v>0</v>
      </c>
      <c r="AS321" s="271" t="str">
        <f t="shared" si="158"/>
        <v>JANVIER</v>
      </c>
      <c r="AT321" s="272">
        <f t="shared" si="159"/>
        <v>1</v>
      </c>
      <c r="AU321" s="273">
        <f t="shared" si="160"/>
        <v>1900</v>
      </c>
      <c r="AV321" s="103"/>
      <c r="AW321" s="70"/>
      <c r="AX321" s="237">
        <f t="shared" si="169"/>
        <v>0</v>
      </c>
      <c r="AY321" s="115">
        <f t="shared" si="170"/>
        <v>0</v>
      </c>
      <c r="AZ321" s="108">
        <f t="shared" si="171"/>
        <v>0</v>
      </c>
      <c r="BA321" s="163"/>
      <c r="BB321" s="164"/>
      <c r="BD321" s="182">
        <f t="shared" si="31"/>
        <v>311</v>
      </c>
      <c r="BE321" s="183">
        <f t="shared" si="147"/>
        <v>0</v>
      </c>
      <c r="BF321" s="182" t="str">
        <f t="shared" si="155"/>
        <v>JUSTE</v>
      </c>
      <c r="BH321" s="184">
        <f t="shared" ca="1" si="24"/>
        <v>43839</v>
      </c>
    </row>
    <row r="322" spans="1:60" s="182" customFormat="1" ht="18.75" customHeight="1" x14ac:dyDescent="0.2">
      <c r="A322" s="58"/>
      <c r="B322" s="59"/>
      <c r="C322" s="59"/>
      <c r="D322" s="60"/>
      <c r="E322" s="61"/>
      <c r="F322" s="149">
        <f t="shared" si="148"/>
        <v>0</v>
      </c>
      <c r="G322" s="149" t="str">
        <f t="shared" si="149"/>
        <v>JANVIER</v>
      </c>
      <c r="H322" s="149">
        <f t="shared" si="161"/>
        <v>1</v>
      </c>
      <c r="I322" s="149">
        <f t="shared" si="162"/>
        <v>1900</v>
      </c>
      <c r="J322" s="63"/>
      <c r="K322" s="150">
        <f ca="1">NETWORKDAYS.INTL(A322,BH322,1,Vacances!B323:BV323)</f>
        <v>31311</v>
      </c>
      <c r="L322" s="38">
        <f>NETWORKDAYS.INTL(A322,E322,1,Vacances!B323:BV323)</f>
        <v>0</v>
      </c>
      <c r="M322" s="38">
        <f t="shared" si="163"/>
        <v>0</v>
      </c>
      <c r="N322" s="62"/>
      <c r="O322" s="71"/>
      <c r="P322" s="70">
        <f t="shared" si="150"/>
        <v>0</v>
      </c>
      <c r="Q322" s="133" t="e">
        <f t="shared" si="164"/>
        <v>#DIV/0!</v>
      </c>
      <c r="R322" s="70"/>
      <c r="S322" s="133" t="e">
        <f t="shared" si="165"/>
        <v>#DIV/0!</v>
      </c>
      <c r="T322" s="75"/>
      <c r="U322" s="147"/>
      <c r="V322" s="76"/>
      <c r="W322" s="73"/>
      <c r="X322" s="230">
        <f t="shared" si="172"/>
        <v>0</v>
      </c>
      <c r="Y322" s="40">
        <f t="shared" si="166"/>
        <v>0</v>
      </c>
      <c r="Z322" s="86">
        <f t="shared" si="167"/>
        <v>0</v>
      </c>
      <c r="AA322" s="55"/>
      <c r="AB322" s="149">
        <f t="shared" si="151"/>
        <v>0</v>
      </c>
      <c r="AC322" s="143" t="str">
        <f t="shared" si="152"/>
        <v>JANVIER</v>
      </c>
      <c r="AD322" s="142">
        <f t="shared" si="153"/>
        <v>1</v>
      </c>
      <c r="AE322" s="145">
        <f t="shared" si="154"/>
        <v>1900</v>
      </c>
      <c r="AF322" s="100"/>
      <c r="AG322" s="55"/>
      <c r="AH322" s="231" t="e">
        <f t="shared" si="143"/>
        <v>#DIV/0!</v>
      </c>
      <c r="AI322" s="103"/>
      <c r="AJ322" s="55"/>
      <c r="AK322" s="231" t="e">
        <f t="shared" si="144"/>
        <v>#DIV/0!</v>
      </c>
      <c r="AL322" s="103"/>
      <c r="AM322" s="55"/>
      <c r="AN322" s="231" t="e">
        <f t="shared" si="145"/>
        <v>#DIV/0!</v>
      </c>
      <c r="AO322" s="233">
        <f t="shared" si="168"/>
        <v>0</v>
      </c>
      <c r="AP322" s="234" t="e">
        <f t="shared" si="146"/>
        <v>#DIV/0!</v>
      </c>
      <c r="AQ322" s="269">
        <f t="shared" si="156"/>
        <v>0</v>
      </c>
      <c r="AR322" s="270">
        <f t="shared" si="157"/>
        <v>0</v>
      </c>
      <c r="AS322" s="271" t="str">
        <f t="shared" si="158"/>
        <v>JANVIER</v>
      </c>
      <c r="AT322" s="272">
        <f t="shared" si="159"/>
        <v>1</v>
      </c>
      <c r="AU322" s="273">
        <f t="shared" si="160"/>
        <v>1900</v>
      </c>
      <c r="AV322" s="103"/>
      <c r="AW322" s="70"/>
      <c r="AX322" s="237">
        <f t="shared" si="169"/>
        <v>0</v>
      </c>
      <c r="AY322" s="115">
        <f t="shared" si="170"/>
        <v>0</v>
      </c>
      <c r="AZ322" s="108">
        <f t="shared" si="171"/>
        <v>0</v>
      </c>
      <c r="BA322" s="163"/>
      <c r="BB322" s="164"/>
      <c r="BD322" s="182">
        <f t="shared" si="31"/>
        <v>312</v>
      </c>
      <c r="BE322" s="183">
        <f t="shared" si="147"/>
        <v>0</v>
      </c>
      <c r="BF322" s="182" t="str">
        <f t="shared" si="155"/>
        <v>JUSTE</v>
      </c>
      <c r="BH322" s="184">
        <f t="shared" ca="1" si="24"/>
        <v>43839</v>
      </c>
    </row>
    <row r="323" spans="1:60" s="182" customFormat="1" ht="18.75" customHeight="1" x14ac:dyDescent="0.2">
      <c r="A323" s="58"/>
      <c r="B323" s="59"/>
      <c r="C323" s="59"/>
      <c r="D323" s="60"/>
      <c r="E323" s="61"/>
      <c r="F323" s="149">
        <f t="shared" si="148"/>
        <v>0</v>
      </c>
      <c r="G323" s="149" t="str">
        <f t="shared" si="149"/>
        <v>JANVIER</v>
      </c>
      <c r="H323" s="149">
        <f t="shared" si="161"/>
        <v>1</v>
      </c>
      <c r="I323" s="149">
        <f t="shared" si="162"/>
        <v>1900</v>
      </c>
      <c r="J323" s="63"/>
      <c r="K323" s="150">
        <f ca="1">NETWORKDAYS.INTL(A323,BH323,1,Vacances!B324:BV324)</f>
        <v>31311</v>
      </c>
      <c r="L323" s="38">
        <f>NETWORKDAYS.INTL(A323,E323,1,Vacances!B324:BV324)</f>
        <v>0</v>
      </c>
      <c r="M323" s="38">
        <f t="shared" si="163"/>
        <v>0</v>
      </c>
      <c r="N323" s="62"/>
      <c r="O323" s="71"/>
      <c r="P323" s="70">
        <f t="shared" si="150"/>
        <v>0</v>
      </c>
      <c r="Q323" s="133" t="e">
        <f t="shared" si="164"/>
        <v>#DIV/0!</v>
      </c>
      <c r="R323" s="70"/>
      <c r="S323" s="133" t="e">
        <f t="shared" si="165"/>
        <v>#DIV/0!</v>
      </c>
      <c r="T323" s="75"/>
      <c r="U323" s="147"/>
      <c r="V323" s="76"/>
      <c r="W323" s="73"/>
      <c r="X323" s="230">
        <f t="shared" si="172"/>
        <v>0</v>
      </c>
      <c r="Y323" s="40">
        <f t="shared" si="166"/>
        <v>0</v>
      </c>
      <c r="Z323" s="86">
        <f t="shared" si="167"/>
        <v>0</v>
      </c>
      <c r="AA323" s="55"/>
      <c r="AB323" s="149">
        <f t="shared" si="151"/>
        <v>0</v>
      </c>
      <c r="AC323" s="143" t="str">
        <f t="shared" si="152"/>
        <v>JANVIER</v>
      </c>
      <c r="AD323" s="142">
        <f t="shared" si="153"/>
        <v>1</v>
      </c>
      <c r="AE323" s="145">
        <f t="shared" si="154"/>
        <v>1900</v>
      </c>
      <c r="AF323" s="100"/>
      <c r="AG323" s="55"/>
      <c r="AH323" s="231" t="e">
        <f t="shared" si="143"/>
        <v>#DIV/0!</v>
      </c>
      <c r="AI323" s="103"/>
      <c r="AJ323" s="55"/>
      <c r="AK323" s="231" t="e">
        <f t="shared" si="144"/>
        <v>#DIV/0!</v>
      </c>
      <c r="AL323" s="103"/>
      <c r="AM323" s="55"/>
      <c r="AN323" s="231" t="e">
        <f t="shared" si="145"/>
        <v>#DIV/0!</v>
      </c>
      <c r="AO323" s="233">
        <f t="shared" si="168"/>
        <v>0</v>
      </c>
      <c r="AP323" s="234" t="e">
        <f t="shared" si="146"/>
        <v>#DIV/0!</v>
      </c>
      <c r="AQ323" s="269">
        <f t="shared" si="156"/>
        <v>0</v>
      </c>
      <c r="AR323" s="270">
        <f t="shared" si="157"/>
        <v>0</v>
      </c>
      <c r="AS323" s="271" t="str">
        <f t="shared" si="158"/>
        <v>JANVIER</v>
      </c>
      <c r="AT323" s="272">
        <f t="shared" si="159"/>
        <v>1</v>
      </c>
      <c r="AU323" s="273">
        <f t="shared" si="160"/>
        <v>1900</v>
      </c>
      <c r="AV323" s="103"/>
      <c r="AW323" s="70"/>
      <c r="AX323" s="237">
        <f t="shared" si="169"/>
        <v>0</v>
      </c>
      <c r="AY323" s="115">
        <f t="shared" si="170"/>
        <v>0</v>
      </c>
      <c r="AZ323" s="108">
        <f t="shared" si="171"/>
        <v>0</v>
      </c>
      <c r="BA323" s="163"/>
      <c r="BB323" s="164"/>
      <c r="BD323" s="182">
        <f t="shared" si="31"/>
        <v>313</v>
      </c>
      <c r="BE323" s="183">
        <f t="shared" si="147"/>
        <v>0</v>
      </c>
      <c r="BF323" s="182" t="str">
        <f t="shared" si="155"/>
        <v>JUSTE</v>
      </c>
      <c r="BH323" s="184">
        <f t="shared" ca="1" si="24"/>
        <v>43839</v>
      </c>
    </row>
    <row r="324" spans="1:60" s="182" customFormat="1" ht="18.75" customHeight="1" x14ac:dyDescent="0.2">
      <c r="A324" s="58"/>
      <c r="B324" s="59"/>
      <c r="C324" s="59"/>
      <c r="D324" s="60"/>
      <c r="E324" s="61"/>
      <c r="F324" s="149">
        <f t="shared" si="148"/>
        <v>0</v>
      </c>
      <c r="G324" s="149" t="str">
        <f t="shared" si="149"/>
        <v>JANVIER</v>
      </c>
      <c r="H324" s="149">
        <f t="shared" si="161"/>
        <v>1</v>
      </c>
      <c r="I324" s="149">
        <f t="shared" si="162"/>
        <v>1900</v>
      </c>
      <c r="J324" s="63"/>
      <c r="K324" s="150">
        <f ca="1">NETWORKDAYS.INTL(A324,BH324,1,Vacances!B325:BV325)</f>
        <v>31311</v>
      </c>
      <c r="L324" s="38">
        <f>NETWORKDAYS.INTL(A324,E324,1,Vacances!B325:BV325)</f>
        <v>0</v>
      </c>
      <c r="M324" s="38">
        <f t="shared" si="163"/>
        <v>0</v>
      </c>
      <c r="N324" s="62"/>
      <c r="O324" s="71"/>
      <c r="P324" s="70">
        <f t="shared" si="150"/>
        <v>0</v>
      </c>
      <c r="Q324" s="133" t="e">
        <f t="shared" si="164"/>
        <v>#DIV/0!</v>
      </c>
      <c r="R324" s="70"/>
      <c r="S324" s="133" t="e">
        <f t="shared" si="165"/>
        <v>#DIV/0!</v>
      </c>
      <c r="T324" s="75"/>
      <c r="U324" s="147"/>
      <c r="V324" s="76"/>
      <c r="W324" s="73"/>
      <c r="X324" s="230">
        <f t="shared" si="172"/>
        <v>0</v>
      </c>
      <c r="Y324" s="40">
        <f t="shared" si="166"/>
        <v>0</v>
      </c>
      <c r="Z324" s="86">
        <f t="shared" si="167"/>
        <v>0</v>
      </c>
      <c r="AA324" s="55"/>
      <c r="AB324" s="149">
        <f t="shared" si="151"/>
        <v>0</v>
      </c>
      <c r="AC324" s="143" t="str">
        <f t="shared" si="152"/>
        <v>JANVIER</v>
      </c>
      <c r="AD324" s="142">
        <f t="shared" si="153"/>
        <v>1</v>
      </c>
      <c r="AE324" s="145">
        <f t="shared" si="154"/>
        <v>1900</v>
      </c>
      <c r="AF324" s="100"/>
      <c r="AG324" s="55"/>
      <c r="AH324" s="231" t="e">
        <f t="shared" si="143"/>
        <v>#DIV/0!</v>
      </c>
      <c r="AI324" s="103"/>
      <c r="AJ324" s="55"/>
      <c r="AK324" s="231" t="e">
        <f t="shared" si="144"/>
        <v>#DIV/0!</v>
      </c>
      <c r="AL324" s="103"/>
      <c r="AM324" s="55"/>
      <c r="AN324" s="231" t="e">
        <f t="shared" si="145"/>
        <v>#DIV/0!</v>
      </c>
      <c r="AO324" s="233">
        <f t="shared" si="168"/>
        <v>0</v>
      </c>
      <c r="AP324" s="234" t="e">
        <f t="shared" si="146"/>
        <v>#DIV/0!</v>
      </c>
      <c r="AQ324" s="269">
        <f t="shared" si="156"/>
        <v>0</v>
      </c>
      <c r="AR324" s="270">
        <f t="shared" si="157"/>
        <v>0</v>
      </c>
      <c r="AS324" s="271" t="str">
        <f t="shared" si="158"/>
        <v>JANVIER</v>
      </c>
      <c r="AT324" s="272">
        <f t="shared" si="159"/>
        <v>1</v>
      </c>
      <c r="AU324" s="273">
        <f t="shared" si="160"/>
        <v>1900</v>
      </c>
      <c r="AV324" s="103"/>
      <c r="AW324" s="70"/>
      <c r="AX324" s="237">
        <f t="shared" si="169"/>
        <v>0</v>
      </c>
      <c r="AY324" s="115">
        <f t="shared" si="170"/>
        <v>0</v>
      </c>
      <c r="AZ324" s="108">
        <f t="shared" si="171"/>
        <v>0</v>
      </c>
      <c r="BA324" s="163"/>
      <c r="BB324" s="164"/>
      <c r="BD324" s="182">
        <f t="shared" si="31"/>
        <v>314</v>
      </c>
      <c r="BE324" s="183">
        <f t="shared" si="147"/>
        <v>0</v>
      </c>
      <c r="BF324" s="182" t="str">
        <f t="shared" si="155"/>
        <v>JUSTE</v>
      </c>
      <c r="BH324" s="184">
        <f t="shared" ca="1" si="24"/>
        <v>43839</v>
      </c>
    </row>
    <row r="325" spans="1:60" s="182" customFormat="1" ht="18.75" customHeight="1" x14ac:dyDescent="0.2">
      <c r="A325" s="58"/>
      <c r="B325" s="59"/>
      <c r="C325" s="59"/>
      <c r="D325" s="60"/>
      <c r="E325" s="61"/>
      <c r="F325" s="149">
        <f t="shared" si="148"/>
        <v>0</v>
      </c>
      <c r="G325" s="149" t="str">
        <f t="shared" si="149"/>
        <v>JANVIER</v>
      </c>
      <c r="H325" s="149">
        <f t="shared" si="161"/>
        <v>1</v>
      </c>
      <c r="I325" s="149">
        <f t="shared" si="162"/>
        <v>1900</v>
      </c>
      <c r="J325" s="63"/>
      <c r="K325" s="150">
        <f ca="1">NETWORKDAYS.INTL(A325,BH325,1,Vacances!B326:BV326)</f>
        <v>31311</v>
      </c>
      <c r="L325" s="38">
        <f>NETWORKDAYS.INTL(A325,E325,1,Vacances!B326:BV326)</f>
        <v>0</v>
      </c>
      <c r="M325" s="38">
        <f t="shared" si="163"/>
        <v>0</v>
      </c>
      <c r="N325" s="62"/>
      <c r="O325" s="71"/>
      <c r="P325" s="70">
        <f t="shared" si="150"/>
        <v>0</v>
      </c>
      <c r="Q325" s="133" t="e">
        <f t="shared" si="164"/>
        <v>#DIV/0!</v>
      </c>
      <c r="R325" s="70"/>
      <c r="S325" s="133" t="e">
        <f t="shared" si="165"/>
        <v>#DIV/0!</v>
      </c>
      <c r="T325" s="75"/>
      <c r="U325" s="147"/>
      <c r="V325" s="76"/>
      <c r="W325" s="73"/>
      <c r="X325" s="230">
        <f t="shared" si="172"/>
        <v>0</v>
      </c>
      <c r="Y325" s="40">
        <f t="shared" si="166"/>
        <v>0</v>
      </c>
      <c r="Z325" s="86">
        <f t="shared" si="167"/>
        <v>0</v>
      </c>
      <c r="AA325" s="55"/>
      <c r="AB325" s="149">
        <f t="shared" si="151"/>
        <v>0</v>
      </c>
      <c r="AC325" s="143" t="str">
        <f t="shared" si="152"/>
        <v>JANVIER</v>
      </c>
      <c r="AD325" s="142">
        <f t="shared" si="153"/>
        <v>1</v>
      </c>
      <c r="AE325" s="145">
        <f t="shared" si="154"/>
        <v>1900</v>
      </c>
      <c r="AF325" s="100"/>
      <c r="AG325" s="55"/>
      <c r="AH325" s="231" t="e">
        <f t="shared" si="143"/>
        <v>#DIV/0!</v>
      </c>
      <c r="AI325" s="103"/>
      <c r="AJ325" s="55"/>
      <c r="AK325" s="231" t="e">
        <f t="shared" si="144"/>
        <v>#DIV/0!</v>
      </c>
      <c r="AL325" s="103"/>
      <c r="AM325" s="55"/>
      <c r="AN325" s="231" t="e">
        <f t="shared" si="145"/>
        <v>#DIV/0!</v>
      </c>
      <c r="AO325" s="233">
        <f t="shared" si="168"/>
        <v>0</v>
      </c>
      <c r="AP325" s="234" t="e">
        <f t="shared" si="146"/>
        <v>#DIV/0!</v>
      </c>
      <c r="AQ325" s="269">
        <f t="shared" si="156"/>
        <v>0</v>
      </c>
      <c r="AR325" s="270">
        <f t="shared" si="157"/>
        <v>0</v>
      </c>
      <c r="AS325" s="271" t="str">
        <f t="shared" si="158"/>
        <v>JANVIER</v>
      </c>
      <c r="AT325" s="272">
        <f t="shared" si="159"/>
        <v>1</v>
      </c>
      <c r="AU325" s="273">
        <f t="shared" si="160"/>
        <v>1900</v>
      </c>
      <c r="AV325" s="103"/>
      <c r="AW325" s="70"/>
      <c r="AX325" s="237">
        <f t="shared" si="169"/>
        <v>0</v>
      </c>
      <c r="AY325" s="115">
        <f t="shared" si="170"/>
        <v>0</v>
      </c>
      <c r="AZ325" s="108">
        <f t="shared" si="171"/>
        <v>0</v>
      </c>
      <c r="BA325" s="163"/>
      <c r="BB325" s="164"/>
      <c r="BD325" s="182">
        <f t="shared" si="31"/>
        <v>315</v>
      </c>
      <c r="BE325" s="183">
        <f t="shared" si="147"/>
        <v>0</v>
      </c>
      <c r="BF325" s="182" t="str">
        <f t="shared" si="155"/>
        <v>JUSTE</v>
      </c>
      <c r="BH325" s="184">
        <f t="shared" ca="1" si="24"/>
        <v>43839</v>
      </c>
    </row>
    <row r="326" spans="1:60" s="182" customFormat="1" ht="18.75" customHeight="1" x14ac:dyDescent="0.2">
      <c r="A326" s="58"/>
      <c r="B326" s="59"/>
      <c r="C326" s="59"/>
      <c r="D326" s="60"/>
      <c r="E326" s="61"/>
      <c r="F326" s="149">
        <f t="shared" si="148"/>
        <v>0</v>
      </c>
      <c r="G326" s="149" t="str">
        <f t="shared" si="149"/>
        <v>JANVIER</v>
      </c>
      <c r="H326" s="149">
        <f t="shared" si="161"/>
        <v>1</v>
      </c>
      <c r="I326" s="149">
        <f t="shared" si="162"/>
        <v>1900</v>
      </c>
      <c r="J326" s="63"/>
      <c r="K326" s="150">
        <f ca="1">NETWORKDAYS.INTL(A326,BH326,1,Vacances!B327:BV327)</f>
        <v>31311</v>
      </c>
      <c r="L326" s="38">
        <f>NETWORKDAYS.INTL(A326,E326,1,Vacances!B327:BV327)</f>
        <v>0</v>
      </c>
      <c r="M326" s="38">
        <f t="shared" si="163"/>
        <v>0</v>
      </c>
      <c r="N326" s="62"/>
      <c r="O326" s="71"/>
      <c r="P326" s="70">
        <f t="shared" si="150"/>
        <v>0</v>
      </c>
      <c r="Q326" s="133" t="e">
        <f t="shared" si="164"/>
        <v>#DIV/0!</v>
      </c>
      <c r="R326" s="70"/>
      <c r="S326" s="133" t="e">
        <f t="shared" si="165"/>
        <v>#DIV/0!</v>
      </c>
      <c r="T326" s="75"/>
      <c r="U326" s="147"/>
      <c r="V326" s="76"/>
      <c r="W326" s="73"/>
      <c r="X326" s="230">
        <f t="shared" si="172"/>
        <v>0</v>
      </c>
      <c r="Y326" s="40">
        <f t="shared" si="166"/>
        <v>0</v>
      </c>
      <c r="Z326" s="86">
        <f t="shared" si="167"/>
        <v>0</v>
      </c>
      <c r="AA326" s="55"/>
      <c r="AB326" s="149">
        <f t="shared" si="151"/>
        <v>0</v>
      </c>
      <c r="AC326" s="143" t="str">
        <f t="shared" si="152"/>
        <v>JANVIER</v>
      </c>
      <c r="AD326" s="142">
        <f t="shared" si="153"/>
        <v>1</v>
      </c>
      <c r="AE326" s="145">
        <f t="shared" si="154"/>
        <v>1900</v>
      </c>
      <c r="AF326" s="100"/>
      <c r="AG326" s="55"/>
      <c r="AH326" s="231" t="e">
        <f t="shared" si="143"/>
        <v>#DIV/0!</v>
      </c>
      <c r="AI326" s="103"/>
      <c r="AJ326" s="55"/>
      <c r="AK326" s="231" t="e">
        <f t="shared" si="144"/>
        <v>#DIV/0!</v>
      </c>
      <c r="AL326" s="103"/>
      <c r="AM326" s="55"/>
      <c r="AN326" s="231" t="e">
        <f t="shared" si="145"/>
        <v>#DIV/0!</v>
      </c>
      <c r="AO326" s="233">
        <f t="shared" si="168"/>
        <v>0</v>
      </c>
      <c r="AP326" s="234" t="e">
        <f t="shared" si="146"/>
        <v>#DIV/0!</v>
      </c>
      <c r="AQ326" s="269">
        <f t="shared" si="156"/>
        <v>0</v>
      </c>
      <c r="AR326" s="270">
        <f t="shared" si="157"/>
        <v>0</v>
      </c>
      <c r="AS326" s="271" t="str">
        <f t="shared" si="158"/>
        <v>JANVIER</v>
      </c>
      <c r="AT326" s="272">
        <f t="shared" si="159"/>
        <v>1</v>
      </c>
      <c r="AU326" s="273">
        <f t="shared" si="160"/>
        <v>1900</v>
      </c>
      <c r="AV326" s="103"/>
      <c r="AW326" s="70"/>
      <c r="AX326" s="237">
        <f t="shared" si="169"/>
        <v>0</v>
      </c>
      <c r="AY326" s="115">
        <f t="shared" si="170"/>
        <v>0</v>
      </c>
      <c r="AZ326" s="108">
        <f t="shared" si="171"/>
        <v>0</v>
      </c>
      <c r="BA326" s="163"/>
      <c r="BB326" s="164"/>
      <c r="BD326" s="182">
        <f t="shared" si="31"/>
        <v>316</v>
      </c>
      <c r="BE326" s="183">
        <f t="shared" si="147"/>
        <v>0</v>
      </c>
      <c r="BF326" s="182" t="str">
        <f t="shared" si="155"/>
        <v>JUSTE</v>
      </c>
      <c r="BH326" s="184">
        <f t="shared" ca="1" si="24"/>
        <v>43839</v>
      </c>
    </row>
    <row r="327" spans="1:60" s="182" customFormat="1" ht="18.75" customHeight="1" x14ac:dyDescent="0.2">
      <c r="A327" s="58"/>
      <c r="B327" s="59"/>
      <c r="C327" s="59"/>
      <c r="D327" s="60"/>
      <c r="E327" s="61"/>
      <c r="F327" s="149">
        <f t="shared" si="148"/>
        <v>0</v>
      </c>
      <c r="G327" s="149" t="str">
        <f t="shared" si="149"/>
        <v>JANVIER</v>
      </c>
      <c r="H327" s="149">
        <f t="shared" si="161"/>
        <v>1</v>
      </c>
      <c r="I327" s="149">
        <f t="shared" si="162"/>
        <v>1900</v>
      </c>
      <c r="J327" s="63"/>
      <c r="K327" s="150">
        <f ca="1">NETWORKDAYS.INTL(A327,BH327,1,Vacances!B328:BV328)</f>
        <v>31311</v>
      </c>
      <c r="L327" s="38">
        <f>NETWORKDAYS.INTL(A327,E327,1,Vacances!B328:BV328)</f>
        <v>0</v>
      </c>
      <c r="M327" s="38">
        <f t="shared" si="163"/>
        <v>0</v>
      </c>
      <c r="N327" s="62"/>
      <c r="O327" s="71"/>
      <c r="P327" s="70">
        <f t="shared" si="150"/>
        <v>0</v>
      </c>
      <c r="Q327" s="133" t="e">
        <f t="shared" si="164"/>
        <v>#DIV/0!</v>
      </c>
      <c r="R327" s="70"/>
      <c r="S327" s="133" t="e">
        <f t="shared" si="165"/>
        <v>#DIV/0!</v>
      </c>
      <c r="T327" s="75"/>
      <c r="U327" s="147"/>
      <c r="V327" s="76"/>
      <c r="W327" s="73"/>
      <c r="X327" s="230">
        <f t="shared" si="172"/>
        <v>0</v>
      </c>
      <c r="Y327" s="40">
        <f t="shared" si="166"/>
        <v>0</v>
      </c>
      <c r="Z327" s="86">
        <f t="shared" si="167"/>
        <v>0</v>
      </c>
      <c r="AA327" s="55"/>
      <c r="AB327" s="149">
        <f t="shared" si="151"/>
        <v>0</v>
      </c>
      <c r="AC327" s="143" t="str">
        <f t="shared" si="152"/>
        <v>JANVIER</v>
      </c>
      <c r="AD327" s="142">
        <f t="shared" si="153"/>
        <v>1</v>
      </c>
      <c r="AE327" s="145">
        <f t="shared" si="154"/>
        <v>1900</v>
      </c>
      <c r="AF327" s="100"/>
      <c r="AG327" s="55"/>
      <c r="AH327" s="231" t="e">
        <f t="shared" si="143"/>
        <v>#DIV/0!</v>
      </c>
      <c r="AI327" s="103"/>
      <c r="AJ327" s="55"/>
      <c r="AK327" s="231" t="e">
        <f t="shared" si="144"/>
        <v>#DIV/0!</v>
      </c>
      <c r="AL327" s="103"/>
      <c r="AM327" s="55"/>
      <c r="AN327" s="231" t="e">
        <f t="shared" si="145"/>
        <v>#DIV/0!</v>
      </c>
      <c r="AO327" s="233">
        <f t="shared" si="168"/>
        <v>0</v>
      </c>
      <c r="AP327" s="234" t="e">
        <f t="shared" si="146"/>
        <v>#DIV/0!</v>
      </c>
      <c r="AQ327" s="269">
        <f t="shared" si="156"/>
        <v>0</v>
      </c>
      <c r="AR327" s="270">
        <f t="shared" si="157"/>
        <v>0</v>
      </c>
      <c r="AS327" s="271" t="str">
        <f t="shared" si="158"/>
        <v>JANVIER</v>
      </c>
      <c r="AT327" s="272">
        <f t="shared" si="159"/>
        <v>1</v>
      </c>
      <c r="AU327" s="273">
        <f t="shared" si="160"/>
        <v>1900</v>
      </c>
      <c r="AV327" s="103"/>
      <c r="AW327" s="70"/>
      <c r="AX327" s="237">
        <f t="shared" si="169"/>
        <v>0</v>
      </c>
      <c r="AY327" s="115">
        <f t="shared" si="170"/>
        <v>0</v>
      </c>
      <c r="AZ327" s="108">
        <f t="shared" si="171"/>
        <v>0</v>
      </c>
      <c r="BA327" s="163"/>
      <c r="BB327" s="164"/>
      <c r="BD327" s="182">
        <f t="shared" si="31"/>
        <v>317</v>
      </c>
      <c r="BE327" s="183">
        <f t="shared" si="147"/>
        <v>0</v>
      </c>
      <c r="BF327" s="182" t="str">
        <f t="shared" si="155"/>
        <v>JUSTE</v>
      </c>
      <c r="BH327" s="184">
        <f t="shared" ca="1" si="24"/>
        <v>43839</v>
      </c>
    </row>
    <row r="328" spans="1:60" s="182" customFormat="1" ht="18.75" customHeight="1" x14ac:dyDescent="0.2">
      <c r="A328" s="58"/>
      <c r="B328" s="59"/>
      <c r="C328" s="59"/>
      <c r="D328" s="60"/>
      <c r="E328" s="61"/>
      <c r="F328" s="149">
        <f t="shared" si="148"/>
        <v>0</v>
      </c>
      <c r="G328" s="149" t="str">
        <f t="shared" si="149"/>
        <v>JANVIER</v>
      </c>
      <c r="H328" s="149">
        <f t="shared" si="161"/>
        <v>1</v>
      </c>
      <c r="I328" s="149">
        <f t="shared" si="162"/>
        <v>1900</v>
      </c>
      <c r="J328" s="63"/>
      <c r="K328" s="150">
        <f ca="1">NETWORKDAYS.INTL(A328,BH328,1,Vacances!B329:BV329)</f>
        <v>31311</v>
      </c>
      <c r="L328" s="38">
        <f>NETWORKDAYS.INTL(A328,E328,1,Vacances!B329:BV329)</f>
        <v>0</v>
      </c>
      <c r="M328" s="38">
        <f t="shared" si="163"/>
        <v>0</v>
      </c>
      <c r="N328" s="62"/>
      <c r="O328" s="71"/>
      <c r="P328" s="70">
        <f t="shared" si="150"/>
        <v>0</v>
      </c>
      <c r="Q328" s="133" t="e">
        <f t="shared" si="164"/>
        <v>#DIV/0!</v>
      </c>
      <c r="R328" s="70"/>
      <c r="S328" s="133" t="e">
        <f t="shared" si="165"/>
        <v>#DIV/0!</v>
      </c>
      <c r="T328" s="75"/>
      <c r="U328" s="147"/>
      <c r="V328" s="76"/>
      <c r="W328" s="73"/>
      <c r="X328" s="230">
        <f t="shared" si="172"/>
        <v>0</v>
      </c>
      <c r="Y328" s="40">
        <f t="shared" si="166"/>
        <v>0</v>
      </c>
      <c r="Z328" s="86">
        <f t="shared" si="167"/>
        <v>0</v>
      </c>
      <c r="AA328" s="55"/>
      <c r="AB328" s="149">
        <f t="shared" si="151"/>
        <v>0</v>
      </c>
      <c r="AC328" s="143" t="str">
        <f t="shared" si="152"/>
        <v>JANVIER</v>
      </c>
      <c r="AD328" s="142">
        <f t="shared" si="153"/>
        <v>1</v>
      </c>
      <c r="AE328" s="145">
        <f t="shared" si="154"/>
        <v>1900</v>
      </c>
      <c r="AF328" s="100"/>
      <c r="AG328" s="55"/>
      <c r="AH328" s="231" t="e">
        <f t="shared" si="143"/>
        <v>#DIV/0!</v>
      </c>
      <c r="AI328" s="103"/>
      <c r="AJ328" s="55"/>
      <c r="AK328" s="231" t="e">
        <f t="shared" si="144"/>
        <v>#DIV/0!</v>
      </c>
      <c r="AL328" s="103"/>
      <c r="AM328" s="55"/>
      <c r="AN328" s="231" t="e">
        <f t="shared" si="145"/>
        <v>#DIV/0!</v>
      </c>
      <c r="AO328" s="233">
        <f t="shared" si="168"/>
        <v>0</v>
      </c>
      <c r="AP328" s="234" t="e">
        <f t="shared" si="146"/>
        <v>#DIV/0!</v>
      </c>
      <c r="AQ328" s="269">
        <f t="shared" si="156"/>
        <v>0</v>
      </c>
      <c r="AR328" s="270">
        <f t="shared" si="157"/>
        <v>0</v>
      </c>
      <c r="AS328" s="271" t="str">
        <f t="shared" si="158"/>
        <v>JANVIER</v>
      </c>
      <c r="AT328" s="272">
        <f t="shared" si="159"/>
        <v>1</v>
      </c>
      <c r="AU328" s="273">
        <f t="shared" si="160"/>
        <v>1900</v>
      </c>
      <c r="AV328" s="103"/>
      <c r="AW328" s="70"/>
      <c r="AX328" s="237">
        <f t="shared" si="169"/>
        <v>0</v>
      </c>
      <c r="AY328" s="115">
        <f t="shared" si="170"/>
        <v>0</v>
      </c>
      <c r="AZ328" s="108">
        <f t="shared" si="171"/>
        <v>0</v>
      </c>
      <c r="BA328" s="163"/>
      <c r="BB328" s="164"/>
      <c r="BD328" s="182">
        <f t="shared" si="31"/>
        <v>318</v>
      </c>
      <c r="BE328" s="183">
        <f t="shared" si="147"/>
        <v>0</v>
      </c>
      <c r="BF328" s="182" t="str">
        <f t="shared" si="155"/>
        <v>JUSTE</v>
      </c>
      <c r="BH328" s="184">
        <f t="shared" ca="1" si="24"/>
        <v>43839</v>
      </c>
    </row>
    <row r="329" spans="1:60" s="182" customFormat="1" ht="18.75" customHeight="1" x14ac:dyDescent="0.2">
      <c r="A329" s="58"/>
      <c r="B329" s="59"/>
      <c r="C329" s="59"/>
      <c r="D329" s="60"/>
      <c r="E329" s="61"/>
      <c r="F329" s="149">
        <f t="shared" si="148"/>
        <v>0</v>
      </c>
      <c r="G329" s="149" t="str">
        <f t="shared" si="149"/>
        <v>JANVIER</v>
      </c>
      <c r="H329" s="149">
        <f t="shared" si="161"/>
        <v>1</v>
      </c>
      <c r="I329" s="149">
        <f t="shared" si="162"/>
        <v>1900</v>
      </c>
      <c r="J329" s="63"/>
      <c r="K329" s="150">
        <f ca="1">NETWORKDAYS.INTL(A329,BH329,1,Vacances!B330:BV330)</f>
        <v>31311</v>
      </c>
      <c r="L329" s="38">
        <f>NETWORKDAYS.INTL(A329,E329,1,Vacances!B330:BV330)</f>
        <v>0</v>
      </c>
      <c r="M329" s="38">
        <f t="shared" si="163"/>
        <v>0</v>
      </c>
      <c r="N329" s="62"/>
      <c r="O329" s="71"/>
      <c r="P329" s="70">
        <f t="shared" si="150"/>
        <v>0</v>
      </c>
      <c r="Q329" s="133" t="e">
        <f t="shared" si="164"/>
        <v>#DIV/0!</v>
      </c>
      <c r="R329" s="70"/>
      <c r="S329" s="133" t="e">
        <f t="shared" si="165"/>
        <v>#DIV/0!</v>
      </c>
      <c r="T329" s="75"/>
      <c r="U329" s="147"/>
      <c r="V329" s="76"/>
      <c r="W329" s="73"/>
      <c r="X329" s="230">
        <f t="shared" si="172"/>
        <v>0</v>
      </c>
      <c r="Y329" s="40">
        <f t="shared" si="166"/>
        <v>0</v>
      </c>
      <c r="Z329" s="86">
        <f t="shared" si="167"/>
        <v>0</v>
      </c>
      <c r="AA329" s="55"/>
      <c r="AB329" s="149">
        <f t="shared" si="151"/>
        <v>0</v>
      </c>
      <c r="AC329" s="143" t="str">
        <f t="shared" si="152"/>
        <v>JANVIER</v>
      </c>
      <c r="AD329" s="142">
        <f t="shared" si="153"/>
        <v>1</v>
      </c>
      <c r="AE329" s="145">
        <f t="shared" si="154"/>
        <v>1900</v>
      </c>
      <c r="AF329" s="100"/>
      <c r="AG329" s="55"/>
      <c r="AH329" s="231" t="e">
        <f t="shared" si="143"/>
        <v>#DIV/0!</v>
      </c>
      <c r="AI329" s="103"/>
      <c r="AJ329" s="55"/>
      <c r="AK329" s="231" t="e">
        <f t="shared" si="144"/>
        <v>#DIV/0!</v>
      </c>
      <c r="AL329" s="103"/>
      <c r="AM329" s="55"/>
      <c r="AN329" s="231" t="e">
        <f t="shared" si="145"/>
        <v>#DIV/0!</v>
      </c>
      <c r="AO329" s="233">
        <f t="shared" si="168"/>
        <v>0</v>
      </c>
      <c r="AP329" s="234" t="e">
        <f t="shared" si="146"/>
        <v>#DIV/0!</v>
      </c>
      <c r="AQ329" s="269">
        <f t="shared" si="156"/>
        <v>0</v>
      </c>
      <c r="AR329" s="270">
        <f t="shared" si="157"/>
        <v>0</v>
      </c>
      <c r="AS329" s="271" t="str">
        <f t="shared" si="158"/>
        <v>JANVIER</v>
      </c>
      <c r="AT329" s="272">
        <f t="shared" si="159"/>
        <v>1</v>
      </c>
      <c r="AU329" s="273">
        <f t="shared" si="160"/>
        <v>1900</v>
      </c>
      <c r="AV329" s="103"/>
      <c r="AW329" s="70"/>
      <c r="AX329" s="237">
        <f t="shared" si="169"/>
        <v>0</v>
      </c>
      <c r="AY329" s="115">
        <f t="shared" si="170"/>
        <v>0</v>
      </c>
      <c r="AZ329" s="108">
        <f t="shared" si="171"/>
        <v>0</v>
      </c>
      <c r="BA329" s="163"/>
      <c r="BB329" s="164"/>
      <c r="BD329" s="182">
        <f t="shared" si="31"/>
        <v>319</v>
      </c>
      <c r="BE329" s="183">
        <f t="shared" si="147"/>
        <v>0</v>
      </c>
      <c r="BF329" s="182" t="str">
        <f t="shared" si="155"/>
        <v>JUSTE</v>
      </c>
      <c r="BH329" s="184">
        <f t="shared" ca="1" si="24"/>
        <v>43839</v>
      </c>
    </row>
    <row r="330" spans="1:60" s="182" customFormat="1" ht="18.75" customHeight="1" x14ac:dyDescent="0.2">
      <c r="A330" s="58"/>
      <c r="B330" s="59"/>
      <c r="C330" s="59"/>
      <c r="D330" s="60"/>
      <c r="E330" s="61"/>
      <c r="F330" s="149">
        <f t="shared" si="148"/>
        <v>0</v>
      </c>
      <c r="G330" s="149" t="str">
        <f t="shared" si="149"/>
        <v>JANVIER</v>
      </c>
      <c r="H330" s="149">
        <f t="shared" si="161"/>
        <v>1</v>
      </c>
      <c r="I330" s="149">
        <f t="shared" si="162"/>
        <v>1900</v>
      </c>
      <c r="J330" s="63"/>
      <c r="K330" s="150">
        <f ca="1">NETWORKDAYS.INTL(A330,BH330,1,Vacances!B331:BV331)</f>
        <v>31311</v>
      </c>
      <c r="L330" s="38">
        <f>NETWORKDAYS.INTL(A330,E330,1,Vacances!B331:BV331)</f>
        <v>0</v>
      </c>
      <c r="M330" s="38">
        <f t="shared" si="163"/>
        <v>0</v>
      </c>
      <c r="N330" s="62"/>
      <c r="O330" s="71"/>
      <c r="P330" s="70">
        <f t="shared" si="150"/>
        <v>0</v>
      </c>
      <c r="Q330" s="133" t="e">
        <f t="shared" si="164"/>
        <v>#DIV/0!</v>
      </c>
      <c r="R330" s="70"/>
      <c r="S330" s="133" t="e">
        <f t="shared" si="165"/>
        <v>#DIV/0!</v>
      </c>
      <c r="T330" s="75"/>
      <c r="U330" s="147"/>
      <c r="V330" s="76"/>
      <c r="W330" s="73"/>
      <c r="X330" s="230">
        <f t="shared" si="172"/>
        <v>0</v>
      </c>
      <c r="Y330" s="40">
        <f t="shared" si="166"/>
        <v>0</v>
      </c>
      <c r="Z330" s="86">
        <f t="shared" si="167"/>
        <v>0</v>
      </c>
      <c r="AA330" s="55"/>
      <c r="AB330" s="149">
        <f t="shared" si="151"/>
        <v>0</v>
      </c>
      <c r="AC330" s="143" t="str">
        <f t="shared" si="152"/>
        <v>JANVIER</v>
      </c>
      <c r="AD330" s="142">
        <f t="shared" si="153"/>
        <v>1</v>
      </c>
      <c r="AE330" s="145">
        <f t="shared" si="154"/>
        <v>1900</v>
      </c>
      <c r="AF330" s="100"/>
      <c r="AG330" s="55"/>
      <c r="AH330" s="231" t="e">
        <f t="shared" si="143"/>
        <v>#DIV/0!</v>
      </c>
      <c r="AI330" s="103"/>
      <c r="AJ330" s="55"/>
      <c r="AK330" s="231" t="e">
        <f t="shared" si="144"/>
        <v>#DIV/0!</v>
      </c>
      <c r="AL330" s="103"/>
      <c r="AM330" s="55"/>
      <c r="AN330" s="231" t="e">
        <f t="shared" si="145"/>
        <v>#DIV/0!</v>
      </c>
      <c r="AO330" s="233">
        <f t="shared" si="168"/>
        <v>0</v>
      </c>
      <c r="AP330" s="234" t="e">
        <f t="shared" si="146"/>
        <v>#DIV/0!</v>
      </c>
      <c r="AQ330" s="269">
        <f t="shared" si="156"/>
        <v>0</v>
      </c>
      <c r="AR330" s="270">
        <f t="shared" si="157"/>
        <v>0</v>
      </c>
      <c r="AS330" s="271" t="str">
        <f t="shared" si="158"/>
        <v>JANVIER</v>
      </c>
      <c r="AT330" s="272">
        <f t="shared" si="159"/>
        <v>1</v>
      </c>
      <c r="AU330" s="273">
        <f t="shared" si="160"/>
        <v>1900</v>
      </c>
      <c r="AV330" s="103"/>
      <c r="AW330" s="70"/>
      <c r="AX330" s="237">
        <f t="shared" si="169"/>
        <v>0</v>
      </c>
      <c r="AY330" s="115">
        <f t="shared" si="170"/>
        <v>0</v>
      </c>
      <c r="AZ330" s="108">
        <f t="shared" si="171"/>
        <v>0</v>
      </c>
      <c r="BA330" s="163"/>
      <c r="BB330" s="164"/>
      <c r="BD330" s="182">
        <f t="shared" si="31"/>
        <v>320</v>
      </c>
      <c r="BE330" s="183">
        <f t="shared" si="147"/>
        <v>0</v>
      </c>
      <c r="BF330" s="182" t="str">
        <f t="shared" si="155"/>
        <v>JUSTE</v>
      </c>
      <c r="BH330" s="184">
        <f t="shared" ca="1" si="24"/>
        <v>43839</v>
      </c>
    </row>
    <row r="331" spans="1:60" s="182" customFormat="1" ht="18.75" customHeight="1" x14ac:dyDescent="0.2">
      <c r="A331" s="58"/>
      <c r="B331" s="59"/>
      <c r="C331" s="59"/>
      <c r="D331" s="60"/>
      <c r="E331" s="61"/>
      <c r="F331" s="149">
        <f t="shared" si="148"/>
        <v>0</v>
      </c>
      <c r="G331" s="149" t="str">
        <f t="shared" si="149"/>
        <v>JANVIER</v>
      </c>
      <c r="H331" s="149">
        <f t="shared" si="161"/>
        <v>1</v>
      </c>
      <c r="I331" s="149">
        <f t="shared" si="162"/>
        <v>1900</v>
      </c>
      <c r="J331" s="63"/>
      <c r="K331" s="150">
        <f ca="1">NETWORKDAYS.INTL(A331,BH331,1,Vacances!B332:BV332)</f>
        <v>31311</v>
      </c>
      <c r="L331" s="38">
        <f>NETWORKDAYS.INTL(A331,E331,1,Vacances!B332:BV332)</f>
        <v>0</v>
      </c>
      <c r="M331" s="38">
        <f t="shared" si="163"/>
        <v>0</v>
      </c>
      <c r="N331" s="62"/>
      <c r="O331" s="71"/>
      <c r="P331" s="70">
        <f t="shared" si="150"/>
        <v>0</v>
      </c>
      <c r="Q331" s="133" t="e">
        <f t="shared" si="164"/>
        <v>#DIV/0!</v>
      </c>
      <c r="R331" s="70"/>
      <c r="S331" s="133" t="e">
        <f t="shared" si="165"/>
        <v>#DIV/0!</v>
      </c>
      <c r="T331" s="75"/>
      <c r="U331" s="147"/>
      <c r="V331" s="76"/>
      <c r="W331" s="73"/>
      <c r="X331" s="230">
        <f t="shared" si="172"/>
        <v>0</v>
      </c>
      <c r="Y331" s="40">
        <f t="shared" si="166"/>
        <v>0</v>
      </c>
      <c r="Z331" s="86">
        <f t="shared" si="167"/>
        <v>0</v>
      </c>
      <c r="AA331" s="55"/>
      <c r="AB331" s="149">
        <f t="shared" si="151"/>
        <v>0</v>
      </c>
      <c r="AC331" s="143" t="str">
        <f t="shared" si="152"/>
        <v>JANVIER</v>
      </c>
      <c r="AD331" s="142">
        <f t="shared" si="153"/>
        <v>1</v>
      </c>
      <c r="AE331" s="145">
        <f t="shared" si="154"/>
        <v>1900</v>
      </c>
      <c r="AF331" s="100"/>
      <c r="AG331" s="55"/>
      <c r="AH331" s="231" t="e">
        <f t="shared" ref="AH331:AH394" si="173">1/Y331*AF331</f>
        <v>#DIV/0!</v>
      </c>
      <c r="AI331" s="103"/>
      <c r="AJ331" s="55"/>
      <c r="AK331" s="231" t="e">
        <f t="shared" ref="AK331:AK394" si="174">1/Y331*AI331</f>
        <v>#DIV/0!</v>
      </c>
      <c r="AL331" s="103"/>
      <c r="AM331" s="55"/>
      <c r="AN331" s="231" t="e">
        <f t="shared" ref="AN331:AN394" si="175">1/Y331*AL331</f>
        <v>#DIV/0!</v>
      </c>
      <c r="AO331" s="233">
        <f t="shared" si="168"/>
        <v>0</v>
      </c>
      <c r="AP331" s="234" t="e">
        <f t="shared" ref="AP331:AP394" si="176">1/Y331*AO331</f>
        <v>#DIV/0!</v>
      </c>
      <c r="AQ331" s="269">
        <f t="shared" si="156"/>
        <v>0</v>
      </c>
      <c r="AR331" s="270">
        <f t="shared" si="157"/>
        <v>0</v>
      </c>
      <c r="AS331" s="271" t="str">
        <f t="shared" si="158"/>
        <v>JANVIER</v>
      </c>
      <c r="AT331" s="272">
        <f t="shared" si="159"/>
        <v>1</v>
      </c>
      <c r="AU331" s="273">
        <f t="shared" si="160"/>
        <v>1900</v>
      </c>
      <c r="AV331" s="103"/>
      <c r="AW331" s="70"/>
      <c r="AX331" s="237">
        <f t="shared" si="169"/>
        <v>0</v>
      </c>
      <c r="AY331" s="115">
        <f t="shared" si="170"/>
        <v>0</v>
      </c>
      <c r="AZ331" s="108">
        <f t="shared" si="171"/>
        <v>0</v>
      </c>
      <c r="BA331" s="163"/>
      <c r="BB331" s="164"/>
      <c r="BD331" s="182">
        <f t="shared" si="31"/>
        <v>321</v>
      </c>
      <c r="BE331" s="183">
        <f t="shared" ref="BE331:BE394" si="177">O331-P331-R331</f>
        <v>0</v>
      </c>
      <c r="BF331" s="182" t="str">
        <f t="shared" si="155"/>
        <v>JUSTE</v>
      </c>
      <c r="BH331" s="184">
        <f t="shared" ca="1" si="24"/>
        <v>43839</v>
      </c>
    </row>
    <row r="332" spans="1:60" s="182" customFormat="1" ht="18.75" customHeight="1" x14ac:dyDescent="0.2">
      <c r="A332" s="58"/>
      <c r="B332" s="59"/>
      <c r="C332" s="59"/>
      <c r="D332" s="60"/>
      <c r="E332" s="61"/>
      <c r="F332" s="149">
        <f t="shared" ref="F332:F395" si="178">WEEKNUM(E332,1)</f>
        <v>0</v>
      </c>
      <c r="G332" s="149" t="str">
        <f t="shared" ref="G332:G395" si="179">_xlfn.SWITCH(H332,1,"JANVIER",2,"FÉVRIER",3,"MARS",4,"AVRIL",5,"MAI",6,"JUIN",7,"JUILLET",8,"AOÛT",9,"SEPTEMBRE",10,"OCTOBRE",11,"NOVEMBRE",12,"DÉCEMBRE")</f>
        <v>JANVIER</v>
      </c>
      <c r="H332" s="149">
        <f t="shared" si="161"/>
        <v>1</v>
      </c>
      <c r="I332" s="149">
        <f t="shared" si="162"/>
        <v>1900</v>
      </c>
      <c r="J332" s="63"/>
      <c r="K332" s="150">
        <f ca="1">NETWORKDAYS.INTL(A332,BH332,1,Vacances!B333:BV333)</f>
        <v>31311</v>
      </c>
      <c r="L332" s="38">
        <f>NETWORKDAYS.INTL(A332,E332,1,Vacances!B333:BV333)</f>
        <v>0</v>
      </c>
      <c r="M332" s="38">
        <f t="shared" si="163"/>
        <v>0</v>
      </c>
      <c r="N332" s="62"/>
      <c r="O332" s="71"/>
      <c r="P332" s="70">
        <f t="shared" ref="P332:P395" si="180">O332-R332</f>
        <v>0</v>
      </c>
      <c r="Q332" s="133" t="e">
        <f t="shared" si="164"/>
        <v>#DIV/0!</v>
      </c>
      <c r="R332" s="70"/>
      <c r="S332" s="133" t="e">
        <f t="shared" si="165"/>
        <v>#DIV/0!</v>
      </c>
      <c r="T332" s="75"/>
      <c r="U332" s="147"/>
      <c r="V332" s="76"/>
      <c r="W332" s="73"/>
      <c r="X332" s="230">
        <f t="shared" si="172"/>
        <v>0</v>
      </c>
      <c r="Y332" s="40">
        <f t="shared" si="166"/>
        <v>0</v>
      </c>
      <c r="Z332" s="86">
        <f t="shared" si="167"/>
        <v>0</v>
      </c>
      <c r="AA332" s="55"/>
      <c r="AB332" s="149">
        <f t="shared" ref="AB332:AB395" si="181">WEEKNUM(AA332,1)</f>
        <v>0</v>
      </c>
      <c r="AC332" s="143" t="str">
        <f t="shared" ref="AC332:AC395" si="182">_xlfn.SWITCH(AD332,1,"JANVIER",2,"FÉVRIER",3,"MARS",4,"AVRIL",5,"MAI",6,"JUIN",7,"JUILLET",8,"AOÛT",9,"SEPTEMBRE",10,"OCTOBRE",11,"NOVEMBRE",12,"DÉCEMBRE")</f>
        <v>JANVIER</v>
      </c>
      <c r="AD332" s="142">
        <f t="shared" ref="AD332:AD395" si="183">MONTH(AA332)</f>
        <v>1</v>
      </c>
      <c r="AE332" s="145">
        <f t="shared" ref="AE332:AE395" si="184">YEAR(AA332)</f>
        <v>1900</v>
      </c>
      <c r="AF332" s="100"/>
      <c r="AG332" s="55"/>
      <c r="AH332" s="231" t="e">
        <f t="shared" si="173"/>
        <v>#DIV/0!</v>
      </c>
      <c r="AI332" s="103"/>
      <c r="AJ332" s="55"/>
      <c r="AK332" s="231" t="e">
        <f t="shared" si="174"/>
        <v>#DIV/0!</v>
      </c>
      <c r="AL332" s="103"/>
      <c r="AM332" s="55"/>
      <c r="AN332" s="231" t="e">
        <f t="shared" si="175"/>
        <v>#DIV/0!</v>
      </c>
      <c r="AO332" s="233">
        <f t="shared" si="168"/>
        <v>0</v>
      </c>
      <c r="AP332" s="234" t="e">
        <f t="shared" si="176"/>
        <v>#DIV/0!</v>
      </c>
      <c r="AQ332" s="269">
        <f t="shared" si="156"/>
        <v>0</v>
      </c>
      <c r="AR332" s="270">
        <f t="shared" si="157"/>
        <v>0</v>
      </c>
      <c r="AS332" s="271" t="str">
        <f t="shared" si="158"/>
        <v>JANVIER</v>
      </c>
      <c r="AT332" s="272">
        <f t="shared" si="159"/>
        <v>1</v>
      </c>
      <c r="AU332" s="273">
        <f t="shared" si="160"/>
        <v>1900</v>
      </c>
      <c r="AV332" s="103"/>
      <c r="AW332" s="70"/>
      <c r="AX332" s="237">
        <f t="shared" si="169"/>
        <v>0</v>
      </c>
      <c r="AY332" s="115">
        <f t="shared" si="170"/>
        <v>0</v>
      </c>
      <c r="AZ332" s="108">
        <f t="shared" si="171"/>
        <v>0</v>
      </c>
      <c r="BA332" s="163"/>
      <c r="BB332" s="164"/>
      <c r="BD332" s="182">
        <f t="shared" si="31"/>
        <v>322</v>
      </c>
      <c r="BE332" s="183">
        <f t="shared" si="177"/>
        <v>0</v>
      </c>
      <c r="BF332" s="182" t="str">
        <f t="shared" ref="BF332:BF339" si="185">IF(BE332=0,"JUSTE","FAUX")</f>
        <v>JUSTE</v>
      </c>
      <c r="BH332" s="184">
        <f t="shared" ca="1" si="24"/>
        <v>43839</v>
      </c>
    </row>
    <row r="333" spans="1:60" s="182" customFormat="1" ht="18.75" customHeight="1" x14ac:dyDescent="0.2">
      <c r="A333" s="58"/>
      <c r="B333" s="59"/>
      <c r="C333" s="59"/>
      <c r="D333" s="60"/>
      <c r="E333" s="61"/>
      <c r="F333" s="149">
        <f t="shared" si="178"/>
        <v>0</v>
      </c>
      <c r="G333" s="149" t="str">
        <f t="shared" si="179"/>
        <v>JANVIER</v>
      </c>
      <c r="H333" s="149">
        <f t="shared" si="161"/>
        <v>1</v>
      </c>
      <c r="I333" s="149">
        <f t="shared" si="162"/>
        <v>1900</v>
      </c>
      <c r="J333" s="63"/>
      <c r="K333" s="150">
        <f ca="1">NETWORKDAYS.INTL(A333,BH333,1,Vacances!B334:BV334)</f>
        <v>31311</v>
      </c>
      <c r="L333" s="38">
        <f>NETWORKDAYS.INTL(A333,E333,1,Vacances!B334:BV334)</f>
        <v>0</v>
      </c>
      <c r="M333" s="38">
        <f t="shared" si="163"/>
        <v>0</v>
      </c>
      <c r="N333" s="62"/>
      <c r="O333" s="71"/>
      <c r="P333" s="70">
        <f t="shared" si="180"/>
        <v>0</v>
      </c>
      <c r="Q333" s="133" t="e">
        <f t="shared" si="164"/>
        <v>#DIV/0!</v>
      </c>
      <c r="R333" s="70"/>
      <c r="S333" s="133" t="e">
        <f t="shared" si="165"/>
        <v>#DIV/0!</v>
      </c>
      <c r="T333" s="75"/>
      <c r="U333" s="147"/>
      <c r="V333" s="76"/>
      <c r="W333" s="73"/>
      <c r="X333" s="230">
        <f t="shared" si="172"/>
        <v>0</v>
      </c>
      <c r="Y333" s="40">
        <f t="shared" si="166"/>
        <v>0</v>
      </c>
      <c r="Z333" s="86">
        <f t="shared" si="167"/>
        <v>0</v>
      </c>
      <c r="AA333" s="55"/>
      <c r="AB333" s="149">
        <f t="shared" si="181"/>
        <v>0</v>
      </c>
      <c r="AC333" s="143" t="str">
        <f t="shared" si="182"/>
        <v>JANVIER</v>
      </c>
      <c r="AD333" s="142">
        <f t="shared" si="183"/>
        <v>1</v>
      </c>
      <c r="AE333" s="145">
        <f t="shared" si="184"/>
        <v>1900</v>
      </c>
      <c r="AF333" s="100"/>
      <c r="AG333" s="55"/>
      <c r="AH333" s="231" t="e">
        <f t="shared" si="173"/>
        <v>#DIV/0!</v>
      </c>
      <c r="AI333" s="103"/>
      <c r="AJ333" s="55"/>
      <c r="AK333" s="231" t="e">
        <f t="shared" si="174"/>
        <v>#DIV/0!</v>
      </c>
      <c r="AL333" s="103"/>
      <c r="AM333" s="55"/>
      <c r="AN333" s="231" t="e">
        <f t="shared" si="175"/>
        <v>#DIV/0!</v>
      </c>
      <c r="AO333" s="233">
        <f t="shared" si="168"/>
        <v>0</v>
      </c>
      <c r="AP333" s="234" t="e">
        <f t="shared" si="176"/>
        <v>#DIV/0!</v>
      </c>
      <c r="AQ333" s="269">
        <f t="shared" ref="AQ333:AQ396" si="186">MAX(AG333,AJ333,AM333)</f>
        <v>0</v>
      </c>
      <c r="AR333" s="270">
        <f t="shared" ref="AR333:AR396" si="187">WEEKNUM(AQ333,1)</f>
        <v>0</v>
      </c>
      <c r="AS333" s="271" t="str">
        <f t="shared" ref="AS333:AS396" si="188">_xlfn.SWITCH(AT333,1,"JANVIER",2,"FÉVRIER",3,"MARS",4,"AVRIL",5,"MAI",6,"JUIN",7,"JUILLET",8,"AOÛT",9,"SEPTEMBRE",10,"OCTOBRE",11,"NOVEMBRE",12,"DÉCEMBRE")</f>
        <v>JANVIER</v>
      </c>
      <c r="AT333" s="272">
        <f t="shared" ref="AT333:AT396" si="189">MONTH(AQ333)</f>
        <v>1</v>
      </c>
      <c r="AU333" s="273">
        <f t="shared" ref="AU333:AU396" si="190">YEAR(AQ333)</f>
        <v>1900</v>
      </c>
      <c r="AV333" s="103"/>
      <c r="AW333" s="70"/>
      <c r="AX333" s="237">
        <f t="shared" si="169"/>
        <v>0</v>
      </c>
      <c r="AY333" s="115">
        <f t="shared" si="170"/>
        <v>0</v>
      </c>
      <c r="AZ333" s="108">
        <f t="shared" si="171"/>
        <v>0</v>
      </c>
      <c r="BA333" s="163"/>
      <c r="BB333" s="164"/>
      <c r="BD333" s="182">
        <f t="shared" si="31"/>
        <v>323</v>
      </c>
      <c r="BE333" s="183">
        <f t="shared" si="177"/>
        <v>0</v>
      </c>
      <c r="BF333" s="182" t="str">
        <f t="shared" si="185"/>
        <v>JUSTE</v>
      </c>
      <c r="BH333" s="184">
        <f t="shared" ca="1" si="24"/>
        <v>43839</v>
      </c>
    </row>
    <row r="334" spans="1:60" s="182" customFormat="1" ht="18.75" customHeight="1" x14ac:dyDescent="0.2">
      <c r="A334" s="58"/>
      <c r="B334" s="59"/>
      <c r="C334" s="59"/>
      <c r="D334" s="60"/>
      <c r="E334" s="61"/>
      <c r="F334" s="149">
        <f t="shared" si="178"/>
        <v>0</v>
      </c>
      <c r="G334" s="149" t="str">
        <f t="shared" si="179"/>
        <v>JANVIER</v>
      </c>
      <c r="H334" s="149">
        <f t="shared" si="161"/>
        <v>1</v>
      </c>
      <c r="I334" s="149">
        <f t="shared" si="162"/>
        <v>1900</v>
      </c>
      <c r="J334" s="63"/>
      <c r="K334" s="150">
        <f ca="1">NETWORKDAYS.INTL(A334,BH334,1,Vacances!B335:BV335)</f>
        <v>31311</v>
      </c>
      <c r="L334" s="38">
        <f>NETWORKDAYS.INTL(A334,E334,1,Vacances!B335:BV335)</f>
        <v>0</v>
      </c>
      <c r="M334" s="38">
        <f t="shared" si="163"/>
        <v>0</v>
      </c>
      <c r="N334" s="62"/>
      <c r="O334" s="71"/>
      <c r="P334" s="70">
        <f t="shared" si="180"/>
        <v>0</v>
      </c>
      <c r="Q334" s="133" t="e">
        <f t="shared" si="164"/>
        <v>#DIV/0!</v>
      </c>
      <c r="R334" s="70"/>
      <c r="S334" s="133" t="e">
        <f t="shared" si="165"/>
        <v>#DIV/0!</v>
      </c>
      <c r="T334" s="75"/>
      <c r="U334" s="147"/>
      <c r="V334" s="76"/>
      <c r="W334" s="73"/>
      <c r="X334" s="230">
        <f t="shared" si="172"/>
        <v>0</v>
      </c>
      <c r="Y334" s="40">
        <f t="shared" si="166"/>
        <v>0</v>
      </c>
      <c r="Z334" s="86">
        <f t="shared" si="167"/>
        <v>0</v>
      </c>
      <c r="AA334" s="55"/>
      <c r="AB334" s="149">
        <f t="shared" si="181"/>
        <v>0</v>
      </c>
      <c r="AC334" s="143" t="str">
        <f t="shared" si="182"/>
        <v>JANVIER</v>
      </c>
      <c r="AD334" s="142">
        <f t="shared" si="183"/>
        <v>1</v>
      </c>
      <c r="AE334" s="145">
        <f t="shared" si="184"/>
        <v>1900</v>
      </c>
      <c r="AF334" s="100"/>
      <c r="AG334" s="55"/>
      <c r="AH334" s="231" t="e">
        <f t="shared" si="173"/>
        <v>#DIV/0!</v>
      </c>
      <c r="AI334" s="103"/>
      <c r="AJ334" s="55"/>
      <c r="AK334" s="231" t="e">
        <f t="shared" si="174"/>
        <v>#DIV/0!</v>
      </c>
      <c r="AL334" s="103"/>
      <c r="AM334" s="55"/>
      <c r="AN334" s="231" t="e">
        <f t="shared" si="175"/>
        <v>#DIV/0!</v>
      </c>
      <c r="AO334" s="233">
        <f t="shared" si="168"/>
        <v>0</v>
      </c>
      <c r="AP334" s="234" t="e">
        <f t="shared" si="176"/>
        <v>#DIV/0!</v>
      </c>
      <c r="AQ334" s="269">
        <f t="shared" si="186"/>
        <v>0</v>
      </c>
      <c r="AR334" s="270">
        <f t="shared" si="187"/>
        <v>0</v>
      </c>
      <c r="AS334" s="271" t="str">
        <f t="shared" si="188"/>
        <v>JANVIER</v>
      </c>
      <c r="AT334" s="272">
        <f t="shared" si="189"/>
        <v>1</v>
      </c>
      <c r="AU334" s="273">
        <f t="shared" si="190"/>
        <v>1900</v>
      </c>
      <c r="AV334" s="103"/>
      <c r="AW334" s="70"/>
      <c r="AX334" s="237">
        <f t="shared" si="169"/>
        <v>0</v>
      </c>
      <c r="AY334" s="115">
        <f t="shared" si="170"/>
        <v>0</v>
      </c>
      <c r="AZ334" s="108">
        <f t="shared" si="171"/>
        <v>0</v>
      </c>
      <c r="BA334" s="163"/>
      <c r="BB334" s="164"/>
      <c r="BD334" s="182">
        <f t="shared" si="31"/>
        <v>324</v>
      </c>
      <c r="BE334" s="183">
        <f t="shared" si="177"/>
        <v>0</v>
      </c>
      <c r="BF334" s="182" t="str">
        <f t="shared" si="185"/>
        <v>JUSTE</v>
      </c>
      <c r="BH334" s="184">
        <f t="shared" ca="1" si="24"/>
        <v>43839</v>
      </c>
    </row>
    <row r="335" spans="1:60" s="182" customFormat="1" ht="18.75" customHeight="1" x14ac:dyDescent="0.2">
      <c r="A335" s="58"/>
      <c r="B335" s="59"/>
      <c r="C335" s="59"/>
      <c r="D335" s="60"/>
      <c r="E335" s="61"/>
      <c r="F335" s="149">
        <f t="shared" si="178"/>
        <v>0</v>
      </c>
      <c r="G335" s="149" t="str">
        <f t="shared" si="179"/>
        <v>JANVIER</v>
      </c>
      <c r="H335" s="149">
        <f t="shared" ref="H335:H398" si="191">MONTH(E335)</f>
        <v>1</v>
      </c>
      <c r="I335" s="149">
        <f t="shared" ref="I335:I398" si="192">YEAR(E335)</f>
        <v>1900</v>
      </c>
      <c r="J335" s="63"/>
      <c r="K335" s="150">
        <f ca="1">NETWORKDAYS.INTL(A335,BH335,1,Vacances!B336:BV336)</f>
        <v>31311</v>
      </c>
      <c r="L335" s="38">
        <f>NETWORKDAYS.INTL(A335,E335,1,Vacances!B336:BV336)</f>
        <v>0</v>
      </c>
      <c r="M335" s="38">
        <f t="shared" si="163"/>
        <v>0</v>
      </c>
      <c r="N335" s="62"/>
      <c r="O335" s="71"/>
      <c r="P335" s="70">
        <f t="shared" si="180"/>
        <v>0</v>
      </c>
      <c r="Q335" s="133" t="e">
        <f t="shared" si="164"/>
        <v>#DIV/0!</v>
      </c>
      <c r="R335" s="70"/>
      <c r="S335" s="133" t="e">
        <f t="shared" si="165"/>
        <v>#DIV/0!</v>
      </c>
      <c r="T335" s="75"/>
      <c r="U335" s="147"/>
      <c r="V335" s="76"/>
      <c r="W335" s="73"/>
      <c r="X335" s="230">
        <f t="shared" si="172"/>
        <v>0</v>
      </c>
      <c r="Y335" s="40">
        <f t="shared" si="166"/>
        <v>0</v>
      </c>
      <c r="Z335" s="86">
        <f t="shared" si="167"/>
        <v>0</v>
      </c>
      <c r="AA335" s="55"/>
      <c r="AB335" s="149">
        <f t="shared" si="181"/>
        <v>0</v>
      </c>
      <c r="AC335" s="143" t="str">
        <f t="shared" si="182"/>
        <v>JANVIER</v>
      </c>
      <c r="AD335" s="142">
        <f t="shared" si="183"/>
        <v>1</v>
      </c>
      <c r="AE335" s="145">
        <f t="shared" si="184"/>
        <v>1900</v>
      </c>
      <c r="AF335" s="100"/>
      <c r="AG335" s="55"/>
      <c r="AH335" s="231" t="e">
        <f t="shared" si="173"/>
        <v>#DIV/0!</v>
      </c>
      <c r="AI335" s="103"/>
      <c r="AJ335" s="55"/>
      <c r="AK335" s="231" t="e">
        <f t="shared" si="174"/>
        <v>#DIV/0!</v>
      </c>
      <c r="AL335" s="103"/>
      <c r="AM335" s="55"/>
      <c r="AN335" s="231" t="e">
        <f t="shared" si="175"/>
        <v>#DIV/0!</v>
      </c>
      <c r="AO335" s="233">
        <f t="shared" si="168"/>
        <v>0</v>
      </c>
      <c r="AP335" s="234" t="e">
        <f t="shared" si="176"/>
        <v>#DIV/0!</v>
      </c>
      <c r="AQ335" s="269">
        <f t="shared" si="186"/>
        <v>0</v>
      </c>
      <c r="AR335" s="270">
        <f t="shared" si="187"/>
        <v>0</v>
      </c>
      <c r="AS335" s="271" t="str">
        <f t="shared" si="188"/>
        <v>JANVIER</v>
      </c>
      <c r="AT335" s="272">
        <f t="shared" si="189"/>
        <v>1</v>
      </c>
      <c r="AU335" s="273">
        <f t="shared" si="190"/>
        <v>1900</v>
      </c>
      <c r="AV335" s="103"/>
      <c r="AW335" s="70"/>
      <c r="AX335" s="237">
        <f t="shared" si="169"/>
        <v>0</v>
      </c>
      <c r="AY335" s="115">
        <f t="shared" si="170"/>
        <v>0</v>
      </c>
      <c r="AZ335" s="108">
        <f t="shared" si="171"/>
        <v>0</v>
      </c>
      <c r="BA335" s="163"/>
      <c r="BB335" s="164"/>
      <c r="BD335" s="182">
        <f t="shared" si="31"/>
        <v>325</v>
      </c>
      <c r="BE335" s="183">
        <f t="shared" si="177"/>
        <v>0</v>
      </c>
      <c r="BF335" s="182" t="str">
        <f t="shared" si="185"/>
        <v>JUSTE</v>
      </c>
      <c r="BH335" s="184">
        <f t="shared" ca="1" si="24"/>
        <v>43839</v>
      </c>
    </row>
    <row r="336" spans="1:60" s="182" customFormat="1" ht="18.75" customHeight="1" x14ac:dyDescent="0.2">
      <c r="A336" s="58"/>
      <c r="B336" s="59"/>
      <c r="C336" s="59"/>
      <c r="D336" s="60"/>
      <c r="E336" s="61"/>
      <c r="F336" s="149">
        <f t="shared" si="178"/>
        <v>0</v>
      </c>
      <c r="G336" s="149" t="str">
        <f t="shared" si="179"/>
        <v>JANVIER</v>
      </c>
      <c r="H336" s="149">
        <f t="shared" si="191"/>
        <v>1</v>
      </c>
      <c r="I336" s="149">
        <f t="shared" si="192"/>
        <v>1900</v>
      </c>
      <c r="J336" s="63"/>
      <c r="K336" s="150">
        <f ca="1">NETWORKDAYS.INTL(A336,BH336,1,Vacances!B337:BV337)</f>
        <v>31311</v>
      </c>
      <c r="L336" s="38">
        <f>NETWORKDAYS.INTL(A336,E336,1,Vacances!B337:BV337)</f>
        <v>0</v>
      </c>
      <c r="M336" s="38">
        <f t="shared" si="163"/>
        <v>0</v>
      </c>
      <c r="N336" s="62"/>
      <c r="O336" s="71"/>
      <c r="P336" s="70">
        <f t="shared" si="180"/>
        <v>0</v>
      </c>
      <c r="Q336" s="133" t="e">
        <f t="shared" si="164"/>
        <v>#DIV/0!</v>
      </c>
      <c r="R336" s="70"/>
      <c r="S336" s="133" t="e">
        <f t="shared" si="165"/>
        <v>#DIV/0!</v>
      </c>
      <c r="T336" s="75"/>
      <c r="U336" s="147"/>
      <c r="V336" s="76"/>
      <c r="W336" s="73"/>
      <c r="X336" s="230">
        <f t="shared" si="172"/>
        <v>0</v>
      </c>
      <c r="Y336" s="40">
        <f t="shared" si="166"/>
        <v>0</v>
      </c>
      <c r="Z336" s="86">
        <f t="shared" si="167"/>
        <v>0</v>
      </c>
      <c r="AA336" s="55"/>
      <c r="AB336" s="149">
        <f t="shared" si="181"/>
        <v>0</v>
      </c>
      <c r="AC336" s="143" t="str">
        <f t="shared" si="182"/>
        <v>JANVIER</v>
      </c>
      <c r="AD336" s="142">
        <f t="shared" si="183"/>
        <v>1</v>
      </c>
      <c r="AE336" s="145">
        <f t="shared" si="184"/>
        <v>1900</v>
      </c>
      <c r="AF336" s="100"/>
      <c r="AG336" s="55"/>
      <c r="AH336" s="231" t="e">
        <f t="shared" si="173"/>
        <v>#DIV/0!</v>
      </c>
      <c r="AI336" s="103"/>
      <c r="AJ336" s="55"/>
      <c r="AK336" s="231" t="e">
        <f t="shared" si="174"/>
        <v>#DIV/0!</v>
      </c>
      <c r="AL336" s="103"/>
      <c r="AM336" s="55"/>
      <c r="AN336" s="231" t="e">
        <f t="shared" si="175"/>
        <v>#DIV/0!</v>
      </c>
      <c r="AO336" s="233">
        <f t="shared" si="168"/>
        <v>0</v>
      </c>
      <c r="AP336" s="234" t="e">
        <f t="shared" si="176"/>
        <v>#DIV/0!</v>
      </c>
      <c r="AQ336" s="269">
        <f t="shared" si="186"/>
        <v>0</v>
      </c>
      <c r="AR336" s="270">
        <f t="shared" si="187"/>
        <v>0</v>
      </c>
      <c r="AS336" s="271" t="str">
        <f t="shared" si="188"/>
        <v>JANVIER</v>
      </c>
      <c r="AT336" s="272">
        <f t="shared" si="189"/>
        <v>1</v>
      </c>
      <c r="AU336" s="273">
        <f t="shared" si="190"/>
        <v>1900</v>
      </c>
      <c r="AV336" s="103"/>
      <c r="AW336" s="70"/>
      <c r="AX336" s="237">
        <f t="shared" si="169"/>
        <v>0</v>
      </c>
      <c r="AY336" s="115">
        <f t="shared" si="170"/>
        <v>0</v>
      </c>
      <c r="AZ336" s="108">
        <f t="shared" si="171"/>
        <v>0</v>
      </c>
      <c r="BA336" s="163"/>
      <c r="BB336" s="164"/>
      <c r="BD336" s="182">
        <f t="shared" si="31"/>
        <v>326</v>
      </c>
      <c r="BE336" s="183">
        <f t="shared" si="177"/>
        <v>0</v>
      </c>
      <c r="BF336" s="182" t="str">
        <f t="shared" si="185"/>
        <v>JUSTE</v>
      </c>
      <c r="BH336" s="184">
        <f t="shared" ca="1" si="24"/>
        <v>43839</v>
      </c>
    </row>
    <row r="337" spans="1:60" s="182" customFormat="1" ht="18.75" customHeight="1" x14ac:dyDescent="0.2">
      <c r="A337" s="58"/>
      <c r="B337" s="59"/>
      <c r="C337" s="59"/>
      <c r="D337" s="60"/>
      <c r="E337" s="61"/>
      <c r="F337" s="149">
        <f t="shared" si="178"/>
        <v>0</v>
      </c>
      <c r="G337" s="149" t="str">
        <f t="shared" si="179"/>
        <v>JANVIER</v>
      </c>
      <c r="H337" s="149">
        <f t="shared" si="191"/>
        <v>1</v>
      </c>
      <c r="I337" s="149">
        <f t="shared" si="192"/>
        <v>1900</v>
      </c>
      <c r="J337" s="63"/>
      <c r="K337" s="150">
        <f ca="1">NETWORKDAYS.INTL(A337,BH337,1,Vacances!B338:BV338)</f>
        <v>31311</v>
      </c>
      <c r="L337" s="38">
        <f>NETWORKDAYS.INTL(A337,E337,1,Vacances!B338:BV338)</f>
        <v>0</v>
      </c>
      <c r="M337" s="38">
        <f t="shared" si="163"/>
        <v>0</v>
      </c>
      <c r="N337" s="62"/>
      <c r="O337" s="71"/>
      <c r="P337" s="70">
        <f t="shared" si="180"/>
        <v>0</v>
      </c>
      <c r="Q337" s="133" t="e">
        <f t="shared" si="164"/>
        <v>#DIV/0!</v>
      </c>
      <c r="R337" s="70"/>
      <c r="S337" s="133" t="e">
        <f t="shared" si="165"/>
        <v>#DIV/0!</v>
      </c>
      <c r="T337" s="75"/>
      <c r="U337" s="147"/>
      <c r="V337" s="76"/>
      <c r="W337" s="73"/>
      <c r="X337" s="230">
        <f t="shared" si="172"/>
        <v>0</v>
      </c>
      <c r="Y337" s="40">
        <f t="shared" si="166"/>
        <v>0</v>
      </c>
      <c r="Z337" s="86">
        <f t="shared" si="167"/>
        <v>0</v>
      </c>
      <c r="AA337" s="55"/>
      <c r="AB337" s="149">
        <f t="shared" si="181"/>
        <v>0</v>
      </c>
      <c r="AC337" s="143" t="str">
        <f t="shared" si="182"/>
        <v>JANVIER</v>
      </c>
      <c r="AD337" s="142">
        <f t="shared" si="183"/>
        <v>1</v>
      </c>
      <c r="AE337" s="145">
        <f t="shared" si="184"/>
        <v>1900</v>
      </c>
      <c r="AF337" s="100"/>
      <c r="AG337" s="55"/>
      <c r="AH337" s="231" t="e">
        <f t="shared" si="173"/>
        <v>#DIV/0!</v>
      </c>
      <c r="AI337" s="103"/>
      <c r="AJ337" s="55"/>
      <c r="AK337" s="231" t="e">
        <f t="shared" si="174"/>
        <v>#DIV/0!</v>
      </c>
      <c r="AL337" s="103"/>
      <c r="AM337" s="55"/>
      <c r="AN337" s="231" t="e">
        <f t="shared" si="175"/>
        <v>#DIV/0!</v>
      </c>
      <c r="AO337" s="233">
        <f t="shared" si="168"/>
        <v>0</v>
      </c>
      <c r="AP337" s="234" t="e">
        <f t="shared" si="176"/>
        <v>#DIV/0!</v>
      </c>
      <c r="AQ337" s="269">
        <f t="shared" si="186"/>
        <v>0</v>
      </c>
      <c r="AR337" s="270">
        <f t="shared" si="187"/>
        <v>0</v>
      </c>
      <c r="AS337" s="271" t="str">
        <f t="shared" si="188"/>
        <v>JANVIER</v>
      </c>
      <c r="AT337" s="272">
        <f t="shared" si="189"/>
        <v>1</v>
      </c>
      <c r="AU337" s="273">
        <f t="shared" si="190"/>
        <v>1900</v>
      </c>
      <c r="AV337" s="103"/>
      <c r="AW337" s="70"/>
      <c r="AX337" s="237">
        <f t="shared" si="169"/>
        <v>0</v>
      </c>
      <c r="AY337" s="115">
        <f t="shared" si="170"/>
        <v>0</v>
      </c>
      <c r="AZ337" s="108">
        <f t="shared" si="171"/>
        <v>0</v>
      </c>
      <c r="BA337" s="163"/>
      <c r="BB337" s="164"/>
      <c r="BD337" s="182">
        <f t="shared" si="31"/>
        <v>327</v>
      </c>
      <c r="BE337" s="183">
        <f t="shared" si="177"/>
        <v>0</v>
      </c>
      <c r="BF337" s="182" t="str">
        <f t="shared" si="185"/>
        <v>JUSTE</v>
      </c>
      <c r="BH337" s="184">
        <f t="shared" ca="1" si="24"/>
        <v>43839</v>
      </c>
    </row>
    <row r="338" spans="1:60" s="182" customFormat="1" ht="18.75" customHeight="1" x14ac:dyDescent="0.2">
      <c r="A338" s="58"/>
      <c r="B338" s="59"/>
      <c r="C338" s="59"/>
      <c r="D338" s="60"/>
      <c r="E338" s="61"/>
      <c r="F338" s="149">
        <f t="shared" si="178"/>
        <v>0</v>
      </c>
      <c r="G338" s="149" t="str">
        <f t="shared" si="179"/>
        <v>JANVIER</v>
      </c>
      <c r="H338" s="149">
        <f t="shared" si="191"/>
        <v>1</v>
      </c>
      <c r="I338" s="149">
        <f t="shared" si="192"/>
        <v>1900</v>
      </c>
      <c r="J338" s="63"/>
      <c r="K338" s="150">
        <f ca="1">NETWORKDAYS.INTL(A338,BH338,1,Vacances!B339:BV339)</f>
        <v>31311</v>
      </c>
      <c r="L338" s="38">
        <f>NETWORKDAYS.INTL(A338,E338,1,Vacances!B339:BV339)</f>
        <v>0</v>
      </c>
      <c r="M338" s="38">
        <f t="shared" si="163"/>
        <v>0</v>
      </c>
      <c r="N338" s="62"/>
      <c r="O338" s="71"/>
      <c r="P338" s="70">
        <f t="shared" si="180"/>
        <v>0</v>
      </c>
      <c r="Q338" s="133" t="e">
        <f t="shared" si="164"/>
        <v>#DIV/0!</v>
      </c>
      <c r="R338" s="70"/>
      <c r="S338" s="133" t="e">
        <f t="shared" si="165"/>
        <v>#DIV/0!</v>
      </c>
      <c r="T338" s="75"/>
      <c r="U338" s="147"/>
      <c r="V338" s="76"/>
      <c r="W338" s="73"/>
      <c r="X338" s="230">
        <f t="shared" si="172"/>
        <v>0</v>
      </c>
      <c r="Y338" s="40">
        <f t="shared" si="166"/>
        <v>0</v>
      </c>
      <c r="Z338" s="86">
        <f t="shared" si="167"/>
        <v>0</v>
      </c>
      <c r="AA338" s="55"/>
      <c r="AB338" s="149">
        <f t="shared" si="181"/>
        <v>0</v>
      </c>
      <c r="AC338" s="143" t="str">
        <f t="shared" si="182"/>
        <v>JANVIER</v>
      </c>
      <c r="AD338" s="142">
        <f t="shared" si="183"/>
        <v>1</v>
      </c>
      <c r="AE338" s="145">
        <f t="shared" si="184"/>
        <v>1900</v>
      </c>
      <c r="AF338" s="100"/>
      <c r="AG338" s="55"/>
      <c r="AH338" s="231" t="e">
        <f t="shared" si="173"/>
        <v>#DIV/0!</v>
      </c>
      <c r="AI338" s="103"/>
      <c r="AJ338" s="55"/>
      <c r="AK338" s="231" t="e">
        <f t="shared" si="174"/>
        <v>#DIV/0!</v>
      </c>
      <c r="AL338" s="103"/>
      <c r="AM338" s="55"/>
      <c r="AN338" s="231" t="e">
        <f t="shared" si="175"/>
        <v>#DIV/0!</v>
      </c>
      <c r="AO338" s="233">
        <f t="shared" si="168"/>
        <v>0</v>
      </c>
      <c r="AP338" s="234" t="e">
        <f t="shared" si="176"/>
        <v>#DIV/0!</v>
      </c>
      <c r="AQ338" s="269">
        <f t="shared" si="186"/>
        <v>0</v>
      </c>
      <c r="AR338" s="270">
        <f t="shared" si="187"/>
        <v>0</v>
      </c>
      <c r="AS338" s="271" t="str">
        <f t="shared" si="188"/>
        <v>JANVIER</v>
      </c>
      <c r="AT338" s="272">
        <f t="shared" si="189"/>
        <v>1</v>
      </c>
      <c r="AU338" s="273">
        <f t="shared" si="190"/>
        <v>1900</v>
      </c>
      <c r="AV338" s="103"/>
      <c r="AW338" s="70"/>
      <c r="AX338" s="237">
        <f t="shared" si="169"/>
        <v>0</v>
      </c>
      <c r="AY338" s="115">
        <f t="shared" si="170"/>
        <v>0</v>
      </c>
      <c r="AZ338" s="108">
        <f t="shared" si="171"/>
        <v>0</v>
      </c>
      <c r="BA338" s="163"/>
      <c r="BB338" s="164"/>
      <c r="BD338" s="182">
        <f t="shared" si="31"/>
        <v>328</v>
      </c>
      <c r="BE338" s="183">
        <f t="shared" si="177"/>
        <v>0</v>
      </c>
      <c r="BF338" s="182" t="str">
        <f t="shared" si="185"/>
        <v>JUSTE</v>
      </c>
      <c r="BH338" s="184">
        <f t="shared" ca="1" si="24"/>
        <v>43839</v>
      </c>
    </row>
    <row r="339" spans="1:60" s="182" customFormat="1" ht="18.75" customHeight="1" x14ac:dyDescent="0.2">
      <c r="A339" s="58"/>
      <c r="B339" s="59"/>
      <c r="C339" s="59"/>
      <c r="D339" s="60"/>
      <c r="E339" s="61"/>
      <c r="F339" s="149">
        <f t="shared" si="178"/>
        <v>0</v>
      </c>
      <c r="G339" s="149" t="str">
        <f t="shared" si="179"/>
        <v>JANVIER</v>
      </c>
      <c r="H339" s="149">
        <f t="shared" si="191"/>
        <v>1</v>
      </c>
      <c r="I339" s="149">
        <f t="shared" si="192"/>
        <v>1900</v>
      </c>
      <c r="J339" s="63"/>
      <c r="K339" s="150">
        <f ca="1">NETWORKDAYS.INTL(A339,BH339,1,Vacances!B340:BV340)</f>
        <v>31311</v>
      </c>
      <c r="L339" s="38">
        <f>NETWORKDAYS.INTL(A339,E339,1,Vacances!B340:BV340)</f>
        <v>0</v>
      </c>
      <c r="M339" s="38">
        <f t="shared" si="163"/>
        <v>0</v>
      </c>
      <c r="N339" s="62"/>
      <c r="O339" s="71"/>
      <c r="P339" s="70">
        <f t="shared" si="180"/>
        <v>0</v>
      </c>
      <c r="Q339" s="133" t="e">
        <f t="shared" si="164"/>
        <v>#DIV/0!</v>
      </c>
      <c r="R339" s="70"/>
      <c r="S339" s="133" t="e">
        <f t="shared" si="165"/>
        <v>#DIV/0!</v>
      </c>
      <c r="T339" s="75"/>
      <c r="U339" s="147"/>
      <c r="V339" s="76"/>
      <c r="W339" s="73"/>
      <c r="X339" s="230">
        <f t="shared" si="172"/>
        <v>0</v>
      </c>
      <c r="Y339" s="40">
        <f t="shared" si="166"/>
        <v>0</v>
      </c>
      <c r="Z339" s="86">
        <f t="shared" si="167"/>
        <v>0</v>
      </c>
      <c r="AA339" s="55"/>
      <c r="AB339" s="149">
        <f t="shared" si="181"/>
        <v>0</v>
      </c>
      <c r="AC339" s="143" t="str">
        <f t="shared" si="182"/>
        <v>JANVIER</v>
      </c>
      <c r="AD339" s="142">
        <f t="shared" si="183"/>
        <v>1</v>
      </c>
      <c r="AE339" s="145">
        <f t="shared" si="184"/>
        <v>1900</v>
      </c>
      <c r="AF339" s="100"/>
      <c r="AG339" s="55"/>
      <c r="AH339" s="231" t="e">
        <f t="shared" si="173"/>
        <v>#DIV/0!</v>
      </c>
      <c r="AI339" s="103"/>
      <c r="AJ339" s="55"/>
      <c r="AK339" s="231" t="e">
        <f t="shared" si="174"/>
        <v>#DIV/0!</v>
      </c>
      <c r="AL339" s="103"/>
      <c r="AM339" s="55"/>
      <c r="AN339" s="231" t="e">
        <f t="shared" si="175"/>
        <v>#DIV/0!</v>
      </c>
      <c r="AO339" s="233">
        <f t="shared" si="168"/>
        <v>0</v>
      </c>
      <c r="AP339" s="234" t="e">
        <f t="shared" si="176"/>
        <v>#DIV/0!</v>
      </c>
      <c r="AQ339" s="269">
        <f t="shared" si="186"/>
        <v>0</v>
      </c>
      <c r="AR339" s="270">
        <f t="shared" si="187"/>
        <v>0</v>
      </c>
      <c r="AS339" s="271" t="str">
        <f t="shared" si="188"/>
        <v>JANVIER</v>
      </c>
      <c r="AT339" s="272">
        <f t="shared" si="189"/>
        <v>1</v>
      </c>
      <c r="AU339" s="273">
        <f t="shared" si="190"/>
        <v>1900</v>
      </c>
      <c r="AV339" s="103"/>
      <c r="AW339" s="70"/>
      <c r="AX339" s="237">
        <f t="shared" si="169"/>
        <v>0</v>
      </c>
      <c r="AY339" s="115">
        <f t="shared" si="170"/>
        <v>0</v>
      </c>
      <c r="AZ339" s="108">
        <f t="shared" si="171"/>
        <v>0</v>
      </c>
      <c r="BA339" s="163"/>
      <c r="BB339" s="164"/>
      <c r="BD339" s="182">
        <f t="shared" si="31"/>
        <v>329</v>
      </c>
      <c r="BE339" s="183">
        <f t="shared" si="177"/>
        <v>0</v>
      </c>
      <c r="BF339" s="182" t="str">
        <f t="shared" si="185"/>
        <v>JUSTE</v>
      </c>
      <c r="BH339" s="184">
        <f t="shared" ca="1" si="24"/>
        <v>43839</v>
      </c>
    </row>
    <row r="340" spans="1:60" s="182" customFormat="1" ht="18.75" customHeight="1" x14ac:dyDescent="0.2">
      <c r="A340" s="58"/>
      <c r="B340" s="59"/>
      <c r="C340" s="59"/>
      <c r="D340" s="60"/>
      <c r="E340" s="61"/>
      <c r="F340" s="149">
        <f t="shared" si="178"/>
        <v>0</v>
      </c>
      <c r="G340" s="149" t="str">
        <f t="shared" si="179"/>
        <v>JANVIER</v>
      </c>
      <c r="H340" s="149">
        <f t="shared" si="191"/>
        <v>1</v>
      </c>
      <c r="I340" s="149">
        <f t="shared" si="192"/>
        <v>1900</v>
      </c>
      <c r="J340" s="63"/>
      <c r="K340" s="150">
        <f ca="1">NETWORKDAYS.INTL(A340,BH340,1,Vacances!B341:BV341)</f>
        <v>31311</v>
      </c>
      <c r="L340" s="38">
        <f>NETWORKDAYS.INTL(A340,E340,1,Vacances!B341:BV341)</f>
        <v>0</v>
      </c>
      <c r="M340" s="38">
        <f t="shared" si="163"/>
        <v>0</v>
      </c>
      <c r="N340" s="62"/>
      <c r="O340" s="71"/>
      <c r="P340" s="70">
        <f t="shared" si="180"/>
        <v>0</v>
      </c>
      <c r="Q340" s="133" t="e">
        <f t="shared" si="164"/>
        <v>#DIV/0!</v>
      </c>
      <c r="R340" s="70"/>
      <c r="S340" s="133" t="e">
        <f t="shared" si="165"/>
        <v>#DIV/0!</v>
      </c>
      <c r="T340" s="75"/>
      <c r="U340" s="147"/>
      <c r="V340" s="76"/>
      <c r="W340" s="73"/>
      <c r="X340" s="230">
        <f t="shared" si="172"/>
        <v>0</v>
      </c>
      <c r="Y340" s="40">
        <f t="shared" si="166"/>
        <v>0</v>
      </c>
      <c r="Z340" s="86">
        <f t="shared" si="167"/>
        <v>0</v>
      </c>
      <c r="AA340" s="55"/>
      <c r="AB340" s="149">
        <f t="shared" si="181"/>
        <v>0</v>
      </c>
      <c r="AC340" s="143" t="str">
        <f t="shared" si="182"/>
        <v>JANVIER</v>
      </c>
      <c r="AD340" s="142">
        <f t="shared" si="183"/>
        <v>1</v>
      </c>
      <c r="AE340" s="145">
        <f t="shared" si="184"/>
        <v>1900</v>
      </c>
      <c r="AF340" s="100"/>
      <c r="AG340" s="55"/>
      <c r="AH340" s="231" t="e">
        <f t="shared" si="173"/>
        <v>#DIV/0!</v>
      </c>
      <c r="AI340" s="103"/>
      <c r="AJ340" s="55"/>
      <c r="AK340" s="231" t="e">
        <f t="shared" si="174"/>
        <v>#DIV/0!</v>
      </c>
      <c r="AL340" s="103"/>
      <c r="AM340" s="55"/>
      <c r="AN340" s="231" t="e">
        <f t="shared" si="175"/>
        <v>#DIV/0!</v>
      </c>
      <c r="AO340" s="233">
        <f t="shared" si="168"/>
        <v>0</v>
      </c>
      <c r="AP340" s="234" t="e">
        <f t="shared" si="176"/>
        <v>#DIV/0!</v>
      </c>
      <c r="AQ340" s="269">
        <f t="shared" si="186"/>
        <v>0</v>
      </c>
      <c r="AR340" s="270">
        <f t="shared" si="187"/>
        <v>0</v>
      </c>
      <c r="AS340" s="271" t="str">
        <f t="shared" si="188"/>
        <v>JANVIER</v>
      </c>
      <c r="AT340" s="272">
        <f t="shared" si="189"/>
        <v>1</v>
      </c>
      <c r="AU340" s="273">
        <f t="shared" si="190"/>
        <v>1900</v>
      </c>
      <c r="AV340" s="103"/>
      <c r="AW340" s="70"/>
      <c r="AX340" s="237">
        <f t="shared" si="169"/>
        <v>0</v>
      </c>
      <c r="AY340" s="115">
        <f t="shared" si="170"/>
        <v>0</v>
      </c>
      <c r="AZ340" s="108">
        <f t="shared" si="171"/>
        <v>0</v>
      </c>
      <c r="BA340" s="163"/>
      <c r="BB340" s="164"/>
      <c r="BD340" s="182">
        <f t="shared" ref="BD340:BD378" si="193">BD339+1</f>
        <v>330</v>
      </c>
      <c r="BE340" s="183">
        <f t="shared" si="177"/>
        <v>0</v>
      </c>
      <c r="BF340" s="182" t="str">
        <f t="shared" ref="BF340:BF378" si="194">IF(BE340=0,"JUSTE","FAUX")</f>
        <v>JUSTE</v>
      </c>
      <c r="BH340" s="184">
        <f t="shared" ref="BH340:BH378" ca="1" si="195">TODAY()</f>
        <v>43839</v>
      </c>
    </row>
    <row r="341" spans="1:60" s="182" customFormat="1" ht="18.75" customHeight="1" x14ac:dyDescent="0.2">
      <c r="A341" s="58"/>
      <c r="B341" s="59"/>
      <c r="C341" s="59"/>
      <c r="D341" s="60"/>
      <c r="E341" s="61"/>
      <c r="F341" s="149">
        <f t="shared" si="178"/>
        <v>0</v>
      </c>
      <c r="G341" s="149" t="str">
        <f t="shared" si="179"/>
        <v>JANVIER</v>
      </c>
      <c r="H341" s="149">
        <f t="shared" si="191"/>
        <v>1</v>
      </c>
      <c r="I341" s="149">
        <f t="shared" si="192"/>
        <v>1900</v>
      </c>
      <c r="J341" s="63"/>
      <c r="K341" s="150">
        <f ca="1">NETWORKDAYS.INTL(A341,BH341,1,Vacances!B342:BV342)</f>
        <v>31311</v>
      </c>
      <c r="L341" s="38">
        <f>NETWORKDAYS.INTL(A341,E341,1,Vacances!B342:BV342)</f>
        <v>0</v>
      </c>
      <c r="M341" s="38">
        <f t="shared" si="163"/>
        <v>0</v>
      </c>
      <c r="N341" s="62"/>
      <c r="O341" s="71"/>
      <c r="P341" s="70">
        <f t="shared" si="180"/>
        <v>0</v>
      </c>
      <c r="Q341" s="133" t="e">
        <f t="shared" si="164"/>
        <v>#DIV/0!</v>
      </c>
      <c r="R341" s="70"/>
      <c r="S341" s="133" t="e">
        <f t="shared" si="165"/>
        <v>#DIV/0!</v>
      </c>
      <c r="T341" s="75"/>
      <c r="U341" s="147"/>
      <c r="V341" s="76"/>
      <c r="W341" s="73"/>
      <c r="X341" s="230">
        <f t="shared" si="172"/>
        <v>0</v>
      </c>
      <c r="Y341" s="40">
        <f t="shared" si="166"/>
        <v>0</v>
      </c>
      <c r="Z341" s="86">
        <f t="shared" si="167"/>
        <v>0</v>
      </c>
      <c r="AA341" s="55"/>
      <c r="AB341" s="149">
        <f t="shared" si="181"/>
        <v>0</v>
      </c>
      <c r="AC341" s="143" t="str">
        <f t="shared" si="182"/>
        <v>JANVIER</v>
      </c>
      <c r="AD341" s="142">
        <f t="shared" si="183"/>
        <v>1</v>
      </c>
      <c r="AE341" s="145">
        <f t="shared" si="184"/>
        <v>1900</v>
      </c>
      <c r="AF341" s="100"/>
      <c r="AG341" s="55"/>
      <c r="AH341" s="231" t="e">
        <f t="shared" si="173"/>
        <v>#DIV/0!</v>
      </c>
      <c r="AI341" s="103"/>
      <c r="AJ341" s="55"/>
      <c r="AK341" s="231" t="e">
        <f t="shared" si="174"/>
        <v>#DIV/0!</v>
      </c>
      <c r="AL341" s="103"/>
      <c r="AM341" s="55"/>
      <c r="AN341" s="231" t="e">
        <f t="shared" si="175"/>
        <v>#DIV/0!</v>
      </c>
      <c r="AO341" s="233">
        <f t="shared" si="168"/>
        <v>0</v>
      </c>
      <c r="AP341" s="234" t="e">
        <f t="shared" si="176"/>
        <v>#DIV/0!</v>
      </c>
      <c r="AQ341" s="269">
        <f t="shared" si="186"/>
        <v>0</v>
      </c>
      <c r="AR341" s="270">
        <f t="shared" si="187"/>
        <v>0</v>
      </c>
      <c r="AS341" s="271" t="str">
        <f t="shared" si="188"/>
        <v>JANVIER</v>
      </c>
      <c r="AT341" s="272">
        <f t="shared" si="189"/>
        <v>1</v>
      </c>
      <c r="AU341" s="273">
        <f t="shared" si="190"/>
        <v>1900</v>
      </c>
      <c r="AV341" s="103"/>
      <c r="AW341" s="70"/>
      <c r="AX341" s="237">
        <f t="shared" si="169"/>
        <v>0</v>
      </c>
      <c r="AY341" s="115">
        <f t="shared" si="170"/>
        <v>0</v>
      </c>
      <c r="AZ341" s="108">
        <f t="shared" si="171"/>
        <v>0</v>
      </c>
      <c r="BA341" s="163"/>
      <c r="BB341" s="164"/>
      <c r="BD341" s="182">
        <f t="shared" si="193"/>
        <v>331</v>
      </c>
      <c r="BE341" s="183">
        <f t="shared" si="177"/>
        <v>0</v>
      </c>
      <c r="BF341" s="182" t="str">
        <f t="shared" si="194"/>
        <v>JUSTE</v>
      </c>
      <c r="BH341" s="184">
        <f t="shared" ca="1" si="195"/>
        <v>43839</v>
      </c>
    </row>
    <row r="342" spans="1:60" s="182" customFormat="1" ht="18.75" customHeight="1" x14ac:dyDescent="0.2">
      <c r="A342" s="58"/>
      <c r="B342" s="59"/>
      <c r="C342" s="59"/>
      <c r="D342" s="60"/>
      <c r="E342" s="61"/>
      <c r="F342" s="149">
        <f t="shared" si="178"/>
        <v>0</v>
      </c>
      <c r="G342" s="149" t="str">
        <f t="shared" si="179"/>
        <v>JANVIER</v>
      </c>
      <c r="H342" s="149">
        <f t="shared" si="191"/>
        <v>1</v>
      </c>
      <c r="I342" s="149">
        <f t="shared" si="192"/>
        <v>1900</v>
      </c>
      <c r="J342" s="63"/>
      <c r="K342" s="150">
        <f ca="1">NETWORKDAYS.INTL(A342,BH342,1,Vacances!B343:BV343)</f>
        <v>31311</v>
      </c>
      <c r="L342" s="38">
        <f>NETWORKDAYS.INTL(A342,E342,1,Vacances!B343:BV343)</f>
        <v>0</v>
      </c>
      <c r="M342" s="38">
        <f t="shared" si="163"/>
        <v>0</v>
      </c>
      <c r="N342" s="62"/>
      <c r="O342" s="71"/>
      <c r="P342" s="70">
        <f t="shared" si="180"/>
        <v>0</v>
      </c>
      <c r="Q342" s="133" t="e">
        <f t="shared" si="164"/>
        <v>#DIV/0!</v>
      </c>
      <c r="R342" s="70"/>
      <c r="S342" s="133" t="e">
        <f t="shared" si="165"/>
        <v>#DIV/0!</v>
      </c>
      <c r="T342" s="75"/>
      <c r="U342" s="147"/>
      <c r="V342" s="76"/>
      <c r="W342" s="73"/>
      <c r="X342" s="230">
        <f t="shared" si="172"/>
        <v>0</v>
      </c>
      <c r="Y342" s="40">
        <f t="shared" si="166"/>
        <v>0</v>
      </c>
      <c r="Z342" s="86">
        <f t="shared" si="167"/>
        <v>0</v>
      </c>
      <c r="AA342" s="55"/>
      <c r="AB342" s="149">
        <f t="shared" si="181"/>
        <v>0</v>
      </c>
      <c r="AC342" s="143" t="str">
        <f t="shared" si="182"/>
        <v>JANVIER</v>
      </c>
      <c r="AD342" s="142">
        <f t="shared" si="183"/>
        <v>1</v>
      </c>
      <c r="AE342" s="145">
        <f t="shared" si="184"/>
        <v>1900</v>
      </c>
      <c r="AF342" s="100"/>
      <c r="AG342" s="55"/>
      <c r="AH342" s="231" t="e">
        <f t="shared" si="173"/>
        <v>#DIV/0!</v>
      </c>
      <c r="AI342" s="103"/>
      <c r="AJ342" s="55"/>
      <c r="AK342" s="231" t="e">
        <f t="shared" si="174"/>
        <v>#DIV/0!</v>
      </c>
      <c r="AL342" s="103"/>
      <c r="AM342" s="55"/>
      <c r="AN342" s="231" t="e">
        <f t="shared" si="175"/>
        <v>#DIV/0!</v>
      </c>
      <c r="AO342" s="233">
        <f t="shared" si="168"/>
        <v>0</v>
      </c>
      <c r="AP342" s="234" t="e">
        <f t="shared" si="176"/>
        <v>#DIV/0!</v>
      </c>
      <c r="AQ342" s="269">
        <f t="shared" si="186"/>
        <v>0</v>
      </c>
      <c r="AR342" s="270">
        <f t="shared" si="187"/>
        <v>0</v>
      </c>
      <c r="AS342" s="271" t="str">
        <f t="shared" si="188"/>
        <v>JANVIER</v>
      </c>
      <c r="AT342" s="272">
        <f t="shared" si="189"/>
        <v>1</v>
      </c>
      <c r="AU342" s="273">
        <f t="shared" si="190"/>
        <v>1900</v>
      </c>
      <c r="AV342" s="103"/>
      <c r="AW342" s="70"/>
      <c r="AX342" s="237">
        <f t="shared" si="169"/>
        <v>0</v>
      </c>
      <c r="AY342" s="115">
        <f t="shared" si="170"/>
        <v>0</v>
      </c>
      <c r="AZ342" s="108">
        <f t="shared" si="171"/>
        <v>0</v>
      </c>
      <c r="BA342" s="163"/>
      <c r="BB342" s="164"/>
      <c r="BD342" s="182">
        <f t="shared" si="193"/>
        <v>332</v>
      </c>
      <c r="BE342" s="183">
        <f t="shared" si="177"/>
        <v>0</v>
      </c>
      <c r="BF342" s="182" t="str">
        <f t="shared" si="194"/>
        <v>JUSTE</v>
      </c>
      <c r="BH342" s="184">
        <f t="shared" ca="1" si="195"/>
        <v>43839</v>
      </c>
    </row>
    <row r="343" spans="1:60" s="182" customFormat="1" ht="18.75" customHeight="1" x14ac:dyDescent="0.2">
      <c r="A343" s="58"/>
      <c r="B343" s="59"/>
      <c r="C343" s="59"/>
      <c r="D343" s="60"/>
      <c r="E343" s="61"/>
      <c r="F343" s="149">
        <f t="shared" si="178"/>
        <v>0</v>
      </c>
      <c r="G343" s="149" t="str">
        <f t="shared" si="179"/>
        <v>JANVIER</v>
      </c>
      <c r="H343" s="149">
        <f t="shared" si="191"/>
        <v>1</v>
      </c>
      <c r="I343" s="149">
        <f t="shared" si="192"/>
        <v>1900</v>
      </c>
      <c r="J343" s="63"/>
      <c r="K343" s="150">
        <f ca="1">NETWORKDAYS.INTL(A343,BH343,1,Vacances!B344:BV344)</f>
        <v>31311</v>
      </c>
      <c r="L343" s="38">
        <f>NETWORKDAYS.INTL(A343,E343,1,Vacances!B344:BV344)</f>
        <v>0</v>
      </c>
      <c r="M343" s="38">
        <f t="shared" si="163"/>
        <v>0</v>
      </c>
      <c r="N343" s="62"/>
      <c r="O343" s="71"/>
      <c r="P343" s="70">
        <f t="shared" si="180"/>
        <v>0</v>
      </c>
      <c r="Q343" s="133" t="e">
        <f t="shared" si="164"/>
        <v>#DIV/0!</v>
      </c>
      <c r="R343" s="70"/>
      <c r="S343" s="133" t="e">
        <f t="shared" si="165"/>
        <v>#DIV/0!</v>
      </c>
      <c r="T343" s="75"/>
      <c r="U343" s="147"/>
      <c r="V343" s="76"/>
      <c r="W343" s="73"/>
      <c r="X343" s="230">
        <f t="shared" si="172"/>
        <v>0</v>
      </c>
      <c r="Y343" s="40">
        <f t="shared" si="166"/>
        <v>0</v>
      </c>
      <c r="Z343" s="86">
        <f t="shared" si="167"/>
        <v>0</v>
      </c>
      <c r="AA343" s="55"/>
      <c r="AB343" s="149">
        <f t="shared" si="181"/>
        <v>0</v>
      </c>
      <c r="AC343" s="143" t="str">
        <f t="shared" si="182"/>
        <v>JANVIER</v>
      </c>
      <c r="AD343" s="142">
        <f t="shared" si="183"/>
        <v>1</v>
      </c>
      <c r="AE343" s="145">
        <f t="shared" si="184"/>
        <v>1900</v>
      </c>
      <c r="AF343" s="100"/>
      <c r="AG343" s="55"/>
      <c r="AH343" s="231" t="e">
        <f t="shared" si="173"/>
        <v>#DIV/0!</v>
      </c>
      <c r="AI343" s="103"/>
      <c r="AJ343" s="55"/>
      <c r="AK343" s="231" t="e">
        <f t="shared" si="174"/>
        <v>#DIV/0!</v>
      </c>
      <c r="AL343" s="103"/>
      <c r="AM343" s="55"/>
      <c r="AN343" s="231" t="e">
        <f t="shared" si="175"/>
        <v>#DIV/0!</v>
      </c>
      <c r="AO343" s="233">
        <f t="shared" si="168"/>
        <v>0</v>
      </c>
      <c r="AP343" s="234" t="e">
        <f t="shared" si="176"/>
        <v>#DIV/0!</v>
      </c>
      <c r="AQ343" s="269">
        <f t="shared" si="186"/>
        <v>0</v>
      </c>
      <c r="AR343" s="270">
        <f t="shared" si="187"/>
        <v>0</v>
      </c>
      <c r="AS343" s="271" t="str">
        <f t="shared" si="188"/>
        <v>JANVIER</v>
      </c>
      <c r="AT343" s="272">
        <f t="shared" si="189"/>
        <v>1</v>
      </c>
      <c r="AU343" s="273">
        <f t="shared" si="190"/>
        <v>1900</v>
      </c>
      <c r="AV343" s="103"/>
      <c r="AW343" s="70"/>
      <c r="AX343" s="237">
        <f t="shared" si="169"/>
        <v>0</v>
      </c>
      <c r="AY343" s="115">
        <f t="shared" si="170"/>
        <v>0</v>
      </c>
      <c r="AZ343" s="108">
        <f t="shared" si="171"/>
        <v>0</v>
      </c>
      <c r="BA343" s="163"/>
      <c r="BB343" s="164"/>
      <c r="BD343" s="182">
        <f t="shared" si="193"/>
        <v>333</v>
      </c>
      <c r="BE343" s="183">
        <f t="shared" si="177"/>
        <v>0</v>
      </c>
      <c r="BF343" s="182" t="str">
        <f t="shared" si="194"/>
        <v>JUSTE</v>
      </c>
      <c r="BH343" s="184">
        <f t="shared" ca="1" si="195"/>
        <v>43839</v>
      </c>
    </row>
    <row r="344" spans="1:60" s="182" customFormat="1" ht="18.75" customHeight="1" x14ac:dyDescent="0.2">
      <c r="A344" s="58"/>
      <c r="B344" s="59"/>
      <c r="C344" s="59"/>
      <c r="D344" s="60"/>
      <c r="E344" s="61"/>
      <c r="F344" s="149">
        <f t="shared" si="178"/>
        <v>0</v>
      </c>
      <c r="G344" s="149" t="str">
        <f t="shared" si="179"/>
        <v>JANVIER</v>
      </c>
      <c r="H344" s="149">
        <f t="shared" si="191"/>
        <v>1</v>
      </c>
      <c r="I344" s="149">
        <f t="shared" si="192"/>
        <v>1900</v>
      </c>
      <c r="J344" s="63"/>
      <c r="K344" s="150">
        <f ca="1">NETWORKDAYS.INTL(A344,BH344,1,Vacances!B345:BV345)</f>
        <v>31311</v>
      </c>
      <c r="L344" s="38">
        <f>NETWORKDAYS.INTL(A344,E344,1,Vacances!B345:BV345)</f>
        <v>0</v>
      </c>
      <c r="M344" s="38">
        <f t="shared" ref="M344:M407" si="196">IF(O344=0,0,1)</f>
        <v>0</v>
      </c>
      <c r="N344" s="62"/>
      <c r="O344" s="71"/>
      <c r="P344" s="70">
        <f t="shared" si="180"/>
        <v>0</v>
      </c>
      <c r="Q344" s="133" t="e">
        <f t="shared" ref="Q344:Q407" si="197">1/O344*P344</f>
        <v>#DIV/0!</v>
      </c>
      <c r="R344" s="70"/>
      <c r="S344" s="133" t="e">
        <f t="shared" ref="S344:S407" si="198">1/O344*R344</f>
        <v>#DIV/0!</v>
      </c>
      <c r="T344" s="75"/>
      <c r="U344" s="147"/>
      <c r="V344" s="76"/>
      <c r="W344" s="73"/>
      <c r="X344" s="230">
        <f t="shared" si="172"/>
        <v>0</v>
      </c>
      <c r="Y344" s="40">
        <f t="shared" ref="Y344:Y407" si="199">IF(W344="OUI",O344,0)</f>
        <v>0</v>
      </c>
      <c r="Z344" s="86">
        <f t="shared" ref="Z344:Z407" si="200">IF(W344="OUI",P344,0)</f>
        <v>0</v>
      </c>
      <c r="AA344" s="55"/>
      <c r="AB344" s="149">
        <f t="shared" si="181"/>
        <v>0</v>
      </c>
      <c r="AC344" s="143" t="str">
        <f t="shared" si="182"/>
        <v>JANVIER</v>
      </c>
      <c r="AD344" s="142">
        <f t="shared" si="183"/>
        <v>1</v>
      </c>
      <c r="AE344" s="145">
        <f t="shared" si="184"/>
        <v>1900</v>
      </c>
      <c r="AF344" s="100"/>
      <c r="AG344" s="55"/>
      <c r="AH344" s="231" t="e">
        <f t="shared" si="173"/>
        <v>#DIV/0!</v>
      </c>
      <c r="AI344" s="103"/>
      <c r="AJ344" s="55"/>
      <c r="AK344" s="231" t="e">
        <f t="shared" si="174"/>
        <v>#DIV/0!</v>
      </c>
      <c r="AL344" s="103"/>
      <c r="AM344" s="55"/>
      <c r="AN344" s="231" t="e">
        <f t="shared" si="175"/>
        <v>#DIV/0!</v>
      </c>
      <c r="AO344" s="233">
        <f t="shared" ref="AO344:AO407" si="201">AF344+AI344+AL344</f>
        <v>0</v>
      </c>
      <c r="AP344" s="234" t="e">
        <f t="shared" si="176"/>
        <v>#DIV/0!</v>
      </c>
      <c r="AQ344" s="269">
        <f t="shared" si="186"/>
        <v>0</v>
      </c>
      <c r="AR344" s="270">
        <f t="shared" si="187"/>
        <v>0</v>
      </c>
      <c r="AS344" s="271" t="str">
        <f t="shared" si="188"/>
        <v>JANVIER</v>
      </c>
      <c r="AT344" s="272">
        <f t="shared" si="189"/>
        <v>1</v>
      </c>
      <c r="AU344" s="273">
        <f t="shared" si="190"/>
        <v>1900</v>
      </c>
      <c r="AV344" s="103"/>
      <c r="AW344" s="70"/>
      <c r="AX344" s="237">
        <f t="shared" ref="AX344:AX407" si="202">AV344+AW344</f>
        <v>0</v>
      </c>
      <c r="AY344" s="115">
        <f t="shared" ref="AY344:AY407" si="203">IF((AO344-AX344)&lt;0, -(AO344-AX344),0)</f>
        <v>0</v>
      </c>
      <c r="AZ344" s="108">
        <f t="shared" ref="AZ344:AZ407" si="204">IF((AO344-AX344)&gt;0, (AO344-AX344),0)</f>
        <v>0</v>
      </c>
      <c r="BA344" s="163"/>
      <c r="BB344" s="164"/>
      <c r="BD344" s="182">
        <f t="shared" si="193"/>
        <v>334</v>
      </c>
      <c r="BE344" s="183">
        <f t="shared" si="177"/>
        <v>0</v>
      </c>
      <c r="BF344" s="182" t="str">
        <f t="shared" si="194"/>
        <v>JUSTE</v>
      </c>
      <c r="BH344" s="184">
        <f t="shared" ca="1" si="195"/>
        <v>43839</v>
      </c>
    </row>
    <row r="345" spans="1:60" s="182" customFormat="1" ht="18.75" customHeight="1" x14ac:dyDescent="0.2">
      <c r="A345" s="58"/>
      <c r="B345" s="59"/>
      <c r="C345" s="59"/>
      <c r="D345" s="60"/>
      <c r="E345" s="61"/>
      <c r="F345" s="149">
        <f t="shared" si="178"/>
        <v>0</v>
      </c>
      <c r="G345" s="149" t="str">
        <f t="shared" si="179"/>
        <v>JANVIER</v>
      </c>
      <c r="H345" s="149">
        <f t="shared" si="191"/>
        <v>1</v>
      </c>
      <c r="I345" s="149">
        <f t="shared" si="192"/>
        <v>1900</v>
      </c>
      <c r="J345" s="63"/>
      <c r="K345" s="150">
        <f ca="1">NETWORKDAYS.INTL(A345,BH345,1,Vacances!B346:BV346)</f>
        <v>31311</v>
      </c>
      <c r="L345" s="38">
        <f>NETWORKDAYS.INTL(A345,E345,1,Vacances!B346:BV346)</f>
        <v>0</v>
      </c>
      <c r="M345" s="38">
        <f t="shared" si="196"/>
        <v>0</v>
      </c>
      <c r="N345" s="62"/>
      <c r="O345" s="71"/>
      <c r="P345" s="70">
        <f t="shared" si="180"/>
        <v>0</v>
      </c>
      <c r="Q345" s="133" t="e">
        <f t="shared" si="197"/>
        <v>#DIV/0!</v>
      </c>
      <c r="R345" s="70"/>
      <c r="S345" s="133" t="e">
        <f t="shared" si="198"/>
        <v>#DIV/0!</v>
      </c>
      <c r="T345" s="75"/>
      <c r="U345" s="147"/>
      <c r="V345" s="76"/>
      <c r="W345" s="73"/>
      <c r="X345" s="230">
        <f t="shared" si="172"/>
        <v>0</v>
      </c>
      <c r="Y345" s="40">
        <f t="shared" si="199"/>
        <v>0</v>
      </c>
      <c r="Z345" s="86">
        <f t="shared" si="200"/>
        <v>0</v>
      </c>
      <c r="AA345" s="55"/>
      <c r="AB345" s="149">
        <f t="shared" si="181"/>
        <v>0</v>
      </c>
      <c r="AC345" s="143" t="str">
        <f t="shared" si="182"/>
        <v>JANVIER</v>
      </c>
      <c r="AD345" s="142">
        <f t="shared" si="183"/>
        <v>1</v>
      </c>
      <c r="AE345" s="145">
        <f t="shared" si="184"/>
        <v>1900</v>
      </c>
      <c r="AF345" s="100"/>
      <c r="AG345" s="55"/>
      <c r="AH345" s="231" t="e">
        <f t="shared" si="173"/>
        <v>#DIV/0!</v>
      </c>
      <c r="AI345" s="103"/>
      <c r="AJ345" s="55"/>
      <c r="AK345" s="231" t="e">
        <f t="shared" si="174"/>
        <v>#DIV/0!</v>
      </c>
      <c r="AL345" s="103"/>
      <c r="AM345" s="55"/>
      <c r="AN345" s="231" t="e">
        <f t="shared" si="175"/>
        <v>#DIV/0!</v>
      </c>
      <c r="AO345" s="233">
        <f t="shared" si="201"/>
        <v>0</v>
      </c>
      <c r="AP345" s="234" t="e">
        <f t="shared" si="176"/>
        <v>#DIV/0!</v>
      </c>
      <c r="AQ345" s="269">
        <f t="shared" si="186"/>
        <v>0</v>
      </c>
      <c r="AR345" s="270">
        <f t="shared" si="187"/>
        <v>0</v>
      </c>
      <c r="AS345" s="271" t="str">
        <f t="shared" si="188"/>
        <v>JANVIER</v>
      </c>
      <c r="AT345" s="272">
        <f t="shared" si="189"/>
        <v>1</v>
      </c>
      <c r="AU345" s="273">
        <f t="shared" si="190"/>
        <v>1900</v>
      </c>
      <c r="AV345" s="103"/>
      <c r="AW345" s="70"/>
      <c r="AX345" s="237">
        <f t="shared" si="202"/>
        <v>0</v>
      </c>
      <c r="AY345" s="115">
        <f t="shared" si="203"/>
        <v>0</v>
      </c>
      <c r="AZ345" s="108">
        <f t="shared" si="204"/>
        <v>0</v>
      </c>
      <c r="BA345" s="163"/>
      <c r="BB345" s="164"/>
      <c r="BD345" s="182">
        <f t="shared" si="193"/>
        <v>335</v>
      </c>
      <c r="BE345" s="183">
        <f t="shared" si="177"/>
        <v>0</v>
      </c>
      <c r="BF345" s="182" t="str">
        <f t="shared" si="194"/>
        <v>JUSTE</v>
      </c>
      <c r="BH345" s="184">
        <f t="shared" ca="1" si="195"/>
        <v>43839</v>
      </c>
    </row>
    <row r="346" spans="1:60" s="182" customFormat="1" ht="18.75" customHeight="1" x14ac:dyDescent="0.2">
      <c r="A346" s="58"/>
      <c r="B346" s="59"/>
      <c r="C346" s="59"/>
      <c r="D346" s="60"/>
      <c r="E346" s="61"/>
      <c r="F346" s="149">
        <f t="shared" si="178"/>
        <v>0</v>
      </c>
      <c r="G346" s="149" t="str">
        <f t="shared" si="179"/>
        <v>JANVIER</v>
      </c>
      <c r="H346" s="149">
        <f t="shared" si="191"/>
        <v>1</v>
      </c>
      <c r="I346" s="149">
        <f t="shared" si="192"/>
        <v>1900</v>
      </c>
      <c r="J346" s="63"/>
      <c r="K346" s="150">
        <f ca="1">NETWORKDAYS.INTL(A346,BH346,1,Vacances!B347:BV347)</f>
        <v>31311</v>
      </c>
      <c r="L346" s="38">
        <f>NETWORKDAYS.INTL(A346,E346,1,Vacances!B347:BV347)</f>
        <v>0</v>
      </c>
      <c r="M346" s="38">
        <f t="shared" si="196"/>
        <v>0</v>
      </c>
      <c r="N346" s="62"/>
      <c r="O346" s="71"/>
      <c r="P346" s="70">
        <f t="shared" si="180"/>
        <v>0</v>
      </c>
      <c r="Q346" s="133" t="e">
        <f t="shared" si="197"/>
        <v>#DIV/0!</v>
      </c>
      <c r="R346" s="70"/>
      <c r="S346" s="133" t="e">
        <f t="shared" si="198"/>
        <v>#DIV/0!</v>
      </c>
      <c r="T346" s="75"/>
      <c r="U346" s="147"/>
      <c r="V346" s="76"/>
      <c r="W346" s="73"/>
      <c r="X346" s="230">
        <f t="shared" si="172"/>
        <v>0</v>
      </c>
      <c r="Y346" s="40">
        <f t="shared" si="199"/>
        <v>0</v>
      </c>
      <c r="Z346" s="86">
        <f t="shared" si="200"/>
        <v>0</v>
      </c>
      <c r="AA346" s="55"/>
      <c r="AB346" s="149">
        <f t="shared" si="181"/>
        <v>0</v>
      </c>
      <c r="AC346" s="143" t="str">
        <f t="shared" si="182"/>
        <v>JANVIER</v>
      </c>
      <c r="AD346" s="142">
        <f t="shared" si="183"/>
        <v>1</v>
      </c>
      <c r="AE346" s="145">
        <f t="shared" si="184"/>
        <v>1900</v>
      </c>
      <c r="AF346" s="100"/>
      <c r="AG346" s="55"/>
      <c r="AH346" s="231" t="e">
        <f t="shared" si="173"/>
        <v>#DIV/0!</v>
      </c>
      <c r="AI346" s="103"/>
      <c r="AJ346" s="55"/>
      <c r="AK346" s="231" t="e">
        <f t="shared" si="174"/>
        <v>#DIV/0!</v>
      </c>
      <c r="AL346" s="103"/>
      <c r="AM346" s="55"/>
      <c r="AN346" s="231" t="e">
        <f t="shared" si="175"/>
        <v>#DIV/0!</v>
      </c>
      <c r="AO346" s="233">
        <f t="shared" si="201"/>
        <v>0</v>
      </c>
      <c r="AP346" s="234" t="e">
        <f t="shared" si="176"/>
        <v>#DIV/0!</v>
      </c>
      <c r="AQ346" s="269">
        <f t="shared" si="186"/>
        <v>0</v>
      </c>
      <c r="AR346" s="270">
        <f t="shared" si="187"/>
        <v>0</v>
      </c>
      <c r="AS346" s="271" t="str">
        <f t="shared" si="188"/>
        <v>JANVIER</v>
      </c>
      <c r="AT346" s="272">
        <f t="shared" si="189"/>
        <v>1</v>
      </c>
      <c r="AU346" s="273">
        <f t="shared" si="190"/>
        <v>1900</v>
      </c>
      <c r="AV346" s="103"/>
      <c r="AW346" s="70"/>
      <c r="AX346" s="237">
        <f t="shared" si="202"/>
        <v>0</v>
      </c>
      <c r="AY346" s="115">
        <f t="shared" si="203"/>
        <v>0</v>
      </c>
      <c r="AZ346" s="108">
        <f t="shared" si="204"/>
        <v>0</v>
      </c>
      <c r="BA346" s="163"/>
      <c r="BB346" s="164"/>
      <c r="BD346" s="182">
        <f t="shared" si="193"/>
        <v>336</v>
      </c>
      <c r="BE346" s="183">
        <f t="shared" si="177"/>
        <v>0</v>
      </c>
      <c r="BF346" s="182" t="str">
        <f t="shared" si="194"/>
        <v>JUSTE</v>
      </c>
      <c r="BH346" s="184">
        <f t="shared" ca="1" si="195"/>
        <v>43839</v>
      </c>
    </row>
    <row r="347" spans="1:60" s="182" customFormat="1" ht="18.75" customHeight="1" x14ac:dyDescent="0.2">
      <c r="A347" s="58"/>
      <c r="B347" s="59"/>
      <c r="C347" s="59"/>
      <c r="D347" s="60"/>
      <c r="E347" s="61"/>
      <c r="F347" s="149">
        <f t="shared" si="178"/>
        <v>0</v>
      </c>
      <c r="G347" s="149" t="str">
        <f t="shared" si="179"/>
        <v>JANVIER</v>
      </c>
      <c r="H347" s="149">
        <f t="shared" si="191"/>
        <v>1</v>
      </c>
      <c r="I347" s="149">
        <f t="shared" si="192"/>
        <v>1900</v>
      </c>
      <c r="J347" s="63"/>
      <c r="K347" s="150">
        <f ca="1">NETWORKDAYS.INTL(A347,BH347,1,Vacances!B348:BV348)</f>
        <v>31311</v>
      </c>
      <c r="L347" s="38">
        <f>NETWORKDAYS.INTL(A347,E347,1,Vacances!B348:BV348)</f>
        <v>0</v>
      </c>
      <c r="M347" s="38">
        <f t="shared" si="196"/>
        <v>0</v>
      </c>
      <c r="N347" s="62"/>
      <c r="O347" s="71"/>
      <c r="P347" s="70">
        <f t="shared" si="180"/>
        <v>0</v>
      </c>
      <c r="Q347" s="133" t="e">
        <f t="shared" si="197"/>
        <v>#DIV/0!</v>
      </c>
      <c r="R347" s="70"/>
      <c r="S347" s="133" t="e">
        <f t="shared" si="198"/>
        <v>#DIV/0!</v>
      </c>
      <c r="T347" s="75"/>
      <c r="U347" s="147"/>
      <c r="V347" s="76"/>
      <c r="W347" s="73"/>
      <c r="X347" s="230">
        <f t="shared" si="172"/>
        <v>0</v>
      </c>
      <c r="Y347" s="40">
        <f t="shared" si="199"/>
        <v>0</v>
      </c>
      <c r="Z347" s="86">
        <f t="shared" si="200"/>
        <v>0</v>
      </c>
      <c r="AA347" s="55"/>
      <c r="AB347" s="149">
        <f t="shared" si="181"/>
        <v>0</v>
      </c>
      <c r="AC347" s="143" t="str">
        <f t="shared" si="182"/>
        <v>JANVIER</v>
      </c>
      <c r="AD347" s="142">
        <f t="shared" si="183"/>
        <v>1</v>
      </c>
      <c r="AE347" s="145">
        <f t="shared" si="184"/>
        <v>1900</v>
      </c>
      <c r="AF347" s="100"/>
      <c r="AG347" s="55"/>
      <c r="AH347" s="231" t="e">
        <f t="shared" si="173"/>
        <v>#DIV/0!</v>
      </c>
      <c r="AI347" s="103"/>
      <c r="AJ347" s="55"/>
      <c r="AK347" s="231" t="e">
        <f t="shared" si="174"/>
        <v>#DIV/0!</v>
      </c>
      <c r="AL347" s="103"/>
      <c r="AM347" s="55"/>
      <c r="AN347" s="231" t="e">
        <f t="shared" si="175"/>
        <v>#DIV/0!</v>
      </c>
      <c r="AO347" s="233">
        <f t="shared" si="201"/>
        <v>0</v>
      </c>
      <c r="AP347" s="234" t="e">
        <f t="shared" si="176"/>
        <v>#DIV/0!</v>
      </c>
      <c r="AQ347" s="269">
        <f t="shared" si="186"/>
        <v>0</v>
      </c>
      <c r="AR347" s="270">
        <f t="shared" si="187"/>
        <v>0</v>
      </c>
      <c r="AS347" s="271" t="str">
        <f t="shared" si="188"/>
        <v>JANVIER</v>
      </c>
      <c r="AT347" s="272">
        <f t="shared" si="189"/>
        <v>1</v>
      </c>
      <c r="AU347" s="273">
        <f t="shared" si="190"/>
        <v>1900</v>
      </c>
      <c r="AV347" s="103"/>
      <c r="AW347" s="70"/>
      <c r="AX347" s="237">
        <f t="shared" si="202"/>
        <v>0</v>
      </c>
      <c r="AY347" s="115">
        <f t="shared" si="203"/>
        <v>0</v>
      </c>
      <c r="AZ347" s="108">
        <f t="shared" si="204"/>
        <v>0</v>
      </c>
      <c r="BA347" s="163"/>
      <c r="BB347" s="164"/>
      <c r="BD347" s="182">
        <f t="shared" si="193"/>
        <v>337</v>
      </c>
      <c r="BE347" s="183">
        <f t="shared" si="177"/>
        <v>0</v>
      </c>
      <c r="BF347" s="182" t="str">
        <f t="shared" si="194"/>
        <v>JUSTE</v>
      </c>
      <c r="BH347" s="184">
        <f t="shared" ca="1" si="195"/>
        <v>43839</v>
      </c>
    </row>
    <row r="348" spans="1:60" s="182" customFormat="1" ht="18.75" customHeight="1" x14ac:dyDescent="0.2">
      <c r="A348" s="58"/>
      <c r="B348" s="59"/>
      <c r="C348" s="59"/>
      <c r="D348" s="60"/>
      <c r="E348" s="61"/>
      <c r="F348" s="149">
        <f t="shared" si="178"/>
        <v>0</v>
      </c>
      <c r="G348" s="149" t="str">
        <f t="shared" si="179"/>
        <v>JANVIER</v>
      </c>
      <c r="H348" s="149">
        <f t="shared" si="191"/>
        <v>1</v>
      </c>
      <c r="I348" s="149">
        <f t="shared" si="192"/>
        <v>1900</v>
      </c>
      <c r="J348" s="63"/>
      <c r="K348" s="150">
        <f ca="1">NETWORKDAYS.INTL(A348,BH348,1,Vacances!B349:BV349)</f>
        <v>31311</v>
      </c>
      <c r="L348" s="38">
        <f>NETWORKDAYS.INTL(A348,E348,1,Vacances!B349:BV349)</f>
        <v>0</v>
      </c>
      <c r="M348" s="38">
        <f t="shared" si="196"/>
        <v>0</v>
      </c>
      <c r="N348" s="62"/>
      <c r="O348" s="71"/>
      <c r="P348" s="70">
        <f t="shared" si="180"/>
        <v>0</v>
      </c>
      <c r="Q348" s="133" t="e">
        <f t="shared" si="197"/>
        <v>#DIV/0!</v>
      </c>
      <c r="R348" s="70"/>
      <c r="S348" s="133" t="e">
        <f t="shared" si="198"/>
        <v>#DIV/0!</v>
      </c>
      <c r="T348" s="75"/>
      <c r="U348" s="147"/>
      <c r="V348" s="76"/>
      <c r="W348" s="73"/>
      <c r="X348" s="230">
        <f t="shared" ref="X348:X411" si="205">IF(Y348=0,0,1)</f>
        <v>0</v>
      </c>
      <c r="Y348" s="40">
        <f t="shared" si="199"/>
        <v>0</v>
      </c>
      <c r="Z348" s="86">
        <f t="shared" si="200"/>
        <v>0</v>
      </c>
      <c r="AA348" s="55"/>
      <c r="AB348" s="149">
        <f t="shared" si="181"/>
        <v>0</v>
      </c>
      <c r="AC348" s="143" t="str">
        <f t="shared" si="182"/>
        <v>JANVIER</v>
      </c>
      <c r="AD348" s="142">
        <f t="shared" si="183"/>
        <v>1</v>
      </c>
      <c r="AE348" s="145">
        <f t="shared" si="184"/>
        <v>1900</v>
      </c>
      <c r="AF348" s="100"/>
      <c r="AG348" s="55"/>
      <c r="AH348" s="231" t="e">
        <f t="shared" si="173"/>
        <v>#DIV/0!</v>
      </c>
      <c r="AI348" s="103"/>
      <c r="AJ348" s="55"/>
      <c r="AK348" s="231" t="e">
        <f t="shared" si="174"/>
        <v>#DIV/0!</v>
      </c>
      <c r="AL348" s="103"/>
      <c r="AM348" s="55"/>
      <c r="AN348" s="231" t="e">
        <f t="shared" si="175"/>
        <v>#DIV/0!</v>
      </c>
      <c r="AO348" s="233">
        <f t="shared" si="201"/>
        <v>0</v>
      </c>
      <c r="AP348" s="234" t="e">
        <f t="shared" si="176"/>
        <v>#DIV/0!</v>
      </c>
      <c r="AQ348" s="269">
        <f t="shared" si="186"/>
        <v>0</v>
      </c>
      <c r="AR348" s="270">
        <f t="shared" si="187"/>
        <v>0</v>
      </c>
      <c r="AS348" s="271" t="str">
        <f t="shared" si="188"/>
        <v>JANVIER</v>
      </c>
      <c r="AT348" s="272">
        <f t="shared" si="189"/>
        <v>1</v>
      </c>
      <c r="AU348" s="273">
        <f t="shared" si="190"/>
        <v>1900</v>
      </c>
      <c r="AV348" s="103"/>
      <c r="AW348" s="70"/>
      <c r="AX348" s="237">
        <f t="shared" si="202"/>
        <v>0</v>
      </c>
      <c r="AY348" s="115">
        <f t="shared" si="203"/>
        <v>0</v>
      </c>
      <c r="AZ348" s="108">
        <f t="shared" si="204"/>
        <v>0</v>
      </c>
      <c r="BA348" s="163"/>
      <c r="BB348" s="164"/>
      <c r="BD348" s="182">
        <f t="shared" si="193"/>
        <v>338</v>
      </c>
      <c r="BE348" s="183">
        <f t="shared" si="177"/>
        <v>0</v>
      </c>
      <c r="BF348" s="182" t="str">
        <f t="shared" si="194"/>
        <v>JUSTE</v>
      </c>
      <c r="BH348" s="184">
        <f t="shared" ca="1" si="195"/>
        <v>43839</v>
      </c>
    </row>
    <row r="349" spans="1:60" s="182" customFormat="1" ht="18.75" customHeight="1" x14ac:dyDescent="0.2">
      <c r="A349" s="58"/>
      <c r="B349" s="59"/>
      <c r="C349" s="59"/>
      <c r="D349" s="60"/>
      <c r="E349" s="61"/>
      <c r="F349" s="149">
        <f t="shared" si="178"/>
        <v>0</v>
      </c>
      <c r="G349" s="149" t="str">
        <f t="shared" si="179"/>
        <v>JANVIER</v>
      </c>
      <c r="H349" s="149">
        <f t="shared" si="191"/>
        <v>1</v>
      </c>
      <c r="I349" s="149">
        <f t="shared" si="192"/>
        <v>1900</v>
      </c>
      <c r="J349" s="63"/>
      <c r="K349" s="150">
        <f ca="1">NETWORKDAYS.INTL(A349,BH349,1,Vacances!B350:BV350)</f>
        <v>31311</v>
      </c>
      <c r="L349" s="38">
        <f>NETWORKDAYS.INTL(A349,E349,1,Vacances!B350:BV350)</f>
        <v>0</v>
      </c>
      <c r="M349" s="38">
        <f t="shared" si="196"/>
        <v>0</v>
      </c>
      <c r="N349" s="62"/>
      <c r="O349" s="71"/>
      <c r="P349" s="70">
        <f t="shared" si="180"/>
        <v>0</v>
      </c>
      <c r="Q349" s="133" t="e">
        <f t="shared" si="197"/>
        <v>#DIV/0!</v>
      </c>
      <c r="R349" s="70"/>
      <c r="S349" s="133" t="e">
        <f t="shared" si="198"/>
        <v>#DIV/0!</v>
      </c>
      <c r="T349" s="75"/>
      <c r="U349" s="147"/>
      <c r="V349" s="76"/>
      <c r="W349" s="73"/>
      <c r="X349" s="230">
        <f t="shared" si="205"/>
        <v>0</v>
      </c>
      <c r="Y349" s="40">
        <f t="shared" si="199"/>
        <v>0</v>
      </c>
      <c r="Z349" s="86">
        <f t="shared" si="200"/>
        <v>0</v>
      </c>
      <c r="AA349" s="55"/>
      <c r="AB349" s="149">
        <f t="shared" si="181"/>
        <v>0</v>
      </c>
      <c r="AC349" s="143" t="str">
        <f t="shared" si="182"/>
        <v>JANVIER</v>
      </c>
      <c r="AD349" s="142">
        <f t="shared" si="183"/>
        <v>1</v>
      </c>
      <c r="AE349" s="145">
        <f t="shared" si="184"/>
        <v>1900</v>
      </c>
      <c r="AF349" s="100"/>
      <c r="AG349" s="55"/>
      <c r="AH349" s="231" t="e">
        <f t="shared" si="173"/>
        <v>#DIV/0!</v>
      </c>
      <c r="AI349" s="103"/>
      <c r="AJ349" s="55"/>
      <c r="AK349" s="231" t="e">
        <f t="shared" si="174"/>
        <v>#DIV/0!</v>
      </c>
      <c r="AL349" s="103"/>
      <c r="AM349" s="55"/>
      <c r="AN349" s="231" t="e">
        <f t="shared" si="175"/>
        <v>#DIV/0!</v>
      </c>
      <c r="AO349" s="233">
        <f t="shared" si="201"/>
        <v>0</v>
      </c>
      <c r="AP349" s="234" t="e">
        <f t="shared" si="176"/>
        <v>#DIV/0!</v>
      </c>
      <c r="AQ349" s="269">
        <f t="shared" si="186"/>
        <v>0</v>
      </c>
      <c r="AR349" s="270">
        <f t="shared" si="187"/>
        <v>0</v>
      </c>
      <c r="AS349" s="271" t="str">
        <f t="shared" si="188"/>
        <v>JANVIER</v>
      </c>
      <c r="AT349" s="272">
        <f t="shared" si="189"/>
        <v>1</v>
      </c>
      <c r="AU349" s="273">
        <f t="shared" si="190"/>
        <v>1900</v>
      </c>
      <c r="AV349" s="103"/>
      <c r="AW349" s="70"/>
      <c r="AX349" s="237">
        <f t="shared" si="202"/>
        <v>0</v>
      </c>
      <c r="AY349" s="115">
        <f t="shared" si="203"/>
        <v>0</v>
      </c>
      <c r="AZ349" s="108">
        <f t="shared" si="204"/>
        <v>0</v>
      </c>
      <c r="BA349" s="163"/>
      <c r="BB349" s="164"/>
      <c r="BD349" s="182">
        <f t="shared" si="193"/>
        <v>339</v>
      </c>
      <c r="BE349" s="183">
        <f t="shared" si="177"/>
        <v>0</v>
      </c>
      <c r="BF349" s="182" t="str">
        <f t="shared" si="194"/>
        <v>JUSTE</v>
      </c>
      <c r="BH349" s="184">
        <f t="shared" ca="1" si="195"/>
        <v>43839</v>
      </c>
    </row>
    <row r="350" spans="1:60" s="182" customFormat="1" ht="18.75" customHeight="1" x14ac:dyDescent="0.2">
      <c r="A350" s="58"/>
      <c r="B350" s="59"/>
      <c r="C350" s="59"/>
      <c r="D350" s="60"/>
      <c r="E350" s="61"/>
      <c r="F350" s="149">
        <f t="shared" si="178"/>
        <v>0</v>
      </c>
      <c r="G350" s="149" t="str">
        <f t="shared" si="179"/>
        <v>JANVIER</v>
      </c>
      <c r="H350" s="149">
        <f t="shared" si="191"/>
        <v>1</v>
      </c>
      <c r="I350" s="149">
        <f t="shared" si="192"/>
        <v>1900</v>
      </c>
      <c r="J350" s="63"/>
      <c r="K350" s="150">
        <f ca="1">NETWORKDAYS.INTL(A350,BH350,1,Vacances!B351:BV351)</f>
        <v>31311</v>
      </c>
      <c r="L350" s="38">
        <f>NETWORKDAYS.INTL(A350,E350,1,Vacances!B351:BV351)</f>
        <v>0</v>
      </c>
      <c r="M350" s="38">
        <f t="shared" si="196"/>
        <v>0</v>
      </c>
      <c r="N350" s="62"/>
      <c r="O350" s="71"/>
      <c r="P350" s="70">
        <f t="shared" si="180"/>
        <v>0</v>
      </c>
      <c r="Q350" s="133" t="e">
        <f t="shared" si="197"/>
        <v>#DIV/0!</v>
      </c>
      <c r="R350" s="70"/>
      <c r="S350" s="133" t="e">
        <f t="shared" si="198"/>
        <v>#DIV/0!</v>
      </c>
      <c r="T350" s="75"/>
      <c r="U350" s="147"/>
      <c r="V350" s="76"/>
      <c r="W350" s="73"/>
      <c r="X350" s="230">
        <f t="shared" si="205"/>
        <v>0</v>
      </c>
      <c r="Y350" s="40">
        <f t="shared" si="199"/>
        <v>0</v>
      </c>
      <c r="Z350" s="86">
        <f t="shared" si="200"/>
        <v>0</v>
      </c>
      <c r="AA350" s="55"/>
      <c r="AB350" s="149">
        <f t="shared" si="181"/>
        <v>0</v>
      </c>
      <c r="AC350" s="143" t="str">
        <f t="shared" si="182"/>
        <v>JANVIER</v>
      </c>
      <c r="AD350" s="142">
        <f t="shared" si="183"/>
        <v>1</v>
      </c>
      <c r="AE350" s="145">
        <f t="shared" si="184"/>
        <v>1900</v>
      </c>
      <c r="AF350" s="100"/>
      <c r="AG350" s="55"/>
      <c r="AH350" s="231" t="e">
        <f t="shared" si="173"/>
        <v>#DIV/0!</v>
      </c>
      <c r="AI350" s="103"/>
      <c r="AJ350" s="55"/>
      <c r="AK350" s="231" t="e">
        <f t="shared" si="174"/>
        <v>#DIV/0!</v>
      </c>
      <c r="AL350" s="103"/>
      <c r="AM350" s="55"/>
      <c r="AN350" s="231" t="e">
        <f t="shared" si="175"/>
        <v>#DIV/0!</v>
      </c>
      <c r="AO350" s="233">
        <f t="shared" si="201"/>
        <v>0</v>
      </c>
      <c r="AP350" s="234" t="e">
        <f t="shared" si="176"/>
        <v>#DIV/0!</v>
      </c>
      <c r="AQ350" s="269">
        <f t="shared" si="186"/>
        <v>0</v>
      </c>
      <c r="AR350" s="270">
        <f t="shared" si="187"/>
        <v>0</v>
      </c>
      <c r="AS350" s="271" t="str">
        <f t="shared" si="188"/>
        <v>JANVIER</v>
      </c>
      <c r="AT350" s="272">
        <f t="shared" si="189"/>
        <v>1</v>
      </c>
      <c r="AU350" s="273">
        <f t="shared" si="190"/>
        <v>1900</v>
      </c>
      <c r="AV350" s="103"/>
      <c r="AW350" s="70"/>
      <c r="AX350" s="237">
        <f t="shared" si="202"/>
        <v>0</v>
      </c>
      <c r="AY350" s="115">
        <f t="shared" si="203"/>
        <v>0</v>
      </c>
      <c r="AZ350" s="108">
        <f t="shared" si="204"/>
        <v>0</v>
      </c>
      <c r="BA350" s="163"/>
      <c r="BB350" s="164"/>
      <c r="BD350" s="182">
        <f t="shared" si="193"/>
        <v>340</v>
      </c>
      <c r="BE350" s="183">
        <f t="shared" si="177"/>
        <v>0</v>
      </c>
      <c r="BF350" s="182" t="str">
        <f t="shared" si="194"/>
        <v>JUSTE</v>
      </c>
      <c r="BH350" s="184">
        <f t="shared" ca="1" si="195"/>
        <v>43839</v>
      </c>
    </row>
    <row r="351" spans="1:60" s="182" customFormat="1" ht="18.75" customHeight="1" x14ac:dyDescent="0.2">
      <c r="A351" s="58"/>
      <c r="B351" s="59"/>
      <c r="C351" s="59"/>
      <c r="D351" s="60"/>
      <c r="E351" s="61"/>
      <c r="F351" s="149">
        <f t="shared" si="178"/>
        <v>0</v>
      </c>
      <c r="G351" s="149" t="str">
        <f t="shared" si="179"/>
        <v>JANVIER</v>
      </c>
      <c r="H351" s="149">
        <f t="shared" si="191"/>
        <v>1</v>
      </c>
      <c r="I351" s="149">
        <f t="shared" si="192"/>
        <v>1900</v>
      </c>
      <c r="J351" s="63"/>
      <c r="K351" s="150">
        <f ca="1">NETWORKDAYS.INTL(A351,BH351,1,Vacances!B352:BV352)</f>
        <v>31311</v>
      </c>
      <c r="L351" s="38">
        <f>NETWORKDAYS.INTL(A351,E351,1,Vacances!B352:BV352)</f>
        <v>0</v>
      </c>
      <c r="M351" s="38">
        <f t="shared" si="196"/>
        <v>0</v>
      </c>
      <c r="N351" s="62"/>
      <c r="O351" s="71"/>
      <c r="P351" s="70">
        <f t="shared" si="180"/>
        <v>0</v>
      </c>
      <c r="Q351" s="133" t="e">
        <f t="shared" si="197"/>
        <v>#DIV/0!</v>
      </c>
      <c r="R351" s="70"/>
      <c r="S351" s="133" t="e">
        <f t="shared" si="198"/>
        <v>#DIV/0!</v>
      </c>
      <c r="T351" s="75"/>
      <c r="U351" s="147"/>
      <c r="V351" s="76"/>
      <c r="W351" s="73"/>
      <c r="X351" s="230">
        <f t="shared" si="205"/>
        <v>0</v>
      </c>
      <c r="Y351" s="40">
        <f t="shared" si="199"/>
        <v>0</v>
      </c>
      <c r="Z351" s="86">
        <f t="shared" si="200"/>
        <v>0</v>
      </c>
      <c r="AA351" s="55"/>
      <c r="AB351" s="149">
        <f t="shared" si="181"/>
        <v>0</v>
      </c>
      <c r="AC351" s="143" t="str">
        <f t="shared" si="182"/>
        <v>JANVIER</v>
      </c>
      <c r="AD351" s="142">
        <f t="shared" si="183"/>
        <v>1</v>
      </c>
      <c r="AE351" s="145">
        <f t="shared" si="184"/>
        <v>1900</v>
      </c>
      <c r="AF351" s="100"/>
      <c r="AG351" s="55"/>
      <c r="AH351" s="231" t="e">
        <f t="shared" si="173"/>
        <v>#DIV/0!</v>
      </c>
      <c r="AI351" s="103"/>
      <c r="AJ351" s="55"/>
      <c r="AK351" s="231" t="e">
        <f t="shared" si="174"/>
        <v>#DIV/0!</v>
      </c>
      <c r="AL351" s="103"/>
      <c r="AM351" s="55"/>
      <c r="AN351" s="231" t="e">
        <f t="shared" si="175"/>
        <v>#DIV/0!</v>
      </c>
      <c r="AO351" s="233">
        <f t="shared" si="201"/>
        <v>0</v>
      </c>
      <c r="AP351" s="234" t="e">
        <f t="shared" si="176"/>
        <v>#DIV/0!</v>
      </c>
      <c r="AQ351" s="269">
        <f t="shared" si="186"/>
        <v>0</v>
      </c>
      <c r="AR351" s="270">
        <f t="shared" si="187"/>
        <v>0</v>
      </c>
      <c r="AS351" s="271" t="str">
        <f t="shared" si="188"/>
        <v>JANVIER</v>
      </c>
      <c r="AT351" s="272">
        <f t="shared" si="189"/>
        <v>1</v>
      </c>
      <c r="AU351" s="273">
        <f t="shared" si="190"/>
        <v>1900</v>
      </c>
      <c r="AV351" s="103"/>
      <c r="AW351" s="70"/>
      <c r="AX351" s="237">
        <f t="shared" si="202"/>
        <v>0</v>
      </c>
      <c r="AY351" s="115">
        <f t="shared" si="203"/>
        <v>0</v>
      </c>
      <c r="AZ351" s="108">
        <f t="shared" si="204"/>
        <v>0</v>
      </c>
      <c r="BA351" s="163"/>
      <c r="BB351" s="164"/>
      <c r="BD351" s="182">
        <f t="shared" si="193"/>
        <v>341</v>
      </c>
      <c r="BE351" s="183">
        <f t="shared" si="177"/>
        <v>0</v>
      </c>
      <c r="BF351" s="182" t="str">
        <f t="shared" si="194"/>
        <v>JUSTE</v>
      </c>
      <c r="BH351" s="184">
        <f t="shared" ca="1" si="195"/>
        <v>43839</v>
      </c>
    </row>
    <row r="352" spans="1:60" s="182" customFormat="1" ht="18.75" customHeight="1" x14ac:dyDescent="0.2">
      <c r="A352" s="58"/>
      <c r="B352" s="59"/>
      <c r="C352" s="59"/>
      <c r="D352" s="60"/>
      <c r="E352" s="61"/>
      <c r="F352" s="149">
        <f t="shared" si="178"/>
        <v>0</v>
      </c>
      <c r="G352" s="149" t="str">
        <f t="shared" si="179"/>
        <v>JANVIER</v>
      </c>
      <c r="H352" s="149">
        <f t="shared" si="191"/>
        <v>1</v>
      </c>
      <c r="I352" s="149">
        <f t="shared" si="192"/>
        <v>1900</v>
      </c>
      <c r="J352" s="63"/>
      <c r="K352" s="150">
        <f ca="1">NETWORKDAYS.INTL(A352,BH352,1,Vacances!B353:BV353)</f>
        <v>31311</v>
      </c>
      <c r="L352" s="38">
        <f>NETWORKDAYS.INTL(A352,E352,1,Vacances!B353:BV353)</f>
        <v>0</v>
      </c>
      <c r="M352" s="38">
        <f t="shared" si="196"/>
        <v>0</v>
      </c>
      <c r="N352" s="62"/>
      <c r="O352" s="71"/>
      <c r="P352" s="70">
        <f t="shared" si="180"/>
        <v>0</v>
      </c>
      <c r="Q352" s="133" t="e">
        <f t="shared" si="197"/>
        <v>#DIV/0!</v>
      </c>
      <c r="R352" s="70"/>
      <c r="S352" s="133" t="e">
        <f t="shared" si="198"/>
        <v>#DIV/0!</v>
      </c>
      <c r="T352" s="75"/>
      <c r="U352" s="147"/>
      <c r="V352" s="76"/>
      <c r="W352" s="73"/>
      <c r="X352" s="230">
        <f t="shared" si="205"/>
        <v>0</v>
      </c>
      <c r="Y352" s="40">
        <f t="shared" si="199"/>
        <v>0</v>
      </c>
      <c r="Z352" s="86">
        <f t="shared" si="200"/>
        <v>0</v>
      </c>
      <c r="AA352" s="55"/>
      <c r="AB352" s="149">
        <f t="shared" si="181"/>
        <v>0</v>
      </c>
      <c r="AC352" s="143" t="str">
        <f t="shared" si="182"/>
        <v>JANVIER</v>
      </c>
      <c r="AD352" s="142">
        <f t="shared" si="183"/>
        <v>1</v>
      </c>
      <c r="AE352" s="145">
        <f t="shared" si="184"/>
        <v>1900</v>
      </c>
      <c r="AF352" s="100"/>
      <c r="AG352" s="55"/>
      <c r="AH352" s="231" t="e">
        <f t="shared" si="173"/>
        <v>#DIV/0!</v>
      </c>
      <c r="AI352" s="103"/>
      <c r="AJ352" s="55"/>
      <c r="AK352" s="231" t="e">
        <f t="shared" si="174"/>
        <v>#DIV/0!</v>
      </c>
      <c r="AL352" s="103"/>
      <c r="AM352" s="55"/>
      <c r="AN352" s="231" t="e">
        <f t="shared" si="175"/>
        <v>#DIV/0!</v>
      </c>
      <c r="AO352" s="233">
        <f t="shared" si="201"/>
        <v>0</v>
      </c>
      <c r="AP352" s="234" t="e">
        <f t="shared" si="176"/>
        <v>#DIV/0!</v>
      </c>
      <c r="AQ352" s="269">
        <f t="shared" si="186"/>
        <v>0</v>
      </c>
      <c r="AR352" s="270">
        <f t="shared" si="187"/>
        <v>0</v>
      </c>
      <c r="AS352" s="271" t="str">
        <f t="shared" si="188"/>
        <v>JANVIER</v>
      </c>
      <c r="AT352" s="272">
        <f t="shared" si="189"/>
        <v>1</v>
      </c>
      <c r="AU352" s="273">
        <f t="shared" si="190"/>
        <v>1900</v>
      </c>
      <c r="AV352" s="103"/>
      <c r="AW352" s="70"/>
      <c r="AX352" s="237">
        <f t="shared" si="202"/>
        <v>0</v>
      </c>
      <c r="AY352" s="115">
        <f t="shared" si="203"/>
        <v>0</v>
      </c>
      <c r="AZ352" s="108">
        <f t="shared" si="204"/>
        <v>0</v>
      </c>
      <c r="BA352" s="163"/>
      <c r="BB352" s="164"/>
      <c r="BD352" s="182">
        <f t="shared" si="193"/>
        <v>342</v>
      </c>
      <c r="BE352" s="183">
        <f t="shared" si="177"/>
        <v>0</v>
      </c>
      <c r="BF352" s="182" t="str">
        <f t="shared" si="194"/>
        <v>JUSTE</v>
      </c>
      <c r="BH352" s="184">
        <f t="shared" ca="1" si="195"/>
        <v>43839</v>
      </c>
    </row>
    <row r="353" spans="1:60" s="182" customFormat="1" ht="18.75" customHeight="1" x14ac:dyDescent="0.2">
      <c r="A353" s="58"/>
      <c r="B353" s="59"/>
      <c r="C353" s="59"/>
      <c r="D353" s="60"/>
      <c r="E353" s="61"/>
      <c r="F353" s="149">
        <f t="shared" si="178"/>
        <v>0</v>
      </c>
      <c r="G353" s="149" t="str">
        <f t="shared" si="179"/>
        <v>JANVIER</v>
      </c>
      <c r="H353" s="149">
        <f t="shared" si="191"/>
        <v>1</v>
      </c>
      <c r="I353" s="149">
        <f t="shared" si="192"/>
        <v>1900</v>
      </c>
      <c r="J353" s="63"/>
      <c r="K353" s="150">
        <f ca="1">NETWORKDAYS.INTL(A353,BH353,1,Vacances!B354:BV354)</f>
        <v>31311</v>
      </c>
      <c r="L353" s="38">
        <f>NETWORKDAYS.INTL(A353,E353,1,Vacances!B354:BV354)</f>
        <v>0</v>
      </c>
      <c r="M353" s="38">
        <f t="shared" si="196"/>
        <v>0</v>
      </c>
      <c r="N353" s="62"/>
      <c r="O353" s="71"/>
      <c r="P353" s="70">
        <f t="shared" si="180"/>
        <v>0</v>
      </c>
      <c r="Q353" s="133" t="e">
        <f t="shared" si="197"/>
        <v>#DIV/0!</v>
      </c>
      <c r="R353" s="70"/>
      <c r="S353" s="133" t="e">
        <f t="shared" si="198"/>
        <v>#DIV/0!</v>
      </c>
      <c r="T353" s="75"/>
      <c r="U353" s="147"/>
      <c r="V353" s="76"/>
      <c r="W353" s="73"/>
      <c r="X353" s="230">
        <f t="shared" si="205"/>
        <v>0</v>
      </c>
      <c r="Y353" s="40">
        <f t="shared" si="199"/>
        <v>0</v>
      </c>
      <c r="Z353" s="86">
        <f t="shared" si="200"/>
        <v>0</v>
      </c>
      <c r="AA353" s="55"/>
      <c r="AB353" s="149">
        <f t="shared" si="181"/>
        <v>0</v>
      </c>
      <c r="AC353" s="143" t="str">
        <f t="shared" si="182"/>
        <v>JANVIER</v>
      </c>
      <c r="AD353" s="142">
        <f t="shared" si="183"/>
        <v>1</v>
      </c>
      <c r="AE353" s="145">
        <f t="shared" si="184"/>
        <v>1900</v>
      </c>
      <c r="AF353" s="100"/>
      <c r="AG353" s="55"/>
      <c r="AH353" s="231" t="e">
        <f t="shared" si="173"/>
        <v>#DIV/0!</v>
      </c>
      <c r="AI353" s="103"/>
      <c r="AJ353" s="55"/>
      <c r="AK353" s="231" t="e">
        <f t="shared" si="174"/>
        <v>#DIV/0!</v>
      </c>
      <c r="AL353" s="103"/>
      <c r="AM353" s="55"/>
      <c r="AN353" s="231" t="e">
        <f t="shared" si="175"/>
        <v>#DIV/0!</v>
      </c>
      <c r="AO353" s="233">
        <f t="shared" si="201"/>
        <v>0</v>
      </c>
      <c r="AP353" s="234" t="e">
        <f t="shared" si="176"/>
        <v>#DIV/0!</v>
      </c>
      <c r="AQ353" s="269">
        <f t="shared" si="186"/>
        <v>0</v>
      </c>
      <c r="AR353" s="270">
        <f t="shared" si="187"/>
        <v>0</v>
      </c>
      <c r="AS353" s="271" t="str">
        <f t="shared" si="188"/>
        <v>JANVIER</v>
      </c>
      <c r="AT353" s="272">
        <f t="shared" si="189"/>
        <v>1</v>
      </c>
      <c r="AU353" s="273">
        <f t="shared" si="190"/>
        <v>1900</v>
      </c>
      <c r="AV353" s="103"/>
      <c r="AW353" s="70"/>
      <c r="AX353" s="237">
        <f t="shared" si="202"/>
        <v>0</v>
      </c>
      <c r="AY353" s="115">
        <f t="shared" si="203"/>
        <v>0</v>
      </c>
      <c r="AZ353" s="108">
        <f t="shared" si="204"/>
        <v>0</v>
      </c>
      <c r="BA353" s="163"/>
      <c r="BB353" s="164"/>
      <c r="BD353" s="182">
        <f t="shared" si="193"/>
        <v>343</v>
      </c>
      <c r="BE353" s="183">
        <f t="shared" si="177"/>
        <v>0</v>
      </c>
      <c r="BF353" s="182" t="str">
        <f t="shared" si="194"/>
        <v>JUSTE</v>
      </c>
      <c r="BH353" s="184">
        <f t="shared" ca="1" si="195"/>
        <v>43839</v>
      </c>
    </row>
    <row r="354" spans="1:60" s="182" customFormat="1" ht="18.75" customHeight="1" x14ac:dyDescent="0.2">
      <c r="A354" s="58"/>
      <c r="B354" s="59"/>
      <c r="C354" s="59"/>
      <c r="D354" s="60"/>
      <c r="E354" s="61"/>
      <c r="F354" s="149">
        <f t="shared" si="178"/>
        <v>0</v>
      </c>
      <c r="G354" s="149" t="str">
        <f t="shared" si="179"/>
        <v>JANVIER</v>
      </c>
      <c r="H354" s="149">
        <f t="shared" si="191"/>
        <v>1</v>
      </c>
      <c r="I354" s="149">
        <f t="shared" si="192"/>
        <v>1900</v>
      </c>
      <c r="J354" s="63"/>
      <c r="K354" s="150">
        <f ca="1">NETWORKDAYS.INTL(A354,BH354,1,Vacances!B355:BV355)</f>
        <v>31311</v>
      </c>
      <c r="L354" s="38">
        <f>NETWORKDAYS.INTL(A354,E354,1,Vacances!B355:BV355)</f>
        <v>0</v>
      </c>
      <c r="M354" s="38">
        <f t="shared" si="196"/>
        <v>0</v>
      </c>
      <c r="N354" s="62"/>
      <c r="O354" s="71"/>
      <c r="P354" s="70">
        <f t="shared" si="180"/>
        <v>0</v>
      </c>
      <c r="Q354" s="133" t="e">
        <f t="shared" si="197"/>
        <v>#DIV/0!</v>
      </c>
      <c r="R354" s="70"/>
      <c r="S354" s="133" t="e">
        <f t="shared" si="198"/>
        <v>#DIV/0!</v>
      </c>
      <c r="T354" s="75"/>
      <c r="U354" s="147"/>
      <c r="V354" s="76"/>
      <c r="W354" s="73"/>
      <c r="X354" s="230">
        <f t="shared" si="205"/>
        <v>0</v>
      </c>
      <c r="Y354" s="40">
        <f t="shared" si="199"/>
        <v>0</v>
      </c>
      <c r="Z354" s="86">
        <f t="shared" si="200"/>
        <v>0</v>
      </c>
      <c r="AA354" s="55"/>
      <c r="AB354" s="149">
        <f t="shared" si="181"/>
        <v>0</v>
      </c>
      <c r="AC354" s="143" t="str">
        <f t="shared" si="182"/>
        <v>JANVIER</v>
      </c>
      <c r="AD354" s="142">
        <f t="shared" si="183"/>
        <v>1</v>
      </c>
      <c r="AE354" s="145">
        <f t="shared" si="184"/>
        <v>1900</v>
      </c>
      <c r="AF354" s="100"/>
      <c r="AG354" s="55"/>
      <c r="AH354" s="231" t="e">
        <f t="shared" si="173"/>
        <v>#DIV/0!</v>
      </c>
      <c r="AI354" s="103"/>
      <c r="AJ354" s="55"/>
      <c r="AK354" s="231" t="e">
        <f t="shared" si="174"/>
        <v>#DIV/0!</v>
      </c>
      <c r="AL354" s="103"/>
      <c r="AM354" s="55"/>
      <c r="AN354" s="231" t="e">
        <f t="shared" si="175"/>
        <v>#DIV/0!</v>
      </c>
      <c r="AO354" s="233">
        <f t="shared" si="201"/>
        <v>0</v>
      </c>
      <c r="AP354" s="234" t="e">
        <f t="shared" si="176"/>
        <v>#DIV/0!</v>
      </c>
      <c r="AQ354" s="269">
        <f t="shared" si="186"/>
        <v>0</v>
      </c>
      <c r="AR354" s="270">
        <f t="shared" si="187"/>
        <v>0</v>
      </c>
      <c r="AS354" s="271" t="str">
        <f t="shared" si="188"/>
        <v>JANVIER</v>
      </c>
      <c r="AT354" s="272">
        <f t="shared" si="189"/>
        <v>1</v>
      </c>
      <c r="AU354" s="273">
        <f t="shared" si="190"/>
        <v>1900</v>
      </c>
      <c r="AV354" s="103"/>
      <c r="AW354" s="70"/>
      <c r="AX354" s="237">
        <f t="shared" si="202"/>
        <v>0</v>
      </c>
      <c r="AY354" s="115">
        <f t="shared" si="203"/>
        <v>0</v>
      </c>
      <c r="AZ354" s="108">
        <f t="shared" si="204"/>
        <v>0</v>
      </c>
      <c r="BA354" s="163"/>
      <c r="BB354" s="164"/>
      <c r="BD354" s="182">
        <f t="shared" si="193"/>
        <v>344</v>
      </c>
      <c r="BE354" s="183">
        <f t="shared" si="177"/>
        <v>0</v>
      </c>
      <c r="BF354" s="182" t="str">
        <f t="shared" si="194"/>
        <v>JUSTE</v>
      </c>
      <c r="BH354" s="184">
        <f t="shared" ca="1" si="195"/>
        <v>43839</v>
      </c>
    </row>
    <row r="355" spans="1:60" s="182" customFormat="1" ht="18.75" customHeight="1" x14ac:dyDescent="0.2">
      <c r="A355" s="58"/>
      <c r="B355" s="59"/>
      <c r="C355" s="59"/>
      <c r="D355" s="60"/>
      <c r="E355" s="61"/>
      <c r="F355" s="149">
        <f t="shared" si="178"/>
        <v>0</v>
      </c>
      <c r="G355" s="149" t="str">
        <f t="shared" si="179"/>
        <v>JANVIER</v>
      </c>
      <c r="H355" s="149">
        <f t="shared" si="191"/>
        <v>1</v>
      </c>
      <c r="I355" s="149">
        <f t="shared" si="192"/>
        <v>1900</v>
      </c>
      <c r="J355" s="63"/>
      <c r="K355" s="150">
        <f ca="1">NETWORKDAYS.INTL(A355,BH355,1,Vacances!B356:BV356)</f>
        <v>31311</v>
      </c>
      <c r="L355" s="38">
        <f>NETWORKDAYS.INTL(A355,E355,1,Vacances!B356:BV356)</f>
        <v>0</v>
      </c>
      <c r="M355" s="38">
        <f t="shared" si="196"/>
        <v>0</v>
      </c>
      <c r="N355" s="62"/>
      <c r="O355" s="71"/>
      <c r="P355" s="70">
        <f t="shared" si="180"/>
        <v>0</v>
      </c>
      <c r="Q355" s="133" t="e">
        <f t="shared" si="197"/>
        <v>#DIV/0!</v>
      </c>
      <c r="R355" s="70"/>
      <c r="S355" s="133" t="e">
        <f t="shared" si="198"/>
        <v>#DIV/0!</v>
      </c>
      <c r="T355" s="75"/>
      <c r="U355" s="147"/>
      <c r="V355" s="76"/>
      <c r="W355" s="73"/>
      <c r="X355" s="230">
        <f t="shared" si="205"/>
        <v>0</v>
      </c>
      <c r="Y355" s="40">
        <f t="shared" si="199"/>
        <v>0</v>
      </c>
      <c r="Z355" s="86">
        <f t="shared" si="200"/>
        <v>0</v>
      </c>
      <c r="AA355" s="55"/>
      <c r="AB355" s="149">
        <f t="shared" si="181"/>
        <v>0</v>
      </c>
      <c r="AC355" s="143" t="str">
        <f t="shared" si="182"/>
        <v>JANVIER</v>
      </c>
      <c r="AD355" s="142">
        <f t="shared" si="183"/>
        <v>1</v>
      </c>
      <c r="AE355" s="145">
        <f t="shared" si="184"/>
        <v>1900</v>
      </c>
      <c r="AF355" s="100"/>
      <c r="AG355" s="55"/>
      <c r="AH355" s="231" t="e">
        <f t="shared" si="173"/>
        <v>#DIV/0!</v>
      </c>
      <c r="AI355" s="103"/>
      <c r="AJ355" s="55"/>
      <c r="AK355" s="231" t="e">
        <f t="shared" si="174"/>
        <v>#DIV/0!</v>
      </c>
      <c r="AL355" s="103"/>
      <c r="AM355" s="55"/>
      <c r="AN355" s="231" t="e">
        <f t="shared" si="175"/>
        <v>#DIV/0!</v>
      </c>
      <c r="AO355" s="233">
        <f t="shared" si="201"/>
        <v>0</v>
      </c>
      <c r="AP355" s="234" t="e">
        <f t="shared" si="176"/>
        <v>#DIV/0!</v>
      </c>
      <c r="AQ355" s="269">
        <f t="shared" si="186"/>
        <v>0</v>
      </c>
      <c r="AR355" s="270">
        <f t="shared" si="187"/>
        <v>0</v>
      </c>
      <c r="AS355" s="271" t="str">
        <f t="shared" si="188"/>
        <v>JANVIER</v>
      </c>
      <c r="AT355" s="272">
        <f t="shared" si="189"/>
        <v>1</v>
      </c>
      <c r="AU355" s="273">
        <f t="shared" si="190"/>
        <v>1900</v>
      </c>
      <c r="AV355" s="103"/>
      <c r="AW355" s="70"/>
      <c r="AX355" s="237">
        <f t="shared" si="202"/>
        <v>0</v>
      </c>
      <c r="AY355" s="115">
        <f t="shared" si="203"/>
        <v>0</v>
      </c>
      <c r="AZ355" s="108">
        <f t="shared" si="204"/>
        <v>0</v>
      </c>
      <c r="BA355" s="163"/>
      <c r="BB355" s="164"/>
      <c r="BD355" s="182">
        <f t="shared" si="193"/>
        <v>345</v>
      </c>
      <c r="BE355" s="183">
        <f t="shared" si="177"/>
        <v>0</v>
      </c>
      <c r="BF355" s="182" t="str">
        <f t="shared" si="194"/>
        <v>JUSTE</v>
      </c>
      <c r="BH355" s="184">
        <f t="shared" ca="1" si="195"/>
        <v>43839</v>
      </c>
    </row>
    <row r="356" spans="1:60" s="182" customFormat="1" ht="18.75" customHeight="1" x14ac:dyDescent="0.2">
      <c r="A356" s="58"/>
      <c r="B356" s="59"/>
      <c r="C356" s="59"/>
      <c r="D356" s="60"/>
      <c r="E356" s="61"/>
      <c r="F356" s="149">
        <f t="shared" si="178"/>
        <v>0</v>
      </c>
      <c r="G356" s="149" t="str">
        <f t="shared" si="179"/>
        <v>JANVIER</v>
      </c>
      <c r="H356" s="149">
        <f t="shared" si="191"/>
        <v>1</v>
      </c>
      <c r="I356" s="149">
        <f t="shared" si="192"/>
        <v>1900</v>
      </c>
      <c r="J356" s="63"/>
      <c r="K356" s="150">
        <f ca="1">NETWORKDAYS.INTL(A356,BH356,1,Vacances!B357:BV357)</f>
        <v>31311</v>
      </c>
      <c r="L356" s="38">
        <f>NETWORKDAYS.INTL(A356,E356,1,Vacances!B357:BV357)</f>
        <v>0</v>
      </c>
      <c r="M356" s="38">
        <f t="shared" si="196"/>
        <v>0</v>
      </c>
      <c r="N356" s="62"/>
      <c r="O356" s="71"/>
      <c r="P356" s="70">
        <f t="shared" si="180"/>
        <v>0</v>
      </c>
      <c r="Q356" s="133" t="e">
        <f t="shared" si="197"/>
        <v>#DIV/0!</v>
      </c>
      <c r="R356" s="70"/>
      <c r="S356" s="133" t="e">
        <f t="shared" si="198"/>
        <v>#DIV/0!</v>
      </c>
      <c r="T356" s="75"/>
      <c r="U356" s="147"/>
      <c r="V356" s="76"/>
      <c r="W356" s="73"/>
      <c r="X356" s="230">
        <f t="shared" si="205"/>
        <v>0</v>
      </c>
      <c r="Y356" s="40">
        <f t="shared" si="199"/>
        <v>0</v>
      </c>
      <c r="Z356" s="86">
        <f t="shared" si="200"/>
        <v>0</v>
      </c>
      <c r="AA356" s="55"/>
      <c r="AB356" s="149">
        <f t="shared" si="181"/>
        <v>0</v>
      </c>
      <c r="AC356" s="143" t="str">
        <f t="shared" si="182"/>
        <v>JANVIER</v>
      </c>
      <c r="AD356" s="142">
        <f t="shared" si="183"/>
        <v>1</v>
      </c>
      <c r="AE356" s="145">
        <f t="shared" si="184"/>
        <v>1900</v>
      </c>
      <c r="AF356" s="100"/>
      <c r="AG356" s="55"/>
      <c r="AH356" s="231" t="e">
        <f t="shared" si="173"/>
        <v>#DIV/0!</v>
      </c>
      <c r="AI356" s="103"/>
      <c r="AJ356" s="55"/>
      <c r="AK356" s="231" t="e">
        <f t="shared" si="174"/>
        <v>#DIV/0!</v>
      </c>
      <c r="AL356" s="103"/>
      <c r="AM356" s="55"/>
      <c r="AN356" s="231" t="e">
        <f t="shared" si="175"/>
        <v>#DIV/0!</v>
      </c>
      <c r="AO356" s="233">
        <f t="shared" si="201"/>
        <v>0</v>
      </c>
      <c r="AP356" s="234" t="e">
        <f t="shared" si="176"/>
        <v>#DIV/0!</v>
      </c>
      <c r="AQ356" s="269">
        <f t="shared" si="186"/>
        <v>0</v>
      </c>
      <c r="AR356" s="270">
        <f t="shared" si="187"/>
        <v>0</v>
      </c>
      <c r="AS356" s="271" t="str">
        <f t="shared" si="188"/>
        <v>JANVIER</v>
      </c>
      <c r="AT356" s="272">
        <f t="shared" si="189"/>
        <v>1</v>
      </c>
      <c r="AU356" s="273">
        <f t="shared" si="190"/>
        <v>1900</v>
      </c>
      <c r="AV356" s="103"/>
      <c r="AW356" s="70"/>
      <c r="AX356" s="237">
        <f t="shared" si="202"/>
        <v>0</v>
      </c>
      <c r="AY356" s="115">
        <f t="shared" si="203"/>
        <v>0</v>
      </c>
      <c r="AZ356" s="108">
        <f t="shared" si="204"/>
        <v>0</v>
      </c>
      <c r="BA356" s="163"/>
      <c r="BB356" s="164"/>
      <c r="BD356" s="182">
        <f t="shared" si="193"/>
        <v>346</v>
      </c>
      <c r="BE356" s="183">
        <f t="shared" si="177"/>
        <v>0</v>
      </c>
      <c r="BF356" s="182" t="str">
        <f t="shared" si="194"/>
        <v>JUSTE</v>
      </c>
      <c r="BH356" s="184">
        <f t="shared" ca="1" si="195"/>
        <v>43839</v>
      </c>
    </row>
    <row r="357" spans="1:60" s="182" customFormat="1" ht="18.75" customHeight="1" x14ac:dyDescent="0.2">
      <c r="A357" s="58"/>
      <c r="B357" s="59"/>
      <c r="C357" s="59"/>
      <c r="D357" s="60"/>
      <c r="E357" s="61"/>
      <c r="F357" s="149">
        <f t="shared" si="178"/>
        <v>0</v>
      </c>
      <c r="G357" s="149" t="str">
        <f t="shared" si="179"/>
        <v>JANVIER</v>
      </c>
      <c r="H357" s="149">
        <f t="shared" si="191"/>
        <v>1</v>
      </c>
      <c r="I357" s="149">
        <f t="shared" si="192"/>
        <v>1900</v>
      </c>
      <c r="J357" s="63"/>
      <c r="K357" s="150">
        <f ca="1">NETWORKDAYS.INTL(A357,BH357,1,Vacances!B358:BV358)</f>
        <v>31311</v>
      </c>
      <c r="L357" s="38">
        <f>NETWORKDAYS.INTL(A357,E357,1,Vacances!B358:BV358)</f>
        <v>0</v>
      </c>
      <c r="M357" s="38">
        <f t="shared" si="196"/>
        <v>0</v>
      </c>
      <c r="N357" s="62"/>
      <c r="O357" s="71"/>
      <c r="P357" s="70">
        <f t="shared" si="180"/>
        <v>0</v>
      </c>
      <c r="Q357" s="133" t="e">
        <f t="shared" si="197"/>
        <v>#DIV/0!</v>
      </c>
      <c r="R357" s="70"/>
      <c r="S357" s="133" t="e">
        <f t="shared" si="198"/>
        <v>#DIV/0!</v>
      </c>
      <c r="T357" s="75"/>
      <c r="U357" s="147"/>
      <c r="V357" s="76"/>
      <c r="W357" s="73"/>
      <c r="X357" s="230">
        <f t="shared" si="205"/>
        <v>0</v>
      </c>
      <c r="Y357" s="40">
        <f t="shared" si="199"/>
        <v>0</v>
      </c>
      <c r="Z357" s="86">
        <f t="shared" si="200"/>
        <v>0</v>
      </c>
      <c r="AA357" s="55"/>
      <c r="AB357" s="149">
        <f t="shared" si="181"/>
        <v>0</v>
      </c>
      <c r="AC357" s="143" t="str">
        <f t="shared" si="182"/>
        <v>JANVIER</v>
      </c>
      <c r="AD357" s="142">
        <f t="shared" si="183"/>
        <v>1</v>
      </c>
      <c r="AE357" s="145">
        <f t="shared" si="184"/>
        <v>1900</v>
      </c>
      <c r="AF357" s="100"/>
      <c r="AG357" s="55"/>
      <c r="AH357" s="231" t="e">
        <f t="shared" si="173"/>
        <v>#DIV/0!</v>
      </c>
      <c r="AI357" s="103"/>
      <c r="AJ357" s="55"/>
      <c r="AK357" s="231" t="e">
        <f t="shared" si="174"/>
        <v>#DIV/0!</v>
      </c>
      <c r="AL357" s="103"/>
      <c r="AM357" s="55"/>
      <c r="AN357" s="231" t="e">
        <f t="shared" si="175"/>
        <v>#DIV/0!</v>
      </c>
      <c r="AO357" s="233">
        <f t="shared" si="201"/>
        <v>0</v>
      </c>
      <c r="AP357" s="234" t="e">
        <f t="shared" si="176"/>
        <v>#DIV/0!</v>
      </c>
      <c r="AQ357" s="269">
        <f t="shared" si="186"/>
        <v>0</v>
      </c>
      <c r="AR357" s="270">
        <f t="shared" si="187"/>
        <v>0</v>
      </c>
      <c r="AS357" s="271" t="str">
        <f t="shared" si="188"/>
        <v>JANVIER</v>
      </c>
      <c r="AT357" s="272">
        <f t="shared" si="189"/>
        <v>1</v>
      </c>
      <c r="AU357" s="273">
        <f t="shared" si="190"/>
        <v>1900</v>
      </c>
      <c r="AV357" s="103"/>
      <c r="AW357" s="70"/>
      <c r="AX357" s="237">
        <f t="shared" si="202"/>
        <v>0</v>
      </c>
      <c r="AY357" s="115">
        <f t="shared" si="203"/>
        <v>0</v>
      </c>
      <c r="AZ357" s="108">
        <f t="shared" si="204"/>
        <v>0</v>
      </c>
      <c r="BA357" s="163"/>
      <c r="BB357" s="164"/>
      <c r="BD357" s="182">
        <f t="shared" si="193"/>
        <v>347</v>
      </c>
      <c r="BE357" s="183">
        <f t="shared" si="177"/>
        <v>0</v>
      </c>
      <c r="BF357" s="182" t="str">
        <f t="shared" si="194"/>
        <v>JUSTE</v>
      </c>
      <c r="BH357" s="184">
        <f t="shared" ca="1" si="195"/>
        <v>43839</v>
      </c>
    </row>
    <row r="358" spans="1:60" s="182" customFormat="1" ht="18.75" customHeight="1" x14ac:dyDescent="0.2">
      <c r="A358" s="58"/>
      <c r="B358" s="59"/>
      <c r="C358" s="59"/>
      <c r="D358" s="60"/>
      <c r="E358" s="61"/>
      <c r="F358" s="149">
        <f t="shared" si="178"/>
        <v>0</v>
      </c>
      <c r="G358" s="149" t="str">
        <f t="shared" si="179"/>
        <v>JANVIER</v>
      </c>
      <c r="H358" s="149">
        <f t="shared" si="191"/>
        <v>1</v>
      </c>
      <c r="I358" s="149">
        <f t="shared" si="192"/>
        <v>1900</v>
      </c>
      <c r="J358" s="63"/>
      <c r="K358" s="150">
        <f ca="1">NETWORKDAYS.INTL(A358,BH358,1,Vacances!B359:BV359)</f>
        <v>31311</v>
      </c>
      <c r="L358" s="38">
        <f>NETWORKDAYS.INTL(A358,E358,1,Vacances!B359:BV359)</f>
        <v>0</v>
      </c>
      <c r="M358" s="38">
        <f t="shared" si="196"/>
        <v>0</v>
      </c>
      <c r="N358" s="62"/>
      <c r="O358" s="71"/>
      <c r="P358" s="70">
        <f t="shared" si="180"/>
        <v>0</v>
      </c>
      <c r="Q358" s="133" t="e">
        <f t="shared" si="197"/>
        <v>#DIV/0!</v>
      </c>
      <c r="R358" s="70"/>
      <c r="S358" s="133" t="e">
        <f t="shared" si="198"/>
        <v>#DIV/0!</v>
      </c>
      <c r="T358" s="75"/>
      <c r="U358" s="147"/>
      <c r="V358" s="76"/>
      <c r="W358" s="73"/>
      <c r="X358" s="230">
        <f t="shared" si="205"/>
        <v>0</v>
      </c>
      <c r="Y358" s="40">
        <f t="shared" si="199"/>
        <v>0</v>
      </c>
      <c r="Z358" s="86">
        <f t="shared" si="200"/>
        <v>0</v>
      </c>
      <c r="AA358" s="55"/>
      <c r="AB358" s="149">
        <f t="shared" si="181"/>
        <v>0</v>
      </c>
      <c r="AC358" s="143" t="str">
        <f t="shared" si="182"/>
        <v>JANVIER</v>
      </c>
      <c r="AD358" s="142">
        <f t="shared" si="183"/>
        <v>1</v>
      </c>
      <c r="AE358" s="145">
        <f t="shared" si="184"/>
        <v>1900</v>
      </c>
      <c r="AF358" s="100"/>
      <c r="AG358" s="55"/>
      <c r="AH358" s="231" t="e">
        <f t="shared" si="173"/>
        <v>#DIV/0!</v>
      </c>
      <c r="AI358" s="103"/>
      <c r="AJ358" s="55"/>
      <c r="AK358" s="231" t="e">
        <f t="shared" si="174"/>
        <v>#DIV/0!</v>
      </c>
      <c r="AL358" s="103"/>
      <c r="AM358" s="55"/>
      <c r="AN358" s="231" t="e">
        <f t="shared" si="175"/>
        <v>#DIV/0!</v>
      </c>
      <c r="AO358" s="233">
        <f t="shared" si="201"/>
        <v>0</v>
      </c>
      <c r="AP358" s="234" t="e">
        <f t="shared" si="176"/>
        <v>#DIV/0!</v>
      </c>
      <c r="AQ358" s="269">
        <f t="shared" si="186"/>
        <v>0</v>
      </c>
      <c r="AR358" s="270">
        <f t="shared" si="187"/>
        <v>0</v>
      </c>
      <c r="AS358" s="271" t="str">
        <f t="shared" si="188"/>
        <v>JANVIER</v>
      </c>
      <c r="AT358" s="272">
        <f t="shared" si="189"/>
        <v>1</v>
      </c>
      <c r="AU358" s="273">
        <f t="shared" si="190"/>
        <v>1900</v>
      </c>
      <c r="AV358" s="103"/>
      <c r="AW358" s="70"/>
      <c r="AX358" s="237">
        <f t="shared" si="202"/>
        <v>0</v>
      </c>
      <c r="AY358" s="115">
        <f t="shared" si="203"/>
        <v>0</v>
      </c>
      <c r="AZ358" s="108">
        <f t="shared" si="204"/>
        <v>0</v>
      </c>
      <c r="BA358" s="163"/>
      <c r="BB358" s="164"/>
      <c r="BD358" s="182">
        <f t="shared" si="193"/>
        <v>348</v>
      </c>
      <c r="BE358" s="183">
        <f t="shared" si="177"/>
        <v>0</v>
      </c>
      <c r="BF358" s="182" t="str">
        <f t="shared" si="194"/>
        <v>JUSTE</v>
      </c>
      <c r="BH358" s="184">
        <f t="shared" ca="1" si="195"/>
        <v>43839</v>
      </c>
    </row>
    <row r="359" spans="1:60" s="182" customFormat="1" ht="18.75" customHeight="1" x14ac:dyDescent="0.2">
      <c r="A359" s="58"/>
      <c r="B359" s="59"/>
      <c r="C359" s="59"/>
      <c r="D359" s="60"/>
      <c r="E359" s="61"/>
      <c r="F359" s="149">
        <f t="shared" si="178"/>
        <v>0</v>
      </c>
      <c r="G359" s="149" t="str">
        <f t="shared" si="179"/>
        <v>JANVIER</v>
      </c>
      <c r="H359" s="149">
        <f t="shared" si="191"/>
        <v>1</v>
      </c>
      <c r="I359" s="149">
        <f t="shared" si="192"/>
        <v>1900</v>
      </c>
      <c r="J359" s="63"/>
      <c r="K359" s="150">
        <f ca="1">NETWORKDAYS.INTL(A359,BH359,1,Vacances!B360:BV360)</f>
        <v>31311</v>
      </c>
      <c r="L359" s="38">
        <f>NETWORKDAYS.INTL(A359,E359,1,Vacances!B360:BV360)</f>
        <v>0</v>
      </c>
      <c r="M359" s="38">
        <f t="shared" si="196"/>
        <v>0</v>
      </c>
      <c r="N359" s="62"/>
      <c r="O359" s="71"/>
      <c r="P359" s="70">
        <f t="shared" si="180"/>
        <v>0</v>
      </c>
      <c r="Q359" s="133" t="e">
        <f t="shared" si="197"/>
        <v>#DIV/0!</v>
      </c>
      <c r="R359" s="70"/>
      <c r="S359" s="133" t="e">
        <f t="shared" si="198"/>
        <v>#DIV/0!</v>
      </c>
      <c r="T359" s="75"/>
      <c r="U359" s="147"/>
      <c r="V359" s="76"/>
      <c r="W359" s="73"/>
      <c r="X359" s="230">
        <f t="shared" si="205"/>
        <v>0</v>
      </c>
      <c r="Y359" s="40">
        <f t="shared" si="199"/>
        <v>0</v>
      </c>
      <c r="Z359" s="86">
        <f t="shared" si="200"/>
        <v>0</v>
      </c>
      <c r="AA359" s="55"/>
      <c r="AB359" s="149">
        <f t="shared" si="181"/>
        <v>0</v>
      </c>
      <c r="AC359" s="143" t="str">
        <f t="shared" si="182"/>
        <v>JANVIER</v>
      </c>
      <c r="AD359" s="142">
        <f t="shared" si="183"/>
        <v>1</v>
      </c>
      <c r="AE359" s="145">
        <f t="shared" si="184"/>
        <v>1900</v>
      </c>
      <c r="AF359" s="100"/>
      <c r="AG359" s="55"/>
      <c r="AH359" s="231" t="e">
        <f t="shared" si="173"/>
        <v>#DIV/0!</v>
      </c>
      <c r="AI359" s="103"/>
      <c r="AJ359" s="55"/>
      <c r="AK359" s="231" t="e">
        <f t="shared" si="174"/>
        <v>#DIV/0!</v>
      </c>
      <c r="AL359" s="103"/>
      <c r="AM359" s="55"/>
      <c r="AN359" s="231" t="e">
        <f t="shared" si="175"/>
        <v>#DIV/0!</v>
      </c>
      <c r="AO359" s="233">
        <f t="shared" si="201"/>
        <v>0</v>
      </c>
      <c r="AP359" s="234" t="e">
        <f t="shared" si="176"/>
        <v>#DIV/0!</v>
      </c>
      <c r="AQ359" s="269">
        <f t="shared" si="186"/>
        <v>0</v>
      </c>
      <c r="AR359" s="270">
        <f t="shared" si="187"/>
        <v>0</v>
      </c>
      <c r="AS359" s="271" t="str">
        <f t="shared" si="188"/>
        <v>JANVIER</v>
      </c>
      <c r="AT359" s="272">
        <f t="shared" si="189"/>
        <v>1</v>
      </c>
      <c r="AU359" s="273">
        <f t="shared" si="190"/>
        <v>1900</v>
      </c>
      <c r="AV359" s="103"/>
      <c r="AW359" s="70"/>
      <c r="AX359" s="237">
        <f t="shared" si="202"/>
        <v>0</v>
      </c>
      <c r="AY359" s="115">
        <f t="shared" si="203"/>
        <v>0</v>
      </c>
      <c r="AZ359" s="108">
        <f t="shared" si="204"/>
        <v>0</v>
      </c>
      <c r="BA359" s="163"/>
      <c r="BB359" s="164"/>
      <c r="BD359" s="182">
        <f t="shared" si="193"/>
        <v>349</v>
      </c>
      <c r="BE359" s="183">
        <f t="shared" si="177"/>
        <v>0</v>
      </c>
      <c r="BF359" s="182" t="str">
        <f t="shared" si="194"/>
        <v>JUSTE</v>
      </c>
      <c r="BH359" s="184">
        <f t="shared" ca="1" si="195"/>
        <v>43839</v>
      </c>
    </row>
    <row r="360" spans="1:60" s="182" customFormat="1" ht="18.75" customHeight="1" x14ac:dyDescent="0.2">
      <c r="A360" s="58"/>
      <c r="B360" s="59"/>
      <c r="C360" s="59"/>
      <c r="D360" s="60"/>
      <c r="E360" s="61"/>
      <c r="F360" s="149">
        <f t="shared" si="178"/>
        <v>0</v>
      </c>
      <c r="G360" s="149" t="str">
        <f t="shared" si="179"/>
        <v>JANVIER</v>
      </c>
      <c r="H360" s="149">
        <f t="shared" si="191"/>
        <v>1</v>
      </c>
      <c r="I360" s="149">
        <f t="shared" si="192"/>
        <v>1900</v>
      </c>
      <c r="J360" s="63"/>
      <c r="K360" s="150">
        <f ca="1">NETWORKDAYS.INTL(A360,BH360,1,Vacances!B361:BV361)</f>
        <v>31311</v>
      </c>
      <c r="L360" s="38">
        <f>NETWORKDAYS.INTL(A360,E360,1,Vacances!B361:BV361)</f>
        <v>0</v>
      </c>
      <c r="M360" s="38">
        <f t="shared" si="196"/>
        <v>0</v>
      </c>
      <c r="N360" s="62"/>
      <c r="O360" s="71"/>
      <c r="P360" s="70">
        <f t="shared" si="180"/>
        <v>0</v>
      </c>
      <c r="Q360" s="133" t="e">
        <f t="shared" si="197"/>
        <v>#DIV/0!</v>
      </c>
      <c r="R360" s="70"/>
      <c r="S360" s="133" t="e">
        <f t="shared" si="198"/>
        <v>#DIV/0!</v>
      </c>
      <c r="T360" s="75"/>
      <c r="U360" s="147"/>
      <c r="V360" s="76"/>
      <c r="W360" s="73"/>
      <c r="X360" s="230">
        <f t="shared" si="205"/>
        <v>0</v>
      </c>
      <c r="Y360" s="40">
        <f t="shared" si="199"/>
        <v>0</v>
      </c>
      <c r="Z360" s="86">
        <f t="shared" si="200"/>
        <v>0</v>
      </c>
      <c r="AA360" s="55"/>
      <c r="AB360" s="149">
        <f t="shared" si="181"/>
        <v>0</v>
      </c>
      <c r="AC360" s="143" t="str">
        <f t="shared" si="182"/>
        <v>JANVIER</v>
      </c>
      <c r="AD360" s="142">
        <f t="shared" si="183"/>
        <v>1</v>
      </c>
      <c r="AE360" s="145">
        <f t="shared" si="184"/>
        <v>1900</v>
      </c>
      <c r="AF360" s="100"/>
      <c r="AG360" s="55"/>
      <c r="AH360" s="231" t="e">
        <f t="shared" si="173"/>
        <v>#DIV/0!</v>
      </c>
      <c r="AI360" s="103"/>
      <c r="AJ360" s="55"/>
      <c r="AK360" s="231" t="e">
        <f t="shared" si="174"/>
        <v>#DIV/0!</v>
      </c>
      <c r="AL360" s="103"/>
      <c r="AM360" s="55"/>
      <c r="AN360" s="231" t="e">
        <f t="shared" si="175"/>
        <v>#DIV/0!</v>
      </c>
      <c r="AO360" s="233">
        <f t="shared" si="201"/>
        <v>0</v>
      </c>
      <c r="AP360" s="234" t="e">
        <f t="shared" si="176"/>
        <v>#DIV/0!</v>
      </c>
      <c r="AQ360" s="269">
        <f t="shared" si="186"/>
        <v>0</v>
      </c>
      <c r="AR360" s="270">
        <f t="shared" si="187"/>
        <v>0</v>
      </c>
      <c r="AS360" s="271" t="str">
        <f t="shared" si="188"/>
        <v>JANVIER</v>
      </c>
      <c r="AT360" s="272">
        <f t="shared" si="189"/>
        <v>1</v>
      </c>
      <c r="AU360" s="273">
        <f t="shared" si="190"/>
        <v>1900</v>
      </c>
      <c r="AV360" s="103"/>
      <c r="AW360" s="70"/>
      <c r="AX360" s="237">
        <f t="shared" si="202"/>
        <v>0</v>
      </c>
      <c r="AY360" s="115">
        <f t="shared" si="203"/>
        <v>0</v>
      </c>
      <c r="AZ360" s="108">
        <f t="shared" si="204"/>
        <v>0</v>
      </c>
      <c r="BA360" s="163"/>
      <c r="BB360" s="164"/>
      <c r="BD360" s="182">
        <f t="shared" si="193"/>
        <v>350</v>
      </c>
      <c r="BE360" s="183">
        <f t="shared" si="177"/>
        <v>0</v>
      </c>
      <c r="BF360" s="182" t="str">
        <f t="shared" si="194"/>
        <v>JUSTE</v>
      </c>
      <c r="BH360" s="184">
        <f t="shared" ca="1" si="195"/>
        <v>43839</v>
      </c>
    </row>
    <row r="361" spans="1:60" s="182" customFormat="1" ht="18.75" customHeight="1" x14ac:dyDescent="0.2">
      <c r="A361" s="58"/>
      <c r="B361" s="59"/>
      <c r="C361" s="59"/>
      <c r="D361" s="60"/>
      <c r="E361" s="61"/>
      <c r="F361" s="149">
        <f t="shared" si="178"/>
        <v>0</v>
      </c>
      <c r="G361" s="149" t="str">
        <f t="shared" si="179"/>
        <v>JANVIER</v>
      </c>
      <c r="H361" s="149">
        <f t="shared" si="191"/>
        <v>1</v>
      </c>
      <c r="I361" s="149">
        <f t="shared" si="192"/>
        <v>1900</v>
      </c>
      <c r="J361" s="63"/>
      <c r="K361" s="150">
        <f ca="1">NETWORKDAYS.INTL(A361,BH361,1,Vacances!B362:BV362)</f>
        <v>31311</v>
      </c>
      <c r="L361" s="38">
        <f>NETWORKDAYS.INTL(A361,E361,1,Vacances!B362:BV362)</f>
        <v>0</v>
      </c>
      <c r="M361" s="38">
        <f t="shared" si="196"/>
        <v>0</v>
      </c>
      <c r="N361" s="62"/>
      <c r="O361" s="71"/>
      <c r="P361" s="70">
        <f t="shared" si="180"/>
        <v>0</v>
      </c>
      <c r="Q361" s="133" t="e">
        <f t="shared" si="197"/>
        <v>#DIV/0!</v>
      </c>
      <c r="R361" s="70"/>
      <c r="S361" s="133" t="e">
        <f t="shared" si="198"/>
        <v>#DIV/0!</v>
      </c>
      <c r="T361" s="75"/>
      <c r="U361" s="147"/>
      <c r="V361" s="76"/>
      <c r="W361" s="73"/>
      <c r="X361" s="230">
        <f t="shared" si="205"/>
        <v>0</v>
      </c>
      <c r="Y361" s="40">
        <f t="shared" si="199"/>
        <v>0</v>
      </c>
      <c r="Z361" s="86">
        <f t="shared" si="200"/>
        <v>0</v>
      </c>
      <c r="AA361" s="55"/>
      <c r="AB361" s="149">
        <f t="shared" si="181"/>
        <v>0</v>
      </c>
      <c r="AC361" s="143" t="str">
        <f t="shared" si="182"/>
        <v>JANVIER</v>
      </c>
      <c r="AD361" s="142">
        <f t="shared" si="183"/>
        <v>1</v>
      </c>
      <c r="AE361" s="145">
        <f t="shared" si="184"/>
        <v>1900</v>
      </c>
      <c r="AF361" s="100"/>
      <c r="AG361" s="55"/>
      <c r="AH361" s="231" t="e">
        <f t="shared" si="173"/>
        <v>#DIV/0!</v>
      </c>
      <c r="AI361" s="103"/>
      <c r="AJ361" s="55"/>
      <c r="AK361" s="231" t="e">
        <f t="shared" si="174"/>
        <v>#DIV/0!</v>
      </c>
      <c r="AL361" s="103"/>
      <c r="AM361" s="55"/>
      <c r="AN361" s="231" t="e">
        <f t="shared" si="175"/>
        <v>#DIV/0!</v>
      </c>
      <c r="AO361" s="233">
        <f t="shared" si="201"/>
        <v>0</v>
      </c>
      <c r="AP361" s="234" t="e">
        <f t="shared" si="176"/>
        <v>#DIV/0!</v>
      </c>
      <c r="AQ361" s="269">
        <f t="shared" si="186"/>
        <v>0</v>
      </c>
      <c r="AR361" s="270">
        <f t="shared" si="187"/>
        <v>0</v>
      </c>
      <c r="AS361" s="271" t="str">
        <f t="shared" si="188"/>
        <v>JANVIER</v>
      </c>
      <c r="AT361" s="272">
        <f t="shared" si="189"/>
        <v>1</v>
      </c>
      <c r="AU361" s="273">
        <f t="shared" si="190"/>
        <v>1900</v>
      </c>
      <c r="AV361" s="103"/>
      <c r="AW361" s="70"/>
      <c r="AX361" s="237">
        <f t="shared" si="202"/>
        <v>0</v>
      </c>
      <c r="AY361" s="115">
        <f t="shared" si="203"/>
        <v>0</v>
      </c>
      <c r="AZ361" s="108">
        <f t="shared" si="204"/>
        <v>0</v>
      </c>
      <c r="BA361" s="163"/>
      <c r="BB361" s="164"/>
      <c r="BD361" s="182">
        <f t="shared" si="193"/>
        <v>351</v>
      </c>
      <c r="BE361" s="183">
        <f t="shared" si="177"/>
        <v>0</v>
      </c>
      <c r="BF361" s="182" t="str">
        <f t="shared" si="194"/>
        <v>JUSTE</v>
      </c>
      <c r="BH361" s="184">
        <f t="shared" ca="1" si="195"/>
        <v>43839</v>
      </c>
    </row>
    <row r="362" spans="1:60" s="182" customFormat="1" ht="18.75" customHeight="1" x14ac:dyDescent="0.2">
      <c r="A362" s="58"/>
      <c r="B362" s="59"/>
      <c r="C362" s="59"/>
      <c r="D362" s="60"/>
      <c r="E362" s="61"/>
      <c r="F362" s="149">
        <f t="shared" si="178"/>
        <v>0</v>
      </c>
      <c r="G362" s="149" t="str">
        <f t="shared" si="179"/>
        <v>JANVIER</v>
      </c>
      <c r="H362" s="149">
        <f t="shared" si="191"/>
        <v>1</v>
      </c>
      <c r="I362" s="149">
        <f t="shared" si="192"/>
        <v>1900</v>
      </c>
      <c r="J362" s="63"/>
      <c r="K362" s="150">
        <f ca="1">NETWORKDAYS.INTL(A362,BH362,1,Vacances!B363:BV363)</f>
        <v>31311</v>
      </c>
      <c r="L362" s="38">
        <f>NETWORKDAYS.INTL(A362,E362,1,Vacances!B363:BV363)</f>
        <v>0</v>
      </c>
      <c r="M362" s="38">
        <f t="shared" si="196"/>
        <v>0</v>
      </c>
      <c r="N362" s="62"/>
      <c r="O362" s="71"/>
      <c r="P362" s="70">
        <f t="shared" si="180"/>
        <v>0</v>
      </c>
      <c r="Q362" s="133" t="e">
        <f t="shared" si="197"/>
        <v>#DIV/0!</v>
      </c>
      <c r="R362" s="70"/>
      <c r="S362" s="133" t="e">
        <f t="shared" si="198"/>
        <v>#DIV/0!</v>
      </c>
      <c r="T362" s="75"/>
      <c r="U362" s="147"/>
      <c r="V362" s="76"/>
      <c r="W362" s="73"/>
      <c r="X362" s="230">
        <f t="shared" si="205"/>
        <v>0</v>
      </c>
      <c r="Y362" s="40">
        <f t="shared" si="199"/>
        <v>0</v>
      </c>
      <c r="Z362" s="86">
        <f t="shared" si="200"/>
        <v>0</v>
      </c>
      <c r="AA362" s="55"/>
      <c r="AB362" s="149">
        <f t="shared" si="181"/>
        <v>0</v>
      </c>
      <c r="AC362" s="143" t="str">
        <f t="shared" si="182"/>
        <v>JANVIER</v>
      </c>
      <c r="AD362" s="142">
        <f t="shared" si="183"/>
        <v>1</v>
      </c>
      <c r="AE362" s="145">
        <f t="shared" si="184"/>
        <v>1900</v>
      </c>
      <c r="AF362" s="100"/>
      <c r="AG362" s="55"/>
      <c r="AH362" s="231" t="e">
        <f t="shared" si="173"/>
        <v>#DIV/0!</v>
      </c>
      <c r="AI362" s="103"/>
      <c r="AJ362" s="55"/>
      <c r="AK362" s="231" t="e">
        <f t="shared" si="174"/>
        <v>#DIV/0!</v>
      </c>
      <c r="AL362" s="103"/>
      <c r="AM362" s="55"/>
      <c r="AN362" s="231" t="e">
        <f t="shared" si="175"/>
        <v>#DIV/0!</v>
      </c>
      <c r="AO362" s="233">
        <f t="shared" si="201"/>
        <v>0</v>
      </c>
      <c r="AP362" s="234" t="e">
        <f t="shared" si="176"/>
        <v>#DIV/0!</v>
      </c>
      <c r="AQ362" s="269">
        <f t="shared" si="186"/>
        <v>0</v>
      </c>
      <c r="AR362" s="270">
        <f t="shared" si="187"/>
        <v>0</v>
      </c>
      <c r="AS362" s="271" t="str">
        <f t="shared" si="188"/>
        <v>JANVIER</v>
      </c>
      <c r="AT362" s="272">
        <f t="shared" si="189"/>
        <v>1</v>
      </c>
      <c r="AU362" s="273">
        <f t="shared" si="190"/>
        <v>1900</v>
      </c>
      <c r="AV362" s="103"/>
      <c r="AW362" s="70"/>
      <c r="AX362" s="237">
        <f t="shared" si="202"/>
        <v>0</v>
      </c>
      <c r="AY362" s="115">
        <f t="shared" si="203"/>
        <v>0</v>
      </c>
      <c r="AZ362" s="108">
        <f t="shared" si="204"/>
        <v>0</v>
      </c>
      <c r="BA362" s="163"/>
      <c r="BB362" s="164"/>
      <c r="BD362" s="182">
        <f t="shared" si="193"/>
        <v>352</v>
      </c>
      <c r="BE362" s="183">
        <f t="shared" si="177"/>
        <v>0</v>
      </c>
      <c r="BF362" s="182" t="str">
        <f t="shared" si="194"/>
        <v>JUSTE</v>
      </c>
      <c r="BH362" s="184">
        <f t="shared" ca="1" si="195"/>
        <v>43839</v>
      </c>
    </row>
    <row r="363" spans="1:60" s="182" customFormat="1" ht="18.75" customHeight="1" x14ac:dyDescent="0.2">
      <c r="A363" s="58"/>
      <c r="B363" s="59"/>
      <c r="C363" s="59"/>
      <c r="D363" s="60"/>
      <c r="E363" s="61"/>
      <c r="F363" s="149">
        <f t="shared" si="178"/>
        <v>0</v>
      </c>
      <c r="G363" s="149" t="str">
        <f t="shared" si="179"/>
        <v>JANVIER</v>
      </c>
      <c r="H363" s="149">
        <f t="shared" si="191"/>
        <v>1</v>
      </c>
      <c r="I363" s="149">
        <f t="shared" si="192"/>
        <v>1900</v>
      </c>
      <c r="J363" s="63"/>
      <c r="K363" s="150">
        <f ca="1">NETWORKDAYS.INTL(A363,BH363,1,Vacances!B364:BV364)</f>
        <v>31311</v>
      </c>
      <c r="L363" s="38">
        <f>NETWORKDAYS.INTL(A363,E363,1,Vacances!B364:BV364)</f>
        <v>0</v>
      </c>
      <c r="M363" s="38">
        <f t="shared" si="196"/>
        <v>0</v>
      </c>
      <c r="N363" s="62"/>
      <c r="O363" s="71"/>
      <c r="P363" s="70">
        <f t="shared" si="180"/>
        <v>0</v>
      </c>
      <c r="Q363" s="133" t="e">
        <f t="shared" si="197"/>
        <v>#DIV/0!</v>
      </c>
      <c r="R363" s="70"/>
      <c r="S363" s="133" t="e">
        <f t="shared" si="198"/>
        <v>#DIV/0!</v>
      </c>
      <c r="T363" s="75"/>
      <c r="U363" s="147"/>
      <c r="V363" s="76"/>
      <c r="W363" s="73"/>
      <c r="X363" s="230">
        <f t="shared" si="205"/>
        <v>0</v>
      </c>
      <c r="Y363" s="40">
        <f t="shared" si="199"/>
        <v>0</v>
      </c>
      <c r="Z363" s="86">
        <f t="shared" si="200"/>
        <v>0</v>
      </c>
      <c r="AA363" s="55"/>
      <c r="AB363" s="149">
        <f t="shared" si="181"/>
        <v>0</v>
      </c>
      <c r="AC363" s="143" t="str">
        <f t="shared" si="182"/>
        <v>JANVIER</v>
      </c>
      <c r="AD363" s="142">
        <f t="shared" si="183"/>
        <v>1</v>
      </c>
      <c r="AE363" s="145">
        <f t="shared" si="184"/>
        <v>1900</v>
      </c>
      <c r="AF363" s="100"/>
      <c r="AG363" s="55"/>
      <c r="AH363" s="231" t="e">
        <f t="shared" si="173"/>
        <v>#DIV/0!</v>
      </c>
      <c r="AI363" s="103"/>
      <c r="AJ363" s="55"/>
      <c r="AK363" s="231" t="e">
        <f t="shared" si="174"/>
        <v>#DIV/0!</v>
      </c>
      <c r="AL363" s="103"/>
      <c r="AM363" s="55"/>
      <c r="AN363" s="231" t="e">
        <f t="shared" si="175"/>
        <v>#DIV/0!</v>
      </c>
      <c r="AO363" s="233">
        <f t="shared" si="201"/>
        <v>0</v>
      </c>
      <c r="AP363" s="234" t="e">
        <f t="shared" si="176"/>
        <v>#DIV/0!</v>
      </c>
      <c r="AQ363" s="269">
        <f t="shared" si="186"/>
        <v>0</v>
      </c>
      <c r="AR363" s="270">
        <f t="shared" si="187"/>
        <v>0</v>
      </c>
      <c r="AS363" s="271" t="str">
        <f t="shared" si="188"/>
        <v>JANVIER</v>
      </c>
      <c r="AT363" s="272">
        <f t="shared" si="189"/>
        <v>1</v>
      </c>
      <c r="AU363" s="273">
        <f t="shared" si="190"/>
        <v>1900</v>
      </c>
      <c r="AV363" s="103"/>
      <c r="AW363" s="70"/>
      <c r="AX363" s="237">
        <f t="shared" si="202"/>
        <v>0</v>
      </c>
      <c r="AY363" s="115">
        <f t="shared" si="203"/>
        <v>0</v>
      </c>
      <c r="AZ363" s="108">
        <f t="shared" si="204"/>
        <v>0</v>
      </c>
      <c r="BA363" s="163"/>
      <c r="BB363" s="164"/>
      <c r="BD363" s="182">
        <f t="shared" si="193"/>
        <v>353</v>
      </c>
      <c r="BE363" s="183">
        <f t="shared" si="177"/>
        <v>0</v>
      </c>
      <c r="BF363" s="182" t="str">
        <f t="shared" si="194"/>
        <v>JUSTE</v>
      </c>
      <c r="BH363" s="184">
        <f t="shared" ca="1" si="195"/>
        <v>43839</v>
      </c>
    </row>
    <row r="364" spans="1:60" s="182" customFormat="1" ht="18.75" customHeight="1" x14ac:dyDescent="0.2">
      <c r="A364" s="58"/>
      <c r="B364" s="59"/>
      <c r="C364" s="59"/>
      <c r="D364" s="60"/>
      <c r="E364" s="61"/>
      <c r="F364" s="149">
        <f t="shared" si="178"/>
        <v>0</v>
      </c>
      <c r="G364" s="149" t="str">
        <f t="shared" si="179"/>
        <v>JANVIER</v>
      </c>
      <c r="H364" s="149">
        <f t="shared" si="191"/>
        <v>1</v>
      </c>
      <c r="I364" s="149">
        <f t="shared" si="192"/>
        <v>1900</v>
      </c>
      <c r="J364" s="63"/>
      <c r="K364" s="150">
        <f ca="1">NETWORKDAYS.INTL(A364,BH364,1,Vacances!B365:BV365)</f>
        <v>31311</v>
      </c>
      <c r="L364" s="38">
        <f>NETWORKDAYS.INTL(A364,E364,1,Vacances!B365:BV365)</f>
        <v>0</v>
      </c>
      <c r="M364" s="38">
        <f t="shared" si="196"/>
        <v>0</v>
      </c>
      <c r="N364" s="62"/>
      <c r="O364" s="71"/>
      <c r="P364" s="70">
        <f t="shared" si="180"/>
        <v>0</v>
      </c>
      <c r="Q364" s="133" t="e">
        <f t="shared" si="197"/>
        <v>#DIV/0!</v>
      </c>
      <c r="R364" s="70"/>
      <c r="S364" s="133" t="e">
        <f t="shared" si="198"/>
        <v>#DIV/0!</v>
      </c>
      <c r="T364" s="75"/>
      <c r="U364" s="147"/>
      <c r="V364" s="76"/>
      <c r="W364" s="73"/>
      <c r="X364" s="230">
        <f t="shared" si="205"/>
        <v>0</v>
      </c>
      <c r="Y364" s="40">
        <f t="shared" si="199"/>
        <v>0</v>
      </c>
      <c r="Z364" s="86">
        <f t="shared" si="200"/>
        <v>0</v>
      </c>
      <c r="AA364" s="55"/>
      <c r="AB364" s="149">
        <f t="shared" si="181"/>
        <v>0</v>
      </c>
      <c r="AC364" s="143" t="str">
        <f t="shared" si="182"/>
        <v>JANVIER</v>
      </c>
      <c r="AD364" s="142">
        <f t="shared" si="183"/>
        <v>1</v>
      </c>
      <c r="AE364" s="145">
        <f t="shared" si="184"/>
        <v>1900</v>
      </c>
      <c r="AF364" s="100"/>
      <c r="AG364" s="55"/>
      <c r="AH364" s="231" t="e">
        <f t="shared" si="173"/>
        <v>#DIV/0!</v>
      </c>
      <c r="AI364" s="103"/>
      <c r="AJ364" s="55"/>
      <c r="AK364" s="231" t="e">
        <f t="shared" si="174"/>
        <v>#DIV/0!</v>
      </c>
      <c r="AL364" s="103"/>
      <c r="AM364" s="55"/>
      <c r="AN364" s="231" t="e">
        <f t="shared" si="175"/>
        <v>#DIV/0!</v>
      </c>
      <c r="AO364" s="233">
        <f t="shared" si="201"/>
        <v>0</v>
      </c>
      <c r="AP364" s="234" t="e">
        <f t="shared" si="176"/>
        <v>#DIV/0!</v>
      </c>
      <c r="AQ364" s="269">
        <f t="shared" si="186"/>
        <v>0</v>
      </c>
      <c r="AR364" s="270">
        <f t="shared" si="187"/>
        <v>0</v>
      </c>
      <c r="AS364" s="271" t="str">
        <f t="shared" si="188"/>
        <v>JANVIER</v>
      </c>
      <c r="AT364" s="272">
        <f t="shared" si="189"/>
        <v>1</v>
      </c>
      <c r="AU364" s="273">
        <f t="shared" si="190"/>
        <v>1900</v>
      </c>
      <c r="AV364" s="103"/>
      <c r="AW364" s="70"/>
      <c r="AX364" s="237">
        <f t="shared" si="202"/>
        <v>0</v>
      </c>
      <c r="AY364" s="115">
        <f t="shared" si="203"/>
        <v>0</v>
      </c>
      <c r="AZ364" s="108">
        <f t="shared" si="204"/>
        <v>0</v>
      </c>
      <c r="BA364" s="163"/>
      <c r="BB364" s="164"/>
      <c r="BD364" s="182">
        <f t="shared" si="193"/>
        <v>354</v>
      </c>
      <c r="BE364" s="183">
        <f t="shared" si="177"/>
        <v>0</v>
      </c>
      <c r="BF364" s="182" t="str">
        <f t="shared" si="194"/>
        <v>JUSTE</v>
      </c>
      <c r="BH364" s="184">
        <f t="shared" ca="1" si="195"/>
        <v>43839</v>
      </c>
    </row>
    <row r="365" spans="1:60" s="182" customFormat="1" ht="18.75" customHeight="1" x14ac:dyDescent="0.2">
      <c r="A365" s="58"/>
      <c r="B365" s="59"/>
      <c r="C365" s="59"/>
      <c r="D365" s="60"/>
      <c r="E365" s="61"/>
      <c r="F365" s="149">
        <f t="shared" si="178"/>
        <v>0</v>
      </c>
      <c r="G365" s="149" t="str">
        <f t="shared" si="179"/>
        <v>JANVIER</v>
      </c>
      <c r="H365" s="149">
        <f t="shared" si="191"/>
        <v>1</v>
      </c>
      <c r="I365" s="149">
        <f t="shared" si="192"/>
        <v>1900</v>
      </c>
      <c r="J365" s="63"/>
      <c r="K365" s="150">
        <f ca="1">NETWORKDAYS.INTL(A365,BH365,1,Vacances!B366:BV366)</f>
        <v>31311</v>
      </c>
      <c r="L365" s="38">
        <f>NETWORKDAYS.INTL(A365,E365,1,Vacances!B366:BV366)</f>
        <v>0</v>
      </c>
      <c r="M365" s="38">
        <f t="shared" si="196"/>
        <v>0</v>
      </c>
      <c r="N365" s="62"/>
      <c r="O365" s="71"/>
      <c r="P365" s="70">
        <f t="shared" si="180"/>
        <v>0</v>
      </c>
      <c r="Q365" s="133" t="e">
        <f t="shared" si="197"/>
        <v>#DIV/0!</v>
      </c>
      <c r="R365" s="70"/>
      <c r="S365" s="133" t="e">
        <f t="shared" si="198"/>
        <v>#DIV/0!</v>
      </c>
      <c r="T365" s="75"/>
      <c r="U365" s="147"/>
      <c r="V365" s="76"/>
      <c r="W365" s="73"/>
      <c r="X365" s="230">
        <f t="shared" si="205"/>
        <v>0</v>
      </c>
      <c r="Y365" s="40">
        <f t="shared" si="199"/>
        <v>0</v>
      </c>
      <c r="Z365" s="86">
        <f t="shared" si="200"/>
        <v>0</v>
      </c>
      <c r="AA365" s="55"/>
      <c r="AB365" s="149">
        <f t="shared" si="181"/>
        <v>0</v>
      </c>
      <c r="AC365" s="143" t="str">
        <f t="shared" si="182"/>
        <v>JANVIER</v>
      </c>
      <c r="AD365" s="142">
        <f t="shared" si="183"/>
        <v>1</v>
      </c>
      <c r="AE365" s="145">
        <f t="shared" si="184"/>
        <v>1900</v>
      </c>
      <c r="AF365" s="100"/>
      <c r="AG365" s="55"/>
      <c r="AH365" s="231" t="e">
        <f t="shared" si="173"/>
        <v>#DIV/0!</v>
      </c>
      <c r="AI365" s="103"/>
      <c r="AJ365" s="55"/>
      <c r="AK365" s="231" t="e">
        <f t="shared" si="174"/>
        <v>#DIV/0!</v>
      </c>
      <c r="AL365" s="103"/>
      <c r="AM365" s="55"/>
      <c r="AN365" s="231" t="e">
        <f t="shared" si="175"/>
        <v>#DIV/0!</v>
      </c>
      <c r="AO365" s="233">
        <f t="shared" si="201"/>
        <v>0</v>
      </c>
      <c r="AP365" s="234" t="e">
        <f t="shared" si="176"/>
        <v>#DIV/0!</v>
      </c>
      <c r="AQ365" s="269">
        <f t="shared" si="186"/>
        <v>0</v>
      </c>
      <c r="AR365" s="270">
        <f t="shared" si="187"/>
        <v>0</v>
      </c>
      <c r="AS365" s="271" t="str">
        <f t="shared" si="188"/>
        <v>JANVIER</v>
      </c>
      <c r="AT365" s="272">
        <f t="shared" si="189"/>
        <v>1</v>
      </c>
      <c r="AU365" s="273">
        <f t="shared" si="190"/>
        <v>1900</v>
      </c>
      <c r="AV365" s="103"/>
      <c r="AW365" s="70"/>
      <c r="AX365" s="237">
        <f t="shared" si="202"/>
        <v>0</v>
      </c>
      <c r="AY365" s="115">
        <f t="shared" si="203"/>
        <v>0</v>
      </c>
      <c r="AZ365" s="108">
        <f t="shared" si="204"/>
        <v>0</v>
      </c>
      <c r="BA365" s="163"/>
      <c r="BB365" s="164"/>
      <c r="BD365" s="182">
        <f t="shared" si="193"/>
        <v>355</v>
      </c>
      <c r="BE365" s="183">
        <f t="shared" si="177"/>
        <v>0</v>
      </c>
      <c r="BF365" s="182" t="str">
        <f t="shared" si="194"/>
        <v>JUSTE</v>
      </c>
      <c r="BH365" s="184">
        <f t="shared" ca="1" si="195"/>
        <v>43839</v>
      </c>
    </row>
    <row r="366" spans="1:60" s="182" customFormat="1" ht="18.75" customHeight="1" x14ac:dyDescent="0.2">
      <c r="A366" s="58"/>
      <c r="B366" s="59"/>
      <c r="C366" s="59"/>
      <c r="D366" s="60"/>
      <c r="E366" s="61"/>
      <c r="F366" s="149">
        <f t="shared" si="178"/>
        <v>0</v>
      </c>
      <c r="G366" s="149" t="str">
        <f t="shared" si="179"/>
        <v>JANVIER</v>
      </c>
      <c r="H366" s="149">
        <f t="shared" si="191"/>
        <v>1</v>
      </c>
      <c r="I366" s="149">
        <f t="shared" si="192"/>
        <v>1900</v>
      </c>
      <c r="J366" s="63"/>
      <c r="K366" s="150">
        <f ca="1">NETWORKDAYS.INTL(A366,BH366,1,Vacances!B367:BV367)</f>
        <v>31311</v>
      </c>
      <c r="L366" s="38">
        <f>NETWORKDAYS.INTL(A366,E366,1,Vacances!B367:BV367)</f>
        <v>0</v>
      </c>
      <c r="M366" s="38">
        <f t="shared" si="196"/>
        <v>0</v>
      </c>
      <c r="N366" s="62"/>
      <c r="O366" s="71"/>
      <c r="P366" s="70">
        <f t="shared" si="180"/>
        <v>0</v>
      </c>
      <c r="Q366" s="133" t="e">
        <f t="shared" si="197"/>
        <v>#DIV/0!</v>
      </c>
      <c r="R366" s="70"/>
      <c r="S366" s="133" t="e">
        <f t="shared" si="198"/>
        <v>#DIV/0!</v>
      </c>
      <c r="T366" s="75"/>
      <c r="U366" s="147"/>
      <c r="V366" s="76"/>
      <c r="W366" s="73"/>
      <c r="X366" s="230">
        <f t="shared" si="205"/>
        <v>0</v>
      </c>
      <c r="Y366" s="40">
        <f t="shared" si="199"/>
        <v>0</v>
      </c>
      <c r="Z366" s="86">
        <f t="shared" si="200"/>
        <v>0</v>
      </c>
      <c r="AA366" s="55"/>
      <c r="AB366" s="149">
        <f t="shared" si="181"/>
        <v>0</v>
      </c>
      <c r="AC366" s="143" t="str">
        <f t="shared" si="182"/>
        <v>JANVIER</v>
      </c>
      <c r="AD366" s="142">
        <f t="shared" si="183"/>
        <v>1</v>
      </c>
      <c r="AE366" s="145">
        <f t="shared" si="184"/>
        <v>1900</v>
      </c>
      <c r="AF366" s="100"/>
      <c r="AG366" s="55"/>
      <c r="AH366" s="231" t="e">
        <f t="shared" si="173"/>
        <v>#DIV/0!</v>
      </c>
      <c r="AI366" s="103"/>
      <c r="AJ366" s="55"/>
      <c r="AK366" s="231" t="e">
        <f t="shared" si="174"/>
        <v>#DIV/0!</v>
      </c>
      <c r="AL366" s="103"/>
      <c r="AM366" s="55"/>
      <c r="AN366" s="231" t="e">
        <f t="shared" si="175"/>
        <v>#DIV/0!</v>
      </c>
      <c r="AO366" s="233">
        <f t="shared" si="201"/>
        <v>0</v>
      </c>
      <c r="AP366" s="234" t="e">
        <f t="shared" si="176"/>
        <v>#DIV/0!</v>
      </c>
      <c r="AQ366" s="269">
        <f t="shared" si="186"/>
        <v>0</v>
      </c>
      <c r="AR366" s="270">
        <f t="shared" si="187"/>
        <v>0</v>
      </c>
      <c r="AS366" s="271" t="str">
        <f t="shared" si="188"/>
        <v>JANVIER</v>
      </c>
      <c r="AT366" s="272">
        <f t="shared" si="189"/>
        <v>1</v>
      </c>
      <c r="AU366" s="273">
        <f t="shared" si="190"/>
        <v>1900</v>
      </c>
      <c r="AV366" s="103"/>
      <c r="AW366" s="70"/>
      <c r="AX366" s="237">
        <f t="shared" si="202"/>
        <v>0</v>
      </c>
      <c r="AY366" s="115">
        <f t="shared" si="203"/>
        <v>0</v>
      </c>
      <c r="AZ366" s="108">
        <f t="shared" si="204"/>
        <v>0</v>
      </c>
      <c r="BA366" s="163"/>
      <c r="BB366" s="164"/>
      <c r="BD366" s="182">
        <f t="shared" si="193"/>
        <v>356</v>
      </c>
      <c r="BE366" s="183">
        <f t="shared" si="177"/>
        <v>0</v>
      </c>
      <c r="BF366" s="182" t="str">
        <f t="shared" si="194"/>
        <v>JUSTE</v>
      </c>
      <c r="BH366" s="184">
        <f t="shared" ca="1" si="195"/>
        <v>43839</v>
      </c>
    </row>
    <row r="367" spans="1:60" s="182" customFormat="1" ht="18.75" customHeight="1" x14ac:dyDescent="0.2">
      <c r="A367" s="58"/>
      <c r="B367" s="59"/>
      <c r="C367" s="59"/>
      <c r="D367" s="60"/>
      <c r="E367" s="61"/>
      <c r="F367" s="149">
        <f t="shared" si="178"/>
        <v>0</v>
      </c>
      <c r="G367" s="149" t="str">
        <f t="shared" si="179"/>
        <v>JANVIER</v>
      </c>
      <c r="H367" s="149">
        <f t="shared" si="191"/>
        <v>1</v>
      </c>
      <c r="I367" s="149">
        <f t="shared" si="192"/>
        <v>1900</v>
      </c>
      <c r="J367" s="63"/>
      <c r="K367" s="150">
        <f ca="1">NETWORKDAYS.INTL(A367,BH367,1,Vacances!B368:BV368)</f>
        <v>31311</v>
      </c>
      <c r="L367" s="38">
        <f>NETWORKDAYS.INTL(A367,E367,1,Vacances!B368:BV368)</f>
        <v>0</v>
      </c>
      <c r="M367" s="38">
        <f t="shared" si="196"/>
        <v>0</v>
      </c>
      <c r="N367" s="62"/>
      <c r="O367" s="71"/>
      <c r="P367" s="70">
        <f t="shared" si="180"/>
        <v>0</v>
      </c>
      <c r="Q367" s="133" t="e">
        <f t="shared" si="197"/>
        <v>#DIV/0!</v>
      </c>
      <c r="R367" s="70"/>
      <c r="S367" s="133" t="e">
        <f t="shared" si="198"/>
        <v>#DIV/0!</v>
      </c>
      <c r="T367" s="75"/>
      <c r="U367" s="147"/>
      <c r="V367" s="76"/>
      <c r="W367" s="73"/>
      <c r="X367" s="230">
        <f t="shared" si="205"/>
        <v>0</v>
      </c>
      <c r="Y367" s="40">
        <f t="shared" si="199"/>
        <v>0</v>
      </c>
      <c r="Z367" s="86">
        <f t="shared" si="200"/>
        <v>0</v>
      </c>
      <c r="AA367" s="55"/>
      <c r="AB367" s="149">
        <f t="shared" si="181"/>
        <v>0</v>
      </c>
      <c r="AC367" s="143" t="str">
        <f t="shared" si="182"/>
        <v>JANVIER</v>
      </c>
      <c r="AD367" s="142">
        <f t="shared" si="183"/>
        <v>1</v>
      </c>
      <c r="AE367" s="145">
        <f t="shared" si="184"/>
        <v>1900</v>
      </c>
      <c r="AF367" s="100"/>
      <c r="AG367" s="55"/>
      <c r="AH367" s="231" t="e">
        <f t="shared" si="173"/>
        <v>#DIV/0!</v>
      </c>
      <c r="AI367" s="103"/>
      <c r="AJ367" s="55"/>
      <c r="AK367" s="231" t="e">
        <f t="shared" si="174"/>
        <v>#DIV/0!</v>
      </c>
      <c r="AL367" s="103"/>
      <c r="AM367" s="55"/>
      <c r="AN367" s="231" t="e">
        <f t="shared" si="175"/>
        <v>#DIV/0!</v>
      </c>
      <c r="AO367" s="233">
        <f t="shared" si="201"/>
        <v>0</v>
      </c>
      <c r="AP367" s="234" t="e">
        <f t="shared" si="176"/>
        <v>#DIV/0!</v>
      </c>
      <c r="AQ367" s="269">
        <f t="shared" si="186"/>
        <v>0</v>
      </c>
      <c r="AR367" s="270">
        <f t="shared" si="187"/>
        <v>0</v>
      </c>
      <c r="AS367" s="271" t="str">
        <f t="shared" si="188"/>
        <v>JANVIER</v>
      </c>
      <c r="AT367" s="272">
        <f t="shared" si="189"/>
        <v>1</v>
      </c>
      <c r="AU367" s="273">
        <f t="shared" si="190"/>
        <v>1900</v>
      </c>
      <c r="AV367" s="103"/>
      <c r="AW367" s="70"/>
      <c r="AX367" s="237">
        <f t="shared" si="202"/>
        <v>0</v>
      </c>
      <c r="AY367" s="115">
        <f t="shared" si="203"/>
        <v>0</v>
      </c>
      <c r="AZ367" s="108">
        <f t="shared" si="204"/>
        <v>0</v>
      </c>
      <c r="BA367" s="163"/>
      <c r="BB367" s="164"/>
      <c r="BD367" s="182">
        <f t="shared" si="193"/>
        <v>357</v>
      </c>
      <c r="BE367" s="183">
        <f t="shared" si="177"/>
        <v>0</v>
      </c>
      <c r="BF367" s="182" t="str">
        <f t="shared" si="194"/>
        <v>JUSTE</v>
      </c>
      <c r="BH367" s="184">
        <f t="shared" ca="1" si="195"/>
        <v>43839</v>
      </c>
    </row>
    <row r="368" spans="1:60" s="182" customFormat="1" ht="18.75" customHeight="1" x14ac:dyDescent="0.2">
      <c r="A368" s="58"/>
      <c r="B368" s="59"/>
      <c r="C368" s="59"/>
      <c r="D368" s="60"/>
      <c r="E368" s="61"/>
      <c r="F368" s="149">
        <f t="shared" si="178"/>
        <v>0</v>
      </c>
      <c r="G368" s="149" t="str">
        <f t="shared" si="179"/>
        <v>JANVIER</v>
      </c>
      <c r="H368" s="149">
        <f t="shared" si="191"/>
        <v>1</v>
      </c>
      <c r="I368" s="149">
        <f t="shared" si="192"/>
        <v>1900</v>
      </c>
      <c r="J368" s="63"/>
      <c r="K368" s="150">
        <f ca="1">NETWORKDAYS.INTL(A368,BH368,1,Vacances!B369:BV369)</f>
        <v>31311</v>
      </c>
      <c r="L368" s="38">
        <f>NETWORKDAYS.INTL(A368,E368,1,Vacances!B369:BV369)</f>
        <v>0</v>
      </c>
      <c r="M368" s="38">
        <f t="shared" si="196"/>
        <v>0</v>
      </c>
      <c r="N368" s="62"/>
      <c r="O368" s="71"/>
      <c r="P368" s="70">
        <f t="shared" si="180"/>
        <v>0</v>
      </c>
      <c r="Q368" s="133" t="e">
        <f t="shared" si="197"/>
        <v>#DIV/0!</v>
      </c>
      <c r="R368" s="70"/>
      <c r="S368" s="133" t="e">
        <f t="shared" si="198"/>
        <v>#DIV/0!</v>
      </c>
      <c r="T368" s="75"/>
      <c r="U368" s="147"/>
      <c r="V368" s="76"/>
      <c r="W368" s="73"/>
      <c r="X368" s="230">
        <f t="shared" si="205"/>
        <v>0</v>
      </c>
      <c r="Y368" s="40">
        <f t="shared" si="199"/>
        <v>0</v>
      </c>
      <c r="Z368" s="86">
        <f t="shared" si="200"/>
        <v>0</v>
      </c>
      <c r="AA368" s="55"/>
      <c r="AB368" s="149">
        <f t="shared" si="181"/>
        <v>0</v>
      </c>
      <c r="AC368" s="143" t="str">
        <f t="shared" si="182"/>
        <v>JANVIER</v>
      </c>
      <c r="AD368" s="142">
        <f t="shared" si="183"/>
        <v>1</v>
      </c>
      <c r="AE368" s="145">
        <f t="shared" si="184"/>
        <v>1900</v>
      </c>
      <c r="AF368" s="100"/>
      <c r="AG368" s="55"/>
      <c r="AH368" s="231" t="e">
        <f t="shared" si="173"/>
        <v>#DIV/0!</v>
      </c>
      <c r="AI368" s="103"/>
      <c r="AJ368" s="55"/>
      <c r="AK368" s="231" t="e">
        <f t="shared" si="174"/>
        <v>#DIV/0!</v>
      </c>
      <c r="AL368" s="103"/>
      <c r="AM368" s="55"/>
      <c r="AN368" s="231" t="e">
        <f t="shared" si="175"/>
        <v>#DIV/0!</v>
      </c>
      <c r="AO368" s="233">
        <f t="shared" si="201"/>
        <v>0</v>
      </c>
      <c r="AP368" s="234" t="e">
        <f t="shared" si="176"/>
        <v>#DIV/0!</v>
      </c>
      <c r="AQ368" s="269">
        <f t="shared" si="186"/>
        <v>0</v>
      </c>
      <c r="AR368" s="270">
        <f t="shared" si="187"/>
        <v>0</v>
      </c>
      <c r="AS368" s="271" t="str">
        <f t="shared" si="188"/>
        <v>JANVIER</v>
      </c>
      <c r="AT368" s="272">
        <f t="shared" si="189"/>
        <v>1</v>
      </c>
      <c r="AU368" s="273">
        <f t="shared" si="190"/>
        <v>1900</v>
      </c>
      <c r="AV368" s="103"/>
      <c r="AW368" s="70"/>
      <c r="AX368" s="237">
        <f t="shared" si="202"/>
        <v>0</v>
      </c>
      <c r="AY368" s="115">
        <f t="shared" si="203"/>
        <v>0</v>
      </c>
      <c r="AZ368" s="108">
        <f t="shared" si="204"/>
        <v>0</v>
      </c>
      <c r="BA368" s="163"/>
      <c r="BB368" s="164"/>
      <c r="BD368" s="182">
        <f t="shared" si="193"/>
        <v>358</v>
      </c>
      <c r="BE368" s="183">
        <f t="shared" si="177"/>
        <v>0</v>
      </c>
      <c r="BF368" s="182" t="str">
        <f t="shared" si="194"/>
        <v>JUSTE</v>
      </c>
      <c r="BH368" s="184">
        <f t="shared" ca="1" si="195"/>
        <v>43839</v>
      </c>
    </row>
    <row r="369" spans="1:60" s="182" customFormat="1" ht="18.75" customHeight="1" x14ac:dyDescent="0.2">
      <c r="A369" s="58"/>
      <c r="B369" s="59"/>
      <c r="C369" s="59"/>
      <c r="D369" s="60"/>
      <c r="E369" s="61"/>
      <c r="F369" s="149">
        <f t="shared" si="178"/>
        <v>0</v>
      </c>
      <c r="G369" s="149" t="str">
        <f t="shared" si="179"/>
        <v>JANVIER</v>
      </c>
      <c r="H369" s="149">
        <f t="shared" si="191"/>
        <v>1</v>
      </c>
      <c r="I369" s="149">
        <f t="shared" si="192"/>
        <v>1900</v>
      </c>
      <c r="J369" s="63"/>
      <c r="K369" s="150">
        <f ca="1">NETWORKDAYS.INTL(A369,BH369,1,Vacances!B370:BV370)</f>
        <v>31311</v>
      </c>
      <c r="L369" s="38">
        <f>NETWORKDAYS.INTL(A369,E369,1,Vacances!B370:BV370)</f>
        <v>0</v>
      </c>
      <c r="M369" s="38">
        <f t="shared" si="196"/>
        <v>0</v>
      </c>
      <c r="N369" s="62"/>
      <c r="O369" s="71"/>
      <c r="P369" s="70">
        <f t="shared" si="180"/>
        <v>0</v>
      </c>
      <c r="Q369" s="133" t="e">
        <f t="shared" si="197"/>
        <v>#DIV/0!</v>
      </c>
      <c r="R369" s="70"/>
      <c r="S369" s="133" t="e">
        <f t="shared" si="198"/>
        <v>#DIV/0!</v>
      </c>
      <c r="T369" s="75"/>
      <c r="U369" s="147"/>
      <c r="V369" s="76"/>
      <c r="W369" s="73"/>
      <c r="X369" s="230">
        <f t="shared" si="205"/>
        <v>0</v>
      </c>
      <c r="Y369" s="40">
        <f t="shared" si="199"/>
        <v>0</v>
      </c>
      <c r="Z369" s="86">
        <f t="shared" si="200"/>
        <v>0</v>
      </c>
      <c r="AA369" s="55"/>
      <c r="AB369" s="149">
        <f t="shared" si="181"/>
        <v>0</v>
      </c>
      <c r="AC369" s="143" t="str">
        <f t="shared" si="182"/>
        <v>JANVIER</v>
      </c>
      <c r="AD369" s="142">
        <f t="shared" si="183"/>
        <v>1</v>
      </c>
      <c r="AE369" s="145">
        <f t="shared" si="184"/>
        <v>1900</v>
      </c>
      <c r="AF369" s="100"/>
      <c r="AG369" s="55"/>
      <c r="AH369" s="231" t="e">
        <f t="shared" si="173"/>
        <v>#DIV/0!</v>
      </c>
      <c r="AI369" s="103"/>
      <c r="AJ369" s="55"/>
      <c r="AK369" s="231" t="e">
        <f t="shared" si="174"/>
        <v>#DIV/0!</v>
      </c>
      <c r="AL369" s="103"/>
      <c r="AM369" s="55"/>
      <c r="AN369" s="231" t="e">
        <f t="shared" si="175"/>
        <v>#DIV/0!</v>
      </c>
      <c r="AO369" s="233">
        <f t="shared" si="201"/>
        <v>0</v>
      </c>
      <c r="AP369" s="234" t="e">
        <f t="shared" si="176"/>
        <v>#DIV/0!</v>
      </c>
      <c r="AQ369" s="269">
        <f t="shared" si="186"/>
        <v>0</v>
      </c>
      <c r="AR369" s="270">
        <f t="shared" si="187"/>
        <v>0</v>
      </c>
      <c r="AS369" s="271" t="str">
        <f t="shared" si="188"/>
        <v>JANVIER</v>
      </c>
      <c r="AT369" s="272">
        <f t="shared" si="189"/>
        <v>1</v>
      </c>
      <c r="AU369" s="273">
        <f t="shared" si="190"/>
        <v>1900</v>
      </c>
      <c r="AV369" s="103"/>
      <c r="AW369" s="70"/>
      <c r="AX369" s="237">
        <f t="shared" si="202"/>
        <v>0</v>
      </c>
      <c r="AY369" s="115">
        <f t="shared" si="203"/>
        <v>0</v>
      </c>
      <c r="AZ369" s="108">
        <f t="shared" si="204"/>
        <v>0</v>
      </c>
      <c r="BA369" s="163"/>
      <c r="BB369" s="164"/>
      <c r="BD369" s="182">
        <f t="shared" si="193"/>
        <v>359</v>
      </c>
      <c r="BE369" s="183">
        <f t="shared" si="177"/>
        <v>0</v>
      </c>
      <c r="BF369" s="182" t="str">
        <f t="shared" si="194"/>
        <v>JUSTE</v>
      </c>
      <c r="BH369" s="184">
        <f t="shared" ca="1" si="195"/>
        <v>43839</v>
      </c>
    </row>
    <row r="370" spans="1:60" s="182" customFormat="1" ht="18.75" customHeight="1" x14ac:dyDescent="0.2">
      <c r="A370" s="58"/>
      <c r="B370" s="59"/>
      <c r="C370" s="59"/>
      <c r="D370" s="60"/>
      <c r="E370" s="61"/>
      <c r="F370" s="149">
        <f t="shared" si="178"/>
        <v>0</v>
      </c>
      <c r="G370" s="149" t="str">
        <f t="shared" si="179"/>
        <v>JANVIER</v>
      </c>
      <c r="H370" s="149">
        <f t="shared" si="191"/>
        <v>1</v>
      </c>
      <c r="I370" s="149">
        <f t="shared" si="192"/>
        <v>1900</v>
      </c>
      <c r="J370" s="63"/>
      <c r="K370" s="150">
        <f ca="1">NETWORKDAYS.INTL(A370,BH370,1,Vacances!B371:BV371)</f>
        <v>31311</v>
      </c>
      <c r="L370" s="38">
        <f>NETWORKDAYS.INTL(A370,E370,1,Vacances!B371:BV371)</f>
        <v>0</v>
      </c>
      <c r="M370" s="38">
        <f t="shared" si="196"/>
        <v>0</v>
      </c>
      <c r="N370" s="62"/>
      <c r="O370" s="71"/>
      <c r="P370" s="70">
        <f t="shared" si="180"/>
        <v>0</v>
      </c>
      <c r="Q370" s="133" t="e">
        <f t="shared" si="197"/>
        <v>#DIV/0!</v>
      </c>
      <c r="R370" s="70"/>
      <c r="S370" s="133" t="e">
        <f t="shared" si="198"/>
        <v>#DIV/0!</v>
      </c>
      <c r="T370" s="75"/>
      <c r="U370" s="147"/>
      <c r="V370" s="76"/>
      <c r="W370" s="73"/>
      <c r="X370" s="230">
        <f t="shared" si="205"/>
        <v>0</v>
      </c>
      <c r="Y370" s="40">
        <f t="shared" si="199"/>
        <v>0</v>
      </c>
      <c r="Z370" s="86">
        <f t="shared" si="200"/>
        <v>0</v>
      </c>
      <c r="AA370" s="55"/>
      <c r="AB370" s="149">
        <f t="shared" si="181"/>
        <v>0</v>
      </c>
      <c r="AC370" s="143" t="str">
        <f t="shared" si="182"/>
        <v>JANVIER</v>
      </c>
      <c r="AD370" s="142">
        <f t="shared" si="183"/>
        <v>1</v>
      </c>
      <c r="AE370" s="145">
        <f t="shared" si="184"/>
        <v>1900</v>
      </c>
      <c r="AF370" s="100"/>
      <c r="AG370" s="55"/>
      <c r="AH370" s="231" t="e">
        <f t="shared" si="173"/>
        <v>#DIV/0!</v>
      </c>
      <c r="AI370" s="103"/>
      <c r="AJ370" s="55"/>
      <c r="AK370" s="231" t="e">
        <f t="shared" si="174"/>
        <v>#DIV/0!</v>
      </c>
      <c r="AL370" s="103"/>
      <c r="AM370" s="55"/>
      <c r="AN370" s="231" t="e">
        <f t="shared" si="175"/>
        <v>#DIV/0!</v>
      </c>
      <c r="AO370" s="233">
        <f t="shared" si="201"/>
        <v>0</v>
      </c>
      <c r="AP370" s="234" t="e">
        <f t="shared" si="176"/>
        <v>#DIV/0!</v>
      </c>
      <c r="AQ370" s="269">
        <f t="shared" si="186"/>
        <v>0</v>
      </c>
      <c r="AR370" s="270">
        <f t="shared" si="187"/>
        <v>0</v>
      </c>
      <c r="AS370" s="271" t="str">
        <f t="shared" si="188"/>
        <v>JANVIER</v>
      </c>
      <c r="AT370" s="272">
        <f t="shared" si="189"/>
        <v>1</v>
      </c>
      <c r="AU370" s="273">
        <f t="shared" si="190"/>
        <v>1900</v>
      </c>
      <c r="AV370" s="103"/>
      <c r="AW370" s="70"/>
      <c r="AX370" s="237">
        <f t="shared" si="202"/>
        <v>0</v>
      </c>
      <c r="AY370" s="115">
        <f t="shared" si="203"/>
        <v>0</v>
      </c>
      <c r="AZ370" s="108">
        <f t="shared" si="204"/>
        <v>0</v>
      </c>
      <c r="BA370" s="163"/>
      <c r="BB370" s="164"/>
      <c r="BD370" s="182">
        <f t="shared" si="193"/>
        <v>360</v>
      </c>
      <c r="BE370" s="183">
        <f t="shared" si="177"/>
        <v>0</v>
      </c>
      <c r="BF370" s="182" t="str">
        <f t="shared" si="194"/>
        <v>JUSTE</v>
      </c>
      <c r="BH370" s="184">
        <f t="shared" ca="1" si="195"/>
        <v>43839</v>
      </c>
    </row>
    <row r="371" spans="1:60" s="182" customFormat="1" ht="18.75" customHeight="1" x14ac:dyDescent="0.2">
      <c r="A371" s="58"/>
      <c r="B371" s="59"/>
      <c r="C371" s="59"/>
      <c r="D371" s="60"/>
      <c r="E371" s="61"/>
      <c r="F371" s="149">
        <f t="shared" si="178"/>
        <v>0</v>
      </c>
      <c r="G371" s="149" t="str">
        <f t="shared" si="179"/>
        <v>JANVIER</v>
      </c>
      <c r="H371" s="149">
        <f t="shared" si="191"/>
        <v>1</v>
      </c>
      <c r="I371" s="149">
        <f t="shared" si="192"/>
        <v>1900</v>
      </c>
      <c r="J371" s="63"/>
      <c r="K371" s="150">
        <f ca="1">NETWORKDAYS.INTL(A371,BH371,1,Vacances!B372:BV372)</f>
        <v>31311</v>
      </c>
      <c r="L371" s="38">
        <f>NETWORKDAYS.INTL(A371,E371,1,Vacances!B372:BV372)</f>
        <v>0</v>
      </c>
      <c r="M371" s="38">
        <f t="shared" si="196"/>
        <v>0</v>
      </c>
      <c r="N371" s="62"/>
      <c r="O371" s="71"/>
      <c r="P371" s="70">
        <f t="shared" si="180"/>
        <v>0</v>
      </c>
      <c r="Q371" s="133" t="e">
        <f t="shared" si="197"/>
        <v>#DIV/0!</v>
      </c>
      <c r="R371" s="70"/>
      <c r="S371" s="133" t="e">
        <f t="shared" si="198"/>
        <v>#DIV/0!</v>
      </c>
      <c r="T371" s="75"/>
      <c r="U371" s="147"/>
      <c r="V371" s="76"/>
      <c r="W371" s="73"/>
      <c r="X371" s="230">
        <f t="shared" si="205"/>
        <v>0</v>
      </c>
      <c r="Y371" s="40">
        <f t="shared" si="199"/>
        <v>0</v>
      </c>
      <c r="Z371" s="86">
        <f t="shared" si="200"/>
        <v>0</v>
      </c>
      <c r="AA371" s="55"/>
      <c r="AB371" s="149">
        <f t="shared" si="181"/>
        <v>0</v>
      </c>
      <c r="AC371" s="143" t="str">
        <f t="shared" si="182"/>
        <v>JANVIER</v>
      </c>
      <c r="AD371" s="142">
        <f t="shared" si="183"/>
        <v>1</v>
      </c>
      <c r="AE371" s="145">
        <f t="shared" si="184"/>
        <v>1900</v>
      </c>
      <c r="AF371" s="100"/>
      <c r="AG371" s="55"/>
      <c r="AH371" s="231" t="e">
        <f t="shared" si="173"/>
        <v>#DIV/0!</v>
      </c>
      <c r="AI371" s="103"/>
      <c r="AJ371" s="55"/>
      <c r="AK371" s="231" t="e">
        <f t="shared" si="174"/>
        <v>#DIV/0!</v>
      </c>
      <c r="AL371" s="103"/>
      <c r="AM371" s="55"/>
      <c r="AN371" s="231" t="e">
        <f t="shared" si="175"/>
        <v>#DIV/0!</v>
      </c>
      <c r="AO371" s="233">
        <f t="shared" si="201"/>
        <v>0</v>
      </c>
      <c r="AP371" s="234" t="e">
        <f t="shared" si="176"/>
        <v>#DIV/0!</v>
      </c>
      <c r="AQ371" s="269">
        <f t="shared" si="186"/>
        <v>0</v>
      </c>
      <c r="AR371" s="270">
        <f t="shared" si="187"/>
        <v>0</v>
      </c>
      <c r="AS371" s="271" t="str">
        <f t="shared" si="188"/>
        <v>JANVIER</v>
      </c>
      <c r="AT371" s="272">
        <f t="shared" si="189"/>
        <v>1</v>
      </c>
      <c r="AU371" s="273">
        <f t="shared" si="190"/>
        <v>1900</v>
      </c>
      <c r="AV371" s="103"/>
      <c r="AW371" s="70"/>
      <c r="AX371" s="237">
        <f t="shared" si="202"/>
        <v>0</v>
      </c>
      <c r="AY371" s="115">
        <f t="shared" si="203"/>
        <v>0</v>
      </c>
      <c r="AZ371" s="108">
        <f t="shared" si="204"/>
        <v>0</v>
      </c>
      <c r="BA371" s="163"/>
      <c r="BB371" s="164"/>
      <c r="BD371" s="182">
        <f t="shared" si="193"/>
        <v>361</v>
      </c>
      <c r="BE371" s="183">
        <f t="shared" si="177"/>
        <v>0</v>
      </c>
      <c r="BF371" s="182" t="str">
        <f t="shared" si="194"/>
        <v>JUSTE</v>
      </c>
      <c r="BH371" s="184">
        <f t="shared" ca="1" si="195"/>
        <v>43839</v>
      </c>
    </row>
    <row r="372" spans="1:60" s="182" customFormat="1" ht="18.75" customHeight="1" x14ac:dyDescent="0.2">
      <c r="A372" s="58"/>
      <c r="B372" s="59"/>
      <c r="C372" s="59"/>
      <c r="D372" s="60"/>
      <c r="E372" s="61"/>
      <c r="F372" s="149">
        <f t="shared" si="178"/>
        <v>0</v>
      </c>
      <c r="G372" s="149" t="str">
        <f t="shared" si="179"/>
        <v>JANVIER</v>
      </c>
      <c r="H372" s="149">
        <f t="shared" si="191"/>
        <v>1</v>
      </c>
      <c r="I372" s="149">
        <f t="shared" si="192"/>
        <v>1900</v>
      </c>
      <c r="J372" s="63"/>
      <c r="K372" s="150">
        <f ca="1">NETWORKDAYS.INTL(A372,BH372,1,Vacances!B373:BV373)</f>
        <v>31311</v>
      </c>
      <c r="L372" s="38">
        <f>NETWORKDAYS.INTL(A372,E372,1,Vacances!B373:BV373)</f>
        <v>0</v>
      </c>
      <c r="M372" s="38">
        <f t="shared" si="196"/>
        <v>0</v>
      </c>
      <c r="N372" s="62"/>
      <c r="O372" s="71"/>
      <c r="P372" s="70">
        <f t="shared" si="180"/>
        <v>0</v>
      </c>
      <c r="Q372" s="133" t="e">
        <f t="shared" si="197"/>
        <v>#DIV/0!</v>
      </c>
      <c r="R372" s="70"/>
      <c r="S372" s="133" t="e">
        <f t="shared" si="198"/>
        <v>#DIV/0!</v>
      </c>
      <c r="T372" s="75"/>
      <c r="U372" s="147"/>
      <c r="V372" s="76"/>
      <c r="W372" s="73"/>
      <c r="X372" s="230">
        <f t="shared" si="205"/>
        <v>0</v>
      </c>
      <c r="Y372" s="40">
        <f t="shared" si="199"/>
        <v>0</v>
      </c>
      <c r="Z372" s="86">
        <f t="shared" si="200"/>
        <v>0</v>
      </c>
      <c r="AA372" s="55"/>
      <c r="AB372" s="149">
        <f t="shared" si="181"/>
        <v>0</v>
      </c>
      <c r="AC372" s="143" t="str">
        <f t="shared" si="182"/>
        <v>JANVIER</v>
      </c>
      <c r="AD372" s="142">
        <f t="shared" si="183"/>
        <v>1</v>
      </c>
      <c r="AE372" s="145">
        <f t="shared" si="184"/>
        <v>1900</v>
      </c>
      <c r="AF372" s="100"/>
      <c r="AG372" s="55"/>
      <c r="AH372" s="231" t="e">
        <f t="shared" si="173"/>
        <v>#DIV/0!</v>
      </c>
      <c r="AI372" s="103"/>
      <c r="AJ372" s="55"/>
      <c r="AK372" s="231" t="e">
        <f t="shared" si="174"/>
        <v>#DIV/0!</v>
      </c>
      <c r="AL372" s="103"/>
      <c r="AM372" s="55"/>
      <c r="AN372" s="231" t="e">
        <f t="shared" si="175"/>
        <v>#DIV/0!</v>
      </c>
      <c r="AO372" s="233">
        <f t="shared" si="201"/>
        <v>0</v>
      </c>
      <c r="AP372" s="234" t="e">
        <f t="shared" si="176"/>
        <v>#DIV/0!</v>
      </c>
      <c r="AQ372" s="269">
        <f t="shared" si="186"/>
        <v>0</v>
      </c>
      <c r="AR372" s="270">
        <f t="shared" si="187"/>
        <v>0</v>
      </c>
      <c r="AS372" s="271" t="str">
        <f t="shared" si="188"/>
        <v>JANVIER</v>
      </c>
      <c r="AT372" s="272">
        <f t="shared" si="189"/>
        <v>1</v>
      </c>
      <c r="AU372" s="273">
        <f t="shared" si="190"/>
        <v>1900</v>
      </c>
      <c r="AV372" s="103"/>
      <c r="AW372" s="70"/>
      <c r="AX372" s="237">
        <f t="shared" si="202"/>
        <v>0</v>
      </c>
      <c r="AY372" s="115">
        <f t="shared" si="203"/>
        <v>0</v>
      </c>
      <c r="AZ372" s="108">
        <f t="shared" si="204"/>
        <v>0</v>
      </c>
      <c r="BA372" s="163"/>
      <c r="BB372" s="164"/>
      <c r="BD372" s="182">
        <f t="shared" si="193"/>
        <v>362</v>
      </c>
      <c r="BE372" s="183">
        <f t="shared" si="177"/>
        <v>0</v>
      </c>
      <c r="BF372" s="182" t="str">
        <f t="shared" si="194"/>
        <v>JUSTE</v>
      </c>
      <c r="BH372" s="184">
        <f t="shared" ca="1" si="195"/>
        <v>43839</v>
      </c>
    </row>
    <row r="373" spans="1:60" s="182" customFormat="1" ht="18.75" customHeight="1" x14ac:dyDescent="0.2">
      <c r="A373" s="58"/>
      <c r="B373" s="59"/>
      <c r="C373" s="59"/>
      <c r="D373" s="60"/>
      <c r="E373" s="61"/>
      <c r="F373" s="149">
        <f t="shared" si="178"/>
        <v>0</v>
      </c>
      <c r="G373" s="149" t="str">
        <f t="shared" si="179"/>
        <v>JANVIER</v>
      </c>
      <c r="H373" s="149">
        <f t="shared" si="191"/>
        <v>1</v>
      </c>
      <c r="I373" s="149">
        <f t="shared" si="192"/>
        <v>1900</v>
      </c>
      <c r="J373" s="63"/>
      <c r="K373" s="150">
        <f ca="1">NETWORKDAYS.INTL(A373,BH373,1,Vacances!B374:BV374)</f>
        <v>31311</v>
      </c>
      <c r="L373" s="38">
        <f>NETWORKDAYS.INTL(A373,E373,1,Vacances!B374:BV374)</f>
        <v>0</v>
      </c>
      <c r="M373" s="38">
        <f t="shared" si="196"/>
        <v>0</v>
      </c>
      <c r="N373" s="62"/>
      <c r="O373" s="71"/>
      <c r="P373" s="70">
        <f t="shared" si="180"/>
        <v>0</v>
      </c>
      <c r="Q373" s="133" t="e">
        <f t="shared" si="197"/>
        <v>#DIV/0!</v>
      </c>
      <c r="R373" s="70"/>
      <c r="S373" s="133" t="e">
        <f t="shared" si="198"/>
        <v>#DIV/0!</v>
      </c>
      <c r="T373" s="75"/>
      <c r="U373" s="147"/>
      <c r="V373" s="76"/>
      <c r="W373" s="73"/>
      <c r="X373" s="230">
        <f t="shared" si="205"/>
        <v>0</v>
      </c>
      <c r="Y373" s="40">
        <f t="shared" si="199"/>
        <v>0</v>
      </c>
      <c r="Z373" s="86">
        <f t="shared" si="200"/>
        <v>0</v>
      </c>
      <c r="AA373" s="55"/>
      <c r="AB373" s="149">
        <f t="shared" si="181"/>
        <v>0</v>
      </c>
      <c r="AC373" s="143" t="str">
        <f t="shared" si="182"/>
        <v>JANVIER</v>
      </c>
      <c r="AD373" s="142">
        <f t="shared" si="183"/>
        <v>1</v>
      </c>
      <c r="AE373" s="145">
        <f t="shared" si="184"/>
        <v>1900</v>
      </c>
      <c r="AF373" s="100"/>
      <c r="AG373" s="55"/>
      <c r="AH373" s="231" t="e">
        <f t="shared" si="173"/>
        <v>#DIV/0!</v>
      </c>
      <c r="AI373" s="103"/>
      <c r="AJ373" s="55"/>
      <c r="AK373" s="231" t="e">
        <f t="shared" si="174"/>
        <v>#DIV/0!</v>
      </c>
      <c r="AL373" s="103"/>
      <c r="AM373" s="55"/>
      <c r="AN373" s="231" t="e">
        <f t="shared" si="175"/>
        <v>#DIV/0!</v>
      </c>
      <c r="AO373" s="233">
        <f t="shared" si="201"/>
        <v>0</v>
      </c>
      <c r="AP373" s="234" t="e">
        <f t="shared" si="176"/>
        <v>#DIV/0!</v>
      </c>
      <c r="AQ373" s="269">
        <f t="shared" si="186"/>
        <v>0</v>
      </c>
      <c r="AR373" s="270">
        <f t="shared" si="187"/>
        <v>0</v>
      </c>
      <c r="AS373" s="271" t="str">
        <f t="shared" si="188"/>
        <v>JANVIER</v>
      </c>
      <c r="AT373" s="272">
        <f t="shared" si="189"/>
        <v>1</v>
      </c>
      <c r="AU373" s="273">
        <f t="shared" si="190"/>
        <v>1900</v>
      </c>
      <c r="AV373" s="103"/>
      <c r="AW373" s="70"/>
      <c r="AX373" s="237">
        <f t="shared" si="202"/>
        <v>0</v>
      </c>
      <c r="AY373" s="115">
        <f t="shared" si="203"/>
        <v>0</v>
      </c>
      <c r="AZ373" s="108">
        <f t="shared" si="204"/>
        <v>0</v>
      </c>
      <c r="BA373" s="163"/>
      <c r="BB373" s="164"/>
      <c r="BD373" s="182">
        <f t="shared" si="193"/>
        <v>363</v>
      </c>
      <c r="BE373" s="183">
        <f t="shared" si="177"/>
        <v>0</v>
      </c>
      <c r="BF373" s="182" t="str">
        <f t="shared" si="194"/>
        <v>JUSTE</v>
      </c>
      <c r="BH373" s="184">
        <f t="shared" ca="1" si="195"/>
        <v>43839</v>
      </c>
    </row>
    <row r="374" spans="1:60" s="182" customFormat="1" ht="18.75" customHeight="1" x14ac:dyDescent="0.2">
      <c r="A374" s="58"/>
      <c r="B374" s="59"/>
      <c r="C374" s="59"/>
      <c r="D374" s="60"/>
      <c r="E374" s="61"/>
      <c r="F374" s="149">
        <f t="shared" si="178"/>
        <v>0</v>
      </c>
      <c r="G374" s="149" t="str">
        <f t="shared" si="179"/>
        <v>JANVIER</v>
      </c>
      <c r="H374" s="149">
        <f t="shared" si="191"/>
        <v>1</v>
      </c>
      <c r="I374" s="149">
        <f t="shared" si="192"/>
        <v>1900</v>
      </c>
      <c r="J374" s="63"/>
      <c r="K374" s="150">
        <f ca="1">NETWORKDAYS.INTL(A374,BH374,1,Vacances!B375:BV375)</f>
        <v>31311</v>
      </c>
      <c r="L374" s="38">
        <f>NETWORKDAYS.INTL(A374,E374,1,Vacances!B375:BV375)</f>
        <v>0</v>
      </c>
      <c r="M374" s="38">
        <f t="shared" si="196"/>
        <v>0</v>
      </c>
      <c r="N374" s="62"/>
      <c r="O374" s="71"/>
      <c r="P374" s="70">
        <f t="shared" si="180"/>
        <v>0</v>
      </c>
      <c r="Q374" s="133" t="e">
        <f t="shared" si="197"/>
        <v>#DIV/0!</v>
      </c>
      <c r="R374" s="70"/>
      <c r="S374" s="133" t="e">
        <f t="shared" si="198"/>
        <v>#DIV/0!</v>
      </c>
      <c r="T374" s="75"/>
      <c r="U374" s="147"/>
      <c r="V374" s="76"/>
      <c r="W374" s="73"/>
      <c r="X374" s="230">
        <f t="shared" si="205"/>
        <v>0</v>
      </c>
      <c r="Y374" s="40">
        <f t="shared" si="199"/>
        <v>0</v>
      </c>
      <c r="Z374" s="86">
        <f t="shared" si="200"/>
        <v>0</v>
      </c>
      <c r="AA374" s="55"/>
      <c r="AB374" s="149">
        <f t="shared" si="181"/>
        <v>0</v>
      </c>
      <c r="AC374" s="143" t="str">
        <f t="shared" si="182"/>
        <v>JANVIER</v>
      </c>
      <c r="AD374" s="142">
        <f t="shared" si="183"/>
        <v>1</v>
      </c>
      <c r="AE374" s="145">
        <f t="shared" si="184"/>
        <v>1900</v>
      </c>
      <c r="AF374" s="100"/>
      <c r="AG374" s="55"/>
      <c r="AH374" s="231" t="e">
        <f t="shared" si="173"/>
        <v>#DIV/0!</v>
      </c>
      <c r="AI374" s="103"/>
      <c r="AJ374" s="55"/>
      <c r="AK374" s="231" t="e">
        <f t="shared" si="174"/>
        <v>#DIV/0!</v>
      </c>
      <c r="AL374" s="103"/>
      <c r="AM374" s="55"/>
      <c r="AN374" s="231" t="e">
        <f t="shared" si="175"/>
        <v>#DIV/0!</v>
      </c>
      <c r="AO374" s="233">
        <f t="shared" si="201"/>
        <v>0</v>
      </c>
      <c r="AP374" s="234" t="e">
        <f t="shared" si="176"/>
        <v>#DIV/0!</v>
      </c>
      <c r="AQ374" s="269">
        <f t="shared" si="186"/>
        <v>0</v>
      </c>
      <c r="AR374" s="270">
        <f t="shared" si="187"/>
        <v>0</v>
      </c>
      <c r="AS374" s="271" t="str">
        <f t="shared" si="188"/>
        <v>JANVIER</v>
      </c>
      <c r="AT374" s="272">
        <f t="shared" si="189"/>
        <v>1</v>
      </c>
      <c r="AU374" s="273">
        <f t="shared" si="190"/>
        <v>1900</v>
      </c>
      <c r="AV374" s="103"/>
      <c r="AW374" s="70"/>
      <c r="AX374" s="237">
        <f t="shared" si="202"/>
        <v>0</v>
      </c>
      <c r="AY374" s="115">
        <f t="shared" si="203"/>
        <v>0</v>
      </c>
      <c r="AZ374" s="108">
        <f t="shared" si="204"/>
        <v>0</v>
      </c>
      <c r="BA374" s="163"/>
      <c r="BB374" s="164"/>
      <c r="BD374" s="182">
        <f t="shared" si="193"/>
        <v>364</v>
      </c>
      <c r="BE374" s="183">
        <f t="shared" si="177"/>
        <v>0</v>
      </c>
      <c r="BF374" s="182" t="str">
        <f t="shared" si="194"/>
        <v>JUSTE</v>
      </c>
      <c r="BH374" s="184">
        <f t="shared" ca="1" si="195"/>
        <v>43839</v>
      </c>
    </row>
    <row r="375" spans="1:60" s="182" customFormat="1" ht="18.75" customHeight="1" x14ac:dyDescent="0.2">
      <c r="A375" s="58"/>
      <c r="B375" s="59"/>
      <c r="C375" s="59"/>
      <c r="D375" s="60"/>
      <c r="E375" s="61"/>
      <c r="F375" s="149">
        <f t="shared" si="178"/>
        <v>0</v>
      </c>
      <c r="G375" s="149" t="str">
        <f t="shared" si="179"/>
        <v>JANVIER</v>
      </c>
      <c r="H375" s="149">
        <f t="shared" si="191"/>
        <v>1</v>
      </c>
      <c r="I375" s="149">
        <f t="shared" si="192"/>
        <v>1900</v>
      </c>
      <c r="J375" s="63"/>
      <c r="K375" s="150">
        <f ca="1">NETWORKDAYS.INTL(A375,BH375,1,Vacances!B376:BV376)</f>
        <v>31311</v>
      </c>
      <c r="L375" s="38">
        <f>NETWORKDAYS.INTL(A375,E375,1,Vacances!B376:BV376)</f>
        <v>0</v>
      </c>
      <c r="M375" s="38">
        <f t="shared" si="196"/>
        <v>0</v>
      </c>
      <c r="N375" s="62"/>
      <c r="O375" s="71"/>
      <c r="P375" s="70">
        <f t="shared" si="180"/>
        <v>0</v>
      </c>
      <c r="Q375" s="133" t="e">
        <f t="shared" si="197"/>
        <v>#DIV/0!</v>
      </c>
      <c r="R375" s="70"/>
      <c r="S375" s="133" t="e">
        <f t="shared" si="198"/>
        <v>#DIV/0!</v>
      </c>
      <c r="T375" s="75"/>
      <c r="U375" s="147"/>
      <c r="V375" s="76"/>
      <c r="W375" s="73"/>
      <c r="X375" s="230">
        <f t="shared" si="205"/>
        <v>0</v>
      </c>
      <c r="Y375" s="40">
        <f t="shared" si="199"/>
        <v>0</v>
      </c>
      <c r="Z375" s="86">
        <f t="shared" si="200"/>
        <v>0</v>
      </c>
      <c r="AA375" s="55"/>
      <c r="AB375" s="149">
        <f t="shared" si="181"/>
        <v>0</v>
      </c>
      <c r="AC375" s="143" t="str">
        <f t="shared" si="182"/>
        <v>JANVIER</v>
      </c>
      <c r="AD375" s="142">
        <f t="shared" si="183"/>
        <v>1</v>
      </c>
      <c r="AE375" s="145">
        <f t="shared" si="184"/>
        <v>1900</v>
      </c>
      <c r="AF375" s="100"/>
      <c r="AG375" s="55"/>
      <c r="AH375" s="231" t="e">
        <f t="shared" si="173"/>
        <v>#DIV/0!</v>
      </c>
      <c r="AI375" s="103"/>
      <c r="AJ375" s="55"/>
      <c r="AK375" s="231" t="e">
        <f t="shared" si="174"/>
        <v>#DIV/0!</v>
      </c>
      <c r="AL375" s="103"/>
      <c r="AM375" s="55"/>
      <c r="AN375" s="231" t="e">
        <f t="shared" si="175"/>
        <v>#DIV/0!</v>
      </c>
      <c r="AO375" s="233">
        <f t="shared" si="201"/>
        <v>0</v>
      </c>
      <c r="AP375" s="234" t="e">
        <f t="shared" si="176"/>
        <v>#DIV/0!</v>
      </c>
      <c r="AQ375" s="269">
        <f t="shared" si="186"/>
        <v>0</v>
      </c>
      <c r="AR375" s="270">
        <f t="shared" si="187"/>
        <v>0</v>
      </c>
      <c r="AS375" s="271" t="str">
        <f t="shared" si="188"/>
        <v>JANVIER</v>
      </c>
      <c r="AT375" s="272">
        <f t="shared" si="189"/>
        <v>1</v>
      </c>
      <c r="AU375" s="273">
        <f t="shared" si="190"/>
        <v>1900</v>
      </c>
      <c r="AV375" s="103"/>
      <c r="AW375" s="70"/>
      <c r="AX375" s="237">
        <f t="shared" si="202"/>
        <v>0</v>
      </c>
      <c r="AY375" s="115">
        <f t="shared" si="203"/>
        <v>0</v>
      </c>
      <c r="AZ375" s="108">
        <f t="shared" si="204"/>
        <v>0</v>
      </c>
      <c r="BA375" s="163"/>
      <c r="BB375" s="164"/>
      <c r="BD375" s="182">
        <f t="shared" si="193"/>
        <v>365</v>
      </c>
      <c r="BE375" s="183">
        <f t="shared" si="177"/>
        <v>0</v>
      </c>
      <c r="BF375" s="182" t="str">
        <f t="shared" si="194"/>
        <v>JUSTE</v>
      </c>
      <c r="BH375" s="184">
        <f t="shared" ca="1" si="195"/>
        <v>43839</v>
      </c>
    </row>
    <row r="376" spans="1:60" s="182" customFormat="1" ht="18.75" customHeight="1" x14ac:dyDescent="0.2">
      <c r="A376" s="58"/>
      <c r="B376" s="59"/>
      <c r="C376" s="59"/>
      <c r="D376" s="60"/>
      <c r="E376" s="61"/>
      <c r="F376" s="149">
        <f t="shared" si="178"/>
        <v>0</v>
      </c>
      <c r="G376" s="149" t="str">
        <f t="shared" si="179"/>
        <v>JANVIER</v>
      </c>
      <c r="H376" s="149">
        <f t="shared" si="191"/>
        <v>1</v>
      </c>
      <c r="I376" s="149">
        <f t="shared" si="192"/>
        <v>1900</v>
      </c>
      <c r="J376" s="63"/>
      <c r="K376" s="150">
        <f ca="1">NETWORKDAYS.INTL(A376,BH376,1,Vacances!B377:BV377)</f>
        <v>31311</v>
      </c>
      <c r="L376" s="38">
        <f>NETWORKDAYS.INTL(A376,E376,1,Vacances!B377:BV377)</f>
        <v>0</v>
      </c>
      <c r="M376" s="38">
        <f t="shared" si="196"/>
        <v>0</v>
      </c>
      <c r="N376" s="62"/>
      <c r="O376" s="71"/>
      <c r="P376" s="70">
        <f t="shared" si="180"/>
        <v>0</v>
      </c>
      <c r="Q376" s="133" t="e">
        <f t="shared" si="197"/>
        <v>#DIV/0!</v>
      </c>
      <c r="R376" s="70"/>
      <c r="S376" s="133" t="e">
        <f t="shared" si="198"/>
        <v>#DIV/0!</v>
      </c>
      <c r="T376" s="75"/>
      <c r="U376" s="147"/>
      <c r="V376" s="76"/>
      <c r="W376" s="73"/>
      <c r="X376" s="230">
        <f t="shared" si="205"/>
        <v>0</v>
      </c>
      <c r="Y376" s="40">
        <f t="shared" si="199"/>
        <v>0</v>
      </c>
      <c r="Z376" s="86">
        <f t="shared" si="200"/>
        <v>0</v>
      </c>
      <c r="AA376" s="55"/>
      <c r="AB376" s="149">
        <f t="shared" si="181"/>
        <v>0</v>
      </c>
      <c r="AC376" s="143" t="str">
        <f t="shared" si="182"/>
        <v>JANVIER</v>
      </c>
      <c r="AD376" s="142">
        <f t="shared" si="183"/>
        <v>1</v>
      </c>
      <c r="AE376" s="145">
        <f t="shared" si="184"/>
        <v>1900</v>
      </c>
      <c r="AF376" s="100"/>
      <c r="AG376" s="55"/>
      <c r="AH376" s="231" t="e">
        <f t="shared" si="173"/>
        <v>#DIV/0!</v>
      </c>
      <c r="AI376" s="103"/>
      <c r="AJ376" s="55"/>
      <c r="AK376" s="231" t="e">
        <f t="shared" si="174"/>
        <v>#DIV/0!</v>
      </c>
      <c r="AL376" s="103"/>
      <c r="AM376" s="55"/>
      <c r="AN376" s="231" t="e">
        <f t="shared" si="175"/>
        <v>#DIV/0!</v>
      </c>
      <c r="AO376" s="233">
        <f t="shared" si="201"/>
        <v>0</v>
      </c>
      <c r="AP376" s="234" t="e">
        <f t="shared" si="176"/>
        <v>#DIV/0!</v>
      </c>
      <c r="AQ376" s="269">
        <f t="shared" si="186"/>
        <v>0</v>
      </c>
      <c r="AR376" s="270">
        <f t="shared" si="187"/>
        <v>0</v>
      </c>
      <c r="AS376" s="271" t="str">
        <f t="shared" si="188"/>
        <v>JANVIER</v>
      </c>
      <c r="AT376" s="272">
        <f t="shared" si="189"/>
        <v>1</v>
      </c>
      <c r="AU376" s="273">
        <f t="shared" si="190"/>
        <v>1900</v>
      </c>
      <c r="AV376" s="103"/>
      <c r="AW376" s="70"/>
      <c r="AX376" s="237">
        <f t="shared" si="202"/>
        <v>0</v>
      </c>
      <c r="AY376" s="115">
        <f t="shared" si="203"/>
        <v>0</v>
      </c>
      <c r="AZ376" s="108">
        <f t="shared" si="204"/>
        <v>0</v>
      </c>
      <c r="BA376" s="163"/>
      <c r="BB376" s="164"/>
      <c r="BD376" s="182">
        <f t="shared" si="193"/>
        <v>366</v>
      </c>
      <c r="BE376" s="183">
        <f t="shared" si="177"/>
        <v>0</v>
      </c>
      <c r="BF376" s="182" t="str">
        <f t="shared" si="194"/>
        <v>JUSTE</v>
      </c>
      <c r="BH376" s="184">
        <f t="shared" ca="1" si="195"/>
        <v>43839</v>
      </c>
    </row>
    <row r="377" spans="1:60" s="182" customFormat="1" ht="18.75" customHeight="1" x14ac:dyDescent="0.2">
      <c r="A377" s="58"/>
      <c r="B377" s="59"/>
      <c r="C377" s="59"/>
      <c r="D377" s="60"/>
      <c r="E377" s="61"/>
      <c r="F377" s="149">
        <f t="shared" si="178"/>
        <v>0</v>
      </c>
      <c r="G377" s="149" t="str">
        <f t="shared" si="179"/>
        <v>JANVIER</v>
      </c>
      <c r="H377" s="149">
        <f t="shared" si="191"/>
        <v>1</v>
      </c>
      <c r="I377" s="149">
        <f t="shared" si="192"/>
        <v>1900</v>
      </c>
      <c r="J377" s="63"/>
      <c r="K377" s="150">
        <f ca="1">NETWORKDAYS.INTL(A377,BH377,1,Vacances!B378:BV378)</f>
        <v>31311</v>
      </c>
      <c r="L377" s="38">
        <f>NETWORKDAYS.INTL(A377,E377,1,Vacances!B378:BV378)</f>
        <v>0</v>
      </c>
      <c r="M377" s="38">
        <f t="shared" si="196"/>
        <v>0</v>
      </c>
      <c r="N377" s="62"/>
      <c r="O377" s="71"/>
      <c r="P377" s="70">
        <f t="shared" si="180"/>
        <v>0</v>
      </c>
      <c r="Q377" s="133" t="e">
        <f t="shared" si="197"/>
        <v>#DIV/0!</v>
      </c>
      <c r="R377" s="70"/>
      <c r="S377" s="133" t="e">
        <f t="shared" si="198"/>
        <v>#DIV/0!</v>
      </c>
      <c r="T377" s="75"/>
      <c r="U377" s="147"/>
      <c r="V377" s="76"/>
      <c r="W377" s="73"/>
      <c r="X377" s="230">
        <f t="shared" si="205"/>
        <v>0</v>
      </c>
      <c r="Y377" s="40">
        <f t="shared" si="199"/>
        <v>0</v>
      </c>
      <c r="Z377" s="86">
        <f t="shared" si="200"/>
        <v>0</v>
      </c>
      <c r="AA377" s="55"/>
      <c r="AB377" s="149">
        <f t="shared" si="181"/>
        <v>0</v>
      </c>
      <c r="AC377" s="143" t="str">
        <f t="shared" si="182"/>
        <v>JANVIER</v>
      </c>
      <c r="AD377" s="142">
        <f t="shared" si="183"/>
        <v>1</v>
      </c>
      <c r="AE377" s="145">
        <f t="shared" si="184"/>
        <v>1900</v>
      </c>
      <c r="AF377" s="100"/>
      <c r="AG377" s="55"/>
      <c r="AH377" s="231" t="e">
        <f t="shared" si="173"/>
        <v>#DIV/0!</v>
      </c>
      <c r="AI377" s="103"/>
      <c r="AJ377" s="55"/>
      <c r="AK377" s="231" t="e">
        <f t="shared" si="174"/>
        <v>#DIV/0!</v>
      </c>
      <c r="AL377" s="103"/>
      <c r="AM377" s="55"/>
      <c r="AN377" s="231" t="e">
        <f t="shared" si="175"/>
        <v>#DIV/0!</v>
      </c>
      <c r="AO377" s="233">
        <f t="shared" si="201"/>
        <v>0</v>
      </c>
      <c r="AP377" s="234" t="e">
        <f t="shared" si="176"/>
        <v>#DIV/0!</v>
      </c>
      <c r="AQ377" s="269">
        <f t="shared" si="186"/>
        <v>0</v>
      </c>
      <c r="AR377" s="270">
        <f t="shared" si="187"/>
        <v>0</v>
      </c>
      <c r="AS377" s="271" t="str">
        <f t="shared" si="188"/>
        <v>JANVIER</v>
      </c>
      <c r="AT377" s="272">
        <f t="shared" si="189"/>
        <v>1</v>
      </c>
      <c r="AU377" s="273">
        <f t="shared" si="190"/>
        <v>1900</v>
      </c>
      <c r="AV377" s="103"/>
      <c r="AW377" s="70"/>
      <c r="AX377" s="237">
        <f t="shared" si="202"/>
        <v>0</v>
      </c>
      <c r="AY377" s="115">
        <f t="shared" si="203"/>
        <v>0</v>
      </c>
      <c r="AZ377" s="108">
        <f t="shared" si="204"/>
        <v>0</v>
      </c>
      <c r="BA377" s="163"/>
      <c r="BB377" s="164"/>
      <c r="BD377" s="182">
        <f t="shared" si="193"/>
        <v>367</v>
      </c>
      <c r="BE377" s="183">
        <f t="shared" si="177"/>
        <v>0</v>
      </c>
      <c r="BF377" s="182" t="str">
        <f t="shared" si="194"/>
        <v>JUSTE</v>
      </c>
      <c r="BH377" s="184">
        <f t="shared" ca="1" si="195"/>
        <v>43839</v>
      </c>
    </row>
    <row r="378" spans="1:60" s="182" customFormat="1" ht="18.75" customHeight="1" x14ac:dyDescent="0.2">
      <c r="A378" s="58"/>
      <c r="B378" s="59"/>
      <c r="C378" s="59"/>
      <c r="D378" s="60"/>
      <c r="E378" s="61"/>
      <c r="F378" s="149">
        <f t="shared" si="178"/>
        <v>0</v>
      </c>
      <c r="G378" s="149" t="str">
        <f t="shared" si="179"/>
        <v>JANVIER</v>
      </c>
      <c r="H378" s="149">
        <f t="shared" si="191"/>
        <v>1</v>
      </c>
      <c r="I378" s="149">
        <f t="shared" si="192"/>
        <v>1900</v>
      </c>
      <c r="J378" s="63"/>
      <c r="K378" s="150">
        <f ca="1">NETWORKDAYS.INTL(A378,BH378,1,Vacances!B379:BV379)</f>
        <v>31311</v>
      </c>
      <c r="L378" s="38">
        <f>NETWORKDAYS.INTL(A378,E378,1,Vacances!B379:BV379)</f>
        <v>0</v>
      </c>
      <c r="M378" s="38">
        <f t="shared" si="196"/>
        <v>0</v>
      </c>
      <c r="N378" s="62"/>
      <c r="O378" s="71"/>
      <c r="P378" s="70">
        <f t="shared" si="180"/>
        <v>0</v>
      </c>
      <c r="Q378" s="133" t="e">
        <f t="shared" si="197"/>
        <v>#DIV/0!</v>
      </c>
      <c r="R378" s="70"/>
      <c r="S378" s="133" t="e">
        <f t="shared" si="198"/>
        <v>#DIV/0!</v>
      </c>
      <c r="T378" s="75"/>
      <c r="U378" s="147"/>
      <c r="V378" s="76"/>
      <c r="W378" s="73"/>
      <c r="X378" s="230">
        <f t="shared" si="205"/>
        <v>0</v>
      </c>
      <c r="Y378" s="40">
        <f t="shared" si="199"/>
        <v>0</v>
      </c>
      <c r="Z378" s="86">
        <f t="shared" si="200"/>
        <v>0</v>
      </c>
      <c r="AA378" s="55"/>
      <c r="AB378" s="149">
        <f t="shared" si="181"/>
        <v>0</v>
      </c>
      <c r="AC378" s="143" t="str">
        <f t="shared" si="182"/>
        <v>JANVIER</v>
      </c>
      <c r="AD378" s="142">
        <f t="shared" si="183"/>
        <v>1</v>
      </c>
      <c r="AE378" s="145">
        <f t="shared" si="184"/>
        <v>1900</v>
      </c>
      <c r="AF378" s="100"/>
      <c r="AG378" s="55"/>
      <c r="AH378" s="231" t="e">
        <f t="shared" si="173"/>
        <v>#DIV/0!</v>
      </c>
      <c r="AI378" s="103"/>
      <c r="AJ378" s="55"/>
      <c r="AK378" s="231" t="e">
        <f t="shared" si="174"/>
        <v>#DIV/0!</v>
      </c>
      <c r="AL378" s="103"/>
      <c r="AM378" s="55"/>
      <c r="AN378" s="231" t="e">
        <f t="shared" si="175"/>
        <v>#DIV/0!</v>
      </c>
      <c r="AO378" s="233">
        <f t="shared" si="201"/>
        <v>0</v>
      </c>
      <c r="AP378" s="234" t="e">
        <f t="shared" si="176"/>
        <v>#DIV/0!</v>
      </c>
      <c r="AQ378" s="269">
        <f t="shared" si="186"/>
        <v>0</v>
      </c>
      <c r="AR378" s="270">
        <f t="shared" si="187"/>
        <v>0</v>
      </c>
      <c r="AS378" s="271" t="str">
        <f t="shared" si="188"/>
        <v>JANVIER</v>
      </c>
      <c r="AT378" s="272">
        <f t="shared" si="189"/>
        <v>1</v>
      </c>
      <c r="AU378" s="273">
        <f t="shared" si="190"/>
        <v>1900</v>
      </c>
      <c r="AV378" s="103"/>
      <c r="AW378" s="70"/>
      <c r="AX378" s="237">
        <f t="shared" si="202"/>
        <v>0</v>
      </c>
      <c r="AY378" s="115">
        <f t="shared" si="203"/>
        <v>0</v>
      </c>
      <c r="AZ378" s="108">
        <f t="shared" si="204"/>
        <v>0</v>
      </c>
      <c r="BA378" s="163"/>
      <c r="BB378" s="164"/>
      <c r="BD378" s="182">
        <f t="shared" si="193"/>
        <v>368</v>
      </c>
      <c r="BE378" s="183">
        <f t="shared" si="177"/>
        <v>0</v>
      </c>
      <c r="BF378" s="182" t="str">
        <f t="shared" si="194"/>
        <v>JUSTE</v>
      </c>
      <c r="BH378" s="184">
        <f t="shared" ca="1" si="195"/>
        <v>43839</v>
      </c>
    </row>
    <row r="379" spans="1:60" s="182" customFormat="1" ht="18.75" customHeight="1" x14ac:dyDescent="0.2">
      <c r="A379" s="58"/>
      <c r="B379" s="59"/>
      <c r="C379" s="59"/>
      <c r="D379" s="60"/>
      <c r="E379" s="61"/>
      <c r="F379" s="149">
        <f t="shared" si="178"/>
        <v>0</v>
      </c>
      <c r="G379" s="149" t="str">
        <f t="shared" si="179"/>
        <v>JANVIER</v>
      </c>
      <c r="H379" s="149">
        <f t="shared" si="191"/>
        <v>1</v>
      </c>
      <c r="I379" s="149">
        <f t="shared" si="192"/>
        <v>1900</v>
      </c>
      <c r="J379" s="63"/>
      <c r="K379" s="150">
        <f ca="1">NETWORKDAYS.INTL(A379,BH379,1,Vacances!B380:BV380)</f>
        <v>31311</v>
      </c>
      <c r="L379" s="38">
        <f>NETWORKDAYS.INTL(A379,E379,1,Vacances!B380:BV380)</f>
        <v>0</v>
      </c>
      <c r="M379" s="38">
        <f t="shared" si="196"/>
        <v>0</v>
      </c>
      <c r="N379" s="62"/>
      <c r="O379" s="71"/>
      <c r="P379" s="70">
        <f t="shared" si="180"/>
        <v>0</v>
      </c>
      <c r="Q379" s="133" t="e">
        <f t="shared" si="197"/>
        <v>#DIV/0!</v>
      </c>
      <c r="R379" s="70"/>
      <c r="S379" s="133" t="e">
        <f t="shared" si="198"/>
        <v>#DIV/0!</v>
      </c>
      <c r="T379" s="75"/>
      <c r="U379" s="147"/>
      <c r="V379" s="76"/>
      <c r="W379" s="73"/>
      <c r="X379" s="230">
        <f t="shared" si="205"/>
        <v>0</v>
      </c>
      <c r="Y379" s="40">
        <f t="shared" si="199"/>
        <v>0</v>
      </c>
      <c r="Z379" s="86">
        <f t="shared" si="200"/>
        <v>0</v>
      </c>
      <c r="AA379" s="55"/>
      <c r="AB379" s="149">
        <f t="shared" si="181"/>
        <v>0</v>
      </c>
      <c r="AC379" s="143" t="str">
        <f t="shared" si="182"/>
        <v>JANVIER</v>
      </c>
      <c r="AD379" s="142">
        <f t="shared" si="183"/>
        <v>1</v>
      </c>
      <c r="AE379" s="145">
        <f t="shared" si="184"/>
        <v>1900</v>
      </c>
      <c r="AF379" s="100"/>
      <c r="AG379" s="55"/>
      <c r="AH379" s="231" t="e">
        <f t="shared" si="173"/>
        <v>#DIV/0!</v>
      </c>
      <c r="AI379" s="103"/>
      <c r="AJ379" s="55"/>
      <c r="AK379" s="231" t="e">
        <f t="shared" si="174"/>
        <v>#DIV/0!</v>
      </c>
      <c r="AL379" s="103"/>
      <c r="AM379" s="55"/>
      <c r="AN379" s="231" t="e">
        <f t="shared" si="175"/>
        <v>#DIV/0!</v>
      </c>
      <c r="AO379" s="233">
        <f t="shared" si="201"/>
        <v>0</v>
      </c>
      <c r="AP379" s="234" t="e">
        <f t="shared" si="176"/>
        <v>#DIV/0!</v>
      </c>
      <c r="AQ379" s="269">
        <f t="shared" si="186"/>
        <v>0</v>
      </c>
      <c r="AR379" s="270">
        <f t="shared" si="187"/>
        <v>0</v>
      </c>
      <c r="AS379" s="271" t="str">
        <f t="shared" si="188"/>
        <v>JANVIER</v>
      </c>
      <c r="AT379" s="272">
        <f t="shared" si="189"/>
        <v>1</v>
      </c>
      <c r="AU379" s="273">
        <f t="shared" si="190"/>
        <v>1900</v>
      </c>
      <c r="AV379" s="103"/>
      <c r="AW379" s="70"/>
      <c r="AX379" s="237">
        <f t="shared" si="202"/>
        <v>0</v>
      </c>
      <c r="AY379" s="115">
        <f t="shared" si="203"/>
        <v>0</v>
      </c>
      <c r="AZ379" s="108">
        <f t="shared" si="204"/>
        <v>0</v>
      </c>
      <c r="BA379" s="163"/>
      <c r="BB379" s="164"/>
      <c r="BD379" s="182">
        <f t="shared" si="31"/>
        <v>369</v>
      </c>
      <c r="BE379" s="183">
        <f t="shared" si="177"/>
        <v>0</v>
      </c>
      <c r="BF379" s="182" t="str">
        <f t="shared" si="142"/>
        <v>JUSTE</v>
      </c>
      <c r="BH379" s="184">
        <f t="shared" ca="1" si="24"/>
        <v>43839</v>
      </c>
    </row>
    <row r="380" spans="1:60" s="182" customFormat="1" ht="18.75" customHeight="1" x14ac:dyDescent="0.2">
      <c r="A380" s="58"/>
      <c r="B380" s="59"/>
      <c r="C380" s="59"/>
      <c r="D380" s="60"/>
      <c r="E380" s="61"/>
      <c r="F380" s="149">
        <f t="shared" si="178"/>
        <v>0</v>
      </c>
      <c r="G380" s="149" t="str">
        <f t="shared" si="179"/>
        <v>JANVIER</v>
      </c>
      <c r="H380" s="149">
        <f t="shared" si="191"/>
        <v>1</v>
      </c>
      <c r="I380" s="149">
        <f t="shared" si="192"/>
        <v>1900</v>
      </c>
      <c r="J380" s="63"/>
      <c r="K380" s="150">
        <f ca="1">NETWORKDAYS.INTL(A380,BH380,1,Vacances!B381:BV381)</f>
        <v>31311</v>
      </c>
      <c r="L380" s="38">
        <f>NETWORKDAYS.INTL(A380,E380,1,Vacances!B381:BV381)</f>
        <v>0</v>
      </c>
      <c r="M380" s="38">
        <f t="shared" si="196"/>
        <v>0</v>
      </c>
      <c r="N380" s="62"/>
      <c r="O380" s="71"/>
      <c r="P380" s="70">
        <f t="shared" si="180"/>
        <v>0</v>
      </c>
      <c r="Q380" s="133" t="e">
        <f t="shared" si="197"/>
        <v>#DIV/0!</v>
      </c>
      <c r="R380" s="70"/>
      <c r="S380" s="133" t="e">
        <f t="shared" si="198"/>
        <v>#DIV/0!</v>
      </c>
      <c r="T380" s="75"/>
      <c r="U380" s="147"/>
      <c r="V380" s="76"/>
      <c r="W380" s="73"/>
      <c r="X380" s="230">
        <f t="shared" si="205"/>
        <v>0</v>
      </c>
      <c r="Y380" s="40">
        <f t="shared" si="199"/>
        <v>0</v>
      </c>
      <c r="Z380" s="86">
        <f t="shared" si="200"/>
        <v>0</v>
      </c>
      <c r="AA380" s="55"/>
      <c r="AB380" s="149">
        <f t="shared" si="181"/>
        <v>0</v>
      </c>
      <c r="AC380" s="143" t="str">
        <f t="shared" si="182"/>
        <v>JANVIER</v>
      </c>
      <c r="AD380" s="142">
        <f t="shared" si="183"/>
        <v>1</v>
      </c>
      <c r="AE380" s="145">
        <f t="shared" si="184"/>
        <v>1900</v>
      </c>
      <c r="AF380" s="100"/>
      <c r="AG380" s="55"/>
      <c r="AH380" s="231" t="e">
        <f t="shared" si="173"/>
        <v>#DIV/0!</v>
      </c>
      <c r="AI380" s="103"/>
      <c r="AJ380" s="55"/>
      <c r="AK380" s="231" t="e">
        <f t="shared" si="174"/>
        <v>#DIV/0!</v>
      </c>
      <c r="AL380" s="103"/>
      <c r="AM380" s="55"/>
      <c r="AN380" s="231" t="e">
        <f t="shared" si="175"/>
        <v>#DIV/0!</v>
      </c>
      <c r="AO380" s="233">
        <f t="shared" si="201"/>
        <v>0</v>
      </c>
      <c r="AP380" s="234" t="e">
        <f t="shared" si="176"/>
        <v>#DIV/0!</v>
      </c>
      <c r="AQ380" s="269">
        <f t="shared" si="186"/>
        <v>0</v>
      </c>
      <c r="AR380" s="270">
        <f t="shared" si="187"/>
        <v>0</v>
      </c>
      <c r="AS380" s="271" t="str">
        <f t="shared" si="188"/>
        <v>JANVIER</v>
      </c>
      <c r="AT380" s="272">
        <f t="shared" si="189"/>
        <v>1</v>
      </c>
      <c r="AU380" s="273">
        <f t="shared" si="190"/>
        <v>1900</v>
      </c>
      <c r="AV380" s="103"/>
      <c r="AW380" s="70"/>
      <c r="AX380" s="237">
        <f t="shared" si="202"/>
        <v>0</v>
      </c>
      <c r="AY380" s="115">
        <f t="shared" si="203"/>
        <v>0</v>
      </c>
      <c r="AZ380" s="108">
        <f t="shared" si="204"/>
        <v>0</v>
      </c>
      <c r="BA380" s="163"/>
      <c r="BB380" s="164"/>
      <c r="BD380" s="182">
        <f t="shared" si="31"/>
        <v>370</v>
      </c>
      <c r="BE380" s="183">
        <f t="shared" si="177"/>
        <v>0</v>
      </c>
      <c r="BF380" s="182" t="str">
        <f t="shared" si="142"/>
        <v>JUSTE</v>
      </c>
      <c r="BH380" s="184">
        <f t="shared" ca="1" si="24"/>
        <v>43839</v>
      </c>
    </row>
    <row r="381" spans="1:60" s="182" customFormat="1" ht="18.75" customHeight="1" x14ac:dyDescent="0.2">
      <c r="A381" s="58"/>
      <c r="B381" s="59"/>
      <c r="C381" s="59"/>
      <c r="D381" s="60"/>
      <c r="E381" s="61"/>
      <c r="F381" s="149">
        <f t="shared" si="178"/>
        <v>0</v>
      </c>
      <c r="G381" s="149" t="str">
        <f t="shared" si="179"/>
        <v>JANVIER</v>
      </c>
      <c r="H381" s="149">
        <f t="shared" si="191"/>
        <v>1</v>
      </c>
      <c r="I381" s="149">
        <f t="shared" si="192"/>
        <v>1900</v>
      </c>
      <c r="J381" s="63"/>
      <c r="K381" s="150">
        <f ca="1">NETWORKDAYS.INTL(A381,BH381,1,Vacances!B382:BV382)</f>
        <v>31311</v>
      </c>
      <c r="L381" s="38">
        <f>NETWORKDAYS.INTL(A381,E381,1,Vacances!B382:BV382)</f>
        <v>0</v>
      </c>
      <c r="M381" s="38">
        <f t="shared" si="196"/>
        <v>0</v>
      </c>
      <c r="N381" s="62"/>
      <c r="O381" s="71"/>
      <c r="P381" s="70">
        <f t="shared" si="180"/>
        <v>0</v>
      </c>
      <c r="Q381" s="133" t="e">
        <f t="shared" si="197"/>
        <v>#DIV/0!</v>
      </c>
      <c r="R381" s="70"/>
      <c r="S381" s="133" t="e">
        <f t="shared" si="198"/>
        <v>#DIV/0!</v>
      </c>
      <c r="T381" s="75"/>
      <c r="U381" s="147"/>
      <c r="V381" s="76"/>
      <c r="W381" s="73"/>
      <c r="X381" s="230">
        <f t="shared" si="205"/>
        <v>0</v>
      </c>
      <c r="Y381" s="40">
        <f t="shared" si="199"/>
        <v>0</v>
      </c>
      <c r="Z381" s="86">
        <f t="shared" si="200"/>
        <v>0</v>
      </c>
      <c r="AA381" s="55"/>
      <c r="AB381" s="149">
        <f t="shared" si="181"/>
        <v>0</v>
      </c>
      <c r="AC381" s="143" t="str">
        <f t="shared" si="182"/>
        <v>JANVIER</v>
      </c>
      <c r="AD381" s="142">
        <f t="shared" si="183"/>
        <v>1</v>
      </c>
      <c r="AE381" s="145">
        <f t="shared" si="184"/>
        <v>1900</v>
      </c>
      <c r="AF381" s="100"/>
      <c r="AG381" s="55"/>
      <c r="AH381" s="231" t="e">
        <f t="shared" si="173"/>
        <v>#DIV/0!</v>
      </c>
      <c r="AI381" s="103"/>
      <c r="AJ381" s="55"/>
      <c r="AK381" s="231" t="e">
        <f t="shared" si="174"/>
        <v>#DIV/0!</v>
      </c>
      <c r="AL381" s="103"/>
      <c r="AM381" s="55"/>
      <c r="AN381" s="231" t="e">
        <f t="shared" si="175"/>
        <v>#DIV/0!</v>
      </c>
      <c r="AO381" s="233">
        <f t="shared" si="201"/>
        <v>0</v>
      </c>
      <c r="AP381" s="234" t="e">
        <f t="shared" si="176"/>
        <v>#DIV/0!</v>
      </c>
      <c r="AQ381" s="269">
        <f t="shared" si="186"/>
        <v>0</v>
      </c>
      <c r="AR381" s="270">
        <f t="shared" si="187"/>
        <v>0</v>
      </c>
      <c r="AS381" s="271" t="str">
        <f t="shared" si="188"/>
        <v>JANVIER</v>
      </c>
      <c r="AT381" s="272">
        <f t="shared" si="189"/>
        <v>1</v>
      </c>
      <c r="AU381" s="273">
        <f t="shared" si="190"/>
        <v>1900</v>
      </c>
      <c r="AV381" s="103"/>
      <c r="AW381" s="70"/>
      <c r="AX381" s="237">
        <f t="shared" si="202"/>
        <v>0</v>
      </c>
      <c r="AY381" s="115">
        <f t="shared" si="203"/>
        <v>0</v>
      </c>
      <c r="AZ381" s="108">
        <f t="shared" si="204"/>
        <v>0</v>
      </c>
      <c r="BA381" s="437"/>
      <c r="BB381" s="438"/>
      <c r="BD381" s="182">
        <f t="shared" si="31"/>
        <v>371</v>
      </c>
      <c r="BE381" s="183">
        <f t="shared" si="177"/>
        <v>0</v>
      </c>
      <c r="BF381" s="182" t="str">
        <f t="shared" si="142"/>
        <v>JUSTE</v>
      </c>
      <c r="BH381" s="184">
        <f t="shared" ca="1" si="24"/>
        <v>43839</v>
      </c>
    </row>
    <row r="382" spans="1:60" s="182" customFormat="1" ht="18.75" customHeight="1" x14ac:dyDescent="0.2">
      <c r="A382" s="58"/>
      <c r="B382" s="59"/>
      <c r="C382" s="59"/>
      <c r="D382" s="60"/>
      <c r="E382" s="61"/>
      <c r="F382" s="149">
        <f t="shared" si="178"/>
        <v>0</v>
      </c>
      <c r="G382" s="149" t="str">
        <f t="shared" si="179"/>
        <v>JANVIER</v>
      </c>
      <c r="H382" s="149">
        <f t="shared" si="191"/>
        <v>1</v>
      </c>
      <c r="I382" s="149">
        <f t="shared" si="192"/>
        <v>1900</v>
      </c>
      <c r="J382" s="63"/>
      <c r="K382" s="150">
        <f ca="1">NETWORKDAYS.INTL(A382,BH382,1,Vacances!B383:BV383)</f>
        <v>31311</v>
      </c>
      <c r="L382" s="38">
        <f>NETWORKDAYS.INTL(A382,E382,1,Vacances!B383:BV383)</f>
        <v>0</v>
      </c>
      <c r="M382" s="38">
        <f t="shared" si="196"/>
        <v>0</v>
      </c>
      <c r="N382" s="62"/>
      <c r="O382" s="71"/>
      <c r="P382" s="70">
        <f t="shared" si="180"/>
        <v>0</v>
      </c>
      <c r="Q382" s="133" t="e">
        <f t="shared" si="197"/>
        <v>#DIV/0!</v>
      </c>
      <c r="R382" s="70"/>
      <c r="S382" s="133" t="e">
        <f t="shared" si="198"/>
        <v>#DIV/0!</v>
      </c>
      <c r="T382" s="75"/>
      <c r="U382" s="147"/>
      <c r="V382" s="76"/>
      <c r="W382" s="73"/>
      <c r="X382" s="230">
        <f t="shared" si="205"/>
        <v>0</v>
      </c>
      <c r="Y382" s="40">
        <f t="shared" si="199"/>
        <v>0</v>
      </c>
      <c r="Z382" s="86">
        <f t="shared" si="200"/>
        <v>0</v>
      </c>
      <c r="AA382" s="55"/>
      <c r="AB382" s="149">
        <f t="shared" si="181"/>
        <v>0</v>
      </c>
      <c r="AC382" s="143" t="str">
        <f t="shared" si="182"/>
        <v>JANVIER</v>
      </c>
      <c r="AD382" s="142">
        <f t="shared" si="183"/>
        <v>1</v>
      </c>
      <c r="AE382" s="145">
        <f t="shared" si="184"/>
        <v>1900</v>
      </c>
      <c r="AF382" s="100"/>
      <c r="AG382" s="55"/>
      <c r="AH382" s="231" t="e">
        <f t="shared" si="173"/>
        <v>#DIV/0!</v>
      </c>
      <c r="AI382" s="103"/>
      <c r="AJ382" s="55"/>
      <c r="AK382" s="231" t="e">
        <f t="shared" si="174"/>
        <v>#DIV/0!</v>
      </c>
      <c r="AL382" s="103"/>
      <c r="AM382" s="55"/>
      <c r="AN382" s="231" t="e">
        <f t="shared" si="175"/>
        <v>#DIV/0!</v>
      </c>
      <c r="AO382" s="233">
        <f t="shared" si="201"/>
        <v>0</v>
      </c>
      <c r="AP382" s="234" t="e">
        <f t="shared" si="176"/>
        <v>#DIV/0!</v>
      </c>
      <c r="AQ382" s="269">
        <f t="shared" si="186"/>
        <v>0</v>
      </c>
      <c r="AR382" s="270">
        <f t="shared" si="187"/>
        <v>0</v>
      </c>
      <c r="AS382" s="271" t="str">
        <f t="shared" si="188"/>
        <v>JANVIER</v>
      </c>
      <c r="AT382" s="272">
        <f t="shared" si="189"/>
        <v>1</v>
      </c>
      <c r="AU382" s="273">
        <f t="shared" si="190"/>
        <v>1900</v>
      </c>
      <c r="AV382" s="103"/>
      <c r="AW382" s="70"/>
      <c r="AX382" s="237">
        <f t="shared" si="202"/>
        <v>0</v>
      </c>
      <c r="AY382" s="115">
        <f t="shared" si="203"/>
        <v>0</v>
      </c>
      <c r="AZ382" s="108">
        <f t="shared" si="204"/>
        <v>0</v>
      </c>
      <c r="BA382" s="437"/>
      <c r="BB382" s="438"/>
      <c r="BD382" s="182">
        <f t="shared" si="31"/>
        <v>372</v>
      </c>
      <c r="BE382" s="183">
        <f t="shared" si="177"/>
        <v>0</v>
      </c>
      <c r="BF382" s="182" t="str">
        <f t="shared" si="23"/>
        <v>JUSTE</v>
      </c>
      <c r="BH382" s="184">
        <f t="shared" ca="1" si="24"/>
        <v>43839</v>
      </c>
    </row>
    <row r="383" spans="1:60" s="182" customFormat="1" ht="18.75" customHeight="1" x14ac:dyDescent="0.2">
      <c r="A383" s="58"/>
      <c r="B383" s="59"/>
      <c r="C383" s="59"/>
      <c r="D383" s="60"/>
      <c r="E383" s="61"/>
      <c r="F383" s="149">
        <f t="shared" si="178"/>
        <v>0</v>
      </c>
      <c r="G383" s="149" t="str">
        <f t="shared" si="179"/>
        <v>JANVIER</v>
      </c>
      <c r="H383" s="149">
        <f t="shared" si="191"/>
        <v>1</v>
      </c>
      <c r="I383" s="149">
        <f t="shared" si="192"/>
        <v>1900</v>
      </c>
      <c r="J383" s="63"/>
      <c r="K383" s="150">
        <f ca="1">NETWORKDAYS.INTL(A383,BH383,1,Vacances!B384:BV384)</f>
        <v>31311</v>
      </c>
      <c r="L383" s="38">
        <f>NETWORKDAYS.INTL(A383,E383,1,Vacances!B384:BV384)</f>
        <v>0</v>
      </c>
      <c r="M383" s="38">
        <f t="shared" si="196"/>
        <v>0</v>
      </c>
      <c r="N383" s="62"/>
      <c r="O383" s="71"/>
      <c r="P383" s="70">
        <f t="shared" si="180"/>
        <v>0</v>
      </c>
      <c r="Q383" s="133" t="e">
        <f t="shared" si="197"/>
        <v>#DIV/0!</v>
      </c>
      <c r="R383" s="70"/>
      <c r="S383" s="133" t="e">
        <f t="shared" si="198"/>
        <v>#DIV/0!</v>
      </c>
      <c r="T383" s="75"/>
      <c r="U383" s="147"/>
      <c r="V383" s="76"/>
      <c r="W383" s="73"/>
      <c r="X383" s="230">
        <f t="shared" si="205"/>
        <v>0</v>
      </c>
      <c r="Y383" s="40">
        <f t="shared" si="199"/>
        <v>0</v>
      </c>
      <c r="Z383" s="86">
        <f t="shared" si="200"/>
        <v>0</v>
      </c>
      <c r="AA383" s="55"/>
      <c r="AB383" s="149">
        <f t="shared" si="181"/>
        <v>0</v>
      </c>
      <c r="AC383" s="143" t="str">
        <f t="shared" si="182"/>
        <v>JANVIER</v>
      </c>
      <c r="AD383" s="142">
        <f t="shared" si="183"/>
        <v>1</v>
      </c>
      <c r="AE383" s="145">
        <f t="shared" si="184"/>
        <v>1900</v>
      </c>
      <c r="AF383" s="100"/>
      <c r="AG383" s="55"/>
      <c r="AH383" s="231" t="e">
        <f t="shared" si="173"/>
        <v>#DIV/0!</v>
      </c>
      <c r="AI383" s="103"/>
      <c r="AJ383" s="55"/>
      <c r="AK383" s="231" t="e">
        <f t="shared" si="174"/>
        <v>#DIV/0!</v>
      </c>
      <c r="AL383" s="103"/>
      <c r="AM383" s="55"/>
      <c r="AN383" s="231" t="e">
        <f t="shared" si="175"/>
        <v>#DIV/0!</v>
      </c>
      <c r="AO383" s="233">
        <f t="shared" si="201"/>
        <v>0</v>
      </c>
      <c r="AP383" s="234" t="e">
        <f t="shared" si="176"/>
        <v>#DIV/0!</v>
      </c>
      <c r="AQ383" s="269">
        <f t="shared" si="186"/>
        <v>0</v>
      </c>
      <c r="AR383" s="270">
        <f t="shared" si="187"/>
        <v>0</v>
      </c>
      <c r="AS383" s="271" t="str">
        <f t="shared" si="188"/>
        <v>JANVIER</v>
      </c>
      <c r="AT383" s="272">
        <f t="shared" si="189"/>
        <v>1</v>
      </c>
      <c r="AU383" s="273">
        <f t="shared" si="190"/>
        <v>1900</v>
      </c>
      <c r="AV383" s="103"/>
      <c r="AW383" s="70"/>
      <c r="AX383" s="237">
        <f t="shared" si="202"/>
        <v>0</v>
      </c>
      <c r="AY383" s="115">
        <f t="shared" si="203"/>
        <v>0</v>
      </c>
      <c r="AZ383" s="108">
        <f t="shared" si="204"/>
        <v>0</v>
      </c>
      <c r="BA383" s="437"/>
      <c r="BB383" s="438"/>
      <c r="BD383" s="182">
        <f t="shared" si="31"/>
        <v>373</v>
      </c>
      <c r="BE383" s="183">
        <f t="shared" si="177"/>
        <v>0</v>
      </c>
      <c r="BF383" s="182" t="str">
        <f t="shared" si="23"/>
        <v>JUSTE</v>
      </c>
      <c r="BH383" s="184">
        <f t="shared" ca="1" si="24"/>
        <v>43839</v>
      </c>
    </row>
    <row r="384" spans="1:60" s="182" customFormat="1" ht="18.75" customHeight="1" x14ac:dyDescent="0.2">
      <c r="A384" s="58"/>
      <c r="B384" s="59"/>
      <c r="C384" s="59"/>
      <c r="D384" s="60"/>
      <c r="E384" s="61"/>
      <c r="F384" s="149">
        <f t="shared" si="178"/>
        <v>0</v>
      </c>
      <c r="G384" s="149" t="str">
        <f t="shared" si="179"/>
        <v>JANVIER</v>
      </c>
      <c r="H384" s="149">
        <f t="shared" si="191"/>
        <v>1</v>
      </c>
      <c r="I384" s="149">
        <f t="shared" si="192"/>
        <v>1900</v>
      </c>
      <c r="J384" s="63"/>
      <c r="K384" s="150">
        <f ca="1">NETWORKDAYS.INTL(A384,BH384,1,Vacances!B385:BV385)</f>
        <v>31311</v>
      </c>
      <c r="L384" s="38">
        <f>NETWORKDAYS.INTL(A384,E384,1,Vacances!B385:BV385)</f>
        <v>0</v>
      </c>
      <c r="M384" s="38">
        <f t="shared" si="196"/>
        <v>0</v>
      </c>
      <c r="N384" s="62"/>
      <c r="O384" s="71"/>
      <c r="P384" s="70">
        <f t="shared" si="180"/>
        <v>0</v>
      </c>
      <c r="Q384" s="133" t="e">
        <f t="shared" si="197"/>
        <v>#DIV/0!</v>
      </c>
      <c r="R384" s="70"/>
      <c r="S384" s="133" t="e">
        <f t="shared" si="198"/>
        <v>#DIV/0!</v>
      </c>
      <c r="T384" s="75"/>
      <c r="U384" s="147"/>
      <c r="V384" s="76"/>
      <c r="W384" s="73"/>
      <c r="X384" s="230">
        <f t="shared" si="205"/>
        <v>0</v>
      </c>
      <c r="Y384" s="40">
        <f t="shared" si="199"/>
        <v>0</v>
      </c>
      <c r="Z384" s="86">
        <f t="shared" si="200"/>
        <v>0</v>
      </c>
      <c r="AA384" s="55"/>
      <c r="AB384" s="149">
        <f t="shared" si="181"/>
        <v>0</v>
      </c>
      <c r="AC384" s="143" t="str">
        <f t="shared" si="182"/>
        <v>JANVIER</v>
      </c>
      <c r="AD384" s="142">
        <f t="shared" si="183"/>
        <v>1</v>
      </c>
      <c r="AE384" s="145">
        <f t="shared" si="184"/>
        <v>1900</v>
      </c>
      <c r="AF384" s="100"/>
      <c r="AG384" s="55"/>
      <c r="AH384" s="231" t="e">
        <f t="shared" si="173"/>
        <v>#DIV/0!</v>
      </c>
      <c r="AI384" s="103"/>
      <c r="AJ384" s="55"/>
      <c r="AK384" s="231" t="e">
        <f t="shared" si="174"/>
        <v>#DIV/0!</v>
      </c>
      <c r="AL384" s="103"/>
      <c r="AM384" s="55"/>
      <c r="AN384" s="231" t="e">
        <f t="shared" si="175"/>
        <v>#DIV/0!</v>
      </c>
      <c r="AO384" s="233">
        <f t="shared" si="201"/>
        <v>0</v>
      </c>
      <c r="AP384" s="234" t="e">
        <f t="shared" si="176"/>
        <v>#DIV/0!</v>
      </c>
      <c r="AQ384" s="269">
        <f t="shared" si="186"/>
        <v>0</v>
      </c>
      <c r="AR384" s="270">
        <f t="shared" si="187"/>
        <v>0</v>
      </c>
      <c r="AS384" s="271" t="str">
        <f t="shared" si="188"/>
        <v>JANVIER</v>
      </c>
      <c r="AT384" s="272">
        <f t="shared" si="189"/>
        <v>1</v>
      </c>
      <c r="AU384" s="273">
        <f t="shared" si="190"/>
        <v>1900</v>
      </c>
      <c r="AV384" s="103"/>
      <c r="AW384" s="70"/>
      <c r="AX384" s="237">
        <f t="shared" si="202"/>
        <v>0</v>
      </c>
      <c r="AY384" s="115">
        <f t="shared" si="203"/>
        <v>0</v>
      </c>
      <c r="AZ384" s="108">
        <f t="shared" si="204"/>
        <v>0</v>
      </c>
      <c r="BA384" s="163"/>
      <c r="BB384" s="164"/>
      <c r="BD384" s="182">
        <f t="shared" si="31"/>
        <v>374</v>
      </c>
      <c r="BE384" s="183">
        <f t="shared" si="177"/>
        <v>0</v>
      </c>
      <c r="BF384" s="182" t="str">
        <f t="shared" ref="BF384:BF447" si="206">IF(BE384=0,"JUSTE","FAUX")</f>
        <v>JUSTE</v>
      </c>
      <c r="BH384" s="184">
        <f t="shared" ref="BH384:BH447" ca="1" si="207">TODAY()</f>
        <v>43839</v>
      </c>
    </row>
    <row r="385" spans="1:60" s="182" customFormat="1" ht="18.75" customHeight="1" x14ac:dyDescent="0.2">
      <c r="A385" s="58"/>
      <c r="B385" s="59"/>
      <c r="C385" s="59"/>
      <c r="D385" s="60"/>
      <c r="E385" s="61"/>
      <c r="F385" s="149">
        <f t="shared" si="178"/>
        <v>0</v>
      </c>
      <c r="G385" s="149" t="str">
        <f t="shared" si="179"/>
        <v>JANVIER</v>
      </c>
      <c r="H385" s="149">
        <f t="shared" si="191"/>
        <v>1</v>
      </c>
      <c r="I385" s="149">
        <f t="shared" si="192"/>
        <v>1900</v>
      </c>
      <c r="J385" s="63"/>
      <c r="K385" s="150">
        <f ca="1">NETWORKDAYS.INTL(A385,BH385,1,Vacances!B386:BV386)</f>
        <v>31311</v>
      </c>
      <c r="L385" s="38">
        <f>NETWORKDAYS.INTL(A385,E385,1,Vacances!B386:BV386)</f>
        <v>0</v>
      </c>
      <c r="M385" s="38">
        <f t="shared" si="196"/>
        <v>0</v>
      </c>
      <c r="N385" s="62"/>
      <c r="O385" s="71"/>
      <c r="P385" s="70">
        <f t="shared" si="180"/>
        <v>0</v>
      </c>
      <c r="Q385" s="133" t="e">
        <f t="shared" si="197"/>
        <v>#DIV/0!</v>
      </c>
      <c r="R385" s="70"/>
      <c r="S385" s="133" t="e">
        <f t="shared" si="198"/>
        <v>#DIV/0!</v>
      </c>
      <c r="T385" s="75"/>
      <c r="U385" s="147"/>
      <c r="V385" s="76"/>
      <c r="W385" s="73"/>
      <c r="X385" s="230">
        <f t="shared" si="205"/>
        <v>0</v>
      </c>
      <c r="Y385" s="40">
        <f t="shared" si="199"/>
        <v>0</v>
      </c>
      <c r="Z385" s="86">
        <f t="shared" si="200"/>
        <v>0</v>
      </c>
      <c r="AA385" s="55"/>
      <c r="AB385" s="149">
        <f t="shared" si="181"/>
        <v>0</v>
      </c>
      <c r="AC385" s="143" t="str">
        <f t="shared" si="182"/>
        <v>JANVIER</v>
      </c>
      <c r="AD385" s="142">
        <f t="shared" si="183"/>
        <v>1</v>
      </c>
      <c r="AE385" s="145">
        <f t="shared" si="184"/>
        <v>1900</v>
      </c>
      <c r="AF385" s="100"/>
      <c r="AG385" s="55"/>
      <c r="AH385" s="231" t="e">
        <f t="shared" si="173"/>
        <v>#DIV/0!</v>
      </c>
      <c r="AI385" s="103"/>
      <c r="AJ385" s="55"/>
      <c r="AK385" s="231" t="e">
        <f t="shared" si="174"/>
        <v>#DIV/0!</v>
      </c>
      <c r="AL385" s="103"/>
      <c r="AM385" s="55"/>
      <c r="AN385" s="231" t="e">
        <f t="shared" si="175"/>
        <v>#DIV/0!</v>
      </c>
      <c r="AO385" s="233">
        <f t="shared" si="201"/>
        <v>0</v>
      </c>
      <c r="AP385" s="234" t="e">
        <f t="shared" si="176"/>
        <v>#DIV/0!</v>
      </c>
      <c r="AQ385" s="269">
        <f t="shared" si="186"/>
        <v>0</v>
      </c>
      <c r="AR385" s="270">
        <f t="shared" si="187"/>
        <v>0</v>
      </c>
      <c r="AS385" s="271" t="str">
        <f t="shared" si="188"/>
        <v>JANVIER</v>
      </c>
      <c r="AT385" s="272">
        <f t="shared" si="189"/>
        <v>1</v>
      </c>
      <c r="AU385" s="273">
        <f t="shared" si="190"/>
        <v>1900</v>
      </c>
      <c r="AV385" s="103"/>
      <c r="AW385" s="70"/>
      <c r="AX385" s="237">
        <f t="shared" si="202"/>
        <v>0</v>
      </c>
      <c r="AY385" s="115">
        <f t="shared" si="203"/>
        <v>0</v>
      </c>
      <c r="AZ385" s="108">
        <f t="shared" si="204"/>
        <v>0</v>
      </c>
      <c r="BA385" s="163"/>
      <c r="BB385" s="164"/>
      <c r="BD385" s="182">
        <f t="shared" ref="BD385:BD448" si="208">BD384+1</f>
        <v>375</v>
      </c>
      <c r="BE385" s="183">
        <f t="shared" si="177"/>
        <v>0</v>
      </c>
      <c r="BF385" s="182" t="str">
        <f t="shared" si="206"/>
        <v>JUSTE</v>
      </c>
      <c r="BH385" s="184">
        <f t="shared" ca="1" si="207"/>
        <v>43839</v>
      </c>
    </row>
    <row r="386" spans="1:60" s="182" customFormat="1" ht="18.75" customHeight="1" x14ac:dyDescent="0.2">
      <c r="A386" s="58"/>
      <c r="B386" s="59"/>
      <c r="C386" s="59"/>
      <c r="D386" s="60"/>
      <c r="E386" s="61"/>
      <c r="F386" s="149">
        <f t="shared" si="178"/>
        <v>0</v>
      </c>
      <c r="G386" s="149" t="str">
        <f t="shared" si="179"/>
        <v>JANVIER</v>
      </c>
      <c r="H386" s="149">
        <f t="shared" si="191"/>
        <v>1</v>
      </c>
      <c r="I386" s="149">
        <f t="shared" si="192"/>
        <v>1900</v>
      </c>
      <c r="J386" s="63"/>
      <c r="K386" s="150">
        <f ca="1">NETWORKDAYS.INTL(A386,BH386,1,Vacances!B387:BV387)</f>
        <v>31311</v>
      </c>
      <c r="L386" s="38">
        <f>NETWORKDAYS.INTL(A386,E386,1,Vacances!B387:BV387)</f>
        <v>0</v>
      </c>
      <c r="M386" s="38">
        <f t="shared" si="196"/>
        <v>0</v>
      </c>
      <c r="N386" s="62"/>
      <c r="O386" s="71"/>
      <c r="P386" s="70">
        <f t="shared" si="180"/>
        <v>0</v>
      </c>
      <c r="Q386" s="133" t="e">
        <f t="shared" si="197"/>
        <v>#DIV/0!</v>
      </c>
      <c r="R386" s="70"/>
      <c r="S386" s="133" t="e">
        <f t="shared" si="198"/>
        <v>#DIV/0!</v>
      </c>
      <c r="T386" s="75"/>
      <c r="U386" s="147"/>
      <c r="V386" s="76"/>
      <c r="W386" s="73"/>
      <c r="X386" s="230">
        <f t="shared" si="205"/>
        <v>0</v>
      </c>
      <c r="Y386" s="40">
        <f t="shared" si="199"/>
        <v>0</v>
      </c>
      <c r="Z386" s="86">
        <f t="shared" si="200"/>
        <v>0</v>
      </c>
      <c r="AA386" s="55"/>
      <c r="AB386" s="149">
        <f t="shared" si="181"/>
        <v>0</v>
      </c>
      <c r="AC386" s="143" t="str">
        <f t="shared" si="182"/>
        <v>JANVIER</v>
      </c>
      <c r="AD386" s="142">
        <f t="shared" si="183"/>
        <v>1</v>
      </c>
      <c r="AE386" s="145">
        <f t="shared" si="184"/>
        <v>1900</v>
      </c>
      <c r="AF386" s="100"/>
      <c r="AG386" s="55"/>
      <c r="AH386" s="231" t="e">
        <f t="shared" si="173"/>
        <v>#DIV/0!</v>
      </c>
      <c r="AI386" s="103"/>
      <c r="AJ386" s="55"/>
      <c r="AK386" s="231" t="e">
        <f t="shared" si="174"/>
        <v>#DIV/0!</v>
      </c>
      <c r="AL386" s="103"/>
      <c r="AM386" s="55"/>
      <c r="AN386" s="231" t="e">
        <f t="shared" si="175"/>
        <v>#DIV/0!</v>
      </c>
      <c r="AO386" s="233">
        <f t="shared" si="201"/>
        <v>0</v>
      </c>
      <c r="AP386" s="234" t="e">
        <f t="shared" si="176"/>
        <v>#DIV/0!</v>
      </c>
      <c r="AQ386" s="269">
        <f t="shared" si="186"/>
        <v>0</v>
      </c>
      <c r="AR386" s="270">
        <f t="shared" si="187"/>
        <v>0</v>
      </c>
      <c r="AS386" s="271" t="str">
        <f t="shared" si="188"/>
        <v>JANVIER</v>
      </c>
      <c r="AT386" s="272">
        <f t="shared" si="189"/>
        <v>1</v>
      </c>
      <c r="AU386" s="273">
        <f t="shared" si="190"/>
        <v>1900</v>
      </c>
      <c r="AV386" s="103"/>
      <c r="AW386" s="70"/>
      <c r="AX386" s="237">
        <f t="shared" si="202"/>
        <v>0</v>
      </c>
      <c r="AY386" s="115">
        <f t="shared" si="203"/>
        <v>0</v>
      </c>
      <c r="AZ386" s="108">
        <f t="shared" si="204"/>
        <v>0</v>
      </c>
      <c r="BA386" s="163"/>
      <c r="BB386" s="164"/>
      <c r="BD386" s="182">
        <f t="shared" si="208"/>
        <v>376</v>
      </c>
      <c r="BE386" s="183">
        <f t="shared" si="177"/>
        <v>0</v>
      </c>
      <c r="BF386" s="182" t="str">
        <f t="shared" si="206"/>
        <v>JUSTE</v>
      </c>
      <c r="BH386" s="184">
        <f t="shared" ca="1" si="207"/>
        <v>43839</v>
      </c>
    </row>
    <row r="387" spans="1:60" s="182" customFormat="1" ht="18.75" customHeight="1" x14ac:dyDescent="0.2">
      <c r="A387" s="58"/>
      <c r="B387" s="59"/>
      <c r="C387" s="59"/>
      <c r="D387" s="60"/>
      <c r="E387" s="61"/>
      <c r="F387" s="149">
        <f t="shared" si="178"/>
        <v>0</v>
      </c>
      <c r="G387" s="149" t="str">
        <f t="shared" si="179"/>
        <v>JANVIER</v>
      </c>
      <c r="H387" s="149">
        <f t="shared" si="191"/>
        <v>1</v>
      </c>
      <c r="I387" s="149">
        <f t="shared" si="192"/>
        <v>1900</v>
      </c>
      <c r="J387" s="63"/>
      <c r="K387" s="150">
        <f ca="1">NETWORKDAYS.INTL(A387,BH387,1,Vacances!B388:BV388)</f>
        <v>31311</v>
      </c>
      <c r="L387" s="38">
        <f>NETWORKDAYS.INTL(A387,E387,1,Vacances!B388:BV388)</f>
        <v>0</v>
      </c>
      <c r="M387" s="38">
        <f t="shared" si="196"/>
        <v>0</v>
      </c>
      <c r="N387" s="62"/>
      <c r="O387" s="71"/>
      <c r="P387" s="70">
        <f t="shared" si="180"/>
        <v>0</v>
      </c>
      <c r="Q387" s="133" t="e">
        <f t="shared" si="197"/>
        <v>#DIV/0!</v>
      </c>
      <c r="R387" s="70"/>
      <c r="S387" s="133" t="e">
        <f t="shared" si="198"/>
        <v>#DIV/0!</v>
      </c>
      <c r="T387" s="75"/>
      <c r="U387" s="147"/>
      <c r="V387" s="76"/>
      <c r="W387" s="73"/>
      <c r="X387" s="230">
        <f t="shared" si="205"/>
        <v>0</v>
      </c>
      <c r="Y387" s="40">
        <f t="shared" si="199"/>
        <v>0</v>
      </c>
      <c r="Z387" s="86">
        <f t="shared" si="200"/>
        <v>0</v>
      </c>
      <c r="AA387" s="55"/>
      <c r="AB387" s="149">
        <f t="shared" si="181"/>
        <v>0</v>
      </c>
      <c r="AC387" s="143" t="str">
        <f t="shared" si="182"/>
        <v>JANVIER</v>
      </c>
      <c r="AD387" s="142">
        <f t="shared" si="183"/>
        <v>1</v>
      </c>
      <c r="AE387" s="145">
        <f t="shared" si="184"/>
        <v>1900</v>
      </c>
      <c r="AF387" s="100"/>
      <c r="AG387" s="55"/>
      <c r="AH387" s="231" t="e">
        <f t="shared" si="173"/>
        <v>#DIV/0!</v>
      </c>
      <c r="AI387" s="103"/>
      <c r="AJ387" s="55"/>
      <c r="AK387" s="231" t="e">
        <f t="shared" si="174"/>
        <v>#DIV/0!</v>
      </c>
      <c r="AL387" s="103"/>
      <c r="AM387" s="55"/>
      <c r="AN387" s="231" t="e">
        <f t="shared" si="175"/>
        <v>#DIV/0!</v>
      </c>
      <c r="AO387" s="233">
        <f t="shared" si="201"/>
        <v>0</v>
      </c>
      <c r="AP387" s="234" t="e">
        <f t="shared" si="176"/>
        <v>#DIV/0!</v>
      </c>
      <c r="AQ387" s="269">
        <f t="shared" si="186"/>
        <v>0</v>
      </c>
      <c r="AR387" s="270">
        <f t="shared" si="187"/>
        <v>0</v>
      </c>
      <c r="AS387" s="271" t="str">
        <f t="shared" si="188"/>
        <v>JANVIER</v>
      </c>
      <c r="AT387" s="272">
        <f t="shared" si="189"/>
        <v>1</v>
      </c>
      <c r="AU387" s="273">
        <f t="shared" si="190"/>
        <v>1900</v>
      </c>
      <c r="AV387" s="103"/>
      <c r="AW387" s="70"/>
      <c r="AX387" s="237">
        <f t="shared" si="202"/>
        <v>0</v>
      </c>
      <c r="AY387" s="115">
        <f t="shared" si="203"/>
        <v>0</v>
      </c>
      <c r="AZ387" s="108">
        <f t="shared" si="204"/>
        <v>0</v>
      </c>
      <c r="BA387" s="163"/>
      <c r="BB387" s="164"/>
      <c r="BD387" s="182">
        <f t="shared" si="208"/>
        <v>377</v>
      </c>
      <c r="BE387" s="183">
        <f t="shared" si="177"/>
        <v>0</v>
      </c>
      <c r="BF387" s="182" t="str">
        <f t="shared" si="206"/>
        <v>JUSTE</v>
      </c>
      <c r="BH387" s="184">
        <f t="shared" ca="1" si="207"/>
        <v>43839</v>
      </c>
    </row>
    <row r="388" spans="1:60" s="182" customFormat="1" ht="18.75" customHeight="1" x14ac:dyDescent="0.2">
      <c r="A388" s="58"/>
      <c r="B388" s="59"/>
      <c r="C388" s="59"/>
      <c r="D388" s="60"/>
      <c r="E388" s="61"/>
      <c r="F388" s="149">
        <f t="shared" si="178"/>
        <v>0</v>
      </c>
      <c r="G388" s="149" t="str">
        <f t="shared" si="179"/>
        <v>JANVIER</v>
      </c>
      <c r="H388" s="149">
        <f t="shared" si="191"/>
        <v>1</v>
      </c>
      <c r="I388" s="149">
        <f t="shared" si="192"/>
        <v>1900</v>
      </c>
      <c r="J388" s="63"/>
      <c r="K388" s="150">
        <f ca="1">NETWORKDAYS.INTL(A388,BH388,1,Vacances!B389:BV389)</f>
        <v>31311</v>
      </c>
      <c r="L388" s="38">
        <f>NETWORKDAYS.INTL(A388,E388,1,Vacances!B389:BV389)</f>
        <v>0</v>
      </c>
      <c r="M388" s="38">
        <f t="shared" si="196"/>
        <v>0</v>
      </c>
      <c r="N388" s="62"/>
      <c r="O388" s="71"/>
      <c r="P388" s="70">
        <f t="shared" si="180"/>
        <v>0</v>
      </c>
      <c r="Q388" s="133" t="e">
        <f t="shared" si="197"/>
        <v>#DIV/0!</v>
      </c>
      <c r="R388" s="70"/>
      <c r="S388" s="133" t="e">
        <f t="shared" si="198"/>
        <v>#DIV/0!</v>
      </c>
      <c r="T388" s="75"/>
      <c r="U388" s="147"/>
      <c r="V388" s="76"/>
      <c r="W388" s="73"/>
      <c r="X388" s="230">
        <f t="shared" si="205"/>
        <v>0</v>
      </c>
      <c r="Y388" s="40">
        <f t="shared" si="199"/>
        <v>0</v>
      </c>
      <c r="Z388" s="86">
        <f t="shared" si="200"/>
        <v>0</v>
      </c>
      <c r="AA388" s="55"/>
      <c r="AB388" s="149">
        <f t="shared" si="181"/>
        <v>0</v>
      </c>
      <c r="AC388" s="143" t="str">
        <f t="shared" si="182"/>
        <v>JANVIER</v>
      </c>
      <c r="AD388" s="142">
        <f t="shared" si="183"/>
        <v>1</v>
      </c>
      <c r="AE388" s="145">
        <f t="shared" si="184"/>
        <v>1900</v>
      </c>
      <c r="AF388" s="100"/>
      <c r="AG388" s="55"/>
      <c r="AH388" s="231" t="e">
        <f t="shared" si="173"/>
        <v>#DIV/0!</v>
      </c>
      <c r="AI388" s="103"/>
      <c r="AJ388" s="55"/>
      <c r="AK388" s="231" t="e">
        <f t="shared" si="174"/>
        <v>#DIV/0!</v>
      </c>
      <c r="AL388" s="103"/>
      <c r="AM388" s="55"/>
      <c r="AN388" s="231" t="e">
        <f t="shared" si="175"/>
        <v>#DIV/0!</v>
      </c>
      <c r="AO388" s="233">
        <f t="shared" si="201"/>
        <v>0</v>
      </c>
      <c r="AP388" s="234" t="e">
        <f t="shared" si="176"/>
        <v>#DIV/0!</v>
      </c>
      <c r="AQ388" s="269">
        <f t="shared" si="186"/>
        <v>0</v>
      </c>
      <c r="AR388" s="270">
        <f t="shared" si="187"/>
        <v>0</v>
      </c>
      <c r="AS388" s="271" t="str">
        <f t="shared" si="188"/>
        <v>JANVIER</v>
      </c>
      <c r="AT388" s="272">
        <f t="shared" si="189"/>
        <v>1</v>
      </c>
      <c r="AU388" s="273">
        <f t="shared" si="190"/>
        <v>1900</v>
      </c>
      <c r="AV388" s="103"/>
      <c r="AW388" s="70"/>
      <c r="AX388" s="237">
        <f t="shared" si="202"/>
        <v>0</v>
      </c>
      <c r="AY388" s="115">
        <f t="shared" si="203"/>
        <v>0</v>
      </c>
      <c r="AZ388" s="108">
        <f t="shared" si="204"/>
        <v>0</v>
      </c>
      <c r="BA388" s="163"/>
      <c r="BB388" s="164"/>
      <c r="BD388" s="182">
        <f t="shared" si="208"/>
        <v>378</v>
      </c>
      <c r="BE388" s="183">
        <f t="shared" si="177"/>
        <v>0</v>
      </c>
      <c r="BF388" s="182" t="str">
        <f t="shared" si="206"/>
        <v>JUSTE</v>
      </c>
      <c r="BH388" s="184">
        <f t="shared" ca="1" si="207"/>
        <v>43839</v>
      </c>
    </row>
    <row r="389" spans="1:60" s="182" customFormat="1" ht="18.75" customHeight="1" x14ac:dyDescent="0.2">
      <c r="A389" s="58"/>
      <c r="B389" s="59"/>
      <c r="C389" s="59"/>
      <c r="D389" s="60"/>
      <c r="E389" s="61"/>
      <c r="F389" s="149">
        <f t="shared" si="178"/>
        <v>0</v>
      </c>
      <c r="G389" s="149" t="str">
        <f t="shared" si="179"/>
        <v>JANVIER</v>
      </c>
      <c r="H389" s="149">
        <f t="shared" si="191"/>
        <v>1</v>
      </c>
      <c r="I389" s="149">
        <f t="shared" si="192"/>
        <v>1900</v>
      </c>
      <c r="J389" s="63"/>
      <c r="K389" s="150">
        <f ca="1">NETWORKDAYS.INTL(A389,BH389,1,Vacances!B390:BV390)</f>
        <v>31311</v>
      </c>
      <c r="L389" s="38">
        <f>NETWORKDAYS.INTL(A389,E389,1,Vacances!B390:BV390)</f>
        <v>0</v>
      </c>
      <c r="M389" s="38">
        <f t="shared" si="196"/>
        <v>0</v>
      </c>
      <c r="N389" s="62"/>
      <c r="O389" s="71"/>
      <c r="P389" s="70">
        <f t="shared" si="180"/>
        <v>0</v>
      </c>
      <c r="Q389" s="133" t="e">
        <f t="shared" si="197"/>
        <v>#DIV/0!</v>
      </c>
      <c r="R389" s="70"/>
      <c r="S389" s="133" t="e">
        <f t="shared" si="198"/>
        <v>#DIV/0!</v>
      </c>
      <c r="T389" s="75"/>
      <c r="U389" s="147"/>
      <c r="V389" s="76"/>
      <c r="W389" s="73"/>
      <c r="X389" s="230">
        <f t="shared" si="205"/>
        <v>0</v>
      </c>
      <c r="Y389" s="40">
        <f t="shared" si="199"/>
        <v>0</v>
      </c>
      <c r="Z389" s="86">
        <f t="shared" si="200"/>
        <v>0</v>
      </c>
      <c r="AA389" s="55"/>
      <c r="AB389" s="149">
        <f t="shared" si="181"/>
        <v>0</v>
      </c>
      <c r="AC389" s="143" t="str">
        <f t="shared" si="182"/>
        <v>JANVIER</v>
      </c>
      <c r="AD389" s="142">
        <f t="shared" si="183"/>
        <v>1</v>
      </c>
      <c r="AE389" s="145">
        <f t="shared" si="184"/>
        <v>1900</v>
      </c>
      <c r="AF389" s="100"/>
      <c r="AG389" s="55"/>
      <c r="AH389" s="231" t="e">
        <f t="shared" si="173"/>
        <v>#DIV/0!</v>
      </c>
      <c r="AI389" s="103"/>
      <c r="AJ389" s="55"/>
      <c r="AK389" s="231" t="e">
        <f t="shared" si="174"/>
        <v>#DIV/0!</v>
      </c>
      <c r="AL389" s="103"/>
      <c r="AM389" s="55"/>
      <c r="AN389" s="231" t="e">
        <f t="shared" si="175"/>
        <v>#DIV/0!</v>
      </c>
      <c r="AO389" s="233">
        <f t="shared" si="201"/>
        <v>0</v>
      </c>
      <c r="AP389" s="234" t="e">
        <f t="shared" si="176"/>
        <v>#DIV/0!</v>
      </c>
      <c r="AQ389" s="269">
        <f t="shared" si="186"/>
        <v>0</v>
      </c>
      <c r="AR389" s="270">
        <f t="shared" si="187"/>
        <v>0</v>
      </c>
      <c r="AS389" s="271" t="str">
        <f t="shared" si="188"/>
        <v>JANVIER</v>
      </c>
      <c r="AT389" s="272">
        <f t="shared" si="189"/>
        <v>1</v>
      </c>
      <c r="AU389" s="273">
        <f t="shared" si="190"/>
        <v>1900</v>
      </c>
      <c r="AV389" s="103"/>
      <c r="AW389" s="70"/>
      <c r="AX389" s="237">
        <f t="shared" si="202"/>
        <v>0</v>
      </c>
      <c r="AY389" s="115">
        <f t="shared" si="203"/>
        <v>0</v>
      </c>
      <c r="AZ389" s="108">
        <f t="shared" si="204"/>
        <v>0</v>
      </c>
      <c r="BA389" s="163"/>
      <c r="BB389" s="164"/>
      <c r="BD389" s="182">
        <f t="shared" si="208"/>
        <v>379</v>
      </c>
      <c r="BE389" s="183">
        <f t="shared" si="177"/>
        <v>0</v>
      </c>
      <c r="BF389" s="182" t="str">
        <f t="shared" si="206"/>
        <v>JUSTE</v>
      </c>
      <c r="BH389" s="184">
        <f t="shared" ca="1" si="207"/>
        <v>43839</v>
      </c>
    </row>
    <row r="390" spans="1:60" s="182" customFormat="1" ht="18.75" customHeight="1" x14ac:dyDescent="0.2">
      <c r="A390" s="58"/>
      <c r="B390" s="59"/>
      <c r="C390" s="59"/>
      <c r="D390" s="60"/>
      <c r="E390" s="61"/>
      <c r="F390" s="149">
        <f t="shared" si="178"/>
        <v>0</v>
      </c>
      <c r="G390" s="149" t="str">
        <f t="shared" si="179"/>
        <v>JANVIER</v>
      </c>
      <c r="H390" s="149">
        <f t="shared" si="191"/>
        <v>1</v>
      </c>
      <c r="I390" s="149">
        <f t="shared" si="192"/>
        <v>1900</v>
      </c>
      <c r="J390" s="63"/>
      <c r="K390" s="150">
        <f ca="1">NETWORKDAYS.INTL(A390,BH390,1,Vacances!B391:BV391)</f>
        <v>31311</v>
      </c>
      <c r="L390" s="38">
        <f>NETWORKDAYS.INTL(A390,E390,1,Vacances!B391:BV391)</f>
        <v>0</v>
      </c>
      <c r="M390" s="38">
        <f t="shared" si="196"/>
        <v>0</v>
      </c>
      <c r="N390" s="62"/>
      <c r="O390" s="71"/>
      <c r="P390" s="70">
        <f t="shared" si="180"/>
        <v>0</v>
      </c>
      <c r="Q390" s="133" t="e">
        <f t="shared" si="197"/>
        <v>#DIV/0!</v>
      </c>
      <c r="R390" s="70"/>
      <c r="S390" s="133" t="e">
        <f t="shared" si="198"/>
        <v>#DIV/0!</v>
      </c>
      <c r="T390" s="75"/>
      <c r="U390" s="147"/>
      <c r="V390" s="76"/>
      <c r="W390" s="73"/>
      <c r="X390" s="230">
        <f t="shared" si="205"/>
        <v>0</v>
      </c>
      <c r="Y390" s="40">
        <f t="shared" si="199"/>
        <v>0</v>
      </c>
      <c r="Z390" s="86">
        <f t="shared" si="200"/>
        <v>0</v>
      </c>
      <c r="AA390" s="55"/>
      <c r="AB390" s="149">
        <f t="shared" si="181"/>
        <v>0</v>
      </c>
      <c r="AC390" s="143" t="str">
        <f t="shared" si="182"/>
        <v>JANVIER</v>
      </c>
      <c r="AD390" s="142">
        <f t="shared" si="183"/>
        <v>1</v>
      </c>
      <c r="AE390" s="145">
        <f t="shared" si="184"/>
        <v>1900</v>
      </c>
      <c r="AF390" s="100"/>
      <c r="AG390" s="55"/>
      <c r="AH390" s="231" t="e">
        <f t="shared" si="173"/>
        <v>#DIV/0!</v>
      </c>
      <c r="AI390" s="103"/>
      <c r="AJ390" s="55"/>
      <c r="AK390" s="231" t="e">
        <f t="shared" si="174"/>
        <v>#DIV/0!</v>
      </c>
      <c r="AL390" s="103"/>
      <c r="AM390" s="55"/>
      <c r="AN390" s="231" t="e">
        <f t="shared" si="175"/>
        <v>#DIV/0!</v>
      </c>
      <c r="AO390" s="233">
        <f t="shared" si="201"/>
        <v>0</v>
      </c>
      <c r="AP390" s="234" t="e">
        <f t="shared" si="176"/>
        <v>#DIV/0!</v>
      </c>
      <c r="AQ390" s="269">
        <f t="shared" si="186"/>
        <v>0</v>
      </c>
      <c r="AR390" s="270">
        <f t="shared" si="187"/>
        <v>0</v>
      </c>
      <c r="AS390" s="271" t="str">
        <f t="shared" si="188"/>
        <v>JANVIER</v>
      </c>
      <c r="AT390" s="272">
        <f t="shared" si="189"/>
        <v>1</v>
      </c>
      <c r="AU390" s="273">
        <f t="shared" si="190"/>
        <v>1900</v>
      </c>
      <c r="AV390" s="103"/>
      <c r="AW390" s="70"/>
      <c r="AX390" s="237">
        <f t="shared" si="202"/>
        <v>0</v>
      </c>
      <c r="AY390" s="115">
        <f t="shared" si="203"/>
        <v>0</v>
      </c>
      <c r="AZ390" s="108">
        <f t="shared" si="204"/>
        <v>0</v>
      </c>
      <c r="BA390" s="163"/>
      <c r="BB390" s="164"/>
      <c r="BD390" s="182">
        <f t="shared" si="208"/>
        <v>380</v>
      </c>
      <c r="BE390" s="183">
        <f t="shared" si="177"/>
        <v>0</v>
      </c>
      <c r="BF390" s="182" t="str">
        <f t="shared" si="206"/>
        <v>JUSTE</v>
      </c>
      <c r="BH390" s="184">
        <f t="shared" ca="1" si="207"/>
        <v>43839</v>
      </c>
    </row>
    <row r="391" spans="1:60" s="182" customFormat="1" ht="18.75" customHeight="1" x14ac:dyDescent="0.2">
      <c r="A391" s="58"/>
      <c r="B391" s="59"/>
      <c r="C391" s="59"/>
      <c r="D391" s="60"/>
      <c r="E391" s="61"/>
      <c r="F391" s="149">
        <f t="shared" si="178"/>
        <v>0</v>
      </c>
      <c r="G391" s="149" t="str">
        <f t="shared" si="179"/>
        <v>JANVIER</v>
      </c>
      <c r="H391" s="149">
        <f t="shared" si="191"/>
        <v>1</v>
      </c>
      <c r="I391" s="149">
        <f t="shared" si="192"/>
        <v>1900</v>
      </c>
      <c r="J391" s="63"/>
      <c r="K391" s="150">
        <f ca="1">NETWORKDAYS.INTL(A391,BH391,1,Vacances!B392:BV392)</f>
        <v>31311</v>
      </c>
      <c r="L391" s="38">
        <f>NETWORKDAYS.INTL(A391,E391,1,Vacances!B392:BV392)</f>
        <v>0</v>
      </c>
      <c r="M391" s="38">
        <f t="shared" si="196"/>
        <v>0</v>
      </c>
      <c r="N391" s="62"/>
      <c r="O391" s="71"/>
      <c r="P391" s="70">
        <f t="shared" si="180"/>
        <v>0</v>
      </c>
      <c r="Q391" s="133" t="e">
        <f t="shared" si="197"/>
        <v>#DIV/0!</v>
      </c>
      <c r="R391" s="70"/>
      <c r="S391" s="133" t="e">
        <f t="shared" si="198"/>
        <v>#DIV/0!</v>
      </c>
      <c r="T391" s="75"/>
      <c r="U391" s="147"/>
      <c r="V391" s="76"/>
      <c r="W391" s="73"/>
      <c r="X391" s="230">
        <f t="shared" si="205"/>
        <v>0</v>
      </c>
      <c r="Y391" s="40">
        <f t="shared" si="199"/>
        <v>0</v>
      </c>
      <c r="Z391" s="86">
        <f t="shared" si="200"/>
        <v>0</v>
      </c>
      <c r="AA391" s="55"/>
      <c r="AB391" s="149">
        <f t="shared" si="181"/>
        <v>0</v>
      </c>
      <c r="AC391" s="143" t="str">
        <f t="shared" si="182"/>
        <v>JANVIER</v>
      </c>
      <c r="AD391" s="142">
        <f t="shared" si="183"/>
        <v>1</v>
      </c>
      <c r="AE391" s="145">
        <f t="shared" si="184"/>
        <v>1900</v>
      </c>
      <c r="AF391" s="100"/>
      <c r="AG391" s="55"/>
      <c r="AH391" s="231" t="e">
        <f t="shared" si="173"/>
        <v>#DIV/0!</v>
      </c>
      <c r="AI391" s="103"/>
      <c r="AJ391" s="55"/>
      <c r="AK391" s="231" t="e">
        <f t="shared" si="174"/>
        <v>#DIV/0!</v>
      </c>
      <c r="AL391" s="103"/>
      <c r="AM391" s="55"/>
      <c r="AN391" s="231" t="e">
        <f t="shared" si="175"/>
        <v>#DIV/0!</v>
      </c>
      <c r="AO391" s="233">
        <f t="shared" si="201"/>
        <v>0</v>
      </c>
      <c r="AP391" s="234" t="e">
        <f t="shared" si="176"/>
        <v>#DIV/0!</v>
      </c>
      <c r="AQ391" s="269">
        <f t="shared" si="186"/>
        <v>0</v>
      </c>
      <c r="AR391" s="270">
        <f t="shared" si="187"/>
        <v>0</v>
      </c>
      <c r="AS391" s="271" t="str">
        <f t="shared" si="188"/>
        <v>JANVIER</v>
      </c>
      <c r="AT391" s="272">
        <f t="shared" si="189"/>
        <v>1</v>
      </c>
      <c r="AU391" s="273">
        <f t="shared" si="190"/>
        <v>1900</v>
      </c>
      <c r="AV391" s="103"/>
      <c r="AW391" s="70"/>
      <c r="AX391" s="237">
        <f t="shared" si="202"/>
        <v>0</v>
      </c>
      <c r="AY391" s="115">
        <f t="shared" si="203"/>
        <v>0</v>
      </c>
      <c r="AZ391" s="108">
        <f t="shared" si="204"/>
        <v>0</v>
      </c>
      <c r="BA391" s="163"/>
      <c r="BB391" s="164"/>
      <c r="BD391" s="182">
        <f t="shared" si="208"/>
        <v>381</v>
      </c>
      <c r="BE391" s="183">
        <f t="shared" si="177"/>
        <v>0</v>
      </c>
      <c r="BF391" s="182" t="str">
        <f t="shared" si="206"/>
        <v>JUSTE</v>
      </c>
      <c r="BH391" s="184">
        <f t="shared" ca="1" si="207"/>
        <v>43839</v>
      </c>
    </row>
    <row r="392" spans="1:60" s="182" customFormat="1" ht="18.75" customHeight="1" x14ac:dyDescent="0.2">
      <c r="A392" s="58"/>
      <c r="B392" s="59"/>
      <c r="C392" s="59"/>
      <c r="D392" s="60"/>
      <c r="E392" s="61"/>
      <c r="F392" s="149">
        <f t="shared" si="178"/>
        <v>0</v>
      </c>
      <c r="G392" s="149" t="str">
        <f t="shared" si="179"/>
        <v>JANVIER</v>
      </c>
      <c r="H392" s="149">
        <f t="shared" si="191"/>
        <v>1</v>
      </c>
      <c r="I392" s="149">
        <f t="shared" si="192"/>
        <v>1900</v>
      </c>
      <c r="J392" s="63"/>
      <c r="K392" s="150">
        <f ca="1">NETWORKDAYS.INTL(A392,BH392,1,Vacances!B393:BV393)</f>
        <v>31311</v>
      </c>
      <c r="L392" s="38">
        <f>NETWORKDAYS.INTL(A392,E392,1,Vacances!B393:BV393)</f>
        <v>0</v>
      </c>
      <c r="M392" s="38">
        <f t="shared" si="196"/>
        <v>0</v>
      </c>
      <c r="N392" s="62"/>
      <c r="O392" s="71"/>
      <c r="P392" s="70">
        <f t="shared" si="180"/>
        <v>0</v>
      </c>
      <c r="Q392" s="133" t="e">
        <f t="shared" si="197"/>
        <v>#DIV/0!</v>
      </c>
      <c r="R392" s="70"/>
      <c r="S392" s="133" t="e">
        <f t="shared" si="198"/>
        <v>#DIV/0!</v>
      </c>
      <c r="T392" s="75"/>
      <c r="U392" s="147"/>
      <c r="V392" s="76"/>
      <c r="W392" s="73"/>
      <c r="X392" s="230">
        <f t="shared" si="205"/>
        <v>0</v>
      </c>
      <c r="Y392" s="40">
        <f t="shared" si="199"/>
        <v>0</v>
      </c>
      <c r="Z392" s="86">
        <f t="shared" si="200"/>
        <v>0</v>
      </c>
      <c r="AA392" s="55"/>
      <c r="AB392" s="149">
        <f t="shared" si="181"/>
        <v>0</v>
      </c>
      <c r="AC392" s="143" t="str">
        <f t="shared" si="182"/>
        <v>JANVIER</v>
      </c>
      <c r="AD392" s="142">
        <f t="shared" si="183"/>
        <v>1</v>
      </c>
      <c r="AE392" s="145">
        <f t="shared" si="184"/>
        <v>1900</v>
      </c>
      <c r="AF392" s="100"/>
      <c r="AG392" s="55"/>
      <c r="AH392" s="231" t="e">
        <f t="shared" si="173"/>
        <v>#DIV/0!</v>
      </c>
      <c r="AI392" s="103"/>
      <c r="AJ392" s="55"/>
      <c r="AK392" s="231" t="e">
        <f t="shared" si="174"/>
        <v>#DIV/0!</v>
      </c>
      <c r="AL392" s="103"/>
      <c r="AM392" s="55"/>
      <c r="AN392" s="231" t="e">
        <f t="shared" si="175"/>
        <v>#DIV/0!</v>
      </c>
      <c r="AO392" s="233">
        <f t="shared" si="201"/>
        <v>0</v>
      </c>
      <c r="AP392" s="234" t="e">
        <f t="shared" si="176"/>
        <v>#DIV/0!</v>
      </c>
      <c r="AQ392" s="269">
        <f t="shared" si="186"/>
        <v>0</v>
      </c>
      <c r="AR392" s="270">
        <f t="shared" si="187"/>
        <v>0</v>
      </c>
      <c r="AS392" s="271" t="str">
        <f t="shared" si="188"/>
        <v>JANVIER</v>
      </c>
      <c r="AT392" s="272">
        <f t="shared" si="189"/>
        <v>1</v>
      </c>
      <c r="AU392" s="273">
        <f t="shared" si="190"/>
        <v>1900</v>
      </c>
      <c r="AV392" s="103"/>
      <c r="AW392" s="70"/>
      <c r="AX392" s="237">
        <f t="shared" si="202"/>
        <v>0</v>
      </c>
      <c r="AY392" s="115">
        <f t="shared" si="203"/>
        <v>0</v>
      </c>
      <c r="AZ392" s="108">
        <f t="shared" si="204"/>
        <v>0</v>
      </c>
      <c r="BA392" s="163"/>
      <c r="BB392" s="164"/>
      <c r="BD392" s="182">
        <f t="shared" si="208"/>
        <v>382</v>
      </c>
      <c r="BE392" s="183">
        <f t="shared" si="177"/>
        <v>0</v>
      </c>
      <c r="BF392" s="182" t="str">
        <f t="shared" si="206"/>
        <v>JUSTE</v>
      </c>
      <c r="BH392" s="184">
        <f t="shared" ca="1" si="207"/>
        <v>43839</v>
      </c>
    </row>
    <row r="393" spans="1:60" s="182" customFormat="1" ht="18.75" customHeight="1" x14ac:dyDescent="0.2">
      <c r="A393" s="58"/>
      <c r="B393" s="59"/>
      <c r="C393" s="59"/>
      <c r="D393" s="60"/>
      <c r="E393" s="61"/>
      <c r="F393" s="149">
        <f t="shared" si="178"/>
        <v>0</v>
      </c>
      <c r="G393" s="149" t="str">
        <f t="shared" si="179"/>
        <v>JANVIER</v>
      </c>
      <c r="H393" s="149">
        <f t="shared" si="191"/>
        <v>1</v>
      </c>
      <c r="I393" s="149">
        <f t="shared" si="192"/>
        <v>1900</v>
      </c>
      <c r="J393" s="63"/>
      <c r="K393" s="150">
        <f ca="1">NETWORKDAYS.INTL(A393,BH393,1,Vacances!B394:BV394)</f>
        <v>31311</v>
      </c>
      <c r="L393" s="38">
        <f>NETWORKDAYS.INTL(A393,E393,1,Vacances!B394:BV394)</f>
        <v>0</v>
      </c>
      <c r="M393" s="38">
        <f t="shared" si="196"/>
        <v>0</v>
      </c>
      <c r="N393" s="62"/>
      <c r="O393" s="71"/>
      <c r="P393" s="70">
        <f t="shared" si="180"/>
        <v>0</v>
      </c>
      <c r="Q393" s="133" t="e">
        <f t="shared" si="197"/>
        <v>#DIV/0!</v>
      </c>
      <c r="R393" s="70"/>
      <c r="S393" s="133" t="e">
        <f t="shared" si="198"/>
        <v>#DIV/0!</v>
      </c>
      <c r="T393" s="75"/>
      <c r="U393" s="147"/>
      <c r="V393" s="76"/>
      <c r="W393" s="73"/>
      <c r="X393" s="230">
        <f t="shared" si="205"/>
        <v>0</v>
      </c>
      <c r="Y393" s="40">
        <f t="shared" si="199"/>
        <v>0</v>
      </c>
      <c r="Z393" s="86">
        <f t="shared" si="200"/>
        <v>0</v>
      </c>
      <c r="AA393" s="55"/>
      <c r="AB393" s="149">
        <f t="shared" si="181"/>
        <v>0</v>
      </c>
      <c r="AC393" s="143" t="str">
        <f t="shared" si="182"/>
        <v>JANVIER</v>
      </c>
      <c r="AD393" s="142">
        <f t="shared" si="183"/>
        <v>1</v>
      </c>
      <c r="AE393" s="145">
        <f t="shared" si="184"/>
        <v>1900</v>
      </c>
      <c r="AF393" s="100"/>
      <c r="AG393" s="55"/>
      <c r="AH393" s="231" t="e">
        <f t="shared" si="173"/>
        <v>#DIV/0!</v>
      </c>
      <c r="AI393" s="103"/>
      <c r="AJ393" s="55"/>
      <c r="AK393" s="231" t="e">
        <f t="shared" si="174"/>
        <v>#DIV/0!</v>
      </c>
      <c r="AL393" s="103"/>
      <c r="AM393" s="55"/>
      <c r="AN393" s="231" t="e">
        <f t="shared" si="175"/>
        <v>#DIV/0!</v>
      </c>
      <c r="AO393" s="233">
        <f t="shared" si="201"/>
        <v>0</v>
      </c>
      <c r="AP393" s="234" t="e">
        <f t="shared" si="176"/>
        <v>#DIV/0!</v>
      </c>
      <c r="AQ393" s="269">
        <f t="shared" si="186"/>
        <v>0</v>
      </c>
      <c r="AR393" s="270">
        <f t="shared" si="187"/>
        <v>0</v>
      </c>
      <c r="AS393" s="271" t="str">
        <f t="shared" si="188"/>
        <v>JANVIER</v>
      </c>
      <c r="AT393" s="272">
        <f t="shared" si="189"/>
        <v>1</v>
      </c>
      <c r="AU393" s="273">
        <f t="shared" si="190"/>
        <v>1900</v>
      </c>
      <c r="AV393" s="103"/>
      <c r="AW393" s="70"/>
      <c r="AX393" s="237">
        <f t="shared" si="202"/>
        <v>0</v>
      </c>
      <c r="AY393" s="115">
        <f t="shared" si="203"/>
        <v>0</v>
      </c>
      <c r="AZ393" s="108">
        <f t="shared" si="204"/>
        <v>0</v>
      </c>
      <c r="BA393" s="163"/>
      <c r="BB393" s="164"/>
      <c r="BD393" s="182">
        <f t="shared" si="208"/>
        <v>383</v>
      </c>
      <c r="BE393" s="183">
        <f t="shared" si="177"/>
        <v>0</v>
      </c>
      <c r="BF393" s="182" t="str">
        <f t="shared" si="206"/>
        <v>JUSTE</v>
      </c>
      <c r="BH393" s="184">
        <f t="shared" ca="1" si="207"/>
        <v>43839</v>
      </c>
    </row>
    <row r="394" spans="1:60" s="182" customFormat="1" ht="18.75" customHeight="1" x14ac:dyDescent="0.2">
      <c r="A394" s="58"/>
      <c r="B394" s="59"/>
      <c r="C394" s="59"/>
      <c r="D394" s="60"/>
      <c r="E394" s="61"/>
      <c r="F394" s="149">
        <f t="shared" si="178"/>
        <v>0</v>
      </c>
      <c r="G394" s="149" t="str">
        <f t="shared" si="179"/>
        <v>JANVIER</v>
      </c>
      <c r="H394" s="149">
        <f t="shared" si="191"/>
        <v>1</v>
      </c>
      <c r="I394" s="149">
        <f t="shared" si="192"/>
        <v>1900</v>
      </c>
      <c r="J394" s="63"/>
      <c r="K394" s="150">
        <f ca="1">NETWORKDAYS.INTL(A394,BH394,1,Vacances!B395:BV395)</f>
        <v>31311</v>
      </c>
      <c r="L394" s="38">
        <f>NETWORKDAYS.INTL(A394,E394,1,Vacances!B395:BV395)</f>
        <v>0</v>
      </c>
      <c r="M394" s="38">
        <f t="shared" si="196"/>
        <v>0</v>
      </c>
      <c r="N394" s="62"/>
      <c r="O394" s="71"/>
      <c r="P394" s="70">
        <f t="shared" si="180"/>
        <v>0</v>
      </c>
      <c r="Q394" s="133" t="e">
        <f t="shared" si="197"/>
        <v>#DIV/0!</v>
      </c>
      <c r="R394" s="70"/>
      <c r="S394" s="133" t="e">
        <f t="shared" si="198"/>
        <v>#DIV/0!</v>
      </c>
      <c r="T394" s="75"/>
      <c r="U394" s="147"/>
      <c r="V394" s="76"/>
      <c r="W394" s="73"/>
      <c r="X394" s="230">
        <f t="shared" si="205"/>
        <v>0</v>
      </c>
      <c r="Y394" s="40">
        <f t="shared" si="199"/>
        <v>0</v>
      </c>
      <c r="Z394" s="86">
        <f t="shared" si="200"/>
        <v>0</v>
      </c>
      <c r="AA394" s="55"/>
      <c r="AB394" s="149">
        <f t="shared" si="181"/>
        <v>0</v>
      </c>
      <c r="AC394" s="143" t="str">
        <f t="shared" si="182"/>
        <v>JANVIER</v>
      </c>
      <c r="AD394" s="142">
        <f t="shared" si="183"/>
        <v>1</v>
      </c>
      <c r="AE394" s="145">
        <f t="shared" si="184"/>
        <v>1900</v>
      </c>
      <c r="AF394" s="100"/>
      <c r="AG394" s="55"/>
      <c r="AH394" s="231" t="e">
        <f t="shared" si="173"/>
        <v>#DIV/0!</v>
      </c>
      <c r="AI394" s="103"/>
      <c r="AJ394" s="55"/>
      <c r="AK394" s="231" t="e">
        <f t="shared" si="174"/>
        <v>#DIV/0!</v>
      </c>
      <c r="AL394" s="103"/>
      <c r="AM394" s="55"/>
      <c r="AN394" s="231" t="e">
        <f t="shared" si="175"/>
        <v>#DIV/0!</v>
      </c>
      <c r="AO394" s="233">
        <f t="shared" si="201"/>
        <v>0</v>
      </c>
      <c r="AP394" s="234" t="e">
        <f t="shared" si="176"/>
        <v>#DIV/0!</v>
      </c>
      <c r="AQ394" s="269">
        <f t="shared" si="186"/>
        <v>0</v>
      </c>
      <c r="AR394" s="270">
        <f t="shared" si="187"/>
        <v>0</v>
      </c>
      <c r="AS394" s="271" t="str">
        <f t="shared" si="188"/>
        <v>JANVIER</v>
      </c>
      <c r="AT394" s="272">
        <f t="shared" si="189"/>
        <v>1</v>
      </c>
      <c r="AU394" s="273">
        <f t="shared" si="190"/>
        <v>1900</v>
      </c>
      <c r="AV394" s="103"/>
      <c r="AW394" s="70"/>
      <c r="AX394" s="237">
        <f t="shared" si="202"/>
        <v>0</v>
      </c>
      <c r="AY394" s="115">
        <f t="shared" si="203"/>
        <v>0</v>
      </c>
      <c r="AZ394" s="108">
        <f t="shared" si="204"/>
        <v>0</v>
      </c>
      <c r="BA394" s="163"/>
      <c r="BB394" s="164"/>
      <c r="BD394" s="182">
        <f t="shared" si="208"/>
        <v>384</v>
      </c>
      <c r="BE394" s="183">
        <f t="shared" si="177"/>
        <v>0</v>
      </c>
      <c r="BF394" s="182" t="str">
        <f t="shared" si="206"/>
        <v>JUSTE</v>
      </c>
      <c r="BH394" s="184">
        <f t="shared" ca="1" si="207"/>
        <v>43839</v>
      </c>
    </row>
    <row r="395" spans="1:60" s="182" customFormat="1" ht="18.75" customHeight="1" x14ac:dyDescent="0.2">
      <c r="A395" s="58"/>
      <c r="B395" s="59"/>
      <c r="C395" s="59"/>
      <c r="D395" s="60"/>
      <c r="E395" s="61"/>
      <c r="F395" s="149">
        <f t="shared" si="178"/>
        <v>0</v>
      </c>
      <c r="G395" s="149" t="str">
        <f t="shared" si="179"/>
        <v>JANVIER</v>
      </c>
      <c r="H395" s="149">
        <f t="shared" si="191"/>
        <v>1</v>
      </c>
      <c r="I395" s="149">
        <f t="shared" si="192"/>
        <v>1900</v>
      </c>
      <c r="J395" s="63"/>
      <c r="K395" s="150">
        <f ca="1">NETWORKDAYS.INTL(A395,BH395,1,Vacances!B396:BV396)</f>
        <v>31311</v>
      </c>
      <c r="L395" s="38">
        <f>NETWORKDAYS.INTL(A395,E395,1,Vacances!B396:BV396)</f>
        <v>0</v>
      </c>
      <c r="M395" s="38">
        <f t="shared" si="196"/>
        <v>0</v>
      </c>
      <c r="N395" s="62"/>
      <c r="O395" s="71"/>
      <c r="P395" s="70">
        <f t="shared" si="180"/>
        <v>0</v>
      </c>
      <c r="Q395" s="133" t="e">
        <f t="shared" si="197"/>
        <v>#DIV/0!</v>
      </c>
      <c r="R395" s="70"/>
      <c r="S395" s="133" t="e">
        <f t="shared" si="198"/>
        <v>#DIV/0!</v>
      </c>
      <c r="T395" s="75"/>
      <c r="U395" s="147"/>
      <c r="V395" s="76"/>
      <c r="W395" s="73"/>
      <c r="X395" s="230">
        <f t="shared" si="205"/>
        <v>0</v>
      </c>
      <c r="Y395" s="40">
        <f t="shared" si="199"/>
        <v>0</v>
      </c>
      <c r="Z395" s="86">
        <f t="shared" si="200"/>
        <v>0</v>
      </c>
      <c r="AA395" s="55"/>
      <c r="AB395" s="149">
        <f t="shared" si="181"/>
        <v>0</v>
      </c>
      <c r="AC395" s="143" t="str">
        <f t="shared" si="182"/>
        <v>JANVIER</v>
      </c>
      <c r="AD395" s="142">
        <f t="shared" si="183"/>
        <v>1</v>
      </c>
      <c r="AE395" s="145">
        <f t="shared" si="184"/>
        <v>1900</v>
      </c>
      <c r="AF395" s="100"/>
      <c r="AG395" s="55"/>
      <c r="AH395" s="231" t="e">
        <f t="shared" ref="AH395:AH458" si="209">1/Y395*AF395</f>
        <v>#DIV/0!</v>
      </c>
      <c r="AI395" s="103"/>
      <c r="AJ395" s="55"/>
      <c r="AK395" s="231" t="e">
        <f t="shared" ref="AK395:AK458" si="210">1/Y395*AI395</f>
        <v>#DIV/0!</v>
      </c>
      <c r="AL395" s="103"/>
      <c r="AM395" s="55"/>
      <c r="AN395" s="231" t="e">
        <f t="shared" ref="AN395:AN458" si="211">1/Y395*AL395</f>
        <v>#DIV/0!</v>
      </c>
      <c r="AO395" s="233">
        <f t="shared" si="201"/>
        <v>0</v>
      </c>
      <c r="AP395" s="234" t="e">
        <f t="shared" ref="AP395:AP458" si="212">1/Y395*AO395</f>
        <v>#DIV/0!</v>
      </c>
      <c r="AQ395" s="269">
        <f t="shared" si="186"/>
        <v>0</v>
      </c>
      <c r="AR395" s="270">
        <f t="shared" si="187"/>
        <v>0</v>
      </c>
      <c r="AS395" s="271" t="str">
        <f t="shared" si="188"/>
        <v>JANVIER</v>
      </c>
      <c r="AT395" s="272">
        <f t="shared" si="189"/>
        <v>1</v>
      </c>
      <c r="AU395" s="273">
        <f t="shared" si="190"/>
        <v>1900</v>
      </c>
      <c r="AV395" s="103"/>
      <c r="AW395" s="70"/>
      <c r="AX395" s="237">
        <f t="shared" si="202"/>
        <v>0</v>
      </c>
      <c r="AY395" s="115">
        <f t="shared" si="203"/>
        <v>0</v>
      </c>
      <c r="AZ395" s="108">
        <f t="shared" si="204"/>
        <v>0</v>
      </c>
      <c r="BA395" s="163"/>
      <c r="BB395" s="164"/>
      <c r="BD395" s="182">
        <f t="shared" si="208"/>
        <v>385</v>
      </c>
      <c r="BE395" s="183">
        <f t="shared" ref="BE395:BE458" si="213">O395-P395-R395</f>
        <v>0</v>
      </c>
      <c r="BF395" s="182" t="str">
        <f t="shared" si="206"/>
        <v>JUSTE</v>
      </c>
      <c r="BH395" s="184">
        <f t="shared" ca="1" si="207"/>
        <v>43839</v>
      </c>
    </row>
    <row r="396" spans="1:60" s="182" customFormat="1" ht="18.75" customHeight="1" x14ac:dyDescent="0.2">
      <c r="A396" s="58"/>
      <c r="B396" s="59"/>
      <c r="C396" s="59"/>
      <c r="D396" s="60"/>
      <c r="E396" s="61"/>
      <c r="F396" s="149">
        <f t="shared" ref="F396:F459" si="214">WEEKNUM(E396,1)</f>
        <v>0</v>
      </c>
      <c r="G396" s="149" t="str">
        <f t="shared" ref="G396:G459" si="215">_xlfn.SWITCH(H396,1,"JANVIER",2,"FÉVRIER",3,"MARS",4,"AVRIL",5,"MAI",6,"JUIN",7,"JUILLET",8,"AOÛT",9,"SEPTEMBRE",10,"OCTOBRE",11,"NOVEMBRE",12,"DÉCEMBRE")</f>
        <v>JANVIER</v>
      </c>
      <c r="H396" s="149">
        <f t="shared" si="191"/>
        <v>1</v>
      </c>
      <c r="I396" s="149">
        <f t="shared" si="192"/>
        <v>1900</v>
      </c>
      <c r="J396" s="63"/>
      <c r="K396" s="150">
        <f ca="1">NETWORKDAYS.INTL(A396,BH396,1,Vacances!B397:BV397)</f>
        <v>31311</v>
      </c>
      <c r="L396" s="38">
        <f>NETWORKDAYS.INTL(A396,E396,1,Vacances!B397:BV397)</f>
        <v>0</v>
      </c>
      <c r="M396" s="38">
        <f t="shared" si="196"/>
        <v>0</v>
      </c>
      <c r="N396" s="62"/>
      <c r="O396" s="71"/>
      <c r="P396" s="70">
        <f t="shared" ref="P396:P459" si="216">O396-R396</f>
        <v>0</v>
      </c>
      <c r="Q396" s="133" t="e">
        <f t="shared" si="197"/>
        <v>#DIV/0!</v>
      </c>
      <c r="R396" s="70"/>
      <c r="S396" s="133" t="e">
        <f t="shared" si="198"/>
        <v>#DIV/0!</v>
      </c>
      <c r="T396" s="75"/>
      <c r="U396" s="147"/>
      <c r="V396" s="76"/>
      <c r="W396" s="73"/>
      <c r="X396" s="230">
        <f t="shared" si="205"/>
        <v>0</v>
      </c>
      <c r="Y396" s="40">
        <f t="shared" si="199"/>
        <v>0</v>
      </c>
      <c r="Z396" s="86">
        <f t="shared" si="200"/>
        <v>0</v>
      </c>
      <c r="AA396" s="55"/>
      <c r="AB396" s="149">
        <f t="shared" ref="AB396:AB459" si="217">WEEKNUM(AA396,1)</f>
        <v>0</v>
      </c>
      <c r="AC396" s="143" t="str">
        <f t="shared" ref="AC396:AC459" si="218">_xlfn.SWITCH(AD396,1,"JANVIER",2,"FÉVRIER",3,"MARS",4,"AVRIL",5,"MAI",6,"JUIN",7,"JUILLET",8,"AOÛT",9,"SEPTEMBRE",10,"OCTOBRE",11,"NOVEMBRE",12,"DÉCEMBRE")</f>
        <v>JANVIER</v>
      </c>
      <c r="AD396" s="142">
        <f t="shared" ref="AD396:AD459" si="219">MONTH(AA396)</f>
        <v>1</v>
      </c>
      <c r="AE396" s="145">
        <f t="shared" ref="AE396:AE459" si="220">YEAR(AA396)</f>
        <v>1900</v>
      </c>
      <c r="AF396" s="100"/>
      <c r="AG396" s="55"/>
      <c r="AH396" s="231" t="e">
        <f t="shared" si="209"/>
        <v>#DIV/0!</v>
      </c>
      <c r="AI396" s="103"/>
      <c r="AJ396" s="55"/>
      <c r="AK396" s="231" t="e">
        <f t="shared" si="210"/>
        <v>#DIV/0!</v>
      </c>
      <c r="AL396" s="103"/>
      <c r="AM396" s="55"/>
      <c r="AN396" s="231" t="e">
        <f t="shared" si="211"/>
        <v>#DIV/0!</v>
      </c>
      <c r="AO396" s="233">
        <f t="shared" si="201"/>
        <v>0</v>
      </c>
      <c r="AP396" s="234" t="e">
        <f t="shared" si="212"/>
        <v>#DIV/0!</v>
      </c>
      <c r="AQ396" s="269">
        <f t="shared" si="186"/>
        <v>0</v>
      </c>
      <c r="AR396" s="270">
        <f t="shared" si="187"/>
        <v>0</v>
      </c>
      <c r="AS396" s="271" t="str">
        <f t="shared" si="188"/>
        <v>JANVIER</v>
      </c>
      <c r="AT396" s="272">
        <f t="shared" si="189"/>
        <v>1</v>
      </c>
      <c r="AU396" s="273">
        <f t="shared" si="190"/>
        <v>1900</v>
      </c>
      <c r="AV396" s="103"/>
      <c r="AW396" s="70"/>
      <c r="AX396" s="237">
        <f t="shared" si="202"/>
        <v>0</v>
      </c>
      <c r="AY396" s="115">
        <f t="shared" si="203"/>
        <v>0</v>
      </c>
      <c r="AZ396" s="108">
        <f t="shared" si="204"/>
        <v>0</v>
      </c>
      <c r="BA396" s="163"/>
      <c r="BB396" s="164"/>
      <c r="BD396" s="182">
        <f t="shared" si="208"/>
        <v>386</v>
      </c>
      <c r="BE396" s="183">
        <f t="shared" si="213"/>
        <v>0</v>
      </c>
      <c r="BF396" s="182" t="str">
        <f t="shared" si="206"/>
        <v>JUSTE</v>
      </c>
      <c r="BH396" s="184">
        <f t="shared" ca="1" si="207"/>
        <v>43839</v>
      </c>
    </row>
    <row r="397" spans="1:60" s="182" customFormat="1" ht="18.75" customHeight="1" x14ac:dyDescent="0.2">
      <c r="A397" s="58"/>
      <c r="B397" s="59"/>
      <c r="C397" s="59"/>
      <c r="D397" s="60"/>
      <c r="E397" s="61"/>
      <c r="F397" s="149">
        <f t="shared" si="214"/>
        <v>0</v>
      </c>
      <c r="G397" s="149" t="str">
        <f t="shared" si="215"/>
        <v>JANVIER</v>
      </c>
      <c r="H397" s="149">
        <f t="shared" si="191"/>
        <v>1</v>
      </c>
      <c r="I397" s="149">
        <f t="shared" si="192"/>
        <v>1900</v>
      </c>
      <c r="J397" s="63"/>
      <c r="K397" s="150">
        <f ca="1">NETWORKDAYS.INTL(A397,BH397,1,Vacances!B398:BV398)</f>
        <v>31311</v>
      </c>
      <c r="L397" s="38">
        <f>NETWORKDAYS.INTL(A397,E397,1,Vacances!B398:BV398)</f>
        <v>0</v>
      </c>
      <c r="M397" s="38">
        <f t="shared" si="196"/>
        <v>0</v>
      </c>
      <c r="N397" s="62"/>
      <c r="O397" s="71"/>
      <c r="P397" s="70">
        <f t="shared" si="216"/>
        <v>0</v>
      </c>
      <c r="Q397" s="133" t="e">
        <f t="shared" si="197"/>
        <v>#DIV/0!</v>
      </c>
      <c r="R397" s="70"/>
      <c r="S397" s="133" t="e">
        <f t="shared" si="198"/>
        <v>#DIV/0!</v>
      </c>
      <c r="T397" s="75"/>
      <c r="U397" s="147"/>
      <c r="V397" s="76"/>
      <c r="W397" s="73"/>
      <c r="X397" s="230">
        <f t="shared" si="205"/>
        <v>0</v>
      </c>
      <c r="Y397" s="40">
        <f t="shared" si="199"/>
        <v>0</v>
      </c>
      <c r="Z397" s="86">
        <f t="shared" si="200"/>
        <v>0</v>
      </c>
      <c r="AA397" s="55"/>
      <c r="AB397" s="149">
        <f t="shared" si="217"/>
        <v>0</v>
      </c>
      <c r="AC397" s="143" t="str">
        <f t="shared" si="218"/>
        <v>JANVIER</v>
      </c>
      <c r="AD397" s="142">
        <f t="shared" si="219"/>
        <v>1</v>
      </c>
      <c r="AE397" s="145">
        <f t="shared" si="220"/>
        <v>1900</v>
      </c>
      <c r="AF397" s="100"/>
      <c r="AG397" s="55"/>
      <c r="AH397" s="231" t="e">
        <f t="shared" si="209"/>
        <v>#DIV/0!</v>
      </c>
      <c r="AI397" s="103"/>
      <c r="AJ397" s="55"/>
      <c r="AK397" s="231" t="e">
        <f t="shared" si="210"/>
        <v>#DIV/0!</v>
      </c>
      <c r="AL397" s="103"/>
      <c r="AM397" s="55"/>
      <c r="AN397" s="231" t="e">
        <f t="shared" si="211"/>
        <v>#DIV/0!</v>
      </c>
      <c r="AO397" s="233">
        <f t="shared" si="201"/>
        <v>0</v>
      </c>
      <c r="AP397" s="234" t="e">
        <f t="shared" si="212"/>
        <v>#DIV/0!</v>
      </c>
      <c r="AQ397" s="269">
        <f t="shared" ref="AQ397:AQ460" si="221">MAX(AG397,AJ397,AM397)</f>
        <v>0</v>
      </c>
      <c r="AR397" s="270">
        <f t="shared" ref="AR397:AR460" si="222">WEEKNUM(AQ397,1)</f>
        <v>0</v>
      </c>
      <c r="AS397" s="271" t="str">
        <f t="shared" ref="AS397:AS460" si="223">_xlfn.SWITCH(AT397,1,"JANVIER",2,"FÉVRIER",3,"MARS",4,"AVRIL",5,"MAI",6,"JUIN",7,"JUILLET",8,"AOÛT",9,"SEPTEMBRE",10,"OCTOBRE",11,"NOVEMBRE",12,"DÉCEMBRE")</f>
        <v>JANVIER</v>
      </c>
      <c r="AT397" s="272">
        <f t="shared" ref="AT397:AT460" si="224">MONTH(AQ397)</f>
        <v>1</v>
      </c>
      <c r="AU397" s="273">
        <f t="shared" ref="AU397:AU460" si="225">YEAR(AQ397)</f>
        <v>1900</v>
      </c>
      <c r="AV397" s="103"/>
      <c r="AW397" s="70"/>
      <c r="AX397" s="237">
        <f t="shared" si="202"/>
        <v>0</v>
      </c>
      <c r="AY397" s="115">
        <f t="shared" si="203"/>
        <v>0</v>
      </c>
      <c r="AZ397" s="108">
        <f t="shared" si="204"/>
        <v>0</v>
      </c>
      <c r="BA397" s="163"/>
      <c r="BB397" s="164"/>
      <c r="BD397" s="182">
        <f t="shared" si="208"/>
        <v>387</v>
      </c>
      <c r="BE397" s="183">
        <f t="shared" si="213"/>
        <v>0</v>
      </c>
      <c r="BF397" s="182" t="str">
        <f t="shared" si="206"/>
        <v>JUSTE</v>
      </c>
      <c r="BH397" s="184">
        <f t="shared" ca="1" si="207"/>
        <v>43839</v>
      </c>
    </row>
    <row r="398" spans="1:60" s="182" customFormat="1" ht="18.75" customHeight="1" x14ac:dyDescent="0.2">
      <c r="A398" s="58"/>
      <c r="B398" s="59"/>
      <c r="C398" s="59"/>
      <c r="D398" s="60"/>
      <c r="E398" s="61"/>
      <c r="F398" s="149">
        <f t="shared" si="214"/>
        <v>0</v>
      </c>
      <c r="G398" s="149" t="str">
        <f t="shared" si="215"/>
        <v>JANVIER</v>
      </c>
      <c r="H398" s="149">
        <f t="shared" si="191"/>
        <v>1</v>
      </c>
      <c r="I398" s="149">
        <f t="shared" si="192"/>
        <v>1900</v>
      </c>
      <c r="J398" s="63"/>
      <c r="K398" s="150">
        <f ca="1">NETWORKDAYS.INTL(A398,BH398,1,Vacances!B399:BV399)</f>
        <v>31311</v>
      </c>
      <c r="L398" s="38">
        <f>NETWORKDAYS.INTL(A398,E398,1,Vacances!B399:BV399)</f>
        <v>0</v>
      </c>
      <c r="M398" s="38">
        <f t="shared" si="196"/>
        <v>0</v>
      </c>
      <c r="N398" s="62"/>
      <c r="O398" s="71"/>
      <c r="P398" s="70">
        <f t="shared" si="216"/>
        <v>0</v>
      </c>
      <c r="Q398" s="133" t="e">
        <f t="shared" si="197"/>
        <v>#DIV/0!</v>
      </c>
      <c r="R398" s="70"/>
      <c r="S398" s="133" t="e">
        <f t="shared" si="198"/>
        <v>#DIV/0!</v>
      </c>
      <c r="T398" s="75"/>
      <c r="U398" s="147"/>
      <c r="V398" s="76"/>
      <c r="W398" s="73"/>
      <c r="X398" s="230">
        <f t="shared" si="205"/>
        <v>0</v>
      </c>
      <c r="Y398" s="40">
        <f t="shared" si="199"/>
        <v>0</v>
      </c>
      <c r="Z398" s="86">
        <f t="shared" si="200"/>
        <v>0</v>
      </c>
      <c r="AA398" s="55"/>
      <c r="AB398" s="149">
        <f t="shared" si="217"/>
        <v>0</v>
      </c>
      <c r="AC398" s="143" t="str">
        <f t="shared" si="218"/>
        <v>JANVIER</v>
      </c>
      <c r="AD398" s="142">
        <f t="shared" si="219"/>
        <v>1</v>
      </c>
      <c r="AE398" s="145">
        <f t="shared" si="220"/>
        <v>1900</v>
      </c>
      <c r="AF398" s="100"/>
      <c r="AG398" s="55"/>
      <c r="AH398" s="231" t="e">
        <f t="shared" si="209"/>
        <v>#DIV/0!</v>
      </c>
      <c r="AI398" s="103"/>
      <c r="AJ398" s="55"/>
      <c r="AK398" s="231" t="e">
        <f t="shared" si="210"/>
        <v>#DIV/0!</v>
      </c>
      <c r="AL398" s="103"/>
      <c r="AM398" s="55"/>
      <c r="AN398" s="231" t="e">
        <f t="shared" si="211"/>
        <v>#DIV/0!</v>
      </c>
      <c r="AO398" s="233">
        <f t="shared" si="201"/>
        <v>0</v>
      </c>
      <c r="AP398" s="234" t="e">
        <f t="shared" si="212"/>
        <v>#DIV/0!</v>
      </c>
      <c r="AQ398" s="269">
        <f t="shared" si="221"/>
        <v>0</v>
      </c>
      <c r="AR398" s="270">
        <f t="shared" si="222"/>
        <v>0</v>
      </c>
      <c r="AS398" s="271" t="str">
        <f t="shared" si="223"/>
        <v>JANVIER</v>
      </c>
      <c r="AT398" s="272">
        <f t="shared" si="224"/>
        <v>1</v>
      </c>
      <c r="AU398" s="273">
        <f t="shared" si="225"/>
        <v>1900</v>
      </c>
      <c r="AV398" s="103"/>
      <c r="AW398" s="70"/>
      <c r="AX398" s="237">
        <f t="shared" si="202"/>
        <v>0</v>
      </c>
      <c r="AY398" s="115">
        <f t="shared" si="203"/>
        <v>0</v>
      </c>
      <c r="AZ398" s="108">
        <f t="shared" si="204"/>
        <v>0</v>
      </c>
      <c r="BA398" s="163"/>
      <c r="BB398" s="164"/>
      <c r="BD398" s="182">
        <f t="shared" si="208"/>
        <v>388</v>
      </c>
      <c r="BE398" s="183">
        <f t="shared" si="213"/>
        <v>0</v>
      </c>
      <c r="BF398" s="182" t="str">
        <f t="shared" si="206"/>
        <v>JUSTE</v>
      </c>
      <c r="BH398" s="184">
        <f t="shared" ca="1" si="207"/>
        <v>43839</v>
      </c>
    </row>
    <row r="399" spans="1:60" s="182" customFormat="1" ht="18.75" customHeight="1" x14ac:dyDescent="0.2">
      <c r="A399" s="58"/>
      <c r="B399" s="59"/>
      <c r="C399" s="59"/>
      <c r="D399" s="60"/>
      <c r="E399" s="61"/>
      <c r="F399" s="149">
        <f t="shared" si="214"/>
        <v>0</v>
      </c>
      <c r="G399" s="149" t="str">
        <f t="shared" si="215"/>
        <v>JANVIER</v>
      </c>
      <c r="H399" s="149">
        <f t="shared" ref="H399:H462" si="226">MONTH(E399)</f>
        <v>1</v>
      </c>
      <c r="I399" s="149">
        <f t="shared" ref="I399:I462" si="227">YEAR(E399)</f>
        <v>1900</v>
      </c>
      <c r="J399" s="63"/>
      <c r="K399" s="150">
        <f ca="1">NETWORKDAYS.INTL(A399,BH399,1,Vacances!B400:BV400)</f>
        <v>31311</v>
      </c>
      <c r="L399" s="38">
        <f>NETWORKDAYS.INTL(A399,E399,1,Vacances!B400:BV400)</f>
        <v>0</v>
      </c>
      <c r="M399" s="38">
        <f t="shared" si="196"/>
        <v>0</v>
      </c>
      <c r="N399" s="62"/>
      <c r="O399" s="71"/>
      <c r="P399" s="70">
        <f t="shared" si="216"/>
        <v>0</v>
      </c>
      <c r="Q399" s="133" t="e">
        <f t="shared" si="197"/>
        <v>#DIV/0!</v>
      </c>
      <c r="R399" s="70"/>
      <c r="S399" s="133" t="e">
        <f t="shared" si="198"/>
        <v>#DIV/0!</v>
      </c>
      <c r="T399" s="75"/>
      <c r="U399" s="147"/>
      <c r="V399" s="76"/>
      <c r="W399" s="73"/>
      <c r="X399" s="230">
        <f t="shared" si="205"/>
        <v>0</v>
      </c>
      <c r="Y399" s="40">
        <f t="shared" si="199"/>
        <v>0</v>
      </c>
      <c r="Z399" s="86">
        <f t="shared" si="200"/>
        <v>0</v>
      </c>
      <c r="AA399" s="55"/>
      <c r="AB399" s="149">
        <f t="shared" si="217"/>
        <v>0</v>
      </c>
      <c r="AC399" s="143" t="str">
        <f t="shared" si="218"/>
        <v>JANVIER</v>
      </c>
      <c r="AD399" s="142">
        <f t="shared" si="219"/>
        <v>1</v>
      </c>
      <c r="AE399" s="145">
        <f t="shared" si="220"/>
        <v>1900</v>
      </c>
      <c r="AF399" s="100"/>
      <c r="AG399" s="55"/>
      <c r="AH399" s="231" t="e">
        <f t="shared" si="209"/>
        <v>#DIV/0!</v>
      </c>
      <c r="AI399" s="103"/>
      <c r="AJ399" s="55"/>
      <c r="AK399" s="231" t="e">
        <f t="shared" si="210"/>
        <v>#DIV/0!</v>
      </c>
      <c r="AL399" s="103"/>
      <c r="AM399" s="55"/>
      <c r="AN399" s="231" t="e">
        <f t="shared" si="211"/>
        <v>#DIV/0!</v>
      </c>
      <c r="AO399" s="233">
        <f t="shared" si="201"/>
        <v>0</v>
      </c>
      <c r="AP399" s="234" t="e">
        <f t="shared" si="212"/>
        <v>#DIV/0!</v>
      </c>
      <c r="AQ399" s="269">
        <f t="shared" si="221"/>
        <v>0</v>
      </c>
      <c r="AR399" s="270">
        <f t="shared" si="222"/>
        <v>0</v>
      </c>
      <c r="AS399" s="271" t="str">
        <f t="shared" si="223"/>
        <v>JANVIER</v>
      </c>
      <c r="AT399" s="272">
        <f t="shared" si="224"/>
        <v>1</v>
      </c>
      <c r="AU399" s="273">
        <f t="shared" si="225"/>
        <v>1900</v>
      </c>
      <c r="AV399" s="103"/>
      <c r="AW399" s="70"/>
      <c r="AX399" s="237">
        <f t="shared" si="202"/>
        <v>0</v>
      </c>
      <c r="AY399" s="115">
        <f t="shared" si="203"/>
        <v>0</v>
      </c>
      <c r="AZ399" s="108">
        <f t="shared" si="204"/>
        <v>0</v>
      </c>
      <c r="BA399" s="163"/>
      <c r="BB399" s="164"/>
      <c r="BD399" s="182">
        <f t="shared" si="208"/>
        <v>389</v>
      </c>
      <c r="BE399" s="183">
        <f t="shared" si="213"/>
        <v>0</v>
      </c>
      <c r="BF399" s="182" t="str">
        <f t="shared" si="206"/>
        <v>JUSTE</v>
      </c>
      <c r="BH399" s="184">
        <f t="shared" ca="1" si="207"/>
        <v>43839</v>
      </c>
    </row>
    <row r="400" spans="1:60" s="182" customFormat="1" ht="18.75" customHeight="1" x14ac:dyDescent="0.2">
      <c r="A400" s="58"/>
      <c r="B400" s="59"/>
      <c r="C400" s="59"/>
      <c r="D400" s="60"/>
      <c r="E400" s="61"/>
      <c r="F400" s="149">
        <f t="shared" si="214"/>
        <v>0</v>
      </c>
      <c r="G400" s="149" t="str">
        <f t="shared" si="215"/>
        <v>JANVIER</v>
      </c>
      <c r="H400" s="149">
        <f t="shared" si="226"/>
        <v>1</v>
      </c>
      <c r="I400" s="149">
        <f t="shared" si="227"/>
        <v>1900</v>
      </c>
      <c r="J400" s="63"/>
      <c r="K400" s="150">
        <f ca="1">NETWORKDAYS.INTL(A400,BH400,1,Vacances!B401:BV401)</f>
        <v>31311</v>
      </c>
      <c r="L400" s="38">
        <f>NETWORKDAYS.INTL(A400,E400,1,Vacances!B401:BV401)</f>
        <v>0</v>
      </c>
      <c r="M400" s="38">
        <f t="shared" si="196"/>
        <v>0</v>
      </c>
      <c r="N400" s="62"/>
      <c r="O400" s="71"/>
      <c r="P400" s="70">
        <f t="shared" si="216"/>
        <v>0</v>
      </c>
      <c r="Q400" s="133" t="e">
        <f t="shared" si="197"/>
        <v>#DIV/0!</v>
      </c>
      <c r="R400" s="70"/>
      <c r="S400" s="133" t="e">
        <f t="shared" si="198"/>
        <v>#DIV/0!</v>
      </c>
      <c r="T400" s="75"/>
      <c r="U400" s="147"/>
      <c r="V400" s="76"/>
      <c r="W400" s="73"/>
      <c r="X400" s="230">
        <f t="shared" si="205"/>
        <v>0</v>
      </c>
      <c r="Y400" s="40">
        <f t="shared" si="199"/>
        <v>0</v>
      </c>
      <c r="Z400" s="86">
        <f t="shared" si="200"/>
        <v>0</v>
      </c>
      <c r="AA400" s="55"/>
      <c r="AB400" s="149">
        <f t="shared" si="217"/>
        <v>0</v>
      </c>
      <c r="AC400" s="143" t="str">
        <f t="shared" si="218"/>
        <v>JANVIER</v>
      </c>
      <c r="AD400" s="142">
        <f t="shared" si="219"/>
        <v>1</v>
      </c>
      <c r="AE400" s="145">
        <f t="shared" si="220"/>
        <v>1900</v>
      </c>
      <c r="AF400" s="100"/>
      <c r="AG400" s="55"/>
      <c r="AH400" s="231" t="e">
        <f t="shared" si="209"/>
        <v>#DIV/0!</v>
      </c>
      <c r="AI400" s="103"/>
      <c r="AJ400" s="55"/>
      <c r="AK400" s="231" t="e">
        <f t="shared" si="210"/>
        <v>#DIV/0!</v>
      </c>
      <c r="AL400" s="103"/>
      <c r="AM400" s="55"/>
      <c r="AN400" s="231" t="e">
        <f t="shared" si="211"/>
        <v>#DIV/0!</v>
      </c>
      <c r="AO400" s="233">
        <f t="shared" si="201"/>
        <v>0</v>
      </c>
      <c r="AP400" s="234" t="e">
        <f t="shared" si="212"/>
        <v>#DIV/0!</v>
      </c>
      <c r="AQ400" s="269">
        <f t="shared" si="221"/>
        <v>0</v>
      </c>
      <c r="AR400" s="270">
        <f t="shared" si="222"/>
        <v>0</v>
      </c>
      <c r="AS400" s="271" t="str">
        <f t="shared" si="223"/>
        <v>JANVIER</v>
      </c>
      <c r="AT400" s="272">
        <f t="shared" si="224"/>
        <v>1</v>
      </c>
      <c r="AU400" s="273">
        <f t="shared" si="225"/>
        <v>1900</v>
      </c>
      <c r="AV400" s="103"/>
      <c r="AW400" s="70"/>
      <c r="AX400" s="237">
        <f t="shared" si="202"/>
        <v>0</v>
      </c>
      <c r="AY400" s="115">
        <f t="shared" si="203"/>
        <v>0</v>
      </c>
      <c r="AZ400" s="108">
        <f t="shared" si="204"/>
        <v>0</v>
      </c>
      <c r="BA400" s="163"/>
      <c r="BB400" s="164"/>
      <c r="BD400" s="182">
        <f t="shared" si="208"/>
        <v>390</v>
      </c>
      <c r="BE400" s="183">
        <f t="shared" si="213"/>
        <v>0</v>
      </c>
      <c r="BF400" s="182" t="str">
        <f t="shared" si="206"/>
        <v>JUSTE</v>
      </c>
      <c r="BH400" s="184">
        <f t="shared" ca="1" si="207"/>
        <v>43839</v>
      </c>
    </row>
    <row r="401" spans="1:60" s="182" customFormat="1" ht="18.75" customHeight="1" x14ac:dyDescent="0.2">
      <c r="A401" s="58"/>
      <c r="B401" s="59"/>
      <c r="C401" s="59"/>
      <c r="D401" s="60"/>
      <c r="E401" s="61"/>
      <c r="F401" s="149">
        <f t="shared" si="214"/>
        <v>0</v>
      </c>
      <c r="G401" s="149" t="str">
        <f t="shared" si="215"/>
        <v>JANVIER</v>
      </c>
      <c r="H401" s="149">
        <f t="shared" si="226"/>
        <v>1</v>
      </c>
      <c r="I401" s="149">
        <f t="shared" si="227"/>
        <v>1900</v>
      </c>
      <c r="J401" s="63"/>
      <c r="K401" s="150">
        <f ca="1">NETWORKDAYS.INTL(A401,BH401,1,Vacances!B402:BV402)</f>
        <v>31311</v>
      </c>
      <c r="L401" s="38">
        <f>NETWORKDAYS.INTL(A401,E401,1,Vacances!B402:BV402)</f>
        <v>0</v>
      </c>
      <c r="M401" s="38">
        <f t="shared" si="196"/>
        <v>0</v>
      </c>
      <c r="N401" s="62"/>
      <c r="O401" s="71"/>
      <c r="P401" s="70">
        <f t="shared" si="216"/>
        <v>0</v>
      </c>
      <c r="Q401" s="133" t="e">
        <f t="shared" si="197"/>
        <v>#DIV/0!</v>
      </c>
      <c r="R401" s="70"/>
      <c r="S401" s="133" t="e">
        <f t="shared" si="198"/>
        <v>#DIV/0!</v>
      </c>
      <c r="T401" s="75"/>
      <c r="U401" s="147"/>
      <c r="V401" s="76"/>
      <c r="W401" s="73"/>
      <c r="X401" s="230">
        <f t="shared" si="205"/>
        <v>0</v>
      </c>
      <c r="Y401" s="40">
        <f t="shared" si="199"/>
        <v>0</v>
      </c>
      <c r="Z401" s="86">
        <f t="shared" si="200"/>
        <v>0</v>
      </c>
      <c r="AA401" s="55"/>
      <c r="AB401" s="149">
        <f t="shared" si="217"/>
        <v>0</v>
      </c>
      <c r="AC401" s="143" t="str">
        <f t="shared" si="218"/>
        <v>JANVIER</v>
      </c>
      <c r="AD401" s="142">
        <f t="shared" si="219"/>
        <v>1</v>
      </c>
      <c r="AE401" s="145">
        <f t="shared" si="220"/>
        <v>1900</v>
      </c>
      <c r="AF401" s="100"/>
      <c r="AG401" s="55"/>
      <c r="AH401" s="231" t="e">
        <f t="shared" si="209"/>
        <v>#DIV/0!</v>
      </c>
      <c r="AI401" s="103"/>
      <c r="AJ401" s="55"/>
      <c r="AK401" s="231" t="e">
        <f t="shared" si="210"/>
        <v>#DIV/0!</v>
      </c>
      <c r="AL401" s="103"/>
      <c r="AM401" s="55"/>
      <c r="AN401" s="231" t="e">
        <f t="shared" si="211"/>
        <v>#DIV/0!</v>
      </c>
      <c r="AO401" s="233">
        <f t="shared" si="201"/>
        <v>0</v>
      </c>
      <c r="AP401" s="234" t="e">
        <f t="shared" si="212"/>
        <v>#DIV/0!</v>
      </c>
      <c r="AQ401" s="269">
        <f t="shared" si="221"/>
        <v>0</v>
      </c>
      <c r="AR401" s="270">
        <f t="shared" si="222"/>
        <v>0</v>
      </c>
      <c r="AS401" s="271" t="str">
        <f t="shared" si="223"/>
        <v>JANVIER</v>
      </c>
      <c r="AT401" s="272">
        <f t="shared" si="224"/>
        <v>1</v>
      </c>
      <c r="AU401" s="273">
        <f t="shared" si="225"/>
        <v>1900</v>
      </c>
      <c r="AV401" s="103"/>
      <c r="AW401" s="70"/>
      <c r="AX401" s="237">
        <f t="shared" si="202"/>
        <v>0</v>
      </c>
      <c r="AY401" s="115">
        <f t="shared" si="203"/>
        <v>0</v>
      </c>
      <c r="AZ401" s="108">
        <f t="shared" si="204"/>
        <v>0</v>
      </c>
      <c r="BA401" s="163"/>
      <c r="BB401" s="164"/>
      <c r="BD401" s="182">
        <f t="shared" si="208"/>
        <v>391</v>
      </c>
      <c r="BE401" s="183">
        <f t="shared" si="213"/>
        <v>0</v>
      </c>
      <c r="BF401" s="182" t="str">
        <f t="shared" si="206"/>
        <v>JUSTE</v>
      </c>
      <c r="BH401" s="184">
        <f t="shared" ca="1" si="207"/>
        <v>43839</v>
      </c>
    </row>
    <row r="402" spans="1:60" s="182" customFormat="1" ht="18.75" customHeight="1" x14ac:dyDescent="0.2">
      <c r="A402" s="58"/>
      <c r="B402" s="59"/>
      <c r="C402" s="59"/>
      <c r="D402" s="60"/>
      <c r="E402" s="61"/>
      <c r="F402" s="149">
        <f t="shared" si="214"/>
        <v>0</v>
      </c>
      <c r="G402" s="149" t="str">
        <f t="shared" si="215"/>
        <v>JANVIER</v>
      </c>
      <c r="H402" s="149">
        <f t="shared" si="226"/>
        <v>1</v>
      </c>
      <c r="I402" s="149">
        <f t="shared" si="227"/>
        <v>1900</v>
      </c>
      <c r="J402" s="63"/>
      <c r="K402" s="150">
        <f ca="1">NETWORKDAYS.INTL(A402,BH402,1,Vacances!B403:BV403)</f>
        <v>31311</v>
      </c>
      <c r="L402" s="38">
        <f>NETWORKDAYS.INTL(A402,E402,1,Vacances!B403:BV403)</f>
        <v>0</v>
      </c>
      <c r="M402" s="38">
        <f t="shared" si="196"/>
        <v>0</v>
      </c>
      <c r="N402" s="62"/>
      <c r="O402" s="71"/>
      <c r="P402" s="70">
        <f t="shared" si="216"/>
        <v>0</v>
      </c>
      <c r="Q402" s="133" t="e">
        <f t="shared" si="197"/>
        <v>#DIV/0!</v>
      </c>
      <c r="R402" s="70"/>
      <c r="S402" s="133" t="e">
        <f t="shared" si="198"/>
        <v>#DIV/0!</v>
      </c>
      <c r="T402" s="75"/>
      <c r="U402" s="147"/>
      <c r="V402" s="76"/>
      <c r="W402" s="73"/>
      <c r="X402" s="230">
        <f t="shared" si="205"/>
        <v>0</v>
      </c>
      <c r="Y402" s="40">
        <f t="shared" si="199"/>
        <v>0</v>
      </c>
      <c r="Z402" s="86">
        <f t="shared" si="200"/>
        <v>0</v>
      </c>
      <c r="AA402" s="55"/>
      <c r="AB402" s="149">
        <f t="shared" si="217"/>
        <v>0</v>
      </c>
      <c r="AC402" s="143" t="str">
        <f t="shared" si="218"/>
        <v>JANVIER</v>
      </c>
      <c r="AD402" s="142">
        <f t="shared" si="219"/>
        <v>1</v>
      </c>
      <c r="AE402" s="145">
        <f t="shared" si="220"/>
        <v>1900</v>
      </c>
      <c r="AF402" s="100"/>
      <c r="AG402" s="55"/>
      <c r="AH402" s="231" t="e">
        <f t="shared" si="209"/>
        <v>#DIV/0!</v>
      </c>
      <c r="AI402" s="103"/>
      <c r="AJ402" s="55"/>
      <c r="AK402" s="231" t="e">
        <f t="shared" si="210"/>
        <v>#DIV/0!</v>
      </c>
      <c r="AL402" s="103"/>
      <c r="AM402" s="55"/>
      <c r="AN402" s="231" t="e">
        <f t="shared" si="211"/>
        <v>#DIV/0!</v>
      </c>
      <c r="AO402" s="233">
        <f t="shared" si="201"/>
        <v>0</v>
      </c>
      <c r="AP402" s="234" t="e">
        <f t="shared" si="212"/>
        <v>#DIV/0!</v>
      </c>
      <c r="AQ402" s="269">
        <f t="shared" si="221"/>
        <v>0</v>
      </c>
      <c r="AR402" s="270">
        <f t="shared" si="222"/>
        <v>0</v>
      </c>
      <c r="AS402" s="271" t="str">
        <f t="shared" si="223"/>
        <v>JANVIER</v>
      </c>
      <c r="AT402" s="272">
        <f t="shared" si="224"/>
        <v>1</v>
      </c>
      <c r="AU402" s="273">
        <f t="shared" si="225"/>
        <v>1900</v>
      </c>
      <c r="AV402" s="103"/>
      <c r="AW402" s="70"/>
      <c r="AX402" s="237">
        <f t="shared" si="202"/>
        <v>0</v>
      </c>
      <c r="AY402" s="115">
        <f t="shared" si="203"/>
        <v>0</v>
      </c>
      <c r="AZ402" s="108">
        <f t="shared" si="204"/>
        <v>0</v>
      </c>
      <c r="BA402" s="163"/>
      <c r="BB402" s="164"/>
      <c r="BD402" s="182">
        <f t="shared" si="208"/>
        <v>392</v>
      </c>
      <c r="BE402" s="183">
        <f t="shared" si="213"/>
        <v>0</v>
      </c>
      <c r="BF402" s="182" t="str">
        <f t="shared" si="206"/>
        <v>JUSTE</v>
      </c>
      <c r="BH402" s="184">
        <f t="shared" ca="1" si="207"/>
        <v>43839</v>
      </c>
    </row>
    <row r="403" spans="1:60" s="182" customFormat="1" ht="18.75" customHeight="1" x14ac:dyDescent="0.2">
      <c r="A403" s="58"/>
      <c r="B403" s="59"/>
      <c r="C403" s="59"/>
      <c r="D403" s="60"/>
      <c r="E403" s="61"/>
      <c r="F403" s="149">
        <f t="shared" si="214"/>
        <v>0</v>
      </c>
      <c r="G403" s="149" t="str">
        <f t="shared" si="215"/>
        <v>JANVIER</v>
      </c>
      <c r="H403" s="149">
        <f t="shared" si="226"/>
        <v>1</v>
      </c>
      <c r="I403" s="149">
        <f t="shared" si="227"/>
        <v>1900</v>
      </c>
      <c r="J403" s="63"/>
      <c r="K403" s="150">
        <f ca="1">NETWORKDAYS.INTL(A403,BH403,1,Vacances!B404:BV404)</f>
        <v>31311</v>
      </c>
      <c r="L403" s="38">
        <f>NETWORKDAYS.INTL(A403,E403,1,Vacances!B404:BV404)</f>
        <v>0</v>
      </c>
      <c r="M403" s="38">
        <f t="shared" si="196"/>
        <v>0</v>
      </c>
      <c r="N403" s="62"/>
      <c r="O403" s="71"/>
      <c r="P403" s="70">
        <f t="shared" si="216"/>
        <v>0</v>
      </c>
      <c r="Q403" s="133" t="e">
        <f t="shared" si="197"/>
        <v>#DIV/0!</v>
      </c>
      <c r="R403" s="70"/>
      <c r="S403" s="133" t="e">
        <f t="shared" si="198"/>
        <v>#DIV/0!</v>
      </c>
      <c r="T403" s="75"/>
      <c r="U403" s="147"/>
      <c r="V403" s="76"/>
      <c r="W403" s="73"/>
      <c r="X403" s="230">
        <f t="shared" si="205"/>
        <v>0</v>
      </c>
      <c r="Y403" s="40">
        <f t="shared" si="199"/>
        <v>0</v>
      </c>
      <c r="Z403" s="86">
        <f t="shared" si="200"/>
        <v>0</v>
      </c>
      <c r="AA403" s="55"/>
      <c r="AB403" s="149">
        <f t="shared" si="217"/>
        <v>0</v>
      </c>
      <c r="AC403" s="143" t="str">
        <f t="shared" si="218"/>
        <v>JANVIER</v>
      </c>
      <c r="AD403" s="142">
        <f t="shared" si="219"/>
        <v>1</v>
      </c>
      <c r="AE403" s="145">
        <f t="shared" si="220"/>
        <v>1900</v>
      </c>
      <c r="AF403" s="100"/>
      <c r="AG403" s="55"/>
      <c r="AH403" s="231" t="e">
        <f t="shared" si="209"/>
        <v>#DIV/0!</v>
      </c>
      <c r="AI403" s="103"/>
      <c r="AJ403" s="55"/>
      <c r="AK403" s="231" t="e">
        <f t="shared" si="210"/>
        <v>#DIV/0!</v>
      </c>
      <c r="AL403" s="103"/>
      <c r="AM403" s="55"/>
      <c r="AN403" s="231" t="e">
        <f t="shared" si="211"/>
        <v>#DIV/0!</v>
      </c>
      <c r="AO403" s="233">
        <f t="shared" si="201"/>
        <v>0</v>
      </c>
      <c r="AP403" s="234" t="e">
        <f t="shared" si="212"/>
        <v>#DIV/0!</v>
      </c>
      <c r="AQ403" s="269">
        <f t="shared" si="221"/>
        <v>0</v>
      </c>
      <c r="AR403" s="270">
        <f t="shared" si="222"/>
        <v>0</v>
      </c>
      <c r="AS403" s="271" t="str">
        <f t="shared" si="223"/>
        <v>JANVIER</v>
      </c>
      <c r="AT403" s="272">
        <f t="shared" si="224"/>
        <v>1</v>
      </c>
      <c r="AU403" s="273">
        <f t="shared" si="225"/>
        <v>1900</v>
      </c>
      <c r="AV403" s="103"/>
      <c r="AW403" s="70"/>
      <c r="AX403" s="237">
        <f t="shared" si="202"/>
        <v>0</v>
      </c>
      <c r="AY403" s="115">
        <f t="shared" si="203"/>
        <v>0</v>
      </c>
      <c r="AZ403" s="108">
        <f t="shared" si="204"/>
        <v>0</v>
      </c>
      <c r="BA403" s="163"/>
      <c r="BB403" s="164"/>
      <c r="BD403" s="182">
        <f t="shared" si="208"/>
        <v>393</v>
      </c>
      <c r="BE403" s="183">
        <f t="shared" si="213"/>
        <v>0</v>
      </c>
      <c r="BF403" s="182" t="str">
        <f t="shared" si="206"/>
        <v>JUSTE</v>
      </c>
      <c r="BH403" s="184">
        <f t="shared" ca="1" si="207"/>
        <v>43839</v>
      </c>
    </row>
    <row r="404" spans="1:60" s="182" customFormat="1" ht="18.75" customHeight="1" x14ac:dyDescent="0.2">
      <c r="A404" s="58"/>
      <c r="B404" s="59"/>
      <c r="C404" s="59"/>
      <c r="D404" s="60"/>
      <c r="E404" s="61"/>
      <c r="F404" s="149">
        <f t="shared" si="214"/>
        <v>0</v>
      </c>
      <c r="G404" s="149" t="str">
        <f t="shared" si="215"/>
        <v>JANVIER</v>
      </c>
      <c r="H404" s="149">
        <f t="shared" si="226"/>
        <v>1</v>
      </c>
      <c r="I404" s="149">
        <f t="shared" si="227"/>
        <v>1900</v>
      </c>
      <c r="J404" s="63"/>
      <c r="K404" s="150">
        <f ca="1">NETWORKDAYS.INTL(A404,BH404,1,Vacances!B405:BV405)</f>
        <v>31311</v>
      </c>
      <c r="L404" s="38">
        <f>NETWORKDAYS.INTL(A404,E404,1,Vacances!B405:BV405)</f>
        <v>0</v>
      </c>
      <c r="M404" s="38">
        <f t="shared" si="196"/>
        <v>0</v>
      </c>
      <c r="N404" s="62"/>
      <c r="O404" s="71"/>
      <c r="P404" s="70">
        <f t="shared" si="216"/>
        <v>0</v>
      </c>
      <c r="Q404" s="133" t="e">
        <f t="shared" si="197"/>
        <v>#DIV/0!</v>
      </c>
      <c r="R404" s="70"/>
      <c r="S404" s="133" t="e">
        <f t="shared" si="198"/>
        <v>#DIV/0!</v>
      </c>
      <c r="T404" s="75"/>
      <c r="U404" s="147"/>
      <c r="V404" s="76"/>
      <c r="W404" s="73"/>
      <c r="X404" s="230">
        <f t="shared" si="205"/>
        <v>0</v>
      </c>
      <c r="Y404" s="40">
        <f t="shared" si="199"/>
        <v>0</v>
      </c>
      <c r="Z404" s="86">
        <f t="shared" si="200"/>
        <v>0</v>
      </c>
      <c r="AA404" s="55"/>
      <c r="AB404" s="149">
        <f t="shared" si="217"/>
        <v>0</v>
      </c>
      <c r="AC404" s="143" t="str">
        <f t="shared" si="218"/>
        <v>JANVIER</v>
      </c>
      <c r="AD404" s="142">
        <f t="shared" si="219"/>
        <v>1</v>
      </c>
      <c r="AE404" s="145">
        <f t="shared" si="220"/>
        <v>1900</v>
      </c>
      <c r="AF404" s="100"/>
      <c r="AG404" s="55"/>
      <c r="AH404" s="231" t="e">
        <f t="shared" si="209"/>
        <v>#DIV/0!</v>
      </c>
      <c r="AI404" s="103"/>
      <c r="AJ404" s="55"/>
      <c r="AK404" s="231" t="e">
        <f t="shared" si="210"/>
        <v>#DIV/0!</v>
      </c>
      <c r="AL404" s="103"/>
      <c r="AM404" s="55"/>
      <c r="AN404" s="231" t="e">
        <f t="shared" si="211"/>
        <v>#DIV/0!</v>
      </c>
      <c r="AO404" s="233">
        <f t="shared" si="201"/>
        <v>0</v>
      </c>
      <c r="AP404" s="234" t="e">
        <f t="shared" si="212"/>
        <v>#DIV/0!</v>
      </c>
      <c r="AQ404" s="269">
        <f t="shared" si="221"/>
        <v>0</v>
      </c>
      <c r="AR404" s="270">
        <f t="shared" si="222"/>
        <v>0</v>
      </c>
      <c r="AS404" s="271" t="str">
        <f t="shared" si="223"/>
        <v>JANVIER</v>
      </c>
      <c r="AT404" s="272">
        <f t="shared" si="224"/>
        <v>1</v>
      </c>
      <c r="AU404" s="273">
        <f t="shared" si="225"/>
        <v>1900</v>
      </c>
      <c r="AV404" s="103"/>
      <c r="AW404" s="70"/>
      <c r="AX404" s="237">
        <f t="shared" si="202"/>
        <v>0</v>
      </c>
      <c r="AY404" s="115">
        <f t="shared" si="203"/>
        <v>0</v>
      </c>
      <c r="AZ404" s="108">
        <f t="shared" si="204"/>
        <v>0</v>
      </c>
      <c r="BA404" s="163"/>
      <c r="BB404" s="164"/>
      <c r="BD404" s="182">
        <f t="shared" si="208"/>
        <v>394</v>
      </c>
      <c r="BE404" s="183">
        <f t="shared" si="213"/>
        <v>0</v>
      </c>
      <c r="BF404" s="182" t="str">
        <f t="shared" si="206"/>
        <v>JUSTE</v>
      </c>
      <c r="BH404" s="184">
        <f t="shared" ca="1" si="207"/>
        <v>43839</v>
      </c>
    </row>
    <row r="405" spans="1:60" s="182" customFormat="1" ht="18.75" customHeight="1" x14ac:dyDescent="0.2">
      <c r="A405" s="58"/>
      <c r="B405" s="59"/>
      <c r="C405" s="59"/>
      <c r="D405" s="60"/>
      <c r="E405" s="61"/>
      <c r="F405" s="149">
        <f t="shared" si="214"/>
        <v>0</v>
      </c>
      <c r="G405" s="149" t="str">
        <f t="shared" si="215"/>
        <v>JANVIER</v>
      </c>
      <c r="H405" s="149">
        <f t="shared" si="226"/>
        <v>1</v>
      </c>
      <c r="I405" s="149">
        <f t="shared" si="227"/>
        <v>1900</v>
      </c>
      <c r="J405" s="63"/>
      <c r="K405" s="150">
        <f ca="1">NETWORKDAYS.INTL(A405,BH405,1,Vacances!B406:BV406)</f>
        <v>31311</v>
      </c>
      <c r="L405" s="38">
        <f>NETWORKDAYS.INTL(A405,E405,1,Vacances!B406:BV406)</f>
        <v>0</v>
      </c>
      <c r="M405" s="38">
        <f t="shared" si="196"/>
        <v>0</v>
      </c>
      <c r="N405" s="62"/>
      <c r="O405" s="71"/>
      <c r="P405" s="70">
        <f t="shared" si="216"/>
        <v>0</v>
      </c>
      <c r="Q405" s="133" t="e">
        <f t="shared" si="197"/>
        <v>#DIV/0!</v>
      </c>
      <c r="R405" s="70"/>
      <c r="S405" s="133" t="e">
        <f t="shared" si="198"/>
        <v>#DIV/0!</v>
      </c>
      <c r="T405" s="75"/>
      <c r="U405" s="147"/>
      <c r="V405" s="76"/>
      <c r="W405" s="73"/>
      <c r="X405" s="230">
        <f t="shared" si="205"/>
        <v>0</v>
      </c>
      <c r="Y405" s="40">
        <f t="shared" si="199"/>
        <v>0</v>
      </c>
      <c r="Z405" s="86">
        <f t="shared" si="200"/>
        <v>0</v>
      </c>
      <c r="AA405" s="55"/>
      <c r="AB405" s="149">
        <f t="shared" si="217"/>
        <v>0</v>
      </c>
      <c r="AC405" s="143" t="str">
        <f t="shared" si="218"/>
        <v>JANVIER</v>
      </c>
      <c r="AD405" s="142">
        <f t="shared" si="219"/>
        <v>1</v>
      </c>
      <c r="AE405" s="145">
        <f t="shared" si="220"/>
        <v>1900</v>
      </c>
      <c r="AF405" s="100"/>
      <c r="AG405" s="55"/>
      <c r="AH405" s="231" t="e">
        <f t="shared" si="209"/>
        <v>#DIV/0!</v>
      </c>
      <c r="AI405" s="103"/>
      <c r="AJ405" s="55"/>
      <c r="AK405" s="231" t="e">
        <f t="shared" si="210"/>
        <v>#DIV/0!</v>
      </c>
      <c r="AL405" s="103"/>
      <c r="AM405" s="55"/>
      <c r="AN405" s="231" t="e">
        <f t="shared" si="211"/>
        <v>#DIV/0!</v>
      </c>
      <c r="AO405" s="233">
        <f t="shared" si="201"/>
        <v>0</v>
      </c>
      <c r="AP405" s="234" t="e">
        <f t="shared" si="212"/>
        <v>#DIV/0!</v>
      </c>
      <c r="AQ405" s="269">
        <f t="shared" si="221"/>
        <v>0</v>
      </c>
      <c r="AR405" s="270">
        <f t="shared" si="222"/>
        <v>0</v>
      </c>
      <c r="AS405" s="271" t="str">
        <f t="shared" si="223"/>
        <v>JANVIER</v>
      </c>
      <c r="AT405" s="272">
        <f t="shared" si="224"/>
        <v>1</v>
      </c>
      <c r="AU405" s="273">
        <f t="shared" si="225"/>
        <v>1900</v>
      </c>
      <c r="AV405" s="103"/>
      <c r="AW405" s="70"/>
      <c r="AX405" s="237">
        <f t="shared" si="202"/>
        <v>0</v>
      </c>
      <c r="AY405" s="115">
        <f t="shared" si="203"/>
        <v>0</v>
      </c>
      <c r="AZ405" s="108">
        <f t="shared" si="204"/>
        <v>0</v>
      </c>
      <c r="BA405" s="163"/>
      <c r="BB405" s="164"/>
      <c r="BD405" s="182">
        <f t="shared" si="208"/>
        <v>395</v>
      </c>
      <c r="BE405" s="183">
        <f t="shared" si="213"/>
        <v>0</v>
      </c>
      <c r="BF405" s="182" t="str">
        <f t="shared" si="206"/>
        <v>JUSTE</v>
      </c>
      <c r="BH405" s="184">
        <f t="shared" ca="1" si="207"/>
        <v>43839</v>
      </c>
    </row>
    <row r="406" spans="1:60" s="182" customFormat="1" ht="18.75" customHeight="1" x14ac:dyDescent="0.2">
      <c r="A406" s="58"/>
      <c r="B406" s="59"/>
      <c r="C406" s="59"/>
      <c r="D406" s="60"/>
      <c r="E406" s="61"/>
      <c r="F406" s="149">
        <f t="shared" si="214"/>
        <v>0</v>
      </c>
      <c r="G406" s="149" t="str">
        <f t="shared" si="215"/>
        <v>JANVIER</v>
      </c>
      <c r="H406" s="149">
        <f t="shared" si="226"/>
        <v>1</v>
      </c>
      <c r="I406" s="149">
        <f t="shared" si="227"/>
        <v>1900</v>
      </c>
      <c r="J406" s="63"/>
      <c r="K406" s="150">
        <f ca="1">NETWORKDAYS.INTL(A406,BH406,1,Vacances!B407:BV407)</f>
        <v>31311</v>
      </c>
      <c r="L406" s="38">
        <f>NETWORKDAYS.INTL(A406,E406,1,Vacances!B407:BV407)</f>
        <v>0</v>
      </c>
      <c r="M406" s="38">
        <f t="shared" si="196"/>
        <v>0</v>
      </c>
      <c r="N406" s="62"/>
      <c r="O406" s="71"/>
      <c r="P406" s="70">
        <f t="shared" si="216"/>
        <v>0</v>
      </c>
      <c r="Q406" s="133" t="e">
        <f t="shared" si="197"/>
        <v>#DIV/0!</v>
      </c>
      <c r="R406" s="70"/>
      <c r="S406" s="133" t="e">
        <f t="shared" si="198"/>
        <v>#DIV/0!</v>
      </c>
      <c r="T406" s="75"/>
      <c r="U406" s="147"/>
      <c r="V406" s="76"/>
      <c r="W406" s="73"/>
      <c r="X406" s="230">
        <f t="shared" si="205"/>
        <v>0</v>
      </c>
      <c r="Y406" s="40">
        <f t="shared" si="199"/>
        <v>0</v>
      </c>
      <c r="Z406" s="86">
        <f t="shared" si="200"/>
        <v>0</v>
      </c>
      <c r="AA406" s="55"/>
      <c r="AB406" s="149">
        <f t="shared" si="217"/>
        <v>0</v>
      </c>
      <c r="AC406" s="143" t="str">
        <f t="shared" si="218"/>
        <v>JANVIER</v>
      </c>
      <c r="AD406" s="142">
        <f t="shared" si="219"/>
        <v>1</v>
      </c>
      <c r="AE406" s="145">
        <f t="shared" si="220"/>
        <v>1900</v>
      </c>
      <c r="AF406" s="100"/>
      <c r="AG406" s="55"/>
      <c r="AH406" s="231" t="e">
        <f t="shared" si="209"/>
        <v>#DIV/0!</v>
      </c>
      <c r="AI406" s="103"/>
      <c r="AJ406" s="55"/>
      <c r="AK406" s="231" t="e">
        <f t="shared" si="210"/>
        <v>#DIV/0!</v>
      </c>
      <c r="AL406" s="103"/>
      <c r="AM406" s="55"/>
      <c r="AN406" s="231" t="e">
        <f t="shared" si="211"/>
        <v>#DIV/0!</v>
      </c>
      <c r="AO406" s="233">
        <f t="shared" si="201"/>
        <v>0</v>
      </c>
      <c r="AP406" s="234" t="e">
        <f t="shared" si="212"/>
        <v>#DIV/0!</v>
      </c>
      <c r="AQ406" s="269">
        <f t="shared" si="221"/>
        <v>0</v>
      </c>
      <c r="AR406" s="270">
        <f t="shared" si="222"/>
        <v>0</v>
      </c>
      <c r="AS406" s="271" t="str">
        <f t="shared" si="223"/>
        <v>JANVIER</v>
      </c>
      <c r="AT406" s="272">
        <f t="shared" si="224"/>
        <v>1</v>
      </c>
      <c r="AU406" s="273">
        <f t="shared" si="225"/>
        <v>1900</v>
      </c>
      <c r="AV406" s="103"/>
      <c r="AW406" s="70"/>
      <c r="AX406" s="237">
        <f t="shared" si="202"/>
        <v>0</v>
      </c>
      <c r="AY406" s="115">
        <f t="shared" si="203"/>
        <v>0</v>
      </c>
      <c r="AZ406" s="108">
        <f t="shared" si="204"/>
        <v>0</v>
      </c>
      <c r="BA406" s="163"/>
      <c r="BB406" s="164"/>
      <c r="BD406" s="182">
        <f t="shared" si="208"/>
        <v>396</v>
      </c>
      <c r="BE406" s="183">
        <f t="shared" si="213"/>
        <v>0</v>
      </c>
      <c r="BF406" s="182" t="str">
        <f t="shared" si="206"/>
        <v>JUSTE</v>
      </c>
      <c r="BH406" s="184">
        <f t="shared" ca="1" si="207"/>
        <v>43839</v>
      </c>
    </row>
    <row r="407" spans="1:60" s="182" customFormat="1" ht="18.75" customHeight="1" x14ac:dyDescent="0.2">
      <c r="A407" s="58"/>
      <c r="B407" s="59"/>
      <c r="C407" s="59"/>
      <c r="D407" s="60"/>
      <c r="E407" s="61"/>
      <c r="F407" s="149">
        <f t="shared" si="214"/>
        <v>0</v>
      </c>
      <c r="G407" s="149" t="str">
        <f t="shared" si="215"/>
        <v>JANVIER</v>
      </c>
      <c r="H407" s="149">
        <f t="shared" si="226"/>
        <v>1</v>
      </c>
      <c r="I407" s="149">
        <f t="shared" si="227"/>
        <v>1900</v>
      </c>
      <c r="J407" s="63"/>
      <c r="K407" s="150">
        <f ca="1">NETWORKDAYS.INTL(A407,BH407,1,Vacances!B408:BV408)</f>
        <v>31311</v>
      </c>
      <c r="L407" s="38">
        <f>NETWORKDAYS.INTL(A407,E407,1,Vacances!B408:BV408)</f>
        <v>0</v>
      </c>
      <c r="M407" s="38">
        <f t="shared" si="196"/>
        <v>0</v>
      </c>
      <c r="N407" s="62"/>
      <c r="O407" s="71"/>
      <c r="P407" s="70">
        <f t="shared" si="216"/>
        <v>0</v>
      </c>
      <c r="Q407" s="133" t="e">
        <f t="shared" si="197"/>
        <v>#DIV/0!</v>
      </c>
      <c r="R407" s="70"/>
      <c r="S407" s="133" t="e">
        <f t="shared" si="198"/>
        <v>#DIV/0!</v>
      </c>
      <c r="T407" s="75"/>
      <c r="U407" s="147"/>
      <c r="V407" s="76"/>
      <c r="W407" s="73"/>
      <c r="X407" s="230">
        <f t="shared" si="205"/>
        <v>0</v>
      </c>
      <c r="Y407" s="40">
        <f t="shared" si="199"/>
        <v>0</v>
      </c>
      <c r="Z407" s="86">
        <f t="shared" si="200"/>
        <v>0</v>
      </c>
      <c r="AA407" s="55"/>
      <c r="AB407" s="149">
        <f t="shared" si="217"/>
        <v>0</v>
      </c>
      <c r="AC407" s="143" t="str">
        <f t="shared" si="218"/>
        <v>JANVIER</v>
      </c>
      <c r="AD407" s="142">
        <f t="shared" si="219"/>
        <v>1</v>
      </c>
      <c r="AE407" s="145">
        <f t="shared" si="220"/>
        <v>1900</v>
      </c>
      <c r="AF407" s="100"/>
      <c r="AG407" s="55"/>
      <c r="AH407" s="231" t="e">
        <f t="shared" si="209"/>
        <v>#DIV/0!</v>
      </c>
      <c r="AI407" s="103"/>
      <c r="AJ407" s="55"/>
      <c r="AK407" s="231" t="e">
        <f t="shared" si="210"/>
        <v>#DIV/0!</v>
      </c>
      <c r="AL407" s="103"/>
      <c r="AM407" s="55"/>
      <c r="AN407" s="231" t="e">
        <f t="shared" si="211"/>
        <v>#DIV/0!</v>
      </c>
      <c r="AO407" s="233">
        <f t="shared" si="201"/>
        <v>0</v>
      </c>
      <c r="AP407" s="234" t="e">
        <f t="shared" si="212"/>
        <v>#DIV/0!</v>
      </c>
      <c r="AQ407" s="269">
        <f t="shared" si="221"/>
        <v>0</v>
      </c>
      <c r="AR407" s="270">
        <f t="shared" si="222"/>
        <v>0</v>
      </c>
      <c r="AS407" s="271" t="str">
        <f t="shared" si="223"/>
        <v>JANVIER</v>
      </c>
      <c r="AT407" s="272">
        <f t="shared" si="224"/>
        <v>1</v>
      </c>
      <c r="AU407" s="273">
        <f t="shared" si="225"/>
        <v>1900</v>
      </c>
      <c r="AV407" s="103"/>
      <c r="AW407" s="70"/>
      <c r="AX407" s="237">
        <f t="shared" si="202"/>
        <v>0</v>
      </c>
      <c r="AY407" s="115">
        <f t="shared" si="203"/>
        <v>0</v>
      </c>
      <c r="AZ407" s="108">
        <f t="shared" si="204"/>
        <v>0</v>
      </c>
      <c r="BA407" s="163"/>
      <c r="BB407" s="164"/>
      <c r="BD407" s="182">
        <f t="shared" si="208"/>
        <v>397</v>
      </c>
      <c r="BE407" s="183">
        <f t="shared" si="213"/>
        <v>0</v>
      </c>
      <c r="BF407" s="182" t="str">
        <f t="shared" si="206"/>
        <v>JUSTE</v>
      </c>
      <c r="BH407" s="184">
        <f t="shared" ca="1" si="207"/>
        <v>43839</v>
      </c>
    </row>
    <row r="408" spans="1:60" s="182" customFormat="1" ht="18.75" customHeight="1" x14ac:dyDescent="0.2">
      <c r="A408" s="58"/>
      <c r="B408" s="59"/>
      <c r="C408" s="59"/>
      <c r="D408" s="60"/>
      <c r="E408" s="61"/>
      <c r="F408" s="149">
        <f t="shared" si="214"/>
        <v>0</v>
      </c>
      <c r="G408" s="149" t="str">
        <f t="shared" si="215"/>
        <v>JANVIER</v>
      </c>
      <c r="H408" s="149">
        <f t="shared" si="226"/>
        <v>1</v>
      </c>
      <c r="I408" s="149">
        <f t="shared" si="227"/>
        <v>1900</v>
      </c>
      <c r="J408" s="63"/>
      <c r="K408" s="150">
        <f ca="1">NETWORKDAYS.INTL(A408,BH408,1,Vacances!B409:BV409)</f>
        <v>31311</v>
      </c>
      <c r="L408" s="38">
        <f>NETWORKDAYS.INTL(A408,E408,1,Vacances!B409:BV409)</f>
        <v>0</v>
      </c>
      <c r="M408" s="38">
        <f t="shared" ref="M408:M471" si="228">IF(O408=0,0,1)</f>
        <v>0</v>
      </c>
      <c r="N408" s="62"/>
      <c r="O408" s="71"/>
      <c r="P408" s="70">
        <f t="shared" si="216"/>
        <v>0</v>
      </c>
      <c r="Q408" s="133" t="e">
        <f t="shared" ref="Q408:Q471" si="229">1/O408*P408</f>
        <v>#DIV/0!</v>
      </c>
      <c r="R408" s="70"/>
      <c r="S408" s="133" t="e">
        <f t="shared" ref="S408:S471" si="230">1/O408*R408</f>
        <v>#DIV/0!</v>
      </c>
      <c r="T408" s="75"/>
      <c r="U408" s="147"/>
      <c r="V408" s="76"/>
      <c r="W408" s="73"/>
      <c r="X408" s="230">
        <f t="shared" si="205"/>
        <v>0</v>
      </c>
      <c r="Y408" s="40">
        <f t="shared" ref="Y408:Y471" si="231">IF(W408="OUI",O408,0)</f>
        <v>0</v>
      </c>
      <c r="Z408" s="86">
        <f t="shared" ref="Z408:Z471" si="232">IF(W408="OUI",P408,0)</f>
        <v>0</v>
      </c>
      <c r="AA408" s="55"/>
      <c r="AB408" s="149">
        <f t="shared" si="217"/>
        <v>0</v>
      </c>
      <c r="AC408" s="143" t="str">
        <f t="shared" si="218"/>
        <v>JANVIER</v>
      </c>
      <c r="AD408" s="142">
        <f t="shared" si="219"/>
        <v>1</v>
      </c>
      <c r="AE408" s="145">
        <f t="shared" si="220"/>
        <v>1900</v>
      </c>
      <c r="AF408" s="100"/>
      <c r="AG408" s="55"/>
      <c r="AH408" s="231" t="e">
        <f t="shared" si="209"/>
        <v>#DIV/0!</v>
      </c>
      <c r="AI408" s="103"/>
      <c r="AJ408" s="55"/>
      <c r="AK408" s="231" t="e">
        <f t="shared" si="210"/>
        <v>#DIV/0!</v>
      </c>
      <c r="AL408" s="103"/>
      <c r="AM408" s="55"/>
      <c r="AN408" s="231" t="e">
        <f t="shared" si="211"/>
        <v>#DIV/0!</v>
      </c>
      <c r="AO408" s="233">
        <f t="shared" ref="AO408:AO471" si="233">AF408+AI408+AL408</f>
        <v>0</v>
      </c>
      <c r="AP408" s="234" t="e">
        <f t="shared" si="212"/>
        <v>#DIV/0!</v>
      </c>
      <c r="AQ408" s="269">
        <f t="shared" si="221"/>
        <v>0</v>
      </c>
      <c r="AR408" s="270">
        <f t="shared" si="222"/>
        <v>0</v>
      </c>
      <c r="AS408" s="271" t="str">
        <f t="shared" si="223"/>
        <v>JANVIER</v>
      </c>
      <c r="AT408" s="272">
        <f t="shared" si="224"/>
        <v>1</v>
      </c>
      <c r="AU408" s="273">
        <f t="shared" si="225"/>
        <v>1900</v>
      </c>
      <c r="AV408" s="103"/>
      <c r="AW408" s="70"/>
      <c r="AX408" s="237">
        <f t="shared" ref="AX408:AX471" si="234">AV408+AW408</f>
        <v>0</v>
      </c>
      <c r="AY408" s="115">
        <f t="shared" ref="AY408:AY471" si="235">IF((AO408-AX408)&lt;0, -(AO408-AX408),0)</f>
        <v>0</v>
      </c>
      <c r="AZ408" s="108">
        <f t="shared" ref="AZ408:AZ471" si="236">IF((AO408-AX408)&gt;0, (AO408-AX408),0)</f>
        <v>0</v>
      </c>
      <c r="BA408" s="163"/>
      <c r="BB408" s="164"/>
      <c r="BD408" s="182">
        <f t="shared" si="208"/>
        <v>398</v>
      </c>
      <c r="BE408" s="183">
        <f t="shared" si="213"/>
        <v>0</v>
      </c>
      <c r="BF408" s="182" t="str">
        <f t="shared" si="206"/>
        <v>JUSTE</v>
      </c>
      <c r="BH408" s="184">
        <f t="shared" ca="1" si="207"/>
        <v>43839</v>
      </c>
    </row>
    <row r="409" spans="1:60" s="182" customFormat="1" ht="18.75" customHeight="1" x14ac:dyDescent="0.2">
      <c r="A409" s="58"/>
      <c r="B409" s="59"/>
      <c r="C409" s="59"/>
      <c r="D409" s="60"/>
      <c r="E409" s="61"/>
      <c r="F409" s="149">
        <f t="shared" si="214"/>
        <v>0</v>
      </c>
      <c r="G409" s="149" t="str">
        <f t="shared" si="215"/>
        <v>JANVIER</v>
      </c>
      <c r="H409" s="149">
        <f t="shared" si="226"/>
        <v>1</v>
      </c>
      <c r="I409" s="149">
        <f t="shared" si="227"/>
        <v>1900</v>
      </c>
      <c r="J409" s="63"/>
      <c r="K409" s="150">
        <f ca="1">NETWORKDAYS.INTL(A409,BH409,1,Vacances!B410:BV410)</f>
        <v>31311</v>
      </c>
      <c r="L409" s="38">
        <f>NETWORKDAYS.INTL(A409,E409,1,Vacances!B410:BV410)</f>
        <v>0</v>
      </c>
      <c r="M409" s="38">
        <f t="shared" si="228"/>
        <v>0</v>
      </c>
      <c r="N409" s="62"/>
      <c r="O409" s="71"/>
      <c r="P409" s="70">
        <f t="shared" si="216"/>
        <v>0</v>
      </c>
      <c r="Q409" s="133" t="e">
        <f t="shared" si="229"/>
        <v>#DIV/0!</v>
      </c>
      <c r="R409" s="70"/>
      <c r="S409" s="133" t="e">
        <f t="shared" si="230"/>
        <v>#DIV/0!</v>
      </c>
      <c r="T409" s="75"/>
      <c r="U409" s="147"/>
      <c r="V409" s="76"/>
      <c r="W409" s="73"/>
      <c r="X409" s="230">
        <f t="shared" si="205"/>
        <v>0</v>
      </c>
      <c r="Y409" s="40">
        <f t="shared" si="231"/>
        <v>0</v>
      </c>
      <c r="Z409" s="86">
        <f t="shared" si="232"/>
        <v>0</v>
      </c>
      <c r="AA409" s="55"/>
      <c r="AB409" s="149">
        <f t="shared" si="217"/>
        <v>0</v>
      </c>
      <c r="AC409" s="143" t="str">
        <f t="shared" si="218"/>
        <v>JANVIER</v>
      </c>
      <c r="AD409" s="142">
        <f t="shared" si="219"/>
        <v>1</v>
      </c>
      <c r="AE409" s="145">
        <f t="shared" si="220"/>
        <v>1900</v>
      </c>
      <c r="AF409" s="100"/>
      <c r="AG409" s="55"/>
      <c r="AH409" s="231" t="e">
        <f t="shared" si="209"/>
        <v>#DIV/0!</v>
      </c>
      <c r="AI409" s="103"/>
      <c r="AJ409" s="55"/>
      <c r="AK409" s="231" t="e">
        <f t="shared" si="210"/>
        <v>#DIV/0!</v>
      </c>
      <c r="AL409" s="103"/>
      <c r="AM409" s="55"/>
      <c r="AN409" s="231" t="e">
        <f t="shared" si="211"/>
        <v>#DIV/0!</v>
      </c>
      <c r="AO409" s="233">
        <f t="shared" si="233"/>
        <v>0</v>
      </c>
      <c r="AP409" s="234" t="e">
        <f t="shared" si="212"/>
        <v>#DIV/0!</v>
      </c>
      <c r="AQ409" s="269">
        <f t="shared" si="221"/>
        <v>0</v>
      </c>
      <c r="AR409" s="270">
        <f t="shared" si="222"/>
        <v>0</v>
      </c>
      <c r="AS409" s="271" t="str">
        <f t="shared" si="223"/>
        <v>JANVIER</v>
      </c>
      <c r="AT409" s="272">
        <f t="shared" si="224"/>
        <v>1</v>
      </c>
      <c r="AU409" s="273">
        <f t="shared" si="225"/>
        <v>1900</v>
      </c>
      <c r="AV409" s="103"/>
      <c r="AW409" s="70"/>
      <c r="AX409" s="237">
        <f t="shared" si="234"/>
        <v>0</v>
      </c>
      <c r="AY409" s="115">
        <f t="shared" si="235"/>
        <v>0</v>
      </c>
      <c r="AZ409" s="108">
        <f t="shared" si="236"/>
        <v>0</v>
      </c>
      <c r="BA409" s="163"/>
      <c r="BB409" s="164"/>
      <c r="BD409" s="182">
        <f t="shared" si="208"/>
        <v>399</v>
      </c>
      <c r="BE409" s="183">
        <f t="shared" si="213"/>
        <v>0</v>
      </c>
      <c r="BF409" s="182" t="str">
        <f t="shared" si="206"/>
        <v>JUSTE</v>
      </c>
      <c r="BH409" s="184">
        <f t="shared" ca="1" si="207"/>
        <v>43839</v>
      </c>
    </row>
    <row r="410" spans="1:60" s="182" customFormat="1" ht="18.75" customHeight="1" x14ac:dyDescent="0.2">
      <c r="A410" s="58"/>
      <c r="B410" s="59"/>
      <c r="C410" s="59"/>
      <c r="D410" s="60"/>
      <c r="E410" s="61"/>
      <c r="F410" s="149">
        <f t="shared" si="214"/>
        <v>0</v>
      </c>
      <c r="G410" s="149" t="str">
        <f t="shared" si="215"/>
        <v>JANVIER</v>
      </c>
      <c r="H410" s="149">
        <f t="shared" si="226"/>
        <v>1</v>
      </c>
      <c r="I410" s="149">
        <f t="shared" si="227"/>
        <v>1900</v>
      </c>
      <c r="J410" s="63"/>
      <c r="K410" s="150">
        <f ca="1">NETWORKDAYS.INTL(A410,BH410,1,Vacances!B411:BV411)</f>
        <v>31311</v>
      </c>
      <c r="L410" s="38">
        <f>NETWORKDAYS.INTL(A410,E410,1,Vacances!B411:BV411)</f>
        <v>0</v>
      </c>
      <c r="M410" s="38">
        <f t="shared" si="228"/>
        <v>0</v>
      </c>
      <c r="N410" s="62"/>
      <c r="O410" s="71"/>
      <c r="P410" s="70">
        <f t="shared" si="216"/>
        <v>0</v>
      </c>
      <c r="Q410" s="133" t="e">
        <f t="shared" si="229"/>
        <v>#DIV/0!</v>
      </c>
      <c r="R410" s="70"/>
      <c r="S410" s="133" t="e">
        <f t="shared" si="230"/>
        <v>#DIV/0!</v>
      </c>
      <c r="T410" s="75"/>
      <c r="U410" s="147"/>
      <c r="V410" s="76"/>
      <c r="W410" s="73"/>
      <c r="X410" s="230">
        <f t="shared" si="205"/>
        <v>0</v>
      </c>
      <c r="Y410" s="40">
        <f t="shared" si="231"/>
        <v>0</v>
      </c>
      <c r="Z410" s="86">
        <f t="shared" si="232"/>
        <v>0</v>
      </c>
      <c r="AA410" s="55"/>
      <c r="AB410" s="149">
        <f t="shared" si="217"/>
        <v>0</v>
      </c>
      <c r="AC410" s="143" t="str">
        <f t="shared" si="218"/>
        <v>JANVIER</v>
      </c>
      <c r="AD410" s="142">
        <f t="shared" si="219"/>
        <v>1</v>
      </c>
      <c r="AE410" s="145">
        <f t="shared" si="220"/>
        <v>1900</v>
      </c>
      <c r="AF410" s="100"/>
      <c r="AG410" s="55"/>
      <c r="AH410" s="231" t="e">
        <f t="shared" si="209"/>
        <v>#DIV/0!</v>
      </c>
      <c r="AI410" s="103"/>
      <c r="AJ410" s="55"/>
      <c r="AK410" s="231" t="e">
        <f t="shared" si="210"/>
        <v>#DIV/0!</v>
      </c>
      <c r="AL410" s="103"/>
      <c r="AM410" s="55"/>
      <c r="AN410" s="231" t="e">
        <f t="shared" si="211"/>
        <v>#DIV/0!</v>
      </c>
      <c r="AO410" s="233">
        <f t="shared" si="233"/>
        <v>0</v>
      </c>
      <c r="AP410" s="234" t="e">
        <f t="shared" si="212"/>
        <v>#DIV/0!</v>
      </c>
      <c r="AQ410" s="269">
        <f t="shared" si="221"/>
        <v>0</v>
      </c>
      <c r="AR410" s="270">
        <f t="shared" si="222"/>
        <v>0</v>
      </c>
      <c r="AS410" s="271" t="str">
        <f t="shared" si="223"/>
        <v>JANVIER</v>
      </c>
      <c r="AT410" s="272">
        <f t="shared" si="224"/>
        <v>1</v>
      </c>
      <c r="AU410" s="273">
        <f t="shared" si="225"/>
        <v>1900</v>
      </c>
      <c r="AV410" s="103"/>
      <c r="AW410" s="70"/>
      <c r="AX410" s="237">
        <f t="shared" si="234"/>
        <v>0</v>
      </c>
      <c r="AY410" s="115">
        <f t="shared" si="235"/>
        <v>0</v>
      </c>
      <c r="AZ410" s="108">
        <f t="shared" si="236"/>
        <v>0</v>
      </c>
      <c r="BA410" s="163"/>
      <c r="BB410" s="164"/>
      <c r="BD410" s="182">
        <f t="shared" si="208"/>
        <v>400</v>
      </c>
      <c r="BE410" s="183">
        <f t="shared" si="213"/>
        <v>0</v>
      </c>
      <c r="BF410" s="182" t="str">
        <f t="shared" si="206"/>
        <v>JUSTE</v>
      </c>
      <c r="BH410" s="184">
        <f t="shared" ca="1" si="207"/>
        <v>43839</v>
      </c>
    </row>
    <row r="411" spans="1:60" s="182" customFormat="1" ht="18.75" customHeight="1" x14ac:dyDescent="0.2">
      <c r="A411" s="58"/>
      <c r="B411" s="59"/>
      <c r="C411" s="59"/>
      <c r="D411" s="60"/>
      <c r="E411" s="61"/>
      <c r="F411" s="149">
        <f t="shared" si="214"/>
        <v>0</v>
      </c>
      <c r="G411" s="149" t="str">
        <f t="shared" si="215"/>
        <v>JANVIER</v>
      </c>
      <c r="H411" s="149">
        <f t="shared" si="226"/>
        <v>1</v>
      </c>
      <c r="I411" s="149">
        <f t="shared" si="227"/>
        <v>1900</v>
      </c>
      <c r="J411" s="63"/>
      <c r="K411" s="150">
        <f ca="1">NETWORKDAYS.INTL(A411,BH411,1,Vacances!B412:BV412)</f>
        <v>31311</v>
      </c>
      <c r="L411" s="38">
        <f>NETWORKDAYS.INTL(A411,E411,1,Vacances!B412:BV412)</f>
        <v>0</v>
      </c>
      <c r="M411" s="38">
        <f t="shared" si="228"/>
        <v>0</v>
      </c>
      <c r="N411" s="62"/>
      <c r="O411" s="71"/>
      <c r="P411" s="70">
        <f t="shared" si="216"/>
        <v>0</v>
      </c>
      <c r="Q411" s="133" t="e">
        <f t="shared" si="229"/>
        <v>#DIV/0!</v>
      </c>
      <c r="R411" s="70"/>
      <c r="S411" s="133" t="e">
        <f t="shared" si="230"/>
        <v>#DIV/0!</v>
      </c>
      <c r="T411" s="75"/>
      <c r="U411" s="147"/>
      <c r="V411" s="76"/>
      <c r="W411" s="73"/>
      <c r="X411" s="230">
        <f t="shared" si="205"/>
        <v>0</v>
      </c>
      <c r="Y411" s="40">
        <f t="shared" si="231"/>
        <v>0</v>
      </c>
      <c r="Z411" s="86">
        <f t="shared" si="232"/>
        <v>0</v>
      </c>
      <c r="AA411" s="55"/>
      <c r="AB411" s="149">
        <f t="shared" si="217"/>
        <v>0</v>
      </c>
      <c r="AC411" s="143" t="str">
        <f t="shared" si="218"/>
        <v>JANVIER</v>
      </c>
      <c r="AD411" s="142">
        <f t="shared" si="219"/>
        <v>1</v>
      </c>
      <c r="AE411" s="145">
        <f t="shared" si="220"/>
        <v>1900</v>
      </c>
      <c r="AF411" s="100"/>
      <c r="AG411" s="55"/>
      <c r="AH411" s="231" t="e">
        <f t="shared" si="209"/>
        <v>#DIV/0!</v>
      </c>
      <c r="AI411" s="103"/>
      <c r="AJ411" s="55"/>
      <c r="AK411" s="231" t="e">
        <f t="shared" si="210"/>
        <v>#DIV/0!</v>
      </c>
      <c r="AL411" s="103"/>
      <c r="AM411" s="55"/>
      <c r="AN411" s="231" t="e">
        <f t="shared" si="211"/>
        <v>#DIV/0!</v>
      </c>
      <c r="AO411" s="233">
        <f t="shared" si="233"/>
        <v>0</v>
      </c>
      <c r="AP411" s="234" t="e">
        <f t="shared" si="212"/>
        <v>#DIV/0!</v>
      </c>
      <c r="AQ411" s="269">
        <f t="shared" si="221"/>
        <v>0</v>
      </c>
      <c r="AR411" s="270">
        <f t="shared" si="222"/>
        <v>0</v>
      </c>
      <c r="AS411" s="271" t="str">
        <f t="shared" si="223"/>
        <v>JANVIER</v>
      </c>
      <c r="AT411" s="272">
        <f t="shared" si="224"/>
        <v>1</v>
      </c>
      <c r="AU411" s="273">
        <f t="shared" si="225"/>
        <v>1900</v>
      </c>
      <c r="AV411" s="103"/>
      <c r="AW411" s="70"/>
      <c r="AX411" s="237">
        <f t="shared" si="234"/>
        <v>0</v>
      </c>
      <c r="AY411" s="115">
        <f t="shared" si="235"/>
        <v>0</v>
      </c>
      <c r="AZ411" s="108">
        <f t="shared" si="236"/>
        <v>0</v>
      </c>
      <c r="BA411" s="163"/>
      <c r="BB411" s="164"/>
      <c r="BD411" s="182">
        <f t="shared" si="208"/>
        <v>401</v>
      </c>
      <c r="BE411" s="183">
        <f t="shared" si="213"/>
        <v>0</v>
      </c>
      <c r="BF411" s="182" t="str">
        <f t="shared" si="206"/>
        <v>JUSTE</v>
      </c>
      <c r="BH411" s="184">
        <f t="shared" ca="1" si="207"/>
        <v>43839</v>
      </c>
    </row>
    <row r="412" spans="1:60" s="182" customFormat="1" ht="18.75" customHeight="1" x14ac:dyDescent="0.2">
      <c r="A412" s="58"/>
      <c r="B412" s="59"/>
      <c r="C412" s="59"/>
      <c r="D412" s="60"/>
      <c r="E412" s="61"/>
      <c r="F412" s="149">
        <f t="shared" si="214"/>
        <v>0</v>
      </c>
      <c r="G412" s="149" t="str">
        <f t="shared" si="215"/>
        <v>JANVIER</v>
      </c>
      <c r="H412" s="149">
        <f t="shared" si="226"/>
        <v>1</v>
      </c>
      <c r="I412" s="149">
        <f t="shared" si="227"/>
        <v>1900</v>
      </c>
      <c r="J412" s="63"/>
      <c r="K412" s="150">
        <f ca="1">NETWORKDAYS.INTL(A412,BH412,1,Vacances!B413:BV413)</f>
        <v>31311</v>
      </c>
      <c r="L412" s="38">
        <f>NETWORKDAYS.INTL(A412,E412,1,Vacances!B413:BV413)</f>
        <v>0</v>
      </c>
      <c r="M412" s="38">
        <f t="shared" si="228"/>
        <v>0</v>
      </c>
      <c r="N412" s="62"/>
      <c r="O412" s="71"/>
      <c r="P412" s="70">
        <f t="shared" si="216"/>
        <v>0</v>
      </c>
      <c r="Q412" s="133" t="e">
        <f t="shared" si="229"/>
        <v>#DIV/0!</v>
      </c>
      <c r="R412" s="70"/>
      <c r="S412" s="133" t="e">
        <f t="shared" si="230"/>
        <v>#DIV/0!</v>
      </c>
      <c r="T412" s="75"/>
      <c r="U412" s="147"/>
      <c r="V412" s="76"/>
      <c r="W412" s="73"/>
      <c r="X412" s="230">
        <f t="shared" ref="X412:X475" si="237">IF(Y412=0,0,1)</f>
        <v>0</v>
      </c>
      <c r="Y412" s="40">
        <f t="shared" si="231"/>
        <v>0</v>
      </c>
      <c r="Z412" s="86">
        <f t="shared" si="232"/>
        <v>0</v>
      </c>
      <c r="AA412" s="55"/>
      <c r="AB412" s="149">
        <f t="shared" si="217"/>
        <v>0</v>
      </c>
      <c r="AC412" s="143" t="str">
        <f t="shared" si="218"/>
        <v>JANVIER</v>
      </c>
      <c r="AD412" s="142">
        <f t="shared" si="219"/>
        <v>1</v>
      </c>
      <c r="AE412" s="145">
        <f t="shared" si="220"/>
        <v>1900</v>
      </c>
      <c r="AF412" s="100"/>
      <c r="AG412" s="55"/>
      <c r="AH412" s="231" t="e">
        <f t="shared" si="209"/>
        <v>#DIV/0!</v>
      </c>
      <c r="AI412" s="103"/>
      <c r="AJ412" s="55"/>
      <c r="AK412" s="231" t="e">
        <f t="shared" si="210"/>
        <v>#DIV/0!</v>
      </c>
      <c r="AL412" s="103"/>
      <c r="AM412" s="55"/>
      <c r="AN412" s="231" t="e">
        <f t="shared" si="211"/>
        <v>#DIV/0!</v>
      </c>
      <c r="AO412" s="233">
        <f t="shared" si="233"/>
        <v>0</v>
      </c>
      <c r="AP412" s="234" t="e">
        <f t="shared" si="212"/>
        <v>#DIV/0!</v>
      </c>
      <c r="AQ412" s="269">
        <f t="shared" si="221"/>
        <v>0</v>
      </c>
      <c r="AR412" s="270">
        <f t="shared" si="222"/>
        <v>0</v>
      </c>
      <c r="AS412" s="271" t="str">
        <f t="shared" si="223"/>
        <v>JANVIER</v>
      </c>
      <c r="AT412" s="272">
        <f t="shared" si="224"/>
        <v>1</v>
      </c>
      <c r="AU412" s="273">
        <f t="shared" si="225"/>
        <v>1900</v>
      </c>
      <c r="AV412" s="103"/>
      <c r="AW412" s="70"/>
      <c r="AX412" s="237">
        <f t="shared" si="234"/>
        <v>0</v>
      </c>
      <c r="AY412" s="115">
        <f t="shared" si="235"/>
        <v>0</v>
      </c>
      <c r="AZ412" s="108">
        <f t="shared" si="236"/>
        <v>0</v>
      </c>
      <c r="BA412" s="163"/>
      <c r="BB412" s="164"/>
      <c r="BD412" s="182">
        <f t="shared" si="208"/>
        <v>402</v>
      </c>
      <c r="BE412" s="183">
        <f t="shared" si="213"/>
        <v>0</v>
      </c>
      <c r="BF412" s="182" t="str">
        <f t="shared" si="206"/>
        <v>JUSTE</v>
      </c>
      <c r="BH412" s="184">
        <f t="shared" ca="1" si="207"/>
        <v>43839</v>
      </c>
    </row>
    <row r="413" spans="1:60" s="182" customFormat="1" ht="18.75" customHeight="1" x14ac:dyDescent="0.2">
      <c r="A413" s="58"/>
      <c r="B413" s="59"/>
      <c r="C413" s="59"/>
      <c r="D413" s="60"/>
      <c r="E413" s="61"/>
      <c r="F413" s="149">
        <f t="shared" si="214"/>
        <v>0</v>
      </c>
      <c r="G413" s="149" t="str">
        <f t="shared" si="215"/>
        <v>JANVIER</v>
      </c>
      <c r="H413" s="149">
        <f t="shared" si="226"/>
        <v>1</v>
      </c>
      <c r="I413" s="149">
        <f t="shared" si="227"/>
        <v>1900</v>
      </c>
      <c r="J413" s="63"/>
      <c r="K413" s="150">
        <f ca="1">NETWORKDAYS.INTL(A413,BH413,1,Vacances!B414:BV414)</f>
        <v>31311</v>
      </c>
      <c r="L413" s="38">
        <f>NETWORKDAYS.INTL(A413,E413,1,Vacances!B414:BV414)</f>
        <v>0</v>
      </c>
      <c r="M413" s="38">
        <f t="shared" si="228"/>
        <v>0</v>
      </c>
      <c r="N413" s="62"/>
      <c r="O413" s="71"/>
      <c r="P413" s="70">
        <f t="shared" si="216"/>
        <v>0</v>
      </c>
      <c r="Q413" s="133" t="e">
        <f t="shared" si="229"/>
        <v>#DIV/0!</v>
      </c>
      <c r="R413" s="70"/>
      <c r="S413" s="133" t="e">
        <f t="shared" si="230"/>
        <v>#DIV/0!</v>
      </c>
      <c r="T413" s="75"/>
      <c r="U413" s="147"/>
      <c r="V413" s="76"/>
      <c r="W413" s="73"/>
      <c r="X413" s="230">
        <f t="shared" si="237"/>
        <v>0</v>
      </c>
      <c r="Y413" s="40">
        <f t="shared" si="231"/>
        <v>0</v>
      </c>
      <c r="Z413" s="86">
        <f t="shared" si="232"/>
        <v>0</v>
      </c>
      <c r="AA413" s="55"/>
      <c r="AB413" s="149">
        <f t="shared" si="217"/>
        <v>0</v>
      </c>
      <c r="AC413" s="143" t="str">
        <f t="shared" si="218"/>
        <v>JANVIER</v>
      </c>
      <c r="AD413" s="142">
        <f t="shared" si="219"/>
        <v>1</v>
      </c>
      <c r="AE413" s="145">
        <f t="shared" si="220"/>
        <v>1900</v>
      </c>
      <c r="AF413" s="100"/>
      <c r="AG413" s="55"/>
      <c r="AH413" s="231" t="e">
        <f t="shared" si="209"/>
        <v>#DIV/0!</v>
      </c>
      <c r="AI413" s="103"/>
      <c r="AJ413" s="55"/>
      <c r="AK413" s="231" t="e">
        <f t="shared" si="210"/>
        <v>#DIV/0!</v>
      </c>
      <c r="AL413" s="103"/>
      <c r="AM413" s="55"/>
      <c r="AN413" s="231" t="e">
        <f t="shared" si="211"/>
        <v>#DIV/0!</v>
      </c>
      <c r="AO413" s="233">
        <f t="shared" si="233"/>
        <v>0</v>
      </c>
      <c r="AP413" s="234" t="e">
        <f t="shared" si="212"/>
        <v>#DIV/0!</v>
      </c>
      <c r="AQ413" s="269">
        <f t="shared" si="221"/>
        <v>0</v>
      </c>
      <c r="AR413" s="270">
        <f t="shared" si="222"/>
        <v>0</v>
      </c>
      <c r="AS413" s="271" t="str">
        <f t="shared" si="223"/>
        <v>JANVIER</v>
      </c>
      <c r="AT413" s="272">
        <f t="shared" si="224"/>
        <v>1</v>
      </c>
      <c r="AU413" s="273">
        <f t="shared" si="225"/>
        <v>1900</v>
      </c>
      <c r="AV413" s="103"/>
      <c r="AW413" s="70"/>
      <c r="AX413" s="237">
        <f t="shared" si="234"/>
        <v>0</v>
      </c>
      <c r="AY413" s="115">
        <f t="shared" si="235"/>
        <v>0</v>
      </c>
      <c r="AZ413" s="108">
        <f t="shared" si="236"/>
        <v>0</v>
      </c>
      <c r="BA413" s="163"/>
      <c r="BB413" s="164"/>
      <c r="BD413" s="182">
        <f t="shared" si="208"/>
        <v>403</v>
      </c>
      <c r="BE413" s="183">
        <f t="shared" si="213"/>
        <v>0</v>
      </c>
      <c r="BF413" s="182" t="str">
        <f t="shared" si="206"/>
        <v>JUSTE</v>
      </c>
      <c r="BH413" s="184">
        <f t="shared" ca="1" si="207"/>
        <v>43839</v>
      </c>
    </row>
    <row r="414" spans="1:60" s="182" customFormat="1" ht="18.75" customHeight="1" x14ac:dyDescent="0.2">
      <c r="A414" s="58"/>
      <c r="B414" s="59"/>
      <c r="C414" s="59"/>
      <c r="D414" s="60"/>
      <c r="E414" s="61"/>
      <c r="F414" s="149">
        <f t="shared" si="214"/>
        <v>0</v>
      </c>
      <c r="G414" s="149" t="str">
        <f t="shared" si="215"/>
        <v>JANVIER</v>
      </c>
      <c r="H414" s="149">
        <f t="shared" si="226"/>
        <v>1</v>
      </c>
      <c r="I414" s="149">
        <f t="shared" si="227"/>
        <v>1900</v>
      </c>
      <c r="J414" s="63"/>
      <c r="K414" s="150">
        <f ca="1">NETWORKDAYS.INTL(A414,BH414,1,Vacances!B415:BV415)</f>
        <v>31311</v>
      </c>
      <c r="L414" s="38">
        <f>NETWORKDAYS.INTL(A414,E414,1,Vacances!B415:BV415)</f>
        <v>0</v>
      </c>
      <c r="M414" s="38">
        <f t="shared" si="228"/>
        <v>0</v>
      </c>
      <c r="N414" s="62"/>
      <c r="O414" s="71"/>
      <c r="P414" s="70">
        <f t="shared" si="216"/>
        <v>0</v>
      </c>
      <c r="Q414" s="133" t="e">
        <f t="shared" si="229"/>
        <v>#DIV/0!</v>
      </c>
      <c r="R414" s="70"/>
      <c r="S414" s="133" t="e">
        <f t="shared" si="230"/>
        <v>#DIV/0!</v>
      </c>
      <c r="T414" s="75"/>
      <c r="U414" s="147"/>
      <c r="V414" s="76"/>
      <c r="W414" s="73"/>
      <c r="X414" s="230">
        <f t="shared" si="237"/>
        <v>0</v>
      </c>
      <c r="Y414" s="40">
        <f t="shared" si="231"/>
        <v>0</v>
      </c>
      <c r="Z414" s="86">
        <f t="shared" si="232"/>
        <v>0</v>
      </c>
      <c r="AA414" s="55"/>
      <c r="AB414" s="149">
        <f t="shared" si="217"/>
        <v>0</v>
      </c>
      <c r="AC414" s="143" t="str">
        <f t="shared" si="218"/>
        <v>JANVIER</v>
      </c>
      <c r="AD414" s="142">
        <f t="shared" si="219"/>
        <v>1</v>
      </c>
      <c r="AE414" s="145">
        <f t="shared" si="220"/>
        <v>1900</v>
      </c>
      <c r="AF414" s="100"/>
      <c r="AG414" s="55"/>
      <c r="AH414" s="231" t="e">
        <f t="shared" si="209"/>
        <v>#DIV/0!</v>
      </c>
      <c r="AI414" s="103"/>
      <c r="AJ414" s="55"/>
      <c r="AK414" s="231" t="e">
        <f t="shared" si="210"/>
        <v>#DIV/0!</v>
      </c>
      <c r="AL414" s="103"/>
      <c r="AM414" s="55"/>
      <c r="AN414" s="231" t="e">
        <f t="shared" si="211"/>
        <v>#DIV/0!</v>
      </c>
      <c r="AO414" s="233">
        <f t="shared" si="233"/>
        <v>0</v>
      </c>
      <c r="AP414" s="234" t="e">
        <f t="shared" si="212"/>
        <v>#DIV/0!</v>
      </c>
      <c r="AQ414" s="269">
        <f t="shared" si="221"/>
        <v>0</v>
      </c>
      <c r="AR414" s="270">
        <f t="shared" si="222"/>
        <v>0</v>
      </c>
      <c r="AS414" s="271" t="str">
        <f t="shared" si="223"/>
        <v>JANVIER</v>
      </c>
      <c r="AT414" s="272">
        <f t="shared" si="224"/>
        <v>1</v>
      </c>
      <c r="AU414" s="273">
        <f t="shared" si="225"/>
        <v>1900</v>
      </c>
      <c r="AV414" s="103"/>
      <c r="AW414" s="70"/>
      <c r="AX414" s="237">
        <f t="shared" si="234"/>
        <v>0</v>
      </c>
      <c r="AY414" s="115">
        <f t="shared" si="235"/>
        <v>0</v>
      </c>
      <c r="AZ414" s="108">
        <f t="shared" si="236"/>
        <v>0</v>
      </c>
      <c r="BA414" s="163"/>
      <c r="BB414" s="164"/>
      <c r="BD414" s="182">
        <f t="shared" si="208"/>
        <v>404</v>
      </c>
      <c r="BE414" s="183">
        <f t="shared" si="213"/>
        <v>0</v>
      </c>
      <c r="BF414" s="182" t="str">
        <f t="shared" si="206"/>
        <v>JUSTE</v>
      </c>
      <c r="BH414" s="184">
        <f t="shared" ca="1" si="207"/>
        <v>43839</v>
      </c>
    </row>
    <row r="415" spans="1:60" s="182" customFormat="1" ht="18.75" customHeight="1" x14ac:dyDescent="0.2">
      <c r="A415" s="58"/>
      <c r="B415" s="59"/>
      <c r="C415" s="59"/>
      <c r="D415" s="60"/>
      <c r="E415" s="61"/>
      <c r="F415" s="149">
        <f t="shared" si="214"/>
        <v>0</v>
      </c>
      <c r="G415" s="149" t="str">
        <f t="shared" si="215"/>
        <v>JANVIER</v>
      </c>
      <c r="H415" s="149">
        <f t="shared" si="226"/>
        <v>1</v>
      </c>
      <c r="I415" s="149">
        <f t="shared" si="227"/>
        <v>1900</v>
      </c>
      <c r="J415" s="63"/>
      <c r="K415" s="150">
        <f ca="1">NETWORKDAYS.INTL(A415,BH415,1,Vacances!B416:BV416)</f>
        <v>31311</v>
      </c>
      <c r="L415" s="38">
        <f>NETWORKDAYS.INTL(A415,E415,1,Vacances!B416:BV416)</f>
        <v>0</v>
      </c>
      <c r="M415" s="38">
        <f t="shared" si="228"/>
        <v>0</v>
      </c>
      <c r="N415" s="62"/>
      <c r="O415" s="71"/>
      <c r="P415" s="70">
        <f t="shared" si="216"/>
        <v>0</v>
      </c>
      <c r="Q415" s="133" t="e">
        <f t="shared" si="229"/>
        <v>#DIV/0!</v>
      </c>
      <c r="R415" s="70"/>
      <c r="S415" s="133" t="e">
        <f t="shared" si="230"/>
        <v>#DIV/0!</v>
      </c>
      <c r="T415" s="75"/>
      <c r="U415" s="147"/>
      <c r="V415" s="76"/>
      <c r="W415" s="73"/>
      <c r="X415" s="230">
        <f t="shared" si="237"/>
        <v>0</v>
      </c>
      <c r="Y415" s="40">
        <f t="shared" si="231"/>
        <v>0</v>
      </c>
      <c r="Z415" s="86">
        <f t="shared" si="232"/>
        <v>0</v>
      </c>
      <c r="AA415" s="55"/>
      <c r="AB415" s="149">
        <f t="shared" si="217"/>
        <v>0</v>
      </c>
      <c r="AC415" s="143" t="str">
        <f t="shared" si="218"/>
        <v>JANVIER</v>
      </c>
      <c r="AD415" s="142">
        <f t="shared" si="219"/>
        <v>1</v>
      </c>
      <c r="AE415" s="145">
        <f t="shared" si="220"/>
        <v>1900</v>
      </c>
      <c r="AF415" s="100"/>
      <c r="AG415" s="55"/>
      <c r="AH415" s="231" t="e">
        <f t="shared" si="209"/>
        <v>#DIV/0!</v>
      </c>
      <c r="AI415" s="103"/>
      <c r="AJ415" s="55"/>
      <c r="AK415" s="231" t="e">
        <f t="shared" si="210"/>
        <v>#DIV/0!</v>
      </c>
      <c r="AL415" s="103"/>
      <c r="AM415" s="55"/>
      <c r="AN415" s="231" t="e">
        <f t="shared" si="211"/>
        <v>#DIV/0!</v>
      </c>
      <c r="AO415" s="233">
        <f t="shared" si="233"/>
        <v>0</v>
      </c>
      <c r="AP415" s="234" t="e">
        <f t="shared" si="212"/>
        <v>#DIV/0!</v>
      </c>
      <c r="AQ415" s="269">
        <f t="shared" si="221"/>
        <v>0</v>
      </c>
      <c r="AR415" s="270">
        <f t="shared" si="222"/>
        <v>0</v>
      </c>
      <c r="AS415" s="271" t="str">
        <f t="shared" si="223"/>
        <v>JANVIER</v>
      </c>
      <c r="AT415" s="272">
        <f t="shared" si="224"/>
        <v>1</v>
      </c>
      <c r="AU415" s="273">
        <f t="shared" si="225"/>
        <v>1900</v>
      </c>
      <c r="AV415" s="103"/>
      <c r="AW415" s="70"/>
      <c r="AX415" s="237">
        <f t="shared" si="234"/>
        <v>0</v>
      </c>
      <c r="AY415" s="115">
        <f t="shared" si="235"/>
        <v>0</v>
      </c>
      <c r="AZ415" s="108">
        <f t="shared" si="236"/>
        <v>0</v>
      </c>
      <c r="BA415" s="163"/>
      <c r="BB415" s="164"/>
      <c r="BD415" s="182">
        <f t="shared" si="208"/>
        <v>405</v>
      </c>
      <c r="BE415" s="183">
        <f t="shared" si="213"/>
        <v>0</v>
      </c>
      <c r="BF415" s="182" t="str">
        <f t="shared" si="206"/>
        <v>JUSTE</v>
      </c>
      <c r="BH415" s="184">
        <f t="shared" ca="1" si="207"/>
        <v>43839</v>
      </c>
    </row>
    <row r="416" spans="1:60" s="182" customFormat="1" ht="18.75" customHeight="1" x14ac:dyDescent="0.2">
      <c r="A416" s="58"/>
      <c r="B416" s="59"/>
      <c r="C416" s="59"/>
      <c r="D416" s="60"/>
      <c r="E416" s="61"/>
      <c r="F416" s="149">
        <f t="shared" si="214"/>
        <v>0</v>
      </c>
      <c r="G416" s="149" t="str">
        <f t="shared" si="215"/>
        <v>JANVIER</v>
      </c>
      <c r="H416" s="149">
        <f t="shared" si="226"/>
        <v>1</v>
      </c>
      <c r="I416" s="149">
        <f t="shared" si="227"/>
        <v>1900</v>
      </c>
      <c r="J416" s="63"/>
      <c r="K416" s="150">
        <f ca="1">NETWORKDAYS.INTL(A416,BH416,1,Vacances!B417:BV417)</f>
        <v>31311</v>
      </c>
      <c r="L416" s="38">
        <f>NETWORKDAYS.INTL(A416,E416,1,Vacances!B417:BV417)</f>
        <v>0</v>
      </c>
      <c r="M416" s="38">
        <f t="shared" si="228"/>
        <v>0</v>
      </c>
      <c r="N416" s="62"/>
      <c r="O416" s="71"/>
      <c r="P416" s="70">
        <f t="shared" si="216"/>
        <v>0</v>
      </c>
      <c r="Q416" s="133" t="e">
        <f t="shared" si="229"/>
        <v>#DIV/0!</v>
      </c>
      <c r="R416" s="70"/>
      <c r="S416" s="133" t="e">
        <f t="shared" si="230"/>
        <v>#DIV/0!</v>
      </c>
      <c r="T416" s="75"/>
      <c r="U416" s="147"/>
      <c r="V416" s="76"/>
      <c r="W416" s="73"/>
      <c r="X416" s="230">
        <f t="shared" si="237"/>
        <v>0</v>
      </c>
      <c r="Y416" s="40">
        <f t="shared" si="231"/>
        <v>0</v>
      </c>
      <c r="Z416" s="86">
        <f t="shared" si="232"/>
        <v>0</v>
      </c>
      <c r="AA416" s="55"/>
      <c r="AB416" s="149">
        <f t="shared" si="217"/>
        <v>0</v>
      </c>
      <c r="AC416" s="143" t="str">
        <f t="shared" si="218"/>
        <v>JANVIER</v>
      </c>
      <c r="AD416" s="142">
        <f t="shared" si="219"/>
        <v>1</v>
      </c>
      <c r="AE416" s="145">
        <f t="shared" si="220"/>
        <v>1900</v>
      </c>
      <c r="AF416" s="100"/>
      <c r="AG416" s="55"/>
      <c r="AH416" s="231" t="e">
        <f t="shared" si="209"/>
        <v>#DIV/0!</v>
      </c>
      <c r="AI416" s="103"/>
      <c r="AJ416" s="55"/>
      <c r="AK416" s="231" t="e">
        <f t="shared" si="210"/>
        <v>#DIV/0!</v>
      </c>
      <c r="AL416" s="103"/>
      <c r="AM416" s="55"/>
      <c r="AN416" s="231" t="e">
        <f t="shared" si="211"/>
        <v>#DIV/0!</v>
      </c>
      <c r="AO416" s="233">
        <f t="shared" si="233"/>
        <v>0</v>
      </c>
      <c r="AP416" s="234" t="e">
        <f t="shared" si="212"/>
        <v>#DIV/0!</v>
      </c>
      <c r="AQ416" s="269">
        <f t="shared" si="221"/>
        <v>0</v>
      </c>
      <c r="AR416" s="270">
        <f t="shared" si="222"/>
        <v>0</v>
      </c>
      <c r="AS416" s="271" t="str">
        <f t="shared" si="223"/>
        <v>JANVIER</v>
      </c>
      <c r="AT416" s="272">
        <f t="shared" si="224"/>
        <v>1</v>
      </c>
      <c r="AU416" s="273">
        <f t="shared" si="225"/>
        <v>1900</v>
      </c>
      <c r="AV416" s="103"/>
      <c r="AW416" s="70"/>
      <c r="AX416" s="237">
        <f t="shared" si="234"/>
        <v>0</v>
      </c>
      <c r="AY416" s="115">
        <f t="shared" si="235"/>
        <v>0</v>
      </c>
      <c r="AZ416" s="108">
        <f t="shared" si="236"/>
        <v>0</v>
      </c>
      <c r="BA416" s="163"/>
      <c r="BB416" s="164"/>
      <c r="BD416" s="182">
        <f t="shared" si="208"/>
        <v>406</v>
      </c>
      <c r="BE416" s="183">
        <f t="shared" si="213"/>
        <v>0</v>
      </c>
      <c r="BF416" s="182" t="str">
        <f t="shared" si="206"/>
        <v>JUSTE</v>
      </c>
      <c r="BH416" s="184">
        <f t="shared" ca="1" si="207"/>
        <v>43839</v>
      </c>
    </row>
    <row r="417" spans="1:60" s="182" customFormat="1" ht="18.75" customHeight="1" x14ac:dyDescent="0.2">
      <c r="A417" s="58"/>
      <c r="B417" s="59"/>
      <c r="C417" s="59"/>
      <c r="D417" s="60"/>
      <c r="E417" s="61"/>
      <c r="F417" s="149">
        <f t="shared" si="214"/>
        <v>0</v>
      </c>
      <c r="G417" s="149" t="str">
        <f t="shared" si="215"/>
        <v>JANVIER</v>
      </c>
      <c r="H417" s="149">
        <f t="shared" si="226"/>
        <v>1</v>
      </c>
      <c r="I417" s="149">
        <f t="shared" si="227"/>
        <v>1900</v>
      </c>
      <c r="J417" s="63"/>
      <c r="K417" s="150">
        <f ca="1">NETWORKDAYS.INTL(A417,BH417,1,Vacances!B418:BV418)</f>
        <v>31311</v>
      </c>
      <c r="L417" s="38">
        <f>NETWORKDAYS.INTL(A417,E417,1,Vacances!B418:BV418)</f>
        <v>0</v>
      </c>
      <c r="M417" s="38">
        <f t="shared" si="228"/>
        <v>0</v>
      </c>
      <c r="N417" s="62"/>
      <c r="O417" s="71"/>
      <c r="P417" s="70">
        <f t="shared" si="216"/>
        <v>0</v>
      </c>
      <c r="Q417" s="133" t="e">
        <f t="shared" si="229"/>
        <v>#DIV/0!</v>
      </c>
      <c r="R417" s="70"/>
      <c r="S417" s="133" t="e">
        <f t="shared" si="230"/>
        <v>#DIV/0!</v>
      </c>
      <c r="T417" s="75"/>
      <c r="U417" s="147"/>
      <c r="V417" s="76"/>
      <c r="W417" s="73"/>
      <c r="X417" s="230">
        <f t="shared" si="237"/>
        <v>0</v>
      </c>
      <c r="Y417" s="40">
        <f t="shared" si="231"/>
        <v>0</v>
      </c>
      <c r="Z417" s="86">
        <f t="shared" si="232"/>
        <v>0</v>
      </c>
      <c r="AA417" s="55"/>
      <c r="AB417" s="149">
        <f t="shared" si="217"/>
        <v>0</v>
      </c>
      <c r="AC417" s="143" t="str">
        <f t="shared" si="218"/>
        <v>JANVIER</v>
      </c>
      <c r="AD417" s="142">
        <f t="shared" si="219"/>
        <v>1</v>
      </c>
      <c r="AE417" s="145">
        <f t="shared" si="220"/>
        <v>1900</v>
      </c>
      <c r="AF417" s="100"/>
      <c r="AG417" s="55"/>
      <c r="AH417" s="231" t="e">
        <f t="shared" si="209"/>
        <v>#DIV/0!</v>
      </c>
      <c r="AI417" s="103"/>
      <c r="AJ417" s="55"/>
      <c r="AK417" s="231" t="e">
        <f t="shared" si="210"/>
        <v>#DIV/0!</v>
      </c>
      <c r="AL417" s="103"/>
      <c r="AM417" s="55"/>
      <c r="AN417" s="231" t="e">
        <f t="shared" si="211"/>
        <v>#DIV/0!</v>
      </c>
      <c r="AO417" s="233">
        <f t="shared" si="233"/>
        <v>0</v>
      </c>
      <c r="AP417" s="234" t="e">
        <f t="shared" si="212"/>
        <v>#DIV/0!</v>
      </c>
      <c r="AQ417" s="269">
        <f t="shared" si="221"/>
        <v>0</v>
      </c>
      <c r="AR417" s="270">
        <f t="shared" si="222"/>
        <v>0</v>
      </c>
      <c r="AS417" s="271" t="str">
        <f t="shared" si="223"/>
        <v>JANVIER</v>
      </c>
      <c r="AT417" s="272">
        <f t="shared" si="224"/>
        <v>1</v>
      </c>
      <c r="AU417" s="273">
        <f t="shared" si="225"/>
        <v>1900</v>
      </c>
      <c r="AV417" s="103"/>
      <c r="AW417" s="70"/>
      <c r="AX417" s="237">
        <f t="shared" si="234"/>
        <v>0</v>
      </c>
      <c r="AY417" s="115">
        <f t="shared" si="235"/>
        <v>0</v>
      </c>
      <c r="AZ417" s="108">
        <f t="shared" si="236"/>
        <v>0</v>
      </c>
      <c r="BA417" s="163"/>
      <c r="BB417" s="164"/>
      <c r="BD417" s="182">
        <f t="shared" si="208"/>
        <v>407</v>
      </c>
      <c r="BE417" s="183">
        <f t="shared" si="213"/>
        <v>0</v>
      </c>
      <c r="BF417" s="182" t="str">
        <f t="shared" si="206"/>
        <v>JUSTE</v>
      </c>
      <c r="BH417" s="184">
        <f t="shared" ca="1" si="207"/>
        <v>43839</v>
      </c>
    </row>
    <row r="418" spans="1:60" s="182" customFormat="1" ht="18.75" customHeight="1" x14ac:dyDescent="0.2">
      <c r="A418" s="58"/>
      <c r="B418" s="59"/>
      <c r="C418" s="59"/>
      <c r="D418" s="60"/>
      <c r="E418" s="61"/>
      <c r="F418" s="149">
        <f t="shared" si="214"/>
        <v>0</v>
      </c>
      <c r="G418" s="149" t="str">
        <f t="shared" si="215"/>
        <v>JANVIER</v>
      </c>
      <c r="H418" s="149">
        <f t="shared" si="226"/>
        <v>1</v>
      </c>
      <c r="I418" s="149">
        <f t="shared" si="227"/>
        <v>1900</v>
      </c>
      <c r="J418" s="63"/>
      <c r="K418" s="150">
        <f ca="1">NETWORKDAYS.INTL(A418,BH418,1,Vacances!B419:BV419)</f>
        <v>31311</v>
      </c>
      <c r="L418" s="38">
        <f>NETWORKDAYS.INTL(A418,E418,1,Vacances!B419:BV419)</f>
        <v>0</v>
      </c>
      <c r="M418" s="38">
        <f t="shared" si="228"/>
        <v>0</v>
      </c>
      <c r="N418" s="62"/>
      <c r="O418" s="71"/>
      <c r="P418" s="70">
        <f t="shared" si="216"/>
        <v>0</v>
      </c>
      <c r="Q418" s="133" t="e">
        <f t="shared" si="229"/>
        <v>#DIV/0!</v>
      </c>
      <c r="R418" s="70"/>
      <c r="S418" s="133" t="e">
        <f t="shared" si="230"/>
        <v>#DIV/0!</v>
      </c>
      <c r="T418" s="75"/>
      <c r="U418" s="147"/>
      <c r="V418" s="76"/>
      <c r="W418" s="73"/>
      <c r="X418" s="230">
        <f t="shared" si="237"/>
        <v>0</v>
      </c>
      <c r="Y418" s="40">
        <f t="shared" si="231"/>
        <v>0</v>
      </c>
      <c r="Z418" s="86">
        <f t="shared" si="232"/>
        <v>0</v>
      </c>
      <c r="AA418" s="55"/>
      <c r="AB418" s="149">
        <f t="shared" si="217"/>
        <v>0</v>
      </c>
      <c r="AC418" s="143" t="str">
        <f t="shared" si="218"/>
        <v>JANVIER</v>
      </c>
      <c r="AD418" s="142">
        <f t="shared" si="219"/>
        <v>1</v>
      </c>
      <c r="AE418" s="145">
        <f t="shared" si="220"/>
        <v>1900</v>
      </c>
      <c r="AF418" s="100"/>
      <c r="AG418" s="55"/>
      <c r="AH418" s="231" t="e">
        <f t="shared" si="209"/>
        <v>#DIV/0!</v>
      </c>
      <c r="AI418" s="103"/>
      <c r="AJ418" s="55"/>
      <c r="AK418" s="231" t="e">
        <f t="shared" si="210"/>
        <v>#DIV/0!</v>
      </c>
      <c r="AL418" s="103"/>
      <c r="AM418" s="55"/>
      <c r="AN418" s="231" t="e">
        <f t="shared" si="211"/>
        <v>#DIV/0!</v>
      </c>
      <c r="AO418" s="233">
        <f t="shared" si="233"/>
        <v>0</v>
      </c>
      <c r="AP418" s="234" t="e">
        <f t="shared" si="212"/>
        <v>#DIV/0!</v>
      </c>
      <c r="AQ418" s="269">
        <f t="shared" si="221"/>
        <v>0</v>
      </c>
      <c r="AR418" s="270">
        <f t="shared" si="222"/>
        <v>0</v>
      </c>
      <c r="AS418" s="271" t="str">
        <f t="shared" si="223"/>
        <v>JANVIER</v>
      </c>
      <c r="AT418" s="272">
        <f t="shared" si="224"/>
        <v>1</v>
      </c>
      <c r="AU418" s="273">
        <f t="shared" si="225"/>
        <v>1900</v>
      </c>
      <c r="AV418" s="103"/>
      <c r="AW418" s="70"/>
      <c r="AX418" s="237">
        <f t="shared" si="234"/>
        <v>0</v>
      </c>
      <c r="AY418" s="115">
        <f t="shared" si="235"/>
        <v>0</v>
      </c>
      <c r="AZ418" s="108">
        <f t="shared" si="236"/>
        <v>0</v>
      </c>
      <c r="BA418" s="163"/>
      <c r="BB418" s="164"/>
      <c r="BD418" s="182">
        <f t="shared" si="208"/>
        <v>408</v>
      </c>
      <c r="BE418" s="183">
        <f t="shared" si="213"/>
        <v>0</v>
      </c>
      <c r="BF418" s="182" t="str">
        <f t="shared" si="206"/>
        <v>JUSTE</v>
      </c>
      <c r="BH418" s="184">
        <f t="shared" ca="1" si="207"/>
        <v>43839</v>
      </c>
    </row>
    <row r="419" spans="1:60" s="182" customFormat="1" ht="18.75" customHeight="1" x14ac:dyDescent="0.2">
      <c r="A419" s="58"/>
      <c r="B419" s="59"/>
      <c r="C419" s="59"/>
      <c r="D419" s="60"/>
      <c r="E419" s="61"/>
      <c r="F419" s="149">
        <f t="shared" si="214"/>
        <v>0</v>
      </c>
      <c r="G419" s="149" t="str">
        <f t="shared" si="215"/>
        <v>JANVIER</v>
      </c>
      <c r="H419" s="149">
        <f t="shared" si="226"/>
        <v>1</v>
      </c>
      <c r="I419" s="149">
        <f t="shared" si="227"/>
        <v>1900</v>
      </c>
      <c r="J419" s="63"/>
      <c r="K419" s="150">
        <f ca="1">NETWORKDAYS.INTL(A419,BH419,1,Vacances!B420:BV420)</f>
        <v>31311</v>
      </c>
      <c r="L419" s="38">
        <f>NETWORKDAYS.INTL(A419,E419,1,Vacances!B420:BV420)</f>
        <v>0</v>
      </c>
      <c r="M419" s="38">
        <f t="shared" si="228"/>
        <v>0</v>
      </c>
      <c r="N419" s="62"/>
      <c r="O419" s="71"/>
      <c r="P419" s="70">
        <f t="shared" si="216"/>
        <v>0</v>
      </c>
      <c r="Q419" s="133" t="e">
        <f t="shared" si="229"/>
        <v>#DIV/0!</v>
      </c>
      <c r="R419" s="70"/>
      <c r="S419" s="133" t="e">
        <f t="shared" si="230"/>
        <v>#DIV/0!</v>
      </c>
      <c r="T419" s="75"/>
      <c r="U419" s="147"/>
      <c r="V419" s="76"/>
      <c r="W419" s="73"/>
      <c r="X419" s="230">
        <f t="shared" si="237"/>
        <v>0</v>
      </c>
      <c r="Y419" s="40">
        <f t="shared" si="231"/>
        <v>0</v>
      </c>
      <c r="Z419" s="86">
        <f t="shared" si="232"/>
        <v>0</v>
      </c>
      <c r="AA419" s="55"/>
      <c r="AB419" s="149">
        <f t="shared" si="217"/>
        <v>0</v>
      </c>
      <c r="AC419" s="143" t="str">
        <f t="shared" si="218"/>
        <v>JANVIER</v>
      </c>
      <c r="AD419" s="142">
        <f t="shared" si="219"/>
        <v>1</v>
      </c>
      <c r="AE419" s="145">
        <f t="shared" si="220"/>
        <v>1900</v>
      </c>
      <c r="AF419" s="100"/>
      <c r="AG419" s="55"/>
      <c r="AH419" s="231" t="e">
        <f t="shared" si="209"/>
        <v>#DIV/0!</v>
      </c>
      <c r="AI419" s="103"/>
      <c r="AJ419" s="55"/>
      <c r="AK419" s="231" t="e">
        <f t="shared" si="210"/>
        <v>#DIV/0!</v>
      </c>
      <c r="AL419" s="103"/>
      <c r="AM419" s="55"/>
      <c r="AN419" s="231" t="e">
        <f t="shared" si="211"/>
        <v>#DIV/0!</v>
      </c>
      <c r="AO419" s="233">
        <f t="shared" si="233"/>
        <v>0</v>
      </c>
      <c r="AP419" s="234" t="e">
        <f t="shared" si="212"/>
        <v>#DIV/0!</v>
      </c>
      <c r="AQ419" s="269">
        <f t="shared" si="221"/>
        <v>0</v>
      </c>
      <c r="AR419" s="270">
        <f t="shared" si="222"/>
        <v>0</v>
      </c>
      <c r="AS419" s="271" t="str">
        <f t="shared" si="223"/>
        <v>JANVIER</v>
      </c>
      <c r="AT419" s="272">
        <f t="shared" si="224"/>
        <v>1</v>
      </c>
      <c r="AU419" s="273">
        <f t="shared" si="225"/>
        <v>1900</v>
      </c>
      <c r="AV419" s="103"/>
      <c r="AW419" s="70"/>
      <c r="AX419" s="237">
        <f t="shared" si="234"/>
        <v>0</v>
      </c>
      <c r="AY419" s="115">
        <f t="shared" si="235"/>
        <v>0</v>
      </c>
      <c r="AZ419" s="108">
        <f t="shared" si="236"/>
        <v>0</v>
      </c>
      <c r="BA419" s="163"/>
      <c r="BB419" s="164"/>
      <c r="BD419" s="182">
        <f t="shared" si="208"/>
        <v>409</v>
      </c>
      <c r="BE419" s="183">
        <f t="shared" si="213"/>
        <v>0</v>
      </c>
      <c r="BF419" s="182" t="str">
        <f t="shared" si="206"/>
        <v>JUSTE</v>
      </c>
      <c r="BH419" s="184">
        <f t="shared" ca="1" si="207"/>
        <v>43839</v>
      </c>
    </row>
    <row r="420" spans="1:60" s="182" customFormat="1" ht="18.75" customHeight="1" x14ac:dyDescent="0.2">
      <c r="A420" s="58"/>
      <c r="B420" s="59"/>
      <c r="C420" s="59"/>
      <c r="D420" s="60"/>
      <c r="E420" s="61"/>
      <c r="F420" s="149">
        <f t="shared" si="214"/>
        <v>0</v>
      </c>
      <c r="G420" s="149" t="str">
        <f t="shared" si="215"/>
        <v>JANVIER</v>
      </c>
      <c r="H420" s="149">
        <f t="shared" si="226"/>
        <v>1</v>
      </c>
      <c r="I420" s="149">
        <f t="shared" si="227"/>
        <v>1900</v>
      </c>
      <c r="J420" s="63"/>
      <c r="K420" s="150">
        <f ca="1">NETWORKDAYS.INTL(A420,BH420,1,Vacances!B421:BV421)</f>
        <v>31311</v>
      </c>
      <c r="L420" s="38">
        <f>NETWORKDAYS.INTL(A420,E420,1,Vacances!B421:BV421)</f>
        <v>0</v>
      </c>
      <c r="M420" s="38">
        <f t="shared" si="228"/>
        <v>0</v>
      </c>
      <c r="N420" s="62"/>
      <c r="O420" s="71"/>
      <c r="P420" s="70">
        <f t="shared" si="216"/>
        <v>0</v>
      </c>
      <c r="Q420" s="133" t="e">
        <f t="shared" si="229"/>
        <v>#DIV/0!</v>
      </c>
      <c r="R420" s="70"/>
      <c r="S420" s="133" t="e">
        <f t="shared" si="230"/>
        <v>#DIV/0!</v>
      </c>
      <c r="T420" s="75"/>
      <c r="U420" s="147"/>
      <c r="V420" s="76"/>
      <c r="W420" s="73"/>
      <c r="X420" s="230">
        <f t="shared" si="237"/>
        <v>0</v>
      </c>
      <c r="Y420" s="40">
        <f t="shared" si="231"/>
        <v>0</v>
      </c>
      <c r="Z420" s="86">
        <f t="shared" si="232"/>
        <v>0</v>
      </c>
      <c r="AA420" s="55"/>
      <c r="AB420" s="149">
        <f t="shared" si="217"/>
        <v>0</v>
      </c>
      <c r="AC420" s="143" t="str">
        <f t="shared" si="218"/>
        <v>JANVIER</v>
      </c>
      <c r="AD420" s="142">
        <f t="shared" si="219"/>
        <v>1</v>
      </c>
      <c r="AE420" s="145">
        <f t="shared" si="220"/>
        <v>1900</v>
      </c>
      <c r="AF420" s="100"/>
      <c r="AG420" s="55"/>
      <c r="AH420" s="231" t="e">
        <f t="shared" si="209"/>
        <v>#DIV/0!</v>
      </c>
      <c r="AI420" s="103"/>
      <c r="AJ420" s="55"/>
      <c r="AK420" s="231" t="e">
        <f t="shared" si="210"/>
        <v>#DIV/0!</v>
      </c>
      <c r="AL420" s="103"/>
      <c r="AM420" s="55"/>
      <c r="AN420" s="231" t="e">
        <f t="shared" si="211"/>
        <v>#DIV/0!</v>
      </c>
      <c r="AO420" s="233">
        <f t="shared" si="233"/>
        <v>0</v>
      </c>
      <c r="AP420" s="234" t="e">
        <f t="shared" si="212"/>
        <v>#DIV/0!</v>
      </c>
      <c r="AQ420" s="269">
        <f t="shared" si="221"/>
        <v>0</v>
      </c>
      <c r="AR420" s="270">
        <f t="shared" si="222"/>
        <v>0</v>
      </c>
      <c r="AS420" s="271" t="str">
        <f t="shared" si="223"/>
        <v>JANVIER</v>
      </c>
      <c r="AT420" s="272">
        <f t="shared" si="224"/>
        <v>1</v>
      </c>
      <c r="AU420" s="273">
        <f t="shared" si="225"/>
        <v>1900</v>
      </c>
      <c r="AV420" s="103"/>
      <c r="AW420" s="70"/>
      <c r="AX420" s="237">
        <f t="shared" si="234"/>
        <v>0</v>
      </c>
      <c r="AY420" s="115">
        <f t="shared" si="235"/>
        <v>0</v>
      </c>
      <c r="AZ420" s="108">
        <f t="shared" si="236"/>
        <v>0</v>
      </c>
      <c r="BA420" s="163"/>
      <c r="BB420" s="164"/>
      <c r="BD420" s="182">
        <f t="shared" si="208"/>
        <v>410</v>
      </c>
      <c r="BE420" s="183">
        <f t="shared" si="213"/>
        <v>0</v>
      </c>
      <c r="BF420" s="182" t="str">
        <f t="shared" si="206"/>
        <v>JUSTE</v>
      </c>
      <c r="BH420" s="184">
        <f t="shared" ca="1" si="207"/>
        <v>43839</v>
      </c>
    </row>
    <row r="421" spans="1:60" s="182" customFormat="1" ht="18.75" customHeight="1" x14ac:dyDescent="0.2">
      <c r="A421" s="58"/>
      <c r="B421" s="59"/>
      <c r="C421" s="59"/>
      <c r="D421" s="60"/>
      <c r="E421" s="61"/>
      <c r="F421" s="149">
        <f t="shared" si="214"/>
        <v>0</v>
      </c>
      <c r="G421" s="149" t="str">
        <f t="shared" si="215"/>
        <v>JANVIER</v>
      </c>
      <c r="H421" s="149">
        <f t="shared" si="226"/>
        <v>1</v>
      </c>
      <c r="I421" s="149">
        <f t="shared" si="227"/>
        <v>1900</v>
      </c>
      <c r="J421" s="63"/>
      <c r="K421" s="150">
        <f ca="1">NETWORKDAYS.INTL(A421,BH421,1,Vacances!B422:BV422)</f>
        <v>31311</v>
      </c>
      <c r="L421" s="38">
        <f>NETWORKDAYS.INTL(A421,E421,1,Vacances!B422:BV422)</f>
        <v>0</v>
      </c>
      <c r="M421" s="38">
        <f t="shared" si="228"/>
        <v>0</v>
      </c>
      <c r="N421" s="62"/>
      <c r="O421" s="71"/>
      <c r="P421" s="70">
        <f t="shared" si="216"/>
        <v>0</v>
      </c>
      <c r="Q421" s="133" t="e">
        <f t="shared" si="229"/>
        <v>#DIV/0!</v>
      </c>
      <c r="R421" s="70"/>
      <c r="S421" s="133" t="e">
        <f t="shared" si="230"/>
        <v>#DIV/0!</v>
      </c>
      <c r="T421" s="75"/>
      <c r="U421" s="147"/>
      <c r="V421" s="76"/>
      <c r="W421" s="73"/>
      <c r="X421" s="230">
        <f t="shared" si="237"/>
        <v>0</v>
      </c>
      <c r="Y421" s="40">
        <f t="shared" si="231"/>
        <v>0</v>
      </c>
      <c r="Z421" s="86">
        <f t="shared" si="232"/>
        <v>0</v>
      </c>
      <c r="AA421" s="55"/>
      <c r="AB421" s="149">
        <f t="shared" si="217"/>
        <v>0</v>
      </c>
      <c r="AC421" s="143" t="str">
        <f t="shared" si="218"/>
        <v>JANVIER</v>
      </c>
      <c r="AD421" s="142">
        <f t="shared" si="219"/>
        <v>1</v>
      </c>
      <c r="AE421" s="145">
        <f t="shared" si="220"/>
        <v>1900</v>
      </c>
      <c r="AF421" s="100"/>
      <c r="AG421" s="55"/>
      <c r="AH421" s="231" t="e">
        <f t="shared" si="209"/>
        <v>#DIV/0!</v>
      </c>
      <c r="AI421" s="103"/>
      <c r="AJ421" s="55"/>
      <c r="AK421" s="231" t="e">
        <f t="shared" si="210"/>
        <v>#DIV/0!</v>
      </c>
      <c r="AL421" s="103"/>
      <c r="AM421" s="55"/>
      <c r="AN421" s="231" t="e">
        <f t="shared" si="211"/>
        <v>#DIV/0!</v>
      </c>
      <c r="AO421" s="233">
        <f t="shared" si="233"/>
        <v>0</v>
      </c>
      <c r="AP421" s="234" t="e">
        <f t="shared" si="212"/>
        <v>#DIV/0!</v>
      </c>
      <c r="AQ421" s="269">
        <f t="shared" si="221"/>
        <v>0</v>
      </c>
      <c r="AR421" s="270">
        <f t="shared" si="222"/>
        <v>0</v>
      </c>
      <c r="AS421" s="271" t="str">
        <f t="shared" si="223"/>
        <v>JANVIER</v>
      </c>
      <c r="AT421" s="272">
        <f t="shared" si="224"/>
        <v>1</v>
      </c>
      <c r="AU421" s="273">
        <f t="shared" si="225"/>
        <v>1900</v>
      </c>
      <c r="AV421" s="103"/>
      <c r="AW421" s="70"/>
      <c r="AX421" s="237">
        <f t="shared" si="234"/>
        <v>0</v>
      </c>
      <c r="AY421" s="115">
        <f t="shared" si="235"/>
        <v>0</v>
      </c>
      <c r="AZ421" s="108">
        <f t="shared" si="236"/>
        <v>0</v>
      </c>
      <c r="BA421" s="163"/>
      <c r="BB421" s="164"/>
      <c r="BD421" s="182">
        <f t="shared" si="208"/>
        <v>411</v>
      </c>
      <c r="BE421" s="183">
        <f t="shared" si="213"/>
        <v>0</v>
      </c>
      <c r="BF421" s="182" t="str">
        <f t="shared" si="206"/>
        <v>JUSTE</v>
      </c>
      <c r="BH421" s="184">
        <f t="shared" ca="1" si="207"/>
        <v>43839</v>
      </c>
    </row>
    <row r="422" spans="1:60" s="182" customFormat="1" ht="18.75" customHeight="1" x14ac:dyDescent="0.2">
      <c r="A422" s="58"/>
      <c r="B422" s="59"/>
      <c r="C422" s="59"/>
      <c r="D422" s="60"/>
      <c r="E422" s="61"/>
      <c r="F422" s="149">
        <f t="shared" si="214"/>
        <v>0</v>
      </c>
      <c r="G422" s="149" t="str">
        <f t="shared" si="215"/>
        <v>JANVIER</v>
      </c>
      <c r="H422" s="149">
        <f t="shared" si="226"/>
        <v>1</v>
      </c>
      <c r="I422" s="149">
        <f t="shared" si="227"/>
        <v>1900</v>
      </c>
      <c r="J422" s="63"/>
      <c r="K422" s="150">
        <f ca="1">NETWORKDAYS.INTL(A422,BH422,1,Vacances!B423:BV423)</f>
        <v>31311</v>
      </c>
      <c r="L422" s="38">
        <f>NETWORKDAYS.INTL(A422,E422,1,Vacances!B423:BV423)</f>
        <v>0</v>
      </c>
      <c r="M422" s="38">
        <f t="shared" si="228"/>
        <v>0</v>
      </c>
      <c r="N422" s="62"/>
      <c r="O422" s="71"/>
      <c r="P422" s="70">
        <f t="shared" si="216"/>
        <v>0</v>
      </c>
      <c r="Q422" s="133" t="e">
        <f t="shared" si="229"/>
        <v>#DIV/0!</v>
      </c>
      <c r="R422" s="70"/>
      <c r="S422" s="133" t="e">
        <f t="shared" si="230"/>
        <v>#DIV/0!</v>
      </c>
      <c r="T422" s="75"/>
      <c r="U422" s="147"/>
      <c r="V422" s="76"/>
      <c r="W422" s="73"/>
      <c r="X422" s="230">
        <f t="shared" si="237"/>
        <v>0</v>
      </c>
      <c r="Y422" s="40">
        <f t="shared" si="231"/>
        <v>0</v>
      </c>
      <c r="Z422" s="86">
        <f t="shared" si="232"/>
        <v>0</v>
      </c>
      <c r="AA422" s="55"/>
      <c r="AB422" s="149">
        <f t="shared" si="217"/>
        <v>0</v>
      </c>
      <c r="AC422" s="143" t="str">
        <f t="shared" si="218"/>
        <v>JANVIER</v>
      </c>
      <c r="AD422" s="142">
        <f t="shared" si="219"/>
        <v>1</v>
      </c>
      <c r="AE422" s="145">
        <f t="shared" si="220"/>
        <v>1900</v>
      </c>
      <c r="AF422" s="100"/>
      <c r="AG422" s="55"/>
      <c r="AH422" s="231" t="e">
        <f t="shared" si="209"/>
        <v>#DIV/0!</v>
      </c>
      <c r="AI422" s="103"/>
      <c r="AJ422" s="55"/>
      <c r="AK422" s="231" t="e">
        <f t="shared" si="210"/>
        <v>#DIV/0!</v>
      </c>
      <c r="AL422" s="103"/>
      <c r="AM422" s="55"/>
      <c r="AN422" s="231" t="e">
        <f t="shared" si="211"/>
        <v>#DIV/0!</v>
      </c>
      <c r="AO422" s="233">
        <f t="shared" si="233"/>
        <v>0</v>
      </c>
      <c r="AP422" s="234" t="e">
        <f t="shared" si="212"/>
        <v>#DIV/0!</v>
      </c>
      <c r="AQ422" s="269">
        <f t="shared" si="221"/>
        <v>0</v>
      </c>
      <c r="AR422" s="270">
        <f t="shared" si="222"/>
        <v>0</v>
      </c>
      <c r="AS422" s="271" t="str">
        <f t="shared" si="223"/>
        <v>JANVIER</v>
      </c>
      <c r="AT422" s="272">
        <f t="shared" si="224"/>
        <v>1</v>
      </c>
      <c r="AU422" s="273">
        <f t="shared" si="225"/>
        <v>1900</v>
      </c>
      <c r="AV422" s="103"/>
      <c r="AW422" s="70"/>
      <c r="AX422" s="237">
        <f t="shared" si="234"/>
        <v>0</v>
      </c>
      <c r="AY422" s="115">
        <f t="shared" si="235"/>
        <v>0</v>
      </c>
      <c r="AZ422" s="108">
        <f t="shared" si="236"/>
        <v>0</v>
      </c>
      <c r="BA422" s="163"/>
      <c r="BB422" s="164"/>
      <c r="BD422" s="182">
        <f t="shared" si="208"/>
        <v>412</v>
      </c>
      <c r="BE422" s="183">
        <f t="shared" si="213"/>
        <v>0</v>
      </c>
      <c r="BF422" s="182" t="str">
        <f t="shared" si="206"/>
        <v>JUSTE</v>
      </c>
      <c r="BH422" s="184">
        <f t="shared" ca="1" si="207"/>
        <v>43839</v>
      </c>
    </row>
    <row r="423" spans="1:60" s="182" customFormat="1" ht="18.75" customHeight="1" x14ac:dyDescent="0.2">
      <c r="A423" s="58"/>
      <c r="B423" s="59"/>
      <c r="C423" s="59"/>
      <c r="D423" s="60"/>
      <c r="E423" s="61"/>
      <c r="F423" s="149">
        <f t="shared" si="214"/>
        <v>0</v>
      </c>
      <c r="G423" s="149" t="str">
        <f t="shared" si="215"/>
        <v>JANVIER</v>
      </c>
      <c r="H423" s="149">
        <f t="shared" si="226"/>
        <v>1</v>
      </c>
      <c r="I423" s="149">
        <f t="shared" si="227"/>
        <v>1900</v>
      </c>
      <c r="J423" s="63"/>
      <c r="K423" s="150">
        <f ca="1">NETWORKDAYS.INTL(A423,BH423,1,Vacances!B424:BV424)</f>
        <v>31311</v>
      </c>
      <c r="L423" s="38">
        <f>NETWORKDAYS.INTL(A423,E423,1,Vacances!B424:BV424)</f>
        <v>0</v>
      </c>
      <c r="M423" s="38">
        <f t="shared" si="228"/>
        <v>0</v>
      </c>
      <c r="N423" s="62"/>
      <c r="O423" s="71"/>
      <c r="P423" s="70">
        <f t="shared" si="216"/>
        <v>0</v>
      </c>
      <c r="Q423" s="133" t="e">
        <f t="shared" si="229"/>
        <v>#DIV/0!</v>
      </c>
      <c r="R423" s="70"/>
      <c r="S423" s="133" t="e">
        <f t="shared" si="230"/>
        <v>#DIV/0!</v>
      </c>
      <c r="T423" s="75"/>
      <c r="U423" s="147"/>
      <c r="V423" s="76"/>
      <c r="W423" s="73"/>
      <c r="X423" s="230">
        <f t="shared" si="237"/>
        <v>0</v>
      </c>
      <c r="Y423" s="40">
        <f t="shared" si="231"/>
        <v>0</v>
      </c>
      <c r="Z423" s="86">
        <f t="shared" si="232"/>
        <v>0</v>
      </c>
      <c r="AA423" s="55"/>
      <c r="AB423" s="149">
        <f t="shared" si="217"/>
        <v>0</v>
      </c>
      <c r="AC423" s="143" t="str">
        <f t="shared" si="218"/>
        <v>JANVIER</v>
      </c>
      <c r="AD423" s="142">
        <f t="shared" si="219"/>
        <v>1</v>
      </c>
      <c r="AE423" s="145">
        <f t="shared" si="220"/>
        <v>1900</v>
      </c>
      <c r="AF423" s="100"/>
      <c r="AG423" s="55"/>
      <c r="AH423" s="231" t="e">
        <f t="shared" si="209"/>
        <v>#DIV/0!</v>
      </c>
      <c r="AI423" s="103"/>
      <c r="AJ423" s="55"/>
      <c r="AK423" s="231" t="e">
        <f t="shared" si="210"/>
        <v>#DIV/0!</v>
      </c>
      <c r="AL423" s="103"/>
      <c r="AM423" s="55"/>
      <c r="AN423" s="231" t="e">
        <f t="shared" si="211"/>
        <v>#DIV/0!</v>
      </c>
      <c r="AO423" s="233">
        <f t="shared" si="233"/>
        <v>0</v>
      </c>
      <c r="AP423" s="234" t="e">
        <f t="shared" si="212"/>
        <v>#DIV/0!</v>
      </c>
      <c r="AQ423" s="269">
        <f t="shared" si="221"/>
        <v>0</v>
      </c>
      <c r="AR423" s="270">
        <f t="shared" si="222"/>
        <v>0</v>
      </c>
      <c r="AS423" s="271" t="str">
        <f t="shared" si="223"/>
        <v>JANVIER</v>
      </c>
      <c r="AT423" s="272">
        <f t="shared" si="224"/>
        <v>1</v>
      </c>
      <c r="AU423" s="273">
        <f t="shared" si="225"/>
        <v>1900</v>
      </c>
      <c r="AV423" s="103"/>
      <c r="AW423" s="70"/>
      <c r="AX423" s="237">
        <f t="shared" si="234"/>
        <v>0</v>
      </c>
      <c r="AY423" s="115">
        <f t="shared" si="235"/>
        <v>0</v>
      </c>
      <c r="AZ423" s="108">
        <f t="shared" si="236"/>
        <v>0</v>
      </c>
      <c r="BA423" s="163"/>
      <c r="BB423" s="164"/>
      <c r="BD423" s="182">
        <f t="shared" si="208"/>
        <v>413</v>
      </c>
      <c r="BE423" s="183">
        <f t="shared" si="213"/>
        <v>0</v>
      </c>
      <c r="BF423" s="182" t="str">
        <f t="shared" si="206"/>
        <v>JUSTE</v>
      </c>
      <c r="BH423" s="184">
        <f t="shared" ca="1" si="207"/>
        <v>43839</v>
      </c>
    </row>
    <row r="424" spans="1:60" s="182" customFormat="1" ht="18.75" customHeight="1" x14ac:dyDescent="0.2">
      <c r="A424" s="58"/>
      <c r="B424" s="59"/>
      <c r="C424" s="59"/>
      <c r="D424" s="60"/>
      <c r="E424" s="61"/>
      <c r="F424" s="149">
        <f t="shared" si="214"/>
        <v>0</v>
      </c>
      <c r="G424" s="149" t="str">
        <f t="shared" si="215"/>
        <v>JANVIER</v>
      </c>
      <c r="H424" s="149">
        <f t="shared" si="226"/>
        <v>1</v>
      </c>
      <c r="I424" s="149">
        <f t="shared" si="227"/>
        <v>1900</v>
      </c>
      <c r="J424" s="63"/>
      <c r="K424" s="150">
        <f ca="1">NETWORKDAYS.INTL(A424,BH424,1,Vacances!B425:BV425)</f>
        <v>31311</v>
      </c>
      <c r="L424" s="38">
        <f>NETWORKDAYS.INTL(A424,E424,1,Vacances!B425:BV425)</f>
        <v>0</v>
      </c>
      <c r="M424" s="38">
        <f t="shared" si="228"/>
        <v>0</v>
      </c>
      <c r="N424" s="62"/>
      <c r="O424" s="71"/>
      <c r="P424" s="70">
        <f t="shared" si="216"/>
        <v>0</v>
      </c>
      <c r="Q424" s="133" t="e">
        <f t="shared" si="229"/>
        <v>#DIV/0!</v>
      </c>
      <c r="R424" s="70"/>
      <c r="S424" s="133" t="e">
        <f t="shared" si="230"/>
        <v>#DIV/0!</v>
      </c>
      <c r="T424" s="75"/>
      <c r="U424" s="147"/>
      <c r="V424" s="76"/>
      <c r="W424" s="73"/>
      <c r="X424" s="230">
        <f t="shared" si="237"/>
        <v>0</v>
      </c>
      <c r="Y424" s="40">
        <f t="shared" si="231"/>
        <v>0</v>
      </c>
      <c r="Z424" s="86">
        <f t="shared" si="232"/>
        <v>0</v>
      </c>
      <c r="AA424" s="55"/>
      <c r="AB424" s="149">
        <f t="shared" si="217"/>
        <v>0</v>
      </c>
      <c r="AC424" s="143" t="str">
        <f t="shared" si="218"/>
        <v>JANVIER</v>
      </c>
      <c r="AD424" s="142">
        <f t="shared" si="219"/>
        <v>1</v>
      </c>
      <c r="AE424" s="145">
        <f t="shared" si="220"/>
        <v>1900</v>
      </c>
      <c r="AF424" s="100"/>
      <c r="AG424" s="55"/>
      <c r="AH424" s="231" t="e">
        <f t="shared" si="209"/>
        <v>#DIV/0!</v>
      </c>
      <c r="AI424" s="103"/>
      <c r="AJ424" s="55"/>
      <c r="AK424" s="231" t="e">
        <f t="shared" si="210"/>
        <v>#DIV/0!</v>
      </c>
      <c r="AL424" s="103"/>
      <c r="AM424" s="55"/>
      <c r="AN424" s="231" t="e">
        <f t="shared" si="211"/>
        <v>#DIV/0!</v>
      </c>
      <c r="AO424" s="233">
        <f t="shared" si="233"/>
        <v>0</v>
      </c>
      <c r="AP424" s="234" t="e">
        <f t="shared" si="212"/>
        <v>#DIV/0!</v>
      </c>
      <c r="AQ424" s="269">
        <f t="shared" si="221"/>
        <v>0</v>
      </c>
      <c r="AR424" s="270">
        <f t="shared" si="222"/>
        <v>0</v>
      </c>
      <c r="AS424" s="271" t="str">
        <f t="shared" si="223"/>
        <v>JANVIER</v>
      </c>
      <c r="AT424" s="272">
        <f t="shared" si="224"/>
        <v>1</v>
      </c>
      <c r="AU424" s="273">
        <f t="shared" si="225"/>
        <v>1900</v>
      </c>
      <c r="AV424" s="103"/>
      <c r="AW424" s="70"/>
      <c r="AX424" s="237">
        <f t="shared" si="234"/>
        <v>0</v>
      </c>
      <c r="AY424" s="115">
        <f t="shared" si="235"/>
        <v>0</v>
      </c>
      <c r="AZ424" s="108">
        <f t="shared" si="236"/>
        <v>0</v>
      </c>
      <c r="BA424" s="163"/>
      <c r="BB424" s="164"/>
      <c r="BD424" s="182">
        <f t="shared" si="208"/>
        <v>414</v>
      </c>
      <c r="BE424" s="183">
        <f t="shared" si="213"/>
        <v>0</v>
      </c>
      <c r="BF424" s="182" t="str">
        <f t="shared" si="206"/>
        <v>JUSTE</v>
      </c>
      <c r="BH424" s="184">
        <f t="shared" ca="1" si="207"/>
        <v>43839</v>
      </c>
    </row>
    <row r="425" spans="1:60" s="182" customFormat="1" ht="18.75" customHeight="1" x14ac:dyDescent="0.2">
      <c r="A425" s="58"/>
      <c r="B425" s="59"/>
      <c r="C425" s="59"/>
      <c r="D425" s="60"/>
      <c r="E425" s="61"/>
      <c r="F425" s="149">
        <f t="shared" si="214"/>
        <v>0</v>
      </c>
      <c r="G425" s="149" t="str">
        <f t="shared" si="215"/>
        <v>JANVIER</v>
      </c>
      <c r="H425" s="149">
        <f t="shared" si="226"/>
        <v>1</v>
      </c>
      <c r="I425" s="149">
        <f t="shared" si="227"/>
        <v>1900</v>
      </c>
      <c r="J425" s="63"/>
      <c r="K425" s="150">
        <f ca="1">NETWORKDAYS.INTL(A425,BH425,1,Vacances!B426:BV426)</f>
        <v>31311</v>
      </c>
      <c r="L425" s="38">
        <f>NETWORKDAYS.INTL(A425,E425,1,Vacances!B426:BV426)</f>
        <v>0</v>
      </c>
      <c r="M425" s="38">
        <f t="shared" si="228"/>
        <v>0</v>
      </c>
      <c r="N425" s="62"/>
      <c r="O425" s="71"/>
      <c r="P425" s="70">
        <f t="shared" si="216"/>
        <v>0</v>
      </c>
      <c r="Q425" s="133" t="e">
        <f t="shared" si="229"/>
        <v>#DIV/0!</v>
      </c>
      <c r="R425" s="70"/>
      <c r="S425" s="133" t="e">
        <f t="shared" si="230"/>
        <v>#DIV/0!</v>
      </c>
      <c r="T425" s="75"/>
      <c r="U425" s="147"/>
      <c r="V425" s="76"/>
      <c r="W425" s="73"/>
      <c r="X425" s="230">
        <f t="shared" si="237"/>
        <v>0</v>
      </c>
      <c r="Y425" s="40">
        <f t="shared" si="231"/>
        <v>0</v>
      </c>
      <c r="Z425" s="86">
        <f t="shared" si="232"/>
        <v>0</v>
      </c>
      <c r="AA425" s="55"/>
      <c r="AB425" s="149">
        <f t="shared" si="217"/>
        <v>0</v>
      </c>
      <c r="AC425" s="143" t="str">
        <f t="shared" si="218"/>
        <v>JANVIER</v>
      </c>
      <c r="AD425" s="142">
        <f t="shared" si="219"/>
        <v>1</v>
      </c>
      <c r="AE425" s="145">
        <f t="shared" si="220"/>
        <v>1900</v>
      </c>
      <c r="AF425" s="100"/>
      <c r="AG425" s="55"/>
      <c r="AH425" s="231" t="e">
        <f t="shared" si="209"/>
        <v>#DIV/0!</v>
      </c>
      <c r="AI425" s="103"/>
      <c r="AJ425" s="55"/>
      <c r="AK425" s="231" t="e">
        <f t="shared" si="210"/>
        <v>#DIV/0!</v>
      </c>
      <c r="AL425" s="103"/>
      <c r="AM425" s="55"/>
      <c r="AN425" s="231" t="e">
        <f t="shared" si="211"/>
        <v>#DIV/0!</v>
      </c>
      <c r="AO425" s="233">
        <f t="shared" si="233"/>
        <v>0</v>
      </c>
      <c r="AP425" s="234" t="e">
        <f t="shared" si="212"/>
        <v>#DIV/0!</v>
      </c>
      <c r="AQ425" s="269">
        <f t="shared" si="221"/>
        <v>0</v>
      </c>
      <c r="AR425" s="270">
        <f t="shared" si="222"/>
        <v>0</v>
      </c>
      <c r="AS425" s="271" t="str">
        <f t="shared" si="223"/>
        <v>JANVIER</v>
      </c>
      <c r="AT425" s="272">
        <f t="shared" si="224"/>
        <v>1</v>
      </c>
      <c r="AU425" s="273">
        <f t="shared" si="225"/>
        <v>1900</v>
      </c>
      <c r="AV425" s="103"/>
      <c r="AW425" s="70"/>
      <c r="AX425" s="237">
        <f t="shared" si="234"/>
        <v>0</v>
      </c>
      <c r="AY425" s="115">
        <f t="shared" si="235"/>
        <v>0</v>
      </c>
      <c r="AZ425" s="108">
        <f t="shared" si="236"/>
        <v>0</v>
      </c>
      <c r="BA425" s="163"/>
      <c r="BB425" s="164"/>
      <c r="BD425" s="182">
        <f t="shared" si="208"/>
        <v>415</v>
      </c>
      <c r="BE425" s="183">
        <f t="shared" si="213"/>
        <v>0</v>
      </c>
      <c r="BF425" s="182" t="str">
        <f t="shared" si="206"/>
        <v>JUSTE</v>
      </c>
      <c r="BH425" s="184">
        <f t="shared" ca="1" si="207"/>
        <v>43839</v>
      </c>
    </row>
    <row r="426" spans="1:60" s="182" customFormat="1" ht="18.75" customHeight="1" x14ac:dyDescent="0.2">
      <c r="A426" s="58"/>
      <c r="B426" s="59"/>
      <c r="C426" s="59"/>
      <c r="D426" s="60"/>
      <c r="E426" s="61"/>
      <c r="F426" s="149">
        <f t="shared" si="214"/>
        <v>0</v>
      </c>
      <c r="G426" s="149" t="str">
        <f t="shared" si="215"/>
        <v>JANVIER</v>
      </c>
      <c r="H426" s="149">
        <f t="shared" si="226"/>
        <v>1</v>
      </c>
      <c r="I426" s="149">
        <f t="shared" si="227"/>
        <v>1900</v>
      </c>
      <c r="J426" s="63"/>
      <c r="K426" s="150">
        <f ca="1">NETWORKDAYS.INTL(A426,BH426,1,Vacances!B427:BV427)</f>
        <v>31311</v>
      </c>
      <c r="L426" s="38">
        <f>NETWORKDAYS.INTL(A426,E426,1,Vacances!B427:BV427)</f>
        <v>0</v>
      </c>
      <c r="M426" s="38">
        <f t="shared" si="228"/>
        <v>0</v>
      </c>
      <c r="N426" s="62"/>
      <c r="O426" s="71"/>
      <c r="P426" s="70">
        <f t="shared" si="216"/>
        <v>0</v>
      </c>
      <c r="Q426" s="133" t="e">
        <f t="shared" si="229"/>
        <v>#DIV/0!</v>
      </c>
      <c r="R426" s="70"/>
      <c r="S426" s="133" t="e">
        <f t="shared" si="230"/>
        <v>#DIV/0!</v>
      </c>
      <c r="T426" s="75"/>
      <c r="U426" s="147"/>
      <c r="V426" s="76"/>
      <c r="W426" s="73"/>
      <c r="X426" s="230">
        <f t="shared" si="237"/>
        <v>0</v>
      </c>
      <c r="Y426" s="40">
        <f t="shared" si="231"/>
        <v>0</v>
      </c>
      <c r="Z426" s="86">
        <f t="shared" si="232"/>
        <v>0</v>
      </c>
      <c r="AA426" s="55"/>
      <c r="AB426" s="149">
        <f t="shared" si="217"/>
        <v>0</v>
      </c>
      <c r="AC426" s="143" t="str">
        <f t="shared" si="218"/>
        <v>JANVIER</v>
      </c>
      <c r="AD426" s="142">
        <f t="shared" si="219"/>
        <v>1</v>
      </c>
      <c r="AE426" s="145">
        <f t="shared" si="220"/>
        <v>1900</v>
      </c>
      <c r="AF426" s="100"/>
      <c r="AG426" s="55"/>
      <c r="AH426" s="231" t="e">
        <f t="shared" si="209"/>
        <v>#DIV/0!</v>
      </c>
      <c r="AI426" s="103"/>
      <c r="AJ426" s="55"/>
      <c r="AK426" s="231" t="e">
        <f t="shared" si="210"/>
        <v>#DIV/0!</v>
      </c>
      <c r="AL426" s="103"/>
      <c r="AM426" s="55"/>
      <c r="AN426" s="231" t="e">
        <f t="shared" si="211"/>
        <v>#DIV/0!</v>
      </c>
      <c r="AO426" s="233">
        <f t="shared" si="233"/>
        <v>0</v>
      </c>
      <c r="AP426" s="234" t="e">
        <f t="shared" si="212"/>
        <v>#DIV/0!</v>
      </c>
      <c r="AQ426" s="269">
        <f t="shared" si="221"/>
        <v>0</v>
      </c>
      <c r="AR426" s="270">
        <f t="shared" si="222"/>
        <v>0</v>
      </c>
      <c r="AS426" s="271" t="str">
        <f t="shared" si="223"/>
        <v>JANVIER</v>
      </c>
      <c r="AT426" s="272">
        <f t="shared" si="224"/>
        <v>1</v>
      </c>
      <c r="AU426" s="273">
        <f t="shared" si="225"/>
        <v>1900</v>
      </c>
      <c r="AV426" s="103"/>
      <c r="AW426" s="70"/>
      <c r="AX426" s="237">
        <f t="shared" si="234"/>
        <v>0</v>
      </c>
      <c r="AY426" s="115">
        <f t="shared" si="235"/>
        <v>0</v>
      </c>
      <c r="AZ426" s="108">
        <f t="shared" si="236"/>
        <v>0</v>
      </c>
      <c r="BA426" s="163"/>
      <c r="BB426" s="164"/>
      <c r="BD426" s="182">
        <f t="shared" si="208"/>
        <v>416</v>
      </c>
      <c r="BE426" s="183">
        <f t="shared" si="213"/>
        <v>0</v>
      </c>
      <c r="BF426" s="182" t="str">
        <f t="shared" si="206"/>
        <v>JUSTE</v>
      </c>
      <c r="BH426" s="184">
        <f t="shared" ca="1" si="207"/>
        <v>43839</v>
      </c>
    </row>
    <row r="427" spans="1:60" s="182" customFormat="1" ht="18.75" customHeight="1" x14ac:dyDescent="0.2">
      <c r="A427" s="58"/>
      <c r="B427" s="59"/>
      <c r="C427" s="59"/>
      <c r="D427" s="60"/>
      <c r="E427" s="61"/>
      <c r="F427" s="149">
        <f t="shared" si="214"/>
        <v>0</v>
      </c>
      <c r="G427" s="149" t="str">
        <f t="shared" si="215"/>
        <v>JANVIER</v>
      </c>
      <c r="H427" s="149">
        <f t="shared" si="226"/>
        <v>1</v>
      </c>
      <c r="I427" s="149">
        <f t="shared" si="227"/>
        <v>1900</v>
      </c>
      <c r="J427" s="63"/>
      <c r="K427" s="150">
        <f ca="1">NETWORKDAYS.INTL(A427,BH427,1,Vacances!B428:BV428)</f>
        <v>31311</v>
      </c>
      <c r="L427" s="38">
        <f>NETWORKDAYS.INTL(A427,E427,1,Vacances!B428:BV428)</f>
        <v>0</v>
      </c>
      <c r="M427" s="38">
        <f t="shared" si="228"/>
        <v>0</v>
      </c>
      <c r="N427" s="62"/>
      <c r="O427" s="71"/>
      <c r="P427" s="70">
        <f t="shared" si="216"/>
        <v>0</v>
      </c>
      <c r="Q427" s="133" t="e">
        <f t="shared" si="229"/>
        <v>#DIV/0!</v>
      </c>
      <c r="R427" s="70"/>
      <c r="S427" s="133" t="e">
        <f t="shared" si="230"/>
        <v>#DIV/0!</v>
      </c>
      <c r="T427" s="75"/>
      <c r="U427" s="147"/>
      <c r="V427" s="76"/>
      <c r="W427" s="73"/>
      <c r="X427" s="230">
        <f t="shared" si="237"/>
        <v>0</v>
      </c>
      <c r="Y427" s="40">
        <f t="shared" si="231"/>
        <v>0</v>
      </c>
      <c r="Z427" s="86">
        <f t="shared" si="232"/>
        <v>0</v>
      </c>
      <c r="AA427" s="55"/>
      <c r="AB427" s="149">
        <f t="shared" si="217"/>
        <v>0</v>
      </c>
      <c r="AC427" s="143" t="str">
        <f t="shared" si="218"/>
        <v>JANVIER</v>
      </c>
      <c r="AD427" s="142">
        <f t="shared" si="219"/>
        <v>1</v>
      </c>
      <c r="AE427" s="145">
        <f t="shared" si="220"/>
        <v>1900</v>
      </c>
      <c r="AF427" s="100"/>
      <c r="AG427" s="55"/>
      <c r="AH427" s="231" t="e">
        <f t="shared" si="209"/>
        <v>#DIV/0!</v>
      </c>
      <c r="AI427" s="103"/>
      <c r="AJ427" s="55"/>
      <c r="AK427" s="231" t="e">
        <f t="shared" si="210"/>
        <v>#DIV/0!</v>
      </c>
      <c r="AL427" s="103"/>
      <c r="AM427" s="55"/>
      <c r="AN427" s="231" t="e">
        <f t="shared" si="211"/>
        <v>#DIV/0!</v>
      </c>
      <c r="AO427" s="233">
        <f t="shared" si="233"/>
        <v>0</v>
      </c>
      <c r="AP427" s="234" t="e">
        <f t="shared" si="212"/>
        <v>#DIV/0!</v>
      </c>
      <c r="AQ427" s="269">
        <f t="shared" si="221"/>
        <v>0</v>
      </c>
      <c r="AR427" s="270">
        <f t="shared" si="222"/>
        <v>0</v>
      </c>
      <c r="AS427" s="271" t="str">
        <f t="shared" si="223"/>
        <v>JANVIER</v>
      </c>
      <c r="AT427" s="272">
        <f t="shared" si="224"/>
        <v>1</v>
      </c>
      <c r="AU427" s="273">
        <f t="shared" si="225"/>
        <v>1900</v>
      </c>
      <c r="AV427" s="103"/>
      <c r="AW427" s="70"/>
      <c r="AX427" s="237">
        <f t="shared" si="234"/>
        <v>0</v>
      </c>
      <c r="AY427" s="115">
        <f t="shared" si="235"/>
        <v>0</v>
      </c>
      <c r="AZ427" s="108">
        <f t="shared" si="236"/>
        <v>0</v>
      </c>
      <c r="BA427" s="163"/>
      <c r="BB427" s="164"/>
      <c r="BD427" s="182">
        <f t="shared" si="208"/>
        <v>417</v>
      </c>
      <c r="BE427" s="183">
        <f t="shared" si="213"/>
        <v>0</v>
      </c>
      <c r="BF427" s="182" t="str">
        <f t="shared" si="206"/>
        <v>JUSTE</v>
      </c>
      <c r="BH427" s="184">
        <f t="shared" ca="1" si="207"/>
        <v>43839</v>
      </c>
    </row>
    <row r="428" spans="1:60" s="182" customFormat="1" ht="18.75" customHeight="1" x14ac:dyDescent="0.2">
      <c r="A428" s="58"/>
      <c r="B428" s="59"/>
      <c r="C428" s="59"/>
      <c r="D428" s="60"/>
      <c r="E428" s="61"/>
      <c r="F428" s="149">
        <f t="shared" si="214"/>
        <v>0</v>
      </c>
      <c r="G428" s="149" t="str">
        <f t="shared" si="215"/>
        <v>JANVIER</v>
      </c>
      <c r="H428" s="149">
        <f t="shared" si="226"/>
        <v>1</v>
      </c>
      <c r="I428" s="149">
        <f t="shared" si="227"/>
        <v>1900</v>
      </c>
      <c r="J428" s="63"/>
      <c r="K428" s="150">
        <f ca="1">NETWORKDAYS.INTL(A428,BH428,1,Vacances!B429:BV429)</f>
        <v>31311</v>
      </c>
      <c r="L428" s="38">
        <f>NETWORKDAYS.INTL(A428,E428,1,Vacances!B429:BV429)</f>
        <v>0</v>
      </c>
      <c r="M428" s="38">
        <f t="shared" si="228"/>
        <v>0</v>
      </c>
      <c r="N428" s="62"/>
      <c r="O428" s="71"/>
      <c r="P428" s="70">
        <f t="shared" si="216"/>
        <v>0</v>
      </c>
      <c r="Q428" s="133" t="e">
        <f t="shared" si="229"/>
        <v>#DIV/0!</v>
      </c>
      <c r="R428" s="70"/>
      <c r="S428" s="133" t="e">
        <f t="shared" si="230"/>
        <v>#DIV/0!</v>
      </c>
      <c r="T428" s="75"/>
      <c r="U428" s="147"/>
      <c r="V428" s="76"/>
      <c r="W428" s="73"/>
      <c r="X428" s="230">
        <f t="shared" si="237"/>
        <v>0</v>
      </c>
      <c r="Y428" s="40">
        <f t="shared" si="231"/>
        <v>0</v>
      </c>
      <c r="Z428" s="86">
        <f t="shared" si="232"/>
        <v>0</v>
      </c>
      <c r="AA428" s="55"/>
      <c r="AB428" s="149">
        <f t="shared" si="217"/>
        <v>0</v>
      </c>
      <c r="AC428" s="143" t="str">
        <f t="shared" si="218"/>
        <v>JANVIER</v>
      </c>
      <c r="AD428" s="142">
        <f t="shared" si="219"/>
        <v>1</v>
      </c>
      <c r="AE428" s="145">
        <f t="shared" si="220"/>
        <v>1900</v>
      </c>
      <c r="AF428" s="100"/>
      <c r="AG428" s="55"/>
      <c r="AH428" s="231" t="e">
        <f t="shared" si="209"/>
        <v>#DIV/0!</v>
      </c>
      <c r="AI428" s="103"/>
      <c r="AJ428" s="55"/>
      <c r="AK428" s="231" t="e">
        <f t="shared" si="210"/>
        <v>#DIV/0!</v>
      </c>
      <c r="AL428" s="103"/>
      <c r="AM428" s="55"/>
      <c r="AN428" s="231" t="e">
        <f t="shared" si="211"/>
        <v>#DIV/0!</v>
      </c>
      <c r="AO428" s="233">
        <f t="shared" si="233"/>
        <v>0</v>
      </c>
      <c r="AP428" s="234" t="e">
        <f t="shared" si="212"/>
        <v>#DIV/0!</v>
      </c>
      <c r="AQ428" s="269">
        <f t="shared" si="221"/>
        <v>0</v>
      </c>
      <c r="AR428" s="270">
        <f t="shared" si="222"/>
        <v>0</v>
      </c>
      <c r="AS428" s="271" t="str">
        <f t="shared" si="223"/>
        <v>JANVIER</v>
      </c>
      <c r="AT428" s="272">
        <f t="shared" si="224"/>
        <v>1</v>
      </c>
      <c r="AU428" s="273">
        <f t="shared" si="225"/>
        <v>1900</v>
      </c>
      <c r="AV428" s="103"/>
      <c r="AW428" s="70"/>
      <c r="AX428" s="237">
        <f t="shared" si="234"/>
        <v>0</v>
      </c>
      <c r="AY428" s="115">
        <f t="shared" si="235"/>
        <v>0</v>
      </c>
      <c r="AZ428" s="108">
        <f t="shared" si="236"/>
        <v>0</v>
      </c>
      <c r="BA428" s="163"/>
      <c r="BB428" s="164"/>
      <c r="BD428" s="182">
        <f t="shared" si="208"/>
        <v>418</v>
      </c>
      <c r="BE428" s="183">
        <f t="shared" si="213"/>
        <v>0</v>
      </c>
      <c r="BF428" s="182" t="str">
        <f t="shared" si="206"/>
        <v>JUSTE</v>
      </c>
      <c r="BH428" s="184">
        <f t="shared" ca="1" si="207"/>
        <v>43839</v>
      </c>
    </row>
    <row r="429" spans="1:60" s="182" customFormat="1" ht="18.75" customHeight="1" x14ac:dyDescent="0.2">
      <c r="A429" s="58"/>
      <c r="B429" s="59"/>
      <c r="C429" s="59"/>
      <c r="D429" s="60"/>
      <c r="E429" s="61"/>
      <c r="F429" s="149">
        <f t="shared" si="214"/>
        <v>0</v>
      </c>
      <c r="G429" s="149" t="str">
        <f t="shared" si="215"/>
        <v>JANVIER</v>
      </c>
      <c r="H429" s="149">
        <f t="shared" si="226"/>
        <v>1</v>
      </c>
      <c r="I429" s="149">
        <f t="shared" si="227"/>
        <v>1900</v>
      </c>
      <c r="J429" s="63"/>
      <c r="K429" s="150">
        <f ca="1">NETWORKDAYS.INTL(A429,BH429,1,Vacances!B430:BV430)</f>
        <v>31311</v>
      </c>
      <c r="L429" s="38">
        <f>NETWORKDAYS.INTL(A429,E429,1,Vacances!B430:BV430)</f>
        <v>0</v>
      </c>
      <c r="M429" s="38">
        <f t="shared" si="228"/>
        <v>0</v>
      </c>
      <c r="N429" s="62"/>
      <c r="O429" s="71"/>
      <c r="P429" s="70">
        <f t="shared" si="216"/>
        <v>0</v>
      </c>
      <c r="Q429" s="133" t="e">
        <f t="shared" si="229"/>
        <v>#DIV/0!</v>
      </c>
      <c r="R429" s="70"/>
      <c r="S429" s="133" t="e">
        <f t="shared" si="230"/>
        <v>#DIV/0!</v>
      </c>
      <c r="T429" s="75"/>
      <c r="U429" s="147"/>
      <c r="V429" s="76"/>
      <c r="W429" s="73"/>
      <c r="X429" s="230">
        <f t="shared" si="237"/>
        <v>0</v>
      </c>
      <c r="Y429" s="40">
        <f t="shared" si="231"/>
        <v>0</v>
      </c>
      <c r="Z429" s="86">
        <f t="shared" si="232"/>
        <v>0</v>
      </c>
      <c r="AA429" s="55"/>
      <c r="AB429" s="149">
        <f t="shared" si="217"/>
        <v>0</v>
      </c>
      <c r="AC429" s="143" t="str">
        <f t="shared" si="218"/>
        <v>JANVIER</v>
      </c>
      <c r="AD429" s="142">
        <f t="shared" si="219"/>
        <v>1</v>
      </c>
      <c r="AE429" s="145">
        <f t="shared" si="220"/>
        <v>1900</v>
      </c>
      <c r="AF429" s="100"/>
      <c r="AG429" s="55"/>
      <c r="AH429" s="231" t="e">
        <f t="shared" si="209"/>
        <v>#DIV/0!</v>
      </c>
      <c r="AI429" s="103"/>
      <c r="AJ429" s="55"/>
      <c r="AK429" s="231" t="e">
        <f t="shared" si="210"/>
        <v>#DIV/0!</v>
      </c>
      <c r="AL429" s="103"/>
      <c r="AM429" s="55"/>
      <c r="AN429" s="231" t="e">
        <f t="shared" si="211"/>
        <v>#DIV/0!</v>
      </c>
      <c r="AO429" s="233">
        <f t="shared" si="233"/>
        <v>0</v>
      </c>
      <c r="AP429" s="234" t="e">
        <f t="shared" si="212"/>
        <v>#DIV/0!</v>
      </c>
      <c r="AQ429" s="269">
        <f t="shared" si="221"/>
        <v>0</v>
      </c>
      <c r="AR429" s="270">
        <f t="shared" si="222"/>
        <v>0</v>
      </c>
      <c r="AS429" s="271" t="str">
        <f t="shared" si="223"/>
        <v>JANVIER</v>
      </c>
      <c r="AT429" s="272">
        <f t="shared" si="224"/>
        <v>1</v>
      </c>
      <c r="AU429" s="273">
        <f t="shared" si="225"/>
        <v>1900</v>
      </c>
      <c r="AV429" s="103"/>
      <c r="AW429" s="70"/>
      <c r="AX429" s="237">
        <f t="shared" si="234"/>
        <v>0</v>
      </c>
      <c r="AY429" s="115">
        <f t="shared" si="235"/>
        <v>0</v>
      </c>
      <c r="AZ429" s="108">
        <f t="shared" si="236"/>
        <v>0</v>
      </c>
      <c r="BA429" s="163"/>
      <c r="BB429" s="164"/>
      <c r="BD429" s="182">
        <f t="shared" si="208"/>
        <v>419</v>
      </c>
      <c r="BE429" s="183">
        <f t="shared" si="213"/>
        <v>0</v>
      </c>
      <c r="BF429" s="182" t="str">
        <f t="shared" si="206"/>
        <v>JUSTE</v>
      </c>
      <c r="BH429" s="184">
        <f t="shared" ca="1" si="207"/>
        <v>43839</v>
      </c>
    </row>
    <row r="430" spans="1:60" s="182" customFormat="1" ht="18.75" customHeight="1" x14ac:dyDescent="0.2">
      <c r="A430" s="58"/>
      <c r="B430" s="59"/>
      <c r="C430" s="59"/>
      <c r="D430" s="60"/>
      <c r="E430" s="61"/>
      <c r="F430" s="149">
        <f t="shared" si="214"/>
        <v>0</v>
      </c>
      <c r="G430" s="149" t="str">
        <f t="shared" si="215"/>
        <v>JANVIER</v>
      </c>
      <c r="H430" s="149">
        <f t="shared" si="226"/>
        <v>1</v>
      </c>
      <c r="I430" s="149">
        <f t="shared" si="227"/>
        <v>1900</v>
      </c>
      <c r="J430" s="63"/>
      <c r="K430" s="150">
        <f ca="1">NETWORKDAYS.INTL(A430,BH430,1,Vacances!B431:BV431)</f>
        <v>31311</v>
      </c>
      <c r="L430" s="38">
        <f>NETWORKDAYS.INTL(A430,E430,1,Vacances!B431:BV431)</f>
        <v>0</v>
      </c>
      <c r="M430" s="38">
        <f t="shared" si="228"/>
        <v>0</v>
      </c>
      <c r="N430" s="62"/>
      <c r="O430" s="71"/>
      <c r="P430" s="70">
        <f t="shared" si="216"/>
        <v>0</v>
      </c>
      <c r="Q430" s="133" t="e">
        <f t="shared" si="229"/>
        <v>#DIV/0!</v>
      </c>
      <c r="R430" s="70"/>
      <c r="S430" s="133" t="e">
        <f t="shared" si="230"/>
        <v>#DIV/0!</v>
      </c>
      <c r="T430" s="75"/>
      <c r="U430" s="147"/>
      <c r="V430" s="76"/>
      <c r="W430" s="73"/>
      <c r="X430" s="230">
        <f t="shared" si="237"/>
        <v>0</v>
      </c>
      <c r="Y430" s="40">
        <f t="shared" si="231"/>
        <v>0</v>
      </c>
      <c r="Z430" s="86">
        <f t="shared" si="232"/>
        <v>0</v>
      </c>
      <c r="AA430" s="55"/>
      <c r="AB430" s="149">
        <f t="shared" si="217"/>
        <v>0</v>
      </c>
      <c r="AC430" s="143" t="str">
        <f t="shared" si="218"/>
        <v>JANVIER</v>
      </c>
      <c r="AD430" s="142">
        <f t="shared" si="219"/>
        <v>1</v>
      </c>
      <c r="AE430" s="145">
        <f t="shared" si="220"/>
        <v>1900</v>
      </c>
      <c r="AF430" s="100"/>
      <c r="AG430" s="55"/>
      <c r="AH430" s="231" t="e">
        <f t="shared" si="209"/>
        <v>#DIV/0!</v>
      </c>
      <c r="AI430" s="103"/>
      <c r="AJ430" s="55"/>
      <c r="AK430" s="231" t="e">
        <f t="shared" si="210"/>
        <v>#DIV/0!</v>
      </c>
      <c r="AL430" s="103"/>
      <c r="AM430" s="55"/>
      <c r="AN430" s="231" t="e">
        <f t="shared" si="211"/>
        <v>#DIV/0!</v>
      </c>
      <c r="AO430" s="233">
        <f t="shared" si="233"/>
        <v>0</v>
      </c>
      <c r="AP430" s="234" t="e">
        <f t="shared" si="212"/>
        <v>#DIV/0!</v>
      </c>
      <c r="AQ430" s="269">
        <f t="shared" si="221"/>
        <v>0</v>
      </c>
      <c r="AR430" s="270">
        <f t="shared" si="222"/>
        <v>0</v>
      </c>
      <c r="AS430" s="271" t="str">
        <f t="shared" si="223"/>
        <v>JANVIER</v>
      </c>
      <c r="AT430" s="272">
        <f t="shared" si="224"/>
        <v>1</v>
      </c>
      <c r="AU430" s="273">
        <f t="shared" si="225"/>
        <v>1900</v>
      </c>
      <c r="AV430" s="103"/>
      <c r="AW430" s="70"/>
      <c r="AX430" s="237">
        <f t="shared" si="234"/>
        <v>0</v>
      </c>
      <c r="AY430" s="115">
        <f t="shared" si="235"/>
        <v>0</v>
      </c>
      <c r="AZ430" s="108">
        <f t="shared" si="236"/>
        <v>0</v>
      </c>
      <c r="BA430" s="163"/>
      <c r="BB430" s="164"/>
      <c r="BD430" s="182">
        <f t="shared" si="208"/>
        <v>420</v>
      </c>
      <c r="BE430" s="183">
        <f t="shared" si="213"/>
        <v>0</v>
      </c>
      <c r="BF430" s="182" t="str">
        <f t="shared" si="206"/>
        <v>JUSTE</v>
      </c>
      <c r="BH430" s="184">
        <f t="shared" ca="1" si="207"/>
        <v>43839</v>
      </c>
    </row>
    <row r="431" spans="1:60" s="182" customFormat="1" ht="18.75" customHeight="1" x14ac:dyDescent="0.2">
      <c r="A431" s="58"/>
      <c r="B431" s="59"/>
      <c r="C431" s="59"/>
      <c r="D431" s="60"/>
      <c r="E431" s="61"/>
      <c r="F431" s="149">
        <f t="shared" si="214"/>
        <v>0</v>
      </c>
      <c r="G431" s="149" t="str">
        <f t="shared" si="215"/>
        <v>JANVIER</v>
      </c>
      <c r="H431" s="149">
        <f t="shared" si="226"/>
        <v>1</v>
      </c>
      <c r="I431" s="149">
        <f t="shared" si="227"/>
        <v>1900</v>
      </c>
      <c r="J431" s="63"/>
      <c r="K431" s="150">
        <f ca="1">NETWORKDAYS.INTL(A431,BH431,1,Vacances!B432:BV432)</f>
        <v>31311</v>
      </c>
      <c r="L431" s="38">
        <f>NETWORKDAYS.INTL(A431,E431,1,Vacances!B432:BV432)</f>
        <v>0</v>
      </c>
      <c r="M431" s="38">
        <f t="shared" si="228"/>
        <v>0</v>
      </c>
      <c r="N431" s="62"/>
      <c r="O431" s="71"/>
      <c r="P431" s="70">
        <f t="shared" si="216"/>
        <v>0</v>
      </c>
      <c r="Q431" s="133" t="e">
        <f t="shared" si="229"/>
        <v>#DIV/0!</v>
      </c>
      <c r="R431" s="70"/>
      <c r="S431" s="133" t="e">
        <f t="shared" si="230"/>
        <v>#DIV/0!</v>
      </c>
      <c r="T431" s="75"/>
      <c r="U431" s="147"/>
      <c r="V431" s="76"/>
      <c r="W431" s="73"/>
      <c r="X431" s="230">
        <f t="shared" si="237"/>
        <v>0</v>
      </c>
      <c r="Y431" s="40">
        <f t="shared" si="231"/>
        <v>0</v>
      </c>
      <c r="Z431" s="86">
        <f t="shared" si="232"/>
        <v>0</v>
      </c>
      <c r="AA431" s="55"/>
      <c r="AB431" s="149">
        <f t="shared" si="217"/>
        <v>0</v>
      </c>
      <c r="AC431" s="143" t="str">
        <f t="shared" si="218"/>
        <v>JANVIER</v>
      </c>
      <c r="AD431" s="142">
        <f t="shared" si="219"/>
        <v>1</v>
      </c>
      <c r="AE431" s="145">
        <f t="shared" si="220"/>
        <v>1900</v>
      </c>
      <c r="AF431" s="100"/>
      <c r="AG431" s="55"/>
      <c r="AH431" s="231" t="e">
        <f t="shared" si="209"/>
        <v>#DIV/0!</v>
      </c>
      <c r="AI431" s="103"/>
      <c r="AJ431" s="55"/>
      <c r="AK431" s="231" t="e">
        <f t="shared" si="210"/>
        <v>#DIV/0!</v>
      </c>
      <c r="AL431" s="103"/>
      <c r="AM431" s="55"/>
      <c r="AN431" s="231" t="e">
        <f t="shared" si="211"/>
        <v>#DIV/0!</v>
      </c>
      <c r="AO431" s="233">
        <f t="shared" si="233"/>
        <v>0</v>
      </c>
      <c r="AP431" s="234" t="e">
        <f t="shared" si="212"/>
        <v>#DIV/0!</v>
      </c>
      <c r="AQ431" s="269">
        <f t="shared" si="221"/>
        <v>0</v>
      </c>
      <c r="AR431" s="270">
        <f t="shared" si="222"/>
        <v>0</v>
      </c>
      <c r="AS431" s="271" t="str">
        <f t="shared" si="223"/>
        <v>JANVIER</v>
      </c>
      <c r="AT431" s="272">
        <f t="shared" si="224"/>
        <v>1</v>
      </c>
      <c r="AU431" s="273">
        <f t="shared" si="225"/>
        <v>1900</v>
      </c>
      <c r="AV431" s="103"/>
      <c r="AW431" s="70"/>
      <c r="AX431" s="237">
        <f t="shared" si="234"/>
        <v>0</v>
      </c>
      <c r="AY431" s="115">
        <f t="shared" si="235"/>
        <v>0</v>
      </c>
      <c r="AZ431" s="108">
        <f t="shared" si="236"/>
        <v>0</v>
      </c>
      <c r="BA431" s="163"/>
      <c r="BB431" s="164"/>
      <c r="BD431" s="182">
        <f t="shared" si="208"/>
        <v>421</v>
      </c>
      <c r="BE431" s="183">
        <f t="shared" si="213"/>
        <v>0</v>
      </c>
      <c r="BF431" s="182" t="str">
        <f t="shared" si="206"/>
        <v>JUSTE</v>
      </c>
      <c r="BH431" s="184">
        <f t="shared" ca="1" si="207"/>
        <v>43839</v>
      </c>
    </row>
    <row r="432" spans="1:60" s="182" customFormat="1" ht="18.75" customHeight="1" x14ac:dyDescent="0.2">
      <c r="A432" s="58"/>
      <c r="B432" s="59"/>
      <c r="C432" s="59"/>
      <c r="D432" s="60"/>
      <c r="E432" s="61"/>
      <c r="F432" s="149">
        <f t="shared" si="214"/>
        <v>0</v>
      </c>
      <c r="G432" s="149" t="str">
        <f t="shared" si="215"/>
        <v>JANVIER</v>
      </c>
      <c r="H432" s="149">
        <f t="shared" si="226"/>
        <v>1</v>
      </c>
      <c r="I432" s="149">
        <f t="shared" si="227"/>
        <v>1900</v>
      </c>
      <c r="J432" s="63"/>
      <c r="K432" s="150">
        <f ca="1">NETWORKDAYS.INTL(A432,BH432,1,Vacances!B433:BV433)</f>
        <v>31311</v>
      </c>
      <c r="L432" s="38">
        <f>NETWORKDAYS.INTL(A432,E432,1,Vacances!B433:BV433)</f>
        <v>0</v>
      </c>
      <c r="M432" s="38">
        <f t="shared" si="228"/>
        <v>0</v>
      </c>
      <c r="N432" s="62"/>
      <c r="O432" s="71"/>
      <c r="P432" s="70">
        <f t="shared" si="216"/>
        <v>0</v>
      </c>
      <c r="Q432" s="133" t="e">
        <f t="shared" si="229"/>
        <v>#DIV/0!</v>
      </c>
      <c r="R432" s="70"/>
      <c r="S432" s="133" t="e">
        <f t="shared" si="230"/>
        <v>#DIV/0!</v>
      </c>
      <c r="T432" s="75"/>
      <c r="U432" s="147"/>
      <c r="V432" s="76"/>
      <c r="W432" s="73"/>
      <c r="X432" s="230">
        <f t="shared" si="237"/>
        <v>0</v>
      </c>
      <c r="Y432" s="40">
        <f t="shared" si="231"/>
        <v>0</v>
      </c>
      <c r="Z432" s="86">
        <f t="shared" si="232"/>
        <v>0</v>
      </c>
      <c r="AA432" s="55"/>
      <c r="AB432" s="149">
        <f t="shared" si="217"/>
        <v>0</v>
      </c>
      <c r="AC432" s="143" t="str">
        <f t="shared" si="218"/>
        <v>JANVIER</v>
      </c>
      <c r="AD432" s="142">
        <f t="shared" si="219"/>
        <v>1</v>
      </c>
      <c r="AE432" s="145">
        <f t="shared" si="220"/>
        <v>1900</v>
      </c>
      <c r="AF432" s="100"/>
      <c r="AG432" s="55"/>
      <c r="AH432" s="231" t="e">
        <f t="shared" si="209"/>
        <v>#DIV/0!</v>
      </c>
      <c r="AI432" s="103"/>
      <c r="AJ432" s="55"/>
      <c r="AK432" s="231" t="e">
        <f t="shared" si="210"/>
        <v>#DIV/0!</v>
      </c>
      <c r="AL432" s="103"/>
      <c r="AM432" s="55"/>
      <c r="AN432" s="231" t="e">
        <f t="shared" si="211"/>
        <v>#DIV/0!</v>
      </c>
      <c r="AO432" s="233">
        <f t="shared" si="233"/>
        <v>0</v>
      </c>
      <c r="AP432" s="234" t="e">
        <f t="shared" si="212"/>
        <v>#DIV/0!</v>
      </c>
      <c r="AQ432" s="269">
        <f t="shared" si="221"/>
        <v>0</v>
      </c>
      <c r="AR432" s="270">
        <f t="shared" si="222"/>
        <v>0</v>
      </c>
      <c r="AS432" s="271" t="str">
        <f t="shared" si="223"/>
        <v>JANVIER</v>
      </c>
      <c r="AT432" s="272">
        <f t="shared" si="224"/>
        <v>1</v>
      </c>
      <c r="AU432" s="273">
        <f t="shared" si="225"/>
        <v>1900</v>
      </c>
      <c r="AV432" s="103"/>
      <c r="AW432" s="70"/>
      <c r="AX432" s="237">
        <f t="shared" si="234"/>
        <v>0</v>
      </c>
      <c r="AY432" s="115">
        <f t="shared" si="235"/>
        <v>0</v>
      </c>
      <c r="AZ432" s="108">
        <f t="shared" si="236"/>
        <v>0</v>
      </c>
      <c r="BA432" s="163"/>
      <c r="BB432" s="164"/>
      <c r="BD432" s="182">
        <f t="shared" si="208"/>
        <v>422</v>
      </c>
      <c r="BE432" s="183">
        <f t="shared" si="213"/>
        <v>0</v>
      </c>
      <c r="BF432" s="182" t="str">
        <f t="shared" si="206"/>
        <v>JUSTE</v>
      </c>
      <c r="BH432" s="184">
        <f t="shared" ca="1" si="207"/>
        <v>43839</v>
      </c>
    </row>
    <row r="433" spans="1:60" s="182" customFormat="1" ht="18.75" customHeight="1" x14ac:dyDescent="0.2">
      <c r="A433" s="58"/>
      <c r="B433" s="59"/>
      <c r="C433" s="59"/>
      <c r="D433" s="60"/>
      <c r="E433" s="61"/>
      <c r="F433" s="149">
        <f t="shared" si="214"/>
        <v>0</v>
      </c>
      <c r="G433" s="149" t="str">
        <f t="shared" si="215"/>
        <v>JANVIER</v>
      </c>
      <c r="H433" s="149">
        <f t="shared" si="226"/>
        <v>1</v>
      </c>
      <c r="I433" s="149">
        <f t="shared" si="227"/>
        <v>1900</v>
      </c>
      <c r="J433" s="63"/>
      <c r="K433" s="150">
        <f ca="1">NETWORKDAYS.INTL(A433,BH433,1,Vacances!B434:BV434)</f>
        <v>31311</v>
      </c>
      <c r="L433" s="38">
        <f>NETWORKDAYS.INTL(A433,E433,1,Vacances!B434:BV434)</f>
        <v>0</v>
      </c>
      <c r="M433" s="38">
        <f t="shared" si="228"/>
        <v>0</v>
      </c>
      <c r="N433" s="62"/>
      <c r="O433" s="71"/>
      <c r="P433" s="70">
        <f t="shared" si="216"/>
        <v>0</v>
      </c>
      <c r="Q433" s="133" t="e">
        <f t="shared" si="229"/>
        <v>#DIV/0!</v>
      </c>
      <c r="R433" s="70"/>
      <c r="S433" s="133" t="e">
        <f t="shared" si="230"/>
        <v>#DIV/0!</v>
      </c>
      <c r="T433" s="75"/>
      <c r="U433" s="147"/>
      <c r="V433" s="76"/>
      <c r="W433" s="73"/>
      <c r="X433" s="230">
        <f t="shared" si="237"/>
        <v>0</v>
      </c>
      <c r="Y433" s="40">
        <f t="shared" si="231"/>
        <v>0</v>
      </c>
      <c r="Z433" s="86">
        <f t="shared" si="232"/>
        <v>0</v>
      </c>
      <c r="AA433" s="55"/>
      <c r="AB433" s="149">
        <f t="shared" si="217"/>
        <v>0</v>
      </c>
      <c r="AC433" s="143" t="str">
        <f t="shared" si="218"/>
        <v>JANVIER</v>
      </c>
      <c r="AD433" s="142">
        <f t="shared" si="219"/>
        <v>1</v>
      </c>
      <c r="AE433" s="145">
        <f t="shared" si="220"/>
        <v>1900</v>
      </c>
      <c r="AF433" s="100"/>
      <c r="AG433" s="55"/>
      <c r="AH433" s="231" t="e">
        <f t="shared" si="209"/>
        <v>#DIV/0!</v>
      </c>
      <c r="AI433" s="103"/>
      <c r="AJ433" s="55"/>
      <c r="AK433" s="231" t="e">
        <f t="shared" si="210"/>
        <v>#DIV/0!</v>
      </c>
      <c r="AL433" s="103"/>
      <c r="AM433" s="55"/>
      <c r="AN433" s="231" t="e">
        <f t="shared" si="211"/>
        <v>#DIV/0!</v>
      </c>
      <c r="AO433" s="233">
        <f t="shared" si="233"/>
        <v>0</v>
      </c>
      <c r="AP433" s="234" t="e">
        <f t="shared" si="212"/>
        <v>#DIV/0!</v>
      </c>
      <c r="AQ433" s="269">
        <f t="shared" si="221"/>
        <v>0</v>
      </c>
      <c r="AR433" s="270">
        <f t="shared" si="222"/>
        <v>0</v>
      </c>
      <c r="AS433" s="271" t="str">
        <f t="shared" si="223"/>
        <v>JANVIER</v>
      </c>
      <c r="AT433" s="272">
        <f t="shared" si="224"/>
        <v>1</v>
      </c>
      <c r="AU433" s="273">
        <f t="shared" si="225"/>
        <v>1900</v>
      </c>
      <c r="AV433" s="103"/>
      <c r="AW433" s="70"/>
      <c r="AX433" s="237">
        <f t="shared" si="234"/>
        <v>0</v>
      </c>
      <c r="AY433" s="115">
        <f t="shared" si="235"/>
        <v>0</v>
      </c>
      <c r="AZ433" s="108">
        <f t="shared" si="236"/>
        <v>0</v>
      </c>
      <c r="BA433" s="163"/>
      <c r="BB433" s="164"/>
      <c r="BD433" s="182">
        <f t="shared" si="208"/>
        <v>423</v>
      </c>
      <c r="BE433" s="183">
        <f t="shared" si="213"/>
        <v>0</v>
      </c>
      <c r="BF433" s="182" t="str">
        <f t="shared" si="206"/>
        <v>JUSTE</v>
      </c>
      <c r="BH433" s="184">
        <f t="shared" ca="1" si="207"/>
        <v>43839</v>
      </c>
    </row>
    <row r="434" spans="1:60" s="182" customFormat="1" ht="18.75" customHeight="1" x14ac:dyDescent="0.2">
      <c r="A434" s="58"/>
      <c r="B434" s="59"/>
      <c r="C434" s="59"/>
      <c r="D434" s="60"/>
      <c r="E434" s="61"/>
      <c r="F434" s="149">
        <f t="shared" si="214"/>
        <v>0</v>
      </c>
      <c r="G434" s="149" t="str">
        <f t="shared" si="215"/>
        <v>JANVIER</v>
      </c>
      <c r="H434" s="149">
        <f t="shared" si="226"/>
        <v>1</v>
      </c>
      <c r="I434" s="149">
        <f t="shared" si="227"/>
        <v>1900</v>
      </c>
      <c r="J434" s="63"/>
      <c r="K434" s="150">
        <f ca="1">NETWORKDAYS.INTL(A434,BH434,1,Vacances!B435:BV435)</f>
        <v>31311</v>
      </c>
      <c r="L434" s="38">
        <f>NETWORKDAYS.INTL(A434,E434,1,Vacances!B435:BV435)</f>
        <v>0</v>
      </c>
      <c r="M434" s="38">
        <f t="shared" si="228"/>
        <v>0</v>
      </c>
      <c r="N434" s="62"/>
      <c r="O434" s="71"/>
      <c r="P434" s="70">
        <f t="shared" si="216"/>
        <v>0</v>
      </c>
      <c r="Q434" s="133" t="e">
        <f t="shared" si="229"/>
        <v>#DIV/0!</v>
      </c>
      <c r="R434" s="70"/>
      <c r="S434" s="133" t="e">
        <f t="shared" si="230"/>
        <v>#DIV/0!</v>
      </c>
      <c r="T434" s="75"/>
      <c r="U434" s="147"/>
      <c r="V434" s="76"/>
      <c r="W434" s="73"/>
      <c r="X434" s="230">
        <f t="shared" si="237"/>
        <v>0</v>
      </c>
      <c r="Y434" s="40">
        <f t="shared" si="231"/>
        <v>0</v>
      </c>
      <c r="Z434" s="86">
        <f t="shared" si="232"/>
        <v>0</v>
      </c>
      <c r="AA434" s="55"/>
      <c r="AB434" s="149">
        <f t="shared" si="217"/>
        <v>0</v>
      </c>
      <c r="AC434" s="143" t="str">
        <f t="shared" si="218"/>
        <v>JANVIER</v>
      </c>
      <c r="AD434" s="142">
        <f t="shared" si="219"/>
        <v>1</v>
      </c>
      <c r="AE434" s="145">
        <f t="shared" si="220"/>
        <v>1900</v>
      </c>
      <c r="AF434" s="100"/>
      <c r="AG434" s="55"/>
      <c r="AH434" s="231" t="e">
        <f t="shared" si="209"/>
        <v>#DIV/0!</v>
      </c>
      <c r="AI434" s="103"/>
      <c r="AJ434" s="55"/>
      <c r="AK434" s="231" t="e">
        <f t="shared" si="210"/>
        <v>#DIV/0!</v>
      </c>
      <c r="AL434" s="103"/>
      <c r="AM434" s="55"/>
      <c r="AN434" s="231" t="e">
        <f t="shared" si="211"/>
        <v>#DIV/0!</v>
      </c>
      <c r="AO434" s="233">
        <f t="shared" si="233"/>
        <v>0</v>
      </c>
      <c r="AP434" s="234" t="e">
        <f t="shared" si="212"/>
        <v>#DIV/0!</v>
      </c>
      <c r="AQ434" s="269">
        <f t="shared" si="221"/>
        <v>0</v>
      </c>
      <c r="AR434" s="270">
        <f t="shared" si="222"/>
        <v>0</v>
      </c>
      <c r="AS434" s="271" t="str">
        <f t="shared" si="223"/>
        <v>JANVIER</v>
      </c>
      <c r="AT434" s="272">
        <f t="shared" si="224"/>
        <v>1</v>
      </c>
      <c r="AU434" s="273">
        <f t="shared" si="225"/>
        <v>1900</v>
      </c>
      <c r="AV434" s="103"/>
      <c r="AW434" s="70"/>
      <c r="AX434" s="237">
        <f t="shared" si="234"/>
        <v>0</v>
      </c>
      <c r="AY434" s="115">
        <f t="shared" si="235"/>
        <v>0</v>
      </c>
      <c r="AZ434" s="108">
        <f t="shared" si="236"/>
        <v>0</v>
      </c>
      <c r="BA434" s="163"/>
      <c r="BB434" s="164"/>
      <c r="BD434" s="182">
        <f t="shared" si="208"/>
        <v>424</v>
      </c>
      <c r="BE434" s="183">
        <f t="shared" si="213"/>
        <v>0</v>
      </c>
      <c r="BF434" s="182" t="str">
        <f t="shared" si="206"/>
        <v>JUSTE</v>
      </c>
      <c r="BH434" s="184">
        <f t="shared" ca="1" si="207"/>
        <v>43839</v>
      </c>
    </row>
    <row r="435" spans="1:60" s="182" customFormat="1" ht="18.75" customHeight="1" x14ac:dyDescent="0.2">
      <c r="A435" s="58"/>
      <c r="B435" s="59"/>
      <c r="C435" s="59"/>
      <c r="D435" s="60"/>
      <c r="E435" s="61"/>
      <c r="F435" s="149">
        <f t="shared" si="214"/>
        <v>0</v>
      </c>
      <c r="G435" s="149" t="str">
        <f t="shared" si="215"/>
        <v>JANVIER</v>
      </c>
      <c r="H435" s="149">
        <f t="shared" si="226"/>
        <v>1</v>
      </c>
      <c r="I435" s="149">
        <f t="shared" si="227"/>
        <v>1900</v>
      </c>
      <c r="J435" s="63"/>
      <c r="K435" s="150">
        <f ca="1">NETWORKDAYS.INTL(A435,BH435,1,Vacances!B436:BV436)</f>
        <v>31311</v>
      </c>
      <c r="L435" s="38">
        <f>NETWORKDAYS.INTL(A435,E435,1,Vacances!B436:BV436)</f>
        <v>0</v>
      </c>
      <c r="M435" s="38">
        <f t="shared" si="228"/>
        <v>0</v>
      </c>
      <c r="N435" s="62"/>
      <c r="O435" s="71"/>
      <c r="P435" s="70">
        <f t="shared" si="216"/>
        <v>0</v>
      </c>
      <c r="Q435" s="133" t="e">
        <f t="shared" si="229"/>
        <v>#DIV/0!</v>
      </c>
      <c r="R435" s="70"/>
      <c r="S435" s="133" t="e">
        <f t="shared" si="230"/>
        <v>#DIV/0!</v>
      </c>
      <c r="T435" s="75"/>
      <c r="U435" s="147"/>
      <c r="V435" s="76"/>
      <c r="W435" s="73"/>
      <c r="X435" s="230">
        <f t="shared" si="237"/>
        <v>0</v>
      </c>
      <c r="Y435" s="40">
        <f t="shared" si="231"/>
        <v>0</v>
      </c>
      <c r="Z435" s="86">
        <f t="shared" si="232"/>
        <v>0</v>
      </c>
      <c r="AA435" s="55"/>
      <c r="AB435" s="149">
        <f t="shared" si="217"/>
        <v>0</v>
      </c>
      <c r="AC435" s="143" t="str">
        <f t="shared" si="218"/>
        <v>JANVIER</v>
      </c>
      <c r="AD435" s="142">
        <f t="shared" si="219"/>
        <v>1</v>
      </c>
      <c r="AE435" s="145">
        <f t="shared" si="220"/>
        <v>1900</v>
      </c>
      <c r="AF435" s="100"/>
      <c r="AG435" s="55"/>
      <c r="AH435" s="231" t="e">
        <f t="shared" si="209"/>
        <v>#DIV/0!</v>
      </c>
      <c r="AI435" s="103"/>
      <c r="AJ435" s="55"/>
      <c r="AK435" s="231" t="e">
        <f t="shared" si="210"/>
        <v>#DIV/0!</v>
      </c>
      <c r="AL435" s="103"/>
      <c r="AM435" s="55"/>
      <c r="AN435" s="231" t="e">
        <f t="shared" si="211"/>
        <v>#DIV/0!</v>
      </c>
      <c r="AO435" s="233">
        <f t="shared" si="233"/>
        <v>0</v>
      </c>
      <c r="AP435" s="234" t="e">
        <f t="shared" si="212"/>
        <v>#DIV/0!</v>
      </c>
      <c r="AQ435" s="269">
        <f t="shared" si="221"/>
        <v>0</v>
      </c>
      <c r="AR435" s="270">
        <f t="shared" si="222"/>
        <v>0</v>
      </c>
      <c r="AS435" s="271" t="str">
        <f t="shared" si="223"/>
        <v>JANVIER</v>
      </c>
      <c r="AT435" s="272">
        <f t="shared" si="224"/>
        <v>1</v>
      </c>
      <c r="AU435" s="273">
        <f t="shared" si="225"/>
        <v>1900</v>
      </c>
      <c r="AV435" s="103"/>
      <c r="AW435" s="70"/>
      <c r="AX435" s="237">
        <f t="shared" si="234"/>
        <v>0</v>
      </c>
      <c r="AY435" s="115">
        <f t="shared" si="235"/>
        <v>0</v>
      </c>
      <c r="AZ435" s="108">
        <f t="shared" si="236"/>
        <v>0</v>
      </c>
      <c r="BA435" s="163"/>
      <c r="BB435" s="164"/>
      <c r="BD435" s="182">
        <f t="shared" si="208"/>
        <v>425</v>
      </c>
      <c r="BE435" s="183">
        <f t="shared" si="213"/>
        <v>0</v>
      </c>
      <c r="BF435" s="182" t="str">
        <f t="shared" si="206"/>
        <v>JUSTE</v>
      </c>
      <c r="BH435" s="184">
        <f t="shared" ca="1" si="207"/>
        <v>43839</v>
      </c>
    </row>
    <row r="436" spans="1:60" s="182" customFormat="1" ht="18.75" customHeight="1" x14ac:dyDescent="0.2">
      <c r="A436" s="58"/>
      <c r="B436" s="59"/>
      <c r="C436" s="59"/>
      <c r="D436" s="60"/>
      <c r="E436" s="61"/>
      <c r="F436" s="149">
        <f t="shared" si="214"/>
        <v>0</v>
      </c>
      <c r="G436" s="149" t="str">
        <f t="shared" si="215"/>
        <v>JANVIER</v>
      </c>
      <c r="H436" s="149">
        <f t="shared" si="226"/>
        <v>1</v>
      </c>
      <c r="I436" s="149">
        <f t="shared" si="227"/>
        <v>1900</v>
      </c>
      <c r="J436" s="63"/>
      <c r="K436" s="150">
        <f ca="1">NETWORKDAYS.INTL(A436,BH436,1,Vacances!B437:BV437)</f>
        <v>31311</v>
      </c>
      <c r="L436" s="38">
        <f>NETWORKDAYS.INTL(A436,E436,1,Vacances!B437:BV437)</f>
        <v>0</v>
      </c>
      <c r="M436" s="38">
        <f t="shared" si="228"/>
        <v>0</v>
      </c>
      <c r="N436" s="62"/>
      <c r="O436" s="71"/>
      <c r="P436" s="70">
        <f t="shared" si="216"/>
        <v>0</v>
      </c>
      <c r="Q436" s="133" t="e">
        <f t="shared" si="229"/>
        <v>#DIV/0!</v>
      </c>
      <c r="R436" s="70"/>
      <c r="S436" s="133" t="e">
        <f t="shared" si="230"/>
        <v>#DIV/0!</v>
      </c>
      <c r="T436" s="75"/>
      <c r="U436" s="147"/>
      <c r="V436" s="76"/>
      <c r="W436" s="73"/>
      <c r="X436" s="230">
        <f t="shared" si="237"/>
        <v>0</v>
      </c>
      <c r="Y436" s="40">
        <f t="shared" si="231"/>
        <v>0</v>
      </c>
      <c r="Z436" s="86">
        <f t="shared" si="232"/>
        <v>0</v>
      </c>
      <c r="AA436" s="55"/>
      <c r="AB436" s="149">
        <f t="shared" si="217"/>
        <v>0</v>
      </c>
      <c r="AC436" s="143" t="str">
        <f t="shared" si="218"/>
        <v>JANVIER</v>
      </c>
      <c r="AD436" s="142">
        <f t="shared" si="219"/>
        <v>1</v>
      </c>
      <c r="AE436" s="145">
        <f t="shared" si="220"/>
        <v>1900</v>
      </c>
      <c r="AF436" s="100"/>
      <c r="AG436" s="55"/>
      <c r="AH436" s="231" t="e">
        <f t="shared" si="209"/>
        <v>#DIV/0!</v>
      </c>
      <c r="AI436" s="103"/>
      <c r="AJ436" s="55"/>
      <c r="AK436" s="231" t="e">
        <f t="shared" si="210"/>
        <v>#DIV/0!</v>
      </c>
      <c r="AL436" s="103"/>
      <c r="AM436" s="55"/>
      <c r="AN436" s="231" t="e">
        <f t="shared" si="211"/>
        <v>#DIV/0!</v>
      </c>
      <c r="AO436" s="233">
        <f t="shared" si="233"/>
        <v>0</v>
      </c>
      <c r="AP436" s="234" t="e">
        <f t="shared" si="212"/>
        <v>#DIV/0!</v>
      </c>
      <c r="AQ436" s="269">
        <f t="shared" si="221"/>
        <v>0</v>
      </c>
      <c r="AR436" s="270">
        <f t="shared" si="222"/>
        <v>0</v>
      </c>
      <c r="AS436" s="271" t="str">
        <f t="shared" si="223"/>
        <v>JANVIER</v>
      </c>
      <c r="AT436" s="272">
        <f t="shared" si="224"/>
        <v>1</v>
      </c>
      <c r="AU436" s="273">
        <f t="shared" si="225"/>
        <v>1900</v>
      </c>
      <c r="AV436" s="103"/>
      <c r="AW436" s="70"/>
      <c r="AX436" s="237">
        <f t="shared" si="234"/>
        <v>0</v>
      </c>
      <c r="AY436" s="115">
        <f t="shared" si="235"/>
        <v>0</v>
      </c>
      <c r="AZ436" s="108">
        <f t="shared" si="236"/>
        <v>0</v>
      </c>
      <c r="BA436" s="163"/>
      <c r="BB436" s="164"/>
      <c r="BD436" s="182">
        <f t="shared" si="208"/>
        <v>426</v>
      </c>
      <c r="BE436" s="183">
        <f t="shared" si="213"/>
        <v>0</v>
      </c>
      <c r="BF436" s="182" t="str">
        <f t="shared" si="206"/>
        <v>JUSTE</v>
      </c>
      <c r="BH436" s="184">
        <f t="shared" ca="1" si="207"/>
        <v>43839</v>
      </c>
    </row>
    <row r="437" spans="1:60" s="182" customFormat="1" ht="18.75" customHeight="1" x14ac:dyDescent="0.2">
      <c r="A437" s="58"/>
      <c r="B437" s="59"/>
      <c r="C437" s="59"/>
      <c r="D437" s="60"/>
      <c r="E437" s="61"/>
      <c r="F437" s="149">
        <f t="shared" si="214"/>
        <v>0</v>
      </c>
      <c r="G437" s="149" t="str">
        <f t="shared" si="215"/>
        <v>JANVIER</v>
      </c>
      <c r="H437" s="149">
        <f t="shared" si="226"/>
        <v>1</v>
      </c>
      <c r="I437" s="149">
        <f t="shared" si="227"/>
        <v>1900</v>
      </c>
      <c r="J437" s="63"/>
      <c r="K437" s="150">
        <f ca="1">NETWORKDAYS.INTL(A437,BH437,1,Vacances!B438:BV438)</f>
        <v>31311</v>
      </c>
      <c r="L437" s="38">
        <f>NETWORKDAYS.INTL(A437,E437,1,Vacances!B438:BV438)</f>
        <v>0</v>
      </c>
      <c r="M437" s="38">
        <f t="shared" si="228"/>
        <v>0</v>
      </c>
      <c r="N437" s="62"/>
      <c r="O437" s="71"/>
      <c r="P437" s="70">
        <f t="shared" si="216"/>
        <v>0</v>
      </c>
      <c r="Q437" s="133" t="e">
        <f t="shared" si="229"/>
        <v>#DIV/0!</v>
      </c>
      <c r="R437" s="70"/>
      <c r="S437" s="133" t="e">
        <f t="shared" si="230"/>
        <v>#DIV/0!</v>
      </c>
      <c r="T437" s="75"/>
      <c r="U437" s="147"/>
      <c r="V437" s="76"/>
      <c r="W437" s="73"/>
      <c r="X437" s="230">
        <f t="shared" si="237"/>
        <v>0</v>
      </c>
      <c r="Y437" s="40">
        <f t="shared" si="231"/>
        <v>0</v>
      </c>
      <c r="Z437" s="86">
        <f t="shared" si="232"/>
        <v>0</v>
      </c>
      <c r="AA437" s="55"/>
      <c r="AB437" s="149">
        <f t="shared" si="217"/>
        <v>0</v>
      </c>
      <c r="AC437" s="143" t="str">
        <f t="shared" si="218"/>
        <v>JANVIER</v>
      </c>
      <c r="AD437" s="142">
        <f t="shared" si="219"/>
        <v>1</v>
      </c>
      <c r="AE437" s="145">
        <f t="shared" si="220"/>
        <v>1900</v>
      </c>
      <c r="AF437" s="100"/>
      <c r="AG437" s="55"/>
      <c r="AH437" s="231" t="e">
        <f t="shared" si="209"/>
        <v>#DIV/0!</v>
      </c>
      <c r="AI437" s="103"/>
      <c r="AJ437" s="55"/>
      <c r="AK437" s="231" t="e">
        <f t="shared" si="210"/>
        <v>#DIV/0!</v>
      </c>
      <c r="AL437" s="103"/>
      <c r="AM437" s="55"/>
      <c r="AN437" s="231" t="e">
        <f t="shared" si="211"/>
        <v>#DIV/0!</v>
      </c>
      <c r="AO437" s="233">
        <f t="shared" si="233"/>
        <v>0</v>
      </c>
      <c r="AP437" s="234" t="e">
        <f t="shared" si="212"/>
        <v>#DIV/0!</v>
      </c>
      <c r="AQ437" s="269">
        <f t="shared" si="221"/>
        <v>0</v>
      </c>
      <c r="AR437" s="270">
        <f t="shared" si="222"/>
        <v>0</v>
      </c>
      <c r="AS437" s="271" t="str">
        <f t="shared" si="223"/>
        <v>JANVIER</v>
      </c>
      <c r="AT437" s="272">
        <f t="shared" si="224"/>
        <v>1</v>
      </c>
      <c r="AU437" s="273">
        <f t="shared" si="225"/>
        <v>1900</v>
      </c>
      <c r="AV437" s="103"/>
      <c r="AW437" s="70"/>
      <c r="AX437" s="237">
        <f t="shared" si="234"/>
        <v>0</v>
      </c>
      <c r="AY437" s="115">
        <f t="shared" si="235"/>
        <v>0</v>
      </c>
      <c r="AZ437" s="108">
        <f t="shared" si="236"/>
        <v>0</v>
      </c>
      <c r="BA437" s="163"/>
      <c r="BB437" s="164"/>
      <c r="BD437" s="182">
        <f t="shared" si="208"/>
        <v>427</v>
      </c>
      <c r="BE437" s="183">
        <f t="shared" si="213"/>
        <v>0</v>
      </c>
      <c r="BF437" s="182" t="str">
        <f t="shared" si="206"/>
        <v>JUSTE</v>
      </c>
      <c r="BH437" s="184">
        <f t="shared" ca="1" si="207"/>
        <v>43839</v>
      </c>
    </row>
    <row r="438" spans="1:60" s="182" customFormat="1" ht="18.75" customHeight="1" x14ac:dyDescent="0.2">
      <c r="A438" s="58"/>
      <c r="B438" s="59"/>
      <c r="C438" s="59"/>
      <c r="D438" s="60"/>
      <c r="E438" s="61"/>
      <c r="F438" s="149">
        <f t="shared" si="214"/>
        <v>0</v>
      </c>
      <c r="G438" s="149" t="str">
        <f t="shared" si="215"/>
        <v>JANVIER</v>
      </c>
      <c r="H438" s="149">
        <f t="shared" si="226"/>
        <v>1</v>
      </c>
      <c r="I438" s="149">
        <f t="shared" si="227"/>
        <v>1900</v>
      </c>
      <c r="J438" s="63"/>
      <c r="K438" s="150">
        <f ca="1">NETWORKDAYS.INTL(A438,BH438,1,Vacances!B439:BV439)</f>
        <v>31311</v>
      </c>
      <c r="L438" s="38">
        <f>NETWORKDAYS.INTL(A438,E438,1,Vacances!B439:BV439)</f>
        <v>0</v>
      </c>
      <c r="M438" s="38">
        <f t="shared" si="228"/>
        <v>0</v>
      </c>
      <c r="N438" s="62"/>
      <c r="O438" s="71"/>
      <c r="P438" s="70">
        <f t="shared" si="216"/>
        <v>0</v>
      </c>
      <c r="Q438" s="133" t="e">
        <f t="shared" si="229"/>
        <v>#DIV/0!</v>
      </c>
      <c r="R438" s="70"/>
      <c r="S438" s="133" t="e">
        <f t="shared" si="230"/>
        <v>#DIV/0!</v>
      </c>
      <c r="T438" s="75"/>
      <c r="U438" s="147"/>
      <c r="V438" s="76"/>
      <c r="W438" s="73"/>
      <c r="X438" s="230">
        <f t="shared" si="237"/>
        <v>0</v>
      </c>
      <c r="Y438" s="40">
        <f t="shared" si="231"/>
        <v>0</v>
      </c>
      <c r="Z438" s="86">
        <f t="shared" si="232"/>
        <v>0</v>
      </c>
      <c r="AA438" s="55"/>
      <c r="AB438" s="149">
        <f t="shared" si="217"/>
        <v>0</v>
      </c>
      <c r="AC438" s="143" t="str">
        <f t="shared" si="218"/>
        <v>JANVIER</v>
      </c>
      <c r="AD438" s="142">
        <f t="shared" si="219"/>
        <v>1</v>
      </c>
      <c r="AE438" s="145">
        <f t="shared" si="220"/>
        <v>1900</v>
      </c>
      <c r="AF438" s="100"/>
      <c r="AG438" s="55"/>
      <c r="AH438" s="231" t="e">
        <f t="shared" si="209"/>
        <v>#DIV/0!</v>
      </c>
      <c r="AI438" s="103"/>
      <c r="AJ438" s="55"/>
      <c r="AK438" s="231" t="e">
        <f t="shared" si="210"/>
        <v>#DIV/0!</v>
      </c>
      <c r="AL438" s="103"/>
      <c r="AM438" s="55"/>
      <c r="AN438" s="231" t="e">
        <f t="shared" si="211"/>
        <v>#DIV/0!</v>
      </c>
      <c r="AO438" s="233">
        <f t="shared" si="233"/>
        <v>0</v>
      </c>
      <c r="AP438" s="234" t="e">
        <f t="shared" si="212"/>
        <v>#DIV/0!</v>
      </c>
      <c r="AQ438" s="269">
        <f t="shared" si="221"/>
        <v>0</v>
      </c>
      <c r="AR438" s="270">
        <f t="shared" si="222"/>
        <v>0</v>
      </c>
      <c r="AS438" s="271" t="str">
        <f t="shared" si="223"/>
        <v>JANVIER</v>
      </c>
      <c r="AT438" s="272">
        <f t="shared" si="224"/>
        <v>1</v>
      </c>
      <c r="AU438" s="273">
        <f t="shared" si="225"/>
        <v>1900</v>
      </c>
      <c r="AV438" s="103"/>
      <c r="AW438" s="70"/>
      <c r="AX438" s="237">
        <f t="shared" si="234"/>
        <v>0</v>
      </c>
      <c r="AY438" s="115">
        <f t="shared" si="235"/>
        <v>0</v>
      </c>
      <c r="AZ438" s="108">
        <f t="shared" si="236"/>
        <v>0</v>
      </c>
      <c r="BA438" s="163"/>
      <c r="BB438" s="164"/>
      <c r="BD438" s="182">
        <f t="shared" si="208"/>
        <v>428</v>
      </c>
      <c r="BE438" s="183">
        <f t="shared" si="213"/>
        <v>0</v>
      </c>
      <c r="BF438" s="182" t="str">
        <f t="shared" si="206"/>
        <v>JUSTE</v>
      </c>
      <c r="BH438" s="184">
        <f t="shared" ca="1" si="207"/>
        <v>43839</v>
      </c>
    </row>
    <row r="439" spans="1:60" s="182" customFormat="1" ht="18.75" customHeight="1" x14ac:dyDescent="0.2">
      <c r="A439" s="58"/>
      <c r="B439" s="59"/>
      <c r="C439" s="59"/>
      <c r="D439" s="60"/>
      <c r="E439" s="61"/>
      <c r="F439" s="149">
        <f t="shared" si="214"/>
        <v>0</v>
      </c>
      <c r="G439" s="149" t="str">
        <f t="shared" si="215"/>
        <v>JANVIER</v>
      </c>
      <c r="H439" s="149">
        <f t="shared" si="226"/>
        <v>1</v>
      </c>
      <c r="I439" s="149">
        <f t="shared" si="227"/>
        <v>1900</v>
      </c>
      <c r="J439" s="63"/>
      <c r="K439" s="150">
        <f ca="1">NETWORKDAYS.INTL(A439,BH439,1,Vacances!B440:BV440)</f>
        <v>31311</v>
      </c>
      <c r="L439" s="38">
        <f>NETWORKDAYS.INTL(A439,E439,1,Vacances!B440:BV440)</f>
        <v>0</v>
      </c>
      <c r="M439" s="38">
        <f t="shared" si="228"/>
        <v>0</v>
      </c>
      <c r="N439" s="62"/>
      <c r="O439" s="71"/>
      <c r="P439" s="70">
        <f t="shared" si="216"/>
        <v>0</v>
      </c>
      <c r="Q439" s="133" t="e">
        <f t="shared" si="229"/>
        <v>#DIV/0!</v>
      </c>
      <c r="R439" s="70"/>
      <c r="S439" s="133" t="e">
        <f t="shared" si="230"/>
        <v>#DIV/0!</v>
      </c>
      <c r="T439" s="75"/>
      <c r="U439" s="147"/>
      <c r="V439" s="76"/>
      <c r="W439" s="73"/>
      <c r="X439" s="230">
        <f t="shared" si="237"/>
        <v>0</v>
      </c>
      <c r="Y439" s="40">
        <f t="shared" si="231"/>
        <v>0</v>
      </c>
      <c r="Z439" s="86">
        <f t="shared" si="232"/>
        <v>0</v>
      </c>
      <c r="AA439" s="55"/>
      <c r="AB439" s="149">
        <f t="shared" si="217"/>
        <v>0</v>
      </c>
      <c r="AC439" s="143" t="str">
        <f t="shared" si="218"/>
        <v>JANVIER</v>
      </c>
      <c r="AD439" s="142">
        <f t="shared" si="219"/>
        <v>1</v>
      </c>
      <c r="AE439" s="145">
        <f t="shared" si="220"/>
        <v>1900</v>
      </c>
      <c r="AF439" s="100"/>
      <c r="AG439" s="55"/>
      <c r="AH439" s="231" t="e">
        <f t="shared" si="209"/>
        <v>#DIV/0!</v>
      </c>
      <c r="AI439" s="103"/>
      <c r="AJ439" s="55"/>
      <c r="AK439" s="231" t="e">
        <f t="shared" si="210"/>
        <v>#DIV/0!</v>
      </c>
      <c r="AL439" s="103"/>
      <c r="AM439" s="55"/>
      <c r="AN439" s="231" t="e">
        <f t="shared" si="211"/>
        <v>#DIV/0!</v>
      </c>
      <c r="AO439" s="233">
        <f t="shared" si="233"/>
        <v>0</v>
      </c>
      <c r="AP439" s="234" t="e">
        <f t="shared" si="212"/>
        <v>#DIV/0!</v>
      </c>
      <c r="AQ439" s="269">
        <f t="shared" si="221"/>
        <v>0</v>
      </c>
      <c r="AR439" s="270">
        <f t="shared" si="222"/>
        <v>0</v>
      </c>
      <c r="AS439" s="271" t="str">
        <f t="shared" si="223"/>
        <v>JANVIER</v>
      </c>
      <c r="AT439" s="272">
        <f t="shared" si="224"/>
        <v>1</v>
      </c>
      <c r="AU439" s="273">
        <f t="shared" si="225"/>
        <v>1900</v>
      </c>
      <c r="AV439" s="103"/>
      <c r="AW439" s="70"/>
      <c r="AX439" s="237">
        <f t="shared" si="234"/>
        <v>0</v>
      </c>
      <c r="AY439" s="115">
        <f t="shared" si="235"/>
        <v>0</v>
      </c>
      <c r="AZ439" s="108">
        <f t="shared" si="236"/>
        <v>0</v>
      </c>
      <c r="BA439" s="163"/>
      <c r="BB439" s="164"/>
      <c r="BD439" s="182">
        <f t="shared" si="208"/>
        <v>429</v>
      </c>
      <c r="BE439" s="183">
        <f t="shared" si="213"/>
        <v>0</v>
      </c>
      <c r="BF439" s="182" t="str">
        <f t="shared" si="206"/>
        <v>JUSTE</v>
      </c>
      <c r="BH439" s="184">
        <f t="shared" ca="1" si="207"/>
        <v>43839</v>
      </c>
    </row>
    <row r="440" spans="1:60" s="182" customFormat="1" ht="18.75" customHeight="1" x14ac:dyDescent="0.2">
      <c r="A440" s="58"/>
      <c r="B440" s="59"/>
      <c r="C440" s="59"/>
      <c r="D440" s="60"/>
      <c r="E440" s="61"/>
      <c r="F440" s="149">
        <f t="shared" si="214"/>
        <v>0</v>
      </c>
      <c r="G440" s="149" t="str">
        <f t="shared" si="215"/>
        <v>JANVIER</v>
      </c>
      <c r="H440" s="149">
        <f t="shared" si="226"/>
        <v>1</v>
      </c>
      <c r="I440" s="149">
        <f t="shared" si="227"/>
        <v>1900</v>
      </c>
      <c r="J440" s="63"/>
      <c r="K440" s="150">
        <f ca="1">NETWORKDAYS.INTL(A440,BH440,1,Vacances!B441:BV441)</f>
        <v>31311</v>
      </c>
      <c r="L440" s="38">
        <f>NETWORKDAYS.INTL(A440,E440,1,Vacances!B441:BV441)</f>
        <v>0</v>
      </c>
      <c r="M440" s="38">
        <f t="shared" si="228"/>
        <v>0</v>
      </c>
      <c r="N440" s="62"/>
      <c r="O440" s="71"/>
      <c r="P440" s="70">
        <f t="shared" si="216"/>
        <v>0</v>
      </c>
      <c r="Q440" s="133" t="e">
        <f t="shared" si="229"/>
        <v>#DIV/0!</v>
      </c>
      <c r="R440" s="70"/>
      <c r="S440" s="133" t="e">
        <f t="shared" si="230"/>
        <v>#DIV/0!</v>
      </c>
      <c r="T440" s="75"/>
      <c r="U440" s="147"/>
      <c r="V440" s="76"/>
      <c r="W440" s="73"/>
      <c r="X440" s="230">
        <f t="shared" si="237"/>
        <v>0</v>
      </c>
      <c r="Y440" s="40">
        <f t="shared" si="231"/>
        <v>0</v>
      </c>
      <c r="Z440" s="86">
        <f t="shared" si="232"/>
        <v>0</v>
      </c>
      <c r="AA440" s="55"/>
      <c r="AB440" s="149">
        <f t="shared" si="217"/>
        <v>0</v>
      </c>
      <c r="AC440" s="143" t="str">
        <f t="shared" si="218"/>
        <v>JANVIER</v>
      </c>
      <c r="AD440" s="142">
        <f t="shared" si="219"/>
        <v>1</v>
      </c>
      <c r="AE440" s="145">
        <f t="shared" si="220"/>
        <v>1900</v>
      </c>
      <c r="AF440" s="100"/>
      <c r="AG440" s="55"/>
      <c r="AH440" s="231" t="e">
        <f t="shared" si="209"/>
        <v>#DIV/0!</v>
      </c>
      <c r="AI440" s="103"/>
      <c r="AJ440" s="55"/>
      <c r="AK440" s="231" t="e">
        <f t="shared" si="210"/>
        <v>#DIV/0!</v>
      </c>
      <c r="AL440" s="103"/>
      <c r="AM440" s="55"/>
      <c r="AN440" s="231" t="e">
        <f t="shared" si="211"/>
        <v>#DIV/0!</v>
      </c>
      <c r="AO440" s="233">
        <f t="shared" si="233"/>
        <v>0</v>
      </c>
      <c r="AP440" s="234" t="e">
        <f t="shared" si="212"/>
        <v>#DIV/0!</v>
      </c>
      <c r="AQ440" s="269">
        <f t="shared" si="221"/>
        <v>0</v>
      </c>
      <c r="AR440" s="270">
        <f t="shared" si="222"/>
        <v>0</v>
      </c>
      <c r="AS440" s="271" t="str">
        <f t="shared" si="223"/>
        <v>JANVIER</v>
      </c>
      <c r="AT440" s="272">
        <f t="shared" si="224"/>
        <v>1</v>
      </c>
      <c r="AU440" s="273">
        <f t="shared" si="225"/>
        <v>1900</v>
      </c>
      <c r="AV440" s="103"/>
      <c r="AW440" s="70"/>
      <c r="AX440" s="237">
        <f t="shared" si="234"/>
        <v>0</v>
      </c>
      <c r="AY440" s="115">
        <f t="shared" si="235"/>
        <v>0</v>
      </c>
      <c r="AZ440" s="108">
        <f t="shared" si="236"/>
        <v>0</v>
      </c>
      <c r="BA440" s="163"/>
      <c r="BB440" s="164"/>
      <c r="BD440" s="182">
        <f t="shared" si="208"/>
        <v>430</v>
      </c>
      <c r="BE440" s="183">
        <f t="shared" si="213"/>
        <v>0</v>
      </c>
      <c r="BF440" s="182" t="str">
        <f t="shared" si="206"/>
        <v>JUSTE</v>
      </c>
      <c r="BH440" s="184">
        <f t="shared" ca="1" si="207"/>
        <v>43839</v>
      </c>
    </row>
    <row r="441" spans="1:60" s="182" customFormat="1" ht="18.75" customHeight="1" x14ac:dyDescent="0.2">
      <c r="A441" s="58"/>
      <c r="B441" s="59"/>
      <c r="C441" s="59"/>
      <c r="D441" s="60"/>
      <c r="E441" s="61"/>
      <c r="F441" s="149">
        <f t="shared" si="214"/>
        <v>0</v>
      </c>
      <c r="G441" s="149" t="str">
        <f t="shared" si="215"/>
        <v>JANVIER</v>
      </c>
      <c r="H441" s="149">
        <f t="shared" si="226"/>
        <v>1</v>
      </c>
      <c r="I441" s="149">
        <f t="shared" si="227"/>
        <v>1900</v>
      </c>
      <c r="J441" s="63"/>
      <c r="K441" s="150">
        <f ca="1">NETWORKDAYS.INTL(A441,BH441,1,Vacances!B442:BV442)</f>
        <v>31311</v>
      </c>
      <c r="L441" s="38">
        <f>NETWORKDAYS.INTL(A441,E441,1,Vacances!B442:BV442)</f>
        <v>0</v>
      </c>
      <c r="M441" s="38">
        <f t="shared" si="228"/>
        <v>0</v>
      </c>
      <c r="N441" s="62"/>
      <c r="O441" s="71"/>
      <c r="P441" s="70">
        <f t="shared" si="216"/>
        <v>0</v>
      </c>
      <c r="Q441" s="133" t="e">
        <f t="shared" si="229"/>
        <v>#DIV/0!</v>
      </c>
      <c r="R441" s="70"/>
      <c r="S441" s="133" t="e">
        <f t="shared" si="230"/>
        <v>#DIV/0!</v>
      </c>
      <c r="T441" s="75"/>
      <c r="U441" s="147"/>
      <c r="V441" s="76"/>
      <c r="W441" s="73"/>
      <c r="X441" s="230">
        <f t="shared" si="237"/>
        <v>0</v>
      </c>
      <c r="Y441" s="40">
        <f t="shared" si="231"/>
        <v>0</v>
      </c>
      <c r="Z441" s="86">
        <f t="shared" si="232"/>
        <v>0</v>
      </c>
      <c r="AA441" s="55"/>
      <c r="AB441" s="149">
        <f t="shared" si="217"/>
        <v>0</v>
      </c>
      <c r="AC441" s="143" t="str">
        <f t="shared" si="218"/>
        <v>JANVIER</v>
      </c>
      <c r="AD441" s="142">
        <f t="shared" si="219"/>
        <v>1</v>
      </c>
      <c r="AE441" s="145">
        <f t="shared" si="220"/>
        <v>1900</v>
      </c>
      <c r="AF441" s="100"/>
      <c r="AG441" s="55"/>
      <c r="AH441" s="231" t="e">
        <f t="shared" si="209"/>
        <v>#DIV/0!</v>
      </c>
      <c r="AI441" s="103"/>
      <c r="AJ441" s="55"/>
      <c r="AK441" s="231" t="e">
        <f t="shared" si="210"/>
        <v>#DIV/0!</v>
      </c>
      <c r="AL441" s="103"/>
      <c r="AM441" s="55"/>
      <c r="AN441" s="231" t="e">
        <f t="shared" si="211"/>
        <v>#DIV/0!</v>
      </c>
      <c r="AO441" s="233">
        <f t="shared" si="233"/>
        <v>0</v>
      </c>
      <c r="AP441" s="234" t="e">
        <f t="shared" si="212"/>
        <v>#DIV/0!</v>
      </c>
      <c r="AQ441" s="269">
        <f t="shared" si="221"/>
        <v>0</v>
      </c>
      <c r="AR441" s="270">
        <f t="shared" si="222"/>
        <v>0</v>
      </c>
      <c r="AS441" s="271" t="str">
        <f t="shared" si="223"/>
        <v>JANVIER</v>
      </c>
      <c r="AT441" s="272">
        <f t="shared" si="224"/>
        <v>1</v>
      </c>
      <c r="AU441" s="273">
        <f t="shared" si="225"/>
        <v>1900</v>
      </c>
      <c r="AV441" s="103"/>
      <c r="AW441" s="70"/>
      <c r="AX441" s="237">
        <f t="shared" si="234"/>
        <v>0</v>
      </c>
      <c r="AY441" s="115">
        <f t="shared" si="235"/>
        <v>0</v>
      </c>
      <c r="AZ441" s="108">
        <f t="shared" si="236"/>
        <v>0</v>
      </c>
      <c r="BA441" s="163"/>
      <c r="BB441" s="164"/>
      <c r="BD441" s="182">
        <f t="shared" si="208"/>
        <v>431</v>
      </c>
      <c r="BE441" s="183">
        <f t="shared" si="213"/>
        <v>0</v>
      </c>
      <c r="BF441" s="182" t="str">
        <f t="shared" si="206"/>
        <v>JUSTE</v>
      </c>
      <c r="BH441" s="184">
        <f t="shared" ca="1" si="207"/>
        <v>43839</v>
      </c>
    </row>
    <row r="442" spans="1:60" s="182" customFormat="1" ht="18.75" customHeight="1" x14ac:dyDescent="0.2">
      <c r="A442" s="58"/>
      <c r="B442" s="59"/>
      <c r="C442" s="59"/>
      <c r="D442" s="60"/>
      <c r="E442" s="61"/>
      <c r="F442" s="149">
        <f t="shared" si="214"/>
        <v>0</v>
      </c>
      <c r="G442" s="149" t="str">
        <f t="shared" si="215"/>
        <v>JANVIER</v>
      </c>
      <c r="H442" s="149">
        <f t="shared" si="226"/>
        <v>1</v>
      </c>
      <c r="I442" s="149">
        <f t="shared" si="227"/>
        <v>1900</v>
      </c>
      <c r="J442" s="63"/>
      <c r="K442" s="150">
        <f ca="1">NETWORKDAYS.INTL(A442,BH442,1,Vacances!B443:BV443)</f>
        <v>31311</v>
      </c>
      <c r="L442" s="38">
        <f>NETWORKDAYS.INTL(A442,E442,1,Vacances!B443:BV443)</f>
        <v>0</v>
      </c>
      <c r="M442" s="38">
        <f t="shared" si="228"/>
        <v>0</v>
      </c>
      <c r="N442" s="62"/>
      <c r="O442" s="71"/>
      <c r="P442" s="70">
        <f t="shared" si="216"/>
        <v>0</v>
      </c>
      <c r="Q442" s="133" t="e">
        <f t="shared" si="229"/>
        <v>#DIV/0!</v>
      </c>
      <c r="R442" s="70"/>
      <c r="S442" s="133" t="e">
        <f t="shared" si="230"/>
        <v>#DIV/0!</v>
      </c>
      <c r="T442" s="75"/>
      <c r="U442" s="147"/>
      <c r="V442" s="76"/>
      <c r="W442" s="73"/>
      <c r="X442" s="230">
        <f t="shared" si="237"/>
        <v>0</v>
      </c>
      <c r="Y442" s="40">
        <f t="shared" si="231"/>
        <v>0</v>
      </c>
      <c r="Z442" s="86">
        <f t="shared" si="232"/>
        <v>0</v>
      </c>
      <c r="AA442" s="55"/>
      <c r="AB442" s="149">
        <f t="shared" si="217"/>
        <v>0</v>
      </c>
      <c r="AC442" s="143" t="str">
        <f t="shared" si="218"/>
        <v>JANVIER</v>
      </c>
      <c r="AD442" s="142">
        <f t="shared" si="219"/>
        <v>1</v>
      </c>
      <c r="AE442" s="145">
        <f t="shared" si="220"/>
        <v>1900</v>
      </c>
      <c r="AF442" s="100"/>
      <c r="AG442" s="55"/>
      <c r="AH442" s="231" t="e">
        <f t="shared" si="209"/>
        <v>#DIV/0!</v>
      </c>
      <c r="AI442" s="103"/>
      <c r="AJ442" s="55"/>
      <c r="AK442" s="231" t="e">
        <f t="shared" si="210"/>
        <v>#DIV/0!</v>
      </c>
      <c r="AL442" s="103"/>
      <c r="AM442" s="55"/>
      <c r="AN442" s="231" t="e">
        <f t="shared" si="211"/>
        <v>#DIV/0!</v>
      </c>
      <c r="AO442" s="233">
        <f t="shared" si="233"/>
        <v>0</v>
      </c>
      <c r="AP442" s="234" t="e">
        <f t="shared" si="212"/>
        <v>#DIV/0!</v>
      </c>
      <c r="AQ442" s="269">
        <f t="shared" si="221"/>
        <v>0</v>
      </c>
      <c r="AR442" s="270">
        <f t="shared" si="222"/>
        <v>0</v>
      </c>
      <c r="AS442" s="271" t="str">
        <f t="shared" si="223"/>
        <v>JANVIER</v>
      </c>
      <c r="AT442" s="272">
        <f t="shared" si="224"/>
        <v>1</v>
      </c>
      <c r="AU442" s="273">
        <f t="shared" si="225"/>
        <v>1900</v>
      </c>
      <c r="AV442" s="103"/>
      <c r="AW442" s="70"/>
      <c r="AX442" s="237">
        <f t="shared" si="234"/>
        <v>0</v>
      </c>
      <c r="AY442" s="115">
        <f t="shared" si="235"/>
        <v>0</v>
      </c>
      <c r="AZ442" s="108">
        <f t="shared" si="236"/>
        <v>0</v>
      </c>
      <c r="BA442" s="163"/>
      <c r="BB442" s="164"/>
      <c r="BD442" s="182">
        <f t="shared" si="208"/>
        <v>432</v>
      </c>
      <c r="BE442" s="183">
        <f t="shared" si="213"/>
        <v>0</v>
      </c>
      <c r="BF442" s="182" t="str">
        <f t="shared" si="206"/>
        <v>JUSTE</v>
      </c>
      <c r="BH442" s="184">
        <f t="shared" ca="1" si="207"/>
        <v>43839</v>
      </c>
    </row>
    <row r="443" spans="1:60" s="182" customFormat="1" ht="18.75" customHeight="1" x14ac:dyDescent="0.2">
      <c r="A443" s="58"/>
      <c r="B443" s="59"/>
      <c r="C443" s="59"/>
      <c r="D443" s="60"/>
      <c r="E443" s="61"/>
      <c r="F443" s="149">
        <f t="shared" si="214"/>
        <v>0</v>
      </c>
      <c r="G443" s="149" t="str">
        <f t="shared" si="215"/>
        <v>JANVIER</v>
      </c>
      <c r="H443" s="149">
        <f t="shared" si="226"/>
        <v>1</v>
      </c>
      <c r="I443" s="149">
        <f t="shared" si="227"/>
        <v>1900</v>
      </c>
      <c r="J443" s="63"/>
      <c r="K443" s="150">
        <f ca="1">NETWORKDAYS.INTL(A443,BH443,1,Vacances!B444:BV444)</f>
        <v>31311</v>
      </c>
      <c r="L443" s="38">
        <f>NETWORKDAYS.INTL(A443,E443,1,Vacances!B444:BV444)</f>
        <v>0</v>
      </c>
      <c r="M443" s="38">
        <f t="shared" si="228"/>
        <v>0</v>
      </c>
      <c r="N443" s="62"/>
      <c r="O443" s="71"/>
      <c r="P443" s="70">
        <f t="shared" si="216"/>
        <v>0</v>
      </c>
      <c r="Q443" s="133" t="e">
        <f t="shared" si="229"/>
        <v>#DIV/0!</v>
      </c>
      <c r="R443" s="70"/>
      <c r="S443" s="133" t="e">
        <f t="shared" si="230"/>
        <v>#DIV/0!</v>
      </c>
      <c r="T443" s="75"/>
      <c r="U443" s="147"/>
      <c r="V443" s="76"/>
      <c r="W443" s="73"/>
      <c r="X443" s="230">
        <f t="shared" si="237"/>
        <v>0</v>
      </c>
      <c r="Y443" s="40">
        <f t="shared" si="231"/>
        <v>0</v>
      </c>
      <c r="Z443" s="86">
        <f t="shared" si="232"/>
        <v>0</v>
      </c>
      <c r="AA443" s="55"/>
      <c r="AB443" s="149">
        <f t="shared" si="217"/>
        <v>0</v>
      </c>
      <c r="AC443" s="143" t="str">
        <f t="shared" si="218"/>
        <v>JANVIER</v>
      </c>
      <c r="AD443" s="142">
        <f t="shared" si="219"/>
        <v>1</v>
      </c>
      <c r="AE443" s="145">
        <f t="shared" si="220"/>
        <v>1900</v>
      </c>
      <c r="AF443" s="100"/>
      <c r="AG443" s="55"/>
      <c r="AH443" s="231" t="e">
        <f t="shared" si="209"/>
        <v>#DIV/0!</v>
      </c>
      <c r="AI443" s="103"/>
      <c r="AJ443" s="55"/>
      <c r="AK443" s="231" t="e">
        <f t="shared" si="210"/>
        <v>#DIV/0!</v>
      </c>
      <c r="AL443" s="103"/>
      <c r="AM443" s="55"/>
      <c r="AN443" s="231" t="e">
        <f t="shared" si="211"/>
        <v>#DIV/0!</v>
      </c>
      <c r="AO443" s="233">
        <f t="shared" si="233"/>
        <v>0</v>
      </c>
      <c r="AP443" s="234" t="e">
        <f t="shared" si="212"/>
        <v>#DIV/0!</v>
      </c>
      <c r="AQ443" s="269">
        <f t="shared" si="221"/>
        <v>0</v>
      </c>
      <c r="AR443" s="270">
        <f t="shared" si="222"/>
        <v>0</v>
      </c>
      <c r="AS443" s="271" t="str">
        <f t="shared" si="223"/>
        <v>JANVIER</v>
      </c>
      <c r="AT443" s="272">
        <f t="shared" si="224"/>
        <v>1</v>
      </c>
      <c r="AU443" s="273">
        <f t="shared" si="225"/>
        <v>1900</v>
      </c>
      <c r="AV443" s="103"/>
      <c r="AW443" s="70"/>
      <c r="AX443" s="237">
        <f t="shared" si="234"/>
        <v>0</v>
      </c>
      <c r="AY443" s="115">
        <f t="shared" si="235"/>
        <v>0</v>
      </c>
      <c r="AZ443" s="108">
        <f t="shared" si="236"/>
        <v>0</v>
      </c>
      <c r="BA443" s="163"/>
      <c r="BB443" s="164"/>
      <c r="BD443" s="182">
        <f t="shared" si="208"/>
        <v>433</v>
      </c>
      <c r="BE443" s="183">
        <f t="shared" si="213"/>
        <v>0</v>
      </c>
      <c r="BF443" s="182" t="str">
        <f t="shared" si="206"/>
        <v>JUSTE</v>
      </c>
      <c r="BH443" s="184">
        <f t="shared" ca="1" si="207"/>
        <v>43839</v>
      </c>
    </row>
    <row r="444" spans="1:60" s="182" customFormat="1" ht="18.75" customHeight="1" x14ac:dyDescent="0.2">
      <c r="A444" s="58"/>
      <c r="B444" s="59"/>
      <c r="C444" s="59"/>
      <c r="D444" s="60"/>
      <c r="E444" s="61"/>
      <c r="F444" s="149">
        <f t="shared" si="214"/>
        <v>0</v>
      </c>
      <c r="G444" s="149" t="str">
        <f t="shared" si="215"/>
        <v>JANVIER</v>
      </c>
      <c r="H444" s="149">
        <f t="shared" si="226"/>
        <v>1</v>
      </c>
      <c r="I444" s="149">
        <f t="shared" si="227"/>
        <v>1900</v>
      </c>
      <c r="J444" s="63"/>
      <c r="K444" s="150">
        <f ca="1">NETWORKDAYS.INTL(A444,BH444,1,Vacances!B445:BV445)</f>
        <v>31311</v>
      </c>
      <c r="L444" s="38">
        <f>NETWORKDAYS.INTL(A444,E444,1,Vacances!B445:BV445)</f>
        <v>0</v>
      </c>
      <c r="M444" s="38">
        <f t="shared" si="228"/>
        <v>0</v>
      </c>
      <c r="N444" s="62"/>
      <c r="O444" s="71"/>
      <c r="P444" s="70">
        <f t="shared" si="216"/>
        <v>0</v>
      </c>
      <c r="Q444" s="133" t="e">
        <f t="shared" si="229"/>
        <v>#DIV/0!</v>
      </c>
      <c r="R444" s="70"/>
      <c r="S444" s="133" t="e">
        <f t="shared" si="230"/>
        <v>#DIV/0!</v>
      </c>
      <c r="T444" s="75"/>
      <c r="U444" s="147"/>
      <c r="V444" s="76"/>
      <c r="W444" s="73"/>
      <c r="X444" s="230">
        <f t="shared" si="237"/>
        <v>0</v>
      </c>
      <c r="Y444" s="40">
        <f t="shared" si="231"/>
        <v>0</v>
      </c>
      <c r="Z444" s="86">
        <f t="shared" si="232"/>
        <v>0</v>
      </c>
      <c r="AA444" s="55"/>
      <c r="AB444" s="149">
        <f t="shared" si="217"/>
        <v>0</v>
      </c>
      <c r="AC444" s="143" t="str">
        <f t="shared" si="218"/>
        <v>JANVIER</v>
      </c>
      <c r="AD444" s="142">
        <f t="shared" si="219"/>
        <v>1</v>
      </c>
      <c r="AE444" s="145">
        <f t="shared" si="220"/>
        <v>1900</v>
      </c>
      <c r="AF444" s="100"/>
      <c r="AG444" s="55"/>
      <c r="AH444" s="231" t="e">
        <f t="shared" si="209"/>
        <v>#DIV/0!</v>
      </c>
      <c r="AI444" s="103"/>
      <c r="AJ444" s="55"/>
      <c r="AK444" s="231" t="e">
        <f t="shared" si="210"/>
        <v>#DIV/0!</v>
      </c>
      <c r="AL444" s="103"/>
      <c r="AM444" s="55"/>
      <c r="AN444" s="231" t="e">
        <f t="shared" si="211"/>
        <v>#DIV/0!</v>
      </c>
      <c r="AO444" s="233">
        <f t="shared" si="233"/>
        <v>0</v>
      </c>
      <c r="AP444" s="234" t="e">
        <f t="shared" si="212"/>
        <v>#DIV/0!</v>
      </c>
      <c r="AQ444" s="269">
        <f t="shared" si="221"/>
        <v>0</v>
      </c>
      <c r="AR444" s="270">
        <f t="shared" si="222"/>
        <v>0</v>
      </c>
      <c r="AS444" s="271" t="str">
        <f t="shared" si="223"/>
        <v>JANVIER</v>
      </c>
      <c r="AT444" s="272">
        <f t="shared" si="224"/>
        <v>1</v>
      </c>
      <c r="AU444" s="273">
        <f t="shared" si="225"/>
        <v>1900</v>
      </c>
      <c r="AV444" s="103"/>
      <c r="AW444" s="70"/>
      <c r="AX444" s="237">
        <f t="shared" si="234"/>
        <v>0</v>
      </c>
      <c r="AY444" s="115">
        <f t="shared" si="235"/>
        <v>0</v>
      </c>
      <c r="AZ444" s="108">
        <f t="shared" si="236"/>
        <v>0</v>
      </c>
      <c r="BA444" s="163"/>
      <c r="BB444" s="164"/>
      <c r="BD444" s="182">
        <f t="shared" si="208"/>
        <v>434</v>
      </c>
      <c r="BE444" s="183">
        <f t="shared" si="213"/>
        <v>0</v>
      </c>
      <c r="BF444" s="182" t="str">
        <f t="shared" si="206"/>
        <v>JUSTE</v>
      </c>
      <c r="BH444" s="184">
        <f t="shared" ca="1" si="207"/>
        <v>43839</v>
      </c>
    </row>
    <row r="445" spans="1:60" s="182" customFormat="1" ht="18.75" customHeight="1" x14ac:dyDescent="0.2">
      <c r="A445" s="58"/>
      <c r="B445" s="59"/>
      <c r="C445" s="59"/>
      <c r="D445" s="60"/>
      <c r="E445" s="61"/>
      <c r="F445" s="149">
        <f t="shared" si="214"/>
        <v>0</v>
      </c>
      <c r="G445" s="149" t="str">
        <f t="shared" si="215"/>
        <v>JANVIER</v>
      </c>
      <c r="H445" s="149">
        <f t="shared" si="226"/>
        <v>1</v>
      </c>
      <c r="I445" s="149">
        <f t="shared" si="227"/>
        <v>1900</v>
      </c>
      <c r="J445" s="63"/>
      <c r="K445" s="150">
        <f ca="1">NETWORKDAYS.INTL(A445,BH445,1,Vacances!B446:BV446)</f>
        <v>31311</v>
      </c>
      <c r="L445" s="38">
        <f>NETWORKDAYS.INTL(A445,E445,1,Vacances!B446:BV446)</f>
        <v>0</v>
      </c>
      <c r="M445" s="38">
        <f t="shared" si="228"/>
        <v>0</v>
      </c>
      <c r="N445" s="62"/>
      <c r="O445" s="71"/>
      <c r="P445" s="70">
        <f t="shared" si="216"/>
        <v>0</v>
      </c>
      <c r="Q445" s="133" t="e">
        <f t="shared" si="229"/>
        <v>#DIV/0!</v>
      </c>
      <c r="R445" s="70"/>
      <c r="S445" s="133" t="e">
        <f t="shared" si="230"/>
        <v>#DIV/0!</v>
      </c>
      <c r="T445" s="75"/>
      <c r="U445" s="147"/>
      <c r="V445" s="76"/>
      <c r="W445" s="73"/>
      <c r="X445" s="230">
        <f t="shared" si="237"/>
        <v>0</v>
      </c>
      <c r="Y445" s="40">
        <f t="shared" si="231"/>
        <v>0</v>
      </c>
      <c r="Z445" s="86">
        <f t="shared" si="232"/>
        <v>0</v>
      </c>
      <c r="AA445" s="55"/>
      <c r="AB445" s="149">
        <f t="shared" si="217"/>
        <v>0</v>
      </c>
      <c r="AC445" s="143" t="str">
        <f t="shared" si="218"/>
        <v>JANVIER</v>
      </c>
      <c r="AD445" s="142">
        <f t="shared" si="219"/>
        <v>1</v>
      </c>
      <c r="AE445" s="145">
        <f t="shared" si="220"/>
        <v>1900</v>
      </c>
      <c r="AF445" s="100"/>
      <c r="AG445" s="55"/>
      <c r="AH445" s="231" t="e">
        <f t="shared" si="209"/>
        <v>#DIV/0!</v>
      </c>
      <c r="AI445" s="103"/>
      <c r="AJ445" s="55"/>
      <c r="AK445" s="231" t="e">
        <f t="shared" si="210"/>
        <v>#DIV/0!</v>
      </c>
      <c r="AL445" s="103"/>
      <c r="AM445" s="55"/>
      <c r="AN445" s="231" t="e">
        <f t="shared" si="211"/>
        <v>#DIV/0!</v>
      </c>
      <c r="AO445" s="233">
        <f t="shared" si="233"/>
        <v>0</v>
      </c>
      <c r="AP445" s="234" t="e">
        <f t="shared" si="212"/>
        <v>#DIV/0!</v>
      </c>
      <c r="AQ445" s="269">
        <f t="shared" si="221"/>
        <v>0</v>
      </c>
      <c r="AR445" s="270">
        <f t="shared" si="222"/>
        <v>0</v>
      </c>
      <c r="AS445" s="271" t="str">
        <f t="shared" si="223"/>
        <v>JANVIER</v>
      </c>
      <c r="AT445" s="272">
        <f t="shared" si="224"/>
        <v>1</v>
      </c>
      <c r="AU445" s="273">
        <f t="shared" si="225"/>
        <v>1900</v>
      </c>
      <c r="AV445" s="103"/>
      <c r="AW445" s="70"/>
      <c r="AX445" s="237">
        <f t="shared" si="234"/>
        <v>0</v>
      </c>
      <c r="AY445" s="115">
        <f t="shared" si="235"/>
        <v>0</v>
      </c>
      <c r="AZ445" s="108">
        <f t="shared" si="236"/>
        <v>0</v>
      </c>
      <c r="BA445" s="163"/>
      <c r="BB445" s="164"/>
      <c r="BD445" s="182">
        <f t="shared" si="208"/>
        <v>435</v>
      </c>
      <c r="BE445" s="183">
        <f t="shared" si="213"/>
        <v>0</v>
      </c>
      <c r="BF445" s="182" t="str">
        <f t="shared" si="206"/>
        <v>JUSTE</v>
      </c>
      <c r="BH445" s="184">
        <f t="shared" ca="1" si="207"/>
        <v>43839</v>
      </c>
    </row>
    <row r="446" spans="1:60" s="182" customFormat="1" ht="18.75" customHeight="1" x14ac:dyDescent="0.2">
      <c r="A446" s="58"/>
      <c r="B446" s="59"/>
      <c r="C446" s="59"/>
      <c r="D446" s="60"/>
      <c r="E446" s="61"/>
      <c r="F446" s="149">
        <f t="shared" si="214"/>
        <v>0</v>
      </c>
      <c r="G446" s="149" t="str">
        <f t="shared" si="215"/>
        <v>JANVIER</v>
      </c>
      <c r="H446" s="149">
        <f t="shared" si="226"/>
        <v>1</v>
      </c>
      <c r="I446" s="149">
        <f t="shared" si="227"/>
        <v>1900</v>
      </c>
      <c r="J446" s="63"/>
      <c r="K446" s="150">
        <f ca="1">NETWORKDAYS.INTL(A446,BH446,1,Vacances!B447:BV447)</f>
        <v>31311</v>
      </c>
      <c r="L446" s="38">
        <f>NETWORKDAYS.INTL(A446,E446,1,Vacances!B447:BV447)</f>
        <v>0</v>
      </c>
      <c r="M446" s="38">
        <f t="shared" si="228"/>
        <v>0</v>
      </c>
      <c r="N446" s="62"/>
      <c r="O446" s="71"/>
      <c r="P446" s="70">
        <f t="shared" si="216"/>
        <v>0</v>
      </c>
      <c r="Q446" s="133" t="e">
        <f t="shared" si="229"/>
        <v>#DIV/0!</v>
      </c>
      <c r="R446" s="70"/>
      <c r="S446" s="133" t="e">
        <f t="shared" si="230"/>
        <v>#DIV/0!</v>
      </c>
      <c r="T446" s="75"/>
      <c r="U446" s="147"/>
      <c r="V446" s="76"/>
      <c r="W446" s="73"/>
      <c r="X446" s="230">
        <f t="shared" si="237"/>
        <v>0</v>
      </c>
      <c r="Y446" s="40">
        <f t="shared" si="231"/>
        <v>0</v>
      </c>
      <c r="Z446" s="86">
        <f t="shared" si="232"/>
        <v>0</v>
      </c>
      <c r="AA446" s="55"/>
      <c r="AB446" s="149">
        <f t="shared" si="217"/>
        <v>0</v>
      </c>
      <c r="AC446" s="143" t="str">
        <f t="shared" si="218"/>
        <v>JANVIER</v>
      </c>
      <c r="AD446" s="142">
        <f t="shared" si="219"/>
        <v>1</v>
      </c>
      <c r="AE446" s="145">
        <f t="shared" si="220"/>
        <v>1900</v>
      </c>
      <c r="AF446" s="100"/>
      <c r="AG446" s="55"/>
      <c r="AH446" s="231" t="e">
        <f t="shared" si="209"/>
        <v>#DIV/0!</v>
      </c>
      <c r="AI446" s="103"/>
      <c r="AJ446" s="55"/>
      <c r="AK446" s="231" t="e">
        <f t="shared" si="210"/>
        <v>#DIV/0!</v>
      </c>
      <c r="AL446" s="103"/>
      <c r="AM446" s="55"/>
      <c r="AN446" s="231" t="e">
        <f t="shared" si="211"/>
        <v>#DIV/0!</v>
      </c>
      <c r="AO446" s="233">
        <f t="shared" si="233"/>
        <v>0</v>
      </c>
      <c r="AP446" s="234" t="e">
        <f t="shared" si="212"/>
        <v>#DIV/0!</v>
      </c>
      <c r="AQ446" s="269">
        <f t="shared" si="221"/>
        <v>0</v>
      </c>
      <c r="AR446" s="270">
        <f t="shared" si="222"/>
        <v>0</v>
      </c>
      <c r="AS446" s="271" t="str">
        <f t="shared" si="223"/>
        <v>JANVIER</v>
      </c>
      <c r="AT446" s="272">
        <f t="shared" si="224"/>
        <v>1</v>
      </c>
      <c r="AU446" s="273">
        <f t="shared" si="225"/>
        <v>1900</v>
      </c>
      <c r="AV446" s="103"/>
      <c r="AW446" s="70"/>
      <c r="AX446" s="237">
        <f t="shared" si="234"/>
        <v>0</v>
      </c>
      <c r="AY446" s="115">
        <f t="shared" si="235"/>
        <v>0</v>
      </c>
      <c r="AZ446" s="108">
        <f t="shared" si="236"/>
        <v>0</v>
      </c>
      <c r="BA446" s="163"/>
      <c r="BB446" s="164"/>
      <c r="BD446" s="182">
        <f t="shared" si="208"/>
        <v>436</v>
      </c>
      <c r="BE446" s="183">
        <f t="shared" si="213"/>
        <v>0</v>
      </c>
      <c r="BF446" s="182" t="str">
        <f t="shared" si="206"/>
        <v>JUSTE</v>
      </c>
      <c r="BH446" s="184">
        <f t="shared" ca="1" si="207"/>
        <v>43839</v>
      </c>
    </row>
    <row r="447" spans="1:60" s="182" customFormat="1" ht="18.75" customHeight="1" x14ac:dyDescent="0.2">
      <c r="A447" s="58"/>
      <c r="B447" s="59"/>
      <c r="C447" s="59"/>
      <c r="D447" s="60"/>
      <c r="E447" s="61"/>
      <c r="F447" s="149">
        <f t="shared" si="214"/>
        <v>0</v>
      </c>
      <c r="G447" s="149" t="str">
        <f t="shared" si="215"/>
        <v>JANVIER</v>
      </c>
      <c r="H447" s="149">
        <f t="shared" si="226"/>
        <v>1</v>
      </c>
      <c r="I447" s="149">
        <f t="shared" si="227"/>
        <v>1900</v>
      </c>
      <c r="J447" s="63"/>
      <c r="K447" s="150">
        <f ca="1">NETWORKDAYS.INTL(A447,BH447,1,Vacances!B448:BV448)</f>
        <v>31311</v>
      </c>
      <c r="L447" s="38">
        <f>NETWORKDAYS.INTL(A447,E447,1,Vacances!B448:BV448)</f>
        <v>0</v>
      </c>
      <c r="M447" s="38">
        <f t="shared" si="228"/>
        <v>0</v>
      </c>
      <c r="N447" s="62"/>
      <c r="O447" s="71"/>
      <c r="P447" s="70">
        <f t="shared" si="216"/>
        <v>0</v>
      </c>
      <c r="Q447" s="133" t="e">
        <f t="shared" si="229"/>
        <v>#DIV/0!</v>
      </c>
      <c r="R447" s="70"/>
      <c r="S447" s="133" t="e">
        <f t="shared" si="230"/>
        <v>#DIV/0!</v>
      </c>
      <c r="T447" s="75"/>
      <c r="U447" s="147"/>
      <c r="V447" s="76"/>
      <c r="W447" s="73"/>
      <c r="X447" s="230">
        <f t="shared" si="237"/>
        <v>0</v>
      </c>
      <c r="Y447" s="40">
        <f t="shared" si="231"/>
        <v>0</v>
      </c>
      <c r="Z447" s="86">
        <f t="shared" si="232"/>
        <v>0</v>
      </c>
      <c r="AA447" s="55"/>
      <c r="AB447" s="149">
        <f t="shared" si="217"/>
        <v>0</v>
      </c>
      <c r="AC447" s="143" t="str">
        <f t="shared" si="218"/>
        <v>JANVIER</v>
      </c>
      <c r="AD447" s="142">
        <f t="shared" si="219"/>
        <v>1</v>
      </c>
      <c r="AE447" s="145">
        <f t="shared" si="220"/>
        <v>1900</v>
      </c>
      <c r="AF447" s="100"/>
      <c r="AG447" s="55"/>
      <c r="AH447" s="231" t="e">
        <f t="shared" si="209"/>
        <v>#DIV/0!</v>
      </c>
      <c r="AI447" s="103"/>
      <c r="AJ447" s="55"/>
      <c r="AK447" s="231" t="e">
        <f t="shared" si="210"/>
        <v>#DIV/0!</v>
      </c>
      <c r="AL447" s="103"/>
      <c r="AM447" s="55"/>
      <c r="AN447" s="231" t="e">
        <f t="shared" si="211"/>
        <v>#DIV/0!</v>
      </c>
      <c r="AO447" s="233">
        <f t="shared" si="233"/>
        <v>0</v>
      </c>
      <c r="AP447" s="234" t="e">
        <f t="shared" si="212"/>
        <v>#DIV/0!</v>
      </c>
      <c r="AQ447" s="269">
        <f t="shared" si="221"/>
        <v>0</v>
      </c>
      <c r="AR447" s="270">
        <f t="shared" si="222"/>
        <v>0</v>
      </c>
      <c r="AS447" s="271" t="str">
        <f t="shared" si="223"/>
        <v>JANVIER</v>
      </c>
      <c r="AT447" s="272">
        <f t="shared" si="224"/>
        <v>1</v>
      </c>
      <c r="AU447" s="273">
        <f t="shared" si="225"/>
        <v>1900</v>
      </c>
      <c r="AV447" s="103"/>
      <c r="AW447" s="70"/>
      <c r="AX447" s="237">
        <f t="shared" si="234"/>
        <v>0</v>
      </c>
      <c r="AY447" s="115">
        <f t="shared" si="235"/>
        <v>0</v>
      </c>
      <c r="AZ447" s="108">
        <f t="shared" si="236"/>
        <v>0</v>
      </c>
      <c r="BA447" s="163"/>
      <c r="BB447" s="164"/>
      <c r="BD447" s="182">
        <f t="shared" si="208"/>
        <v>437</v>
      </c>
      <c r="BE447" s="183">
        <f t="shared" si="213"/>
        <v>0</v>
      </c>
      <c r="BF447" s="182" t="str">
        <f t="shared" si="206"/>
        <v>JUSTE</v>
      </c>
      <c r="BH447" s="184">
        <f t="shared" ca="1" si="207"/>
        <v>43839</v>
      </c>
    </row>
    <row r="448" spans="1:60" s="182" customFormat="1" ht="18.75" customHeight="1" x14ac:dyDescent="0.2">
      <c r="A448" s="58"/>
      <c r="B448" s="59"/>
      <c r="C448" s="59"/>
      <c r="D448" s="60"/>
      <c r="E448" s="61"/>
      <c r="F448" s="149">
        <f t="shared" si="214"/>
        <v>0</v>
      </c>
      <c r="G448" s="149" t="str">
        <f t="shared" si="215"/>
        <v>JANVIER</v>
      </c>
      <c r="H448" s="149">
        <f t="shared" si="226"/>
        <v>1</v>
      </c>
      <c r="I448" s="149">
        <f t="shared" si="227"/>
        <v>1900</v>
      </c>
      <c r="J448" s="63"/>
      <c r="K448" s="150">
        <f ca="1">NETWORKDAYS.INTL(A448,BH448,1,Vacances!B449:BV449)</f>
        <v>31311</v>
      </c>
      <c r="L448" s="38">
        <f>NETWORKDAYS.INTL(A448,E448,1,Vacances!B449:BV449)</f>
        <v>0</v>
      </c>
      <c r="M448" s="38">
        <f t="shared" si="228"/>
        <v>0</v>
      </c>
      <c r="N448" s="62"/>
      <c r="O448" s="71"/>
      <c r="P448" s="70">
        <f t="shared" si="216"/>
        <v>0</v>
      </c>
      <c r="Q448" s="133" t="e">
        <f t="shared" si="229"/>
        <v>#DIV/0!</v>
      </c>
      <c r="R448" s="70"/>
      <c r="S448" s="133" t="e">
        <f t="shared" si="230"/>
        <v>#DIV/0!</v>
      </c>
      <c r="T448" s="75"/>
      <c r="U448" s="147"/>
      <c r="V448" s="76"/>
      <c r="W448" s="73"/>
      <c r="X448" s="230">
        <f t="shared" si="237"/>
        <v>0</v>
      </c>
      <c r="Y448" s="40">
        <f t="shared" si="231"/>
        <v>0</v>
      </c>
      <c r="Z448" s="86">
        <f t="shared" si="232"/>
        <v>0</v>
      </c>
      <c r="AA448" s="55"/>
      <c r="AB448" s="149">
        <f t="shared" si="217"/>
        <v>0</v>
      </c>
      <c r="AC448" s="143" t="str">
        <f t="shared" si="218"/>
        <v>JANVIER</v>
      </c>
      <c r="AD448" s="142">
        <f t="shared" si="219"/>
        <v>1</v>
      </c>
      <c r="AE448" s="145">
        <f t="shared" si="220"/>
        <v>1900</v>
      </c>
      <c r="AF448" s="100"/>
      <c r="AG448" s="55"/>
      <c r="AH448" s="231" t="e">
        <f t="shared" si="209"/>
        <v>#DIV/0!</v>
      </c>
      <c r="AI448" s="103"/>
      <c r="AJ448" s="55"/>
      <c r="AK448" s="231" t="e">
        <f t="shared" si="210"/>
        <v>#DIV/0!</v>
      </c>
      <c r="AL448" s="103"/>
      <c r="AM448" s="55"/>
      <c r="AN448" s="231" t="e">
        <f t="shared" si="211"/>
        <v>#DIV/0!</v>
      </c>
      <c r="AO448" s="233">
        <f t="shared" si="233"/>
        <v>0</v>
      </c>
      <c r="AP448" s="234" t="e">
        <f t="shared" si="212"/>
        <v>#DIV/0!</v>
      </c>
      <c r="AQ448" s="269">
        <f t="shared" si="221"/>
        <v>0</v>
      </c>
      <c r="AR448" s="270">
        <f t="shared" si="222"/>
        <v>0</v>
      </c>
      <c r="AS448" s="271" t="str">
        <f t="shared" si="223"/>
        <v>JANVIER</v>
      </c>
      <c r="AT448" s="272">
        <f t="shared" si="224"/>
        <v>1</v>
      </c>
      <c r="AU448" s="273">
        <f t="shared" si="225"/>
        <v>1900</v>
      </c>
      <c r="AV448" s="103"/>
      <c r="AW448" s="70"/>
      <c r="AX448" s="237">
        <f t="shared" si="234"/>
        <v>0</v>
      </c>
      <c r="AY448" s="115">
        <f t="shared" si="235"/>
        <v>0</v>
      </c>
      <c r="AZ448" s="108">
        <f t="shared" si="236"/>
        <v>0</v>
      </c>
      <c r="BA448" s="163"/>
      <c r="BB448" s="164"/>
      <c r="BD448" s="182">
        <f t="shared" si="208"/>
        <v>438</v>
      </c>
      <c r="BE448" s="183">
        <f t="shared" si="213"/>
        <v>0</v>
      </c>
      <c r="BF448" s="182" t="str">
        <f t="shared" ref="BF448:BF595" si="238">IF(BE448=0,"JUSTE","FAUX")</f>
        <v>JUSTE</v>
      </c>
      <c r="BH448" s="184">
        <f t="shared" ref="BH448:BH595" ca="1" si="239">TODAY()</f>
        <v>43839</v>
      </c>
    </row>
    <row r="449" spans="1:60" s="182" customFormat="1" ht="18.75" customHeight="1" x14ac:dyDescent="0.2">
      <c r="A449" s="58"/>
      <c r="B449" s="59"/>
      <c r="C449" s="59"/>
      <c r="D449" s="60"/>
      <c r="E449" s="61"/>
      <c r="F449" s="149">
        <f t="shared" si="214"/>
        <v>0</v>
      </c>
      <c r="G449" s="149" t="str">
        <f t="shared" si="215"/>
        <v>JANVIER</v>
      </c>
      <c r="H449" s="149">
        <f t="shared" si="226"/>
        <v>1</v>
      </c>
      <c r="I449" s="149">
        <f t="shared" si="227"/>
        <v>1900</v>
      </c>
      <c r="J449" s="63"/>
      <c r="K449" s="150">
        <f ca="1">NETWORKDAYS.INTL(A449,BH449,1,Vacances!B450:BV450)</f>
        <v>31311</v>
      </c>
      <c r="L449" s="38">
        <f>NETWORKDAYS.INTL(A449,E449,1,Vacances!B450:BV450)</f>
        <v>0</v>
      </c>
      <c r="M449" s="38">
        <f t="shared" si="228"/>
        <v>0</v>
      </c>
      <c r="N449" s="62"/>
      <c r="O449" s="71"/>
      <c r="P449" s="70">
        <f t="shared" si="216"/>
        <v>0</v>
      </c>
      <c r="Q449" s="133" t="e">
        <f t="shared" si="229"/>
        <v>#DIV/0!</v>
      </c>
      <c r="R449" s="70"/>
      <c r="S449" s="133" t="e">
        <f t="shared" si="230"/>
        <v>#DIV/0!</v>
      </c>
      <c r="T449" s="75"/>
      <c r="U449" s="147"/>
      <c r="V449" s="76"/>
      <c r="W449" s="73"/>
      <c r="X449" s="230">
        <f t="shared" si="237"/>
        <v>0</v>
      </c>
      <c r="Y449" s="40">
        <f t="shared" si="231"/>
        <v>0</v>
      </c>
      <c r="Z449" s="86">
        <f t="shared" si="232"/>
        <v>0</v>
      </c>
      <c r="AA449" s="55"/>
      <c r="AB449" s="149">
        <f t="shared" si="217"/>
        <v>0</v>
      </c>
      <c r="AC449" s="143" t="str">
        <f t="shared" si="218"/>
        <v>JANVIER</v>
      </c>
      <c r="AD449" s="142">
        <f t="shared" si="219"/>
        <v>1</v>
      </c>
      <c r="AE449" s="145">
        <f t="shared" si="220"/>
        <v>1900</v>
      </c>
      <c r="AF449" s="100"/>
      <c r="AG449" s="55"/>
      <c r="AH449" s="231" t="e">
        <f t="shared" si="209"/>
        <v>#DIV/0!</v>
      </c>
      <c r="AI449" s="103"/>
      <c r="AJ449" s="55"/>
      <c r="AK449" s="231" t="e">
        <f t="shared" si="210"/>
        <v>#DIV/0!</v>
      </c>
      <c r="AL449" s="103"/>
      <c r="AM449" s="55"/>
      <c r="AN449" s="231" t="e">
        <f t="shared" si="211"/>
        <v>#DIV/0!</v>
      </c>
      <c r="AO449" s="233">
        <f t="shared" si="233"/>
        <v>0</v>
      </c>
      <c r="AP449" s="234" t="e">
        <f t="shared" si="212"/>
        <v>#DIV/0!</v>
      </c>
      <c r="AQ449" s="269">
        <f t="shared" si="221"/>
        <v>0</v>
      </c>
      <c r="AR449" s="270">
        <f t="shared" si="222"/>
        <v>0</v>
      </c>
      <c r="AS449" s="271" t="str">
        <f t="shared" si="223"/>
        <v>JANVIER</v>
      </c>
      <c r="AT449" s="272">
        <f t="shared" si="224"/>
        <v>1</v>
      </c>
      <c r="AU449" s="273">
        <f t="shared" si="225"/>
        <v>1900</v>
      </c>
      <c r="AV449" s="103"/>
      <c r="AW449" s="70"/>
      <c r="AX449" s="237">
        <f t="shared" si="234"/>
        <v>0</v>
      </c>
      <c r="AY449" s="115">
        <f t="shared" si="235"/>
        <v>0</v>
      </c>
      <c r="AZ449" s="108">
        <f t="shared" si="236"/>
        <v>0</v>
      </c>
      <c r="BA449" s="163"/>
      <c r="BB449" s="164"/>
      <c r="BD449" s="182">
        <f t="shared" ref="BD449:BD595" si="240">BD448+1</f>
        <v>439</v>
      </c>
      <c r="BE449" s="183">
        <f t="shared" si="213"/>
        <v>0</v>
      </c>
      <c r="BF449" s="182" t="str">
        <f t="shared" si="238"/>
        <v>JUSTE</v>
      </c>
      <c r="BH449" s="184">
        <f t="shared" ca="1" si="239"/>
        <v>43839</v>
      </c>
    </row>
    <row r="450" spans="1:60" s="182" customFormat="1" ht="18.75" customHeight="1" x14ac:dyDescent="0.2">
      <c r="A450" s="58"/>
      <c r="B450" s="59"/>
      <c r="C450" s="59"/>
      <c r="D450" s="60"/>
      <c r="E450" s="61"/>
      <c r="F450" s="149">
        <f t="shared" si="214"/>
        <v>0</v>
      </c>
      <c r="G450" s="149" t="str">
        <f t="shared" si="215"/>
        <v>JANVIER</v>
      </c>
      <c r="H450" s="149">
        <f t="shared" si="226"/>
        <v>1</v>
      </c>
      <c r="I450" s="149">
        <f t="shared" si="227"/>
        <v>1900</v>
      </c>
      <c r="J450" s="63"/>
      <c r="K450" s="150">
        <f ca="1">NETWORKDAYS.INTL(A450,BH450,1,Vacances!B451:BV451)</f>
        <v>31311</v>
      </c>
      <c r="L450" s="38">
        <f>NETWORKDAYS.INTL(A450,E450,1,Vacances!B451:BV451)</f>
        <v>0</v>
      </c>
      <c r="M450" s="38">
        <f t="shared" si="228"/>
        <v>0</v>
      </c>
      <c r="N450" s="62"/>
      <c r="O450" s="71"/>
      <c r="P450" s="70">
        <f t="shared" si="216"/>
        <v>0</v>
      </c>
      <c r="Q450" s="133" t="e">
        <f t="shared" si="229"/>
        <v>#DIV/0!</v>
      </c>
      <c r="R450" s="70"/>
      <c r="S450" s="133" t="e">
        <f t="shared" si="230"/>
        <v>#DIV/0!</v>
      </c>
      <c r="T450" s="75"/>
      <c r="U450" s="147"/>
      <c r="V450" s="76"/>
      <c r="W450" s="73"/>
      <c r="X450" s="230">
        <f t="shared" si="237"/>
        <v>0</v>
      </c>
      <c r="Y450" s="40">
        <f t="shared" si="231"/>
        <v>0</v>
      </c>
      <c r="Z450" s="86">
        <f t="shared" si="232"/>
        <v>0</v>
      </c>
      <c r="AA450" s="55"/>
      <c r="AB450" s="149">
        <f t="shared" si="217"/>
        <v>0</v>
      </c>
      <c r="AC450" s="143" t="str">
        <f t="shared" si="218"/>
        <v>JANVIER</v>
      </c>
      <c r="AD450" s="142">
        <f t="shared" si="219"/>
        <v>1</v>
      </c>
      <c r="AE450" s="145">
        <f t="shared" si="220"/>
        <v>1900</v>
      </c>
      <c r="AF450" s="100"/>
      <c r="AG450" s="55"/>
      <c r="AH450" s="231" t="e">
        <f t="shared" si="209"/>
        <v>#DIV/0!</v>
      </c>
      <c r="AI450" s="103"/>
      <c r="AJ450" s="55"/>
      <c r="AK450" s="231" t="e">
        <f t="shared" si="210"/>
        <v>#DIV/0!</v>
      </c>
      <c r="AL450" s="103"/>
      <c r="AM450" s="55"/>
      <c r="AN450" s="231" t="e">
        <f t="shared" si="211"/>
        <v>#DIV/0!</v>
      </c>
      <c r="AO450" s="233">
        <f t="shared" si="233"/>
        <v>0</v>
      </c>
      <c r="AP450" s="234" t="e">
        <f t="shared" si="212"/>
        <v>#DIV/0!</v>
      </c>
      <c r="AQ450" s="269">
        <f t="shared" si="221"/>
        <v>0</v>
      </c>
      <c r="AR450" s="270">
        <f t="shared" si="222"/>
        <v>0</v>
      </c>
      <c r="AS450" s="271" t="str">
        <f t="shared" si="223"/>
        <v>JANVIER</v>
      </c>
      <c r="AT450" s="272">
        <f t="shared" si="224"/>
        <v>1</v>
      </c>
      <c r="AU450" s="273">
        <f t="shared" si="225"/>
        <v>1900</v>
      </c>
      <c r="AV450" s="103"/>
      <c r="AW450" s="70"/>
      <c r="AX450" s="237">
        <f t="shared" si="234"/>
        <v>0</v>
      </c>
      <c r="AY450" s="115">
        <f t="shared" si="235"/>
        <v>0</v>
      </c>
      <c r="AZ450" s="108">
        <f t="shared" si="236"/>
        <v>0</v>
      </c>
      <c r="BA450" s="163"/>
      <c r="BB450" s="164"/>
      <c r="BD450" s="182">
        <f t="shared" si="240"/>
        <v>440</v>
      </c>
      <c r="BE450" s="183">
        <f t="shared" si="213"/>
        <v>0</v>
      </c>
      <c r="BF450" s="182" t="str">
        <f t="shared" si="238"/>
        <v>JUSTE</v>
      </c>
      <c r="BH450" s="184">
        <f t="shared" ca="1" si="239"/>
        <v>43839</v>
      </c>
    </row>
    <row r="451" spans="1:60" s="182" customFormat="1" ht="18.75" customHeight="1" x14ac:dyDescent="0.2">
      <c r="A451" s="58"/>
      <c r="B451" s="59"/>
      <c r="C451" s="59"/>
      <c r="D451" s="60"/>
      <c r="E451" s="61"/>
      <c r="F451" s="149">
        <f t="shared" si="214"/>
        <v>0</v>
      </c>
      <c r="G451" s="149" t="str">
        <f t="shared" si="215"/>
        <v>JANVIER</v>
      </c>
      <c r="H451" s="149">
        <f t="shared" si="226"/>
        <v>1</v>
      </c>
      <c r="I451" s="149">
        <f t="shared" si="227"/>
        <v>1900</v>
      </c>
      <c r="J451" s="63"/>
      <c r="K451" s="150">
        <f ca="1">NETWORKDAYS.INTL(A451,BH451,1,Vacances!B452:BV452)</f>
        <v>31311</v>
      </c>
      <c r="L451" s="38">
        <f>NETWORKDAYS.INTL(A451,E451,1,Vacances!B452:BV452)</f>
        <v>0</v>
      </c>
      <c r="M451" s="38">
        <f t="shared" si="228"/>
        <v>0</v>
      </c>
      <c r="N451" s="62"/>
      <c r="O451" s="71"/>
      <c r="P451" s="70">
        <f t="shared" si="216"/>
        <v>0</v>
      </c>
      <c r="Q451" s="133" t="e">
        <f t="shared" si="229"/>
        <v>#DIV/0!</v>
      </c>
      <c r="R451" s="70"/>
      <c r="S451" s="133" t="e">
        <f t="shared" si="230"/>
        <v>#DIV/0!</v>
      </c>
      <c r="T451" s="75"/>
      <c r="U451" s="147"/>
      <c r="V451" s="76"/>
      <c r="W451" s="73"/>
      <c r="X451" s="230">
        <f t="shared" si="237"/>
        <v>0</v>
      </c>
      <c r="Y451" s="40">
        <f t="shared" si="231"/>
        <v>0</v>
      </c>
      <c r="Z451" s="86">
        <f t="shared" si="232"/>
        <v>0</v>
      </c>
      <c r="AA451" s="55"/>
      <c r="AB451" s="149">
        <f t="shared" si="217"/>
        <v>0</v>
      </c>
      <c r="AC451" s="143" t="str">
        <f t="shared" si="218"/>
        <v>JANVIER</v>
      </c>
      <c r="AD451" s="142">
        <f t="shared" si="219"/>
        <v>1</v>
      </c>
      <c r="AE451" s="145">
        <f t="shared" si="220"/>
        <v>1900</v>
      </c>
      <c r="AF451" s="100"/>
      <c r="AG451" s="55"/>
      <c r="AH451" s="231" t="e">
        <f t="shared" si="209"/>
        <v>#DIV/0!</v>
      </c>
      <c r="AI451" s="103"/>
      <c r="AJ451" s="55"/>
      <c r="AK451" s="231" t="e">
        <f t="shared" si="210"/>
        <v>#DIV/0!</v>
      </c>
      <c r="AL451" s="103"/>
      <c r="AM451" s="55"/>
      <c r="AN451" s="231" t="e">
        <f t="shared" si="211"/>
        <v>#DIV/0!</v>
      </c>
      <c r="AO451" s="233">
        <f t="shared" si="233"/>
        <v>0</v>
      </c>
      <c r="AP451" s="234" t="e">
        <f t="shared" si="212"/>
        <v>#DIV/0!</v>
      </c>
      <c r="AQ451" s="269">
        <f t="shared" si="221"/>
        <v>0</v>
      </c>
      <c r="AR451" s="270">
        <f t="shared" si="222"/>
        <v>0</v>
      </c>
      <c r="AS451" s="271" t="str">
        <f t="shared" si="223"/>
        <v>JANVIER</v>
      </c>
      <c r="AT451" s="272">
        <f t="shared" si="224"/>
        <v>1</v>
      </c>
      <c r="AU451" s="273">
        <f t="shared" si="225"/>
        <v>1900</v>
      </c>
      <c r="AV451" s="103"/>
      <c r="AW451" s="70"/>
      <c r="AX451" s="237">
        <f t="shared" si="234"/>
        <v>0</v>
      </c>
      <c r="AY451" s="115">
        <f t="shared" si="235"/>
        <v>0</v>
      </c>
      <c r="AZ451" s="108">
        <f t="shared" si="236"/>
        <v>0</v>
      </c>
      <c r="BA451" s="163"/>
      <c r="BB451" s="164"/>
      <c r="BD451" s="182">
        <f t="shared" si="240"/>
        <v>441</v>
      </c>
      <c r="BE451" s="183">
        <f t="shared" si="213"/>
        <v>0</v>
      </c>
      <c r="BF451" s="182" t="str">
        <f t="shared" si="238"/>
        <v>JUSTE</v>
      </c>
      <c r="BH451" s="184">
        <f t="shared" ca="1" si="239"/>
        <v>43839</v>
      </c>
    </row>
    <row r="452" spans="1:60" s="182" customFormat="1" ht="18.75" customHeight="1" x14ac:dyDescent="0.2">
      <c r="A452" s="58"/>
      <c r="B452" s="59"/>
      <c r="C452" s="59"/>
      <c r="D452" s="60"/>
      <c r="E452" s="61"/>
      <c r="F452" s="149">
        <f t="shared" si="214"/>
        <v>0</v>
      </c>
      <c r="G452" s="149" t="str">
        <f t="shared" si="215"/>
        <v>JANVIER</v>
      </c>
      <c r="H452" s="149">
        <f t="shared" si="226"/>
        <v>1</v>
      </c>
      <c r="I452" s="149">
        <f t="shared" si="227"/>
        <v>1900</v>
      </c>
      <c r="J452" s="63"/>
      <c r="K452" s="150">
        <f ca="1">NETWORKDAYS.INTL(A452,BH452,1,Vacances!B453:BV453)</f>
        <v>31311</v>
      </c>
      <c r="L452" s="38">
        <f>NETWORKDAYS.INTL(A452,E452,1,Vacances!B453:BV453)</f>
        <v>0</v>
      </c>
      <c r="M452" s="38">
        <f t="shared" si="228"/>
        <v>0</v>
      </c>
      <c r="N452" s="62"/>
      <c r="O452" s="71"/>
      <c r="P452" s="70">
        <f t="shared" si="216"/>
        <v>0</v>
      </c>
      <c r="Q452" s="133" t="e">
        <f t="shared" si="229"/>
        <v>#DIV/0!</v>
      </c>
      <c r="R452" s="70"/>
      <c r="S452" s="133" t="e">
        <f t="shared" si="230"/>
        <v>#DIV/0!</v>
      </c>
      <c r="T452" s="75"/>
      <c r="U452" s="147"/>
      <c r="V452" s="76"/>
      <c r="W452" s="73"/>
      <c r="X452" s="230">
        <f t="shared" si="237"/>
        <v>0</v>
      </c>
      <c r="Y452" s="40">
        <f t="shared" si="231"/>
        <v>0</v>
      </c>
      <c r="Z452" s="86">
        <f t="shared" si="232"/>
        <v>0</v>
      </c>
      <c r="AA452" s="55"/>
      <c r="AB452" s="149">
        <f t="shared" si="217"/>
        <v>0</v>
      </c>
      <c r="AC452" s="143" t="str">
        <f t="shared" si="218"/>
        <v>JANVIER</v>
      </c>
      <c r="AD452" s="142">
        <f t="shared" si="219"/>
        <v>1</v>
      </c>
      <c r="AE452" s="145">
        <f t="shared" si="220"/>
        <v>1900</v>
      </c>
      <c r="AF452" s="100"/>
      <c r="AG452" s="55"/>
      <c r="AH452" s="231" t="e">
        <f t="shared" si="209"/>
        <v>#DIV/0!</v>
      </c>
      <c r="AI452" s="103"/>
      <c r="AJ452" s="55"/>
      <c r="AK452" s="231" t="e">
        <f t="shared" si="210"/>
        <v>#DIV/0!</v>
      </c>
      <c r="AL452" s="103"/>
      <c r="AM452" s="55"/>
      <c r="AN452" s="231" t="e">
        <f t="shared" si="211"/>
        <v>#DIV/0!</v>
      </c>
      <c r="AO452" s="233">
        <f t="shared" si="233"/>
        <v>0</v>
      </c>
      <c r="AP452" s="234" t="e">
        <f t="shared" si="212"/>
        <v>#DIV/0!</v>
      </c>
      <c r="AQ452" s="269">
        <f t="shared" si="221"/>
        <v>0</v>
      </c>
      <c r="AR452" s="270">
        <f t="shared" si="222"/>
        <v>0</v>
      </c>
      <c r="AS452" s="271" t="str">
        <f t="shared" si="223"/>
        <v>JANVIER</v>
      </c>
      <c r="AT452" s="272">
        <f t="shared" si="224"/>
        <v>1</v>
      </c>
      <c r="AU452" s="273">
        <f t="shared" si="225"/>
        <v>1900</v>
      </c>
      <c r="AV452" s="103"/>
      <c r="AW452" s="70"/>
      <c r="AX452" s="237">
        <f t="shared" si="234"/>
        <v>0</v>
      </c>
      <c r="AY452" s="115">
        <f t="shared" si="235"/>
        <v>0</v>
      </c>
      <c r="AZ452" s="108">
        <f t="shared" si="236"/>
        <v>0</v>
      </c>
      <c r="BA452" s="163"/>
      <c r="BB452" s="164"/>
      <c r="BD452" s="182">
        <f t="shared" si="240"/>
        <v>442</v>
      </c>
      <c r="BE452" s="183">
        <f t="shared" si="213"/>
        <v>0</v>
      </c>
      <c r="BF452" s="182" t="str">
        <f t="shared" si="238"/>
        <v>JUSTE</v>
      </c>
      <c r="BH452" s="184">
        <f t="shared" ca="1" si="239"/>
        <v>43839</v>
      </c>
    </row>
    <row r="453" spans="1:60" s="182" customFormat="1" ht="18.75" customHeight="1" x14ac:dyDescent="0.2">
      <c r="A453" s="58"/>
      <c r="B453" s="59"/>
      <c r="C453" s="59"/>
      <c r="D453" s="60"/>
      <c r="E453" s="61"/>
      <c r="F453" s="149">
        <f t="shared" si="214"/>
        <v>0</v>
      </c>
      <c r="G453" s="149" t="str">
        <f t="shared" si="215"/>
        <v>JANVIER</v>
      </c>
      <c r="H453" s="149">
        <f t="shared" si="226"/>
        <v>1</v>
      </c>
      <c r="I453" s="149">
        <f t="shared" si="227"/>
        <v>1900</v>
      </c>
      <c r="J453" s="63"/>
      <c r="K453" s="150">
        <f ca="1">NETWORKDAYS.INTL(A453,BH453,1,Vacances!B454:BV454)</f>
        <v>31311</v>
      </c>
      <c r="L453" s="38">
        <f>NETWORKDAYS.INTL(A453,E453,1,Vacances!B454:BV454)</f>
        <v>0</v>
      </c>
      <c r="M453" s="38">
        <f t="shared" si="228"/>
        <v>0</v>
      </c>
      <c r="N453" s="62"/>
      <c r="O453" s="71"/>
      <c r="P453" s="70">
        <f t="shared" si="216"/>
        <v>0</v>
      </c>
      <c r="Q453" s="133" t="e">
        <f t="shared" si="229"/>
        <v>#DIV/0!</v>
      </c>
      <c r="R453" s="70"/>
      <c r="S453" s="133" t="e">
        <f t="shared" si="230"/>
        <v>#DIV/0!</v>
      </c>
      <c r="T453" s="75"/>
      <c r="U453" s="147"/>
      <c r="V453" s="76"/>
      <c r="W453" s="73"/>
      <c r="X453" s="230">
        <f t="shared" si="237"/>
        <v>0</v>
      </c>
      <c r="Y453" s="40">
        <f t="shared" si="231"/>
        <v>0</v>
      </c>
      <c r="Z453" s="86">
        <f t="shared" si="232"/>
        <v>0</v>
      </c>
      <c r="AA453" s="55"/>
      <c r="AB453" s="149">
        <f t="shared" si="217"/>
        <v>0</v>
      </c>
      <c r="AC453" s="143" t="str">
        <f t="shared" si="218"/>
        <v>JANVIER</v>
      </c>
      <c r="AD453" s="142">
        <f t="shared" si="219"/>
        <v>1</v>
      </c>
      <c r="AE453" s="145">
        <f t="shared" si="220"/>
        <v>1900</v>
      </c>
      <c r="AF453" s="100"/>
      <c r="AG453" s="55"/>
      <c r="AH453" s="231" t="e">
        <f t="shared" si="209"/>
        <v>#DIV/0!</v>
      </c>
      <c r="AI453" s="103"/>
      <c r="AJ453" s="55"/>
      <c r="AK453" s="231" t="e">
        <f t="shared" si="210"/>
        <v>#DIV/0!</v>
      </c>
      <c r="AL453" s="103"/>
      <c r="AM453" s="55"/>
      <c r="AN453" s="231" t="e">
        <f t="shared" si="211"/>
        <v>#DIV/0!</v>
      </c>
      <c r="AO453" s="233">
        <f t="shared" si="233"/>
        <v>0</v>
      </c>
      <c r="AP453" s="234" t="e">
        <f t="shared" si="212"/>
        <v>#DIV/0!</v>
      </c>
      <c r="AQ453" s="269">
        <f t="shared" si="221"/>
        <v>0</v>
      </c>
      <c r="AR453" s="270">
        <f t="shared" si="222"/>
        <v>0</v>
      </c>
      <c r="AS453" s="271" t="str">
        <f t="shared" si="223"/>
        <v>JANVIER</v>
      </c>
      <c r="AT453" s="272">
        <f t="shared" si="224"/>
        <v>1</v>
      </c>
      <c r="AU453" s="273">
        <f t="shared" si="225"/>
        <v>1900</v>
      </c>
      <c r="AV453" s="103"/>
      <c r="AW453" s="70"/>
      <c r="AX453" s="237">
        <f t="shared" si="234"/>
        <v>0</v>
      </c>
      <c r="AY453" s="115">
        <f t="shared" si="235"/>
        <v>0</v>
      </c>
      <c r="AZ453" s="108">
        <f t="shared" si="236"/>
        <v>0</v>
      </c>
      <c r="BA453" s="163"/>
      <c r="BB453" s="164"/>
      <c r="BD453" s="182">
        <f t="shared" si="240"/>
        <v>443</v>
      </c>
      <c r="BE453" s="183">
        <f t="shared" si="213"/>
        <v>0</v>
      </c>
      <c r="BF453" s="182" t="str">
        <f t="shared" si="238"/>
        <v>JUSTE</v>
      </c>
      <c r="BH453" s="184">
        <f t="shared" ca="1" si="239"/>
        <v>43839</v>
      </c>
    </row>
    <row r="454" spans="1:60" s="182" customFormat="1" ht="18.75" customHeight="1" x14ac:dyDescent="0.2">
      <c r="A454" s="58"/>
      <c r="B454" s="59"/>
      <c r="C454" s="59"/>
      <c r="D454" s="60"/>
      <c r="E454" s="61"/>
      <c r="F454" s="149">
        <f t="shared" si="214"/>
        <v>0</v>
      </c>
      <c r="G454" s="149" t="str">
        <f t="shared" si="215"/>
        <v>JANVIER</v>
      </c>
      <c r="H454" s="149">
        <f t="shared" si="226"/>
        <v>1</v>
      </c>
      <c r="I454" s="149">
        <f t="shared" si="227"/>
        <v>1900</v>
      </c>
      <c r="J454" s="63"/>
      <c r="K454" s="150">
        <f ca="1">NETWORKDAYS.INTL(A454,BH454,1,Vacances!B455:BV455)</f>
        <v>31311</v>
      </c>
      <c r="L454" s="38">
        <f>NETWORKDAYS.INTL(A454,E454,1,Vacances!B455:BV455)</f>
        <v>0</v>
      </c>
      <c r="M454" s="38">
        <f t="shared" si="228"/>
        <v>0</v>
      </c>
      <c r="N454" s="62"/>
      <c r="O454" s="71"/>
      <c r="P454" s="70">
        <f t="shared" si="216"/>
        <v>0</v>
      </c>
      <c r="Q454" s="133" t="e">
        <f t="shared" si="229"/>
        <v>#DIV/0!</v>
      </c>
      <c r="R454" s="70"/>
      <c r="S454" s="133" t="e">
        <f t="shared" si="230"/>
        <v>#DIV/0!</v>
      </c>
      <c r="T454" s="75"/>
      <c r="U454" s="147"/>
      <c r="V454" s="76"/>
      <c r="W454" s="73"/>
      <c r="X454" s="230">
        <f t="shared" si="237"/>
        <v>0</v>
      </c>
      <c r="Y454" s="40">
        <f t="shared" si="231"/>
        <v>0</v>
      </c>
      <c r="Z454" s="86">
        <f t="shared" si="232"/>
        <v>0</v>
      </c>
      <c r="AA454" s="55"/>
      <c r="AB454" s="149">
        <f t="shared" si="217"/>
        <v>0</v>
      </c>
      <c r="AC454" s="143" t="str">
        <f t="shared" si="218"/>
        <v>JANVIER</v>
      </c>
      <c r="AD454" s="142">
        <f t="shared" si="219"/>
        <v>1</v>
      </c>
      <c r="AE454" s="145">
        <f t="shared" si="220"/>
        <v>1900</v>
      </c>
      <c r="AF454" s="100"/>
      <c r="AG454" s="55"/>
      <c r="AH454" s="231" t="e">
        <f t="shared" si="209"/>
        <v>#DIV/0!</v>
      </c>
      <c r="AI454" s="103"/>
      <c r="AJ454" s="55"/>
      <c r="AK454" s="231" t="e">
        <f t="shared" si="210"/>
        <v>#DIV/0!</v>
      </c>
      <c r="AL454" s="103"/>
      <c r="AM454" s="55"/>
      <c r="AN454" s="231" t="e">
        <f t="shared" si="211"/>
        <v>#DIV/0!</v>
      </c>
      <c r="AO454" s="233">
        <f t="shared" si="233"/>
        <v>0</v>
      </c>
      <c r="AP454" s="234" t="e">
        <f t="shared" si="212"/>
        <v>#DIV/0!</v>
      </c>
      <c r="AQ454" s="269">
        <f t="shared" si="221"/>
        <v>0</v>
      </c>
      <c r="AR454" s="270">
        <f t="shared" si="222"/>
        <v>0</v>
      </c>
      <c r="AS454" s="271" t="str">
        <f t="shared" si="223"/>
        <v>JANVIER</v>
      </c>
      <c r="AT454" s="272">
        <f t="shared" si="224"/>
        <v>1</v>
      </c>
      <c r="AU454" s="273">
        <f t="shared" si="225"/>
        <v>1900</v>
      </c>
      <c r="AV454" s="103"/>
      <c r="AW454" s="70"/>
      <c r="AX454" s="237">
        <f t="shared" si="234"/>
        <v>0</v>
      </c>
      <c r="AY454" s="115">
        <f t="shared" si="235"/>
        <v>0</v>
      </c>
      <c r="AZ454" s="108">
        <f t="shared" si="236"/>
        <v>0</v>
      </c>
      <c r="BA454" s="163"/>
      <c r="BB454" s="164"/>
      <c r="BD454" s="182">
        <f t="shared" si="240"/>
        <v>444</v>
      </c>
      <c r="BE454" s="183">
        <f t="shared" si="213"/>
        <v>0</v>
      </c>
      <c r="BF454" s="182" t="str">
        <f t="shared" si="238"/>
        <v>JUSTE</v>
      </c>
      <c r="BH454" s="184">
        <f t="shared" ca="1" si="239"/>
        <v>43839</v>
      </c>
    </row>
    <row r="455" spans="1:60" s="182" customFormat="1" ht="18.75" customHeight="1" x14ac:dyDescent="0.2">
      <c r="A455" s="58"/>
      <c r="B455" s="59"/>
      <c r="C455" s="59"/>
      <c r="D455" s="60"/>
      <c r="E455" s="61"/>
      <c r="F455" s="149">
        <f t="shared" si="214"/>
        <v>0</v>
      </c>
      <c r="G455" s="149" t="str">
        <f t="shared" si="215"/>
        <v>JANVIER</v>
      </c>
      <c r="H455" s="149">
        <f t="shared" si="226"/>
        <v>1</v>
      </c>
      <c r="I455" s="149">
        <f t="shared" si="227"/>
        <v>1900</v>
      </c>
      <c r="J455" s="63"/>
      <c r="K455" s="150">
        <f ca="1">NETWORKDAYS.INTL(A455,BH455,1,Vacances!B456:BV456)</f>
        <v>31311</v>
      </c>
      <c r="L455" s="38">
        <f>NETWORKDAYS.INTL(A455,E455,1,Vacances!B456:BV456)</f>
        <v>0</v>
      </c>
      <c r="M455" s="38">
        <f t="shared" si="228"/>
        <v>0</v>
      </c>
      <c r="N455" s="62"/>
      <c r="O455" s="71"/>
      <c r="P455" s="70">
        <f t="shared" si="216"/>
        <v>0</v>
      </c>
      <c r="Q455" s="133" t="e">
        <f t="shared" si="229"/>
        <v>#DIV/0!</v>
      </c>
      <c r="R455" s="70"/>
      <c r="S455" s="133" t="e">
        <f t="shared" si="230"/>
        <v>#DIV/0!</v>
      </c>
      <c r="T455" s="75"/>
      <c r="U455" s="147"/>
      <c r="V455" s="76"/>
      <c r="W455" s="73"/>
      <c r="X455" s="230">
        <f t="shared" si="237"/>
        <v>0</v>
      </c>
      <c r="Y455" s="40">
        <f t="shared" si="231"/>
        <v>0</v>
      </c>
      <c r="Z455" s="86">
        <f t="shared" si="232"/>
        <v>0</v>
      </c>
      <c r="AA455" s="55"/>
      <c r="AB455" s="149">
        <f t="shared" si="217"/>
        <v>0</v>
      </c>
      <c r="AC455" s="143" t="str">
        <f t="shared" si="218"/>
        <v>JANVIER</v>
      </c>
      <c r="AD455" s="142">
        <f t="shared" si="219"/>
        <v>1</v>
      </c>
      <c r="AE455" s="145">
        <f t="shared" si="220"/>
        <v>1900</v>
      </c>
      <c r="AF455" s="100"/>
      <c r="AG455" s="55"/>
      <c r="AH455" s="231" t="e">
        <f t="shared" si="209"/>
        <v>#DIV/0!</v>
      </c>
      <c r="AI455" s="103"/>
      <c r="AJ455" s="55"/>
      <c r="AK455" s="231" t="e">
        <f t="shared" si="210"/>
        <v>#DIV/0!</v>
      </c>
      <c r="AL455" s="103"/>
      <c r="AM455" s="55"/>
      <c r="AN455" s="231" t="e">
        <f t="shared" si="211"/>
        <v>#DIV/0!</v>
      </c>
      <c r="AO455" s="233">
        <f t="shared" si="233"/>
        <v>0</v>
      </c>
      <c r="AP455" s="234" t="e">
        <f t="shared" si="212"/>
        <v>#DIV/0!</v>
      </c>
      <c r="AQ455" s="269">
        <f t="shared" si="221"/>
        <v>0</v>
      </c>
      <c r="AR455" s="270">
        <f t="shared" si="222"/>
        <v>0</v>
      </c>
      <c r="AS455" s="271" t="str">
        <f t="shared" si="223"/>
        <v>JANVIER</v>
      </c>
      <c r="AT455" s="272">
        <f t="shared" si="224"/>
        <v>1</v>
      </c>
      <c r="AU455" s="273">
        <f t="shared" si="225"/>
        <v>1900</v>
      </c>
      <c r="AV455" s="103"/>
      <c r="AW455" s="70"/>
      <c r="AX455" s="237">
        <f t="shared" si="234"/>
        <v>0</v>
      </c>
      <c r="AY455" s="115">
        <f t="shared" si="235"/>
        <v>0</v>
      </c>
      <c r="AZ455" s="108">
        <f t="shared" si="236"/>
        <v>0</v>
      </c>
      <c r="BA455" s="163"/>
      <c r="BB455" s="164"/>
      <c r="BD455" s="182">
        <f t="shared" si="240"/>
        <v>445</v>
      </c>
      <c r="BE455" s="183">
        <f t="shared" si="213"/>
        <v>0</v>
      </c>
      <c r="BF455" s="182" t="str">
        <f t="shared" si="238"/>
        <v>JUSTE</v>
      </c>
      <c r="BH455" s="184">
        <f t="shared" ca="1" si="239"/>
        <v>43839</v>
      </c>
    </row>
    <row r="456" spans="1:60" s="182" customFormat="1" ht="18.75" customHeight="1" x14ac:dyDescent="0.2">
      <c r="A456" s="58"/>
      <c r="B456" s="59"/>
      <c r="C456" s="59"/>
      <c r="D456" s="60"/>
      <c r="E456" s="61"/>
      <c r="F456" s="149">
        <f t="shared" si="214"/>
        <v>0</v>
      </c>
      <c r="G456" s="149" t="str">
        <f t="shared" si="215"/>
        <v>JANVIER</v>
      </c>
      <c r="H456" s="149">
        <f t="shared" si="226"/>
        <v>1</v>
      </c>
      <c r="I456" s="149">
        <f t="shared" si="227"/>
        <v>1900</v>
      </c>
      <c r="J456" s="63"/>
      <c r="K456" s="150">
        <f ca="1">NETWORKDAYS.INTL(A456,BH456,1,Vacances!B457:BV457)</f>
        <v>31311</v>
      </c>
      <c r="L456" s="38">
        <f>NETWORKDAYS.INTL(A456,E456,1,Vacances!B457:BV457)</f>
        <v>0</v>
      </c>
      <c r="M456" s="38">
        <f t="shared" si="228"/>
        <v>0</v>
      </c>
      <c r="N456" s="62"/>
      <c r="O456" s="71"/>
      <c r="P456" s="70">
        <f t="shared" si="216"/>
        <v>0</v>
      </c>
      <c r="Q456" s="133" t="e">
        <f t="shared" si="229"/>
        <v>#DIV/0!</v>
      </c>
      <c r="R456" s="70"/>
      <c r="S456" s="133" t="e">
        <f t="shared" si="230"/>
        <v>#DIV/0!</v>
      </c>
      <c r="T456" s="75"/>
      <c r="U456" s="147"/>
      <c r="V456" s="76"/>
      <c r="W456" s="73"/>
      <c r="X456" s="230">
        <f t="shared" si="237"/>
        <v>0</v>
      </c>
      <c r="Y456" s="40">
        <f t="shared" si="231"/>
        <v>0</v>
      </c>
      <c r="Z456" s="86">
        <f t="shared" si="232"/>
        <v>0</v>
      </c>
      <c r="AA456" s="55"/>
      <c r="AB456" s="149">
        <f t="shared" si="217"/>
        <v>0</v>
      </c>
      <c r="AC456" s="143" t="str">
        <f t="shared" si="218"/>
        <v>JANVIER</v>
      </c>
      <c r="AD456" s="142">
        <f t="shared" si="219"/>
        <v>1</v>
      </c>
      <c r="AE456" s="145">
        <f t="shared" si="220"/>
        <v>1900</v>
      </c>
      <c r="AF456" s="100"/>
      <c r="AG456" s="55"/>
      <c r="AH456" s="231" t="e">
        <f t="shared" si="209"/>
        <v>#DIV/0!</v>
      </c>
      <c r="AI456" s="103"/>
      <c r="AJ456" s="55"/>
      <c r="AK456" s="231" t="e">
        <f t="shared" si="210"/>
        <v>#DIV/0!</v>
      </c>
      <c r="AL456" s="103"/>
      <c r="AM456" s="55"/>
      <c r="AN456" s="231" t="e">
        <f t="shared" si="211"/>
        <v>#DIV/0!</v>
      </c>
      <c r="AO456" s="233">
        <f t="shared" si="233"/>
        <v>0</v>
      </c>
      <c r="AP456" s="234" t="e">
        <f t="shared" si="212"/>
        <v>#DIV/0!</v>
      </c>
      <c r="AQ456" s="269">
        <f t="shared" si="221"/>
        <v>0</v>
      </c>
      <c r="AR456" s="270">
        <f t="shared" si="222"/>
        <v>0</v>
      </c>
      <c r="AS456" s="271" t="str">
        <f t="shared" si="223"/>
        <v>JANVIER</v>
      </c>
      <c r="AT456" s="272">
        <f t="shared" si="224"/>
        <v>1</v>
      </c>
      <c r="AU456" s="273">
        <f t="shared" si="225"/>
        <v>1900</v>
      </c>
      <c r="AV456" s="103"/>
      <c r="AW456" s="70"/>
      <c r="AX456" s="237">
        <f t="shared" si="234"/>
        <v>0</v>
      </c>
      <c r="AY456" s="115">
        <f t="shared" si="235"/>
        <v>0</v>
      </c>
      <c r="AZ456" s="108">
        <f t="shared" si="236"/>
        <v>0</v>
      </c>
      <c r="BA456" s="163"/>
      <c r="BB456" s="164"/>
      <c r="BD456" s="182">
        <f t="shared" si="240"/>
        <v>446</v>
      </c>
      <c r="BE456" s="183">
        <f t="shared" si="213"/>
        <v>0</v>
      </c>
      <c r="BF456" s="182" t="str">
        <f t="shared" si="238"/>
        <v>JUSTE</v>
      </c>
      <c r="BH456" s="184">
        <f t="shared" ca="1" si="239"/>
        <v>43839</v>
      </c>
    </row>
    <row r="457" spans="1:60" s="182" customFormat="1" ht="18.75" customHeight="1" x14ac:dyDescent="0.2">
      <c r="A457" s="58"/>
      <c r="B457" s="59"/>
      <c r="C457" s="59"/>
      <c r="D457" s="60"/>
      <c r="E457" s="61"/>
      <c r="F457" s="149">
        <f t="shared" si="214"/>
        <v>0</v>
      </c>
      <c r="G457" s="149" t="str">
        <f t="shared" si="215"/>
        <v>JANVIER</v>
      </c>
      <c r="H457" s="149">
        <f t="shared" si="226"/>
        <v>1</v>
      </c>
      <c r="I457" s="149">
        <f t="shared" si="227"/>
        <v>1900</v>
      </c>
      <c r="J457" s="63"/>
      <c r="K457" s="150">
        <f ca="1">NETWORKDAYS.INTL(A457,BH457,1,Vacances!B458:BV458)</f>
        <v>31311</v>
      </c>
      <c r="L457" s="38">
        <f>NETWORKDAYS.INTL(A457,E457,1,Vacances!B458:BV458)</f>
        <v>0</v>
      </c>
      <c r="M457" s="38">
        <f t="shared" si="228"/>
        <v>0</v>
      </c>
      <c r="N457" s="62"/>
      <c r="O457" s="71"/>
      <c r="P457" s="70">
        <f t="shared" si="216"/>
        <v>0</v>
      </c>
      <c r="Q457" s="133" t="e">
        <f t="shared" si="229"/>
        <v>#DIV/0!</v>
      </c>
      <c r="R457" s="70"/>
      <c r="S457" s="133" t="e">
        <f t="shared" si="230"/>
        <v>#DIV/0!</v>
      </c>
      <c r="T457" s="75"/>
      <c r="U457" s="147"/>
      <c r="V457" s="76"/>
      <c r="W457" s="73"/>
      <c r="X457" s="230">
        <f t="shared" si="237"/>
        <v>0</v>
      </c>
      <c r="Y457" s="40">
        <f t="shared" si="231"/>
        <v>0</v>
      </c>
      <c r="Z457" s="86">
        <f t="shared" si="232"/>
        <v>0</v>
      </c>
      <c r="AA457" s="55"/>
      <c r="AB457" s="149">
        <f t="shared" si="217"/>
        <v>0</v>
      </c>
      <c r="AC457" s="143" t="str">
        <f t="shared" si="218"/>
        <v>JANVIER</v>
      </c>
      <c r="AD457" s="142">
        <f t="shared" si="219"/>
        <v>1</v>
      </c>
      <c r="AE457" s="145">
        <f t="shared" si="220"/>
        <v>1900</v>
      </c>
      <c r="AF457" s="100"/>
      <c r="AG457" s="55"/>
      <c r="AH457" s="231" t="e">
        <f t="shared" si="209"/>
        <v>#DIV/0!</v>
      </c>
      <c r="AI457" s="103"/>
      <c r="AJ457" s="55"/>
      <c r="AK457" s="231" t="e">
        <f t="shared" si="210"/>
        <v>#DIV/0!</v>
      </c>
      <c r="AL457" s="103"/>
      <c r="AM457" s="55"/>
      <c r="AN457" s="231" t="e">
        <f t="shared" si="211"/>
        <v>#DIV/0!</v>
      </c>
      <c r="AO457" s="233">
        <f t="shared" si="233"/>
        <v>0</v>
      </c>
      <c r="AP457" s="234" t="e">
        <f t="shared" si="212"/>
        <v>#DIV/0!</v>
      </c>
      <c r="AQ457" s="269">
        <f t="shared" si="221"/>
        <v>0</v>
      </c>
      <c r="AR457" s="270">
        <f t="shared" si="222"/>
        <v>0</v>
      </c>
      <c r="AS457" s="271" t="str">
        <f t="shared" si="223"/>
        <v>JANVIER</v>
      </c>
      <c r="AT457" s="272">
        <f t="shared" si="224"/>
        <v>1</v>
      </c>
      <c r="AU457" s="273">
        <f t="shared" si="225"/>
        <v>1900</v>
      </c>
      <c r="AV457" s="103"/>
      <c r="AW457" s="70"/>
      <c r="AX457" s="237">
        <f t="shared" si="234"/>
        <v>0</v>
      </c>
      <c r="AY457" s="115">
        <f t="shared" si="235"/>
        <v>0</v>
      </c>
      <c r="AZ457" s="108">
        <f t="shared" si="236"/>
        <v>0</v>
      </c>
      <c r="BA457" s="163"/>
      <c r="BB457" s="164"/>
      <c r="BD457" s="182">
        <f t="shared" si="240"/>
        <v>447</v>
      </c>
      <c r="BE457" s="183">
        <f t="shared" si="213"/>
        <v>0</v>
      </c>
      <c r="BF457" s="182" t="str">
        <f t="shared" si="238"/>
        <v>JUSTE</v>
      </c>
      <c r="BH457" s="184">
        <f t="shared" ca="1" si="239"/>
        <v>43839</v>
      </c>
    </row>
    <row r="458" spans="1:60" s="182" customFormat="1" ht="18.75" customHeight="1" x14ac:dyDescent="0.2">
      <c r="A458" s="58"/>
      <c r="B458" s="59"/>
      <c r="C458" s="59"/>
      <c r="D458" s="60"/>
      <c r="E458" s="61"/>
      <c r="F458" s="149">
        <f t="shared" si="214"/>
        <v>0</v>
      </c>
      <c r="G458" s="149" t="str">
        <f t="shared" si="215"/>
        <v>JANVIER</v>
      </c>
      <c r="H458" s="149">
        <f t="shared" si="226"/>
        <v>1</v>
      </c>
      <c r="I458" s="149">
        <f t="shared" si="227"/>
        <v>1900</v>
      </c>
      <c r="J458" s="63"/>
      <c r="K458" s="150">
        <f ca="1">NETWORKDAYS.INTL(A458,BH458,1,Vacances!B459:BV459)</f>
        <v>31311</v>
      </c>
      <c r="L458" s="38">
        <f>NETWORKDAYS.INTL(A458,E458,1,Vacances!B459:BV459)</f>
        <v>0</v>
      </c>
      <c r="M458" s="38">
        <f t="shared" si="228"/>
        <v>0</v>
      </c>
      <c r="N458" s="62"/>
      <c r="O458" s="71"/>
      <c r="P458" s="70">
        <f t="shared" si="216"/>
        <v>0</v>
      </c>
      <c r="Q458" s="133" t="e">
        <f t="shared" si="229"/>
        <v>#DIV/0!</v>
      </c>
      <c r="R458" s="70"/>
      <c r="S458" s="133" t="e">
        <f t="shared" si="230"/>
        <v>#DIV/0!</v>
      </c>
      <c r="T458" s="75"/>
      <c r="U458" s="147"/>
      <c r="V458" s="76"/>
      <c r="W458" s="73"/>
      <c r="X458" s="230">
        <f t="shared" si="237"/>
        <v>0</v>
      </c>
      <c r="Y458" s="40">
        <f t="shared" si="231"/>
        <v>0</v>
      </c>
      <c r="Z458" s="86">
        <f t="shared" si="232"/>
        <v>0</v>
      </c>
      <c r="AA458" s="55"/>
      <c r="AB458" s="149">
        <f t="shared" si="217"/>
        <v>0</v>
      </c>
      <c r="AC458" s="143" t="str">
        <f t="shared" si="218"/>
        <v>JANVIER</v>
      </c>
      <c r="AD458" s="142">
        <f t="shared" si="219"/>
        <v>1</v>
      </c>
      <c r="AE458" s="145">
        <f t="shared" si="220"/>
        <v>1900</v>
      </c>
      <c r="AF458" s="100"/>
      <c r="AG458" s="55"/>
      <c r="AH458" s="231" t="e">
        <f t="shared" si="209"/>
        <v>#DIV/0!</v>
      </c>
      <c r="AI458" s="103"/>
      <c r="AJ458" s="55"/>
      <c r="AK458" s="231" t="e">
        <f t="shared" si="210"/>
        <v>#DIV/0!</v>
      </c>
      <c r="AL458" s="103"/>
      <c r="AM458" s="55"/>
      <c r="AN458" s="231" t="e">
        <f t="shared" si="211"/>
        <v>#DIV/0!</v>
      </c>
      <c r="AO458" s="233">
        <f t="shared" si="233"/>
        <v>0</v>
      </c>
      <c r="AP458" s="234" t="e">
        <f t="shared" si="212"/>
        <v>#DIV/0!</v>
      </c>
      <c r="AQ458" s="269">
        <f t="shared" si="221"/>
        <v>0</v>
      </c>
      <c r="AR458" s="270">
        <f t="shared" si="222"/>
        <v>0</v>
      </c>
      <c r="AS458" s="271" t="str">
        <f t="shared" si="223"/>
        <v>JANVIER</v>
      </c>
      <c r="AT458" s="272">
        <f t="shared" si="224"/>
        <v>1</v>
      </c>
      <c r="AU458" s="273">
        <f t="shared" si="225"/>
        <v>1900</v>
      </c>
      <c r="AV458" s="103"/>
      <c r="AW458" s="70"/>
      <c r="AX458" s="237">
        <f t="shared" si="234"/>
        <v>0</v>
      </c>
      <c r="AY458" s="115">
        <f t="shared" si="235"/>
        <v>0</v>
      </c>
      <c r="AZ458" s="108">
        <f t="shared" si="236"/>
        <v>0</v>
      </c>
      <c r="BA458" s="163"/>
      <c r="BB458" s="164"/>
      <c r="BD458" s="182">
        <f t="shared" si="240"/>
        <v>448</v>
      </c>
      <c r="BE458" s="183">
        <f t="shared" si="213"/>
        <v>0</v>
      </c>
      <c r="BF458" s="182" t="str">
        <f t="shared" si="238"/>
        <v>JUSTE</v>
      </c>
      <c r="BH458" s="184">
        <f t="shared" ca="1" si="239"/>
        <v>43839</v>
      </c>
    </row>
    <row r="459" spans="1:60" s="182" customFormat="1" ht="18.75" customHeight="1" x14ac:dyDescent="0.2">
      <c r="A459" s="58"/>
      <c r="B459" s="59"/>
      <c r="C459" s="59"/>
      <c r="D459" s="60"/>
      <c r="E459" s="61"/>
      <c r="F459" s="149">
        <f t="shared" si="214"/>
        <v>0</v>
      </c>
      <c r="G459" s="149" t="str">
        <f t="shared" si="215"/>
        <v>JANVIER</v>
      </c>
      <c r="H459" s="149">
        <f t="shared" si="226"/>
        <v>1</v>
      </c>
      <c r="I459" s="149">
        <f t="shared" si="227"/>
        <v>1900</v>
      </c>
      <c r="J459" s="63"/>
      <c r="K459" s="150">
        <f ca="1">NETWORKDAYS.INTL(A459,BH459,1,Vacances!B460:BV460)</f>
        <v>31311</v>
      </c>
      <c r="L459" s="38">
        <f>NETWORKDAYS.INTL(A459,E459,1,Vacances!B460:BV460)</f>
        <v>0</v>
      </c>
      <c r="M459" s="38">
        <f t="shared" si="228"/>
        <v>0</v>
      </c>
      <c r="N459" s="62"/>
      <c r="O459" s="71"/>
      <c r="P459" s="70">
        <f t="shared" si="216"/>
        <v>0</v>
      </c>
      <c r="Q459" s="133" t="e">
        <f t="shared" si="229"/>
        <v>#DIV/0!</v>
      </c>
      <c r="R459" s="70"/>
      <c r="S459" s="133" t="e">
        <f t="shared" si="230"/>
        <v>#DIV/0!</v>
      </c>
      <c r="T459" s="75"/>
      <c r="U459" s="147"/>
      <c r="V459" s="76"/>
      <c r="W459" s="73"/>
      <c r="X459" s="230">
        <f t="shared" si="237"/>
        <v>0</v>
      </c>
      <c r="Y459" s="40">
        <f t="shared" si="231"/>
        <v>0</v>
      </c>
      <c r="Z459" s="86">
        <f t="shared" si="232"/>
        <v>0</v>
      </c>
      <c r="AA459" s="55"/>
      <c r="AB459" s="149">
        <f t="shared" si="217"/>
        <v>0</v>
      </c>
      <c r="AC459" s="143" t="str">
        <f t="shared" si="218"/>
        <v>JANVIER</v>
      </c>
      <c r="AD459" s="142">
        <f t="shared" si="219"/>
        <v>1</v>
      </c>
      <c r="AE459" s="145">
        <f t="shared" si="220"/>
        <v>1900</v>
      </c>
      <c r="AF459" s="100"/>
      <c r="AG459" s="55"/>
      <c r="AH459" s="231" t="e">
        <f t="shared" ref="AH459:AH522" si="241">1/Y459*AF459</f>
        <v>#DIV/0!</v>
      </c>
      <c r="AI459" s="103"/>
      <c r="AJ459" s="55"/>
      <c r="AK459" s="231" t="e">
        <f t="shared" ref="AK459:AK522" si="242">1/Y459*AI459</f>
        <v>#DIV/0!</v>
      </c>
      <c r="AL459" s="103"/>
      <c r="AM459" s="55"/>
      <c r="AN459" s="231" t="e">
        <f t="shared" ref="AN459:AN522" si="243">1/Y459*AL459</f>
        <v>#DIV/0!</v>
      </c>
      <c r="AO459" s="233">
        <f t="shared" si="233"/>
        <v>0</v>
      </c>
      <c r="AP459" s="234" t="e">
        <f t="shared" ref="AP459:AP522" si="244">1/Y459*AO459</f>
        <v>#DIV/0!</v>
      </c>
      <c r="AQ459" s="269">
        <f t="shared" si="221"/>
        <v>0</v>
      </c>
      <c r="AR459" s="270">
        <f t="shared" si="222"/>
        <v>0</v>
      </c>
      <c r="AS459" s="271" t="str">
        <f t="shared" si="223"/>
        <v>JANVIER</v>
      </c>
      <c r="AT459" s="272">
        <f t="shared" si="224"/>
        <v>1</v>
      </c>
      <c r="AU459" s="273">
        <f t="shared" si="225"/>
        <v>1900</v>
      </c>
      <c r="AV459" s="103"/>
      <c r="AW459" s="70"/>
      <c r="AX459" s="237">
        <f t="shared" si="234"/>
        <v>0</v>
      </c>
      <c r="AY459" s="115">
        <f t="shared" si="235"/>
        <v>0</v>
      </c>
      <c r="AZ459" s="108">
        <f t="shared" si="236"/>
        <v>0</v>
      </c>
      <c r="BA459" s="163"/>
      <c r="BB459" s="164"/>
      <c r="BD459" s="182">
        <f t="shared" si="240"/>
        <v>449</v>
      </c>
      <c r="BE459" s="183">
        <f t="shared" ref="BE459:BE522" si="245">O459-P459-R459</f>
        <v>0</v>
      </c>
      <c r="BF459" s="182" t="str">
        <f t="shared" si="238"/>
        <v>JUSTE</v>
      </c>
      <c r="BH459" s="184">
        <f t="shared" ca="1" si="239"/>
        <v>43839</v>
      </c>
    </row>
    <row r="460" spans="1:60" s="182" customFormat="1" ht="18.75" customHeight="1" x14ac:dyDescent="0.2">
      <c r="A460" s="58"/>
      <c r="B460" s="59"/>
      <c r="C460" s="59"/>
      <c r="D460" s="60"/>
      <c r="E460" s="61"/>
      <c r="F460" s="149">
        <f t="shared" ref="F460:F523" si="246">WEEKNUM(E460,1)</f>
        <v>0</v>
      </c>
      <c r="G460" s="149" t="str">
        <f t="shared" ref="G460:G523" si="247">_xlfn.SWITCH(H460,1,"JANVIER",2,"FÉVRIER",3,"MARS",4,"AVRIL",5,"MAI",6,"JUIN",7,"JUILLET",8,"AOÛT",9,"SEPTEMBRE",10,"OCTOBRE",11,"NOVEMBRE",12,"DÉCEMBRE")</f>
        <v>JANVIER</v>
      </c>
      <c r="H460" s="149">
        <f t="shared" si="226"/>
        <v>1</v>
      </c>
      <c r="I460" s="149">
        <f t="shared" si="227"/>
        <v>1900</v>
      </c>
      <c r="J460" s="63"/>
      <c r="K460" s="150">
        <f ca="1">NETWORKDAYS.INTL(A460,BH460,1,Vacances!B461:BV461)</f>
        <v>31311</v>
      </c>
      <c r="L460" s="38">
        <f>NETWORKDAYS.INTL(A460,E460,1,Vacances!B461:BV461)</f>
        <v>0</v>
      </c>
      <c r="M460" s="38">
        <f t="shared" si="228"/>
        <v>0</v>
      </c>
      <c r="N460" s="62"/>
      <c r="O460" s="71"/>
      <c r="P460" s="70">
        <f t="shared" ref="P460:P523" si="248">O460-R460</f>
        <v>0</v>
      </c>
      <c r="Q460" s="133" t="e">
        <f t="shared" si="229"/>
        <v>#DIV/0!</v>
      </c>
      <c r="R460" s="70"/>
      <c r="S460" s="133" t="e">
        <f t="shared" si="230"/>
        <v>#DIV/0!</v>
      </c>
      <c r="T460" s="75"/>
      <c r="U460" s="147"/>
      <c r="V460" s="76"/>
      <c r="W460" s="73"/>
      <c r="X460" s="230">
        <f t="shared" si="237"/>
        <v>0</v>
      </c>
      <c r="Y460" s="40">
        <f t="shared" si="231"/>
        <v>0</v>
      </c>
      <c r="Z460" s="86">
        <f t="shared" si="232"/>
        <v>0</v>
      </c>
      <c r="AA460" s="55"/>
      <c r="AB460" s="149">
        <f t="shared" ref="AB460:AB523" si="249">WEEKNUM(AA460,1)</f>
        <v>0</v>
      </c>
      <c r="AC460" s="143" t="str">
        <f t="shared" ref="AC460:AC523" si="250">_xlfn.SWITCH(AD460,1,"JANVIER",2,"FÉVRIER",3,"MARS",4,"AVRIL",5,"MAI",6,"JUIN",7,"JUILLET",8,"AOÛT",9,"SEPTEMBRE",10,"OCTOBRE",11,"NOVEMBRE",12,"DÉCEMBRE")</f>
        <v>JANVIER</v>
      </c>
      <c r="AD460" s="142">
        <f t="shared" ref="AD460:AD523" si="251">MONTH(AA460)</f>
        <v>1</v>
      </c>
      <c r="AE460" s="145">
        <f t="shared" ref="AE460:AE523" si="252">YEAR(AA460)</f>
        <v>1900</v>
      </c>
      <c r="AF460" s="100"/>
      <c r="AG460" s="55"/>
      <c r="AH460" s="231" t="e">
        <f t="shared" si="241"/>
        <v>#DIV/0!</v>
      </c>
      <c r="AI460" s="103"/>
      <c r="AJ460" s="55"/>
      <c r="AK460" s="231" t="e">
        <f t="shared" si="242"/>
        <v>#DIV/0!</v>
      </c>
      <c r="AL460" s="103"/>
      <c r="AM460" s="55"/>
      <c r="AN460" s="231" t="e">
        <f t="shared" si="243"/>
        <v>#DIV/0!</v>
      </c>
      <c r="AO460" s="233">
        <f t="shared" si="233"/>
        <v>0</v>
      </c>
      <c r="AP460" s="234" t="e">
        <f t="shared" si="244"/>
        <v>#DIV/0!</v>
      </c>
      <c r="AQ460" s="269">
        <f t="shared" si="221"/>
        <v>0</v>
      </c>
      <c r="AR460" s="270">
        <f t="shared" si="222"/>
        <v>0</v>
      </c>
      <c r="AS460" s="271" t="str">
        <f t="shared" si="223"/>
        <v>JANVIER</v>
      </c>
      <c r="AT460" s="272">
        <f t="shared" si="224"/>
        <v>1</v>
      </c>
      <c r="AU460" s="273">
        <f t="shared" si="225"/>
        <v>1900</v>
      </c>
      <c r="AV460" s="103"/>
      <c r="AW460" s="70"/>
      <c r="AX460" s="237">
        <f t="shared" si="234"/>
        <v>0</v>
      </c>
      <c r="AY460" s="115">
        <f t="shared" si="235"/>
        <v>0</v>
      </c>
      <c r="AZ460" s="108">
        <f t="shared" si="236"/>
        <v>0</v>
      </c>
      <c r="BA460" s="163"/>
      <c r="BB460" s="164"/>
      <c r="BD460" s="182">
        <f t="shared" si="240"/>
        <v>450</v>
      </c>
      <c r="BE460" s="183">
        <f t="shared" si="245"/>
        <v>0</v>
      </c>
      <c r="BF460" s="182" t="str">
        <f t="shared" si="238"/>
        <v>JUSTE</v>
      </c>
      <c r="BH460" s="184">
        <f t="shared" ca="1" si="239"/>
        <v>43839</v>
      </c>
    </row>
    <row r="461" spans="1:60" s="182" customFormat="1" ht="18.75" customHeight="1" x14ac:dyDescent="0.2">
      <c r="A461" s="58"/>
      <c r="B461" s="59"/>
      <c r="C461" s="59"/>
      <c r="D461" s="60"/>
      <c r="E461" s="61"/>
      <c r="F461" s="149">
        <f t="shared" si="246"/>
        <v>0</v>
      </c>
      <c r="G461" s="149" t="str">
        <f t="shared" si="247"/>
        <v>JANVIER</v>
      </c>
      <c r="H461" s="149">
        <f t="shared" si="226"/>
        <v>1</v>
      </c>
      <c r="I461" s="149">
        <f t="shared" si="227"/>
        <v>1900</v>
      </c>
      <c r="J461" s="63"/>
      <c r="K461" s="150">
        <f ca="1">NETWORKDAYS.INTL(A461,BH461,1,Vacances!B462:BV462)</f>
        <v>31311</v>
      </c>
      <c r="L461" s="38">
        <f>NETWORKDAYS.INTL(A461,E461,1,Vacances!B462:BV462)</f>
        <v>0</v>
      </c>
      <c r="M461" s="38">
        <f t="shared" si="228"/>
        <v>0</v>
      </c>
      <c r="N461" s="62"/>
      <c r="O461" s="71"/>
      <c r="P461" s="70">
        <f t="shared" si="248"/>
        <v>0</v>
      </c>
      <c r="Q461" s="133" t="e">
        <f t="shared" si="229"/>
        <v>#DIV/0!</v>
      </c>
      <c r="R461" s="70"/>
      <c r="S461" s="133" t="e">
        <f t="shared" si="230"/>
        <v>#DIV/0!</v>
      </c>
      <c r="T461" s="75"/>
      <c r="U461" s="147"/>
      <c r="V461" s="76"/>
      <c r="W461" s="73"/>
      <c r="X461" s="230">
        <f t="shared" si="237"/>
        <v>0</v>
      </c>
      <c r="Y461" s="40">
        <f t="shared" si="231"/>
        <v>0</v>
      </c>
      <c r="Z461" s="86">
        <f t="shared" si="232"/>
        <v>0</v>
      </c>
      <c r="AA461" s="55"/>
      <c r="AB461" s="149">
        <f t="shared" si="249"/>
        <v>0</v>
      </c>
      <c r="AC461" s="143" t="str">
        <f t="shared" si="250"/>
        <v>JANVIER</v>
      </c>
      <c r="AD461" s="142">
        <f t="shared" si="251"/>
        <v>1</v>
      </c>
      <c r="AE461" s="145">
        <f t="shared" si="252"/>
        <v>1900</v>
      </c>
      <c r="AF461" s="100"/>
      <c r="AG461" s="55"/>
      <c r="AH461" s="231" t="e">
        <f t="shared" si="241"/>
        <v>#DIV/0!</v>
      </c>
      <c r="AI461" s="103"/>
      <c r="AJ461" s="55"/>
      <c r="AK461" s="231" t="e">
        <f t="shared" si="242"/>
        <v>#DIV/0!</v>
      </c>
      <c r="AL461" s="103"/>
      <c r="AM461" s="55"/>
      <c r="AN461" s="231" t="e">
        <f t="shared" si="243"/>
        <v>#DIV/0!</v>
      </c>
      <c r="AO461" s="233">
        <f t="shared" si="233"/>
        <v>0</v>
      </c>
      <c r="AP461" s="234" t="e">
        <f t="shared" si="244"/>
        <v>#DIV/0!</v>
      </c>
      <c r="AQ461" s="269">
        <f t="shared" ref="AQ461:AQ524" si="253">MAX(AG461,AJ461,AM461)</f>
        <v>0</v>
      </c>
      <c r="AR461" s="270">
        <f t="shared" ref="AR461:AR524" si="254">WEEKNUM(AQ461,1)</f>
        <v>0</v>
      </c>
      <c r="AS461" s="271" t="str">
        <f t="shared" ref="AS461:AS524" si="255">_xlfn.SWITCH(AT461,1,"JANVIER",2,"FÉVRIER",3,"MARS",4,"AVRIL",5,"MAI",6,"JUIN",7,"JUILLET",8,"AOÛT",9,"SEPTEMBRE",10,"OCTOBRE",11,"NOVEMBRE",12,"DÉCEMBRE")</f>
        <v>JANVIER</v>
      </c>
      <c r="AT461" s="272">
        <f t="shared" ref="AT461:AT524" si="256">MONTH(AQ461)</f>
        <v>1</v>
      </c>
      <c r="AU461" s="273">
        <f t="shared" ref="AU461:AU524" si="257">YEAR(AQ461)</f>
        <v>1900</v>
      </c>
      <c r="AV461" s="103"/>
      <c r="AW461" s="70"/>
      <c r="AX461" s="237">
        <f t="shared" si="234"/>
        <v>0</v>
      </c>
      <c r="AY461" s="115">
        <f t="shared" si="235"/>
        <v>0</v>
      </c>
      <c r="AZ461" s="108">
        <f t="shared" si="236"/>
        <v>0</v>
      </c>
      <c r="BA461" s="163"/>
      <c r="BB461" s="164"/>
      <c r="BD461" s="182">
        <f t="shared" si="240"/>
        <v>451</v>
      </c>
      <c r="BE461" s="183">
        <f t="shared" si="245"/>
        <v>0</v>
      </c>
      <c r="BF461" s="182" t="str">
        <f t="shared" si="238"/>
        <v>JUSTE</v>
      </c>
      <c r="BH461" s="184">
        <f t="shared" ca="1" si="239"/>
        <v>43839</v>
      </c>
    </row>
    <row r="462" spans="1:60" s="182" customFormat="1" ht="18.75" customHeight="1" x14ac:dyDescent="0.2">
      <c r="A462" s="58"/>
      <c r="B462" s="59"/>
      <c r="C462" s="59"/>
      <c r="D462" s="60"/>
      <c r="E462" s="61"/>
      <c r="F462" s="149">
        <f t="shared" si="246"/>
        <v>0</v>
      </c>
      <c r="G462" s="149" t="str">
        <f t="shared" si="247"/>
        <v>JANVIER</v>
      </c>
      <c r="H462" s="149">
        <f t="shared" si="226"/>
        <v>1</v>
      </c>
      <c r="I462" s="149">
        <f t="shared" si="227"/>
        <v>1900</v>
      </c>
      <c r="J462" s="63"/>
      <c r="K462" s="150">
        <f ca="1">NETWORKDAYS.INTL(A462,BH462,1,Vacances!B463:BV463)</f>
        <v>31311</v>
      </c>
      <c r="L462" s="38">
        <f>NETWORKDAYS.INTL(A462,E462,1,Vacances!B463:BV463)</f>
        <v>0</v>
      </c>
      <c r="M462" s="38">
        <f t="shared" si="228"/>
        <v>0</v>
      </c>
      <c r="N462" s="62"/>
      <c r="O462" s="71"/>
      <c r="P462" s="70">
        <f t="shared" si="248"/>
        <v>0</v>
      </c>
      <c r="Q462" s="133" t="e">
        <f t="shared" si="229"/>
        <v>#DIV/0!</v>
      </c>
      <c r="R462" s="70"/>
      <c r="S462" s="133" t="e">
        <f t="shared" si="230"/>
        <v>#DIV/0!</v>
      </c>
      <c r="T462" s="75"/>
      <c r="U462" s="147"/>
      <c r="V462" s="76"/>
      <c r="W462" s="73"/>
      <c r="X462" s="230">
        <f t="shared" si="237"/>
        <v>0</v>
      </c>
      <c r="Y462" s="40">
        <f t="shared" si="231"/>
        <v>0</v>
      </c>
      <c r="Z462" s="86">
        <f t="shared" si="232"/>
        <v>0</v>
      </c>
      <c r="AA462" s="55"/>
      <c r="AB462" s="149">
        <f t="shared" si="249"/>
        <v>0</v>
      </c>
      <c r="AC462" s="143" t="str">
        <f t="shared" si="250"/>
        <v>JANVIER</v>
      </c>
      <c r="AD462" s="142">
        <f t="shared" si="251"/>
        <v>1</v>
      </c>
      <c r="AE462" s="145">
        <f t="shared" si="252"/>
        <v>1900</v>
      </c>
      <c r="AF462" s="100"/>
      <c r="AG462" s="55"/>
      <c r="AH462" s="231" t="e">
        <f t="shared" si="241"/>
        <v>#DIV/0!</v>
      </c>
      <c r="AI462" s="103"/>
      <c r="AJ462" s="55"/>
      <c r="AK462" s="231" t="e">
        <f t="shared" si="242"/>
        <v>#DIV/0!</v>
      </c>
      <c r="AL462" s="103"/>
      <c r="AM462" s="55"/>
      <c r="AN462" s="231" t="e">
        <f t="shared" si="243"/>
        <v>#DIV/0!</v>
      </c>
      <c r="AO462" s="233">
        <f t="shared" si="233"/>
        <v>0</v>
      </c>
      <c r="AP462" s="234" t="e">
        <f t="shared" si="244"/>
        <v>#DIV/0!</v>
      </c>
      <c r="AQ462" s="269">
        <f t="shared" si="253"/>
        <v>0</v>
      </c>
      <c r="AR462" s="270">
        <f t="shared" si="254"/>
        <v>0</v>
      </c>
      <c r="AS462" s="271" t="str">
        <f t="shared" si="255"/>
        <v>JANVIER</v>
      </c>
      <c r="AT462" s="272">
        <f t="shared" si="256"/>
        <v>1</v>
      </c>
      <c r="AU462" s="273">
        <f t="shared" si="257"/>
        <v>1900</v>
      </c>
      <c r="AV462" s="103"/>
      <c r="AW462" s="70"/>
      <c r="AX462" s="237">
        <f t="shared" si="234"/>
        <v>0</v>
      </c>
      <c r="AY462" s="115">
        <f t="shared" si="235"/>
        <v>0</v>
      </c>
      <c r="AZ462" s="108">
        <f t="shared" si="236"/>
        <v>0</v>
      </c>
      <c r="BA462" s="163"/>
      <c r="BB462" s="164"/>
      <c r="BD462" s="182">
        <f t="shared" si="240"/>
        <v>452</v>
      </c>
      <c r="BE462" s="183">
        <f t="shared" si="245"/>
        <v>0</v>
      </c>
      <c r="BF462" s="182" t="str">
        <f t="shared" si="238"/>
        <v>JUSTE</v>
      </c>
      <c r="BH462" s="184">
        <f t="shared" ca="1" si="239"/>
        <v>43839</v>
      </c>
    </row>
    <row r="463" spans="1:60" s="182" customFormat="1" ht="18.75" customHeight="1" x14ac:dyDescent="0.2">
      <c r="A463" s="58"/>
      <c r="B463" s="59"/>
      <c r="C463" s="59"/>
      <c r="D463" s="60"/>
      <c r="E463" s="61"/>
      <c r="F463" s="149">
        <f t="shared" si="246"/>
        <v>0</v>
      </c>
      <c r="G463" s="149" t="str">
        <f t="shared" si="247"/>
        <v>JANVIER</v>
      </c>
      <c r="H463" s="149">
        <f t="shared" ref="H463:H526" si="258">MONTH(E463)</f>
        <v>1</v>
      </c>
      <c r="I463" s="149">
        <f t="shared" ref="I463:I526" si="259">YEAR(E463)</f>
        <v>1900</v>
      </c>
      <c r="J463" s="63"/>
      <c r="K463" s="150">
        <f ca="1">NETWORKDAYS.INTL(A463,BH463,1,Vacances!B464:BV464)</f>
        <v>31311</v>
      </c>
      <c r="L463" s="38">
        <f>NETWORKDAYS.INTL(A463,E463,1,Vacances!B464:BV464)</f>
        <v>0</v>
      </c>
      <c r="M463" s="38">
        <f t="shared" si="228"/>
        <v>0</v>
      </c>
      <c r="N463" s="62"/>
      <c r="O463" s="71"/>
      <c r="P463" s="70">
        <f t="shared" si="248"/>
        <v>0</v>
      </c>
      <c r="Q463" s="133" t="e">
        <f t="shared" si="229"/>
        <v>#DIV/0!</v>
      </c>
      <c r="R463" s="70"/>
      <c r="S463" s="133" t="e">
        <f t="shared" si="230"/>
        <v>#DIV/0!</v>
      </c>
      <c r="T463" s="75"/>
      <c r="U463" s="147"/>
      <c r="V463" s="76"/>
      <c r="W463" s="73"/>
      <c r="X463" s="230">
        <f t="shared" si="237"/>
        <v>0</v>
      </c>
      <c r="Y463" s="40">
        <f t="shared" si="231"/>
        <v>0</v>
      </c>
      <c r="Z463" s="86">
        <f t="shared" si="232"/>
        <v>0</v>
      </c>
      <c r="AA463" s="55"/>
      <c r="AB463" s="149">
        <f t="shared" si="249"/>
        <v>0</v>
      </c>
      <c r="AC463" s="143" t="str">
        <f t="shared" si="250"/>
        <v>JANVIER</v>
      </c>
      <c r="AD463" s="142">
        <f t="shared" si="251"/>
        <v>1</v>
      </c>
      <c r="AE463" s="145">
        <f t="shared" si="252"/>
        <v>1900</v>
      </c>
      <c r="AF463" s="100"/>
      <c r="AG463" s="55"/>
      <c r="AH463" s="231" t="e">
        <f t="shared" si="241"/>
        <v>#DIV/0!</v>
      </c>
      <c r="AI463" s="103"/>
      <c r="AJ463" s="55"/>
      <c r="AK463" s="231" t="e">
        <f t="shared" si="242"/>
        <v>#DIV/0!</v>
      </c>
      <c r="AL463" s="103"/>
      <c r="AM463" s="55"/>
      <c r="AN463" s="231" t="e">
        <f t="shared" si="243"/>
        <v>#DIV/0!</v>
      </c>
      <c r="AO463" s="233">
        <f t="shared" si="233"/>
        <v>0</v>
      </c>
      <c r="AP463" s="234" t="e">
        <f t="shared" si="244"/>
        <v>#DIV/0!</v>
      </c>
      <c r="AQ463" s="269">
        <f t="shared" si="253"/>
        <v>0</v>
      </c>
      <c r="AR463" s="270">
        <f t="shared" si="254"/>
        <v>0</v>
      </c>
      <c r="AS463" s="271" t="str">
        <f t="shared" si="255"/>
        <v>JANVIER</v>
      </c>
      <c r="AT463" s="272">
        <f t="shared" si="256"/>
        <v>1</v>
      </c>
      <c r="AU463" s="273">
        <f t="shared" si="257"/>
        <v>1900</v>
      </c>
      <c r="AV463" s="103"/>
      <c r="AW463" s="70"/>
      <c r="AX463" s="237">
        <f t="shared" si="234"/>
        <v>0</v>
      </c>
      <c r="AY463" s="115">
        <f t="shared" si="235"/>
        <v>0</v>
      </c>
      <c r="AZ463" s="108">
        <f t="shared" si="236"/>
        <v>0</v>
      </c>
      <c r="BA463" s="163"/>
      <c r="BB463" s="164"/>
      <c r="BD463" s="182">
        <f t="shared" si="240"/>
        <v>453</v>
      </c>
      <c r="BE463" s="183">
        <f t="shared" si="245"/>
        <v>0</v>
      </c>
      <c r="BF463" s="182" t="str">
        <f t="shared" si="238"/>
        <v>JUSTE</v>
      </c>
      <c r="BH463" s="184">
        <f t="shared" ca="1" si="239"/>
        <v>43839</v>
      </c>
    </row>
    <row r="464" spans="1:60" s="182" customFormat="1" ht="18.75" customHeight="1" x14ac:dyDescent="0.2">
      <c r="A464" s="58"/>
      <c r="B464" s="59"/>
      <c r="C464" s="59"/>
      <c r="D464" s="60"/>
      <c r="E464" s="61"/>
      <c r="F464" s="149">
        <f t="shared" si="246"/>
        <v>0</v>
      </c>
      <c r="G464" s="149" t="str">
        <f t="shared" si="247"/>
        <v>JANVIER</v>
      </c>
      <c r="H464" s="149">
        <f t="shared" si="258"/>
        <v>1</v>
      </c>
      <c r="I464" s="149">
        <f t="shared" si="259"/>
        <v>1900</v>
      </c>
      <c r="J464" s="63"/>
      <c r="K464" s="150">
        <f ca="1">NETWORKDAYS.INTL(A464,BH464,1,Vacances!B465:BV465)</f>
        <v>31311</v>
      </c>
      <c r="L464" s="38">
        <f>NETWORKDAYS.INTL(A464,E464,1,Vacances!B465:BV465)</f>
        <v>0</v>
      </c>
      <c r="M464" s="38">
        <f t="shared" si="228"/>
        <v>0</v>
      </c>
      <c r="N464" s="62"/>
      <c r="O464" s="71"/>
      <c r="P464" s="70">
        <f t="shared" si="248"/>
        <v>0</v>
      </c>
      <c r="Q464" s="133" t="e">
        <f t="shared" si="229"/>
        <v>#DIV/0!</v>
      </c>
      <c r="R464" s="70"/>
      <c r="S464" s="133" t="e">
        <f t="shared" si="230"/>
        <v>#DIV/0!</v>
      </c>
      <c r="T464" s="75"/>
      <c r="U464" s="147"/>
      <c r="V464" s="76"/>
      <c r="W464" s="73"/>
      <c r="X464" s="230">
        <f t="shared" si="237"/>
        <v>0</v>
      </c>
      <c r="Y464" s="40">
        <f t="shared" si="231"/>
        <v>0</v>
      </c>
      <c r="Z464" s="86">
        <f t="shared" si="232"/>
        <v>0</v>
      </c>
      <c r="AA464" s="55"/>
      <c r="AB464" s="149">
        <f t="shared" si="249"/>
        <v>0</v>
      </c>
      <c r="AC464" s="143" t="str">
        <f t="shared" si="250"/>
        <v>JANVIER</v>
      </c>
      <c r="AD464" s="142">
        <f t="shared" si="251"/>
        <v>1</v>
      </c>
      <c r="AE464" s="145">
        <f t="shared" si="252"/>
        <v>1900</v>
      </c>
      <c r="AF464" s="100"/>
      <c r="AG464" s="55"/>
      <c r="AH464" s="231" t="e">
        <f t="shared" si="241"/>
        <v>#DIV/0!</v>
      </c>
      <c r="AI464" s="103"/>
      <c r="AJ464" s="55"/>
      <c r="AK464" s="231" t="e">
        <f t="shared" si="242"/>
        <v>#DIV/0!</v>
      </c>
      <c r="AL464" s="103"/>
      <c r="AM464" s="55"/>
      <c r="AN464" s="231" t="e">
        <f t="shared" si="243"/>
        <v>#DIV/0!</v>
      </c>
      <c r="AO464" s="233">
        <f t="shared" si="233"/>
        <v>0</v>
      </c>
      <c r="AP464" s="234" t="e">
        <f t="shared" si="244"/>
        <v>#DIV/0!</v>
      </c>
      <c r="AQ464" s="269">
        <f t="shared" si="253"/>
        <v>0</v>
      </c>
      <c r="AR464" s="270">
        <f t="shared" si="254"/>
        <v>0</v>
      </c>
      <c r="AS464" s="271" t="str">
        <f t="shared" si="255"/>
        <v>JANVIER</v>
      </c>
      <c r="AT464" s="272">
        <f t="shared" si="256"/>
        <v>1</v>
      </c>
      <c r="AU464" s="273">
        <f t="shared" si="257"/>
        <v>1900</v>
      </c>
      <c r="AV464" s="103"/>
      <c r="AW464" s="70"/>
      <c r="AX464" s="237">
        <f t="shared" si="234"/>
        <v>0</v>
      </c>
      <c r="AY464" s="115">
        <f t="shared" si="235"/>
        <v>0</v>
      </c>
      <c r="AZ464" s="108">
        <f t="shared" si="236"/>
        <v>0</v>
      </c>
      <c r="BA464" s="163"/>
      <c r="BB464" s="164"/>
      <c r="BD464" s="182">
        <f t="shared" si="240"/>
        <v>454</v>
      </c>
      <c r="BE464" s="183">
        <f t="shared" si="245"/>
        <v>0</v>
      </c>
      <c r="BF464" s="182" t="str">
        <f t="shared" si="238"/>
        <v>JUSTE</v>
      </c>
      <c r="BH464" s="184">
        <f t="shared" ca="1" si="239"/>
        <v>43839</v>
      </c>
    </row>
    <row r="465" spans="1:60" s="182" customFormat="1" ht="18.75" customHeight="1" x14ac:dyDescent="0.2">
      <c r="A465" s="58"/>
      <c r="B465" s="59"/>
      <c r="C465" s="59"/>
      <c r="D465" s="60"/>
      <c r="E465" s="61"/>
      <c r="F465" s="149">
        <f t="shared" si="246"/>
        <v>0</v>
      </c>
      <c r="G465" s="149" t="str">
        <f t="shared" si="247"/>
        <v>JANVIER</v>
      </c>
      <c r="H465" s="149">
        <f t="shared" si="258"/>
        <v>1</v>
      </c>
      <c r="I465" s="149">
        <f t="shared" si="259"/>
        <v>1900</v>
      </c>
      <c r="J465" s="63"/>
      <c r="K465" s="150">
        <f ca="1">NETWORKDAYS.INTL(A465,BH465,1,Vacances!B466:BV466)</f>
        <v>31311</v>
      </c>
      <c r="L465" s="38">
        <f>NETWORKDAYS.INTL(A465,E465,1,Vacances!B466:BV466)</f>
        <v>0</v>
      </c>
      <c r="M465" s="38">
        <f t="shared" si="228"/>
        <v>0</v>
      </c>
      <c r="N465" s="62"/>
      <c r="O465" s="71"/>
      <c r="P465" s="70">
        <f t="shared" si="248"/>
        <v>0</v>
      </c>
      <c r="Q465" s="133" t="e">
        <f t="shared" si="229"/>
        <v>#DIV/0!</v>
      </c>
      <c r="R465" s="70"/>
      <c r="S465" s="133" t="e">
        <f t="shared" si="230"/>
        <v>#DIV/0!</v>
      </c>
      <c r="T465" s="75"/>
      <c r="U465" s="147"/>
      <c r="V465" s="76"/>
      <c r="W465" s="73"/>
      <c r="X465" s="230">
        <f t="shared" si="237"/>
        <v>0</v>
      </c>
      <c r="Y465" s="40">
        <f t="shared" si="231"/>
        <v>0</v>
      </c>
      <c r="Z465" s="86">
        <f t="shared" si="232"/>
        <v>0</v>
      </c>
      <c r="AA465" s="55"/>
      <c r="AB465" s="149">
        <f t="shared" si="249"/>
        <v>0</v>
      </c>
      <c r="AC465" s="143" t="str">
        <f t="shared" si="250"/>
        <v>JANVIER</v>
      </c>
      <c r="AD465" s="142">
        <f t="shared" si="251"/>
        <v>1</v>
      </c>
      <c r="AE465" s="145">
        <f t="shared" si="252"/>
        <v>1900</v>
      </c>
      <c r="AF465" s="100"/>
      <c r="AG465" s="55"/>
      <c r="AH465" s="231" t="e">
        <f t="shared" si="241"/>
        <v>#DIV/0!</v>
      </c>
      <c r="AI465" s="103"/>
      <c r="AJ465" s="55"/>
      <c r="AK465" s="231" t="e">
        <f t="shared" si="242"/>
        <v>#DIV/0!</v>
      </c>
      <c r="AL465" s="103"/>
      <c r="AM465" s="55"/>
      <c r="AN465" s="231" t="e">
        <f t="shared" si="243"/>
        <v>#DIV/0!</v>
      </c>
      <c r="AO465" s="233">
        <f t="shared" si="233"/>
        <v>0</v>
      </c>
      <c r="AP465" s="234" t="e">
        <f t="shared" si="244"/>
        <v>#DIV/0!</v>
      </c>
      <c r="AQ465" s="269">
        <f t="shared" si="253"/>
        <v>0</v>
      </c>
      <c r="AR465" s="270">
        <f t="shared" si="254"/>
        <v>0</v>
      </c>
      <c r="AS465" s="271" t="str">
        <f t="shared" si="255"/>
        <v>JANVIER</v>
      </c>
      <c r="AT465" s="272">
        <f t="shared" si="256"/>
        <v>1</v>
      </c>
      <c r="AU465" s="273">
        <f t="shared" si="257"/>
        <v>1900</v>
      </c>
      <c r="AV465" s="103"/>
      <c r="AW465" s="70"/>
      <c r="AX465" s="237">
        <f t="shared" si="234"/>
        <v>0</v>
      </c>
      <c r="AY465" s="115">
        <f t="shared" si="235"/>
        <v>0</v>
      </c>
      <c r="AZ465" s="108">
        <f t="shared" si="236"/>
        <v>0</v>
      </c>
      <c r="BA465" s="163"/>
      <c r="BB465" s="164"/>
      <c r="BD465" s="182">
        <f t="shared" si="240"/>
        <v>455</v>
      </c>
      <c r="BE465" s="183">
        <f t="shared" si="245"/>
        <v>0</v>
      </c>
      <c r="BF465" s="182" t="str">
        <f t="shared" si="238"/>
        <v>JUSTE</v>
      </c>
      <c r="BH465" s="184">
        <f t="shared" ca="1" si="239"/>
        <v>43839</v>
      </c>
    </row>
    <row r="466" spans="1:60" s="182" customFormat="1" ht="18.75" customHeight="1" x14ac:dyDescent="0.2">
      <c r="A466" s="58"/>
      <c r="B466" s="59"/>
      <c r="C466" s="59"/>
      <c r="D466" s="60"/>
      <c r="E466" s="61"/>
      <c r="F466" s="149">
        <f t="shared" si="246"/>
        <v>0</v>
      </c>
      <c r="G466" s="149" t="str">
        <f t="shared" si="247"/>
        <v>JANVIER</v>
      </c>
      <c r="H466" s="149">
        <f t="shared" si="258"/>
        <v>1</v>
      </c>
      <c r="I466" s="149">
        <f t="shared" si="259"/>
        <v>1900</v>
      </c>
      <c r="J466" s="63"/>
      <c r="K466" s="150">
        <f ca="1">NETWORKDAYS.INTL(A466,BH466,1,Vacances!B467:BV467)</f>
        <v>31311</v>
      </c>
      <c r="L466" s="38">
        <f>NETWORKDAYS.INTL(A466,E466,1,Vacances!B467:BV467)</f>
        <v>0</v>
      </c>
      <c r="M466" s="38">
        <f t="shared" si="228"/>
        <v>0</v>
      </c>
      <c r="N466" s="62"/>
      <c r="O466" s="71"/>
      <c r="P466" s="70">
        <f t="shared" si="248"/>
        <v>0</v>
      </c>
      <c r="Q466" s="133" t="e">
        <f t="shared" si="229"/>
        <v>#DIV/0!</v>
      </c>
      <c r="R466" s="70"/>
      <c r="S466" s="133" t="e">
        <f t="shared" si="230"/>
        <v>#DIV/0!</v>
      </c>
      <c r="T466" s="75"/>
      <c r="U466" s="147"/>
      <c r="V466" s="76"/>
      <c r="W466" s="73"/>
      <c r="X466" s="230">
        <f t="shared" si="237"/>
        <v>0</v>
      </c>
      <c r="Y466" s="40">
        <f t="shared" si="231"/>
        <v>0</v>
      </c>
      <c r="Z466" s="86">
        <f t="shared" si="232"/>
        <v>0</v>
      </c>
      <c r="AA466" s="55"/>
      <c r="AB466" s="149">
        <f t="shared" si="249"/>
        <v>0</v>
      </c>
      <c r="AC466" s="143" t="str">
        <f t="shared" si="250"/>
        <v>JANVIER</v>
      </c>
      <c r="AD466" s="142">
        <f t="shared" si="251"/>
        <v>1</v>
      </c>
      <c r="AE466" s="145">
        <f t="shared" si="252"/>
        <v>1900</v>
      </c>
      <c r="AF466" s="100"/>
      <c r="AG466" s="55"/>
      <c r="AH466" s="231" t="e">
        <f t="shared" si="241"/>
        <v>#DIV/0!</v>
      </c>
      <c r="AI466" s="103"/>
      <c r="AJ466" s="55"/>
      <c r="AK466" s="231" t="e">
        <f t="shared" si="242"/>
        <v>#DIV/0!</v>
      </c>
      <c r="AL466" s="103"/>
      <c r="AM466" s="55"/>
      <c r="AN466" s="231" t="e">
        <f t="shared" si="243"/>
        <v>#DIV/0!</v>
      </c>
      <c r="AO466" s="233">
        <f t="shared" si="233"/>
        <v>0</v>
      </c>
      <c r="AP466" s="234" t="e">
        <f t="shared" si="244"/>
        <v>#DIV/0!</v>
      </c>
      <c r="AQ466" s="269">
        <f t="shared" si="253"/>
        <v>0</v>
      </c>
      <c r="AR466" s="270">
        <f t="shared" si="254"/>
        <v>0</v>
      </c>
      <c r="AS466" s="271" t="str">
        <f t="shared" si="255"/>
        <v>JANVIER</v>
      </c>
      <c r="AT466" s="272">
        <f t="shared" si="256"/>
        <v>1</v>
      </c>
      <c r="AU466" s="273">
        <f t="shared" si="257"/>
        <v>1900</v>
      </c>
      <c r="AV466" s="103"/>
      <c r="AW466" s="70"/>
      <c r="AX466" s="237">
        <f t="shared" si="234"/>
        <v>0</v>
      </c>
      <c r="AY466" s="115">
        <f t="shared" si="235"/>
        <v>0</v>
      </c>
      <c r="AZ466" s="108">
        <f t="shared" si="236"/>
        <v>0</v>
      </c>
      <c r="BA466" s="163"/>
      <c r="BB466" s="164"/>
      <c r="BD466" s="182">
        <f t="shared" si="240"/>
        <v>456</v>
      </c>
      <c r="BE466" s="183">
        <f t="shared" si="245"/>
        <v>0</v>
      </c>
      <c r="BF466" s="182" t="str">
        <f t="shared" si="238"/>
        <v>JUSTE</v>
      </c>
      <c r="BH466" s="184">
        <f t="shared" ca="1" si="239"/>
        <v>43839</v>
      </c>
    </row>
    <row r="467" spans="1:60" s="182" customFormat="1" ht="18.75" customHeight="1" x14ac:dyDescent="0.2">
      <c r="A467" s="58"/>
      <c r="B467" s="59"/>
      <c r="C467" s="59"/>
      <c r="D467" s="60"/>
      <c r="E467" s="61"/>
      <c r="F467" s="149">
        <f t="shared" si="246"/>
        <v>0</v>
      </c>
      <c r="G467" s="149" t="str">
        <f t="shared" si="247"/>
        <v>JANVIER</v>
      </c>
      <c r="H467" s="149">
        <f t="shared" si="258"/>
        <v>1</v>
      </c>
      <c r="I467" s="149">
        <f t="shared" si="259"/>
        <v>1900</v>
      </c>
      <c r="J467" s="63"/>
      <c r="K467" s="150">
        <f ca="1">NETWORKDAYS.INTL(A467,BH467,1,Vacances!B468:BV468)</f>
        <v>31311</v>
      </c>
      <c r="L467" s="38">
        <f>NETWORKDAYS.INTL(A467,E467,1,Vacances!B468:BV468)</f>
        <v>0</v>
      </c>
      <c r="M467" s="38">
        <f t="shared" si="228"/>
        <v>0</v>
      </c>
      <c r="N467" s="62"/>
      <c r="O467" s="71"/>
      <c r="P467" s="70">
        <f t="shared" si="248"/>
        <v>0</v>
      </c>
      <c r="Q467" s="133" t="e">
        <f t="shared" si="229"/>
        <v>#DIV/0!</v>
      </c>
      <c r="R467" s="70"/>
      <c r="S467" s="133" t="e">
        <f t="shared" si="230"/>
        <v>#DIV/0!</v>
      </c>
      <c r="T467" s="75"/>
      <c r="U467" s="147"/>
      <c r="V467" s="76"/>
      <c r="W467" s="73"/>
      <c r="X467" s="230">
        <f t="shared" si="237"/>
        <v>0</v>
      </c>
      <c r="Y467" s="40">
        <f t="shared" si="231"/>
        <v>0</v>
      </c>
      <c r="Z467" s="86">
        <f t="shared" si="232"/>
        <v>0</v>
      </c>
      <c r="AA467" s="55"/>
      <c r="AB467" s="149">
        <f t="shared" si="249"/>
        <v>0</v>
      </c>
      <c r="AC467" s="143" t="str">
        <f t="shared" si="250"/>
        <v>JANVIER</v>
      </c>
      <c r="AD467" s="142">
        <f t="shared" si="251"/>
        <v>1</v>
      </c>
      <c r="AE467" s="145">
        <f t="shared" si="252"/>
        <v>1900</v>
      </c>
      <c r="AF467" s="100"/>
      <c r="AG467" s="55"/>
      <c r="AH467" s="231" t="e">
        <f t="shared" si="241"/>
        <v>#DIV/0!</v>
      </c>
      <c r="AI467" s="103"/>
      <c r="AJ467" s="55"/>
      <c r="AK467" s="231" t="e">
        <f t="shared" si="242"/>
        <v>#DIV/0!</v>
      </c>
      <c r="AL467" s="103"/>
      <c r="AM467" s="55"/>
      <c r="AN467" s="231" t="e">
        <f t="shared" si="243"/>
        <v>#DIV/0!</v>
      </c>
      <c r="AO467" s="233">
        <f t="shared" si="233"/>
        <v>0</v>
      </c>
      <c r="AP467" s="234" t="e">
        <f t="shared" si="244"/>
        <v>#DIV/0!</v>
      </c>
      <c r="AQ467" s="269">
        <f t="shared" si="253"/>
        <v>0</v>
      </c>
      <c r="AR467" s="270">
        <f t="shared" si="254"/>
        <v>0</v>
      </c>
      <c r="AS467" s="271" t="str">
        <f t="shared" si="255"/>
        <v>JANVIER</v>
      </c>
      <c r="AT467" s="272">
        <f t="shared" si="256"/>
        <v>1</v>
      </c>
      <c r="AU467" s="273">
        <f t="shared" si="257"/>
        <v>1900</v>
      </c>
      <c r="AV467" s="103"/>
      <c r="AW467" s="70"/>
      <c r="AX467" s="237">
        <f t="shared" si="234"/>
        <v>0</v>
      </c>
      <c r="AY467" s="115">
        <f t="shared" si="235"/>
        <v>0</v>
      </c>
      <c r="AZ467" s="108">
        <f t="shared" si="236"/>
        <v>0</v>
      </c>
      <c r="BA467" s="163"/>
      <c r="BB467" s="164"/>
      <c r="BD467" s="182">
        <f t="shared" si="240"/>
        <v>457</v>
      </c>
      <c r="BE467" s="183">
        <f t="shared" si="245"/>
        <v>0</v>
      </c>
      <c r="BF467" s="182" t="str">
        <f t="shared" si="238"/>
        <v>JUSTE</v>
      </c>
      <c r="BH467" s="184">
        <f t="shared" ca="1" si="239"/>
        <v>43839</v>
      </c>
    </row>
    <row r="468" spans="1:60" s="182" customFormat="1" ht="18.75" customHeight="1" x14ac:dyDescent="0.2">
      <c r="A468" s="58"/>
      <c r="B468" s="59"/>
      <c r="C468" s="59"/>
      <c r="D468" s="60"/>
      <c r="E468" s="61"/>
      <c r="F468" s="149">
        <f t="shared" si="246"/>
        <v>0</v>
      </c>
      <c r="G468" s="149" t="str">
        <f t="shared" si="247"/>
        <v>JANVIER</v>
      </c>
      <c r="H468" s="149">
        <f t="shared" si="258"/>
        <v>1</v>
      </c>
      <c r="I468" s="149">
        <f t="shared" si="259"/>
        <v>1900</v>
      </c>
      <c r="J468" s="63"/>
      <c r="K468" s="150">
        <f ca="1">NETWORKDAYS.INTL(A468,BH468,1,Vacances!B469:BV469)</f>
        <v>31311</v>
      </c>
      <c r="L468" s="38">
        <f>NETWORKDAYS.INTL(A468,E468,1,Vacances!B469:BV469)</f>
        <v>0</v>
      </c>
      <c r="M468" s="38">
        <f t="shared" si="228"/>
        <v>0</v>
      </c>
      <c r="N468" s="62"/>
      <c r="O468" s="71"/>
      <c r="P468" s="70">
        <f t="shared" si="248"/>
        <v>0</v>
      </c>
      <c r="Q468" s="133" t="e">
        <f t="shared" si="229"/>
        <v>#DIV/0!</v>
      </c>
      <c r="R468" s="70"/>
      <c r="S468" s="133" t="e">
        <f t="shared" si="230"/>
        <v>#DIV/0!</v>
      </c>
      <c r="T468" s="75"/>
      <c r="U468" s="147"/>
      <c r="V468" s="76"/>
      <c r="W468" s="73"/>
      <c r="X468" s="230">
        <f t="shared" si="237"/>
        <v>0</v>
      </c>
      <c r="Y468" s="40">
        <f t="shared" si="231"/>
        <v>0</v>
      </c>
      <c r="Z468" s="86">
        <f t="shared" si="232"/>
        <v>0</v>
      </c>
      <c r="AA468" s="55"/>
      <c r="AB468" s="149">
        <f t="shared" si="249"/>
        <v>0</v>
      </c>
      <c r="AC468" s="143" t="str">
        <f t="shared" si="250"/>
        <v>JANVIER</v>
      </c>
      <c r="AD468" s="142">
        <f t="shared" si="251"/>
        <v>1</v>
      </c>
      <c r="AE468" s="145">
        <f t="shared" si="252"/>
        <v>1900</v>
      </c>
      <c r="AF468" s="100"/>
      <c r="AG468" s="55"/>
      <c r="AH468" s="231" t="e">
        <f t="shared" si="241"/>
        <v>#DIV/0!</v>
      </c>
      <c r="AI468" s="103"/>
      <c r="AJ468" s="55"/>
      <c r="AK468" s="231" t="e">
        <f t="shared" si="242"/>
        <v>#DIV/0!</v>
      </c>
      <c r="AL468" s="103"/>
      <c r="AM468" s="55"/>
      <c r="AN468" s="231" t="e">
        <f t="shared" si="243"/>
        <v>#DIV/0!</v>
      </c>
      <c r="AO468" s="233">
        <f t="shared" si="233"/>
        <v>0</v>
      </c>
      <c r="AP468" s="234" t="e">
        <f t="shared" si="244"/>
        <v>#DIV/0!</v>
      </c>
      <c r="AQ468" s="269">
        <f t="shared" si="253"/>
        <v>0</v>
      </c>
      <c r="AR468" s="270">
        <f t="shared" si="254"/>
        <v>0</v>
      </c>
      <c r="AS468" s="271" t="str">
        <f t="shared" si="255"/>
        <v>JANVIER</v>
      </c>
      <c r="AT468" s="272">
        <f t="shared" si="256"/>
        <v>1</v>
      </c>
      <c r="AU468" s="273">
        <f t="shared" si="257"/>
        <v>1900</v>
      </c>
      <c r="AV468" s="103"/>
      <c r="AW468" s="70"/>
      <c r="AX468" s="237">
        <f t="shared" si="234"/>
        <v>0</v>
      </c>
      <c r="AY468" s="115">
        <f t="shared" si="235"/>
        <v>0</v>
      </c>
      <c r="AZ468" s="108">
        <f t="shared" si="236"/>
        <v>0</v>
      </c>
      <c r="BA468" s="163"/>
      <c r="BB468" s="164"/>
      <c r="BD468" s="182">
        <f t="shared" si="240"/>
        <v>458</v>
      </c>
      <c r="BE468" s="183">
        <f t="shared" si="245"/>
        <v>0</v>
      </c>
      <c r="BF468" s="182" t="str">
        <f t="shared" si="238"/>
        <v>JUSTE</v>
      </c>
      <c r="BH468" s="184">
        <f t="shared" ca="1" si="239"/>
        <v>43839</v>
      </c>
    </row>
    <row r="469" spans="1:60" s="182" customFormat="1" ht="18.75" customHeight="1" x14ac:dyDescent="0.2">
      <c r="A469" s="58"/>
      <c r="B469" s="59"/>
      <c r="C469" s="59"/>
      <c r="D469" s="60"/>
      <c r="E469" s="61"/>
      <c r="F469" s="149">
        <f t="shared" si="246"/>
        <v>0</v>
      </c>
      <c r="G469" s="149" t="str">
        <f t="shared" si="247"/>
        <v>JANVIER</v>
      </c>
      <c r="H469" s="149">
        <f t="shared" si="258"/>
        <v>1</v>
      </c>
      <c r="I469" s="149">
        <f t="shared" si="259"/>
        <v>1900</v>
      </c>
      <c r="J469" s="63"/>
      <c r="K469" s="150">
        <f ca="1">NETWORKDAYS.INTL(A469,BH469,1,Vacances!B470:BV470)</f>
        <v>31311</v>
      </c>
      <c r="L469" s="38">
        <f>NETWORKDAYS.INTL(A469,E469,1,Vacances!B470:BV470)</f>
        <v>0</v>
      </c>
      <c r="M469" s="38">
        <f t="shared" si="228"/>
        <v>0</v>
      </c>
      <c r="N469" s="62"/>
      <c r="O469" s="71"/>
      <c r="P469" s="70">
        <f t="shared" si="248"/>
        <v>0</v>
      </c>
      <c r="Q469" s="133" t="e">
        <f t="shared" si="229"/>
        <v>#DIV/0!</v>
      </c>
      <c r="R469" s="70"/>
      <c r="S469" s="133" t="e">
        <f t="shared" si="230"/>
        <v>#DIV/0!</v>
      </c>
      <c r="T469" s="75"/>
      <c r="U469" s="147"/>
      <c r="V469" s="76"/>
      <c r="W469" s="73"/>
      <c r="X469" s="230">
        <f t="shared" si="237"/>
        <v>0</v>
      </c>
      <c r="Y469" s="40">
        <f t="shared" si="231"/>
        <v>0</v>
      </c>
      <c r="Z469" s="86">
        <f t="shared" si="232"/>
        <v>0</v>
      </c>
      <c r="AA469" s="55"/>
      <c r="AB469" s="149">
        <f t="shared" si="249"/>
        <v>0</v>
      </c>
      <c r="AC469" s="143" t="str">
        <f t="shared" si="250"/>
        <v>JANVIER</v>
      </c>
      <c r="AD469" s="142">
        <f t="shared" si="251"/>
        <v>1</v>
      </c>
      <c r="AE469" s="145">
        <f t="shared" si="252"/>
        <v>1900</v>
      </c>
      <c r="AF469" s="100"/>
      <c r="AG469" s="55"/>
      <c r="AH469" s="231" t="e">
        <f t="shared" si="241"/>
        <v>#DIV/0!</v>
      </c>
      <c r="AI469" s="103"/>
      <c r="AJ469" s="55"/>
      <c r="AK469" s="231" t="e">
        <f t="shared" si="242"/>
        <v>#DIV/0!</v>
      </c>
      <c r="AL469" s="103"/>
      <c r="AM469" s="55"/>
      <c r="AN469" s="231" t="e">
        <f t="shared" si="243"/>
        <v>#DIV/0!</v>
      </c>
      <c r="AO469" s="233">
        <f t="shared" si="233"/>
        <v>0</v>
      </c>
      <c r="AP469" s="234" t="e">
        <f t="shared" si="244"/>
        <v>#DIV/0!</v>
      </c>
      <c r="AQ469" s="269">
        <f t="shared" si="253"/>
        <v>0</v>
      </c>
      <c r="AR469" s="270">
        <f t="shared" si="254"/>
        <v>0</v>
      </c>
      <c r="AS469" s="271" t="str">
        <f t="shared" si="255"/>
        <v>JANVIER</v>
      </c>
      <c r="AT469" s="272">
        <f t="shared" si="256"/>
        <v>1</v>
      </c>
      <c r="AU469" s="273">
        <f t="shared" si="257"/>
        <v>1900</v>
      </c>
      <c r="AV469" s="103"/>
      <c r="AW469" s="70"/>
      <c r="AX469" s="237">
        <f t="shared" si="234"/>
        <v>0</v>
      </c>
      <c r="AY469" s="115">
        <f t="shared" si="235"/>
        <v>0</v>
      </c>
      <c r="AZ469" s="108">
        <f t="shared" si="236"/>
        <v>0</v>
      </c>
      <c r="BA469" s="163"/>
      <c r="BB469" s="164"/>
      <c r="BD469" s="182">
        <f t="shared" si="240"/>
        <v>459</v>
      </c>
      <c r="BE469" s="183">
        <f t="shared" si="245"/>
        <v>0</v>
      </c>
      <c r="BF469" s="182" t="str">
        <f t="shared" si="238"/>
        <v>JUSTE</v>
      </c>
      <c r="BH469" s="184">
        <f t="shared" ca="1" si="239"/>
        <v>43839</v>
      </c>
    </row>
    <row r="470" spans="1:60" s="182" customFormat="1" ht="18.75" customHeight="1" x14ac:dyDescent="0.2">
      <c r="A470" s="58"/>
      <c r="B470" s="59"/>
      <c r="C470" s="59"/>
      <c r="D470" s="60"/>
      <c r="E470" s="61"/>
      <c r="F470" s="149">
        <f t="shared" si="246"/>
        <v>0</v>
      </c>
      <c r="G470" s="149" t="str">
        <f t="shared" si="247"/>
        <v>JANVIER</v>
      </c>
      <c r="H470" s="149">
        <f t="shared" si="258"/>
        <v>1</v>
      </c>
      <c r="I470" s="149">
        <f t="shared" si="259"/>
        <v>1900</v>
      </c>
      <c r="J470" s="63"/>
      <c r="K470" s="150">
        <f ca="1">NETWORKDAYS.INTL(A470,BH470,1,Vacances!B471:BV471)</f>
        <v>31311</v>
      </c>
      <c r="L470" s="38">
        <f>NETWORKDAYS.INTL(A470,E470,1,Vacances!B471:BV471)</f>
        <v>0</v>
      </c>
      <c r="M470" s="38">
        <f t="shared" si="228"/>
        <v>0</v>
      </c>
      <c r="N470" s="62"/>
      <c r="O470" s="71"/>
      <c r="P470" s="70">
        <f t="shared" si="248"/>
        <v>0</v>
      </c>
      <c r="Q470" s="133" t="e">
        <f t="shared" si="229"/>
        <v>#DIV/0!</v>
      </c>
      <c r="R470" s="70"/>
      <c r="S470" s="133" t="e">
        <f t="shared" si="230"/>
        <v>#DIV/0!</v>
      </c>
      <c r="T470" s="75"/>
      <c r="U470" s="147"/>
      <c r="V470" s="76"/>
      <c r="W470" s="73"/>
      <c r="X470" s="230">
        <f t="shared" si="237"/>
        <v>0</v>
      </c>
      <c r="Y470" s="40">
        <f t="shared" si="231"/>
        <v>0</v>
      </c>
      <c r="Z470" s="86">
        <f t="shared" si="232"/>
        <v>0</v>
      </c>
      <c r="AA470" s="55"/>
      <c r="AB470" s="149">
        <f t="shared" si="249"/>
        <v>0</v>
      </c>
      <c r="AC470" s="143" t="str">
        <f t="shared" si="250"/>
        <v>JANVIER</v>
      </c>
      <c r="AD470" s="142">
        <f t="shared" si="251"/>
        <v>1</v>
      </c>
      <c r="AE470" s="145">
        <f t="shared" si="252"/>
        <v>1900</v>
      </c>
      <c r="AF470" s="100"/>
      <c r="AG470" s="55"/>
      <c r="AH470" s="231" t="e">
        <f t="shared" si="241"/>
        <v>#DIV/0!</v>
      </c>
      <c r="AI470" s="103"/>
      <c r="AJ470" s="55"/>
      <c r="AK470" s="231" t="e">
        <f t="shared" si="242"/>
        <v>#DIV/0!</v>
      </c>
      <c r="AL470" s="103"/>
      <c r="AM470" s="55"/>
      <c r="AN470" s="231" t="e">
        <f t="shared" si="243"/>
        <v>#DIV/0!</v>
      </c>
      <c r="AO470" s="233">
        <f t="shared" si="233"/>
        <v>0</v>
      </c>
      <c r="AP470" s="234" t="e">
        <f t="shared" si="244"/>
        <v>#DIV/0!</v>
      </c>
      <c r="AQ470" s="269">
        <f t="shared" si="253"/>
        <v>0</v>
      </c>
      <c r="AR470" s="270">
        <f t="shared" si="254"/>
        <v>0</v>
      </c>
      <c r="AS470" s="271" t="str">
        <f t="shared" si="255"/>
        <v>JANVIER</v>
      </c>
      <c r="AT470" s="272">
        <f t="shared" si="256"/>
        <v>1</v>
      </c>
      <c r="AU470" s="273">
        <f t="shared" si="257"/>
        <v>1900</v>
      </c>
      <c r="AV470" s="103"/>
      <c r="AW470" s="70"/>
      <c r="AX470" s="237">
        <f t="shared" si="234"/>
        <v>0</v>
      </c>
      <c r="AY470" s="115">
        <f t="shared" si="235"/>
        <v>0</v>
      </c>
      <c r="AZ470" s="108">
        <f t="shared" si="236"/>
        <v>0</v>
      </c>
      <c r="BA470" s="163"/>
      <c r="BB470" s="164"/>
      <c r="BD470" s="182">
        <f t="shared" si="240"/>
        <v>460</v>
      </c>
      <c r="BE470" s="183">
        <f t="shared" si="245"/>
        <v>0</v>
      </c>
      <c r="BF470" s="182" t="str">
        <f t="shared" si="238"/>
        <v>JUSTE</v>
      </c>
      <c r="BH470" s="184">
        <f t="shared" ca="1" si="239"/>
        <v>43839</v>
      </c>
    </row>
    <row r="471" spans="1:60" s="182" customFormat="1" ht="18.75" customHeight="1" x14ac:dyDescent="0.2">
      <c r="A471" s="58"/>
      <c r="B471" s="59"/>
      <c r="C471" s="59"/>
      <c r="D471" s="60"/>
      <c r="E471" s="61"/>
      <c r="F471" s="149">
        <f t="shared" si="246"/>
        <v>0</v>
      </c>
      <c r="G471" s="149" t="str">
        <f t="shared" si="247"/>
        <v>JANVIER</v>
      </c>
      <c r="H471" s="149">
        <f t="shared" si="258"/>
        <v>1</v>
      </c>
      <c r="I471" s="149">
        <f t="shared" si="259"/>
        <v>1900</v>
      </c>
      <c r="J471" s="63"/>
      <c r="K471" s="150">
        <f ca="1">NETWORKDAYS.INTL(A471,BH471,1,Vacances!B472:BV472)</f>
        <v>31311</v>
      </c>
      <c r="L471" s="38">
        <f>NETWORKDAYS.INTL(A471,E471,1,Vacances!B472:BV472)</f>
        <v>0</v>
      </c>
      <c r="M471" s="38">
        <f t="shared" si="228"/>
        <v>0</v>
      </c>
      <c r="N471" s="62"/>
      <c r="O471" s="71"/>
      <c r="P471" s="70">
        <f t="shared" si="248"/>
        <v>0</v>
      </c>
      <c r="Q471" s="133" t="e">
        <f t="shared" si="229"/>
        <v>#DIV/0!</v>
      </c>
      <c r="R471" s="70"/>
      <c r="S471" s="133" t="e">
        <f t="shared" si="230"/>
        <v>#DIV/0!</v>
      </c>
      <c r="T471" s="75"/>
      <c r="U471" s="147"/>
      <c r="V471" s="76"/>
      <c r="W471" s="73"/>
      <c r="X471" s="230">
        <f t="shared" si="237"/>
        <v>0</v>
      </c>
      <c r="Y471" s="40">
        <f t="shared" si="231"/>
        <v>0</v>
      </c>
      <c r="Z471" s="86">
        <f t="shared" si="232"/>
        <v>0</v>
      </c>
      <c r="AA471" s="55"/>
      <c r="AB471" s="149">
        <f t="shared" si="249"/>
        <v>0</v>
      </c>
      <c r="AC471" s="143" t="str">
        <f t="shared" si="250"/>
        <v>JANVIER</v>
      </c>
      <c r="AD471" s="142">
        <f t="shared" si="251"/>
        <v>1</v>
      </c>
      <c r="AE471" s="145">
        <f t="shared" si="252"/>
        <v>1900</v>
      </c>
      <c r="AF471" s="100"/>
      <c r="AG471" s="55"/>
      <c r="AH471" s="231" t="e">
        <f t="shared" si="241"/>
        <v>#DIV/0!</v>
      </c>
      <c r="AI471" s="103"/>
      <c r="AJ471" s="55"/>
      <c r="AK471" s="231" t="e">
        <f t="shared" si="242"/>
        <v>#DIV/0!</v>
      </c>
      <c r="AL471" s="103"/>
      <c r="AM471" s="55"/>
      <c r="AN471" s="231" t="e">
        <f t="shared" si="243"/>
        <v>#DIV/0!</v>
      </c>
      <c r="AO471" s="233">
        <f t="shared" si="233"/>
        <v>0</v>
      </c>
      <c r="AP471" s="234" t="e">
        <f t="shared" si="244"/>
        <v>#DIV/0!</v>
      </c>
      <c r="AQ471" s="269">
        <f t="shared" si="253"/>
        <v>0</v>
      </c>
      <c r="AR471" s="270">
        <f t="shared" si="254"/>
        <v>0</v>
      </c>
      <c r="AS471" s="271" t="str">
        <f t="shared" si="255"/>
        <v>JANVIER</v>
      </c>
      <c r="AT471" s="272">
        <f t="shared" si="256"/>
        <v>1</v>
      </c>
      <c r="AU471" s="273">
        <f t="shared" si="257"/>
        <v>1900</v>
      </c>
      <c r="AV471" s="103"/>
      <c r="AW471" s="70"/>
      <c r="AX471" s="237">
        <f t="shared" si="234"/>
        <v>0</v>
      </c>
      <c r="AY471" s="115">
        <f t="shared" si="235"/>
        <v>0</v>
      </c>
      <c r="AZ471" s="108">
        <f t="shared" si="236"/>
        <v>0</v>
      </c>
      <c r="BA471" s="163"/>
      <c r="BB471" s="164"/>
      <c r="BD471" s="182">
        <f t="shared" si="240"/>
        <v>461</v>
      </c>
      <c r="BE471" s="183">
        <f t="shared" si="245"/>
        <v>0</v>
      </c>
      <c r="BF471" s="182" t="str">
        <f t="shared" si="238"/>
        <v>JUSTE</v>
      </c>
      <c r="BH471" s="184">
        <f t="shared" ca="1" si="239"/>
        <v>43839</v>
      </c>
    </row>
    <row r="472" spans="1:60" s="182" customFormat="1" ht="18.75" customHeight="1" x14ac:dyDescent="0.2">
      <c r="A472" s="58"/>
      <c r="B472" s="59"/>
      <c r="C472" s="59"/>
      <c r="D472" s="60"/>
      <c r="E472" s="61"/>
      <c r="F472" s="149">
        <f t="shared" si="246"/>
        <v>0</v>
      </c>
      <c r="G472" s="149" t="str">
        <f t="shared" si="247"/>
        <v>JANVIER</v>
      </c>
      <c r="H472" s="149">
        <f t="shared" si="258"/>
        <v>1</v>
      </c>
      <c r="I472" s="149">
        <f t="shared" si="259"/>
        <v>1900</v>
      </c>
      <c r="J472" s="63"/>
      <c r="K472" s="150">
        <f ca="1">NETWORKDAYS.INTL(A472,BH472,1,Vacances!B473:BV473)</f>
        <v>31311</v>
      </c>
      <c r="L472" s="38">
        <f>NETWORKDAYS.INTL(A472,E472,1,Vacances!B473:BV473)</f>
        <v>0</v>
      </c>
      <c r="M472" s="38">
        <f t="shared" ref="M472:M535" si="260">IF(O472=0,0,1)</f>
        <v>0</v>
      </c>
      <c r="N472" s="62"/>
      <c r="O472" s="71"/>
      <c r="P472" s="70">
        <f t="shared" si="248"/>
        <v>0</v>
      </c>
      <c r="Q472" s="133" t="e">
        <f t="shared" ref="Q472:Q535" si="261">1/O472*P472</f>
        <v>#DIV/0!</v>
      </c>
      <c r="R472" s="70"/>
      <c r="S472" s="133" t="e">
        <f t="shared" ref="S472:S535" si="262">1/O472*R472</f>
        <v>#DIV/0!</v>
      </c>
      <c r="T472" s="75"/>
      <c r="U472" s="147"/>
      <c r="V472" s="76"/>
      <c r="W472" s="73"/>
      <c r="X472" s="230">
        <f t="shared" si="237"/>
        <v>0</v>
      </c>
      <c r="Y472" s="40">
        <f t="shared" ref="Y472:Y535" si="263">IF(W472="OUI",O472,0)</f>
        <v>0</v>
      </c>
      <c r="Z472" s="86">
        <f t="shared" ref="Z472:Z535" si="264">IF(W472="OUI",P472,0)</f>
        <v>0</v>
      </c>
      <c r="AA472" s="55"/>
      <c r="AB472" s="149">
        <f t="shared" si="249"/>
        <v>0</v>
      </c>
      <c r="AC472" s="143" t="str">
        <f t="shared" si="250"/>
        <v>JANVIER</v>
      </c>
      <c r="AD472" s="142">
        <f t="shared" si="251"/>
        <v>1</v>
      </c>
      <c r="AE472" s="145">
        <f t="shared" si="252"/>
        <v>1900</v>
      </c>
      <c r="AF472" s="100"/>
      <c r="AG472" s="55"/>
      <c r="AH472" s="231" t="e">
        <f t="shared" si="241"/>
        <v>#DIV/0!</v>
      </c>
      <c r="AI472" s="103"/>
      <c r="AJ472" s="55"/>
      <c r="AK472" s="231" t="e">
        <f t="shared" si="242"/>
        <v>#DIV/0!</v>
      </c>
      <c r="AL472" s="103"/>
      <c r="AM472" s="55"/>
      <c r="AN472" s="231" t="e">
        <f t="shared" si="243"/>
        <v>#DIV/0!</v>
      </c>
      <c r="AO472" s="233">
        <f t="shared" ref="AO472:AO535" si="265">AF472+AI472+AL472</f>
        <v>0</v>
      </c>
      <c r="AP472" s="234" t="e">
        <f t="shared" si="244"/>
        <v>#DIV/0!</v>
      </c>
      <c r="AQ472" s="269">
        <f t="shared" si="253"/>
        <v>0</v>
      </c>
      <c r="AR472" s="270">
        <f t="shared" si="254"/>
        <v>0</v>
      </c>
      <c r="AS472" s="271" t="str">
        <f t="shared" si="255"/>
        <v>JANVIER</v>
      </c>
      <c r="AT472" s="272">
        <f t="shared" si="256"/>
        <v>1</v>
      </c>
      <c r="AU472" s="273">
        <f t="shared" si="257"/>
        <v>1900</v>
      </c>
      <c r="AV472" s="103"/>
      <c r="AW472" s="70"/>
      <c r="AX472" s="237">
        <f t="shared" ref="AX472:AX535" si="266">AV472+AW472</f>
        <v>0</v>
      </c>
      <c r="AY472" s="115">
        <f t="shared" ref="AY472:AY535" si="267">IF((AO472-AX472)&lt;0, -(AO472-AX472),0)</f>
        <v>0</v>
      </c>
      <c r="AZ472" s="108">
        <f t="shared" ref="AZ472:AZ535" si="268">IF((AO472-AX472)&gt;0, (AO472-AX472),0)</f>
        <v>0</v>
      </c>
      <c r="BA472" s="163"/>
      <c r="BB472" s="164"/>
      <c r="BD472" s="182">
        <f t="shared" si="240"/>
        <v>462</v>
      </c>
      <c r="BE472" s="183">
        <f t="shared" si="245"/>
        <v>0</v>
      </c>
      <c r="BF472" s="182" t="str">
        <f t="shared" si="238"/>
        <v>JUSTE</v>
      </c>
      <c r="BH472" s="184">
        <f t="shared" ca="1" si="239"/>
        <v>43839</v>
      </c>
    </row>
    <row r="473" spans="1:60" s="182" customFormat="1" ht="18.75" customHeight="1" x14ac:dyDescent="0.2">
      <c r="A473" s="58"/>
      <c r="B473" s="59"/>
      <c r="C473" s="59"/>
      <c r="D473" s="60"/>
      <c r="E473" s="61"/>
      <c r="F473" s="149">
        <f t="shared" si="246"/>
        <v>0</v>
      </c>
      <c r="G473" s="149" t="str">
        <f t="shared" si="247"/>
        <v>JANVIER</v>
      </c>
      <c r="H473" s="149">
        <f t="shared" si="258"/>
        <v>1</v>
      </c>
      <c r="I473" s="149">
        <f t="shared" si="259"/>
        <v>1900</v>
      </c>
      <c r="J473" s="63"/>
      <c r="K473" s="150">
        <f ca="1">NETWORKDAYS.INTL(A473,BH473,1,Vacances!B474:BV474)</f>
        <v>31311</v>
      </c>
      <c r="L473" s="38">
        <f>NETWORKDAYS.INTL(A473,E473,1,Vacances!B474:BV474)</f>
        <v>0</v>
      </c>
      <c r="M473" s="38">
        <f t="shared" si="260"/>
        <v>0</v>
      </c>
      <c r="N473" s="62"/>
      <c r="O473" s="71"/>
      <c r="P473" s="70">
        <f t="shared" si="248"/>
        <v>0</v>
      </c>
      <c r="Q473" s="133" t="e">
        <f t="shared" si="261"/>
        <v>#DIV/0!</v>
      </c>
      <c r="R473" s="70"/>
      <c r="S473" s="133" t="e">
        <f t="shared" si="262"/>
        <v>#DIV/0!</v>
      </c>
      <c r="T473" s="75"/>
      <c r="U473" s="147"/>
      <c r="V473" s="76"/>
      <c r="W473" s="73"/>
      <c r="X473" s="230">
        <f t="shared" si="237"/>
        <v>0</v>
      </c>
      <c r="Y473" s="40">
        <f t="shared" si="263"/>
        <v>0</v>
      </c>
      <c r="Z473" s="86">
        <f t="shared" si="264"/>
        <v>0</v>
      </c>
      <c r="AA473" s="55"/>
      <c r="AB473" s="149">
        <f t="shared" si="249"/>
        <v>0</v>
      </c>
      <c r="AC473" s="143" t="str">
        <f t="shared" si="250"/>
        <v>JANVIER</v>
      </c>
      <c r="AD473" s="142">
        <f t="shared" si="251"/>
        <v>1</v>
      </c>
      <c r="AE473" s="145">
        <f t="shared" si="252"/>
        <v>1900</v>
      </c>
      <c r="AF473" s="100"/>
      <c r="AG473" s="55"/>
      <c r="AH473" s="231" t="e">
        <f t="shared" si="241"/>
        <v>#DIV/0!</v>
      </c>
      <c r="AI473" s="103"/>
      <c r="AJ473" s="55"/>
      <c r="AK473" s="231" t="e">
        <f t="shared" si="242"/>
        <v>#DIV/0!</v>
      </c>
      <c r="AL473" s="103"/>
      <c r="AM473" s="55"/>
      <c r="AN473" s="231" t="e">
        <f t="shared" si="243"/>
        <v>#DIV/0!</v>
      </c>
      <c r="AO473" s="233">
        <f t="shared" si="265"/>
        <v>0</v>
      </c>
      <c r="AP473" s="234" t="e">
        <f t="shared" si="244"/>
        <v>#DIV/0!</v>
      </c>
      <c r="AQ473" s="269">
        <f t="shared" si="253"/>
        <v>0</v>
      </c>
      <c r="AR473" s="270">
        <f t="shared" si="254"/>
        <v>0</v>
      </c>
      <c r="AS473" s="271" t="str">
        <f t="shared" si="255"/>
        <v>JANVIER</v>
      </c>
      <c r="AT473" s="272">
        <f t="shared" si="256"/>
        <v>1</v>
      </c>
      <c r="AU473" s="273">
        <f t="shared" si="257"/>
        <v>1900</v>
      </c>
      <c r="AV473" s="103"/>
      <c r="AW473" s="70"/>
      <c r="AX473" s="237">
        <f t="shared" si="266"/>
        <v>0</v>
      </c>
      <c r="AY473" s="115">
        <f t="shared" si="267"/>
        <v>0</v>
      </c>
      <c r="AZ473" s="108">
        <f t="shared" si="268"/>
        <v>0</v>
      </c>
      <c r="BA473" s="163"/>
      <c r="BB473" s="164"/>
      <c r="BD473" s="182">
        <f t="shared" si="240"/>
        <v>463</v>
      </c>
      <c r="BE473" s="183">
        <f t="shared" si="245"/>
        <v>0</v>
      </c>
      <c r="BF473" s="182" t="str">
        <f t="shared" ref="BF473:BF502" si="269">IF(BE473=0,"JUSTE","FAUX")</f>
        <v>JUSTE</v>
      </c>
      <c r="BH473" s="184">
        <f t="shared" ca="1" si="239"/>
        <v>43839</v>
      </c>
    </row>
    <row r="474" spans="1:60" s="182" customFormat="1" ht="18.75" customHeight="1" x14ac:dyDescent="0.2">
      <c r="A474" s="58"/>
      <c r="B474" s="59"/>
      <c r="C474" s="59"/>
      <c r="D474" s="60"/>
      <c r="E474" s="61"/>
      <c r="F474" s="149">
        <f t="shared" si="246"/>
        <v>0</v>
      </c>
      <c r="G474" s="149" t="str">
        <f t="shared" si="247"/>
        <v>JANVIER</v>
      </c>
      <c r="H474" s="149">
        <f t="shared" si="258"/>
        <v>1</v>
      </c>
      <c r="I474" s="149">
        <f t="shared" si="259"/>
        <v>1900</v>
      </c>
      <c r="J474" s="63"/>
      <c r="K474" s="150">
        <f ca="1">NETWORKDAYS.INTL(A474,BH474,1,Vacances!B475:BV475)</f>
        <v>31311</v>
      </c>
      <c r="L474" s="38">
        <f>NETWORKDAYS.INTL(A474,E474,1,Vacances!B475:BV475)</f>
        <v>0</v>
      </c>
      <c r="M474" s="38">
        <f t="shared" si="260"/>
        <v>0</v>
      </c>
      <c r="N474" s="62"/>
      <c r="O474" s="71"/>
      <c r="P474" s="70">
        <f t="shared" si="248"/>
        <v>0</v>
      </c>
      <c r="Q474" s="133" t="e">
        <f t="shared" si="261"/>
        <v>#DIV/0!</v>
      </c>
      <c r="R474" s="70"/>
      <c r="S474" s="133" t="e">
        <f t="shared" si="262"/>
        <v>#DIV/0!</v>
      </c>
      <c r="T474" s="75"/>
      <c r="U474" s="147"/>
      <c r="V474" s="76"/>
      <c r="W474" s="73"/>
      <c r="X474" s="230">
        <f t="shared" si="237"/>
        <v>0</v>
      </c>
      <c r="Y474" s="40">
        <f t="shared" si="263"/>
        <v>0</v>
      </c>
      <c r="Z474" s="86">
        <f t="shared" si="264"/>
        <v>0</v>
      </c>
      <c r="AA474" s="55"/>
      <c r="AB474" s="149">
        <f t="shared" si="249"/>
        <v>0</v>
      </c>
      <c r="AC474" s="143" t="str">
        <f t="shared" si="250"/>
        <v>JANVIER</v>
      </c>
      <c r="AD474" s="142">
        <f t="shared" si="251"/>
        <v>1</v>
      </c>
      <c r="AE474" s="145">
        <f t="shared" si="252"/>
        <v>1900</v>
      </c>
      <c r="AF474" s="100"/>
      <c r="AG474" s="55"/>
      <c r="AH474" s="231" t="e">
        <f t="shared" si="241"/>
        <v>#DIV/0!</v>
      </c>
      <c r="AI474" s="103"/>
      <c r="AJ474" s="55"/>
      <c r="AK474" s="231" t="e">
        <f t="shared" si="242"/>
        <v>#DIV/0!</v>
      </c>
      <c r="AL474" s="103"/>
      <c r="AM474" s="55"/>
      <c r="AN474" s="231" t="e">
        <f t="shared" si="243"/>
        <v>#DIV/0!</v>
      </c>
      <c r="AO474" s="233">
        <f t="shared" si="265"/>
        <v>0</v>
      </c>
      <c r="AP474" s="234" t="e">
        <f t="shared" si="244"/>
        <v>#DIV/0!</v>
      </c>
      <c r="AQ474" s="269">
        <f t="shared" si="253"/>
        <v>0</v>
      </c>
      <c r="AR474" s="270">
        <f t="shared" si="254"/>
        <v>0</v>
      </c>
      <c r="AS474" s="271" t="str">
        <f t="shared" si="255"/>
        <v>JANVIER</v>
      </c>
      <c r="AT474" s="272">
        <f t="shared" si="256"/>
        <v>1</v>
      </c>
      <c r="AU474" s="273">
        <f t="shared" si="257"/>
        <v>1900</v>
      </c>
      <c r="AV474" s="103"/>
      <c r="AW474" s="70"/>
      <c r="AX474" s="237">
        <f t="shared" si="266"/>
        <v>0</v>
      </c>
      <c r="AY474" s="115">
        <f t="shared" si="267"/>
        <v>0</v>
      </c>
      <c r="AZ474" s="108">
        <f t="shared" si="268"/>
        <v>0</v>
      </c>
      <c r="BA474" s="163"/>
      <c r="BB474" s="164"/>
      <c r="BD474" s="182">
        <f t="shared" si="240"/>
        <v>464</v>
      </c>
      <c r="BE474" s="183">
        <f t="shared" si="245"/>
        <v>0</v>
      </c>
      <c r="BF474" s="182" t="str">
        <f t="shared" si="269"/>
        <v>JUSTE</v>
      </c>
      <c r="BH474" s="184">
        <f t="shared" ca="1" si="239"/>
        <v>43839</v>
      </c>
    </row>
    <row r="475" spans="1:60" s="182" customFormat="1" ht="18.75" customHeight="1" x14ac:dyDescent="0.2">
      <c r="A475" s="58"/>
      <c r="B475" s="59"/>
      <c r="C475" s="59"/>
      <c r="D475" s="60"/>
      <c r="E475" s="61"/>
      <c r="F475" s="149">
        <f t="shared" si="246"/>
        <v>0</v>
      </c>
      <c r="G475" s="149" t="str">
        <f t="shared" si="247"/>
        <v>JANVIER</v>
      </c>
      <c r="H475" s="149">
        <f t="shared" si="258"/>
        <v>1</v>
      </c>
      <c r="I475" s="149">
        <f t="shared" si="259"/>
        <v>1900</v>
      </c>
      <c r="J475" s="63"/>
      <c r="K475" s="150">
        <f ca="1">NETWORKDAYS.INTL(A475,BH475,1,Vacances!B476:BV476)</f>
        <v>31311</v>
      </c>
      <c r="L475" s="38">
        <f>NETWORKDAYS.INTL(A475,E475,1,Vacances!B476:BV476)</f>
        <v>0</v>
      </c>
      <c r="M475" s="38">
        <f t="shared" si="260"/>
        <v>0</v>
      </c>
      <c r="N475" s="62"/>
      <c r="O475" s="71"/>
      <c r="P475" s="70">
        <f t="shared" si="248"/>
        <v>0</v>
      </c>
      <c r="Q475" s="133" t="e">
        <f t="shared" si="261"/>
        <v>#DIV/0!</v>
      </c>
      <c r="R475" s="70"/>
      <c r="S475" s="133" t="e">
        <f t="shared" si="262"/>
        <v>#DIV/0!</v>
      </c>
      <c r="T475" s="75"/>
      <c r="U475" s="147"/>
      <c r="V475" s="76"/>
      <c r="W475" s="73"/>
      <c r="X475" s="230">
        <f t="shared" si="237"/>
        <v>0</v>
      </c>
      <c r="Y475" s="40">
        <f t="shared" si="263"/>
        <v>0</v>
      </c>
      <c r="Z475" s="86">
        <f t="shared" si="264"/>
        <v>0</v>
      </c>
      <c r="AA475" s="55"/>
      <c r="AB475" s="149">
        <f t="shared" si="249"/>
        <v>0</v>
      </c>
      <c r="AC475" s="143" t="str">
        <f t="shared" si="250"/>
        <v>JANVIER</v>
      </c>
      <c r="AD475" s="142">
        <f t="shared" si="251"/>
        <v>1</v>
      </c>
      <c r="AE475" s="145">
        <f t="shared" si="252"/>
        <v>1900</v>
      </c>
      <c r="AF475" s="100"/>
      <c r="AG475" s="55"/>
      <c r="AH475" s="231" t="e">
        <f t="shared" si="241"/>
        <v>#DIV/0!</v>
      </c>
      <c r="AI475" s="103"/>
      <c r="AJ475" s="55"/>
      <c r="AK475" s="231" t="e">
        <f t="shared" si="242"/>
        <v>#DIV/0!</v>
      </c>
      <c r="AL475" s="103"/>
      <c r="AM475" s="55"/>
      <c r="AN475" s="231" t="e">
        <f t="shared" si="243"/>
        <v>#DIV/0!</v>
      </c>
      <c r="AO475" s="233">
        <f t="shared" si="265"/>
        <v>0</v>
      </c>
      <c r="AP475" s="234" t="e">
        <f t="shared" si="244"/>
        <v>#DIV/0!</v>
      </c>
      <c r="AQ475" s="269">
        <f t="shared" si="253"/>
        <v>0</v>
      </c>
      <c r="AR475" s="270">
        <f t="shared" si="254"/>
        <v>0</v>
      </c>
      <c r="AS475" s="271" t="str">
        <f t="shared" si="255"/>
        <v>JANVIER</v>
      </c>
      <c r="AT475" s="272">
        <f t="shared" si="256"/>
        <v>1</v>
      </c>
      <c r="AU475" s="273">
        <f t="shared" si="257"/>
        <v>1900</v>
      </c>
      <c r="AV475" s="103"/>
      <c r="AW475" s="70"/>
      <c r="AX475" s="237">
        <f t="shared" si="266"/>
        <v>0</v>
      </c>
      <c r="AY475" s="115">
        <f t="shared" si="267"/>
        <v>0</v>
      </c>
      <c r="AZ475" s="108">
        <f t="shared" si="268"/>
        <v>0</v>
      </c>
      <c r="BA475" s="163"/>
      <c r="BB475" s="164"/>
      <c r="BD475" s="182">
        <f t="shared" si="240"/>
        <v>465</v>
      </c>
      <c r="BE475" s="183">
        <f t="shared" si="245"/>
        <v>0</v>
      </c>
      <c r="BF475" s="182" t="str">
        <f t="shared" si="269"/>
        <v>JUSTE</v>
      </c>
      <c r="BH475" s="184">
        <f t="shared" ca="1" si="239"/>
        <v>43839</v>
      </c>
    </row>
    <row r="476" spans="1:60" s="182" customFormat="1" ht="18.75" customHeight="1" x14ac:dyDescent="0.2">
      <c r="A476" s="58"/>
      <c r="B476" s="59"/>
      <c r="C476" s="59"/>
      <c r="D476" s="60"/>
      <c r="E476" s="61"/>
      <c r="F476" s="149">
        <f t="shared" si="246"/>
        <v>0</v>
      </c>
      <c r="G476" s="149" t="str">
        <f t="shared" si="247"/>
        <v>JANVIER</v>
      </c>
      <c r="H476" s="149">
        <f t="shared" si="258"/>
        <v>1</v>
      </c>
      <c r="I476" s="149">
        <f t="shared" si="259"/>
        <v>1900</v>
      </c>
      <c r="J476" s="63"/>
      <c r="K476" s="150">
        <f ca="1">NETWORKDAYS.INTL(A476,BH476,1,Vacances!B477:BV477)</f>
        <v>31311</v>
      </c>
      <c r="L476" s="38">
        <f>NETWORKDAYS.INTL(A476,E476,1,Vacances!B477:BV477)</f>
        <v>0</v>
      </c>
      <c r="M476" s="38">
        <f t="shared" si="260"/>
        <v>0</v>
      </c>
      <c r="N476" s="62"/>
      <c r="O476" s="71"/>
      <c r="P476" s="70">
        <f t="shared" si="248"/>
        <v>0</v>
      </c>
      <c r="Q476" s="133" t="e">
        <f t="shared" si="261"/>
        <v>#DIV/0!</v>
      </c>
      <c r="R476" s="70"/>
      <c r="S476" s="133" t="e">
        <f t="shared" si="262"/>
        <v>#DIV/0!</v>
      </c>
      <c r="T476" s="75"/>
      <c r="U476" s="147"/>
      <c r="V476" s="76"/>
      <c r="W476" s="73"/>
      <c r="X476" s="230">
        <f t="shared" ref="X476:X539" si="270">IF(Y476=0,0,1)</f>
        <v>0</v>
      </c>
      <c r="Y476" s="40">
        <f t="shared" si="263"/>
        <v>0</v>
      </c>
      <c r="Z476" s="86">
        <f t="shared" si="264"/>
        <v>0</v>
      </c>
      <c r="AA476" s="55"/>
      <c r="AB476" s="149">
        <f t="shared" si="249"/>
        <v>0</v>
      </c>
      <c r="AC476" s="143" t="str">
        <f t="shared" si="250"/>
        <v>JANVIER</v>
      </c>
      <c r="AD476" s="142">
        <f t="shared" si="251"/>
        <v>1</v>
      </c>
      <c r="AE476" s="145">
        <f t="shared" si="252"/>
        <v>1900</v>
      </c>
      <c r="AF476" s="100"/>
      <c r="AG476" s="55"/>
      <c r="AH476" s="231" t="e">
        <f t="shared" si="241"/>
        <v>#DIV/0!</v>
      </c>
      <c r="AI476" s="103"/>
      <c r="AJ476" s="55"/>
      <c r="AK476" s="231" t="e">
        <f t="shared" si="242"/>
        <v>#DIV/0!</v>
      </c>
      <c r="AL476" s="103"/>
      <c r="AM476" s="55"/>
      <c r="AN476" s="231" t="e">
        <f t="shared" si="243"/>
        <v>#DIV/0!</v>
      </c>
      <c r="AO476" s="233">
        <f t="shared" si="265"/>
        <v>0</v>
      </c>
      <c r="AP476" s="234" t="e">
        <f t="shared" si="244"/>
        <v>#DIV/0!</v>
      </c>
      <c r="AQ476" s="269">
        <f t="shared" si="253"/>
        <v>0</v>
      </c>
      <c r="AR476" s="270">
        <f t="shared" si="254"/>
        <v>0</v>
      </c>
      <c r="AS476" s="271" t="str">
        <f t="shared" si="255"/>
        <v>JANVIER</v>
      </c>
      <c r="AT476" s="272">
        <f t="shared" si="256"/>
        <v>1</v>
      </c>
      <c r="AU476" s="273">
        <f t="shared" si="257"/>
        <v>1900</v>
      </c>
      <c r="AV476" s="103"/>
      <c r="AW476" s="70"/>
      <c r="AX476" s="237">
        <f t="shared" si="266"/>
        <v>0</v>
      </c>
      <c r="AY476" s="115">
        <f t="shared" si="267"/>
        <v>0</v>
      </c>
      <c r="AZ476" s="108">
        <f t="shared" si="268"/>
        <v>0</v>
      </c>
      <c r="BA476" s="163"/>
      <c r="BB476" s="164"/>
      <c r="BD476" s="182">
        <f t="shared" si="240"/>
        <v>466</v>
      </c>
      <c r="BE476" s="183">
        <f t="shared" si="245"/>
        <v>0</v>
      </c>
      <c r="BF476" s="182" t="str">
        <f t="shared" si="269"/>
        <v>JUSTE</v>
      </c>
      <c r="BH476" s="184">
        <f t="shared" ca="1" si="239"/>
        <v>43839</v>
      </c>
    </row>
    <row r="477" spans="1:60" s="182" customFormat="1" ht="18.75" customHeight="1" x14ac:dyDescent="0.2">
      <c r="A477" s="58"/>
      <c r="B477" s="59"/>
      <c r="C477" s="59"/>
      <c r="D477" s="60"/>
      <c r="E477" s="61"/>
      <c r="F477" s="149">
        <f t="shared" si="246"/>
        <v>0</v>
      </c>
      <c r="G477" s="149" t="str">
        <f t="shared" si="247"/>
        <v>JANVIER</v>
      </c>
      <c r="H477" s="149">
        <f t="shared" si="258"/>
        <v>1</v>
      </c>
      <c r="I477" s="149">
        <f t="shared" si="259"/>
        <v>1900</v>
      </c>
      <c r="J477" s="63"/>
      <c r="K477" s="150">
        <f ca="1">NETWORKDAYS.INTL(A477,BH477,1,Vacances!B478:BV478)</f>
        <v>31311</v>
      </c>
      <c r="L477" s="38">
        <f>NETWORKDAYS.INTL(A477,E477,1,Vacances!B478:BV478)</f>
        <v>0</v>
      </c>
      <c r="M477" s="38">
        <f t="shared" si="260"/>
        <v>0</v>
      </c>
      <c r="N477" s="62"/>
      <c r="O477" s="71"/>
      <c r="P477" s="70">
        <f t="shared" si="248"/>
        <v>0</v>
      </c>
      <c r="Q477" s="133" t="e">
        <f t="shared" si="261"/>
        <v>#DIV/0!</v>
      </c>
      <c r="R477" s="70"/>
      <c r="S477" s="133" t="e">
        <f t="shared" si="262"/>
        <v>#DIV/0!</v>
      </c>
      <c r="T477" s="75"/>
      <c r="U477" s="147"/>
      <c r="V477" s="76"/>
      <c r="W477" s="73"/>
      <c r="X477" s="230">
        <f t="shared" si="270"/>
        <v>0</v>
      </c>
      <c r="Y477" s="40">
        <f t="shared" si="263"/>
        <v>0</v>
      </c>
      <c r="Z477" s="86">
        <f t="shared" si="264"/>
        <v>0</v>
      </c>
      <c r="AA477" s="55"/>
      <c r="AB477" s="149">
        <f t="shared" si="249"/>
        <v>0</v>
      </c>
      <c r="AC477" s="143" t="str">
        <f t="shared" si="250"/>
        <v>JANVIER</v>
      </c>
      <c r="AD477" s="142">
        <f t="shared" si="251"/>
        <v>1</v>
      </c>
      <c r="AE477" s="145">
        <f t="shared" si="252"/>
        <v>1900</v>
      </c>
      <c r="AF477" s="100"/>
      <c r="AG477" s="55"/>
      <c r="AH477" s="231" t="e">
        <f t="shared" si="241"/>
        <v>#DIV/0!</v>
      </c>
      <c r="AI477" s="103"/>
      <c r="AJ477" s="55"/>
      <c r="AK477" s="231" t="e">
        <f t="shared" si="242"/>
        <v>#DIV/0!</v>
      </c>
      <c r="AL477" s="103"/>
      <c r="AM477" s="55"/>
      <c r="AN477" s="231" t="e">
        <f t="shared" si="243"/>
        <v>#DIV/0!</v>
      </c>
      <c r="AO477" s="233">
        <f t="shared" si="265"/>
        <v>0</v>
      </c>
      <c r="AP477" s="234" t="e">
        <f t="shared" si="244"/>
        <v>#DIV/0!</v>
      </c>
      <c r="AQ477" s="269">
        <f t="shared" si="253"/>
        <v>0</v>
      </c>
      <c r="AR477" s="270">
        <f t="shared" si="254"/>
        <v>0</v>
      </c>
      <c r="AS477" s="271" t="str">
        <f t="shared" si="255"/>
        <v>JANVIER</v>
      </c>
      <c r="AT477" s="272">
        <f t="shared" si="256"/>
        <v>1</v>
      </c>
      <c r="AU477" s="273">
        <f t="shared" si="257"/>
        <v>1900</v>
      </c>
      <c r="AV477" s="103"/>
      <c r="AW477" s="70"/>
      <c r="AX477" s="237">
        <f t="shared" si="266"/>
        <v>0</v>
      </c>
      <c r="AY477" s="115">
        <f t="shared" si="267"/>
        <v>0</v>
      </c>
      <c r="AZ477" s="108">
        <f t="shared" si="268"/>
        <v>0</v>
      </c>
      <c r="BA477" s="163"/>
      <c r="BB477" s="164"/>
      <c r="BD477" s="182">
        <f t="shared" si="240"/>
        <v>467</v>
      </c>
      <c r="BE477" s="183">
        <f t="shared" si="245"/>
        <v>0</v>
      </c>
      <c r="BF477" s="182" t="str">
        <f t="shared" si="269"/>
        <v>JUSTE</v>
      </c>
      <c r="BH477" s="184">
        <f t="shared" ca="1" si="239"/>
        <v>43839</v>
      </c>
    </row>
    <row r="478" spans="1:60" s="182" customFormat="1" ht="18.75" customHeight="1" x14ac:dyDescent="0.2">
      <c r="A478" s="58"/>
      <c r="B478" s="59"/>
      <c r="C478" s="59"/>
      <c r="D478" s="60"/>
      <c r="E478" s="61"/>
      <c r="F478" s="149">
        <f t="shared" si="246"/>
        <v>0</v>
      </c>
      <c r="G478" s="149" t="str">
        <f t="shared" si="247"/>
        <v>JANVIER</v>
      </c>
      <c r="H478" s="149">
        <f t="shared" si="258"/>
        <v>1</v>
      </c>
      <c r="I478" s="149">
        <f t="shared" si="259"/>
        <v>1900</v>
      </c>
      <c r="J478" s="63"/>
      <c r="K478" s="150">
        <f ca="1">NETWORKDAYS.INTL(A478,BH478,1,Vacances!B479:BV479)</f>
        <v>31311</v>
      </c>
      <c r="L478" s="38">
        <f>NETWORKDAYS.INTL(A478,E478,1,Vacances!B479:BV479)</f>
        <v>0</v>
      </c>
      <c r="M478" s="38">
        <f t="shared" si="260"/>
        <v>0</v>
      </c>
      <c r="N478" s="62"/>
      <c r="O478" s="71"/>
      <c r="P478" s="70">
        <f t="shared" si="248"/>
        <v>0</v>
      </c>
      <c r="Q478" s="133" t="e">
        <f t="shared" si="261"/>
        <v>#DIV/0!</v>
      </c>
      <c r="R478" s="70"/>
      <c r="S478" s="133" t="e">
        <f t="shared" si="262"/>
        <v>#DIV/0!</v>
      </c>
      <c r="T478" s="75"/>
      <c r="U478" s="147"/>
      <c r="V478" s="76"/>
      <c r="W478" s="73"/>
      <c r="X478" s="230">
        <f t="shared" si="270"/>
        <v>0</v>
      </c>
      <c r="Y478" s="40">
        <f t="shared" si="263"/>
        <v>0</v>
      </c>
      <c r="Z478" s="86">
        <f t="shared" si="264"/>
        <v>0</v>
      </c>
      <c r="AA478" s="55"/>
      <c r="AB478" s="149">
        <f t="shared" si="249"/>
        <v>0</v>
      </c>
      <c r="AC478" s="143" t="str">
        <f t="shared" si="250"/>
        <v>JANVIER</v>
      </c>
      <c r="AD478" s="142">
        <f t="shared" si="251"/>
        <v>1</v>
      </c>
      <c r="AE478" s="145">
        <f t="shared" si="252"/>
        <v>1900</v>
      </c>
      <c r="AF478" s="100"/>
      <c r="AG478" s="55"/>
      <c r="AH478" s="231" t="e">
        <f t="shared" si="241"/>
        <v>#DIV/0!</v>
      </c>
      <c r="AI478" s="103"/>
      <c r="AJ478" s="55"/>
      <c r="AK478" s="231" t="e">
        <f t="shared" si="242"/>
        <v>#DIV/0!</v>
      </c>
      <c r="AL478" s="103"/>
      <c r="AM478" s="55"/>
      <c r="AN478" s="231" t="e">
        <f t="shared" si="243"/>
        <v>#DIV/0!</v>
      </c>
      <c r="AO478" s="233">
        <f t="shared" si="265"/>
        <v>0</v>
      </c>
      <c r="AP478" s="234" t="e">
        <f t="shared" si="244"/>
        <v>#DIV/0!</v>
      </c>
      <c r="AQ478" s="269">
        <f t="shared" si="253"/>
        <v>0</v>
      </c>
      <c r="AR478" s="270">
        <f t="shared" si="254"/>
        <v>0</v>
      </c>
      <c r="AS478" s="271" t="str">
        <f t="shared" si="255"/>
        <v>JANVIER</v>
      </c>
      <c r="AT478" s="272">
        <f t="shared" si="256"/>
        <v>1</v>
      </c>
      <c r="AU478" s="273">
        <f t="shared" si="257"/>
        <v>1900</v>
      </c>
      <c r="AV478" s="103"/>
      <c r="AW478" s="70"/>
      <c r="AX478" s="237">
        <f t="shared" si="266"/>
        <v>0</v>
      </c>
      <c r="AY478" s="115">
        <f t="shared" si="267"/>
        <v>0</v>
      </c>
      <c r="AZ478" s="108">
        <f t="shared" si="268"/>
        <v>0</v>
      </c>
      <c r="BA478" s="163"/>
      <c r="BB478" s="164"/>
      <c r="BD478" s="182">
        <f t="shared" si="240"/>
        <v>468</v>
      </c>
      <c r="BE478" s="183">
        <f t="shared" si="245"/>
        <v>0</v>
      </c>
      <c r="BF478" s="182" t="str">
        <f t="shared" si="269"/>
        <v>JUSTE</v>
      </c>
      <c r="BH478" s="184">
        <f t="shared" ca="1" si="239"/>
        <v>43839</v>
      </c>
    </row>
    <row r="479" spans="1:60" s="182" customFormat="1" ht="18.75" customHeight="1" x14ac:dyDescent="0.2">
      <c r="A479" s="58"/>
      <c r="B479" s="59"/>
      <c r="C479" s="59"/>
      <c r="D479" s="60"/>
      <c r="E479" s="61"/>
      <c r="F479" s="149">
        <f t="shared" si="246"/>
        <v>0</v>
      </c>
      <c r="G479" s="149" t="str">
        <f t="shared" si="247"/>
        <v>JANVIER</v>
      </c>
      <c r="H479" s="149">
        <f t="shared" si="258"/>
        <v>1</v>
      </c>
      <c r="I479" s="149">
        <f t="shared" si="259"/>
        <v>1900</v>
      </c>
      <c r="J479" s="63"/>
      <c r="K479" s="150">
        <f ca="1">NETWORKDAYS.INTL(A479,BH479,1,Vacances!B480:BV480)</f>
        <v>31311</v>
      </c>
      <c r="L479" s="38">
        <f>NETWORKDAYS.INTL(A479,E479,1,Vacances!B480:BV480)</f>
        <v>0</v>
      </c>
      <c r="M479" s="38">
        <f t="shared" si="260"/>
        <v>0</v>
      </c>
      <c r="N479" s="62"/>
      <c r="O479" s="71"/>
      <c r="P479" s="70">
        <f t="shared" si="248"/>
        <v>0</v>
      </c>
      <c r="Q479" s="133" t="e">
        <f t="shared" si="261"/>
        <v>#DIV/0!</v>
      </c>
      <c r="R479" s="70"/>
      <c r="S479" s="133" t="e">
        <f t="shared" si="262"/>
        <v>#DIV/0!</v>
      </c>
      <c r="T479" s="75"/>
      <c r="U479" s="147"/>
      <c r="V479" s="76"/>
      <c r="W479" s="73"/>
      <c r="X479" s="230">
        <f t="shared" si="270"/>
        <v>0</v>
      </c>
      <c r="Y479" s="40">
        <f t="shared" si="263"/>
        <v>0</v>
      </c>
      <c r="Z479" s="86">
        <f t="shared" si="264"/>
        <v>0</v>
      </c>
      <c r="AA479" s="55"/>
      <c r="AB479" s="149">
        <f t="shared" si="249"/>
        <v>0</v>
      </c>
      <c r="AC479" s="143" t="str">
        <f t="shared" si="250"/>
        <v>JANVIER</v>
      </c>
      <c r="AD479" s="142">
        <f t="shared" si="251"/>
        <v>1</v>
      </c>
      <c r="AE479" s="145">
        <f t="shared" si="252"/>
        <v>1900</v>
      </c>
      <c r="AF479" s="100"/>
      <c r="AG479" s="55"/>
      <c r="AH479" s="231" t="e">
        <f t="shared" si="241"/>
        <v>#DIV/0!</v>
      </c>
      <c r="AI479" s="103"/>
      <c r="AJ479" s="55"/>
      <c r="AK479" s="231" t="e">
        <f t="shared" si="242"/>
        <v>#DIV/0!</v>
      </c>
      <c r="AL479" s="103"/>
      <c r="AM479" s="55"/>
      <c r="AN479" s="231" t="e">
        <f t="shared" si="243"/>
        <v>#DIV/0!</v>
      </c>
      <c r="AO479" s="233">
        <f t="shared" si="265"/>
        <v>0</v>
      </c>
      <c r="AP479" s="234" t="e">
        <f t="shared" si="244"/>
        <v>#DIV/0!</v>
      </c>
      <c r="AQ479" s="269">
        <f t="shared" si="253"/>
        <v>0</v>
      </c>
      <c r="AR479" s="270">
        <f t="shared" si="254"/>
        <v>0</v>
      </c>
      <c r="AS479" s="271" t="str">
        <f t="shared" si="255"/>
        <v>JANVIER</v>
      </c>
      <c r="AT479" s="272">
        <f t="shared" si="256"/>
        <v>1</v>
      </c>
      <c r="AU479" s="273">
        <f t="shared" si="257"/>
        <v>1900</v>
      </c>
      <c r="AV479" s="103"/>
      <c r="AW479" s="70"/>
      <c r="AX479" s="237">
        <f t="shared" si="266"/>
        <v>0</v>
      </c>
      <c r="AY479" s="115">
        <f t="shared" si="267"/>
        <v>0</v>
      </c>
      <c r="AZ479" s="108">
        <f t="shared" si="268"/>
        <v>0</v>
      </c>
      <c r="BA479" s="163"/>
      <c r="BB479" s="164"/>
      <c r="BD479" s="182">
        <f t="shared" si="240"/>
        <v>469</v>
      </c>
      <c r="BE479" s="183">
        <f t="shared" si="245"/>
        <v>0</v>
      </c>
      <c r="BF479" s="182" t="str">
        <f t="shared" si="269"/>
        <v>JUSTE</v>
      </c>
      <c r="BH479" s="184">
        <f t="shared" ca="1" si="239"/>
        <v>43839</v>
      </c>
    </row>
    <row r="480" spans="1:60" s="182" customFormat="1" ht="18.75" customHeight="1" x14ac:dyDescent="0.2">
      <c r="A480" s="58"/>
      <c r="B480" s="59"/>
      <c r="C480" s="59"/>
      <c r="D480" s="60"/>
      <c r="E480" s="61"/>
      <c r="F480" s="149">
        <f t="shared" si="246"/>
        <v>0</v>
      </c>
      <c r="G480" s="149" t="str">
        <f t="shared" si="247"/>
        <v>JANVIER</v>
      </c>
      <c r="H480" s="149">
        <f t="shared" si="258"/>
        <v>1</v>
      </c>
      <c r="I480" s="149">
        <f t="shared" si="259"/>
        <v>1900</v>
      </c>
      <c r="J480" s="63"/>
      <c r="K480" s="150">
        <f ca="1">NETWORKDAYS.INTL(A480,BH480,1,Vacances!B481:BV481)</f>
        <v>31311</v>
      </c>
      <c r="L480" s="38">
        <f>NETWORKDAYS.INTL(A480,E480,1,Vacances!B481:BV481)</f>
        <v>0</v>
      </c>
      <c r="M480" s="38">
        <f t="shared" si="260"/>
        <v>0</v>
      </c>
      <c r="N480" s="62"/>
      <c r="O480" s="71"/>
      <c r="P480" s="70">
        <f t="shared" si="248"/>
        <v>0</v>
      </c>
      <c r="Q480" s="133" t="e">
        <f t="shared" si="261"/>
        <v>#DIV/0!</v>
      </c>
      <c r="R480" s="70"/>
      <c r="S480" s="133" t="e">
        <f t="shared" si="262"/>
        <v>#DIV/0!</v>
      </c>
      <c r="T480" s="75"/>
      <c r="U480" s="147"/>
      <c r="V480" s="76"/>
      <c r="W480" s="73"/>
      <c r="X480" s="230">
        <f t="shared" si="270"/>
        <v>0</v>
      </c>
      <c r="Y480" s="40">
        <f t="shared" si="263"/>
        <v>0</v>
      </c>
      <c r="Z480" s="86">
        <f t="shared" si="264"/>
        <v>0</v>
      </c>
      <c r="AA480" s="55"/>
      <c r="AB480" s="149">
        <f t="shared" si="249"/>
        <v>0</v>
      </c>
      <c r="AC480" s="143" t="str">
        <f t="shared" si="250"/>
        <v>JANVIER</v>
      </c>
      <c r="AD480" s="142">
        <f t="shared" si="251"/>
        <v>1</v>
      </c>
      <c r="AE480" s="145">
        <f t="shared" si="252"/>
        <v>1900</v>
      </c>
      <c r="AF480" s="100"/>
      <c r="AG480" s="55"/>
      <c r="AH480" s="231" t="e">
        <f t="shared" si="241"/>
        <v>#DIV/0!</v>
      </c>
      <c r="AI480" s="103"/>
      <c r="AJ480" s="55"/>
      <c r="AK480" s="231" t="e">
        <f t="shared" si="242"/>
        <v>#DIV/0!</v>
      </c>
      <c r="AL480" s="103"/>
      <c r="AM480" s="55"/>
      <c r="AN480" s="231" t="e">
        <f t="shared" si="243"/>
        <v>#DIV/0!</v>
      </c>
      <c r="AO480" s="233">
        <f t="shared" si="265"/>
        <v>0</v>
      </c>
      <c r="AP480" s="234" t="e">
        <f t="shared" si="244"/>
        <v>#DIV/0!</v>
      </c>
      <c r="AQ480" s="269">
        <f t="shared" si="253"/>
        <v>0</v>
      </c>
      <c r="AR480" s="270">
        <f t="shared" si="254"/>
        <v>0</v>
      </c>
      <c r="AS480" s="271" t="str">
        <f t="shared" si="255"/>
        <v>JANVIER</v>
      </c>
      <c r="AT480" s="272">
        <f t="shared" si="256"/>
        <v>1</v>
      </c>
      <c r="AU480" s="273">
        <f t="shared" si="257"/>
        <v>1900</v>
      </c>
      <c r="AV480" s="103"/>
      <c r="AW480" s="70"/>
      <c r="AX480" s="237">
        <f t="shared" si="266"/>
        <v>0</v>
      </c>
      <c r="AY480" s="115">
        <f t="shared" si="267"/>
        <v>0</v>
      </c>
      <c r="AZ480" s="108">
        <f t="shared" si="268"/>
        <v>0</v>
      </c>
      <c r="BA480" s="163"/>
      <c r="BB480" s="164"/>
      <c r="BD480" s="182">
        <f t="shared" si="240"/>
        <v>470</v>
      </c>
      <c r="BE480" s="183">
        <f t="shared" si="245"/>
        <v>0</v>
      </c>
      <c r="BF480" s="182" t="str">
        <f t="shared" si="269"/>
        <v>JUSTE</v>
      </c>
      <c r="BH480" s="184">
        <f t="shared" ca="1" si="239"/>
        <v>43839</v>
      </c>
    </row>
    <row r="481" spans="1:60" s="182" customFormat="1" ht="18.75" customHeight="1" x14ac:dyDescent="0.2">
      <c r="A481" s="58"/>
      <c r="B481" s="59"/>
      <c r="C481" s="59"/>
      <c r="D481" s="60"/>
      <c r="E481" s="61"/>
      <c r="F481" s="149">
        <f t="shared" si="246"/>
        <v>0</v>
      </c>
      <c r="G481" s="149" t="str">
        <f t="shared" si="247"/>
        <v>JANVIER</v>
      </c>
      <c r="H481" s="149">
        <f t="shared" si="258"/>
        <v>1</v>
      </c>
      <c r="I481" s="149">
        <f t="shared" si="259"/>
        <v>1900</v>
      </c>
      <c r="J481" s="63"/>
      <c r="K481" s="150">
        <f ca="1">NETWORKDAYS.INTL(A481,BH481,1,Vacances!B482:BV482)</f>
        <v>31311</v>
      </c>
      <c r="L481" s="38">
        <f>NETWORKDAYS.INTL(A481,E481,1,Vacances!B482:BV482)</f>
        <v>0</v>
      </c>
      <c r="M481" s="38">
        <f t="shared" si="260"/>
        <v>0</v>
      </c>
      <c r="N481" s="62"/>
      <c r="O481" s="71"/>
      <c r="P481" s="70">
        <f t="shared" si="248"/>
        <v>0</v>
      </c>
      <c r="Q481" s="133" t="e">
        <f t="shared" si="261"/>
        <v>#DIV/0!</v>
      </c>
      <c r="R481" s="70"/>
      <c r="S481" s="133" t="e">
        <f t="shared" si="262"/>
        <v>#DIV/0!</v>
      </c>
      <c r="T481" s="75"/>
      <c r="U481" s="147"/>
      <c r="V481" s="76"/>
      <c r="W481" s="73"/>
      <c r="X481" s="230">
        <f t="shared" si="270"/>
        <v>0</v>
      </c>
      <c r="Y481" s="40">
        <f t="shared" si="263"/>
        <v>0</v>
      </c>
      <c r="Z481" s="86">
        <f t="shared" si="264"/>
        <v>0</v>
      </c>
      <c r="AA481" s="55"/>
      <c r="AB481" s="149">
        <f t="shared" si="249"/>
        <v>0</v>
      </c>
      <c r="AC481" s="143" t="str">
        <f t="shared" si="250"/>
        <v>JANVIER</v>
      </c>
      <c r="AD481" s="142">
        <f t="shared" si="251"/>
        <v>1</v>
      </c>
      <c r="AE481" s="145">
        <f t="shared" si="252"/>
        <v>1900</v>
      </c>
      <c r="AF481" s="100"/>
      <c r="AG481" s="55"/>
      <c r="AH481" s="231" t="e">
        <f t="shared" si="241"/>
        <v>#DIV/0!</v>
      </c>
      <c r="AI481" s="103"/>
      <c r="AJ481" s="55"/>
      <c r="AK481" s="231" t="e">
        <f t="shared" si="242"/>
        <v>#DIV/0!</v>
      </c>
      <c r="AL481" s="103"/>
      <c r="AM481" s="55"/>
      <c r="AN481" s="231" t="e">
        <f t="shared" si="243"/>
        <v>#DIV/0!</v>
      </c>
      <c r="AO481" s="233">
        <f t="shared" si="265"/>
        <v>0</v>
      </c>
      <c r="AP481" s="234" t="e">
        <f t="shared" si="244"/>
        <v>#DIV/0!</v>
      </c>
      <c r="AQ481" s="269">
        <f t="shared" si="253"/>
        <v>0</v>
      </c>
      <c r="AR481" s="270">
        <f t="shared" si="254"/>
        <v>0</v>
      </c>
      <c r="AS481" s="271" t="str">
        <f t="shared" si="255"/>
        <v>JANVIER</v>
      </c>
      <c r="AT481" s="272">
        <f t="shared" si="256"/>
        <v>1</v>
      </c>
      <c r="AU481" s="273">
        <f t="shared" si="257"/>
        <v>1900</v>
      </c>
      <c r="AV481" s="103"/>
      <c r="AW481" s="70"/>
      <c r="AX481" s="237">
        <f t="shared" si="266"/>
        <v>0</v>
      </c>
      <c r="AY481" s="115">
        <f t="shared" si="267"/>
        <v>0</v>
      </c>
      <c r="AZ481" s="108">
        <f t="shared" si="268"/>
        <v>0</v>
      </c>
      <c r="BA481" s="163"/>
      <c r="BB481" s="164"/>
      <c r="BD481" s="182">
        <f t="shared" si="240"/>
        <v>471</v>
      </c>
      <c r="BE481" s="183">
        <f t="shared" si="245"/>
        <v>0</v>
      </c>
      <c r="BF481" s="182" t="str">
        <f t="shared" si="269"/>
        <v>JUSTE</v>
      </c>
      <c r="BH481" s="184">
        <f t="shared" ca="1" si="239"/>
        <v>43839</v>
      </c>
    </row>
    <row r="482" spans="1:60" s="182" customFormat="1" ht="18.75" customHeight="1" x14ac:dyDescent="0.2">
      <c r="A482" s="58"/>
      <c r="B482" s="59"/>
      <c r="C482" s="59"/>
      <c r="D482" s="60"/>
      <c r="E482" s="61"/>
      <c r="F482" s="149">
        <f t="shared" si="246"/>
        <v>0</v>
      </c>
      <c r="G482" s="149" t="str">
        <f t="shared" si="247"/>
        <v>JANVIER</v>
      </c>
      <c r="H482" s="149">
        <f t="shared" si="258"/>
        <v>1</v>
      </c>
      <c r="I482" s="149">
        <f t="shared" si="259"/>
        <v>1900</v>
      </c>
      <c r="J482" s="63"/>
      <c r="K482" s="150">
        <f ca="1">NETWORKDAYS.INTL(A482,BH482,1,Vacances!B483:BV483)</f>
        <v>31311</v>
      </c>
      <c r="L482" s="38">
        <f>NETWORKDAYS.INTL(A482,E482,1,Vacances!B483:BV483)</f>
        <v>0</v>
      </c>
      <c r="M482" s="38">
        <f t="shared" si="260"/>
        <v>0</v>
      </c>
      <c r="N482" s="62"/>
      <c r="O482" s="71"/>
      <c r="P482" s="70">
        <f t="shared" si="248"/>
        <v>0</v>
      </c>
      <c r="Q482" s="133" t="e">
        <f t="shared" si="261"/>
        <v>#DIV/0!</v>
      </c>
      <c r="R482" s="70"/>
      <c r="S482" s="133" t="e">
        <f t="shared" si="262"/>
        <v>#DIV/0!</v>
      </c>
      <c r="T482" s="75"/>
      <c r="U482" s="147"/>
      <c r="V482" s="76"/>
      <c r="W482" s="73"/>
      <c r="X482" s="230">
        <f t="shared" si="270"/>
        <v>0</v>
      </c>
      <c r="Y482" s="40">
        <f t="shared" si="263"/>
        <v>0</v>
      </c>
      <c r="Z482" s="86">
        <f t="shared" si="264"/>
        <v>0</v>
      </c>
      <c r="AA482" s="55"/>
      <c r="AB482" s="149">
        <f t="shared" si="249"/>
        <v>0</v>
      </c>
      <c r="AC482" s="143" t="str">
        <f t="shared" si="250"/>
        <v>JANVIER</v>
      </c>
      <c r="AD482" s="142">
        <f t="shared" si="251"/>
        <v>1</v>
      </c>
      <c r="AE482" s="145">
        <f t="shared" si="252"/>
        <v>1900</v>
      </c>
      <c r="AF482" s="100"/>
      <c r="AG482" s="55"/>
      <c r="AH482" s="231" t="e">
        <f t="shared" si="241"/>
        <v>#DIV/0!</v>
      </c>
      <c r="AI482" s="103"/>
      <c r="AJ482" s="55"/>
      <c r="AK482" s="231" t="e">
        <f t="shared" si="242"/>
        <v>#DIV/0!</v>
      </c>
      <c r="AL482" s="103"/>
      <c r="AM482" s="55"/>
      <c r="AN482" s="231" t="e">
        <f t="shared" si="243"/>
        <v>#DIV/0!</v>
      </c>
      <c r="AO482" s="233">
        <f t="shared" si="265"/>
        <v>0</v>
      </c>
      <c r="AP482" s="234" t="e">
        <f t="shared" si="244"/>
        <v>#DIV/0!</v>
      </c>
      <c r="AQ482" s="269">
        <f t="shared" si="253"/>
        <v>0</v>
      </c>
      <c r="AR482" s="270">
        <f t="shared" si="254"/>
        <v>0</v>
      </c>
      <c r="AS482" s="271" t="str">
        <f t="shared" si="255"/>
        <v>JANVIER</v>
      </c>
      <c r="AT482" s="272">
        <f t="shared" si="256"/>
        <v>1</v>
      </c>
      <c r="AU482" s="273">
        <f t="shared" si="257"/>
        <v>1900</v>
      </c>
      <c r="AV482" s="103"/>
      <c r="AW482" s="70"/>
      <c r="AX482" s="237">
        <f t="shared" si="266"/>
        <v>0</v>
      </c>
      <c r="AY482" s="115">
        <f t="shared" si="267"/>
        <v>0</v>
      </c>
      <c r="AZ482" s="108">
        <f t="shared" si="268"/>
        <v>0</v>
      </c>
      <c r="BA482" s="163"/>
      <c r="BB482" s="164"/>
      <c r="BD482" s="182">
        <f t="shared" si="240"/>
        <v>472</v>
      </c>
      <c r="BE482" s="183">
        <f t="shared" si="245"/>
        <v>0</v>
      </c>
      <c r="BF482" s="182" t="str">
        <f t="shared" si="269"/>
        <v>JUSTE</v>
      </c>
      <c r="BH482" s="184">
        <f t="shared" ca="1" si="239"/>
        <v>43839</v>
      </c>
    </row>
    <row r="483" spans="1:60" s="182" customFormat="1" ht="18.75" customHeight="1" x14ac:dyDescent="0.2">
      <c r="A483" s="58"/>
      <c r="B483" s="59"/>
      <c r="C483" s="59"/>
      <c r="D483" s="60"/>
      <c r="E483" s="61"/>
      <c r="F483" s="149">
        <f t="shared" si="246"/>
        <v>0</v>
      </c>
      <c r="G483" s="149" t="str">
        <f t="shared" si="247"/>
        <v>JANVIER</v>
      </c>
      <c r="H483" s="149">
        <f t="shared" si="258"/>
        <v>1</v>
      </c>
      <c r="I483" s="149">
        <f t="shared" si="259"/>
        <v>1900</v>
      </c>
      <c r="J483" s="63"/>
      <c r="K483" s="150">
        <f ca="1">NETWORKDAYS.INTL(A483,BH483,1,Vacances!B484:BV484)</f>
        <v>31311</v>
      </c>
      <c r="L483" s="38">
        <f>NETWORKDAYS.INTL(A483,E483,1,Vacances!B484:BV484)</f>
        <v>0</v>
      </c>
      <c r="M483" s="38">
        <f t="shared" si="260"/>
        <v>0</v>
      </c>
      <c r="N483" s="62"/>
      <c r="O483" s="71"/>
      <c r="P483" s="70">
        <f t="shared" si="248"/>
        <v>0</v>
      </c>
      <c r="Q483" s="133" t="e">
        <f t="shared" si="261"/>
        <v>#DIV/0!</v>
      </c>
      <c r="R483" s="70"/>
      <c r="S483" s="133" t="e">
        <f t="shared" si="262"/>
        <v>#DIV/0!</v>
      </c>
      <c r="T483" s="75"/>
      <c r="U483" s="147"/>
      <c r="V483" s="76"/>
      <c r="W483" s="73"/>
      <c r="X483" s="230">
        <f t="shared" si="270"/>
        <v>0</v>
      </c>
      <c r="Y483" s="40">
        <f t="shared" si="263"/>
        <v>0</v>
      </c>
      <c r="Z483" s="86">
        <f t="shared" si="264"/>
        <v>0</v>
      </c>
      <c r="AA483" s="55"/>
      <c r="AB483" s="149">
        <f t="shared" si="249"/>
        <v>0</v>
      </c>
      <c r="AC483" s="143" t="str">
        <f t="shared" si="250"/>
        <v>JANVIER</v>
      </c>
      <c r="AD483" s="142">
        <f t="shared" si="251"/>
        <v>1</v>
      </c>
      <c r="AE483" s="145">
        <f t="shared" si="252"/>
        <v>1900</v>
      </c>
      <c r="AF483" s="100"/>
      <c r="AG483" s="55"/>
      <c r="AH483" s="231" t="e">
        <f t="shared" si="241"/>
        <v>#DIV/0!</v>
      </c>
      <c r="AI483" s="103"/>
      <c r="AJ483" s="55"/>
      <c r="AK483" s="231" t="e">
        <f t="shared" si="242"/>
        <v>#DIV/0!</v>
      </c>
      <c r="AL483" s="103"/>
      <c r="AM483" s="55"/>
      <c r="AN483" s="231" t="e">
        <f t="shared" si="243"/>
        <v>#DIV/0!</v>
      </c>
      <c r="AO483" s="233">
        <f t="shared" si="265"/>
        <v>0</v>
      </c>
      <c r="AP483" s="234" t="e">
        <f t="shared" si="244"/>
        <v>#DIV/0!</v>
      </c>
      <c r="AQ483" s="269">
        <f t="shared" si="253"/>
        <v>0</v>
      </c>
      <c r="AR483" s="270">
        <f t="shared" si="254"/>
        <v>0</v>
      </c>
      <c r="AS483" s="271" t="str">
        <f t="shared" si="255"/>
        <v>JANVIER</v>
      </c>
      <c r="AT483" s="272">
        <f t="shared" si="256"/>
        <v>1</v>
      </c>
      <c r="AU483" s="273">
        <f t="shared" si="257"/>
        <v>1900</v>
      </c>
      <c r="AV483" s="103"/>
      <c r="AW483" s="70"/>
      <c r="AX483" s="237">
        <f t="shared" si="266"/>
        <v>0</v>
      </c>
      <c r="AY483" s="115">
        <f t="shared" si="267"/>
        <v>0</v>
      </c>
      <c r="AZ483" s="108">
        <f t="shared" si="268"/>
        <v>0</v>
      </c>
      <c r="BA483" s="163"/>
      <c r="BB483" s="164"/>
      <c r="BD483" s="182">
        <f t="shared" si="240"/>
        <v>473</v>
      </c>
      <c r="BE483" s="183">
        <f t="shared" si="245"/>
        <v>0</v>
      </c>
      <c r="BF483" s="182" t="str">
        <f t="shared" si="269"/>
        <v>JUSTE</v>
      </c>
      <c r="BH483" s="184">
        <f t="shared" ca="1" si="239"/>
        <v>43839</v>
      </c>
    </row>
    <row r="484" spans="1:60" s="182" customFormat="1" ht="18.75" customHeight="1" x14ac:dyDescent="0.2">
      <c r="A484" s="58"/>
      <c r="B484" s="59"/>
      <c r="C484" s="59"/>
      <c r="D484" s="60"/>
      <c r="E484" s="61"/>
      <c r="F484" s="149">
        <f t="shared" si="246"/>
        <v>0</v>
      </c>
      <c r="G484" s="149" t="str">
        <f t="shared" si="247"/>
        <v>JANVIER</v>
      </c>
      <c r="H484" s="149">
        <f t="shared" si="258"/>
        <v>1</v>
      </c>
      <c r="I484" s="149">
        <f t="shared" si="259"/>
        <v>1900</v>
      </c>
      <c r="J484" s="63"/>
      <c r="K484" s="150">
        <f ca="1">NETWORKDAYS.INTL(A484,BH484,1,Vacances!B485:BV485)</f>
        <v>31311</v>
      </c>
      <c r="L484" s="38">
        <f>NETWORKDAYS.INTL(A484,E484,1,Vacances!B485:BV485)</f>
        <v>0</v>
      </c>
      <c r="M484" s="38">
        <f t="shared" si="260"/>
        <v>0</v>
      </c>
      <c r="N484" s="62"/>
      <c r="O484" s="71"/>
      <c r="P484" s="70">
        <f t="shared" si="248"/>
        <v>0</v>
      </c>
      <c r="Q484" s="133" t="e">
        <f t="shared" si="261"/>
        <v>#DIV/0!</v>
      </c>
      <c r="R484" s="70"/>
      <c r="S484" s="133" t="e">
        <f t="shared" si="262"/>
        <v>#DIV/0!</v>
      </c>
      <c r="T484" s="75"/>
      <c r="U484" s="147"/>
      <c r="V484" s="76"/>
      <c r="W484" s="73"/>
      <c r="X484" s="230">
        <f t="shared" si="270"/>
        <v>0</v>
      </c>
      <c r="Y484" s="40">
        <f t="shared" si="263"/>
        <v>0</v>
      </c>
      <c r="Z484" s="86">
        <f t="shared" si="264"/>
        <v>0</v>
      </c>
      <c r="AA484" s="55"/>
      <c r="AB484" s="149">
        <f t="shared" si="249"/>
        <v>0</v>
      </c>
      <c r="AC484" s="143" t="str">
        <f t="shared" si="250"/>
        <v>JANVIER</v>
      </c>
      <c r="AD484" s="142">
        <f t="shared" si="251"/>
        <v>1</v>
      </c>
      <c r="AE484" s="145">
        <f t="shared" si="252"/>
        <v>1900</v>
      </c>
      <c r="AF484" s="100"/>
      <c r="AG484" s="55"/>
      <c r="AH484" s="231" t="e">
        <f t="shared" si="241"/>
        <v>#DIV/0!</v>
      </c>
      <c r="AI484" s="103"/>
      <c r="AJ484" s="55"/>
      <c r="AK484" s="231" t="e">
        <f t="shared" si="242"/>
        <v>#DIV/0!</v>
      </c>
      <c r="AL484" s="103"/>
      <c r="AM484" s="55"/>
      <c r="AN484" s="231" t="e">
        <f t="shared" si="243"/>
        <v>#DIV/0!</v>
      </c>
      <c r="AO484" s="233">
        <f t="shared" si="265"/>
        <v>0</v>
      </c>
      <c r="AP484" s="234" t="e">
        <f t="shared" si="244"/>
        <v>#DIV/0!</v>
      </c>
      <c r="AQ484" s="269">
        <f t="shared" si="253"/>
        <v>0</v>
      </c>
      <c r="AR484" s="270">
        <f t="shared" si="254"/>
        <v>0</v>
      </c>
      <c r="AS484" s="271" t="str">
        <f t="shared" si="255"/>
        <v>JANVIER</v>
      </c>
      <c r="AT484" s="272">
        <f t="shared" si="256"/>
        <v>1</v>
      </c>
      <c r="AU484" s="273">
        <f t="shared" si="257"/>
        <v>1900</v>
      </c>
      <c r="AV484" s="103"/>
      <c r="AW484" s="70"/>
      <c r="AX484" s="237">
        <f t="shared" si="266"/>
        <v>0</v>
      </c>
      <c r="AY484" s="115">
        <f t="shared" si="267"/>
        <v>0</v>
      </c>
      <c r="AZ484" s="108">
        <f t="shared" si="268"/>
        <v>0</v>
      </c>
      <c r="BA484" s="163"/>
      <c r="BB484" s="164"/>
      <c r="BD484" s="182">
        <f t="shared" si="240"/>
        <v>474</v>
      </c>
      <c r="BE484" s="183">
        <f t="shared" si="245"/>
        <v>0</v>
      </c>
      <c r="BF484" s="182" t="str">
        <f t="shared" si="269"/>
        <v>JUSTE</v>
      </c>
      <c r="BH484" s="184">
        <f t="shared" ca="1" si="239"/>
        <v>43839</v>
      </c>
    </row>
    <row r="485" spans="1:60" s="182" customFormat="1" ht="18.75" customHeight="1" x14ac:dyDescent="0.2">
      <c r="A485" s="58"/>
      <c r="B485" s="59"/>
      <c r="C485" s="59"/>
      <c r="D485" s="60"/>
      <c r="E485" s="61"/>
      <c r="F485" s="149">
        <f t="shared" si="246"/>
        <v>0</v>
      </c>
      <c r="G485" s="149" t="str">
        <f t="shared" si="247"/>
        <v>JANVIER</v>
      </c>
      <c r="H485" s="149">
        <f t="shared" si="258"/>
        <v>1</v>
      </c>
      <c r="I485" s="149">
        <f t="shared" si="259"/>
        <v>1900</v>
      </c>
      <c r="J485" s="63"/>
      <c r="K485" s="150">
        <f ca="1">NETWORKDAYS.INTL(A485,BH485,1,Vacances!B486:BV486)</f>
        <v>31311</v>
      </c>
      <c r="L485" s="38">
        <f>NETWORKDAYS.INTL(A485,E485,1,Vacances!B486:BV486)</f>
        <v>0</v>
      </c>
      <c r="M485" s="38">
        <f t="shared" si="260"/>
        <v>0</v>
      </c>
      <c r="N485" s="62"/>
      <c r="O485" s="71"/>
      <c r="P485" s="70">
        <f t="shared" si="248"/>
        <v>0</v>
      </c>
      <c r="Q485" s="133" t="e">
        <f t="shared" si="261"/>
        <v>#DIV/0!</v>
      </c>
      <c r="R485" s="70"/>
      <c r="S485" s="133" t="e">
        <f t="shared" si="262"/>
        <v>#DIV/0!</v>
      </c>
      <c r="T485" s="75"/>
      <c r="U485" s="147"/>
      <c r="V485" s="76"/>
      <c r="W485" s="73"/>
      <c r="X485" s="230">
        <f t="shared" si="270"/>
        <v>0</v>
      </c>
      <c r="Y485" s="40">
        <f t="shared" si="263"/>
        <v>0</v>
      </c>
      <c r="Z485" s="86">
        <f t="shared" si="264"/>
        <v>0</v>
      </c>
      <c r="AA485" s="55"/>
      <c r="AB485" s="149">
        <f t="shared" si="249"/>
        <v>0</v>
      </c>
      <c r="AC485" s="143" t="str">
        <f t="shared" si="250"/>
        <v>JANVIER</v>
      </c>
      <c r="AD485" s="142">
        <f t="shared" si="251"/>
        <v>1</v>
      </c>
      <c r="AE485" s="145">
        <f t="shared" si="252"/>
        <v>1900</v>
      </c>
      <c r="AF485" s="100"/>
      <c r="AG485" s="55"/>
      <c r="AH485" s="231" t="e">
        <f t="shared" si="241"/>
        <v>#DIV/0!</v>
      </c>
      <c r="AI485" s="103"/>
      <c r="AJ485" s="55"/>
      <c r="AK485" s="231" t="e">
        <f t="shared" si="242"/>
        <v>#DIV/0!</v>
      </c>
      <c r="AL485" s="103"/>
      <c r="AM485" s="55"/>
      <c r="AN485" s="231" t="e">
        <f t="shared" si="243"/>
        <v>#DIV/0!</v>
      </c>
      <c r="AO485" s="233">
        <f t="shared" si="265"/>
        <v>0</v>
      </c>
      <c r="AP485" s="234" t="e">
        <f t="shared" si="244"/>
        <v>#DIV/0!</v>
      </c>
      <c r="AQ485" s="269">
        <f t="shared" si="253"/>
        <v>0</v>
      </c>
      <c r="AR485" s="270">
        <f t="shared" si="254"/>
        <v>0</v>
      </c>
      <c r="AS485" s="271" t="str">
        <f t="shared" si="255"/>
        <v>JANVIER</v>
      </c>
      <c r="AT485" s="272">
        <f t="shared" si="256"/>
        <v>1</v>
      </c>
      <c r="AU485" s="273">
        <f t="shared" si="257"/>
        <v>1900</v>
      </c>
      <c r="AV485" s="103"/>
      <c r="AW485" s="70"/>
      <c r="AX485" s="237">
        <f t="shared" si="266"/>
        <v>0</v>
      </c>
      <c r="AY485" s="115">
        <f t="shared" si="267"/>
        <v>0</v>
      </c>
      <c r="AZ485" s="108">
        <f t="shared" si="268"/>
        <v>0</v>
      </c>
      <c r="BA485" s="163"/>
      <c r="BB485" s="164"/>
      <c r="BD485" s="182">
        <f t="shared" si="240"/>
        <v>475</v>
      </c>
      <c r="BE485" s="183">
        <f t="shared" si="245"/>
        <v>0</v>
      </c>
      <c r="BF485" s="182" t="str">
        <f t="shared" si="269"/>
        <v>JUSTE</v>
      </c>
      <c r="BH485" s="184">
        <f t="shared" ca="1" si="239"/>
        <v>43839</v>
      </c>
    </row>
    <row r="486" spans="1:60" s="182" customFormat="1" ht="18.75" customHeight="1" x14ac:dyDescent="0.2">
      <c r="A486" s="58"/>
      <c r="B486" s="59"/>
      <c r="C486" s="59"/>
      <c r="D486" s="60"/>
      <c r="E486" s="61"/>
      <c r="F486" s="149">
        <f t="shared" si="246"/>
        <v>0</v>
      </c>
      <c r="G486" s="149" t="str">
        <f t="shared" si="247"/>
        <v>JANVIER</v>
      </c>
      <c r="H486" s="149">
        <f t="shared" si="258"/>
        <v>1</v>
      </c>
      <c r="I486" s="149">
        <f t="shared" si="259"/>
        <v>1900</v>
      </c>
      <c r="J486" s="63"/>
      <c r="K486" s="150">
        <f ca="1">NETWORKDAYS.INTL(A486,BH486,1,Vacances!B487:BV487)</f>
        <v>31311</v>
      </c>
      <c r="L486" s="38">
        <f>NETWORKDAYS.INTL(A486,E486,1,Vacances!B487:BV487)</f>
        <v>0</v>
      </c>
      <c r="M486" s="38">
        <f t="shared" si="260"/>
        <v>0</v>
      </c>
      <c r="N486" s="62"/>
      <c r="O486" s="71"/>
      <c r="P486" s="70">
        <f t="shared" si="248"/>
        <v>0</v>
      </c>
      <c r="Q486" s="133" t="e">
        <f t="shared" si="261"/>
        <v>#DIV/0!</v>
      </c>
      <c r="R486" s="70"/>
      <c r="S486" s="133" t="e">
        <f t="shared" si="262"/>
        <v>#DIV/0!</v>
      </c>
      <c r="T486" s="75"/>
      <c r="U486" s="147"/>
      <c r="V486" s="76"/>
      <c r="W486" s="73"/>
      <c r="X486" s="230">
        <f t="shared" si="270"/>
        <v>0</v>
      </c>
      <c r="Y486" s="40">
        <f t="shared" si="263"/>
        <v>0</v>
      </c>
      <c r="Z486" s="86">
        <f t="shared" si="264"/>
        <v>0</v>
      </c>
      <c r="AA486" s="55"/>
      <c r="AB486" s="149">
        <f t="shared" si="249"/>
        <v>0</v>
      </c>
      <c r="AC486" s="143" t="str">
        <f t="shared" si="250"/>
        <v>JANVIER</v>
      </c>
      <c r="AD486" s="142">
        <f t="shared" si="251"/>
        <v>1</v>
      </c>
      <c r="AE486" s="145">
        <f t="shared" si="252"/>
        <v>1900</v>
      </c>
      <c r="AF486" s="100"/>
      <c r="AG486" s="55"/>
      <c r="AH486" s="231" t="e">
        <f t="shared" si="241"/>
        <v>#DIV/0!</v>
      </c>
      <c r="AI486" s="103"/>
      <c r="AJ486" s="55"/>
      <c r="AK486" s="231" t="e">
        <f t="shared" si="242"/>
        <v>#DIV/0!</v>
      </c>
      <c r="AL486" s="103"/>
      <c r="AM486" s="55"/>
      <c r="AN486" s="231" t="e">
        <f t="shared" si="243"/>
        <v>#DIV/0!</v>
      </c>
      <c r="AO486" s="233">
        <f t="shared" si="265"/>
        <v>0</v>
      </c>
      <c r="AP486" s="234" t="e">
        <f t="shared" si="244"/>
        <v>#DIV/0!</v>
      </c>
      <c r="AQ486" s="269">
        <f t="shared" si="253"/>
        <v>0</v>
      </c>
      <c r="AR486" s="270">
        <f t="shared" si="254"/>
        <v>0</v>
      </c>
      <c r="AS486" s="271" t="str">
        <f t="shared" si="255"/>
        <v>JANVIER</v>
      </c>
      <c r="AT486" s="272">
        <f t="shared" si="256"/>
        <v>1</v>
      </c>
      <c r="AU486" s="273">
        <f t="shared" si="257"/>
        <v>1900</v>
      </c>
      <c r="AV486" s="103"/>
      <c r="AW486" s="70"/>
      <c r="AX486" s="237">
        <f t="shared" si="266"/>
        <v>0</v>
      </c>
      <c r="AY486" s="115">
        <f t="shared" si="267"/>
        <v>0</v>
      </c>
      <c r="AZ486" s="108">
        <f t="shared" si="268"/>
        <v>0</v>
      </c>
      <c r="BA486" s="163"/>
      <c r="BB486" s="164"/>
      <c r="BD486" s="182">
        <f t="shared" si="240"/>
        <v>476</v>
      </c>
      <c r="BE486" s="183">
        <f t="shared" si="245"/>
        <v>0</v>
      </c>
      <c r="BF486" s="182" t="str">
        <f t="shared" si="269"/>
        <v>JUSTE</v>
      </c>
      <c r="BH486" s="184">
        <f t="shared" ca="1" si="239"/>
        <v>43839</v>
      </c>
    </row>
    <row r="487" spans="1:60" s="182" customFormat="1" ht="18.75" customHeight="1" x14ac:dyDescent="0.2">
      <c r="A487" s="58"/>
      <c r="B487" s="59"/>
      <c r="C487" s="59"/>
      <c r="D487" s="60"/>
      <c r="E487" s="61"/>
      <c r="F487" s="149">
        <f t="shared" si="246"/>
        <v>0</v>
      </c>
      <c r="G487" s="149" t="str">
        <f t="shared" si="247"/>
        <v>JANVIER</v>
      </c>
      <c r="H487" s="149">
        <f t="shared" si="258"/>
        <v>1</v>
      </c>
      <c r="I487" s="149">
        <f t="shared" si="259"/>
        <v>1900</v>
      </c>
      <c r="J487" s="63"/>
      <c r="K487" s="150">
        <f ca="1">NETWORKDAYS.INTL(A487,BH487,1,Vacances!B488:BV488)</f>
        <v>31311</v>
      </c>
      <c r="L487" s="38">
        <f>NETWORKDAYS.INTL(A487,E487,1,Vacances!B488:BV488)</f>
        <v>0</v>
      </c>
      <c r="M487" s="38">
        <f t="shared" si="260"/>
        <v>0</v>
      </c>
      <c r="N487" s="62"/>
      <c r="O487" s="71"/>
      <c r="P487" s="70">
        <f t="shared" si="248"/>
        <v>0</v>
      </c>
      <c r="Q487" s="133" t="e">
        <f t="shared" si="261"/>
        <v>#DIV/0!</v>
      </c>
      <c r="R487" s="70"/>
      <c r="S487" s="133" t="e">
        <f t="shared" si="262"/>
        <v>#DIV/0!</v>
      </c>
      <c r="T487" s="75"/>
      <c r="U487" s="147"/>
      <c r="V487" s="76"/>
      <c r="W487" s="73"/>
      <c r="X487" s="230">
        <f t="shared" si="270"/>
        <v>0</v>
      </c>
      <c r="Y487" s="40">
        <f t="shared" si="263"/>
        <v>0</v>
      </c>
      <c r="Z487" s="86">
        <f t="shared" si="264"/>
        <v>0</v>
      </c>
      <c r="AA487" s="55"/>
      <c r="AB487" s="149">
        <f t="shared" si="249"/>
        <v>0</v>
      </c>
      <c r="AC487" s="143" t="str">
        <f t="shared" si="250"/>
        <v>JANVIER</v>
      </c>
      <c r="AD487" s="142">
        <f t="shared" si="251"/>
        <v>1</v>
      </c>
      <c r="AE487" s="145">
        <f t="shared" si="252"/>
        <v>1900</v>
      </c>
      <c r="AF487" s="100"/>
      <c r="AG487" s="55"/>
      <c r="AH487" s="231" t="e">
        <f t="shared" si="241"/>
        <v>#DIV/0!</v>
      </c>
      <c r="AI487" s="103"/>
      <c r="AJ487" s="55"/>
      <c r="AK487" s="231" t="e">
        <f t="shared" si="242"/>
        <v>#DIV/0!</v>
      </c>
      <c r="AL487" s="103"/>
      <c r="AM487" s="55"/>
      <c r="AN487" s="231" t="e">
        <f t="shared" si="243"/>
        <v>#DIV/0!</v>
      </c>
      <c r="AO487" s="233">
        <f t="shared" si="265"/>
        <v>0</v>
      </c>
      <c r="AP487" s="234" t="e">
        <f t="shared" si="244"/>
        <v>#DIV/0!</v>
      </c>
      <c r="AQ487" s="269">
        <f t="shared" si="253"/>
        <v>0</v>
      </c>
      <c r="AR487" s="270">
        <f t="shared" si="254"/>
        <v>0</v>
      </c>
      <c r="AS487" s="271" t="str">
        <f t="shared" si="255"/>
        <v>JANVIER</v>
      </c>
      <c r="AT487" s="272">
        <f t="shared" si="256"/>
        <v>1</v>
      </c>
      <c r="AU487" s="273">
        <f t="shared" si="257"/>
        <v>1900</v>
      </c>
      <c r="AV487" s="103"/>
      <c r="AW487" s="70"/>
      <c r="AX487" s="237">
        <f t="shared" si="266"/>
        <v>0</v>
      </c>
      <c r="AY487" s="115">
        <f t="shared" si="267"/>
        <v>0</v>
      </c>
      <c r="AZ487" s="108">
        <f t="shared" si="268"/>
        <v>0</v>
      </c>
      <c r="BA487" s="163"/>
      <c r="BB487" s="164"/>
      <c r="BD487" s="182">
        <f t="shared" si="240"/>
        <v>477</v>
      </c>
      <c r="BE487" s="183">
        <f t="shared" si="245"/>
        <v>0</v>
      </c>
      <c r="BF487" s="182" t="str">
        <f t="shared" si="269"/>
        <v>JUSTE</v>
      </c>
      <c r="BH487" s="184">
        <f t="shared" ca="1" si="239"/>
        <v>43839</v>
      </c>
    </row>
    <row r="488" spans="1:60" s="182" customFormat="1" ht="18.75" customHeight="1" x14ac:dyDescent="0.2">
      <c r="A488" s="58"/>
      <c r="B488" s="59"/>
      <c r="C488" s="59"/>
      <c r="D488" s="60"/>
      <c r="E488" s="61"/>
      <c r="F488" s="149">
        <f t="shared" si="246"/>
        <v>0</v>
      </c>
      <c r="G488" s="149" t="str">
        <f t="shared" si="247"/>
        <v>JANVIER</v>
      </c>
      <c r="H488" s="149">
        <f t="shared" si="258"/>
        <v>1</v>
      </c>
      <c r="I488" s="149">
        <f t="shared" si="259"/>
        <v>1900</v>
      </c>
      <c r="J488" s="63"/>
      <c r="K488" s="150">
        <f ca="1">NETWORKDAYS.INTL(A488,BH488,1,Vacances!B489:BV489)</f>
        <v>31311</v>
      </c>
      <c r="L488" s="38">
        <f>NETWORKDAYS.INTL(A488,E488,1,Vacances!B489:BV489)</f>
        <v>0</v>
      </c>
      <c r="M488" s="38">
        <f t="shared" si="260"/>
        <v>0</v>
      </c>
      <c r="N488" s="62"/>
      <c r="O488" s="71"/>
      <c r="P488" s="70">
        <f t="shared" si="248"/>
        <v>0</v>
      </c>
      <c r="Q488" s="133" t="e">
        <f t="shared" si="261"/>
        <v>#DIV/0!</v>
      </c>
      <c r="R488" s="70"/>
      <c r="S488" s="133" t="e">
        <f t="shared" si="262"/>
        <v>#DIV/0!</v>
      </c>
      <c r="T488" s="75"/>
      <c r="U488" s="147"/>
      <c r="V488" s="76"/>
      <c r="W488" s="73"/>
      <c r="X488" s="230">
        <f t="shared" si="270"/>
        <v>0</v>
      </c>
      <c r="Y488" s="40">
        <f t="shared" si="263"/>
        <v>0</v>
      </c>
      <c r="Z488" s="86">
        <f t="shared" si="264"/>
        <v>0</v>
      </c>
      <c r="AA488" s="55"/>
      <c r="AB488" s="149">
        <f t="shared" si="249"/>
        <v>0</v>
      </c>
      <c r="AC488" s="143" t="str">
        <f t="shared" si="250"/>
        <v>JANVIER</v>
      </c>
      <c r="AD488" s="142">
        <f t="shared" si="251"/>
        <v>1</v>
      </c>
      <c r="AE488" s="145">
        <f t="shared" si="252"/>
        <v>1900</v>
      </c>
      <c r="AF488" s="100"/>
      <c r="AG488" s="55"/>
      <c r="AH488" s="231" t="e">
        <f t="shared" si="241"/>
        <v>#DIV/0!</v>
      </c>
      <c r="AI488" s="103"/>
      <c r="AJ488" s="55"/>
      <c r="AK488" s="231" t="e">
        <f t="shared" si="242"/>
        <v>#DIV/0!</v>
      </c>
      <c r="AL488" s="103"/>
      <c r="AM488" s="55"/>
      <c r="AN488" s="231" t="e">
        <f t="shared" si="243"/>
        <v>#DIV/0!</v>
      </c>
      <c r="AO488" s="233">
        <f t="shared" si="265"/>
        <v>0</v>
      </c>
      <c r="AP488" s="234" t="e">
        <f t="shared" si="244"/>
        <v>#DIV/0!</v>
      </c>
      <c r="AQ488" s="269">
        <f t="shared" si="253"/>
        <v>0</v>
      </c>
      <c r="AR488" s="270">
        <f t="shared" si="254"/>
        <v>0</v>
      </c>
      <c r="AS488" s="271" t="str">
        <f t="shared" si="255"/>
        <v>JANVIER</v>
      </c>
      <c r="AT488" s="272">
        <f t="shared" si="256"/>
        <v>1</v>
      </c>
      <c r="AU488" s="273">
        <f t="shared" si="257"/>
        <v>1900</v>
      </c>
      <c r="AV488" s="103"/>
      <c r="AW488" s="70"/>
      <c r="AX488" s="237">
        <f t="shared" si="266"/>
        <v>0</v>
      </c>
      <c r="AY488" s="115">
        <f t="shared" si="267"/>
        <v>0</v>
      </c>
      <c r="AZ488" s="108">
        <f t="shared" si="268"/>
        <v>0</v>
      </c>
      <c r="BA488" s="163"/>
      <c r="BB488" s="164"/>
      <c r="BD488" s="182">
        <f t="shared" si="240"/>
        <v>478</v>
      </c>
      <c r="BE488" s="183">
        <f t="shared" si="245"/>
        <v>0</v>
      </c>
      <c r="BF488" s="182" t="str">
        <f t="shared" si="269"/>
        <v>JUSTE</v>
      </c>
      <c r="BH488" s="184">
        <f t="shared" ca="1" si="239"/>
        <v>43839</v>
      </c>
    </row>
    <row r="489" spans="1:60" s="182" customFormat="1" ht="18.75" customHeight="1" x14ac:dyDescent="0.2">
      <c r="A489" s="58"/>
      <c r="B489" s="59"/>
      <c r="C489" s="59"/>
      <c r="D489" s="60"/>
      <c r="E489" s="61"/>
      <c r="F489" s="149">
        <f t="shared" si="246"/>
        <v>0</v>
      </c>
      <c r="G489" s="149" t="str">
        <f t="shared" si="247"/>
        <v>JANVIER</v>
      </c>
      <c r="H489" s="149">
        <f t="shared" si="258"/>
        <v>1</v>
      </c>
      <c r="I489" s="149">
        <f t="shared" si="259"/>
        <v>1900</v>
      </c>
      <c r="J489" s="63"/>
      <c r="K489" s="150">
        <f ca="1">NETWORKDAYS.INTL(A489,BH489,1,Vacances!B490:BV490)</f>
        <v>31311</v>
      </c>
      <c r="L489" s="38">
        <f>NETWORKDAYS.INTL(A489,E489,1,Vacances!B490:BV490)</f>
        <v>0</v>
      </c>
      <c r="M489" s="38">
        <f t="shared" si="260"/>
        <v>0</v>
      </c>
      <c r="N489" s="62"/>
      <c r="O489" s="71"/>
      <c r="P489" s="70">
        <f t="shared" si="248"/>
        <v>0</v>
      </c>
      <c r="Q489" s="133" t="e">
        <f t="shared" si="261"/>
        <v>#DIV/0!</v>
      </c>
      <c r="R489" s="70"/>
      <c r="S489" s="133" t="e">
        <f t="shared" si="262"/>
        <v>#DIV/0!</v>
      </c>
      <c r="T489" s="75"/>
      <c r="U489" s="147"/>
      <c r="V489" s="76"/>
      <c r="W489" s="73"/>
      <c r="X489" s="230">
        <f t="shared" si="270"/>
        <v>0</v>
      </c>
      <c r="Y489" s="40">
        <f t="shared" si="263"/>
        <v>0</v>
      </c>
      <c r="Z489" s="86">
        <f t="shared" si="264"/>
        <v>0</v>
      </c>
      <c r="AA489" s="55"/>
      <c r="AB489" s="149">
        <f t="shared" si="249"/>
        <v>0</v>
      </c>
      <c r="AC489" s="143" t="str">
        <f t="shared" si="250"/>
        <v>JANVIER</v>
      </c>
      <c r="AD489" s="142">
        <f t="shared" si="251"/>
        <v>1</v>
      </c>
      <c r="AE489" s="145">
        <f t="shared" si="252"/>
        <v>1900</v>
      </c>
      <c r="AF489" s="100"/>
      <c r="AG489" s="55"/>
      <c r="AH489" s="231" t="e">
        <f t="shared" si="241"/>
        <v>#DIV/0!</v>
      </c>
      <c r="AI489" s="103"/>
      <c r="AJ489" s="55"/>
      <c r="AK489" s="231" t="e">
        <f t="shared" si="242"/>
        <v>#DIV/0!</v>
      </c>
      <c r="AL489" s="103"/>
      <c r="AM489" s="55"/>
      <c r="AN489" s="231" t="e">
        <f t="shared" si="243"/>
        <v>#DIV/0!</v>
      </c>
      <c r="AO489" s="233">
        <f t="shared" si="265"/>
        <v>0</v>
      </c>
      <c r="AP489" s="234" t="e">
        <f t="shared" si="244"/>
        <v>#DIV/0!</v>
      </c>
      <c r="AQ489" s="269">
        <f t="shared" si="253"/>
        <v>0</v>
      </c>
      <c r="AR489" s="270">
        <f t="shared" si="254"/>
        <v>0</v>
      </c>
      <c r="AS489" s="271" t="str">
        <f t="shared" si="255"/>
        <v>JANVIER</v>
      </c>
      <c r="AT489" s="272">
        <f t="shared" si="256"/>
        <v>1</v>
      </c>
      <c r="AU489" s="273">
        <f t="shared" si="257"/>
        <v>1900</v>
      </c>
      <c r="AV489" s="103"/>
      <c r="AW489" s="70"/>
      <c r="AX489" s="237">
        <f t="shared" si="266"/>
        <v>0</v>
      </c>
      <c r="AY489" s="115">
        <f t="shared" si="267"/>
        <v>0</v>
      </c>
      <c r="AZ489" s="108">
        <f t="shared" si="268"/>
        <v>0</v>
      </c>
      <c r="BA489" s="163"/>
      <c r="BB489" s="164"/>
      <c r="BD489" s="182">
        <f t="shared" si="240"/>
        <v>479</v>
      </c>
      <c r="BE489" s="183">
        <f t="shared" si="245"/>
        <v>0</v>
      </c>
      <c r="BF489" s="182" t="str">
        <f t="shared" si="269"/>
        <v>JUSTE</v>
      </c>
      <c r="BH489" s="184">
        <f t="shared" ca="1" si="239"/>
        <v>43839</v>
      </c>
    </row>
    <row r="490" spans="1:60" s="182" customFormat="1" ht="18.75" customHeight="1" x14ac:dyDescent="0.2">
      <c r="A490" s="58"/>
      <c r="B490" s="59"/>
      <c r="C490" s="59"/>
      <c r="D490" s="60"/>
      <c r="E490" s="61"/>
      <c r="F490" s="149">
        <f t="shared" si="246"/>
        <v>0</v>
      </c>
      <c r="G490" s="149" t="str">
        <f t="shared" si="247"/>
        <v>JANVIER</v>
      </c>
      <c r="H490" s="149">
        <f t="shared" si="258"/>
        <v>1</v>
      </c>
      <c r="I490" s="149">
        <f t="shared" si="259"/>
        <v>1900</v>
      </c>
      <c r="J490" s="63"/>
      <c r="K490" s="150">
        <f ca="1">NETWORKDAYS.INTL(A490,BH490,1,Vacances!B491:BV491)</f>
        <v>31311</v>
      </c>
      <c r="L490" s="38">
        <f>NETWORKDAYS.INTL(A490,E490,1,Vacances!B491:BV491)</f>
        <v>0</v>
      </c>
      <c r="M490" s="38">
        <f t="shared" si="260"/>
        <v>0</v>
      </c>
      <c r="N490" s="62"/>
      <c r="O490" s="71"/>
      <c r="P490" s="70">
        <f t="shared" si="248"/>
        <v>0</v>
      </c>
      <c r="Q490" s="133" t="e">
        <f t="shared" si="261"/>
        <v>#DIV/0!</v>
      </c>
      <c r="R490" s="70"/>
      <c r="S490" s="133" t="e">
        <f t="shared" si="262"/>
        <v>#DIV/0!</v>
      </c>
      <c r="T490" s="75"/>
      <c r="U490" s="147"/>
      <c r="V490" s="76"/>
      <c r="W490" s="73"/>
      <c r="X490" s="230">
        <f t="shared" si="270"/>
        <v>0</v>
      </c>
      <c r="Y490" s="40">
        <f t="shared" si="263"/>
        <v>0</v>
      </c>
      <c r="Z490" s="86">
        <f t="shared" si="264"/>
        <v>0</v>
      </c>
      <c r="AA490" s="55"/>
      <c r="AB490" s="149">
        <f t="shared" si="249"/>
        <v>0</v>
      </c>
      <c r="AC490" s="143" t="str">
        <f t="shared" si="250"/>
        <v>JANVIER</v>
      </c>
      <c r="AD490" s="142">
        <f t="shared" si="251"/>
        <v>1</v>
      </c>
      <c r="AE490" s="145">
        <f t="shared" si="252"/>
        <v>1900</v>
      </c>
      <c r="AF490" s="100"/>
      <c r="AG490" s="55"/>
      <c r="AH490" s="231" t="e">
        <f t="shared" si="241"/>
        <v>#DIV/0!</v>
      </c>
      <c r="AI490" s="103"/>
      <c r="AJ490" s="55"/>
      <c r="AK490" s="231" t="e">
        <f t="shared" si="242"/>
        <v>#DIV/0!</v>
      </c>
      <c r="AL490" s="103"/>
      <c r="AM490" s="55"/>
      <c r="AN490" s="231" t="e">
        <f t="shared" si="243"/>
        <v>#DIV/0!</v>
      </c>
      <c r="AO490" s="233">
        <f t="shared" si="265"/>
        <v>0</v>
      </c>
      <c r="AP490" s="234" t="e">
        <f t="shared" si="244"/>
        <v>#DIV/0!</v>
      </c>
      <c r="AQ490" s="269">
        <f t="shared" si="253"/>
        <v>0</v>
      </c>
      <c r="AR490" s="270">
        <f t="shared" si="254"/>
        <v>0</v>
      </c>
      <c r="AS490" s="271" t="str">
        <f t="shared" si="255"/>
        <v>JANVIER</v>
      </c>
      <c r="AT490" s="272">
        <f t="shared" si="256"/>
        <v>1</v>
      </c>
      <c r="AU490" s="273">
        <f t="shared" si="257"/>
        <v>1900</v>
      </c>
      <c r="AV490" s="103"/>
      <c r="AW490" s="70"/>
      <c r="AX490" s="237">
        <f t="shared" si="266"/>
        <v>0</v>
      </c>
      <c r="AY490" s="115">
        <f t="shared" si="267"/>
        <v>0</v>
      </c>
      <c r="AZ490" s="108">
        <f t="shared" si="268"/>
        <v>0</v>
      </c>
      <c r="BA490" s="163"/>
      <c r="BB490" s="164"/>
      <c r="BD490" s="182">
        <f t="shared" si="240"/>
        <v>480</v>
      </c>
      <c r="BE490" s="183">
        <f t="shared" si="245"/>
        <v>0</v>
      </c>
      <c r="BF490" s="182" t="str">
        <f t="shared" si="269"/>
        <v>JUSTE</v>
      </c>
      <c r="BH490" s="184">
        <f t="shared" ca="1" si="239"/>
        <v>43839</v>
      </c>
    </row>
    <row r="491" spans="1:60" s="182" customFormat="1" ht="18.75" customHeight="1" x14ac:dyDescent="0.2">
      <c r="A491" s="58"/>
      <c r="B491" s="59"/>
      <c r="C491" s="59"/>
      <c r="D491" s="60"/>
      <c r="E491" s="61"/>
      <c r="F491" s="149">
        <f t="shared" si="246"/>
        <v>0</v>
      </c>
      <c r="G491" s="149" t="str">
        <f t="shared" si="247"/>
        <v>JANVIER</v>
      </c>
      <c r="H491" s="149">
        <f t="shared" si="258"/>
        <v>1</v>
      </c>
      <c r="I491" s="149">
        <f t="shared" si="259"/>
        <v>1900</v>
      </c>
      <c r="J491" s="63"/>
      <c r="K491" s="150">
        <f ca="1">NETWORKDAYS.INTL(A491,BH491,1,Vacances!B492:BV492)</f>
        <v>31311</v>
      </c>
      <c r="L491" s="38">
        <f>NETWORKDAYS.INTL(A491,E491,1,Vacances!B492:BV492)</f>
        <v>0</v>
      </c>
      <c r="M491" s="38">
        <f t="shared" si="260"/>
        <v>0</v>
      </c>
      <c r="N491" s="62"/>
      <c r="O491" s="71"/>
      <c r="P491" s="70">
        <f t="shared" si="248"/>
        <v>0</v>
      </c>
      <c r="Q491" s="133" t="e">
        <f t="shared" si="261"/>
        <v>#DIV/0!</v>
      </c>
      <c r="R491" s="70"/>
      <c r="S491" s="133" t="e">
        <f t="shared" si="262"/>
        <v>#DIV/0!</v>
      </c>
      <c r="T491" s="75"/>
      <c r="U491" s="147"/>
      <c r="V491" s="76"/>
      <c r="W491" s="73"/>
      <c r="X491" s="230">
        <f t="shared" si="270"/>
        <v>0</v>
      </c>
      <c r="Y491" s="40">
        <f t="shared" si="263"/>
        <v>0</v>
      </c>
      <c r="Z491" s="86">
        <f t="shared" si="264"/>
        <v>0</v>
      </c>
      <c r="AA491" s="55"/>
      <c r="AB491" s="149">
        <f t="shared" si="249"/>
        <v>0</v>
      </c>
      <c r="AC491" s="143" t="str">
        <f t="shared" si="250"/>
        <v>JANVIER</v>
      </c>
      <c r="AD491" s="142">
        <f t="shared" si="251"/>
        <v>1</v>
      </c>
      <c r="AE491" s="145">
        <f t="shared" si="252"/>
        <v>1900</v>
      </c>
      <c r="AF491" s="100"/>
      <c r="AG491" s="55"/>
      <c r="AH491" s="231" t="e">
        <f t="shared" si="241"/>
        <v>#DIV/0!</v>
      </c>
      <c r="AI491" s="103"/>
      <c r="AJ491" s="55"/>
      <c r="AK491" s="231" t="e">
        <f t="shared" si="242"/>
        <v>#DIV/0!</v>
      </c>
      <c r="AL491" s="103"/>
      <c r="AM491" s="55"/>
      <c r="AN491" s="231" t="e">
        <f t="shared" si="243"/>
        <v>#DIV/0!</v>
      </c>
      <c r="AO491" s="233">
        <f t="shared" si="265"/>
        <v>0</v>
      </c>
      <c r="AP491" s="234" t="e">
        <f t="shared" si="244"/>
        <v>#DIV/0!</v>
      </c>
      <c r="AQ491" s="269">
        <f t="shared" si="253"/>
        <v>0</v>
      </c>
      <c r="AR491" s="270">
        <f t="shared" si="254"/>
        <v>0</v>
      </c>
      <c r="AS491" s="271" t="str">
        <f t="shared" si="255"/>
        <v>JANVIER</v>
      </c>
      <c r="AT491" s="272">
        <f t="shared" si="256"/>
        <v>1</v>
      </c>
      <c r="AU491" s="273">
        <f t="shared" si="257"/>
        <v>1900</v>
      </c>
      <c r="AV491" s="103"/>
      <c r="AW491" s="70"/>
      <c r="AX491" s="237">
        <f t="shared" si="266"/>
        <v>0</v>
      </c>
      <c r="AY491" s="115">
        <f t="shared" si="267"/>
        <v>0</v>
      </c>
      <c r="AZ491" s="108">
        <f t="shared" si="268"/>
        <v>0</v>
      </c>
      <c r="BA491" s="163"/>
      <c r="BB491" s="164"/>
      <c r="BD491" s="182">
        <f t="shared" si="240"/>
        <v>481</v>
      </c>
      <c r="BE491" s="183">
        <f t="shared" si="245"/>
        <v>0</v>
      </c>
      <c r="BF491" s="182" t="str">
        <f t="shared" si="269"/>
        <v>JUSTE</v>
      </c>
      <c r="BH491" s="184">
        <f t="shared" ca="1" si="239"/>
        <v>43839</v>
      </c>
    </row>
    <row r="492" spans="1:60" s="182" customFormat="1" ht="18.75" customHeight="1" x14ac:dyDescent="0.2">
      <c r="A492" s="58"/>
      <c r="B492" s="59"/>
      <c r="C492" s="59"/>
      <c r="D492" s="60"/>
      <c r="E492" s="61"/>
      <c r="F492" s="149">
        <f t="shared" si="246"/>
        <v>0</v>
      </c>
      <c r="G492" s="149" t="str">
        <f t="shared" si="247"/>
        <v>JANVIER</v>
      </c>
      <c r="H492" s="149">
        <f t="shared" si="258"/>
        <v>1</v>
      </c>
      <c r="I492" s="149">
        <f t="shared" si="259"/>
        <v>1900</v>
      </c>
      <c r="J492" s="63"/>
      <c r="K492" s="150">
        <f ca="1">NETWORKDAYS.INTL(A492,BH492,1,Vacances!B493:BV493)</f>
        <v>31311</v>
      </c>
      <c r="L492" s="38">
        <f>NETWORKDAYS.INTL(A492,E492,1,Vacances!B493:BV493)</f>
        <v>0</v>
      </c>
      <c r="M492" s="38">
        <f t="shared" si="260"/>
        <v>0</v>
      </c>
      <c r="N492" s="62"/>
      <c r="O492" s="71"/>
      <c r="P492" s="70">
        <f t="shared" si="248"/>
        <v>0</v>
      </c>
      <c r="Q492" s="133" t="e">
        <f t="shared" si="261"/>
        <v>#DIV/0!</v>
      </c>
      <c r="R492" s="70"/>
      <c r="S492" s="133" t="e">
        <f t="shared" si="262"/>
        <v>#DIV/0!</v>
      </c>
      <c r="T492" s="75"/>
      <c r="U492" s="147"/>
      <c r="V492" s="76"/>
      <c r="W492" s="73"/>
      <c r="X492" s="230">
        <f t="shared" si="270"/>
        <v>0</v>
      </c>
      <c r="Y492" s="40">
        <f t="shared" si="263"/>
        <v>0</v>
      </c>
      <c r="Z492" s="86">
        <f t="shared" si="264"/>
        <v>0</v>
      </c>
      <c r="AA492" s="55"/>
      <c r="AB492" s="149">
        <f t="shared" si="249"/>
        <v>0</v>
      </c>
      <c r="AC492" s="143" t="str">
        <f t="shared" si="250"/>
        <v>JANVIER</v>
      </c>
      <c r="AD492" s="142">
        <f t="shared" si="251"/>
        <v>1</v>
      </c>
      <c r="AE492" s="145">
        <f t="shared" si="252"/>
        <v>1900</v>
      </c>
      <c r="AF492" s="100"/>
      <c r="AG492" s="55"/>
      <c r="AH492" s="231" t="e">
        <f t="shared" si="241"/>
        <v>#DIV/0!</v>
      </c>
      <c r="AI492" s="103"/>
      <c r="AJ492" s="55"/>
      <c r="AK492" s="231" t="e">
        <f t="shared" si="242"/>
        <v>#DIV/0!</v>
      </c>
      <c r="AL492" s="103"/>
      <c r="AM492" s="55"/>
      <c r="AN492" s="231" t="e">
        <f t="shared" si="243"/>
        <v>#DIV/0!</v>
      </c>
      <c r="AO492" s="233">
        <f t="shared" si="265"/>
        <v>0</v>
      </c>
      <c r="AP492" s="234" t="e">
        <f t="shared" si="244"/>
        <v>#DIV/0!</v>
      </c>
      <c r="AQ492" s="269">
        <f t="shared" si="253"/>
        <v>0</v>
      </c>
      <c r="AR492" s="270">
        <f t="shared" si="254"/>
        <v>0</v>
      </c>
      <c r="AS492" s="271" t="str">
        <f t="shared" si="255"/>
        <v>JANVIER</v>
      </c>
      <c r="AT492" s="272">
        <f t="shared" si="256"/>
        <v>1</v>
      </c>
      <c r="AU492" s="273">
        <f t="shared" si="257"/>
        <v>1900</v>
      </c>
      <c r="AV492" s="103"/>
      <c r="AW492" s="70"/>
      <c r="AX492" s="237">
        <f t="shared" si="266"/>
        <v>0</v>
      </c>
      <c r="AY492" s="115">
        <f t="shared" si="267"/>
        <v>0</v>
      </c>
      <c r="AZ492" s="108">
        <f t="shared" si="268"/>
        <v>0</v>
      </c>
      <c r="BA492" s="163"/>
      <c r="BB492" s="164"/>
      <c r="BD492" s="182">
        <f t="shared" si="240"/>
        <v>482</v>
      </c>
      <c r="BE492" s="183">
        <f t="shared" si="245"/>
        <v>0</v>
      </c>
      <c r="BF492" s="182" t="str">
        <f t="shared" si="269"/>
        <v>JUSTE</v>
      </c>
      <c r="BH492" s="184">
        <f t="shared" ca="1" si="239"/>
        <v>43839</v>
      </c>
    </row>
    <row r="493" spans="1:60" s="182" customFormat="1" ht="18.75" customHeight="1" x14ac:dyDescent="0.2">
      <c r="A493" s="58"/>
      <c r="B493" s="59"/>
      <c r="C493" s="59"/>
      <c r="D493" s="60"/>
      <c r="E493" s="61"/>
      <c r="F493" s="149">
        <f t="shared" si="246"/>
        <v>0</v>
      </c>
      <c r="G493" s="149" t="str">
        <f t="shared" si="247"/>
        <v>JANVIER</v>
      </c>
      <c r="H493" s="149">
        <f t="shared" si="258"/>
        <v>1</v>
      </c>
      <c r="I493" s="149">
        <f t="shared" si="259"/>
        <v>1900</v>
      </c>
      <c r="J493" s="63"/>
      <c r="K493" s="150">
        <f ca="1">NETWORKDAYS.INTL(A493,BH493,1,Vacances!B494:BV494)</f>
        <v>31311</v>
      </c>
      <c r="L493" s="38">
        <f>NETWORKDAYS.INTL(A493,E493,1,Vacances!B494:BV494)</f>
        <v>0</v>
      </c>
      <c r="M493" s="38">
        <f t="shared" si="260"/>
        <v>0</v>
      </c>
      <c r="N493" s="62"/>
      <c r="O493" s="71"/>
      <c r="P493" s="70">
        <f t="shared" si="248"/>
        <v>0</v>
      </c>
      <c r="Q493" s="133" t="e">
        <f t="shared" si="261"/>
        <v>#DIV/0!</v>
      </c>
      <c r="R493" s="70"/>
      <c r="S493" s="133" t="e">
        <f t="shared" si="262"/>
        <v>#DIV/0!</v>
      </c>
      <c r="T493" s="75"/>
      <c r="U493" s="147"/>
      <c r="V493" s="76"/>
      <c r="W493" s="73"/>
      <c r="X493" s="230">
        <f t="shared" si="270"/>
        <v>0</v>
      </c>
      <c r="Y493" s="40">
        <f t="shared" si="263"/>
        <v>0</v>
      </c>
      <c r="Z493" s="86">
        <f t="shared" si="264"/>
        <v>0</v>
      </c>
      <c r="AA493" s="55"/>
      <c r="AB493" s="149">
        <f t="shared" si="249"/>
        <v>0</v>
      </c>
      <c r="AC493" s="143" t="str">
        <f t="shared" si="250"/>
        <v>JANVIER</v>
      </c>
      <c r="AD493" s="142">
        <f t="shared" si="251"/>
        <v>1</v>
      </c>
      <c r="AE493" s="145">
        <f t="shared" si="252"/>
        <v>1900</v>
      </c>
      <c r="AF493" s="100"/>
      <c r="AG493" s="55"/>
      <c r="AH493" s="231" t="e">
        <f t="shared" si="241"/>
        <v>#DIV/0!</v>
      </c>
      <c r="AI493" s="103"/>
      <c r="AJ493" s="55"/>
      <c r="AK493" s="231" t="e">
        <f t="shared" si="242"/>
        <v>#DIV/0!</v>
      </c>
      <c r="AL493" s="103"/>
      <c r="AM493" s="55"/>
      <c r="AN493" s="231" t="e">
        <f t="shared" si="243"/>
        <v>#DIV/0!</v>
      </c>
      <c r="AO493" s="233">
        <f t="shared" si="265"/>
        <v>0</v>
      </c>
      <c r="AP493" s="234" t="e">
        <f t="shared" si="244"/>
        <v>#DIV/0!</v>
      </c>
      <c r="AQ493" s="269">
        <f t="shared" si="253"/>
        <v>0</v>
      </c>
      <c r="AR493" s="270">
        <f t="shared" si="254"/>
        <v>0</v>
      </c>
      <c r="AS493" s="271" t="str">
        <f t="shared" si="255"/>
        <v>JANVIER</v>
      </c>
      <c r="AT493" s="272">
        <f t="shared" si="256"/>
        <v>1</v>
      </c>
      <c r="AU493" s="273">
        <f t="shared" si="257"/>
        <v>1900</v>
      </c>
      <c r="AV493" s="103"/>
      <c r="AW493" s="70"/>
      <c r="AX493" s="237">
        <f t="shared" si="266"/>
        <v>0</v>
      </c>
      <c r="AY493" s="115">
        <f t="shared" si="267"/>
        <v>0</v>
      </c>
      <c r="AZ493" s="108">
        <f t="shared" si="268"/>
        <v>0</v>
      </c>
      <c r="BA493" s="163"/>
      <c r="BB493" s="164"/>
      <c r="BD493" s="182">
        <f t="shared" si="240"/>
        <v>483</v>
      </c>
      <c r="BE493" s="183">
        <f t="shared" si="245"/>
        <v>0</v>
      </c>
      <c r="BF493" s="182" t="str">
        <f t="shared" si="269"/>
        <v>JUSTE</v>
      </c>
      <c r="BH493" s="184">
        <f t="shared" ca="1" si="239"/>
        <v>43839</v>
      </c>
    </row>
    <row r="494" spans="1:60" s="182" customFormat="1" ht="18.75" customHeight="1" x14ac:dyDescent="0.2">
      <c r="A494" s="58"/>
      <c r="B494" s="59"/>
      <c r="C494" s="59"/>
      <c r="D494" s="60"/>
      <c r="E494" s="61"/>
      <c r="F494" s="149">
        <f t="shared" si="246"/>
        <v>0</v>
      </c>
      <c r="G494" s="149" t="str">
        <f t="shared" si="247"/>
        <v>JANVIER</v>
      </c>
      <c r="H494" s="149">
        <f t="shared" si="258"/>
        <v>1</v>
      </c>
      <c r="I494" s="149">
        <f t="shared" si="259"/>
        <v>1900</v>
      </c>
      <c r="J494" s="63"/>
      <c r="K494" s="150">
        <f ca="1">NETWORKDAYS.INTL(A494,BH494,1,Vacances!B495:BV495)</f>
        <v>31311</v>
      </c>
      <c r="L494" s="38">
        <f>NETWORKDAYS.INTL(A494,E494,1,Vacances!B495:BV495)</f>
        <v>0</v>
      </c>
      <c r="M494" s="38">
        <f t="shared" si="260"/>
        <v>0</v>
      </c>
      <c r="N494" s="62"/>
      <c r="O494" s="71"/>
      <c r="P494" s="70">
        <f t="shared" si="248"/>
        <v>0</v>
      </c>
      <c r="Q494" s="133" t="e">
        <f t="shared" si="261"/>
        <v>#DIV/0!</v>
      </c>
      <c r="R494" s="70"/>
      <c r="S494" s="133" t="e">
        <f t="shared" si="262"/>
        <v>#DIV/0!</v>
      </c>
      <c r="T494" s="75"/>
      <c r="U494" s="147"/>
      <c r="V494" s="76"/>
      <c r="W494" s="73"/>
      <c r="X494" s="230">
        <f t="shared" si="270"/>
        <v>0</v>
      </c>
      <c r="Y494" s="40">
        <f t="shared" si="263"/>
        <v>0</v>
      </c>
      <c r="Z494" s="86">
        <f t="shared" si="264"/>
        <v>0</v>
      </c>
      <c r="AA494" s="55"/>
      <c r="AB494" s="149">
        <f t="shared" si="249"/>
        <v>0</v>
      </c>
      <c r="AC494" s="143" t="str">
        <f t="shared" si="250"/>
        <v>JANVIER</v>
      </c>
      <c r="AD494" s="142">
        <f t="shared" si="251"/>
        <v>1</v>
      </c>
      <c r="AE494" s="145">
        <f t="shared" si="252"/>
        <v>1900</v>
      </c>
      <c r="AF494" s="100"/>
      <c r="AG494" s="55"/>
      <c r="AH494" s="231" t="e">
        <f t="shared" si="241"/>
        <v>#DIV/0!</v>
      </c>
      <c r="AI494" s="103"/>
      <c r="AJ494" s="55"/>
      <c r="AK494" s="231" t="e">
        <f t="shared" si="242"/>
        <v>#DIV/0!</v>
      </c>
      <c r="AL494" s="103"/>
      <c r="AM494" s="55"/>
      <c r="AN494" s="231" t="e">
        <f t="shared" si="243"/>
        <v>#DIV/0!</v>
      </c>
      <c r="AO494" s="233">
        <f t="shared" si="265"/>
        <v>0</v>
      </c>
      <c r="AP494" s="234" t="e">
        <f t="shared" si="244"/>
        <v>#DIV/0!</v>
      </c>
      <c r="AQ494" s="269">
        <f t="shared" si="253"/>
        <v>0</v>
      </c>
      <c r="AR494" s="270">
        <f t="shared" si="254"/>
        <v>0</v>
      </c>
      <c r="AS494" s="271" t="str">
        <f t="shared" si="255"/>
        <v>JANVIER</v>
      </c>
      <c r="AT494" s="272">
        <f t="shared" si="256"/>
        <v>1</v>
      </c>
      <c r="AU494" s="273">
        <f t="shared" si="257"/>
        <v>1900</v>
      </c>
      <c r="AV494" s="103"/>
      <c r="AW494" s="70"/>
      <c r="AX494" s="237">
        <f t="shared" si="266"/>
        <v>0</v>
      </c>
      <c r="AY494" s="115">
        <f t="shared" si="267"/>
        <v>0</v>
      </c>
      <c r="AZ494" s="108">
        <f t="shared" si="268"/>
        <v>0</v>
      </c>
      <c r="BA494" s="163"/>
      <c r="BB494" s="164"/>
      <c r="BD494" s="182">
        <f t="shared" si="240"/>
        <v>484</v>
      </c>
      <c r="BE494" s="183">
        <f t="shared" si="245"/>
        <v>0</v>
      </c>
      <c r="BF494" s="182" t="str">
        <f t="shared" si="269"/>
        <v>JUSTE</v>
      </c>
      <c r="BH494" s="184">
        <f t="shared" ca="1" si="239"/>
        <v>43839</v>
      </c>
    </row>
    <row r="495" spans="1:60" s="182" customFormat="1" ht="18.75" customHeight="1" x14ac:dyDescent="0.2">
      <c r="A495" s="58"/>
      <c r="B495" s="59"/>
      <c r="C495" s="59"/>
      <c r="D495" s="60"/>
      <c r="E495" s="61"/>
      <c r="F495" s="149">
        <f t="shared" si="246"/>
        <v>0</v>
      </c>
      <c r="G495" s="149" t="str">
        <f t="shared" si="247"/>
        <v>JANVIER</v>
      </c>
      <c r="H495" s="149">
        <f t="shared" si="258"/>
        <v>1</v>
      </c>
      <c r="I495" s="149">
        <f t="shared" si="259"/>
        <v>1900</v>
      </c>
      <c r="J495" s="63"/>
      <c r="K495" s="150">
        <f ca="1">NETWORKDAYS.INTL(A495,BH495,1,Vacances!B496:BV496)</f>
        <v>31311</v>
      </c>
      <c r="L495" s="38">
        <f>NETWORKDAYS.INTL(A495,E495,1,Vacances!B496:BV496)</f>
        <v>0</v>
      </c>
      <c r="M495" s="38">
        <f t="shared" si="260"/>
        <v>0</v>
      </c>
      <c r="N495" s="62"/>
      <c r="O495" s="71"/>
      <c r="P495" s="70">
        <f t="shared" si="248"/>
        <v>0</v>
      </c>
      <c r="Q495" s="133" t="e">
        <f t="shared" si="261"/>
        <v>#DIV/0!</v>
      </c>
      <c r="R495" s="70"/>
      <c r="S495" s="133" t="e">
        <f t="shared" si="262"/>
        <v>#DIV/0!</v>
      </c>
      <c r="T495" s="75"/>
      <c r="U495" s="147"/>
      <c r="V495" s="76"/>
      <c r="W495" s="73"/>
      <c r="X495" s="230">
        <f t="shared" si="270"/>
        <v>0</v>
      </c>
      <c r="Y495" s="40">
        <f t="shared" si="263"/>
        <v>0</v>
      </c>
      <c r="Z495" s="86">
        <f t="shared" si="264"/>
        <v>0</v>
      </c>
      <c r="AA495" s="55"/>
      <c r="AB495" s="149">
        <f t="shared" si="249"/>
        <v>0</v>
      </c>
      <c r="AC495" s="143" t="str">
        <f t="shared" si="250"/>
        <v>JANVIER</v>
      </c>
      <c r="AD495" s="142">
        <f t="shared" si="251"/>
        <v>1</v>
      </c>
      <c r="AE495" s="145">
        <f t="shared" si="252"/>
        <v>1900</v>
      </c>
      <c r="AF495" s="100"/>
      <c r="AG495" s="55"/>
      <c r="AH495" s="231" t="e">
        <f t="shared" si="241"/>
        <v>#DIV/0!</v>
      </c>
      <c r="AI495" s="103"/>
      <c r="AJ495" s="55"/>
      <c r="AK495" s="231" t="e">
        <f t="shared" si="242"/>
        <v>#DIV/0!</v>
      </c>
      <c r="AL495" s="103"/>
      <c r="AM495" s="55"/>
      <c r="AN495" s="231" t="e">
        <f t="shared" si="243"/>
        <v>#DIV/0!</v>
      </c>
      <c r="AO495" s="233">
        <f t="shared" si="265"/>
        <v>0</v>
      </c>
      <c r="AP495" s="234" t="e">
        <f t="shared" si="244"/>
        <v>#DIV/0!</v>
      </c>
      <c r="AQ495" s="269">
        <f t="shared" si="253"/>
        <v>0</v>
      </c>
      <c r="AR495" s="270">
        <f t="shared" si="254"/>
        <v>0</v>
      </c>
      <c r="AS495" s="271" t="str">
        <f t="shared" si="255"/>
        <v>JANVIER</v>
      </c>
      <c r="AT495" s="272">
        <f t="shared" si="256"/>
        <v>1</v>
      </c>
      <c r="AU495" s="273">
        <f t="shared" si="257"/>
        <v>1900</v>
      </c>
      <c r="AV495" s="103"/>
      <c r="AW495" s="70"/>
      <c r="AX495" s="237">
        <f t="shared" si="266"/>
        <v>0</v>
      </c>
      <c r="AY495" s="115">
        <f t="shared" si="267"/>
        <v>0</v>
      </c>
      <c r="AZ495" s="108">
        <f t="shared" si="268"/>
        <v>0</v>
      </c>
      <c r="BA495" s="163"/>
      <c r="BB495" s="164"/>
      <c r="BD495" s="182">
        <f t="shared" si="240"/>
        <v>485</v>
      </c>
      <c r="BE495" s="183">
        <f t="shared" si="245"/>
        <v>0</v>
      </c>
      <c r="BF495" s="182" t="str">
        <f t="shared" si="269"/>
        <v>JUSTE</v>
      </c>
      <c r="BH495" s="184">
        <f t="shared" ca="1" si="239"/>
        <v>43839</v>
      </c>
    </row>
    <row r="496" spans="1:60" s="182" customFormat="1" ht="18.75" customHeight="1" x14ac:dyDescent="0.2">
      <c r="A496" s="58"/>
      <c r="B496" s="59"/>
      <c r="C496" s="59"/>
      <c r="D496" s="60"/>
      <c r="E496" s="61"/>
      <c r="F496" s="149">
        <f t="shared" si="246"/>
        <v>0</v>
      </c>
      <c r="G496" s="149" t="str">
        <f t="shared" si="247"/>
        <v>JANVIER</v>
      </c>
      <c r="H496" s="149">
        <f t="shared" si="258"/>
        <v>1</v>
      </c>
      <c r="I496" s="149">
        <f t="shared" si="259"/>
        <v>1900</v>
      </c>
      <c r="J496" s="63"/>
      <c r="K496" s="150">
        <f ca="1">NETWORKDAYS.INTL(A496,BH496,1,Vacances!B497:BV497)</f>
        <v>31311</v>
      </c>
      <c r="L496" s="38">
        <f>NETWORKDAYS.INTL(A496,E496,1,Vacances!B497:BV497)</f>
        <v>0</v>
      </c>
      <c r="M496" s="38">
        <f t="shared" si="260"/>
        <v>0</v>
      </c>
      <c r="N496" s="62"/>
      <c r="O496" s="71"/>
      <c r="P496" s="70">
        <f t="shared" si="248"/>
        <v>0</v>
      </c>
      <c r="Q496" s="133" t="e">
        <f t="shared" si="261"/>
        <v>#DIV/0!</v>
      </c>
      <c r="R496" s="70"/>
      <c r="S496" s="133" t="e">
        <f t="shared" si="262"/>
        <v>#DIV/0!</v>
      </c>
      <c r="T496" s="75"/>
      <c r="U496" s="147"/>
      <c r="V496" s="76"/>
      <c r="W496" s="73"/>
      <c r="X496" s="230">
        <f t="shared" si="270"/>
        <v>0</v>
      </c>
      <c r="Y496" s="40">
        <f t="shared" si="263"/>
        <v>0</v>
      </c>
      <c r="Z496" s="86">
        <f t="shared" si="264"/>
        <v>0</v>
      </c>
      <c r="AA496" s="55"/>
      <c r="AB496" s="149">
        <f t="shared" si="249"/>
        <v>0</v>
      </c>
      <c r="AC496" s="143" t="str">
        <f t="shared" si="250"/>
        <v>JANVIER</v>
      </c>
      <c r="AD496" s="142">
        <f t="shared" si="251"/>
        <v>1</v>
      </c>
      <c r="AE496" s="145">
        <f t="shared" si="252"/>
        <v>1900</v>
      </c>
      <c r="AF496" s="100"/>
      <c r="AG496" s="55"/>
      <c r="AH496" s="231" t="e">
        <f t="shared" si="241"/>
        <v>#DIV/0!</v>
      </c>
      <c r="AI496" s="103"/>
      <c r="AJ496" s="55"/>
      <c r="AK496" s="231" t="e">
        <f t="shared" si="242"/>
        <v>#DIV/0!</v>
      </c>
      <c r="AL496" s="103"/>
      <c r="AM496" s="55"/>
      <c r="AN496" s="231" t="e">
        <f t="shared" si="243"/>
        <v>#DIV/0!</v>
      </c>
      <c r="AO496" s="233">
        <f t="shared" si="265"/>
        <v>0</v>
      </c>
      <c r="AP496" s="234" t="e">
        <f t="shared" si="244"/>
        <v>#DIV/0!</v>
      </c>
      <c r="AQ496" s="269">
        <f t="shared" si="253"/>
        <v>0</v>
      </c>
      <c r="AR496" s="270">
        <f t="shared" si="254"/>
        <v>0</v>
      </c>
      <c r="AS496" s="271" t="str">
        <f t="shared" si="255"/>
        <v>JANVIER</v>
      </c>
      <c r="AT496" s="272">
        <f t="shared" si="256"/>
        <v>1</v>
      </c>
      <c r="AU496" s="273">
        <f t="shared" si="257"/>
        <v>1900</v>
      </c>
      <c r="AV496" s="103"/>
      <c r="AW496" s="70"/>
      <c r="AX496" s="237">
        <f t="shared" si="266"/>
        <v>0</v>
      </c>
      <c r="AY496" s="115">
        <f t="shared" si="267"/>
        <v>0</v>
      </c>
      <c r="AZ496" s="108">
        <f t="shared" si="268"/>
        <v>0</v>
      </c>
      <c r="BA496" s="163"/>
      <c r="BB496" s="164"/>
      <c r="BD496" s="182">
        <f t="shared" si="240"/>
        <v>486</v>
      </c>
      <c r="BE496" s="183">
        <f t="shared" si="245"/>
        <v>0</v>
      </c>
      <c r="BF496" s="182" t="str">
        <f t="shared" si="269"/>
        <v>JUSTE</v>
      </c>
      <c r="BH496" s="184">
        <f t="shared" ca="1" si="239"/>
        <v>43839</v>
      </c>
    </row>
    <row r="497" spans="1:60" s="182" customFormat="1" ht="18.75" customHeight="1" x14ac:dyDescent="0.2">
      <c r="A497" s="58"/>
      <c r="B497" s="59"/>
      <c r="C497" s="59"/>
      <c r="D497" s="60"/>
      <c r="E497" s="61"/>
      <c r="F497" s="149">
        <f t="shared" si="246"/>
        <v>0</v>
      </c>
      <c r="G497" s="149" t="str">
        <f t="shared" si="247"/>
        <v>JANVIER</v>
      </c>
      <c r="H497" s="149">
        <f t="shared" si="258"/>
        <v>1</v>
      </c>
      <c r="I497" s="149">
        <f t="shared" si="259"/>
        <v>1900</v>
      </c>
      <c r="J497" s="63"/>
      <c r="K497" s="150">
        <f ca="1">NETWORKDAYS.INTL(A497,BH497,1,Vacances!B498:BV498)</f>
        <v>31311</v>
      </c>
      <c r="L497" s="38">
        <f>NETWORKDAYS.INTL(A497,E497,1,Vacances!B498:BV498)</f>
        <v>0</v>
      </c>
      <c r="M497" s="38">
        <f t="shared" si="260"/>
        <v>0</v>
      </c>
      <c r="N497" s="62"/>
      <c r="O497" s="71"/>
      <c r="P497" s="70">
        <f t="shared" si="248"/>
        <v>0</v>
      </c>
      <c r="Q497" s="133" t="e">
        <f t="shared" si="261"/>
        <v>#DIV/0!</v>
      </c>
      <c r="R497" s="70"/>
      <c r="S497" s="133" t="e">
        <f t="shared" si="262"/>
        <v>#DIV/0!</v>
      </c>
      <c r="T497" s="75"/>
      <c r="U497" s="147"/>
      <c r="V497" s="76"/>
      <c r="W497" s="73"/>
      <c r="X497" s="230">
        <f t="shared" si="270"/>
        <v>0</v>
      </c>
      <c r="Y497" s="40">
        <f t="shared" si="263"/>
        <v>0</v>
      </c>
      <c r="Z497" s="86">
        <f t="shared" si="264"/>
        <v>0</v>
      </c>
      <c r="AA497" s="55"/>
      <c r="AB497" s="149">
        <f t="shared" si="249"/>
        <v>0</v>
      </c>
      <c r="AC497" s="143" t="str">
        <f t="shared" si="250"/>
        <v>JANVIER</v>
      </c>
      <c r="AD497" s="142">
        <f t="shared" si="251"/>
        <v>1</v>
      </c>
      <c r="AE497" s="145">
        <f t="shared" si="252"/>
        <v>1900</v>
      </c>
      <c r="AF497" s="100"/>
      <c r="AG497" s="55"/>
      <c r="AH497" s="231" t="e">
        <f t="shared" si="241"/>
        <v>#DIV/0!</v>
      </c>
      <c r="AI497" s="103"/>
      <c r="AJ497" s="55"/>
      <c r="AK497" s="231" t="e">
        <f t="shared" si="242"/>
        <v>#DIV/0!</v>
      </c>
      <c r="AL497" s="103"/>
      <c r="AM497" s="55"/>
      <c r="AN497" s="231" t="e">
        <f t="shared" si="243"/>
        <v>#DIV/0!</v>
      </c>
      <c r="AO497" s="233">
        <f t="shared" si="265"/>
        <v>0</v>
      </c>
      <c r="AP497" s="234" t="e">
        <f t="shared" si="244"/>
        <v>#DIV/0!</v>
      </c>
      <c r="AQ497" s="269">
        <f t="shared" si="253"/>
        <v>0</v>
      </c>
      <c r="AR497" s="270">
        <f t="shared" si="254"/>
        <v>0</v>
      </c>
      <c r="AS497" s="271" t="str">
        <f t="shared" si="255"/>
        <v>JANVIER</v>
      </c>
      <c r="AT497" s="272">
        <f t="shared" si="256"/>
        <v>1</v>
      </c>
      <c r="AU497" s="273">
        <f t="shared" si="257"/>
        <v>1900</v>
      </c>
      <c r="AV497" s="103"/>
      <c r="AW497" s="70"/>
      <c r="AX497" s="237">
        <f t="shared" si="266"/>
        <v>0</v>
      </c>
      <c r="AY497" s="115">
        <f t="shared" si="267"/>
        <v>0</v>
      </c>
      <c r="AZ497" s="108">
        <f t="shared" si="268"/>
        <v>0</v>
      </c>
      <c r="BA497" s="163"/>
      <c r="BB497" s="164"/>
      <c r="BD497" s="182">
        <f t="shared" si="240"/>
        <v>487</v>
      </c>
      <c r="BE497" s="183">
        <f t="shared" si="245"/>
        <v>0</v>
      </c>
      <c r="BF497" s="182" t="str">
        <f t="shared" si="269"/>
        <v>JUSTE</v>
      </c>
      <c r="BH497" s="184">
        <f t="shared" ca="1" si="239"/>
        <v>43839</v>
      </c>
    </row>
    <row r="498" spans="1:60" s="182" customFormat="1" ht="18.75" customHeight="1" x14ac:dyDescent="0.2">
      <c r="A498" s="58"/>
      <c r="B498" s="59"/>
      <c r="C498" s="59"/>
      <c r="D498" s="60"/>
      <c r="E498" s="61"/>
      <c r="F498" s="149">
        <f t="shared" si="246"/>
        <v>0</v>
      </c>
      <c r="G498" s="149" t="str">
        <f t="shared" si="247"/>
        <v>JANVIER</v>
      </c>
      <c r="H498" s="149">
        <f t="shared" si="258"/>
        <v>1</v>
      </c>
      <c r="I498" s="149">
        <f t="shared" si="259"/>
        <v>1900</v>
      </c>
      <c r="J498" s="63"/>
      <c r="K498" s="150">
        <f ca="1">NETWORKDAYS.INTL(A498,BH498,1,Vacances!B499:BV499)</f>
        <v>31311</v>
      </c>
      <c r="L498" s="38">
        <f>NETWORKDAYS.INTL(A498,E498,1,Vacances!B499:BV499)</f>
        <v>0</v>
      </c>
      <c r="M498" s="38">
        <f t="shared" si="260"/>
        <v>0</v>
      </c>
      <c r="N498" s="62"/>
      <c r="O498" s="71"/>
      <c r="P498" s="70">
        <f t="shared" si="248"/>
        <v>0</v>
      </c>
      <c r="Q498" s="133" t="e">
        <f t="shared" si="261"/>
        <v>#DIV/0!</v>
      </c>
      <c r="R498" s="70"/>
      <c r="S498" s="133" t="e">
        <f t="shared" si="262"/>
        <v>#DIV/0!</v>
      </c>
      <c r="T498" s="75"/>
      <c r="U498" s="147"/>
      <c r="V498" s="76"/>
      <c r="W498" s="73"/>
      <c r="X498" s="230">
        <f t="shared" si="270"/>
        <v>0</v>
      </c>
      <c r="Y498" s="40">
        <f t="shared" si="263"/>
        <v>0</v>
      </c>
      <c r="Z498" s="86">
        <f t="shared" si="264"/>
        <v>0</v>
      </c>
      <c r="AA498" s="55"/>
      <c r="AB498" s="149">
        <f t="shared" si="249"/>
        <v>0</v>
      </c>
      <c r="AC498" s="143" t="str">
        <f t="shared" si="250"/>
        <v>JANVIER</v>
      </c>
      <c r="AD498" s="142">
        <f t="shared" si="251"/>
        <v>1</v>
      </c>
      <c r="AE498" s="145">
        <f t="shared" si="252"/>
        <v>1900</v>
      </c>
      <c r="AF498" s="100"/>
      <c r="AG498" s="55"/>
      <c r="AH498" s="231" t="e">
        <f t="shared" si="241"/>
        <v>#DIV/0!</v>
      </c>
      <c r="AI498" s="103"/>
      <c r="AJ498" s="55"/>
      <c r="AK498" s="231" t="e">
        <f t="shared" si="242"/>
        <v>#DIV/0!</v>
      </c>
      <c r="AL498" s="103"/>
      <c r="AM498" s="55"/>
      <c r="AN498" s="231" t="e">
        <f t="shared" si="243"/>
        <v>#DIV/0!</v>
      </c>
      <c r="AO498" s="233">
        <f t="shared" si="265"/>
        <v>0</v>
      </c>
      <c r="AP498" s="234" t="e">
        <f t="shared" si="244"/>
        <v>#DIV/0!</v>
      </c>
      <c r="AQ498" s="269">
        <f t="shared" si="253"/>
        <v>0</v>
      </c>
      <c r="AR498" s="270">
        <f t="shared" si="254"/>
        <v>0</v>
      </c>
      <c r="AS498" s="271" t="str">
        <f t="shared" si="255"/>
        <v>JANVIER</v>
      </c>
      <c r="AT498" s="272">
        <f t="shared" si="256"/>
        <v>1</v>
      </c>
      <c r="AU498" s="273">
        <f t="shared" si="257"/>
        <v>1900</v>
      </c>
      <c r="AV498" s="103"/>
      <c r="AW498" s="70"/>
      <c r="AX498" s="237">
        <f t="shared" si="266"/>
        <v>0</v>
      </c>
      <c r="AY498" s="115">
        <f t="shared" si="267"/>
        <v>0</v>
      </c>
      <c r="AZ498" s="108">
        <f t="shared" si="268"/>
        <v>0</v>
      </c>
      <c r="BA498" s="163"/>
      <c r="BB498" s="164"/>
      <c r="BD498" s="182">
        <f t="shared" si="240"/>
        <v>488</v>
      </c>
      <c r="BE498" s="183">
        <f t="shared" si="245"/>
        <v>0</v>
      </c>
      <c r="BF498" s="182" t="str">
        <f t="shared" si="269"/>
        <v>JUSTE</v>
      </c>
      <c r="BH498" s="184">
        <f t="shared" ca="1" si="239"/>
        <v>43839</v>
      </c>
    </row>
    <row r="499" spans="1:60" s="182" customFormat="1" ht="18.75" customHeight="1" x14ac:dyDescent="0.2">
      <c r="A499" s="58"/>
      <c r="B499" s="59"/>
      <c r="C499" s="59"/>
      <c r="D499" s="60"/>
      <c r="E499" s="61"/>
      <c r="F499" s="149">
        <f t="shared" si="246"/>
        <v>0</v>
      </c>
      <c r="G499" s="149" t="str">
        <f t="shared" si="247"/>
        <v>JANVIER</v>
      </c>
      <c r="H499" s="149">
        <f t="shared" si="258"/>
        <v>1</v>
      </c>
      <c r="I499" s="149">
        <f t="shared" si="259"/>
        <v>1900</v>
      </c>
      <c r="J499" s="63"/>
      <c r="K499" s="150">
        <f ca="1">NETWORKDAYS.INTL(A499,BH499,1,Vacances!B500:BV500)</f>
        <v>31311</v>
      </c>
      <c r="L499" s="38">
        <f>NETWORKDAYS.INTL(A499,E499,1,Vacances!B500:BV500)</f>
        <v>0</v>
      </c>
      <c r="M499" s="38">
        <f t="shared" si="260"/>
        <v>0</v>
      </c>
      <c r="N499" s="62"/>
      <c r="O499" s="71"/>
      <c r="P499" s="70">
        <f t="shared" si="248"/>
        <v>0</v>
      </c>
      <c r="Q499" s="133" t="e">
        <f t="shared" si="261"/>
        <v>#DIV/0!</v>
      </c>
      <c r="R499" s="70"/>
      <c r="S499" s="133" t="e">
        <f t="shared" si="262"/>
        <v>#DIV/0!</v>
      </c>
      <c r="T499" s="75"/>
      <c r="U499" s="147"/>
      <c r="V499" s="76"/>
      <c r="W499" s="73"/>
      <c r="X499" s="230">
        <f t="shared" si="270"/>
        <v>0</v>
      </c>
      <c r="Y499" s="40">
        <f t="shared" si="263"/>
        <v>0</v>
      </c>
      <c r="Z499" s="86">
        <f t="shared" si="264"/>
        <v>0</v>
      </c>
      <c r="AA499" s="55"/>
      <c r="AB499" s="149">
        <f t="shared" si="249"/>
        <v>0</v>
      </c>
      <c r="AC499" s="143" t="str">
        <f t="shared" si="250"/>
        <v>JANVIER</v>
      </c>
      <c r="AD499" s="142">
        <f t="shared" si="251"/>
        <v>1</v>
      </c>
      <c r="AE499" s="145">
        <f t="shared" si="252"/>
        <v>1900</v>
      </c>
      <c r="AF499" s="100"/>
      <c r="AG499" s="55"/>
      <c r="AH499" s="231" t="e">
        <f t="shared" si="241"/>
        <v>#DIV/0!</v>
      </c>
      <c r="AI499" s="103"/>
      <c r="AJ499" s="55"/>
      <c r="AK499" s="231" t="e">
        <f t="shared" si="242"/>
        <v>#DIV/0!</v>
      </c>
      <c r="AL499" s="103"/>
      <c r="AM499" s="55"/>
      <c r="AN499" s="231" t="e">
        <f t="shared" si="243"/>
        <v>#DIV/0!</v>
      </c>
      <c r="AO499" s="233">
        <f t="shared" si="265"/>
        <v>0</v>
      </c>
      <c r="AP499" s="234" t="e">
        <f t="shared" si="244"/>
        <v>#DIV/0!</v>
      </c>
      <c r="AQ499" s="269">
        <f t="shared" si="253"/>
        <v>0</v>
      </c>
      <c r="AR499" s="270">
        <f t="shared" si="254"/>
        <v>0</v>
      </c>
      <c r="AS499" s="271" t="str">
        <f t="shared" si="255"/>
        <v>JANVIER</v>
      </c>
      <c r="AT499" s="272">
        <f t="shared" si="256"/>
        <v>1</v>
      </c>
      <c r="AU499" s="273">
        <f t="shared" si="257"/>
        <v>1900</v>
      </c>
      <c r="AV499" s="103"/>
      <c r="AW499" s="70"/>
      <c r="AX499" s="237">
        <f t="shared" si="266"/>
        <v>0</v>
      </c>
      <c r="AY499" s="115">
        <f t="shared" si="267"/>
        <v>0</v>
      </c>
      <c r="AZ499" s="108">
        <f t="shared" si="268"/>
        <v>0</v>
      </c>
      <c r="BA499" s="163"/>
      <c r="BB499" s="164"/>
      <c r="BD499" s="182">
        <f t="shared" si="240"/>
        <v>489</v>
      </c>
      <c r="BE499" s="183">
        <f t="shared" si="245"/>
        <v>0</v>
      </c>
      <c r="BF499" s="182" t="str">
        <f t="shared" si="269"/>
        <v>JUSTE</v>
      </c>
      <c r="BH499" s="184">
        <f t="shared" ca="1" si="239"/>
        <v>43839</v>
      </c>
    </row>
    <row r="500" spans="1:60" s="182" customFormat="1" ht="18.75" customHeight="1" x14ac:dyDescent="0.2">
      <c r="A500" s="58"/>
      <c r="B500" s="59"/>
      <c r="C500" s="59"/>
      <c r="D500" s="60"/>
      <c r="E500" s="61"/>
      <c r="F500" s="149">
        <f t="shared" si="246"/>
        <v>0</v>
      </c>
      <c r="G500" s="149" t="str">
        <f t="shared" si="247"/>
        <v>JANVIER</v>
      </c>
      <c r="H500" s="149">
        <f t="shared" si="258"/>
        <v>1</v>
      </c>
      <c r="I500" s="149">
        <f t="shared" si="259"/>
        <v>1900</v>
      </c>
      <c r="J500" s="63"/>
      <c r="K500" s="150">
        <f ca="1">NETWORKDAYS.INTL(A500,BH500,1,Vacances!B501:BV501)</f>
        <v>31311</v>
      </c>
      <c r="L500" s="38">
        <f>NETWORKDAYS.INTL(A500,E500,1,Vacances!B501:BV501)</f>
        <v>0</v>
      </c>
      <c r="M500" s="38">
        <f t="shared" si="260"/>
        <v>0</v>
      </c>
      <c r="N500" s="62"/>
      <c r="O500" s="71"/>
      <c r="P500" s="70">
        <f t="shared" si="248"/>
        <v>0</v>
      </c>
      <c r="Q500" s="133" t="e">
        <f t="shared" si="261"/>
        <v>#DIV/0!</v>
      </c>
      <c r="R500" s="70"/>
      <c r="S500" s="133" t="e">
        <f t="shared" si="262"/>
        <v>#DIV/0!</v>
      </c>
      <c r="T500" s="75"/>
      <c r="U500" s="147"/>
      <c r="V500" s="76"/>
      <c r="W500" s="73"/>
      <c r="X500" s="230">
        <f t="shared" si="270"/>
        <v>0</v>
      </c>
      <c r="Y500" s="40">
        <f t="shared" si="263"/>
        <v>0</v>
      </c>
      <c r="Z500" s="86">
        <f t="shared" si="264"/>
        <v>0</v>
      </c>
      <c r="AA500" s="55"/>
      <c r="AB500" s="149">
        <f t="shared" si="249"/>
        <v>0</v>
      </c>
      <c r="AC500" s="143" t="str">
        <f t="shared" si="250"/>
        <v>JANVIER</v>
      </c>
      <c r="AD500" s="142">
        <f t="shared" si="251"/>
        <v>1</v>
      </c>
      <c r="AE500" s="145">
        <f t="shared" si="252"/>
        <v>1900</v>
      </c>
      <c r="AF500" s="100"/>
      <c r="AG500" s="55"/>
      <c r="AH500" s="231" t="e">
        <f t="shared" si="241"/>
        <v>#DIV/0!</v>
      </c>
      <c r="AI500" s="103"/>
      <c r="AJ500" s="55"/>
      <c r="AK500" s="231" t="e">
        <f t="shared" si="242"/>
        <v>#DIV/0!</v>
      </c>
      <c r="AL500" s="103"/>
      <c r="AM500" s="55"/>
      <c r="AN500" s="231" t="e">
        <f t="shared" si="243"/>
        <v>#DIV/0!</v>
      </c>
      <c r="AO500" s="233">
        <f t="shared" si="265"/>
        <v>0</v>
      </c>
      <c r="AP500" s="234" t="e">
        <f t="shared" si="244"/>
        <v>#DIV/0!</v>
      </c>
      <c r="AQ500" s="269">
        <f t="shared" si="253"/>
        <v>0</v>
      </c>
      <c r="AR500" s="270">
        <f t="shared" si="254"/>
        <v>0</v>
      </c>
      <c r="AS500" s="271" t="str">
        <f t="shared" si="255"/>
        <v>JANVIER</v>
      </c>
      <c r="AT500" s="272">
        <f t="shared" si="256"/>
        <v>1</v>
      </c>
      <c r="AU500" s="273">
        <f t="shared" si="257"/>
        <v>1900</v>
      </c>
      <c r="AV500" s="103"/>
      <c r="AW500" s="70"/>
      <c r="AX500" s="237">
        <f t="shared" si="266"/>
        <v>0</v>
      </c>
      <c r="AY500" s="115">
        <f t="shared" si="267"/>
        <v>0</v>
      </c>
      <c r="AZ500" s="108">
        <f t="shared" si="268"/>
        <v>0</v>
      </c>
      <c r="BA500" s="163"/>
      <c r="BB500" s="164"/>
      <c r="BD500" s="182">
        <f t="shared" si="240"/>
        <v>490</v>
      </c>
      <c r="BE500" s="183">
        <f t="shared" si="245"/>
        <v>0</v>
      </c>
      <c r="BF500" s="182" t="str">
        <f t="shared" si="269"/>
        <v>JUSTE</v>
      </c>
      <c r="BH500" s="184">
        <f t="shared" ca="1" si="239"/>
        <v>43839</v>
      </c>
    </row>
    <row r="501" spans="1:60" s="182" customFormat="1" ht="18.75" customHeight="1" x14ac:dyDescent="0.2">
      <c r="A501" s="58"/>
      <c r="B501" s="59"/>
      <c r="C501" s="59"/>
      <c r="D501" s="60"/>
      <c r="E501" s="61"/>
      <c r="F501" s="149">
        <f t="shared" si="246"/>
        <v>0</v>
      </c>
      <c r="G501" s="149" t="str">
        <f t="shared" si="247"/>
        <v>JANVIER</v>
      </c>
      <c r="H501" s="149">
        <f t="shared" si="258"/>
        <v>1</v>
      </c>
      <c r="I501" s="149">
        <f t="shared" si="259"/>
        <v>1900</v>
      </c>
      <c r="J501" s="63"/>
      <c r="K501" s="150">
        <f ca="1">NETWORKDAYS.INTL(A501,BH501,1,Vacances!B502:BV502)</f>
        <v>31311</v>
      </c>
      <c r="L501" s="38">
        <f>NETWORKDAYS.INTL(A501,E501,1,Vacances!B502:BV502)</f>
        <v>0</v>
      </c>
      <c r="M501" s="38">
        <f t="shared" si="260"/>
        <v>0</v>
      </c>
      <c r="N501" s="62"/>
      <c r="O501" s="71"/>
      <c r="P501" s="70">
        <f t="shared" si="248"/>
        <v>0</v>
      </c>
      <c r="Q501" s="133" t="e">
        <f t="shared" si="261"/>
        <v>#DIV/0!</v>
      </c>
      <c r="R501" s="70"/>
      <c r="S501" s="133" t="e">
        <f t="shared" si="262"/>
        <v>#DIV/0!</v>
      </c>
      <c r="T501" s="75"/>
      <c r="U501" s="147"/>
      <c r="V501" s="76"/>
      <c r="W501" s="73"/>
      <c r="X501" s="230">
        <f t="shared" si="270"/>
        <v>0</v>
      </c>
      <c r="Y501" s="40">
        <f t="shared" si="263"/>
        <v>0</v>
      </c>
      <c r="Z501" s="86">
        <f t="shared" si="264"/>
        <v>0</v>
      </c>
      <c r="AA501" s="55"/>
      <c r="AB501" s="149">
        <f t="shared" si="249"/>
        <v>0</v>
      </c>
      <c r="AC501" s="143" t="str">
        <f t="shared" si="250"/>
        <v>JANVIER</v>
      </c>
      <c r="AD501" s="142">
        <f t="shared" si="251"/>
        <v>1</v>
      </c>
      <c r="AE501" s="145">
        <f t="shared" si="252"/>
        <v>1900</v>
      </c>
      <c r="AF501" s="100"/>
      <c r="AG501" s="55"/>
      <c r="AH501" s="231" t="e">
        <f t="shared" si="241"/>
        <v>#DIV/0!</v>
      </c>
      <c r="AI501" s="103"/>
      <c r="AJ501" s="55"/>
      <c r="AK501" s="231" t="e">
        <f t="shared" si="242"/>
        <v>#DIV/0!</v>
      </c>
      <c r="AL501" s="103"/>
      <c r="AM501" s="55"/>
      <c r="AN501" s="231" t="e">
        <f t="shared" si="243"/>
        <v>#DIV/0!</v>
      </c>
      <c r="AO501" s="233">
        <f t="shared" si="265"/>
        <v>0</v>
      </c>
      <c r="AP501" s="234" t="e">
        <f t="shared" si="244"/>
        <v>#DIV/0!</v>
      </c>
      <c r="AQ501" s="269">
        <f t="shared" si="253"/>
        <v>0</v>
      </c>
      <c r="AR501" s="270">
        <f t="shared" si="254"/>
        <v>0</v>
      </c>
      <c r="AS501" s="271" t="str">
        <f t="shared" si="255"/>
        <v>JANVIER</v>
      </c>
      <c r="AT501" s="272">
        <f t="shared" si="256"/>
        <v>1</v>
      </c>
      <c r="AU501" s="273">
        <f t="shared" si="257"/>
        <v>1900</v>
      </c>
      <c r="AV501" s="103"/>
      <c r="AW501" s="70"/>
      <c r="AX501" s="237">
        <f t="shared" si="266"/>
        <v>0</v>
      </c>
      <c r="AY501" s="115">
        <f t="shared" si="267"/>
        <v>0</v>
      </c>
      <c r="AZ501" s="108">
        <f t="shared" si="268"/>
        <v>0</v>
      </c>
      <c r="BA501" s="163"/>
      <c r="BB501" s="164"/>
      <c r="BD501" s="182">
        <f t="shared" si="240"/>
        <v>491</v>
      </c>
      <c r="BE501" s="183">
        <f t="shared" si="245"/>
        <v>0</v>
      </c>
      <c r="BF501" s="182" t="str">
        <f t="shared" si="269"/>
        <v>JUSTE</v>
      </c>
      <c r="BH501" s="184">
        <f t="shared" ca="1" si="239"/>
        <v>43839</v>
      </c>
    </row>
    <row r="502" spans="1:60" s="182" customFormat="1" ht="18.75" customHeight="1" x14ac:dyDescent="0.2">
      <c r="A502" s="58"/>
      <c r="B502" s="59"/>
      <c r="C502" s="59"/>
      <c r="D502" s="60"/>
      <c r="E502" s="61"/>
      <c r="F502" s="149">
        <f t="shared" si="246"/>
        <v>0</v>
      </c>
      <c r="G502" s="149" t="str">
        <f t="shared" si="247"/>
        <v>JANVIER</v>
      </c>
      <c r="H502" s="149">
        <f t="shared" si="258"/>
        <v>1</v>
      </c>
      <c r="I502" s="149">
        <f t="shared" si="259"/>
        <v>1900</v>
      </c>
      <c r="J502" s="63"/>
      <c r="K502" s="150">
        <f ca="1">NETWORKDAYS.INTL(A502,BH502,1,Vacances!B503:BV503)</f>
        <v>31311</v>
      </c>
      <c r="L502" s="38">
        <f>NETWORKDAYS.INTL(A502,E502,1,Vacances!B503:BV503)</f>
        <v>0</v>
      </c>
      <c r="M502" s="38">
        <f t="shared" si="260"/>
        <v>0</v>
      </c>
      <c r="N502" s="62"/>
      <c r="O502" s="71"/>
      <c r="P502" s="70">
        <f t="shared" si="248"/>
        <v>0</v>
      </c>
      <c r="Q502" s="133" t="e">
        <f t="shared" si="261"/>
        <v>#DIV/0!</v>
      </c>
      <c r="R502" s="70"/>
      <c r="S502" s="133" t="e">
        <f t="shared" si="262"/>
        <v>#DIV/0!</v>
      </c>
      <c r="T502" s="75"/>
      <c r="U502" s="147"/>
      <c r="V502" s="76"/>
      <c r="W502" s="73"/>
      <c r="X502" s="230">
        <f t="shared" si="270"/>
        <v>0</v>
      </c>
      <c r="Y502" s="40">
        <f t="shared" si="263"/>
        <v>0</v>
      </c>
      <c r="Z502" s="86">
        <f t="shared" si="264"/>
        <v>0</v>
      </c>
      <c r="AA502" s="55"/>
      <c r="AB502" s="149">
        <f t="shared" si="249"/>
        <v>0</v>
      </c>
      <c r="AC502" s="143" t="str">
        <f t="shared" si="250"/>
        <v>JANVIER</v>
      </c>
      <c r="AD502" s="142">
        <f t="shared" si="251"/>
        <v>1</v>
      </c>
      <c r="AE502" s="145">
        <f t="shared" si="252"/>
        <v>1900</v>
      </c>
      <c r="AF502" s="100"/>
      <c r="AG502" s="55"/>
      <c r="AH502" s="231" t="e">
        <f t="shared" si="241"/>
        <v>#DIV/0!</v>
      </c>
      <c r="AI502" s="103"/>
      <c r="AJ502" s="55"/>
      <c r="AK502" s="231" t="e">
        <f t="shared" si="242"/>
        <v>#DIV/0!</v>
      </c>
      <c r="AL502" s="103"/>
      <c r="AM502" s="55"/>
      <c r="AN502" s="231" t="e">
        <f t="shared" si="243"/>
        <v>#DIV/0!</v>
      </c>
      <c r="AO502" s="233">
        <f t="shared" si="265"/>
        <v>0</v>
      </c>
      <c r="AP502" s="234" t="e">
        <f t="shared" si="244"/>
        <v>#DIV/0!</v>
      </c>
      <c r="AQ502" s="269">
        <f t="shared" si="253"/>
        <v>0</v>
      </c>
      <c r="AR502" s="270">
        <f t="shared" si="254"/>
        <v>0</v>
      </c>
      <c r="AS502" s="271" t="str">
        <f t="shared" si="255"/>
        <v>JANVIER</v>
      </c>
      <c r="AT502" s="272">
        <f t="shared" si="256"/>
        <v>1</v>
      </c>
      <c r="AU502" s="273">
        <f t="shared" si="257"/>
        <v>1900</v>
      </c>
      <c r="AV502" s="103"/>
      <c r="AW502" s="70"/>
      <c r="AX502" s="237">
        <f t="shared" si="266"/>
        <v>0</v>
      </c>
      <c r="AY502" s="115">
        <f t="shared" si="267"/>
        <v>0</v>
      </c>
      <c r="AZ502" s="108">
        <f t="shared" si="268"/>
        <v>0</v>
      </c>
      <c r="BA502" s="163"/>
      <c r="BB502" s="164"/>
      <c r="BD502" s="182">
        <f t="shared" si="240"/>
        <v>492</v>
      </c>
      <c r="BE502" s="183">
        <f t="shared" si="245"/>
        <v>0</v>
      </c>
      <c r="BF502" s="182" t="str">
        <f t="shared" si="269"/>
        <v>JUSTE</v>
      </c>
      <c r="BH502" s="184">
        <f t="shared" ca="1" si="239"/>
        <v>43839</v>
      </c>
    </row>
    <row r="503" spans="1:60" s="182" customFormat="1" ht="18.75" customHeight="1" x14ac:dyDescent="0.2">
      <c r="A503" s="58"/>
      <c r="B503" s="59"/>
      <c r="C503" s="59"/>
      <c r="D503" s="60"/>
      <c r="E503" s="61"/>
      <c r="F503" s="149">
        <f t="shared" si="246"/>
        <v>0</v>
      </c>
      <c r="G503" s="149" t="str">
        <f t="shared" si="247"/>
        <v>JANVIER</v>
      </c>
      <c r="H503" s="149">
        <f t="shared" si="258"/>
        <v>1</v>
      </c>
      <c r="I503" s="149">
        <f t="shared" si="259"/>
        <v>1900</v>
      </c>
      <c r="J503" s="63"/>
      <c r="K503" s="150">
        <f ca="1">NETWORKDAYS.INTL(A503,BH503,1,Vacances!B504:BV504)</f>
        <v>31311</v>
      </c>
      <c r="L503" s="38">
        <f>NETWORKDAYS.INTL(A503,E503,1,Vacances!B504:BV504)</f>
        <v>0</v>
      </c>
      <c r="M503" s="38">
        <f t="shared" si="260"/>
        <v>0</v>
      </c>
      <c r="N503" s="62"/>
      <c r="O503" s="71"/>
      <c r="P503" s="70">
        <f t="shared" si="248"/>
        <v>0</v>
      </c>
      <c r="Q503" s="133" t="e">
        <f t="shared" si="261"/>
        <v>#DIV/0!</v>
      </c>
      <c r="R503" s="70"/>
      <c r="S503" s="133" t="e">
        <f t="shared" si="262"/>
        <v>#DIV/0!</v>
      </c>
      <c r="T503" s="75"/>
      <c r="U503" s="147"/>
      <c r="V503" s="76"/>
      <c r="W503" s="73"/>
      <c r="X503" s="230">
        <f t="shared" si="270"/>
        <v>0</v>
      </c>
      <c r="Y503" s="40">
        <f t="shared" si="263"/>
        <v>0</v>
      </c>
      <c r="Z503" s="86">
        <f t="shared" si="264"/>
        <v>0</v>
      </c>
      <c r="AA503" s="55"/>
      <c r="AB503" s="149">
        <f t="shared" si="249"/>
        <v>0</v>
      </c>
      <c r="AC503" s="143" t="str">
        <f t="shared" si="250"/>
        <v>JANVIER</v>
      </c>
      <c r="AD503" s="142">
        <f t="shared" si="251"/>
        <v>1</v>
      </c>
      <c r="AE503" s="145">
        <f t="shared" si="252"/>
        <v>1900</v>
      </c>
      <c r="AF503" s="100"/>
      <c r="AG503" s="55"/>
      <c r="AH503" s="231" t="e">
        <f t="shared" si="241"/>
        <v>#DIV/0!</v>
      </c>
      <c r="AI503" s="103"/>
      <c r="AJ503" s="55"/>
      <c r="AK503" s="231" t="e">
        <f t="shared" si="242"/>
        <v>#DIV/0!</v>
      </c>
      <c r="AL503" s="103"/>
      <c r="AM503" s="55"/>
      <c r="AN503" s="231" t="e">
        <f t="shared" si="243"/>
        <v>#DIV/0!</v>
      </c>
      <c r="AO503" s="233">
        <f t="shared" si="265"/>
        <v>0</v>
      </c>
      <c r="AP503" s="234" t="e">
        <f t="shared" si="244"/>
        <v>#DIV/0!</v>
      </c>
      <c r="AQ503" s="269">
        <f t="shared" si="253"/>
        <v>0</v>
      </c>
      <c r="AR503" s="270">
        <f t="shared" si="254"/>
        <v>0</v>
      </c>
      <c r="AS503" s="271" t="str">
        <f t="shared" si="255"/>
        <v>JANVIER</v>
      </c>
      <c r="AT503" s="272">
        <f t="shared" si="256"/>
        <v>1</v>
      </c>
      <c r="AU503" s="273">
        <f t="shared" si="257"/>
        <v>1900</v>
      </c>
      <c r="AV503" s="103"/>
      <c r="AW503" s="70"/>
      <c r="AX503" s="237">
        <f t="shared" si="266"/>
        <v>0</v>
      </c>
      <c r="AY503" s="115">
        <f t="shared" si="267"/>
        <v>0</v>
      </c>
      <c r="AZ503" s="108">
        <f t="shared" si="268"/>
        <v>0</v>
      </c>
      <c r="BA503" s="163"/>
      <c r="BB503" s="164"/>
      <c r="BD503" s="182">
        <f t="shared" si="240"/>
        <v>493</v>
      </c>
      <c r="BE503" s="183">
        <f t="shared" si="245"/>
        <v>0</v>
      </c>
      <c r="BF503" s="182" t="str">
        <f t="shared" ref="BF503:BF566" si="271">IF(BE503=0,"JUSTE","FAUX")</f>
        <v>JUSTE</v>
      </c>
      <c r="BH503" s="184">
        <f t="shared" ca="1" si="239"/>
        <v>43839</v>
      </c>
    </row>
    <row r="504" spans="1:60" s="182" customFormat="1" ht="18.75" customHeight="1" x14ac:dyDescent="0.2">
      <c r="A504" s="58"/>
      <c r="B504" s="59"/>
      <c r="C504" s="59"/>
      <c r="D504" s="60"/>
      <c r="E504" s="61"/>
      <c r="F504" s="149">
        <f t="shared" si="246"/>
        <v>0</v>
      </c>
      <c r="G504" s="149" t="str">
        <f t="shared" si="247"/>
        <v>JANVIER</v>
      </c>
      <c r="H504" s="149">
        <f t="shared" si="258"/>
        <v>1</v>
      </c>
      <c r="I504" s="149">
        <f t="shared" si="259"/>
        <v>1900</v>
      </c>
      <c r="J504" s="63"/>
      <c r="K504" s="150">
        <f ca="1">NETWORKDAYS.INTL(A504,BH504,1,Vacances!B505:BV505)</f>
        <v>31311</v>
      </c>
      <c r="L504" s="38">
        <f>NETWORKDAYS.INTL(A504,E504,1,Vacances!B505:BV505)</f>
        <v>0</v>
      </c>
      <c r="M504" s="38">
        <f t="shared" si="260"/>
        <v>0</v>
      </c>
      <c r="N504" s="62"/>
      <c r="O504" s="71"/>
      <c r="P504" s="70">
        <f t="shared" si="248"/>
        <v>0</v>
      </c>
      <c r="Q504" s="133" t="e">
        <f t="shared" si="261"/>
        <v>#DIV/0!</v>
      </c>
      <c r="R504" s="70"/>
      <c r="S504" s="133" t="e">
        <f t="shared" si="262"/>
        <v>#DIV/0!</v>
      </c>
      <c r="T504" s="75"/>
      <c r="U504" s="147"/>
      <c r="V504" s="76"/>
      <c r="W504" s="73"/>
      <c r="X504" s="230">
        <f t="shared" si="270"/>
        <v>0</v>
      </c>
      <c r="Y504" s="40">
        <f t="shared" si="263"/>
        <v>0</v>
      </c>
      <c r="Z504" s="86">
        <f t="shared" si="264"/>
        <v>0</v>
      </c>
      <c r="AA504" s="55"/>
      <c r="AB504" s="149">
        <f t="shared" si="249"/>
        <v>0</v>
      </c>
      <c r="AC504" s="143" t="str">
        <f t="shared" si="250"/>
        <v>JANVIER</v>
      </c>
      <c r="AD504" s="142">
        <f t="shared" si="251"/>
        <v>1</v>
      </c>
      <c r="AE504" s="145">
        <f t="shared" si="252"/>
        <v>1900</v>
      </c>
      <c r="AF504" s="100"/>
      <c r="AG504" s="55"/>
      <c r="AH504" s="231" t="e">
        <f t="shared" si="241"/>
        <v>#DIV/0!</v>
      </c>
      <c r="AI504" s="103"/>
      <c r="AJ504" s="55"/>
      <c r="AK504" s="231" t="e">
        <f t="shared" si="242"/>
        <v>#DIV/0!</v>
      </c>
      <c r="AL504" s="103"/>
      <c r="AM504" s="55"/>
      <c r="AN504" s="231" t="e">
        <f t="shared" si="243"/>
        <v>#DIV/0!</v>
      </c>
      <c r="AO504" s="233">
        <f t="shared" si="265"/>
        <v>0</v>
      </c>
      <c r="AP504" s="234" t="e">
        <f t="shared" si="244"/>
        <v>#DIV/0!</v>
      </c>
      <c r="AQ504" s="269">
        <f t="shared" si="253"/>
        <v>0</v>
      </c>
      <c r="AR504" s="270">
        <f t="shared" si="254"/>
        <v>0</v>
      </c>
      <c r="AS504" s="271" t="str">
        <f t="shared" si="255"/>
        <v>JANVIER</v>
      </c>
      <c r="AT504" s="272">
        <f t="shared" si="256"/>
        <v>1</v>
      </c>
      <c r="AU504" s="273">
        <f t="shared" si="257"/>
        <v>1900</v>
      </c>
      <c r="AV504" s="103"/>
      <c r="AW504" s="70"/>
      <c r="AX504" s="237">
        <f t="shared" si="266"/>
        <v>0</v>
      </c>
      <c r="AY504" s="115">
        <f t="shared" si="267"/>
        <v>0</v>
      </c>
      <c r="AZ504" s="108">
        <f t="shared" si="268"/>
        <v>0</v>
      </c>
      <c r="BA504" s="163"/>
      <c r="BB504" s="164"/>
      <c r="BD504" s="182">
        <f t="shared" si="240"/>
        <v>494</v>
      </c>
      <c r="BE504" s="183">
        <f t="shared" si="245"/>
        <v>0</v>
      </c>
      <c r="BF504" s="182" t="str">
        <f t="shared" si="271"/>
        <v>JUSTE</v>
      </c>
      <c r="BH504" s="184">
        <f t="shared" ca="1" si="239"/>
        <v>43839</v>
      </c>
    </row>
    <row r="505" spans="1:60" s="182" customFormat="1" ht="18.75" customHeight="1" x14ac:dyDescent="0.2">
      <c r="A505" s="58"/>
      <c r="B505" s="59"/>
      <c r="C505" s="59"/>
      <c r="D505" s="60"/>
      <c r="E505" s="61"/>
      <c r="F505" s="149">
        <f t="shared" si="246"/>
        <v>0</v>
      </c>
      <c r="G505" s="149" t="str">
        <f t="shared" si="247"/>
        <v>JANVIER</v>
      </c>
      <c r="H505" s="149">
        <f t="shared" si="258"/>
        <v>1</v>
      </c>
      <c r="I505" s="149">
        <f t="shared" si="259"/>
        <v>1900</v>
      </c>
      <c r="J505" s="63"/>
      <c r="K505" s="150">
        <f ca="1">NETWORKDAYS.INTL(A505,BH505,1,Vacances!B506:BV506)</f>
        <v>31311</v>
      </c>
      <c r="L505" s="38">
        <f>NETWORKDAYS.INTL(A505,E505,1,Vacances!B506:BV506)</f>
        <v>0</v>
      </c>
      <c r="M505" s="38">
        <f t="shared" si="260"/>
        <v>0</v>
      </c>
      <c r="N505" s="62"/>
      <c r="O505" s="71"/>
      <c r="P505" s="70">
        <f t="shared" si="248"/>
        <v>0</v>
      </c>
      <c r="Q505" s="133" t="e">
        <f t="shared" si="261"/>
        <v>#DIV/0!</v>
      </c>
      <c r="R505" s="70"/>
      <c r="S505" s="133" t="e">
        <f t="shared" si="262"/>
        <v>#DIV/0!</v>
      </c>
      <c r="T505" s="75"/>
      <c r="U505" s="147"/>
      <c r="V505" s="76"/>
      <c r="W505" s="73"/>
      <c r="X505" s="230">
        <f t="shared" si="270"/>
        <v>0</v>
      </c>
      <c r="Y505" s="40">
        <f t="shared" si="263"/>
        <v>0</v>
      </c>
      <c r="Z505" s="86">
        <f t="shared" si="264"/>
        <v>0</v>
      </c>
      <c r="AA505" s="55"/>
      <c r="AB505" s="149">
        <f t="shared" si="249"/>
        <v>0</v>
      </c>
      <c r="AC505" s="143" t="str">
        <f t="shared" si="250"/>
        <v>JANVIER</v>
      </c>
      <c r="AD505" s="142">
        <f t="shared" si="251"/>
        <v>1</v>
      </c>
      <c r="AE505" s="145">
        <f t="shared" si="252"/>
        <v>1900</v>
      </c>
      <c r="AF505" s="100"/>
      <c r="AG505" s="55"/>
      <c r="AH505" s="231" t="e">
        <f t="shared" si="241"/>
        <v>#DIV/0!</v>
      </c>
      <c r="AI505" s="103"/>
      <c r="AJ505" s="55"/>
      <c r="AK505" s="231" t="e">
        <f t="shared" si="242"/>
        <v>#DIV/0!</v>
      </c>
      <c r="AL505" s="103"/>
      <c r="AM505" s="55"/>
      <c r="AN505" s="231" t="e">
        <f t="shared" si="243"/>
        <v>#DIV/0!</v>
      </c>
      <c r="AO505" s="233">
        <f t="shared" si="265"/>
        <v>0</v>
      </c>
      <c r="AP505" s="234" t="e">
        <f t="shared" si="244"/>
        <v>#DIV/0!</v>
      </c>
      <c r="AQ505" s="269">
        <f t="shared" si="253"/>
        <v>0</v>
      </c>
      <c r="AR505" s="270">
        <f t="shared" si="254"/>
        <v>0</v>
      </c>
      <c r="AS505" s="271" t="str">
        <f t="shared" si="255"/>
        <v>JANVIER</v>
      </c>
      <c r="AT505" s="272">
        <f t="shared" si="256"/>
        <v>1</v>
      </c>
      <c r="AU505" s="273">
        <f t="shared" si="257"/>
        <v>1900</v>
      </c>
      <c r="AV505" s="103"/>
      <c r="AW505" s="70"/>
      <c r="AX505" s="237">
        <f t="shared" si="266"/>
        <v>0</v>
      </c>
      <c r="AY505" s="115">
        <f t="shared" si="267"/>
        <v>0</v>
      </c>
      <c r="AZ505" s="108">
        <f t="shared" si="268"/>
        <v>0</v>
      </c>
      <c r="BA505" s="163"/>
      <c r="BB505" s="164"/>
      <c r="BD505" s="182">
        <f t="shared" si="240"/>
        <v>495</v>
      </c>
      <c r="BE505" s="183">
        <f t="shared" si="245"/>
        <v>0</v>
      </c>
      <c r="BF505" s="182" t="str">
        <f t="shared" si="271"/>
        <v>JUSTE</v>
      </c>
      <c r="BH505" s="184">
        <f t="shared" ca="1" si="239"/>
        <v>43839</v>
      </c>
    </row>
    <row r="506" spans="1:60" s="182" customFormat="1" ht="18.75" customHeight="1" x14ac:dyDescent="0.2">
      <c r="A506" s="58"/>
      <c r="B506" s="59"/>
      <c r="C506" s="59"/>
      <c r="D506" s="60"/>
      <c r="E506" s="61"/>
      <c r="F506" s="149">
        <f t="shared" si="246"/>
        <v>0</v>
      </c>
      <c r="G506" s="149" t="str">
        <f t="shared" si="247"/>
        <v>JANVIER</v>
      </c>
      <c r="H506" s="149">
        <f t="shared" si="258"/>
        <v>1</v>
      </c>
      <c r="I506" s="149">
        <f t="shared" si="259"/>
        <v>1900</v>
      </c>
      <c r="J506" s="63"/>
      <c r="K506" s="150">
        <f ca="1">NETWORKDAYS.INTL(A506,BH506,1,Vacances!B507:BV507)</f>
        <v>31311</v>
      </c>
      <c r="L506" s="38">
        <f>NETWORKDAYS.INTL(A506,E506,1,Vacances!B507:BV507)</f>
        <v>0</v>
      </c>
      <c r="M506" s="38">
        <f t="shared" si="260"/>
        <v>0</v>
      </c>
      <c r="N506" s="62"/>
      <c r="O506" s="71"/>
      <c r="P506" s="70">
        <f t="shared" si="248"/>
        <v>0</v>
      </c>
      <c r="Q506" s="133" t="e">
        <f t="shared" si="261"/>
        <v>#DIV/0!</v>
      </c>
      <c r="R506" s="70"/>
      <c r="S506" s="133" t="e">
        <f t="shared" si="262"/>
        <v>#DIV/0!</v>
      </c>
      <c r="T506" s="75"/>
      <c r="U506" s="147"/>
      <c r="V506" s="76"/>
      <c r="W506" s="73"/>
      <c r="X506" s="230">
        <f t="shared" si="270"/>
        <v>0</v>
      </c>
      <c r="Y506" s="40">
        <f t="shared" si="263"/>
        <v>0</v>
      </c>
      <c r="Z506" s="86">
        <f t="shared" si="264"/>
        <v>0</v>
      </c>
      <c r="AA506" s="55"/>
      <c r="AB506" s="149">
        <f t="shared" si="249"/>
        <v>0</v>
      </c>
      <c r="AC506" s="143" t="str">
        <f t="shared" si="250"/>
        <v>JANVIER</v>
      </c>
      <c r="AD506" s="142">
        <f t="shared" si="251"/>
        <v>1</v>
      </c>
      <c r="AE506" s="145">
        <f t="shared" si="252"/>
        <v>1900</v>
      </c>
      <c r="AF506" s="100"/>
      <c r="AG506" s="55"/>
      <c r="AH506" s="231" t="e">
        <f t="shared" si="241"/>
        <v>#DIV/0!</v>
      </c>
      <c r="AI506" s="103"/>
      <c r="AJ506" s="55"/>
      <c r="AK506" s="231" t="e">
        <f t="shared" si="242"/>
        <v>#DIV/0!</v>
      </c>
      <c r="AL506" s="103"/>
      <c r="AM506" s="55"/>
      <c r="AN506" s="231" t="e">
        <f t="shared" si="243"/>
        <v>#DIV/0!</v>
      </c>
      <c r="AO506" s="233">
        <f t="shared" si="265"/>
        <v>0</v>
      </c>
      <c r="AP506" s="234" t="e">
        <f t="shared" si="244"/>
        <v>#DIV/0!</v>
      </c>
      <c r="AQ506" s="269">
        <f t="shared" si="253"/>
        <v>0</v>
      </c>
      <c r="AR506" s="270">
        <f t="shared" si="254"/>
        <v>0</v>
      </c>
      <c r="AS506" s="271" t="str">
        <f t="shared" si="255"/>
        <v>JANVIER</v>
      </c>
      <c r="AT506" s="272">
        <f t="shared" si="256"/>
        <v>1</v>
      </c>
      <c r="AU506" s="273">
        <f t="shared" si="257"/>
        <v>1900</v>
      </c>
      <c r="AV506" s="103"/>
      <c r="AW506" s="70"/>
      <c r="AX506" s="237">
        <f t="shared" si="266"/>
        <v>0</v>
      </c>
      <c r="AY506" s="115">
        <f t="shared" si="267"/>
        <v>0</v>
      </c>
      <c r="AZ506" s="108">
        <f t="shared" si="268"/>
        <v>0</v>
      </c>
      <c r="BA506" s="163"/>
      <c r="BB506" s="164"/>
      <c r="BD506" s="182">
        <f t="shared" si="240"/>
        <v>496</v>
      </c>
      <c r="BE506" s="183">
        <f t="shared" si="245"/>
        <v>0</v>
      </c>
      <c r="BF506" s="182" t="str">
        <f t="shared" si="271"/>
        <v>JUSTE</v>
      </c>
      <c r="BH506" s="184">
        <f t="shared" ca="1" si="239"/>
        <v>43839</v>
      </c>
    </row>
    <row r="507" spans="1:60" s="182" customFormat="1" ht="18.75" customHeight="1" x14ac:dyDescent="0.2">
      <c r="A507" s="58"/>
      <c r="B507" s="59"/>
      <c r="C507" s="59"/>
      <c r="D507" s="60"/>
      <c r="E507" s="61"/>
      <c r="F507" s="149">
        <f t="shared" si="246"/>
        <v>0</v>
      </c>
      <c r="G507" s="149" t="str">
        <f t="shared" si="247"/>
        <v>JANVIER</v>
      </c>
      <c r="H507" s="149">
        <f t="shared" si="258"/>
        <v>1</v>
      </c>
      <c r="I507" s="149">
        <f t="shared" si="259"/>
        <v>1900</v>
      </c>
      <c r="J507" s="63"/>
      <c r="K507" s="150">
        <f ca="1">NETWORKDAYS.INTL(A507,BH507,1,Vacances!B508:BV508)</f>
        <v>31311</v>
      </c>
      <c r="L507" s="38">
        <f>NETWORKDAYS.INTL(A507,E507,1,Vacances!B508:BV508)</f>
        <v>0</v>
      </c>
      <c r="M507" s="38">
        <f t="shared" si="260"/>
        <v>0</v>
      </c>
      <c r="N507" s="62"/>
      <c r="O507" s="71"/>
      <c r="P507" s="70">
        <f t="shared" si="248"/>
        <v>0</v>
      </c>
      <c r="Q507" s="133" t="e">
        <f t="shared" si="261"/>
        <v>#DIV/0!</v>
      </c>
      <c r="R507" s="70"/>
      <c r="S507" s="133" t="e">
        <f t="shared" si="262"/>
        <v>#DIV/0!</v>
      </c>
      <c r="T507" s="75"/>
      <c r="U507" s="147"/>
      <c r="V507" s="76"/>
      <c r="W507" s="73"/>
      <c r="X507" s="230">
        <f t="shared" si="270"/>
        <v>0</v>
      </c>
      <c r="Y507" s="40">
        <f t="shared" si="263"/>
        <v>0</v>
      </c>
      <c r="Z507" s="86">
        <f t="shared" si="264"/>
        <v>0</v>
      </c>
      <c r="AA507" s="55"/>
      <c r="AB507" s="149">
        <f t="shared" si="249"/>
        <v>0</v>
      </c>
      <c r="AC507" s="143" t="str">
        <f t="shared" si="250"/>
        <v>JANVIER</v>
      </c>
      <c r="AD507" s="142">
        <f t="shared" si="251"/>
        <v>1</v>
      </c>
      <c r="AE507" s="145">
        <f t="shared" si="252"/>
        <v>1900</v>
      </c>
      <c r="AF507" s="100"/>
      <c r="AG507" s="55"/>
      <c r="AH507" s="231" t="e">
        <f t="shared" si="241"/>
        <v>#DIV/0!</v>
      </c>
      <c r="AI507" s="103"/>
      <c r="AJ507" s="55"/>
      <c r="AK507" s="231" t="e">
        <f t="shared" si="242"/>
        <v>#DIV/0!</v>
      </c>
      <c r="AL507" s="103"/>
      <c r="AM507" s="55"/>
      <c r="AN507" s="231" t="e">
        <f t="shared" si="243"/>
        <v>#DIV/0!</v>
      </c>
      <c r="AO507" s="233">
        <f t="shared" si="265"/>
        <v>0</v>
      </c>
      <c r="AP507" s="234" t="e">
        <f t="shared" si="244"/>
        <v>#DIV/0!</v>
      </c>
      <c r="AQ507" s="269">
        <f t="shared" si="253"/>
        <v>0</v>
      </c>
      <c r="AR507" s="270">
        <f t="shared" si="254"/>
        <v>0</v>
      </c>
      <c r="AS507" s="271" t="str">
        <f t="shared" si="255"/>
        <v>JANVIER</v>
      </c>
      <c r="AT507" s="272">
        <f t="shared" si="256"/>
        <v>1</v>
      </c>
      <c r="AU507" s="273">
        <f t="shared" si="257"/>
        <v>1900</v>
      </c>
      <c r="AV507" s="103"/>
      <c r="AW507" s="70"/>
      <c r="AX507" s="237">
        <f t="shared" si="266"/>
        <v>0</v>
      </c>
      <c r="AY507" s="115">
        <f t="shared" si="267"/>
        <v>0</v>
      </c>
      <c r="AZ507" s="108">
        <f t="shared" si="268"/>
        <v>0</v>
      </c>
      <c r="BA507" s="163"/>
      <c r="BB507" s="164"/>
      <c r="BD507" s="182">
        <f t="shared" si="240"/>
        <v>497</v>
      </c>
      <c r="BE507" s="183">
        <f t="shared" si="245"/>
        <v>0</v>
      </c>
      <c r="BF507" s="182" t="str">
        <f t="shared" si="271"/>
        <v>JUSTE</v>
      </c>
      <c r="BH507" s="184">
        <f t="shared" ca="1" si="239"/>
        <v>43839</v>
      </c>
    </row>
    <row r="508" spans="1:60" s="182" customFormat="1" ht="18.75" customHeight="1" x14ac:dyDescent="0.2">
      <c r="A508" s="58"/>
      <c r="B508" s="59"/>
      <c r="C508" s="59"/>
      <c r="D508" s="60"/>
      <c r="E508" s="61"/>
      <c r="F508" s="149">
        <f t="shared" si="246"/>
        <v>0</v>
      </c>
      <c r="G508" s="149" t="str">
        <f t="shared" si="247"/>
        <v>JANVIER</v>
      </c>
      <c r="H508" s="149">
        <f t="shared" si="258"/>
        <v>1</v>
      </c>
      <c r="I508" s="149">
        <f t="shared" si="259"/>
        <v>1900</v>
      </c>
      <c r="J508" s="63"/>
      <c r="K508" s="150">
        <f ca="1">NETWORKDAYS.INTL(A508,BH508,1,Vacances!B509:BV509)</f>
        <v>31311</v>
      </c>
      <c r="L508" s="38">
        <f>NETWORKDAYS.INTL(A508,E508,1,Vacances!B509:BV509)</f>
        <v>0</v>
      </c>
      <c r="M508" s="38">
        <f t="shared" si="260"/>
        <v>0</v>
      </c>
      <c r="N508" s="62"/>
      <c r="O508" s="71"/>
      <c r="P508" s="70">
        <f t="shared" si="248"/>
        <v>0</v>
      </c>
      <c r="Q508" s="133" t="e">
        <f t="shared" si="261"/>
        <v>#DIV/0!</v>
      </c>
      <c r="R508" s="70"/>
      <c r="S508" s="133" t="e">
        <f t="shared" si="262"/>
        <v>#DIV/0!</v>
      </c>
      <c r="T508" s="75"/>
      <c r="U508" s="147"/>
      <c r="V508" s="76"/>
      <c r="W508" s="73"/>
      <c r="X508" s="230">
        <f t="shared" si="270"/>
        <v>0</v>
      </c>
      <c r="Y508" s="40">
        <f t="shared" si="263"/>
        <v>0</v>
      </c>
      <c r="Z508" s="86">
        <f t="shared" si="264"/>
        <v>0</v>
      </c>
      <c r="AA508" s="55"/>
      <c r="AB508" s="149">
        <f t="shared" si="249"/>
        <v>0</v>
      </c>
      <c r="AC508" s="143" t="str">
        <f t="shared" si="250"/>
        <v>JANVIER</v>
      </c>
      <c r="AD508" s="142">
        <f t="shared" si="251"/>
        <v>1</v>
      </c>
      <c r="AE508" s="145">
        <f t="shared" si="252"/>
        <v>1900</v>
      </c>
      <c r="AF508" s="100"/>
      <c r="AG508" s="55"/>
      <c r="AH508" s="231" t="e">
        <f t="shared" si="241"/>
        <v>#DIV/0!</v>
      </c>
      <c r="AI508" s="103"/>
      <c r="AJ508" s="55"/>
      <c r="AK508" s="231" t="e">
        <f t="shared" si="242"/>
        <v>#DIV/0!</v>
      </c>
      <c r="AL508" s="103"/>
      <c r="AM508" s="55"/>
      <c r="AN508" s="231" t="e">
        <f t="shared" si="243"/>
        <v>#DIV/0!</v>
      </c>
      <c r="AO508" s="233">
        <f t="shared" si="265"/>
        <v>0</v>
      </c>
      <c r="AP508" s="234" t="e">
        <f t="shared" si="244"/>
        <v>#DIV/0!</v>
      </c>
      <c r="AQ508" s="269">
        <f t="shared" si="253"/>
        <v>0</v>
      </c>
      <c r="AR508" s="270">
        <f t="shared" si="254"/>
        <v>0</v>
      </c>
      <c r="AS508" s="271" t="str">
        <f t="shared" si="255"/>
        <v>JANVIER</v>
      </c>
      <c r="AT508" s="272">
        <f t="shared" si="256"/>
        <v>1</v>
      </c>
      <c r="AU508" s="273">
        <f t="shared" si="257"/>
        <v>1900</v>
      </c>
      <c r="AV508" s="103"/>
      <c r="AW508" s="70"/>
      <c r="AX508" s="237">
        <f t="shared" si="266"/>
        <v>0</v>
      </c>
      <c r="AY508" s="115">
        <f t="shared" si="267"/>
        <v>0</v>
      </c>
      <c r="AZ508" s="108">
        <f t="shared" si="268"/>
        <v>0</v>
      </c>
      <c r="BA508" s="163"/>
      <c r="BB508" s="164"/>
      <c r="BD508" s="182">
        <f t="shared" si="240"/>
        <v>498</v>
      </c>
      <c r="BE508" s="183">
        <f t="shared" si="245"/>
        <v>0</v>
      </c>
      <c r="BF508" s="182" t="str">
        <f t="shared" si="271"/>
        <v>JUSTE</v>
      </c>
      <c r="BH508" s="184">
        <f t="shared" ca="1" si="239"/>
        <v>43839</v>
      </c>
    </row>
    <row r="509" spans="1:60" s="182" customFormat="1" ht="18.75" customHeight="1" x14ac:dyDescent="0.2">
      <c r="A509" s="58"/>
      <c r="B509" s="59"/>
      <c r="C509" s="59"/>
      <c r="D509" s="60"/>
      <c r="E509" s="61"/>
      <c r="F509" s="149">
        <f t="shared" si="246"/>
        <v>0</v>
      </c>
      <c r="G509" s="149" t="str">
        <f t="shared" si="247"/>
        <v>JANVIER</v>
      </c>
      <c r="H509" s="149">
        <f t="shared" si="258"/>
        <v>1</v>
      </c>
      <c r="I509" s="149">
        <f t="shared" si="259"/>
        <v>1900</v>
      </c>
      <c r="J509" s="63"/>
      <c r="K509" s="150">
        <f ca="1">NETWORKDAYS.INTL(A509,BH509,1,Vacances!B510:BV510)</f>
        <v>31311</v>
      </c>
      <c r="L509" s="38">
        <f>NETWORKDAYS.INTL(A509,E509,1,Vacances!B510:BV510)</f>
        <v>0</v>
      </c>
      <c r="M509" s="38">
        <f t="shared" si="260"/>
        <v>0</v>
      </c>
      <c r="N509" s="62"/>
      <c r="O509" s="71"/>
      <c r="P509" s="70">
        <f t="shared" si="248"/>
        <v>0</v>
      </c>
      <c r="Q509" s="133" t="e">
        <f t="shared" si="261"/>
        <v>#DIV/0!</v>
      </c>
      <c r="R509" s="70"/>
      <c r="S509" s="133" t="e">
        <f t="shared" si="262"/>
        <v>#DIV/0!</v>
      </c>
      <c r="T509" s="75"/>
      <c r="U509" s="147"/>
      <c r="V509" s="76"/>
      <c r="W509" s="73"/>
      <c r="X509" s="230">
        <f t="shared" si="270"/>
        <v>0</v>
      </c>
      <c r="Y509" s="40">
        <f t="shared" si="263"/>
        <v>0</v>
      </c>
      <c r="Z509" s="86">
        <f t="shared" si="264"/>
        <v>0</v>
      </c>
      <c r="AA509" s="55"/>
      <c r="AB509" s="149">
        <f t="shared" si="249"/>
        <v>0</v>
      </c>
      <c r="AC509" s="143" t="str">
        <f t="shared" si="250"/>
        <v>JANVIER</v>
      </c>
      <c r="AD509" s="142">
        <f t="shared" si="251"/>
        <v>1</v>
      </c>
      <c r="AE509" s="145">
        <f t="shared" si="252"/>
        <v>1900</v>
      </c>
      <c r="AF509" s="100"/>
      <c r="AG509" s="55"/>
      <c r="AH509" s="231" t="e">
        <f t="shared" si="241"/>
        <v>#DIV/0!</v>
      </c>
      <c r="AI509" s="103"/>
      <c r="AJ509" s="55"/>
      <c r="AK509" s="231" t="e">
        <f t="shared" si="242"/>
        <v>#DIV/0!</v>
      </c>
      <c r="AL509" s="103"/>
      <c r="AM509" s="55"/>
      <c r="AN509" s="231" t="e">
        <f t="shared" si="243"/>
        <v>#DIV/0!</v>
      </c>
      <c r="AO509" s="233">
        <f t="shared" si="265"/>
        <v>0</v>
      </c>
      <c r="AP509" s="234" t="e">
        <f t="shared" si="244"/>
        <v>#DIV/0!</v>
      </c>
      <c r="AQ509" s="269">
        <f t="shared" si="253"/>
        <v>0</v>
      </c>
      <c r="AR509" s="270">
        <f t="shared" si="254"/>
        <v>0</v>
      </c>
      <c r="AS509" s="271" t="str">
        <f t="shared" si="255"/>
        <v>JANVIER</v>
      </c>
      <c r="AT509" s="272">
        <f t="shared" si="256"/>
        <v>1</v>
      </c>
      <c r="AU509" s="273">
        <f t="shared" si="257"/>
        <v>1900</v>
      </c>
      <c r="AV509" s="103"/>
      <c r="AW509" s="70"/>
      <c r="AX509" s="237">
        <f t="shared" si="266"/>
        <v>0</v>
      </c>
      <c r="AY509" s="115">
        <f t="shared" si="267"/>
        <v>0</v>
      </c>
      <c r="AZ509" s="108">
        <f t="shared" si="268"/>
        <v>0</v>
      </c>
      <c r="BA509" s="163"/>
      <c r="BB509" s="164"/>
      <c r="BD509" s="182">
        <f t="shared" si="240"/>
        <v>499</v>
      </c>
      <c r="BE509" s="183">
        <f t="shared" si="245"/>
        <v>0</v>
      </c>
      <c r="BF509" s="182" t="str">
        <f t="shared" si="271"/>
        <v>JUSTE</v>
      </c>
      <c r="BH509" s="184">
        <f t="shared" ca="1" si="239"/>
        <v>43839</v>
      </c>
    </row>
    <row r="510" spans="1:60" s="182" customFormat="1" ht="18.75" customHeight="1" x14ac:dyDescent="0.2">
      <c r="A510" s="58"/>
      <c r="B510" s="59"/>
      <c r="C510" s="59"/>
      <c r="D510" s="60"/>
      <c r="E510" s="61"/>
      <c r="F510" s="149">
        <f t="shared" si="246"/>
        <v>0</v>
      </c>
      <c r="G510" s="149" t="str">
        <f t="shared" si="247"/>
        <v>JANVIER</v>
      </c>
      <c r="H510" s="149">
        <f t="shared" si="258"/>
        <v>1</v>
      </c>
      <c r="I510" s="149">
        <f t="shared" si="259"/>
        <v>1900</v>
      </c>
      <c r="J510" s="63"/>
      <c r="K510" s="150">
        <f ca="1">NETWORKDAYS.INTL(A510,BH510,1,Vacances!B511:BV511)</f>
        <v>31311</v>
      </c>
      <c r="L510" s="38">
        <f>NETWORKDAYS.INTL(A510,E510,1,Vacances!B511:BV511)</f>
        <v>0</v>
      </c>
      <c r="M510" s="38">
        <f t="shared" si="260"/>
        <v>0</v>
      </c>
      <c r="N510" s="62"/>
      <c r="O510" s="71"/>
      <c r="P510" s="70">
        <f t="shared" si="248"/>
        <v>0</v>
      </c>
      <c r="Q510" s="133" t="e">
        <f t="shared" si="261"/>
        <v>#DIV/0!</v>
      </c>
      <c r="R510" s="70"/>
      <c r="S510" s="133" t="e">
        <f t="shared" si="262"/>
        <v>#DIV/0!</v>
      </c>
      <c r="T510" s="75"/>
      <c r="U510" s="147"/>
      <c r="V510" s="76"/>
      <c r="W510" s="73"/>
      <c r="X510" s="230">
        <f t="shared" si="270"/>
        <v>0</v>
      </c>
      <c r="Y510" s="40">
        <f t="shared" si="263"/>
        <v>0</v>
      </c>
      <c r="Z510" s="86">
        <f t="shared" si="264"/>
        <v>0</v>
      </c>
      <c r="AA510" s="55"/>
      <c r="AB510" s="149">
        <f t="shared" si="249"/>
        <v>0</v>
      </c>
      <c r="AC510" s="143" t="str">
        <f t="shared" si="250"/>
        <v>JANVIER</v>
      </c>
      <c r="AD510" s="142">
        <f t="shared" si="251"/>
        <v>1</v>
      </c>
      <c r="AE510" s="145">
        <f t="shared" si="252"/>
        <v>1900</v>
      </c>
      <c r="AF510" s="100"/>
      <c r="AG510" s="55"/>
      <c r="AH510" s="231" t="e">
        <f t="shared" si="241"/>
        <v>#DIV/0!</v>
      </c>
      <c r="AI510" s="103"/>
      <c r="AJ510" s="55"/>
      <c r="AK510" s="231" t="e">
        <f t="shared" si="242"/>
        <v>#DIV/0!</v>
      </c>
      <c r="AL510" s="103"/>
      <c r="AM510" s="55"/>
      <c r="AN510" s="231" t="e">
        <f t="shared" si="243"/>
        <v>#DIV/0!</v>
      </c>
      <c r="AO510" s="233">
        <f t="shared" si="265"/>
        <v>0</v>
      </c>
      <c r="AP510" s="234" t="e">
        <f t="shared" si="244"/>
        <v>#DIV/0!</v>
      </c>
      <c r="AQ510" s="269">
        <f t="shared" si="253"/>
        <v>0</v>
      </c>
      <c r="AR510" s="270">
        <f t="shared" si="254"/>
        <v>0</v>
      </c>
      <c r="AS510" s="271" t="str">
        <f t="shared" si="255"/>
        <v>JANVIER</v>
      </c>
      <c r="AT510" s="272">
        <f t="shared" si="256"/>
        <v>1</v>
      </c>
      <c r="AU510" s="273">
        <f t="shared" si="257"/>
        <v>1900</v>
      </c>
      <c r="AV510" s="103"/>
      <c r="AW510" s="70"/>
      <c r="AX510" s="237">
        <f t="shared" si="266"/>
        <v>0</v>
      </c>
      <c r="AY510" s="115">
        <f t="shared" si="267"/>
        <v>0</v>
      </c>
      <c r="AZ510" s="108">
        <f t="shared" si="268"/>
        <v>0</v>
      </c>
      <c r="BA510" s="163"/>
      <c r="BB510" s="164"/>
      <c r="BD510" s="182">
        <f t="shared" si="240"/>
        <v>500</v>
      </c>
      <c r="BE510" s="183">
        <f t="shared" si="245"/>
        <v>0</v>
      </c>
      <c r="BF510" s="182" t="str">
        <f t="shared" si="271"/>
        <v>JUSTE</v>
      </c>
      <c r="BH510" s="184">
        <f t="shared" ca="1" si="239"/>
        <v>43839</v>
      </c>
    </row>
    <row r="511" spans="1:60" s="182" customFormat="1" ht="18.75" customHeight="1" x14ac:dyDescent="0.2">
      <c r="A511" s="58"/>
      <c r="B511" s="59"/>
      <c r="C511" s="59"/>
      <c r="D511" s="60"/>
      <c r="E511" s="61"/>
      <c r="F511" s="149">
        <f t="shared" si="246"/>
        <v>0</v>
      </c>
      <c r="G511" s="149" t="str">
        <f t="shared" si="247"/>
        <v>JANVIER</v>
      </c>
      <c r="H511" s="149">
        <f t="shared" si="258"/>
        <v>1</v>
      </c>
      <c r="I511" s="149">
        <f t="shared" si="259"/>
        <v>1900</v>
      </c>
      <c r="J511" s="63"/>
      <c r="K511" s="150">
        <f ca="1">NETWORKDAYS.INTL(A511,BH511,1,Vacances!B512:BV512)</f>
        <v>31311</v>
      </c>
      <c r="L511" s="38">
        <f>NETWORKDAYS.INTL(A511,E511,1,Vacances!B512:BV512)</f>
        <v>0</v>
      </c>
      <c r="M511" s="38">
        <f t="shared" si="260"/>
        <v>0</v>
      </c>
      <c r="N511" s="62"/>
      <c r="O511" s="71"/>
      <c r="P511" s="70">
        <f t="shared" si="248"/>
        <v>0</v>
      </c>
      <c r="Q511" s="133" t="e">
        <f t="shared" si="261"/>
        <v>#DIV/0!</v>
      </c>
      <c r="R511" s="70"/>
      <c r="S511" s="133" t="e">
        <f t="shared" si="262"/>
        <v>#DIV/0!</v>
      </c>
      <c r="T511" s="75"/>
      <c r="U511" s="147"/>
      <c r="V511" s="76"/>
      <c r="W511" s="73"/>
      <c r="X511" s="230">
        <f t="shared" si="270"/>
        <v>0</v>
      </c>
      <c r="Y511" s="40">
        <f t="shared" si="263"/>
        <v>0</v>
      </c>
      <c r="Z511" s="86">
        <f t="shared" si="264"/>
        <v>0</v>
      </c>
      <c r="AA511" s="55"/>
      <c r="AB511" s="149">
        <f t="shared" si="249"/>
        <v>0</v>
      </c>
      <c r="AC511" s="143" t="str">
        <f t="shared" si="250"/>
        <v>JANVIER</v>
      </c>
      <c r="AD511" s="142">
        <f t="shared" si="251"/>
        <v>1</v>
      </c>
      <c r="AE511" s="145">
        <f t="shared" si="252"/>
        <v>1900</v>
      </c>
      <c r="AF511" s="100"/>
      <c r="AG511" s="55"/>
      <c r="AH511" s="231" t="e">
        <f t="shared" si="241"/>
        <v>#DIV/0!</v>
      </c>
      <c r="AI511" s="103"/>
      <c r="AJ511" s="55"/>
      <c r="AK511" s="231" t="e">
        <f t="shared" si="242"/>
        <v>#DIV/0!</v>
      </c>
      <c r="AL511" s="103"/>
      <c r="AM511" s="55"/>
      <c r="AN511" s="231" t="e">
        <f t="shared" si="243"/>
        <v>#DIV/0!</v>
      </c>
      <c r="AO511" s="233">
        <f t="shared" si="265"/>
        <v>0</v>
      </c>
      <c r="AP511" s="234" t="e">
        <f t="shared" si="244"/>
        <v>#DIV/0!</v>
      </c>
      <c r="AQ511" s="269">
        <f t="shared" si="253"/>
        <v>0</v>
      </c>
      <c r="AR511" s="270">
        <f t="shared" si="254"/>
        <v>0</v>
      </c>
      <c r="AS511" s="271" t="str">
        <f t="shared" si="255"/>
        <v>JANVIER</v>
      </c>
      <c r="AT511" s="272">
        <f t="shared" si="256"/>
        <v>1</v>
      </c>
      <c r="AU511" s="273">
        <f t="shared" si="257"/>
        <v>1900</v>
      </c>
      <c r="AV511" s="103"/>
      <c r="AW511" s="70"/>
      <c r="AX511" s="237">
        <f t="shared" si="266"/>
        <v>0</v>
      </c>
      <c r="AY511" s="115">
        <f t="shared" si="267"/>
        <v>0</v>
      </c>
      <c r="AZ511" s="108">
        <f t="shared" si="268"/>
        <v>0</v>
      </c>
      <c r="BA511" s="163"/>
      <c r="BB511" s="164"/>
      <c r="BD511" s="182">
        <f t="shared" si="240"/>
        <v>501</v>
      </c>
      <c r="BE511" s="183">
        <f t="shared" si="245"/>
        <v>0</v>
      </c>
      <c r="BF511" s="182" t="str">
        <f t="shared" si="271"/>
        <v>JUSTE</v>
      </c>
      <c r="BH511" s="184">
        <f t="shared" ca="1" si="239"/>
        <v>43839</v>
      </c>
    </row>
    <row r="512" spans="1:60" s="182" customFormat="1" ht="18.75" customHeight="1" x14ac:dyDescent="0.2">
      <c r="A512" s="58"/>
      <c r="B512" s="59"/>
      <c r="C512" s="59"/>
      <c r="D512" s="60"/>
      <c r="E512" s="61"/>
      <c r="F512" s="149">
        <f t="shared" si="246"/>
        <v>0</v>
      </c>
      <c r="G512" s="149" t="str">
        <f t="shared" si="247"/>
        <v>JANVIER</v>
      </c>
      <c r="H512" s="149">
        <f t="shared" si="258"/>
        <v>1</v>
      </c>
      <c r="I512" s="149">
        <f t="shared" si="259"/>
        <v>1900</v>
      </c>
      <c r="J512" s="63"/>
      <c r="K512" s="150">
        <f ca="1">NETWORKDAYS.INTL(A512,BH512,1,Vacances!B513:BV513)</f>
        <v>31311</v>
      </c>
      <c r="L512" s="38">
        <f>NETWORKDAYS.INTL(A512,E512,1,Vacances!B513:BV513)</f>
        <v>0</v>
      </c>
      <c r="M512" s="38">
        <f t="shared" si="260"/>
        <v>0</v>
      </c>
      <c r="N512" s="62"/>
      <c r="O512" s="71"/>
      <c r="P512" s="70">
        <f t="shared" si="248"/>
        <v>0</v>
      </c>
      <c r="Q512" s="133" t="e">
        <f t="shared" si="261"/>
        <v>#DIV/0!</v>
      </c>
      <c r="R512" s="70"/>
      <c r="S512" s="133" t="e">
        <f t="shared" si="262"/>
        <v>#DIV/0!</v>
      </c>
      <c r="T512" s="75"/>
      <c r="U512" s="147"/>
      <c r="V512" s="76"/>
      <c r="W512" s="73"/>
      <c r="X512" s="230">
        <f t="shared" si="270"/>
        <v>0</v>
      </c>
      <c r="Y512" s="40">
        <f t="shared" si="263"/>
        <v>0</v>
      </c>
      <c r="Z512" s="86">
        <f t="shared" si="264"/>
        <v>0</v>
      </c>
      <c r="AA512" s="55"/>
      <c r="AB512" s="149">
        <f t="shared" si="249"/>
        <v>0</v>
      </c>
      <c r="AC512" s="143" t="str">
        <f t="shared" si="250"/>
        <v>JANVIER</v>
      </c>
      <c r="AD512" s="142">
        <f t="shared" si="251"/>
        <v>1</v>
      </c>
      <c r="AE512" s="145">
        <f t="shared" si="252"/>
        <v>1900</v>
      </c>
      <c r="AF512" s="100"/>
      <c r="AG512" s="55"/>
      <c r="AH512" s="231" t="e">
        <f t="shared" si="241"/>
        <v>#DIV/0!</v>
      </c>
      <c r="AI512" s="103"/>
      <c r="AJ512" s="55"/>
      <c r="AK512" s="231" t="e">
        <f t="shared" si="242"/>
        <v>#DIV/0!</v>
      </c>
      <c r="AL512" s="103"/>
      <c r="AM512" s="55"/>
      <c r="AN512" s="231" t="e">
        <f t="shared" si="243"/>
        <v>#DIV/0!</v>
      </c>
      <c r="AO512" s="233">
        <f t="shared" si="265"/>
        <v>0</v>
      </c>
      <c r="AP512" s="234" t="e">
        <f t="shared" si="244"/>
        <v>#DIV/0!</v>
      </c>
      <c r="AQ512" s="269">
        <f t="shared" si="253"/>
        <v>0</v>
      </c>
      <c r="AR512" s="270">
        <f t="shared" si="254"/>
        <v>0</v>
      </c>
      <c r="AS512" s="271" t="str">
        <f t="shared" si="255"/>
        <v>JANVIER</v>
      </c>
      <c r="AT512" s="272">
        <f t="shared" si="256"/>
        <v>1</v>
      </c>
      <c r="AU512" s="273">
        <f t="shared" si="257"/>
        <v>1900</v>
      </c>
      <c r="AV512" s="103"/>
      <c r="AW512" s="70"/>
      <c r="AX512" s="237">
        <f t="shared" si="266"/>
        <v>0</v>
      </c>
      <c r="AY512" s="115">
        <f t="shared" si="267"/>
        <v>0</v>
      </c>
      <c r="AZ512" s="108">
        <f t="shared" si="268"/>
        <v>0</v>
      </c>
      <c r="BA512" s="163"/>
      <c r="BB512" s="164"/>
      <c r="BD512" s="182">
        <f t="shared" si="240"/>
        <v>502</v>
      </c>
      <c r="BE512" s="183">
        <f t="shared" si="245"/>
        <v>0</v>
      </c>
      <c r="BF512" s="182" t="str">
        <f t="shared" si="271"/>
        <v>JUSTE</v>
      </c>
      <c r="BH512" s="184">
        <f t="shared" ca="1" si="239"/>
        <v>43839</v>
      </c>
    </row>
    <row r="513" spans="1:60" s="182" customFormat="1" ht="18.75" customHeight="1" x14ac:dyDescent="0.2">
      <c r="A513" s="58"/>
      <c r="B513" s="59"/>
      <c r="C513" s="59"/>
      <c r="D513" s="60"/>
      <c r="E513" s="61"/>
      <c r="F513" s="149">
        <f t="shared" si="246"/>
        <v>0</v>
      </c>
      <c r="G513" s="149" t="str">
        <f t="shared" si="247"/>
        <v>JANVIER</v>
      </c>
      <c r="H513" s="149">
        <f t="shared" si="258"/>
        <v>1</v>
      </c>
      <c r="I513" s="149">
        <f t="shared" si="259"/>
        <v>1900</v>
      </c>
      <c r="J513" s="63"/>
      <c r="K513" s="150">
        <f ca="1">NETWORKDAYS.INTL(A513,BH513,1,Vacances!B514:BV514)</f>
        <v>31311</v>
      </c>
      <c r="L513" s="38">
        <f>NETWORKDAYS.INTL(A513,E513,1,Vacances!B514:BV514)</f>
        <v>0</v>
      </c>
      <c r="M513" s="38">
        <f t="shared" si="260"/>
        <v>0</v>
      </c>
      <c r="N513" s="62"/>
      <c r="O513" s="71"/>
      <c r="P513" s="70">
        <f t="shared" si="248"/>
        <v>0</v>
      </c>
      <c r="Q513" s="133" t="e">
        <f t="shared" si="261"/>
        <v>#DIV/0!</v>
      </c>
      <c r="R513" s="70"/>
      <c r="S513" s="133" t="e">
        <f t="shared" si="262"/>
        <v>#DIV/0!</v>
      </c>
      <c r="T513" s="75"/>
      <c r="U513" s="147"/>
      <c r="V513" s="76"/>
      <c r="W513" s="73"/>
      <c r="X513" s="230">
        <f t="shared" si="270"/>
        <v>0</v>
      </c>
      <c r="Y513" s="40">
        <f t="shared" si="263"/>
        <v>0</v>
      </c>
      <c r="Z513" s="86">
        <f t="shared" si="264"/>
        <v>0</v>
      </c>
      <c r="AA513" s="55"/>
      <c r="AB513" s="149">
        <f t="shared" si="249"/>
        <v>0</v>
      </c>
      <c r="AC513" s="143" t="str">
        <f t="shared" si="250"/>
        <v>JANVIER</v>
      </c>
      <c r="AD513" s="142">
        <f t="shared" si="251"/>
        <v>1</v>
      </c>
      <c r="AE513" s="145">
        <f t="shared" si="252"/>
        <v>1900</v>
      </c>
      <c r="AF513" s="100"/>
      <c r="AG513" s="55"/>
      <c r="AH513" s="231" t="e">
        <f t="shared" si="241"/>
        <v>#DIV/0!</v>
      </c>
      <c r="AI513" s="103"/>
      <c r="AJ513" s="55"/>
      <c r="AK513" s="231" t="e">
        <f t="shared" si="242"/>
        <v>#DIV/0!</v>
      </c>
      <c r="AL513" s="103"/>
      <c r="AM513" s="55"/>
      <c r="AN513" s="231" t="e">
        <f t="shared" si="243"/>
        <v>#DIV/0!</v>
      </c>
      <c r="AO513" s="233">
        <f t="shared" si="265"/>
        <v>0</v>
      </c>
      <c r="AP513" s="234" t="e">
        <f t="shared" si="244"/>
        <v>#DIV/0!</v>
      </c>
      <c r="AQ513" s="269">
        <f t="shared" si="253"/>
        <v>0</v>
      </c>
      <c r="AR513" s="270">
        <f t="shared" si="254"/>
        <v>0</v>
      </c>
      <c r="AS513" s="271" t="str">
        <f t="shared" si="255"/>
        <v>JANVIER</v>
      </c>
      <c r="AT513" s="272">
        <f t="shared" si="256"/>
        <v>1</v>
      </c>
      <c r="AU513" s="273">
        <f t="shared" si="257"/>
        <v>1900</v>
      </c>
      <c r="AV513" s="103"/>
      <c r="AW513" s="70"/>
      <c r="AX513" s="237">
        <f t="shared" si="266"/>
        <v>0</v>
      </c>
      <c r="AY513" s="115">
        <f t="shared" si="267"/>
        <v>0</v>
      </c>
      <c r="AZ513" s="108">
        <f t="shared" si="268"/>
        <v>0</v>
      </c>
      <c r="BA513" s="163"/>
      <c r="BB513" s="164"/>
      <c r="BD513" s="182">
        <f t="shared" si="240"/>
        <v>503</v>
      </c>
      <c r="BE513" s="183">
        <f t="shared" si="245"/>
        <v>0</v>
      </c>
      <c r="BF513" s="182" t="str">
        <f t="shared" si="271"/>
        <v>JUSTE</v>
      </c>
      <c r="BH513" s="184">
        <f t="shared" ca="1" si="239"/>
        <v>43839</v>
      </c>
    </row>
    <row r="514" spans="1:60" s="182" customFormat="1" ht="18.75" customHeight="1" x14ac:dyDescent="0.2">
      <c r="A514" s="58"/>
      <c r="B514" s="59"/>
      <c r="C514" s="59"/>
      <c r="D514" s="60"/>
      <c r="E514" s="61"/>
      <c r="F514" s="149">
        <f t="shared" si="246"/>
        <v>0</v>
      </c>
      <c r="G514" s="149" t="str">
        <f t="shared" si="247"/>
        <v>JANVIER</v>
      </c>
      <c r="H514" s="149">
        <f t="shared" si="258"/>
        <v>1</v>
      </c>
      <c r="I514" s="149">
        <f t="shared" si="259"/>
        <v>1900</v>
      </c>
      <c r="J514" s="63"/>
      <c r="K514" s="150">
        <f ca="1">NETWORKDAYS.INTL(A514,BH514,1,Vacances!B515:BV515)</f>
        <v>31311</v>
      </c>
      <c r="L514" s="38">
        <f>NETWORKDAYS.INTL(A514,E514,1,Vacances!B515:BV515)</f>
        <v>0</v>
      </c>
      <c r="M514" s="38">
        <f t="shared" si="260"/>
        <v>0</v>
      </c>
      <c r="N514" s="62"/>
      <c r="O514" s="71"/>
      <c r="P514" s="70">
        <f t="shared" si="248"/>
        <v>0</v>
      </c>
      <c r="Q514" s="133" t="e">
        <f t="shared" si="261"/>
        <v>#DIV/0!</v>
      </c>
      <c r="R514" s="70"/>
      <c r="S514" s="133" t="e">
        <f t="shared" si="262"/>
        <v>#DIV/0!</v>
      </c>
      <c r="T514" s="75"/>
      <c r="U514" s="147"/>
      <c r="V514" s="76"/>
      <c r="W514" s="73"/>
      <c r="X514" s="230">
        <f t="shared" si="270"/>
        <v>0</v>
      </c>
      <c r="Y514" s="40">
        <f t="shared" si="263"/>
        <v>0</v>
      </c>
      <c r="Z514" s="86">
        <f t="shared" si="264"/>
        <v>0</v>
      </c>
      <c r="AA514" s="55"/>
      <c r="AB514" s="149">
        <f t="shared" si="249"/>
        <v>0</v>
      </c>
      <c r="AC514" s="143" t="str">
        <f t="shared" si="250"/>
        <v>JANVIER</v>
      </c>
      <c r="AD514" s="142">
        <f t="shared" si="251"/>
        <v>1</v>
      </c>
      <c r="AE514" s="145">
        <f t="shared" si="252"/>
        <v>1900</v>
      </c>
      <c r="AF514" s="100"/>
      <c r="AG514" s="55"/>
      <c r="AH514" s="231" t="e">
        <f t="shared" si="241"/>
        <v>#DIV/0!</v>
      </c>
      <c r="AI514" s="103"/>
      <c r="AJ514" s="55"/>
      <c r="AK514" s="231" t="e">
        <f t="shared" si="242"/>
        <v>#DIV/0!</v>
      </c>
      <c r="AL514" s="103"/>
      <c r="AM514" s="55"/>
      <c r="AN514" s="231" t="e">
        <f t="shared" si="243"/>
        <v>#DIV/0!</v>
      </c>
      <c r="AO514" s="233">
        <f t="shared" si="265"/>
        <v>0</v>
      </c>
      <c r="AP514" s="234" t="e">
        <f t="shared" si="244"/>
        <v>#DIV/0!</v>
      </c>
      <c r="AQ514" s="269">
        <f t="shared" si="253"/>
        <v>0</v>
      </c>
      <c r="AR514" s="270">
        <f t="shared" si="254"/>
        <v>0</v>
      </c>
      <c r="AS514" s="271" t="str">
        <f t="shared" si="255"/>
        <v>JANVIER</v>
      </c>
      <c r="AT514" s="272">
        <f t="shared" si="256"/>
        <v>1</v>
      </c>
      <c r="AU514" s="273">
        <f t="shared" si="257"/>
        <v>1900</v>
      </c>
      <c r="AV514" s="103"/>
      <c r="AW514" s="70"/>
      <c r="AX514" s="237">
        <f t="shared" si="266"/>
        <v>0</v>
      </c>
      <c r="AY514" s="115">
        <f t="shared" si="267"/>
        <v>0</v>
      </c>
      <c r="AZ514" s="108">
        <f t="shared" si="268"/>
        <v>0</v>
      </c>
      <c r="BA514" s="163"/>
      <c r="BB514" s="164"/>
      <c r="BD514" s="182">
        <f t="shared" si="240"/>
        <v>504</v>
      </c>
      <c r="BE514" s="183">
        <f t="shared" si="245"/>
        <v>0</v>
      </c>
      <c r="BF514" s="182" t="str">
        <f t="shared" si="271"/>
        <v>JUSTE</v>
      </c>
      <c r="BH514" s="184">
        <f t="shared" ca="1" si="239"/>
        <v>43839</v>
      </c>
    </row>
    <row r="515" spans="1:60" s="182" customFormat="1" ht="18.75" customHeight="1" x14ac:dyDescent="0.2">
      <c r="A515" s="58"/>
      <c r="B515" s="59"/>
      <c r="C515" s="59"/>
      <c r="D515" s="60"/>
      <c r="E515" s="61"/>
      <c r="F515" s="149">
        <f t="shared" si="246"/>
        <v>0</v>
      </c>
      <c r="G515" s="149" t="str">
        <f t="shared" si="247"/>
        <v>JANVIER</v>
      </c>
      <c r="H515" s="149">
        <f t="shared" si="258"/>
        <v>1</v>
      </c>
      <c r="I515" s="149">
        <f t="shared" si="259"/>
        <v>1900</v>
      </c>
      <c r="J515" s="63"/>
      <c r="K515" s="150">
        <f ca="1">NETWORKDAYS.INTL(A515,BH515,1,Vacances!B516:BV516)</f>
        <v>31311</v>
      </c>
      <c r="L515" s="38">
        <f>NETWORKDAYS.INTL(A515,E515,1,Vacances!B516:BV516)</f>
        <v>0</v>
      </c>
      <c r="M515" s="38">
        <f t="shared" si="260"/>
        <v>0</v>
      </c>
      <c r="N515" s="62"/>
      <c r="O515" s="71"/>
      <c r="P515" s="70">
        <f t="shared" si="248"/>
        <v>0</v>
      </c>
      <c r="Q515" s="133" t="e">
        <f t="shared" si="261"/>
        <v>#DIV/0!</v>
      </c>
      <c r="R515" s="70"/>
      <c r="S515" s="133" t="e">
        <f t="shared" si="262"/>
        <v>#DIV/0!</v>
      </c>
      <c r="T515" s="75"/>
      <c r="U515" s="147"/>
      <c r="V515" s="76"/>
      <c r="W515" s="73"/>
      <c r="X515" s="230">
        <f t="shared" si="270"/>
        <v>0</v>
      </c>
      <c r="Y515" s="40">
        <f t="shared" si="263"/>
        <v>0</v>
      </c>
      <c r="Z515" s="86">
        <f t="shared" si="264"/>
        <v>0</v>
      </c>
      <c r="AA515" s="55"/>
      <c r="AB515" s="149">
        <f t="shared" si="249"/>
        <v>0</v>
      </c>
      <c r="AC515" s="143" t="str">
        <f t="shared" si="250"/>
        <v>JANVIER</v>
      </c>
      <c r="AD515" s="142">
        <f t="shared" si="251"/>
        <v>1</v>
      </c>
      <c r="AE515" s="145">
        <f t="shared" si="252"/>
        <v>1900</v>
      </c>
      <c r="AF515" s="100"/>
      <c r="AG515" s="55"/>
      <c r="AH515" s="231" t="e">
        <f t="shared" si="241"/>
        <v>#DIV/0!</v>
      </c>
      <c r="AI515" s="103"/>
      <c r="AJ515" s="55"/>
      <c r="AK515" s="231" t="e">
        <f t="shared" si="242"/>
        <v>#DIV/0!</v>
      </c>
      <c r="AL515" s="103"/>
      <c r="AM515" s="55"/>
      <c r="AN515" s="231" t="e">
        <f t="shared" si="243"/>
        <v>#DIV/0!</v>
      </c>
      <c r="AO515" s="233">
        <f t="shared" si="265"/>
        <v>0</v>
      </c>
      <c r="AP515" s="234" t="e">
        <f t="shared" si="244"/>
        <v>#DIV/0!</v>
      </c>
      <c r="AQ515" s="269">
        <f t="shared" si="253"/>
        <v>0</v>
      </c>
      <c r="AR515" s="270">
        <f t="shared" si="254"/>
        <v>0</v>
      </c>
      <c r="AS515" s="271" t="str">
        <f t="shared" si="255"/>
        <v>JANVIER</v>
      </c>
      <c r="AT515" s="272">
        <f t="shared" si="256"/>
        <v>1</v>
      </c>
      <c r="AU515" s="273">
        <f t="shared" si="257"/>
        <v>1900</v>
      </c>
      <c r="AV515" s="103"/>
      <c r="AW515" s="70"/>
      <c r="AX515" s="237">
        <f t="shared" si="266"/>
        <v>0</v>
      </c>
      <c r="AY515" s="115">
        <f t="shared" si="267"/>
        <v>0</v>
      </c>
      <c r="AZ515" s="108">
        <f t="shared" si="268"/>
        <v>0</v>
      </c>
      <c r="BA515" s="163"/>
      <c r="BB515" s="164"/>
      <c r="BD515" s="182">
        <f t="shared" si="240"/>
        <v>505</v>
      </c>
      <c r="BE515" s="183">
        <f t="shared" si="245"/>
        <v>0</v>
      </c>
      <c r="BF515" s="182" t="str">
        <f t="shared" si="271"/>
        <v>JUSTE</v>
      </c>
      <c r="BH515" s="184">
        <f t="shared" ca="1" si="239"/>
        <v>43839</v>
      </c>
    </row>
    <row r="516" spans="1:60" s="182" customFormat="1" ht="18.75" customHeight="1" x14ac:dyDescent="0.2">
      <c r="A516" s="58"/>
      <c r="B516" s="59"/>
      <c r="C516" s="59"/>
      <c r="D516" s="60"/>
      <c r="E516" s="61"/>
      <c r="F516" s="149">
        <f t="shared" si="246"/>
        <v>0</v>
      </c>
      <c r="G516" s="149" t="str">
        <f t="shared" si="247"/>
        <v>JANVIER</v>
      </c>
      <c r="H516" s="149">
        <f t="shared" si="258"/>
        <v>1</v>
      </c>
      <c r="I516" s="149">
        <f t="shared" si="259"/>
        <v>1900</v>
      </c>
      <c r="J516" s="63"/>
      <c r="K516" s="150">
        <f ca="1">NETWORKDAYS.INTL(A516,BH516,1,Vacances!B517:BV517)</f>
        <v>31311</v>
      </c>
      <c r="L516" s="38">
        <f>NETWORKDAYS.INTL(A516,E516,1,Vacances!B517:BV517)</f>
        <v>0</v>
      </c>
      <c r="M516" s="38">
        <f t="shared" si="260"/>
        <v>0</v>
      </c>
      <c r="N516" s="62"/>
      <c r="O516" s="71"/>
      <c r="P516" s="70">
        <f t="shared" si="248"/>
        <v>0</v>
      </c>
      <c r="Q516" s="133" t="e">
        <f t="shared" si="261"/>
        <v>#DIV/0!</v>
      </c>
      <c r="R516" s="70"/>
      <c r="S516" s="133" t="e">
        <f t="shared" si="262"/>
        <v>#DIV/0!</v>
      </c>
      <c r="T516" s="75"/>
      <c r="U516" s="147"/>
      <c r="V516" s="76"/>
      <c r="W516" s="73"/>
      <c r="X516" s="230">
        <f t="shared" si="270"/>
        <v>0</v>
      </c>
      <c r="Y516" s="40">
        <f t="shared" si="263"/>
        <v>0</v>
      </c>
      <c r="Z516" s="86">
        <f t="shared" si="264"/>
        <v>0</v>
      </c>
      <c r="AA516" s="55"/>
      <c r="AB516" s="149">
        <f t="shared" si="249"/>
        <v>0</v>
      </c>
      <c r="AC516" s="143" t="str">
        <f t="shared" si="250"/>
        <v>JANVIER</v>
      </c>
      <c r="AD516" s="142">
        <f t="shared" si="251"/>
        <v>1</v>
      </c>
      <c r="AE516" s="145">
        <f t="shared" si="252"/>
        <v>1900</v>
      </c>
      <c r="AF516" s="100"/>
      <c r="AG516" s="55"/>
      <c r="AH516" s="231" t="e">
        <f t="shared" si="241"/>
        <v>#DIV/0!</v>
      </c>
      <c r="AI516" s="103"/>
      <c r="AJ516" s="55"/>
      <c r="AK516" s="231" t="e">
        <f t="shared" si="242"/>
        <v>#DIV/0!</v>
      </c>
      <c r="AL516" s="103"/>
      <c r="AM516" s="55"/>
      <c r="AN516" s="231" t="e">
        <f t="shared" si="243"/>
        <v>#DIV/0!</v>
      </c>
      <c r="AO516" s="233">
        <f t="shared" si="265"/>
        <v>0</v>
      </c>
      <c r="AP516" s="234" t="e">
        <f t="shared" si="244"/>
        <v>#DIV/0!</v>
      </c>
      <c r="AQ516" s="269">
        <f t="shared" si="253"/>
        <v>0</v>
      </c>
      <c r="AR516" s="270">
        <f t="shared" si="254"/>
        <v>0</v>
      </c>
      <c r="AS516" s="271" t="str">
        <f t="shared" si="255"/>
        <v>JANVIER</v>
      </c>
      <c r="AT516" s="272">
        <f t="shared" si="256"/>
        <v>1</v>
      </c>
      <c r="AU516" s="273">
        <f t="shared" si="257"/>
        <v>1900</v>
      </c>
      <c r="AV516" s="103"/>
      <c r="AW516" s="70"/>
      <c r="AX516" s="237">
        <f t="shared" si="266"/>
        <v>0</v>
      </c>
      <c r="AY516" s="115">
        <f t="shared" si="267"/>
        <v>0</v>
      </c>
      <c r="AZ516" s="108">
        <f t="shared" si="268"/>
        <v>0</v>
      </c>
      <c r="BA516" s="163"/>
      <c r="BB516" s="164"/>
      <c r="BD516" s="182">
        <f t="shared" si="240"/>
        <v>506</v>
      </c>
      <c r="BE516" s="183">
        <f t="shared" si="245"/>
        <v>0</v>
      </c>
      <c r="BF516" s="182" t="str">
        <f t="shared" si="271"/>
        <v>JUSTE</v>
      </c>
      <c r="BH516" s="184">
        <f t="shared" ca="1" si="239"/>
        <v>43839</v>
      </c>
    </row>
    <row r="517" spans="1:60" s="182" customFormat="1" ht="18.75" customHeight="1" x14ac:dyDescent="0.2">
      <c r="A517" s="58"/>
      <c r="B517" s="59"/>
      <c r="C517" s="59"/>
      <c r="D517" s="60"/>
      <c r="E517" s="61"/>
      <c r="F517" s="149">
        <f t="shared" si="246"/>
        <v>0</v>
      </c>
      <c r="G517" s="149" t="str">
        <f t="shared" si="247"/>
        <v>JANVIER</v>
      </c>
      <c r="H517" s="149">
        <f t="shared" si="258"/>
        <v>1</v>
      </c>
      <c r="I517" s="149">
        <f t="shared" si="259"/>
        <v>1900</v>
      </c>
      <c r="J517" s="63"/>
      <c r="K517" s="150">
        <f ca="1">NETWORKDAYS.INTL(A517,BH517,1,Vacances!B518:BV518)</f>
        <v>31311</v>
      </c>
      <c r="L517" s="38">
        <f>NETWORKDAYS.INTL(A517,E517,1,Vacances!B518:BV518)</f>
        <v>0</v>
      </c>
      <c r="M517" s="38">
        <f t="shared" si="260"/>
        <v>0</v>
      </c>
      <c r="N517" s="62"/>
      <c r="O517" s="71"/>
      <c r="P517" s="70">
        <f t="shared" si="248"/>
        <v>0</v>
      </c>
      <c r="Q517" s="133" t="e">
        <f t="shared" si="261"/>
        <v>#DIV/0!</v>
      </c>
      <c r="R517" s="70"/>
      <c r="S517" s="133" t="e">
        <f t="shared" si="262"/>
        <v>#DIV/0!</v>
      </c>
      <c r="T517" s="75"/>
      <c r="U517" s="147"/>
      <c r="V517" s="76"/>
      <c r="W517" s="73"/>
      <c r="X517" s="230">
        <f t="shared" si="270"/>
        <v>0</v>
      </c>
      <c r="Y517" s="40">
        <f t="shared" si="263"/>
        <v>0</v>
      </c>
      <c r="Z517" s="86">
        <f t="shared" si="264"/>
        <v>0</v>
      </c>
      <c r="AA517" s="55"/>
      <c r="AB517" s="149">
        <f t="shared" si="249"/>
        <v>0</v>
      </c>
      <c r="AC517" s="143" t="str">
        <f t="shared" si="250"/>
        <v>JANVIER</v>
      </c>
      <c r="AD517" s="142">
        <f t="shared" si="251"/>
        <v>1</v>
      </c>
      <c r="AE517" s="145">
        <f t="shared" si="252"/>
        <v>1900</v>
      </c>
      <c r="AF517" s="100"/>
      <c r="AG517" s="55"/>
      <c r="AH517" s="231" t="e">
        <f t="shared" si="241"/>
        <v>#DIV/0!</v>
      </c>
      <c r="AI517" s="103"/>
      <c r="AJ517" s="55"/>
      <c r="AK517" s="231" t="e">
        <f t="shared" si="242"/>
        <v>#DIV/0!</v>
      </c>
      <c r="AL517" s="103"/>
      <c r="AM517" s="55"/>
      <c r="AN517" s="231" t="e">
        <f t="shared" si="243"/>
        <v>#DIV/0!</v>
      </c>
      <c r="AO517" s="233">
        <f t="shared" si="265"/>
        <v>0</v>
      </c>
      <c r="AP517" s="234" t="e">
        <f t="shared" si="244"/>
        <v>#DIV/0!</v>
      </c>
      <c r="AQ517" s="269">
        <f t="shared" si="253"/>
        <v>0</v>
      </c>
      <c r="AR517" s="270">
        <f t="shared" si="254"/>
        <v>0</v>
      </c>
      <c r="AS517" s="271" t="str">
        <f t="shared" si="255"/>
        <v>JANVIER</v>
      </c>
      <c r="AT517" s="272">
        <f t="shared" si="256"/>
        <v>1</v>
      </c>
      <c r="AU517" s="273">
        <f t="shared" si="257"/>
        <v>1900</v>
      </c>
      <c r="AV517" s="103"/>
      <c r="AW517" s="70"/>
      <c r="AX517" s="237">
        <f t="shared" si="266"/>
        <v>0</v>
      </c>
      <c r="AY517" s="115">
        <f t="shared" si="267"/>
        <v>0</v>
      </c>
      <c r="AZ517" s="108">
        <f t="shared" si="268"/>
        <v>0</v>
      </c>
      <c r="BA517" s="163"/>
      <c r="BB517" s="164"/>
      <c r="BD517" s="182">
        <f t="shared" si="240"/>
        <v>507</v>
      </c>
      <c r="BE517" s="183">
        <f t="shared" si="245"/>
        <v>0</v>
      </c>
      <c r="BF517" s="182" t="str">
        <f t="shared" si="271"/>
        <v>JUSTE</v>
      </c>
      <c r="BH517" s="184">
        <f t="shared" ca="1" si="239"/>
        <v>43839</v>
      </c>
    </row>
    <row r="518" spans="1:60" s="182" customFormat="1" ht="18.75" customHeight="1" x14ac:dyDescent="0.2">
      <c r="A518" s="58"/>
      <c r="B518" s="59"/>
      <c r="C518" s="59"/>
      <c r="D518" s="60"/>
      <c r="E518" s="61"/>
      <c r="F518" s="149">
        <f t="shared" si="246"/>
        <v>0</v>
      </c>
      <c r="G518" s="149" t="str">
        <f t="shared" si="247"/>
        <v>JANVIER</v>
      </c>
      <c r="H518" s="149">
        <f t="shared" si="258"/>
        <v>1</v>
      </c>
      <c r="I518" s="149">
        <f t="shared" si="259"/>
        <v>1900</v>
      </c>
      <c r="J518" s="63"/>
      <c r="K518" s="150">
        <f ca="1">NETWORKDAYS.INTL(A518,BH518,1,Vacances!B519:BV519)</f>
        <v>31311</v>
      </c>
      <c r="L518" s="38">
        <f>NETWORKDAYS.INTL(A518,E518,1,Vacances!B519:BV519)</f>
        <v>0</v>
      </c>
      <c r="M518" s="38">
        <f t="shared" si="260"/>
        <v>0</v>
      </c>
      <c r="N518" s="62"/>
      <c r="O518" s="71"/>
      <c r="P518" s="70">
        <f t="shared" si="248"/>
        <v>0</v>
      </c>
      <c r="Q518" s="133" t="e">
        <f t="shared" si="261"/>
        <v>#DIV/0!</v>
      </c>
      <c r="R518" s="70"/>
      <c r="S518" s="133" t="e">
        <f t="shared" si="262"/>
        <v>#DIV/0!</v>
      </c>
      <c r="T518" s="75"/>
      <c r="U518" s="147"/>
      <c r="V518" s="76"/>
      <c r="W518" s="73"/>
      <c r="X518" s="230">
        <f t="shared" si="270"/>
        <v>0</v>
      </c>
      <c r="Y518" s="40">
        <f t="shared" si="263"/>
        <v>0</v>
      </c>
      <c r="Z518" s="86">
        <f t="shared" si="264"/>
        <v>0</v>
      </c>
      <c r="AA518" s="55"/>
      <c r="AB518" s="149">
        <f t="shared" si="249"/>
        <v>0</v>
      </c>
      <c r="AC518" s="143" t="str">
        <f t="shared" si="250"/>
        <v>JANVIER</v>
      </c>
      <c r="AD518" s="142">
        <f t="shared" si="251"/>
        <v>1</v>
      </c>
      <c r="AE518" s="145">
        <f t="shared" si="252"/>
        <v>1900</v>
      </c>
      <c r="AF518" s="100"/>
      <c r="AG518" s="55"/>
      <c r="AH518" s="231" t="e">
        <f t="shared" si="241"/>
        <v>#DIV/0!</v>
      </c>
      <c r="AI518" s="103"/>
      <c r="AJ518" s="55"/>
      <c r="AK518" s="231" t="e">
        <f t="shared" si="242"/>
        <v>#DIV/0!</v>
      </c>
      <c r="AL518" s="103"/>
      <c r="AM518" s="55"/>
      <c r="AN518" s="231" t="e">
        <f t="shared" si="243"/>
        <v>#DIV/0!</v>
      </c>
      <c r="AO518" s="233">
        <f t="shared" si="265"/>
        <v>0</v>
      </c>
      <c r="AP518" s="234" t="e">
        <f t="shared" si="244"/>
        <v>#DIV/0!</v>
      </c>
      <c r="AQ518" s="269">
        <f t="shared" si="253"/>
        <v>0</v>
      </c>
      <c r="AR518" s="270">
        <f t="shared" si="254"/>
        <v>0</v>
      </c>
      <c r="AS518" s="271" t="str">
        <f t="shared" si="255"/>
        <v>JANVIER</v>
      </c>
      <c r="AT518" s="272">
        <f t="shared" si="256"/>
        <v>1</v>
      </c>
      <c r="AU518" s="273">
        <f t="shared" si="257"/>
        <v>1900</v>
      </c>
      <c r="AV518" s="103"/>
      <c r="AW518" s="70"/>
      <c r="AX518" s="237">
        <f t="shared" si="266"/>
        <v>0</v>
      </c>
      <c r="AY518" s="115">
        <f t="shared" si="267"/>
        <v>0</v>
      </c>
      <c r="AZ518" s="108">
        <f t="shared" si="268"/>
        <v>0</v>
      </c>
      <c r="BA518" s="163"/>
      <c r="BB518" s="164"/>
      <c r="BD518" s="182">
        <f t="shared" si="240"/>
        <v>508</v>
      </c>
      <c r="BE518" s="183">
        <f t="shared" si="245"/>
        <v>0</v>
      </c>
      <c r="BF518" s="182" t="str">
        <f t="shared" si="271"/>
        <v>JUSTE</v>
      </c>
      <c r="BH518" s="184">
        <f t="shared" ca="1" si="239"/>
        <v>43839</v>
      </c>
    </row>
    <row r="519" spans="1:60" s="182" customFormat="1" ht="18.75" customHeight="1" x14ac:dyDescent="0.2">
      <c r="A519" s="58"/>
      <c r="B519" s="59"/>
      <c r="C519" s="59"/>
      <c r="D519" s="60"/>
      <c r="E519" s="61"/>
      <c r="F519" s="149">
        <f t="shared" si="246"/>
        <v>0</v>
      </c>
      <c r="G519" s="149" t="str">
        <f t="shared" si="247"/>
        <v>JANVIER</v>
      </c>
      <c r="H519" s="149">
        <f t="shared" si="258"/>
        <v>1</v>
      </c>
      <c r="I519" s="149">
        <f t="shared" si="259"/>
        <v>1900</v>
      </c>
      <c r="J519" s="63"/>
      <c r="K519" s="150">
        <f ca="1">NETWORKDAYS.INTL(A519,BH519,1,Vacances!B520:BV520)</f>
        <v>31311</v>
      </c>
      <c r="L519" s="38">
        <f>NETWORKDAYS.INTL(A519,E519,1,Vacances!B520:BV520)</f>
        <v>0</v>
      </c>
      <c r="M519" s="38">
        <f t="shared" si="260"/>
        <v>0</v>
      </c>
      <c r="N519" s="62"/>
      <c r="O519" s="71"/>
      <c r="P519" s="70">
        <f t="shared" si="248"/>
        <v>0</v>
      </c>
      <c r="Q519" s="133" t="e">
        <f t="shared" si="261"/>
        <v>#DIV/0!</v>
      </c>
      <c r="R519" s="70"/>
      <c r="S519" s="133" t="e">
        <f t="shared" si="262"/>
        <v>#DIV/0!</v>
      </c>
      <c r="T519" s="75"/>
      <c r="U519" s="147"/>
      <c r="V519" s="76"/>
      <c r="W519" s="73"/>
      <c r="X519" s="230">
        <f t="shared" si="270"/>
        <v>0</v>
      </c>
      <c r="Y519" s="40">
        <f t="shared" si="263"/>
        <v>0</v>
      </c>
      <c r="Z519" s="86">
        <f t="shared" si="264"/>
        <v>0</v>
      </c>
      <c r="AA519" s="55"/>
      <c r="AB519" s="149">
        <f t="shared" si="249"/>
        <v>0</v>
      </c>
      <c r="AC519" s="143" t="str">
        <f t="shared" si="250"/>
        <v>JANVIER</v>
      </c>
      <c r="AD519" s="142">
        <f t="shared" si="251"/>
        <v>1</v>
      </c>
      <c r="AE519" s="145">
        <f t="shared" si="252"/>
        <v>1900</v>
      </c>
      <c r="AF519" s="100"/>
      <c r="AG519" s="55"/>
      <c r="AH519" s="231" t="e">
        <f t="shared" si="241"/>
        <v>#DIV/0!</v>
      </c>
      <c r="AI519" s="103"/>
      <c r="AJ519" s="55"/>
      <c r="AK519" s="231" t="e">
        <f t="shared" si="242"/>
        <v>#DIV/0!</v>
      </c>
      <c r="AL519" s="103"/>
      <c r="AM519" s="55"/>
      <c r="AN519" s="231" t="e">
        <f t="shared" si="243"/>
        <v>#DIV/0!</v>
      </c>
      <c r="AO519" s="233">
        <f t="shared" si="265"/>
        <v>0</v>
      </c>
      <c r="AP519" s="234" t="e">
        <f t="shared" si="244"/>
        <v>#DIV/0!</v>
      </c>
      <c r="AQ519" s="269">
        <f t="shared" si="253"/>
        <v>0</v>
      </c>
      <c r="AR519" s="270">
        <f t="shared" si="254"/>
        <v>0</v>
      </c>
      <c r="AS519" s="271" t="str">
        <f t="shared" si="255"/>
        <v>JANVIER</v>
      </c>
      <c r="AT519" s="272">
        <f t="shared" si="256"/>
        <v>1</v>
      </c>
      <c r="AU519" s="273">
        <f t="shared" si="257"/>
        <v>1900</v>
      </c>
      <c r="AV519" s="103"/>
      <c r="AW519" s="70"/>
      <c r="AX519" s="237">
        <f t="shared" si="266"/>
        <v>0</v>
      </c>
      <c r="AY519" s="115">
        <f t="shared" si="267"/>
        <v>0</v>
      </c>
      <c r="AZ519" s="108">
        <f t="shared" si="268"/>
        <v>0</v>
      </c>
      <c r="BA519" s="163"/>
      <c r="BB519" s="164"/>
      <c r="BD519" s="182">
        <f t="shared" si="240"/>
        <v>509</v>
      </c>
      <c r="BE519" s="183">
        <f t="shared" si="245"/>
        <v>0</v>
      </c>
      <c r="BF519" s="182" t="str">
        <f t="shared" si="271"/>
        <v>JUSTE</v>
      </c>
      <c r="BH519" s="184">
        <f t="shared" ca="1" si="239"/>
        <v>43839</v>
      </c>
    </row>
    <row r="520" spans="1:60" s="182" customFormat="1" ht="18.75" customHeight="1" x14ac:dyDescent="0.2">
      <c r="A520" s="58"/>
      <c r="B520" s="59"/>
      <c r="C520" s="59"/>
      <c r="D520" s="60"/>
      <c r="E520" s="61"/>
      <c r="F520" s="149">
        <f t="shared" si="246"/>
        <v>0</v>
      </c>
      <c r="G520" s="149" t="str">
        <f t="shared" si="247"/>
        <v>JANVIER</v>
      </c>
      <c r="H520" s="149">
        <f t="shared" si="258"/>
        <v>1</v>
      </c>
      <c r="I520" s="149">
        <f t="shared" si="259"/>
        <v>1900</v>
      </c>
      <c r="J520" s="63"/>
      <c r="K520" s="150">
        <f ca="1">NETWORKDAYS.INTL(A520,BH520,1,Vacances!B521:BV521)</f>
        <v>31311</v>
      </c>
      <c r="L520" s="38">
        <f>NETWORKDAYS.INTL(A520,E520,1,Vacances!B521:BV521)</f>
        <v>0</v>
      </c>
      <c r="M520" s="38">
        <f t="shared" si="260"/>
        <v>0</v>
      </c>
      <c r="N520" s="62"/>
      <c r="O520" s="71"/>
      <c r="P520" s="70">
        <f t="shared" si="248"/>
        <v>0</v>
      </c>
      <c r="Q520" s="133" t="e">
        <f t="shared" si="261"/>
        <v>#DIV/0!</v>
      </c>
      <c r="R520" s="70"/>
      <c r="S520" s="133" t="e">
        <f t="shared" si="262"/>
        <v>#DIV/0!</v>
      </c>
      <c r="T520" s="75"/>
      <c r="U520" s="147"/>
      <c r="V520" s="76"/>
      <c r="W520" s="73"/>
      <c r="X520" s="230">
        <f t="shared" si="270"/>
        <v>0</v>
      </c>
      <c r="Y520" s="40">
        <f t="shared" si="263"/>
        <v>0</v>
      </c>
      <c r="Z520" s="86">
        <f t="shared" si="264"/>
        <v>0</v>
      </c>
      <c r="AA520" s="55"/>
      <c r="AB520" s="149">
        <f t="shared" si="249"/>
        <v>0</v>
      </c>
      <c r="AC520" s="143" t="str">
        <f t="shared" si="250"/>
        <v>JANVIER</v>
      </c>
      <c r="AD520" s="142">
        <f t="shared" si="251"/>
        <v>1</v>
      </c>
      <c r="AE520" s="145">
        <f t="shared" si="252"/>
        <v>1900</v>
      </c>
      <c r="AF520" s="100"/>
      <c r="AG520" s="55"/>
      <c r="AH520" s="231" t="e">
        <f t="shared" si="241"/>
        <v>#DIV/0!</v>
      </c>
      <c r="AI520" s="103"/>
      <c r="AJ520" s="55"/>
      <c r="AK520" s="231" t="e">
        <f t="shared" si="242"/>
        <v>#DIV/0!</v>
      </c>
      <c r="AL520" s="103"/>
      <c r="AM520" s="55"/>
      <c r="AN520" s="231" t="e">
        <f t="shared" si="243"/>
        <v>#DIV/0!</v>
      </c>
      <c r="AO520" s="233">
        <f t="shared" si="265"/>
        <v>0</v>
      </c>
      <c r="AP520" s="234" t="e">
        <f t="shared" si="244"/>
        <v>#DIV/0!</v>
      </c>
      <c r="AQ520" s="269">
        <f t="shared" si="253"/>
        <v>0</v>
      </c>
      <c r="AR520" s="270">
        <f t="shared" si="254"/>
        <v>0</v>
      </c>
      <c r="AS520" s="271" t="str">
        <f t="shared" si="255"/>
        <v>JANVIER</v>
      </c>
      <c r="AT520" s="272">
        <f t="shared" si="256"/>
        <v>1</v>
      </c>
      <c r="AU520" s="273">
        <f t="shared" si="257"/>
        <v>1900</v>
      </c>
      <c r="AV520" s="103"/>
      <c r="AW520" s="70"/>
      <c r="AX520" s="237">
        <f t="shared" si="266"/>
        <v>0</v>
      </c>
      <c r="AY520" s="115">
        <f t="shared" si="267"/>
        <v>0</v>
      </c>
      <c r="AZ520" s="108">
        <f t="shared" si="268"/>
        <v>0</v>
      </c>
      <c r="BA520" s="163"/>
      <c r="BB520" s="164"/>
      <c r="BD520" s="182">
        <f t="shared" si="240"/>
        <v>510</v>
      </c>
      <c r="BE520" s="183">
        <f t="shared" si="245"/>
        <v>0</v>
      </c>
      <c r="BF520" s="182" t="str">
        <f t="shared" si="271"/>
        <v>JUSTE</v>
      </c>
      <c r="BH520" s="184">
        <f t="shared" ca="1" si="239"/>
        <v>43839</v>
      </c>
    </row>
    <row r="521" spans="1:60" s="182" customFormat="1" ht="18.75" customHeight="1" x14ac:dyDescent="0.2">
      <c r="A521" s="58"/>
      <c r="B521" s="59"/>
      <c r="C521" s="59"/>
      <c r="D521" s="60"/>
      <c r="E521" s="61"/>
      <c r="F521" s="149">
        <f t="shared" si="246"/>
        <v>0</v>
      </c>
      <c r="G521" s="149" t="str">
        <f t="shared" si="247"/>
        <v>JANVIER</v>
      </c>
      <c r="H521" s="149">
        <f t="shared" si="258"/>
        <v>1</v>
      </c>
      <c r="I521" s="149">
        <f t="shared" si="259"/>
        <v>1900</v>
      </c>
      <c r="J521" s="63"/>
      <c r="K521" s="150">
        <f ca="1">NETWORKDAYS.INTL(A521,BH521,1,Vacances!B522:BV522)</f>
        <v>31311</v>
      </c>
      <c r="L521" s="38">
        <f>NETWORKDAYS.INTL(A521,E521,1,Vacances!B522:BV522)</f>
        <v>0</v>
      </c>
      <c r="M521" s="38">
        <f t="shared" si="260"/>
        <v>0</v>
      </c>
      <c r="N521" s="62"/>
      <c r="O521" s="71"/>
      <c r="P521" s="70">
        <f t="shared" si="248"/>
        <v>0</v>
      </c>
      <c r="Q521" s="133" t="e">
        <f t="shared" si="261"/>
        <v>#DIV/0!</v>
      </c>
      <c r="R521" s="70"/>
      <c r="S521" s="133" t="e">
        <f t="shared" si="262"/>
        <v>#DIV/0!</v>
      </c>
      <c r="T521" s="75"/>
      <c r="U521" s="147"/>
      <c r="V521" s="76"/>
      <c r="W521" s="73"/>
      <c r="X521" s="230">
        <f t="shared" si="270"/>
        <v>0</v>
      </c>
      <c r="Y521" s="40">
        <f t="shared" si="263"/>
        <v>0</v>
      </c>
      <c r="Z521" s="86">
        <f t="shared" si="264"/>
        <v>0</v>
      </c>
      <c r="AA521" s="55"/>
      <c r="AB521" s="149">
        <f t="shared" si="249"/>
        <v>0</v>
      </c>
      <c r="AC521" s="143" t="str">
        <f t="shared" si="250"/>
        <v>JANVIER</v>
      </c>
      <c r="AD521" s="142">
        <f t="shared" si="251"/>
        <v>1</v>
      </c>
      <c r="AE521" s="145">
        <f t="shared" si="252"/>
        <v>1900</v>
      </c>
      <c r="AF521" s="100"/>
      <c r="AG521" s="55"/>
      <c r="AH521" s="231" t="e">
        <f t="shared" si="241"/>
        <v>#DIV/0!</v>
      </c>
      <c r="AI521" s="103"/>
      <c r="AJ521" s="55"/>
      <c r="AK521" s="231" t="e">
        <f t="shared" si="242"/>
        <v>#DIV/0!</v>
      </c>
      <c r="AL521" s="103"/>
      <c r="AM521" s="55"/>
      <c r="AN521" s="231" t="e">
        <f t="shared" si="243"/>
        <v>#DIV/0!</v>
      </c>
      <c r="AO521" s="233">
        <f t="shared" si="265"/>
        <v>0</v>
      </c>
      <c r="AP521" s="234" t="e">
        <f t="shared" si="244"/>
        <v>#DIV/0!</v>
      </c>
      <c r="AQ521" s="269">
        <f t="shared" si="253"/>
        <v>0</v>
      </c>
      <c r="AR521" s="270">
        <f t="shared" si="254"/>
        <v>0</v>
      </c>
      <c r="AS521" s="271" t="str">
        <f t="shared" si="255"/>
        <v>JANVIER</v>
      </c>
      <c r="AT521" s="272">
        <f t="shared" si="256"/>
        <v>1</v>
      </c>
      <c r="AU521" s="273">
        <f t="shared" si="257"/>
        <v>1900</v>
      </c>
      <c r="AV521" s="103"/>
      <c r="AW521" s="70"/>
      <c r="AX521" s="237">
        <f t="shared" si="266"/>
        <v>0</v>
      </c>
      <c r="AY521" s="115">
        <f t="shared" si="267"/>
        <v>0</v>
      </c>
      <c r="AZ521" s="108">
        <f t="shared" si="268"/>
        <v>0</v>
      </c>
      <c r="BA521" s="163"/>
      <c r="BB521" s="164"/>
      <c r="BD521" s="182">
        <f t="shared" si="240"/>
        <v>511</v>
      </c>
      <c r="BE521" s="183">
        <f t="shared" si="245"/>
        <v>0</v>
      </c>
      <c r="BF521" s="182" t="str">
        <f t="shared" si="271"/>
        <v>JUSTE</v>
      </c>
      <c r="BH521" s="184">
        <f t="shared" ca="1" si="239"/>
        <v>43839</v>
      </c>
    </row>
    <row r="522" spans="1:60" s="182" customFormat="1" ht="18.75" customHeight="1" x14ac:dyDescent="0.2">
      <c r="A522" s="58"/>
      <c r="B522" s="59"/>
      <c r="C522" s="59"/>
      <c r="D522" s="60"/>
      <c r="E522" s="61"/>
      <c r="F522" s="149">
        <f t="shared" si="246"/>
        <v>0</v>
      </c>
      <c r="G522" s="149" t="str">
        <f t="shared" si="247"/>
        <v>JANVIER</v>
      </c>
      <c r="H522" s="149">
        <f t="shared" si="258"/>
        <v>1</v>
      </c>
      <c r="I522" s="149">
        <f t="shared" si="259"/>
        <v>1900</v>
      </c>
      <c r="J522" s="63"/>
      <c r="K522" s="150">
        <f ca="1">NETWORKDAYS.INTL(A522,BH522,1,Vacances!B523:BV523)</f>
        <v>31311</v>
      </c>
      <c r="L522" s="38">
        <f>NETWORKDAYS.INTL(A522,E522,1,Vacances!B523:BV523)</f>
        <v>0</v>
      </c>
      <c r="M522" s="38">
        <f t="shared" si="260"/>
        <v>0</v>
      </c>
      <c r="N522" s="62"/>
      <c r="O522" s="71"/>
      <c r="P522" s="70">
        <f t="shared" si="248"/>
        <v>0</v>
      </c>
      <c r="Q522" s="133" t="e">
        <f t="shared" si="261"/>
        <v>#DIV/0!</v>
      </c>
      <c r="R522" s="70"/>
      <c r="S522" s="133" t="e">
        <f t="shared" si="262"/>
        <v>#DIV/0!</v>
      </c>
      <c r="T522" s="75"/>
      <c r="U522" s="147"/>
      <c r="V522" s="76"/>
      <c r="W522" s="73"/>
      <c r="X522" s="230">
        <f t="shared" si="270"/>
        <v>0</v>
      </c>
      <c r="Y522" s="40">
        <f t="shared" si="263"/>
        <v>0</v>
      </c>
      <c r="Z522" s="86">
        <f t="shared" si="264"/>
        <v>0</v>
      </c>
      <c r="AA522" s="55"/>
      <c r="AB522" s="149">
        <f t="shared" si="249"/>
        <v>0</v>
      </c>
      <c r="AC522" s="143" t="str">
        <f t="shared" si="250"/>
        <v>JANVIER</v>
      </c>
      <c r="AD522" s="142">
        <f t="shared" si="251"/>
        <v>1</v>
      </c>
      <c r="AE522" s="145">
        <f t="shared" si="252"/>
        <v>1900</v>
      </c>
      <c r="AF522" s="100"/>
      <c r="AG522" s="55"/>
      <c r="AH522" s="231" t="e">
        <f t="shared" si="241"/>
        <v>#DIV/0!</v>
      </c>
      <c r="AI522" s="103"/>
      <c r="AJ522" s="55"/>
      <c r="AK522" s="231" t="e">
        <f t="shared" si="242"/>
        <v>#DIV/0!</v>
      </c>
      <c r="AL522" s="103"/>
      <c r="AM522" s="55"/>
      <c r="AN522" s="231" t="e">
        <f t="shared" si="243"/>
        <v>#DIV/0!</v>
      </c>
      <c r="AO522" s="233">
        <f t="shared" si="265"/>
        <v>0</v>
      </c>
      <c r="AP522" s="234" t="e">
        <f t="shared" si="244"/>
        <v>#DIV/0!</v>
      </c>
      <c r="AQ522" s="269">
        <f t="shared" si="253"/>
        <v>0</v>
      </c>
      <c r="AR522" s="270">
        <f t="shared" si="254"/>
        <v>0</v>
      </c>
      <c r="AS522" s="271" t="str">
        <f t="shared" si="255"/>
        <v>JANVIER</v>
      </c>
      <c r="AT522" s="272">
        <f t="shared" si="256"/>
        <v>1</v>
      </c>
      <c r="AU522" s="273">
        <f t="shared" si="257"/>
        <v>1900</v>
      </c>
      <c r="AV522" s="103"/>
      <c r="AW522" s="70"/>
      <c r="AX522" s="237">
        <f t="shared" si="266"/>
        <v>0</v>
      </c>
      <c r="AY522" s="115">
        <f t="shared" si="267"/>
        <v>0</v>
      </c>
      <c r="AZ522" s="108">
        <f t="shared" si="268"/>
        <v>0</v>
      </c>
      <c r="BA522" s="163"/>
      <c r="BB522" s="164"/>
      <c r="BD522" s="182">
        <f t="shared" si="240"/>
        <v>512</v>
      </c>
      <c r="BE522" s="183">
        <f t="shared" si="245"/>
        <v>0</v>
      </c>
      <c r="BF522" s="182" t="str">
        <f t="shared" si="271"/>
        <v>JUSTE</v>
      </c>
      <c r="BH522" s="184">
        <f t="shared" ca="1" si="239"/>
        <v>43839</v>
      </c>
    </row>
    <row r="523" spans="1:60" s="182" customFormat="1" ht="18.75" customHeight="1" x14ac:dyDescent="0.2">
      <c r="A523" s="58"/>
      <c r="B523" s="59"/>
      <c r="C523" s="59"/>
      <c r="D523" s="60"/>
      <c r="E523" s="61"/>
      <c r="F523" s="149">
        <f t="shared" si="246"/>
        <v>0</v>
      </c>
      <c r="G523" s="149" t="str">
        <f t="shared" si="247"/>
        <v>JANVIER</v>
      </c>
      <c r="H523" s="149">
        <f t="shared" si="258"/>
        <v>1</v>
      </c>
      <c r="I523" s="149">
        <f t="shared" si="259"/>
        <v>1900</v>
      </c>
      <c r="J523" s="63"/>
      <c r="K523" s="150">
        <f ca="1">NETWORKDAYS.INTL(A523,BH523,1,Vacances!B524:BV524)</f>
        <v>31311</v>
      </c>
      <c r="L523" s="38">
        <f>NETWORKDAYS.INTL(A523,E523,1,Vacances!B524:BV524)</f>
        <v>0</v>
      </c>
      <c r="M523" s="38">
        <f t="shared" si="260"/>
        <v>0</v>
      </c>
      <c r="N523" s="62"/>
      <c r="O523" s="71"/>
      <c r="P523" s="70">
        <f t="shared" si="248"/>
        <v>0</v>
      </c>
      <c r="Q523" s="133" t="e">
        <f t="shared" si="261"/>
        <v>#DIV/0!</v>
      </c>
      <c r="R523" s="70"/>
      <c r="S523" s="133" t="e">
        <f t="shared" si="262"/>
        <v>#DIV/0!</v>
      </c>
      <c r="T523" s="75"/>
      <c r="U523" s="147"/>
      <c r="V523" s="76"/>
      <c r="W523" s="73"/>
      <c r="X523" s="230">
        <f t="shared" si="270"/>
        <v>0</v>
      </c>
      <c r="Y523" s="40">
        <f t="shared" si="263"/>
        <v>0</v>
      </c>
      <c r="Z523" s="86">
        <f t="shared" si="264"/>
        <v>0</v>
      </c>
      <c r="AA523" s="55"/>
      <c r="AB523" s="149">
        <f t="shared" si="249"/>
        <v>0</v>
      </c>
      <c r="AC523" s="143" t="str">
        <f t="shared" si="250"/>
        <v>JANVIER</v>
      </c>
      <c r="AD523" s="142">
        <f t="shared" si="251"/>
        <v>1</v>
      </c>
      <c r="AE523" s="145">
        <f t="shared" si="252"/>
        <v>1900</v>
      </c>
      <c r="AF523" s="100"/>
      <c r="AG523" s="55"/>
      <c r="AH523" s="231" t="e">
        <f t="shared" ref="AH523:AH586" si="272">1/Y523*AF523</f>
        <v>#DIV/0!</v>
      </c>
      <c r="AI523" s="103"/>
      <c r="AJ523" s="55"/>
      <c r="AK523" s="231" t="e">
        <f t="shared" ref="AK523:AK586" si="273">1/Y523*AI523</f>
        <v>#DIV/0!</v>
      </c>
      <c r="AL523" s="103"/>
      <c r="AM523" s="55"/>
      <c r="AN523" s="231" t="e">
        <f t="shared" ref="AN523:AN586" si="274">1/Y523*AL523</f>
        <v>#DIV/0!</v>
      </c>
      <c r="AO523" s="233">
        <f t="shared" si="265"/>
        <v>0</v>
      </c>
      <c r="AP523" s="234" t="e">
        <f t="shared" ref="AP523:AP586" si="275">1/Y523*AO523</f>
        <v>#DIV/0!</v>
      </c>
      <c r="AQ523" s="269">
        <f t="shared" si="253"/>
        <v>0</v>
      </c>
      <c r="AR523" s="270">
        <f t="shared" si="254"/>
        <v>0</v>
      </c>
      <c r="AS523" s="271" t="str">
        <f t="shared" si="255"/>
        <v>JANVIER</v>
      </c>
      <c r="AT523" s="272">
        <f t="shared" si="256"/>
        <v>1</v>
      </c>
      <c r="AU523" s="273">
        <f t="shared" si="257"/>
        <v>1900</v>
      </c>
      <c r="AV523" s="103"/>
      <c r="AW523" s="70"/>
      <c r="AX523" s="237">
        <f t="shared" si="266"/>
        <v>0</v>
      </c>
      <c r="AY523" s="115">
        <f t="shared" si="267"/>
        <v>0</v>
      </c>
      <c r="AZ523" s="108">
        <f t="shared" si="268"/>
        <v>0</v>
      </c>
      <c r="BA523" s="163"/>
      <c r="BB523" s="164"/>
      <c r="BD523" s="182">
        <f t="shared" si="240"/>
        <v>513</v>
      </c>
      <c r="BE523" s="183">
        <f t="shared" ref="BE523:BE586" si="276">O523-P523-R523</f>
        <v>0</v>
      </c>
      <c r="BF523" s="182" t="str">
        <f t="shared" si="271"/>
        <v>JUSTE</v>
      </c>
      <c r="BH523" s="184">
        <f t="shared" ca="1" si="239"/>
        <v>43839</v>
      </c>
    </row>
    <row r="524" spans="1:60" s="182" customFormat="1" ht="18.75" customHeight="1" x14ac:dyDescent="0.2">
      <c r="A524" s="58"/>
      <c r="B524" s="59"/>
      <c r="C524" s="59"/>
      <c r="D524" s="60"/>
      <c r="E524" s="61"/>
      <c r="F524" s="149">
        <f t="shared" ref="F524:F587" si="277">WEEKNUM(E524,1)</f>
        <v>0</v>
      </c>
      <c r="G524" s="149" t="str">
        <f t="shared" ref="G524:G587" si="278">_xlfn.SWITCH(H524,1,"JANVIER",2,"FÉVRIER",3,"MARS",4,"AVRIL",5,"MAI",6,"JUIN",7,"JUILLET",8,"AOÛT",9,"SEPTEMBRE",10,"OCTOBRE",11,"NOVEMBRE",12,"DÉCEMBRE")</f>
        <v>JANVIER</v>
      </c>
      <c r="H524" s="149">
        <f t="shared" si="258"/>
        <v>1</v>
      </c>
      <c r="I524" s="149">
        <f t="shared" si="259"/>
        <v>1900</v>
      </c>
      <c r="J524" s="63"/>
      <c r="K524" s="150">
        <f ca="1">NETWORKDAYS.INTL(A524,BH524,1,Vacances!B525:BV525)</f>
        <v>31311</v>
      </c>
      <c r="L524" s="38">
        <f>NETWORKDAYS.INTL(A524,E524,1,Vacances!B525:BV525)</f>
        <v>0</v>
      </c>
      <c r="M524" s="38">
        <f t="shared" si="260"/>
        <v>0</v>
      </c>
      <c r="N524" s="62"/>
      <c r="O524" s="71"/>
      <c r="P524" s="70">
        <f t="shared" ref="P524:P587" si="279">O524-R524</f>
        <v>0</v>
      </c>
      <c r="Q524" s="133" t="e">
        <f t="shared" si="261"/>
        <v>#DIV/0!</v>
      </c>
      <c r="R524" s="70"/>
      <c r="S524" s="133" t="e">
        <f t="shared" si="262"/>
        <v>#DIV/0!</v>
      </c>
      <c r="T524" s="75"/>
      <c r="U524" s="147"/>
      <c r="V524" s="76"/>
      <c r="W524" s="73"/>
      <c r="X524" s="230">
        <f t="shared" si="270"/>
        <v>0</v>
      </c>
      <c r="Y524" s="40">
        <f t="shared" si="263"/>
        <v>0</v>
      </c>
      <c r="Z524" s="86">
        <f t="shared" si="264"/>
        <v>0</v>
      </c>
      <c r="AA524" s="55"/>
      <c r="AB524" s="149">
        <f t="shared" ref="AB524:AB587" si="280">WEEKNUM(AA524,1)</f>
        <v>0</v>
      </c>
      <c r="AC524" s="143" t="str">
        <f t="shared" ref="AC524:AC587" si="281">_xlfn.SWITCH(AD524,1,"JANVIER",2,"FÉVRIER",3,"MARS",4,"AVRIL",5,"MAI",6,"JUIN",7,"JUILLET",8,"AOÛT",9,"SEPTEMBRE",10,"OCTOBRE",11,"NOVEMBRE",12,"DÉCEMBRE")</f>
        <v>JANVIER</v>
      </c>
      <c r="AD524" s="142">
        <f t="shared" ref="AD524:AD587" si="282">MONTH(AA524)</f>
        <v>1</v>
      </c>
      <c r="AE524" s="145">
        <f t="shared" ref="AE524:AE587" si="283">YEAR(AA524)</f>
        <v>1900</v>
      </c>
      <c r="AF524" s="100"/>
      <c r="AG524" s="55"/>
      <c r="AH524" s="231" t="e">
        <f t="shared" si="272"/>
        <v>#DIV/0!</v>
      </c>
      <c r="AI524" s="103"/>
      <c r="AJ524" s="55"/>
      <c r="AK524" s="231" t="e">
        <f t="shared" si="273"/>
        <v>#DIV/0!</v>
      </c>
      <c r="AL524" s="103"/>
      <c r="AM524" s="55"/>
      <c r="AN524" s="231" t="e">
        <f t="shared" si="274"/>
        <v>#DIV/0!</v>
      </c>
      <c r="AO524" s="233">
        <f t="shared" si="265"/>
        <v>0</v>
      </c>
      <c r="AP524" s="234" t="e">
        <f t="shared" si="275"/>
        <v>#DIV/0!</v>
      </c>
      <c r="AQ524" s="269">
        <f t="shared" si="253"/>
        <v>0</v>
      </c>
      <c r="AR524" s="270">
        <f t="shared" si="254"/>
        <v>0</v>
      </c>
      <c r="AS524" s="271" t="str">
        <f t="shared" si="255"/>
        <v>JANVIER</v>
      </c>
      <c r="AT524" s="272">
        <f t="shared" si="256"/>
        <v>1</v>
      </c>
      <c r="AU524" s="273">
        <f t="shared" si="257"/>
        <v>1900</v>
      </c>
      <c r="AV524" s="103"/>
      <c r="AW524" s="70"/>
      <c r="AX524" s="237">
        <f t="shared" si="266"/>
        <v>0</v>
      </c>
      <c r="AY524" s="115">
        <f t="shared" si="267"/>
        <v>0</v>
      </c>
      <c r="AZ524" s="108">
        <f t="shared" si="268"/>
        <v>0</v>
      </c>
      <c r="BA524" s="163"/>
      <c r="BB524" s="164"/>
      <c r="BD524" s="182">
        <f t="shared" si="240"/>
        <v>514</v>
      </c>
      <c r="BE524" s="183">
        <f t="shared" si="276"/>
        <v>0</v>
      </c>
      <c r="BF524" s="182" t="str">
        <f t="shared" si="271"/>
        <v>JUSTE</v>
      </c>
      <c r="BH524" s="184">
        <f t="shared" ca="1" si="239"/>
        <v>43839</v>
      </c>
    </row>
    <row r="525" spans="1:60" s="182" customFormat="1" ht="18.75" customHeight="1" x14ac:dyDescent="0.2">
      <c r="A525" s="58"/>
      <c r="B525" s="59"/>
      <c r="C525" s="59"/>
      <c r="D525" s="60"/>
      <c r="E525" s="61"/>
      <c r="F525" s="149">
        <f t="shared" si="277"/>
        <v>0</v>
      </c>
      <c r="G525" s="149" t="str">
        <f t="shared" si="278"/>
        <v>JANVIER</v>
      </c>
      <c r="H525" s="149">
        <f t="shared" si="258"/>
        <v>1</v>
      </c>
      <c r="I525" s="149">
        <f t="shared" si="259"/>
        <v>1900</v>
      </c>
      <c r="J525" s="63"/>
      <c r="K525" s="150">
        <f ca="1">NETWORKDAYS.INTL(A525,BH525,1,Vacances!B526:BV526)</f>
        <v>31311</v>
      </c>
      <c r="L525" s="38">
        <f>NETWORKDAYS.INTL(A525,E525,1,Vacances!B526:BV526)</f>
        <v>0</v>
      </c>
      <c r="M525" s="38">
        <f t="shared" si="260"/>
        <v>0</v>
      </c>
      <c r="N525" s="62"/>
      <c r="O525" s="71"/>
      <c r="P525" s="70">
        <f t="shared" si="279"/>
        <v>0</v>
      </c>
      <c r="Q525" s="133" t="e">
        <f t="shared" si="261"/>
        <v>#DIV/0!</v>
      </c>
      <c r="R525" s="70"/>
      <c r="S525" s="133" t="e">
        <f t="shared" si="262"/>
        <v>#DIV/0!</v>
      </c>
      <c r="T525" s="75"/>
      <c r="U525" s="147"/>
      <c r="V525" s="76"/>
      <c r="W525" s="73"/>
      <c r="X525" s="230">
        <f t="shared" si="270"/>
        <v>0</v>
      </c>
      <c r="Y525" s="40">
        <f t="shared" si="263"/>
        <v>0</v>
      </c>
      <c r="Z525" s="86">
        <f t="shared" si="264"/>
        <v>0</v>
      </c>
      <c r="AA525" s="55"/>
      <c r="AB525" s="149">
        <f t="shared" si="280"/>
        <v>0</v>
      </c>
      <c r="AC525" s="143" t="str">
        <f t="shared" si="281"/>
        <v>JANVIER</v>
      </c>
      <c r="AD525" s="142">
        <f t="shared" si="282"/>
        <v>1</v>
      </c>
      <c r="AE525" s="145">
        <f t="shared" si="283"/>
        <v>1900</v>
      </c>
      <c r="AF525" s="100"/>
      <c r="AG525" s="55"/>
      <c r="AH525" s="231" t="e">
        <f t="shared" si="272"/>
        <v>#DIV/0!</v>
      </c>
      <c r="AI525" s="103"/>
      <c r="AJ525" s="55"/>
      <c r="AK525" s="231" t="e">
        <f t="shared" si="273"/>
        <v>#DIV/0!</v>
      </c>
      <c r="AL525" s="103"/>
      <c r="AM525" s="55"/>
      <c r="AN525" s="231" t="e">
        <f t="shared" si="274"/>
        <v>#DIV/0!</v>
      </c>
      <c r="AO525" s="233">
        <f t="shared" si="265"/>
        <v>0</v>
      </c>
      <c r="AP525" s="234" t="e">
        <f t="shared" si="275"/>
        <v>#DIV/0!</v>
      </c>
      <c r="AQ525" s="269">
        <f t="shared" ref="AQ525:AQ588" si="284">MAX(AG525,AJ525,AM525)</f>
        <v>0</v>
      </c>
      <c r="AR525" s="270">
        <f t="shared" ref="AR525:AR588" si="285">WEEKNUM(AQ525,1)</f>
        <v>0</v>
      </c>
      <c r="AS525" s="271" t="str">
        <f t="shared" ref="AS525:AS588" si="286">_xlfn.SWITCH(AT525,1,"JANVIER",2,"FÉVRIER",3,"MARS",4,"AVRIL",5,"MAI",6,"JUIN",7,"JUILLET",8,"AOÛT",9,"SEPTEMBRE",10,"OCTOBRE",11,"NOVEMBRE",12,"DÉCEMBRE")</f>
        <v>JANVIER</v>
      </c>
      <c r="AT525" s="272">
        <f t="shared" ref="AT525:AT588" si="287">MONTH(AQ525)</f>
        <v>1</v>
      </c>
      <c r="AU525" s="273">
        <f t="shared" ref="AU525:AU588" si="288">YEAR(AQ525)</f>
        <v>1900</v>
      </c>
      <c r="AV525" s="103"/>
      <c r="AW525" s="70"/>
      <c r="AX525" s="237">
        <f t="shared" si="266"/>
        <v>0</v>
      </c>
      <c r="AY525" s="115">
        <f t="shared" si="267"/>
        <v>0</v>
      </c>
      <c r="AZ525" s="108">
        <f t="shared" si="268"/>
        <v>0</v>
      </c>
      <c r="BA525" s="163"/>
      <c r="BB525" s="164"/>
      <c r="BD525" s="182">
        <f t="shared" si="240"/>
        <v>515</v>
      </c>
      <c r="BE525" s="183">
        <f t="shared" si="276"/>
        <v>0</v>
      </c>
      <c r="BF525" s="182" t="str">
        <f t="shared" si="271"/>
        <v>JUSTE</v>
      </c>
      <c r="BH525" s="184">
        <f t="shared" ca="1" si="239"/>
        <v>43839</v>
      </c>
    </row>
    <row r="526" spans="1:60" s="182" customFormat="1" ht="18.75" customHeight="1" x14ac:dyDescent="0.2">
      <c r="A526" s="58"/>
      <c r="B526" s="59"/>
      <c r="C526" s="59"/>
      <c r="D526" s="60"/>
      <c r="E526" s="61"/>
      <c r="F526" s="149">
        <f t="shared" si="277"/>
        <v>0</v>
      </c>
      <c r="G526" s="149" t="str">
        <f t="shared" si="278"/>
        <v>JANVIER</v>
      </c>
      <c r="H526" s="149">
        <f t="shared" si="258"/>
        <v>1</v>
      </c>
      <c r="I526" s="149">
        <f t="shared" si="259"/>
        <v>1900</v>
      </c>
      <c r="J526" s="63"/>
      <c r="K526" s="150">
        <f ca="1">NETWORKDAYS.INTL(A526,BH526,1,Vacances!B527:BV527)</f>
        <v>31311</v>
      </c>
      <c r="L526" s="38">
        <f>NETWORKDAYS.INTL(A526,E526,1,Vacances!B527:BV527)</f>
        <v>0</v>
      </c>
      <c r="M526" s="38">
        <f t="shared" si="260"/>
        <v>0</v>
      </c>
      <c r="N526" s="62"/>
      <c r="O526" s="71"/>
      <c r="P526" s="70">
        <f t="shared" si="279"/>
        <v>0</v>
      </c>
      <c r="Q526" s="133" t="e">
        <f t="shared" si="261"/>
        <v>#DIV/0!</v>
      </c>
      <c r="R526" s="70"/>
      <c r="S526" s="133" t="e">
        <f t="shared" si="262"/>
        <v>#DIV/0!</v>
      </c>
      <c r="T526" s="75"/>
      <c r="U526" s="147"/>
      <c r="V526" s="76"/>
      <c r="W526" s="73"/>
      <c r="X526" s="230">
        <f t="shared" si="270"/>
        <v>0</v>
      </c>
      <c r="Y526" s="40">
        <f t="shared" si="263"/>
        <v>0</v>
      </c>
      <c r="Z526" s="86">
        <f t="shared" si="264"/>
        <v>0</v>
      </c>
      <c r="AA526" s="55"/>
      <c r="AB526" s="149">
        <f t="shared" si="280"/>
        <v>0</v>
      </c>
      <c r="AC526" s="143" t="str">
        <f t="shared" si="281"/>
        <v>JANVIER</v>
      </c>
      <c r="AD526" s="142">
        <f t="shared" si="282"/>
        <v>1</v>
      </c>
      <c r="AE526" s="145">
        <f t="shared" si="283"/>
        <v>1900</v>
      </c>
      <c r="AF526" s="100"/>
      <c r="AG526" s="55"/>
      <c r="AH526" s="231" t="e">
        <f t="shared" si="272"/>
        <v>#DIV/0!</v>
      </c>
      <c r="AI526" s="103"/>
      <c r="AJ526" s="55"/>
      <c r="AK526" s="231" t="e">
        <f t="shared" si="273"/>
        <v>#DIV/0!</v>
      </c>
      <c r="AL526" s="103"/>
      <c r="AM526" s="55"/>
      <c r="AN526" s="231" t="e">
        <f t="shared" si="274"/>
        <v>#DIV/0!</v>
      </c>
      <c r="AO526" s="233">
        <f t="shared" si="265"/>
        <v>0</v>
      </c>
      <c r="AP526" s="234" t="e">
        <f t="shared" si="275"/>
        <v>#DIV/0!</v>
      </c>
      <c r="AQ526" s="269">
        <f t="shared" si="284"/>
        <v>0</v>
      </c>
      <c r="AR526" s="270">
        <f t="shared" si="285"/>
        <v>0</v>
      </c>
      <c r="AS526" s="271" t="str">
        <f t="shared" si="286"/>
        <v>JANVIER</v>
      </c>
      <c r="AT526" s="272">
        <f t="shared" si="287"/>
        <v>1</v>
      </c>
      <c r="AU526" s="273">
        <f t="shared" si="288"/>
        <v>1900</v>
      </c>
      <c r="AV526" s="103"/>
      <c r="AW526" s="70"/>
      <c r="AX526" s="237">
        <f t="shared" si="266"/>
        <v>0</v>
      </c>
      <c r="AY526" s="115">
        <f t="shared" si="267"/>
        <v>0</v>
      </c>
      <c r="AZ526" s="108">
        <f t="shared" si="268"/>
        <v>0</v>
      </c>
      <c r="BA526" s="163"/>
      <c r="BB526" s="164"/>
      <c r="BD526" s="182">
        <f t="shared" si="240"/>
        <v>516</v>
      </c>
      <c r="BE526" s="183">
        <f t="shared" si="276"/>
        <v>0</v>
      </c>
      <c r="BF526" s="182" t="str">
        <f t="shared" si="271"/>
        <v>JUSTE</v>
      </c>
      <c r="BH526" s="184">
        <f t="shared" ca="1" si="239"/>
        <v>43839</v>
      </c>
    </row>
    <row r="527" spans="1:60" s="182" customFormat="1" ht="18.75" customHeight="1" x14ac:dyDescent="0.2">
      <c r="A527" s="58"/>
      <c r="B527" s="59"/>
      <c r="C527" s="59"/>
      <c r="D527" s="60"/>
      <c r="E527" s="61"/>
      <c r="F527" s="149">
        <f t="shared" si="277"/>
        <v>0</v>
      </c>
      <c r="G527" s="149" t="str">
        <f t="shared" si="278"/>
        <v>JANVIER</v>
      </c>
      <c r="H527" s="149">
        <f t="shared" ref="H527:H590" si="289">MONTH(E527)</f>
        <v>1</v>
      </c>
      <c r="I527" s="149">
        <f t="shared" ref="I527:I590" si="290">YEAR(E527)</f>
        <v>1900</v>
      </c>
      <c r="J527" s="63"/>
      <c r="K527" s="150">
        <f ca="1">NETWORKDAYS.INTL(A527,BH527,1,Vacances!B528:BV528)</f>
        <v>31311</v>
      </c>
      <c r="L527" s="38">
        <f>NETWORKDAYS.INTL(A527,E527,1,Vacances!B528:BV528)</f>
        <v>0</v>
      </c>
      <c r="M527" s="38">
        <f t="shared" si="260"/>
        <v>0</v>
      </c>
      <c r="N527" s="62"/>
      <c r="O527" s="71"/>
      <c r="P527" s="70">
        <f t="shared" si="279"/>
        <v>0</v>
      </c>
      <c r="Q527" s="133" t="e">
        <f t="shared" si="261"/>
        <v>#DIV/0!</v>
      </c>
      <c r="R527" s="70"/>
      <c r="S527" s="133" t="e">
        <f t="shared" si="262"/>
        <v>#DIV/0!</v>
      </c>
      <c r="T527" s="75"/>
      <c r="U527" s="147"/>
      <c r="V527" s="76"/>
      <c r="W527" s="73"/>
      <c r="X527" s="230">
        <f t="shared" si="270"/>
        <v>0</v>
      </c>
      <c r="Y527" s="40">
        <f t="shared" si="263"/>
        <v>0</v>
      </c>
      <c r="Z527" s="86">
        <f t="shared" si="264"/>
        <v>0</v>
      </c>
      <c r="AA527" s="55"/>
      <c r="AB527" s="149">
        <f t="shared" si="280"/>
        <v>0</v>
      </c>
      <c r="AC527" s="143" t="str">
        <f t="shared" si="281"/>
        <v>JANVIER</v>
      </c>
      <c r="AD527" s="142">
        <f t="shared" si="282"/>
        <v>1</v>
      </c>
      <c r="AE527" s="145">
        <f t="shared" si="283"/>
        <v>1900</v>
      </c>
      <c r="AF527" s="100"/>
      <c r="AG527" s="55"/>
      <c r="AH527" s="231" t="e">
        <f t="shared" si="272"/>
        <v>#DIV/0!</v>
      </c>
      <c r="AI527" s="103"/>
      <c r="AJ527" s="55"/>
      <c r="AK527" s="231" t="e">
        <f t="shared" si="273"/>
        <v>#DIV/0!</v>
      </c>
      <c r="AL527" s="103"/>
      <c r="AM527" s="55"/>
      <c r="AN527" s="231" t="e">
        <f t="shared" si="274"/>
        <v>#DIV/0!</v>
      </c>
      <c r="AO527" s="233">
        <f t="shared" si="265"/>
        <v>0</v>
      </c>
      <c r="AP527" s="234" t="e">
        <f t="shared" si="275"/>
        <v>#DIV/0!</v>
      </c>
      <c r="AQ527" s="269">
        <f t="shared" si="284"/>
        <v>0</v>
      </c>
      <c r="AR527" s="270">
        <f t="shared" si="285"/>
        <v>0</v>
      </c>
      <c r="AS527" s="271" t="str">
        <f t="shared" si="286"/>
        <v>JANVIER</v>
      </c>
      <c r="AT527" s="272">
        <f t="shared" si="287"/>
        <v>1</v>
      </c>
      <c r="AU527" s="273">
        <f t="shared" si="288"/>
        <v>1900</v>
      </c>
      <c r="AV527" s="103"/>
      <c r="AW527" s="70"/>
      <c r="AX527" s="237">
        <f t="shared" si="266"/>
        <v>0</v>
      </c>
      <c r="AY527" s="115">
        <f t="shared" si="267"/>
        <v>0</v>
      </c>
      <c r="AZ527" s="108">
        <f t="shared" si="268"/>
        <v>0</v>
      </c>
      <c r="BA527" s="163"/>
      <c r="BB527" s="164"/>
      <c r="BD527" s="182">
        <f t="shared" si="240"/>
        <v>517</v>
      </c>
      <c r="BE527" s="183">
        <f t="shared" si="276"/>
        <v>0</v>
      </c>
      <c r="BF527" s="182" t="str">
        <f t="shared" si="271"/>
        <v>JUSTE</v>
      </c>
      <c r="BH527" s="184">
        <f t="shared" ca="1" si="239"/>
        <v>43839</v>
      </c>
    </row>
    <row r="528" spans="1:60" s="182" customFormat="1" ht="18.75" customHeight="1" x14ac:dyDescent="0.2">
      <c r="A528" s="58"/>
      <c r="B528" s="59"/>
      <c r="C528" s="59"/>
      <c r="D528" s="60"/>
      <c r="E528" s="61"/>
      <c r="F528" s="149">
        <f t="shared" si="277"/>
        <v>0</v>
      </c>
      <c r="G528" s="149" t="str">
        <f t="shared" si="278"/>
        <v>JANVIER</v>
      </c>
      <c r="H528" s="149">
        <f t="shared" si="289"/>
        <v>1</v>
      </c>
      <c r="I528" s="149">
        <f t="shared" si="290"/>
        <v>1900</v>
      </c>
      <c r="J528" s="63"/>
      <c r="K528" s="150">
        <f ca="1">NETWORKDAYS.INTL(A528,BH528,1,Vacances!B529:BV529)</f>
        <v>31311</v>
      </c>
      <c r="L528" s="38">
        <f>NETWORKDAYS.INTL(A528,E528,1,Vacances!B529:BV529)</f>
        <v>0</v>
      </c>
      <c r="M528" s="38">
        <f t="shared" si="260"/>
        <v>0</v>
      </c>
      <c r="N528" s="62"/>
      <c r="O528" s="71"/>
      <c r="P528" s="70">
        <f t="shared" si="279"/>
        <v>0</v>
      </c>
      <c r="Q528" s="133" t="e">
        <f t="shared" si="261"/>
        <v>#DIV/0!</v>
      </c>
      <c r="R528" s="70"/>
      <c r="S528" s="133" t="e">
        <f t="shared" si="262"/>
        <v>#DIV/0!</v>
      </c>
      <c r="T528" s="75"/>
      <c r="U528" s="147"/>
      <c r="V528" s="76"/>
      <c r="W528" s="73"/>
      <c r="X528" s="230">
        <f t="shared" si="270"/>
        <v>0</v>
      </c>
      <c r="Y528" s="40">
        <f t="shared" si="263"/>
        <v>0</v>
      </c>
      <c r="Z528" s="86">
        <f t="shared" si="264"/>
        <v>0</v>
      </c>
      <c r="AA528" s="55"/>
      <c r="AB528" s="149">
        <f t="shared" si="280"/>
        <v>0</v>
      </c>
      <c r="AC528" s="143" t="str">
        <f t="shared" si="281"/>
        <v>JANVIER</v>
      </c>
      <c r="AD528" s="142">
        <f t="shared" si="282"/>
        <v>1</v>
      </c>
      <c r="AE528" s="145">
        <f t="shared" si="283"/>
        <v>1900</v>
      </c>
      <c r="AF528" s="100"/>
      <c r="AG528" s="55"/>
      <c r="AH528" s="231" t="e">
        <f t="shared" si="272"/>
        <v>#DIV/0!</v>
      </c>
      <c r="AI528" s="103"/>
      <c r="AJ528" s="55"/>
      <c r="AK528" s="231" t="e">
        <f t="shared" si="273"/>
        <v>#DIV/0!</v>
      </c>
      <c r="AL528" s="103"/>
      <c r="AM528" s="55"/>
      <c r="AN528" s="231" t="e">
        <f t="shared" si="274"/>
        <v>#DIV/0!</v>
      </c>
      <c r="AO528" s="233">
        <f t="shared" si="265"/>
        <v>0</v>
      </c>
      <c r="AP528" s="234" t="e">
        <f t="shared" si="275"/>
        <v>#DIV/0!</v>
      </c>
      <c r="AQ528" s="269">
        <f t="shared" si="284"/>
        <v>0</v>
      </c>
      <c r="AR528" s="270">
        <f t="shared" si="285"/>
        <v>0</v>
      </c>
      <c r="AS528" s="271" t="str">
        <f t="shared" si="286"/>
        <v>JANVIER</v>
      </c>
      <c r="AT528" s="272">
        <f t="shared" si="287"/>
        <v>1</v>
      </c>
      <c r="AU528" s="273">
        <f t="shared" si="288"/>
        <v>1900</v>
      </c>
      <c r="AV528" s="103"/>
      <c r="AW528" s="70"/>
      <c r="AX528" s="237">
        <f t="shared" si="266"/>
        <v>0</v>
      </c>
      <c r="AY528" s="115">
        <f t="shared" si="267"/>
        <v>0</v>
      </c>
      <c r="AZ528" s="108">
        <f t="shared" si="268"/>
        <v>0</v>
      </c>
      <c r="BA528" s="163"/>
      <c r="BB528" s="164"/>
      <c r="BD528" s="182">
        <f t="shared" si="240"/>
        <v>518</v>
      </c>
      <c r="BE528" s="183">
        <f t="shared" si="276"/>
        <v>0</v>
      </c>
      <c r="BF528" s="182" t="str">
        <f t="shared" si="271"/>
        <v>JUSTE</v>
      </c>
      <c r="BH528" s="184">
        <f t="shared" ca="1" si="239"/>
        <v>43839</v>
      </c>
    </row>
    <row r="529" spans="1:60" s="182" customFormat="1" ht="18.75" customHeight="1" x14ac:dyDescent="0.2">
      <c r="A529" s="58"/>
      <c r="B529" s="59"/>
      <c r="C529" s="59"/>
      <c r="D529" s="60"/>
      <c r="E529" s="61"/>
      <c r="F529" s="149">
        <f t="shared" si="277"/>
        <v>0</v>
      </c>
      <c r="G529" s="149" t="str">
        <f t="shared" si="278"/>
        <v>JANVIER</v>
      </c>
      <c r="H529" s="149">
        <f t="shared" si="289"/>
        <v>1</v>
      </c>
      <c r="I529" s="149">
        <f t="shared" si="290"/>
        <v>1900</v>
      </c>
      <c r="J529" s="63"/>
      <c r="K529" s="150">
        <f ca="1">NETWORKDAYS.INTL(A529,BH529,1,Vacances!B530:BV530)</f>
        <v>31311</v>
      </c>
      <c r="L529" s="38">
        <f>NETWORKDAYS.INTL(A529,E529,1,Vacances!B530:BV530)</f>
        <v>0</v>
      </c>
      <c r="M529" s="38">
        <f t="shared" si="260"/>
        <v>0</v>
      </c>
      <c r="N529" s="62"/>
      <c r="O529" s="71"/>
      <c r="P529" s="70">
        <f t="shared" si="279"/>
        <v>0</v>
      </c>
      <c r="Q529" s="133" t="e">
        <f t="shared" si="261"/>
        <v>#DIV/0!</v>
      </c>
      <c r="R529" s="70"/>
      <c r="S529" s="133" t="e">
        <f t="shared" si="262"/>
        <v>#DIV/0!</v>
      </c>
      <c r="T529" s="75"/>
      <c r="U529" s="147"/>
      <c r="V529" s="76"/>
      <c r="W529" s="73"/>
      <c r="X529" s="230">
        <f t="shared" si="270"/>
        <v>0</v>
      </c>
      <c r="Y529" s="40">
        <f t="shared" si="263"/>
        <v>0</v>
      </c>
      <c r="Z529" s="86">
        <f t="shared" si="264"/>
        <v>0</v>
      </c>
      <c r="AA529" s="55"/>
      <c r="AB529" s="149">
        <f t="shared" si="280"/>
        <v>0</v>
      </c>
      <c r="AC529" s="143" t="str">
        <f t="shared" si="281"/>
        <v>JANVIER</v>
      </c>
      <c r="AD529" s="142">
        <f t="shared" si="282"/>
        <v>1</v>
      </c>
      <c r="AE529" s="145">
        <f t="shared" si="283"/>
        <v>1900</v>
      </c>
      <c r="AF529" s="100"/>
      <c r="AG529" s="55"/>
      <c r="AH529" s="231" t="e">
        <f t="shared" si="272"/>
        <v>#DIV/0!</v>
      </c>
      <c r="AI529" s="103"/>
      <c r="AJ529" s="55"/>
      <c r="AK529" s="231" t="e">
        <f t="shared" si="273"/>
        <v>#DIV/0!</v>
      </c>
      <c r="AL529" s="103"/>
      <c r="AM529" s="55"/>
      <c r="AN529" s="231" t="e">
        <f t="shared" si="274"/>
        <v>#DIV/0!</v>
      </c>
      <c r="AO529" s="233">
        <f t="shared" si="265"/>
        <v>0</v>
      </c>
      <c r="AP529" s="234" t="e">
        <f t="shared" si="275"/>
        <v>#DIV/0!</v>
      </c>
      <c r="AQ529" s="269">
        <f t="shared" si="284"/>
        <v>0</v>
      </c>
      <c r="AR529" s="270">
        <f t="shared" si="285"/>
        <v>0</v>
      </c>
      <c r="AS529" s="271" t="str">
        <f t="shared" si="286"/>
        <v>JANVIER</v>
      </c>
      <c r="AT529" s="272">
        <f t="shared" si="287"/>
        <v>1</v>
      </c>
      <c r="AU529" s="273">
        <f t="shared" si="288"/>
        <v>1900</v>
      </c>
      <c r="AV529" s="103"/>
      <c r="AW529" s="70"/>
      <c r="AX529" s="237">
        <f t="shared" si="266"/>
        <v>0</v>
      </c>
      <c r="AY529" s="115">
        <f t="shared" si="267"/>
        <v>0</v>
      </c>
      <c r="AZ529" s="108">
        <f t="shared" si="268"/>
        <v>0</v>
      </c>
      <c r="BA529" s="163"/>
      <c r="BB529" s="164"/>
      <c r="BD529" s="182">
        <f t="shared" si="240"/>
        <v>519</v>
      </c>
      <c r="BE529" s="183">
        <f t="shared" si="276"/>
        <v>0</v>
      </c>
      <c r="BF529" s="182" t="str">
        <f t="shared" si="271"/>
        <v>JUSTE</v>
      </c>
      <c r="BH529" s="184">
        <f t="shared" ca="1" si="239"/>
        <v>43839</v>
      </c>
    </row>
    <row r="530" spans="1:60" s="182" customFormat="1" ht="18.75" customHeight="1" x14ac:dyDescent="0.2">
      <c r="A530" s="58"/>
      <c r="B530" s="59"/>
      <c r="C530" s="59"/>
      <c r="D530" s="60"/>
      <c r="E530" s="61"/>
      <c r="F530" s="149">
        <f t="shared" si="277"/>
        <v>0</v>
      </c>
      <c r="G530" s="149" t="str">
        <f t="shared" si="278"/>
        <v>JANVIER</v>
      </c>
      <c r="H530" s="149">
        <f t="shared" si="289"/>
        <v>1</v>
      </c>
      <c r="I530" s="149">
        <f t="shared" si="290"/>
        <v>1900</v>
      </c>
      <c r="J530" s="63"/>
      <c r="K530" s="150">
        <f ca="1">NETWORKDAYS.INTL(A530,BH530,1,Vacances!B531:BV531)</f>
        <v>31311</v>
      </c>
      <c r="L530" s="38">
        <f>NETWORKDAYS.INTL(A530,E530,1,Vacances!B531:BV531)</f>
        <v>0</v>
      </c>
      <c r="M530" s="38">
        <f t="shared" si="260"/>
        <v>0</v>
      </c>
      <c r="N530" s="62"/>
      <c r="O530" s="71"/>
      <c r="P530" s="70">
        <f t="shared" si="279"/>
        <v>0</v>
      </c>
      <c r="Q530" s="133" t="e">
        <f t="shared" si="261"/>
        <v>#DIV/0!</v>
      </c>
      <c r="R530" s="70"/>
      <c r="S530" s="133" t="e">
        <f t="shared" si="262"/>
        <v>#DIV/0!</v>
      </c>
      <c r="T530" s="75"/>
      <c r="U530" s="147"/>
      <c r="V530" s="76"/>
      <c r="W530" s="73"/>
      <c r="X530" s="230">
        <f t="shared" si="270"/>
        <v>0</v>
      </c>
      <c r="Y530" s="40">
        <f t="shared" si="263"/>
        <v>0</v>
      </c>
      <c r="Z530" s="86">
        <f t="shared" si="264"/>
        <v>0</v>
      </c>
      <c r="AA530" s="55"/>
      <c r="AB530" s="149">
        <f t="shared" si="280"/>
        <v>0</v>
      </c>
      <c r="AC530" s="143" t="str">
        <f t="shared" si="281"/>
        <v>JANVIER</v>
      </c>
      <c r="AD530" s="142">
        <f t="shared" si="282"/>
        <v>1</v>
      </c>
      <c r="AE530" s="145">
        <f t="shared" si="283"/>
        <v>1900</v>
      </c>
      <c r="AF530" s="100"/>
      <c r="AG530" s="55"/>
      <c r="AH530" s="231" t="e">
        <f t="shared" si="272"/>
        <v>#DIV/0!</v>
      </c>
      <c r="AI530" s="103"/>
      <c r="AJ530" s="55"/>
      <c r="AK530" s="231" t="e">
        <f t="shared" si="273"/>
        <v>#DIV/0!</v>
      </c>
      <c r="AL530" s="103"/>
      <c r="AM530" s="55"/>
      <c r="AN530" s="231" t="e">
        <f t="shared" si="274"/>
        <v>#DIV/0!</v>
      </c>
      <c r="AO530" s="233">
        <f t="shared" si="265"/>
        <v>0</v>
      </c>
      <c r="AP530" s="234" t="e">
        <f t="shared" si="275"/>
        <v>#DIV/0!</v>
      </c>
      <c r="AQ530" s="269">
        <f t="shared" si="284"/>
        <v>0</v>
      </c>
      <c r="AR530" s="270">
        <f t="shared" si="285"/>
        <v>0</v>
      </c>
      <c r="AS530" s="271" t="str">
        <f t="shared" si="286"/>
        <v>JANVIER</v>
      </c>
      <c r="AT530" s="272">
        <f t="shared" si="287"/>
        <v>1</v>
      </c>
      <c r="AU530" s="273">
        <f t="shared" si="288"/>
        <v>1900</v>
      </c>
      <c r="AV530" s="103"/>
      <c r="AW530" s="70"/>
      <c r="AX530" s="237">
        <f t="shared" si="266"/>
        <v>0</v>
      </c>
      <c r="AY530" s="115">
        <f t="shared" si="267"/>
        <v>0</v>
      </c>
      <c r="AZ530" s="108">
        <f t="shared" si="268"/>
        <v>0</v>
      </c>
      <c r="BA530" s="163"/>
      <c r="BB530" s="164"/>
      <c r="BD530" s="182">
        <f t="shared" si="240"/>
        <v>520</v>
      </c>
      <c r="BE530" s="183">
        <f t="shared" si="276"/>
        <v>0</v>
      </c>
      <c r="BF530" s="182" t="str">
        <f t="shared" si="271"/>
        <v>JUSTE</v>
      </c>
      <c r="BH530" s="184">
        <f t="shared" ca="1" si="239"/>
        <v>43839</v>
      </c>
    </row>
    <row r="531" spans="1:60" s="182" customFormat="1" ht="18.75" customHeight="1" x14ac:dyDescent="0.2">
      <c r="A531" s="58"/>
      <c r="B531" s="59"/>
      <c r="C531" s="59"/>
      <c r="D531" s="60"/>
      <c r="E531" s="61"/>
      <c r="F531" s="149">
        <f t="shared" si="277"/>
        <v>0</v>
      </c>
      <c r="G531" s="149" t="str">
        <f t="shared" si="278"/>
        <v>JANVIER</v>
      </c>
      <c r="H531" s="149">
        <f t="shared" si="289"/>
        <v>1</v>
      </c>
      <c r="I531" s="149">
        <f t="shared" si="290"/>
        <v>1900</v>
      </c>
      <c r="J531" s="63"/>
      <c r="K531" s="150">
        <f ca="1">NETWORKDAYS.INTL(A531,BH531,1,Vacances!B532:BV532)</f>
        <v>31311</v>
      </c>
      <c r="L531" s="38">
        <f>NETWORKDAYS.INTL(A531,E531,1,Vacances!B532:BV532)</f>
        <v>0</v>
      </c>
      <c r="M531" s="38">
        <f t="shared" si="260"/>
        <v>0</v>
      </c>
      <c r="N531" s="62"/>
      <c r="O531" s="71"/>
      <c r="P531" s="70">
        <f t="shared" si="279"/>
        <v>0</v>
      </c>
      <c r="Q531" s="133" t="e">
        <f t="shared" si="261"/>
        <v>#DIV/0!</v>
      </c>
      <c r="R531" s="70"/>
      <c r="S531" s="133" t="e">
        <f t="shared" si="262"/>
        <v>#DIV/0!</v>
      </c>
      <c r="T531" s="75"/>
      <c r="U531" s="147"/>
      <c r="V531" s="76"/>
      <c r="W531" s="73"/>
      <c r="X531" s="230">
        <f t="shared" si="270"/>
        <v>0</v>
      </c>
      <c r="Y531" s="40">
        <f t="shared" si="263"/>
        <v>0</v>
      </c>
      <c r="Z531" s="86">
        <f t="shared" si="264"/>
        <v>0</v>
      </c>
      <c r="AA531" s="55"/>
      <c r="AB531" s="149">
        <f t="shared" si="280"/>
        <v>0</v>
      </c>
      <c r="AC531" s="143" t="str">
        <f t="shared" si="281"/>
        <v>JANVIER</v>
      </c>
      <c r="AD531" s="142">
        <f t="shared" si="282"/>
        <v>1</v>
      </c>
      <c r="AE531" s="145">
        <f t="shared" si="283"/>
        <v>1900</v>
      </c>
      <c r="AF531" s="100"/>
      <c r="AG531" s="55"/>
      <c r="AH531" s="231" t="e">
        <f t="shared" si="272"/>
        <v>#DIV/0!</v>
      </c>
      <c r="AI531" s="103"/>
      <c r="AJ531" s="55"/>
      <c r="AK531" s="231" t="e">
        <f t="shared" si="273"/>
        <v>#DIV/0!</v>
      </c>
      <c r="AL531" s="103"/>
      <c r="AM531" s="55"/>
      <c r="AN531" s="231" t="e">
        <f t="shared" si="274"/>
        <v>#DIV/0!</v>
      </c>
      <c r="AO531" s="233">
        <f t="shared" si="265"/>
        <v>0</v>
      </c>
      <c r="AP531" s="234" t="e">
        <f t="shared" si="275"/>
        <v>#DIV/0!</v>
      </c>
      <c r="AQ531" s="269">
        <f t="shared" si="284"/>
        <v>0</v>
      </c>
      <c r="AR531" s="270">
        <f t="shared" si="285"/>
        <v>0</v>
      </c>
      <c r="AS531" s="271" t="str">
        <f t="shared" si="286"/>
        <v>JANVIER</v>
      </c>
      <c r="AT531" s="272">
        <f t="shared" si="287"/>
        <v>1</v>
      </c>
      <c r="AU531" s="273">
        <f t="shared" si="288"/>
        <v>1900</v>
      </c>
      <c r="AV531" s="103"/>
      <c r="AW531" s="70"/>
      <c r="AX531" s="237">
        <f t="shared" si="266"/>
        <v>0</v>
      </c>
      <c r="AY531" s="115">
        <f t="shared" si="267"/>
        <v>0</v>
      </c>
      <c r="AZ531" s="108">
        <f t="shared" si="268"/>
        <v>0</v>
      </c>
      <c r="BA531" s="163"/>
      <c r="BB531" s="164"/>
      <c r="BD531" s="182">
        <f t="shared" si="240"/>
        <v>521</v>
      </c>
      <c r="BE531" s="183">
        <f t="shared" si="276"/>
        <v>0</v>
      </c>
      <c r="BF531" s="182" t="str">
        <f t="shared" si="271"/>
        <v>JUSTE</v>
      </c>
      <c r="BH531" s="184">
        <f t="shared" ca="1" si="239"/>
        <v>43839</v>
      </c>
    </row>
    <row r="532" spans="1:60" s="182" customFormat="1" ht="18.75" customHeight="1" x14ac:dyDescent="0.2">
      <c r="A532" s="58"/>
      <c r="B532" s="59"/>
      <c r="C532" s="59"/>
      <c r="D532" s="60"/>
      <c r="E532" s="61"/>
      <c r="F532" s="149">
        <f t="shared" si="277"/>
        <v>0</v>
      </c>
      <c r="G532" s="149" t="str">
        <f t="shared" si="278"/>
        <v>JANVIER</v>
      </c>
      <c r="H532" s="149">
        <f t="shared" si="289"/>
        <v>1</v>
      </c>
      <c r="I532" s="149">
        <f t="shared" si="290"/>
        <v>1900</v>
      </c>
      <c r="J532" s="63"/>
      <c r="K532" s="150">
        <f ca="1">NETWORKDAYS.INTL(A532,BH532,1,Vacances!B533:BV533)</f>
        <v>31311</v>
      </c>
      <c r="L532" s="38">
        <f>NETWORKDAYS.INTL(A532,E532,1,Vacances!B533:BV533)</f>
        <v>0</v>
      </c>
      <c r="M532" s="38">
        <f t="shared" si="260"/>
        <v>0</v>
      </c>
      <c r="N532" s="62"/>
      <c r="O532" s="71"/>
      <c r="P532" s="70">
        <f t="shared" si="279"/>
        <v>0</v>
      </c>
      <c r="Q532" s="133" t="e">
        <f t="shared" si="261"/>
        <v>#DIV/0!</v>
      </c>
      <c r="R532" s="70"/>
      <c r="S532" s="133" t="e">
        <f t="shared" si="262"/>
        <v>#DIV/0!</v>
      </c>
      <c r="T532" s="75"/>
      <c r="U532" s="147"/>
      <c r="V532" s="76"/>
      <c r="W532" s="73"/>
      <c r="X532" s="230">
        <f t="shared" si="270"/>
        <v>0</v>
      </c>
      <c r="Y532" s="40">
        <f t="shared" si="263"/>
        <v>0</v>
      </c>
      <c r="Z532" s="86">
        <f t="shared" si="264"/>
        <v>0</v>
      </c>
      <c r="AA532" s="55"/>
      <c r="AB532" s="149">
        <f t="shared" si="280"/>
        <v>0</v>
      </c>
      <c r="AC532" s="143" t="str">
        <f t="shared" si="281"/>
        <v>JANVIER</v>
      </c>
      <c r="AD532" s="142">
        <f t="shared" si="282"/>
        <v>1</v>
      </c>
      <c r="AE532" s="145">
        <f t="shared" si="283"/>
        <v>1900</v>
      </c>
      <c r="AF532" s="100"/>
      <c r="AG532" s="55"/>
      <c r="AH532" s="231" t="e">
        <f t="shared" si="272"/>
        <v>#DIV/0!</v>
      </c>
      <c r="AI532" s="103"/>
      <c r="AJ532" s="55"/>
      <c r="AK532" s="231" t="e">
        <f t="shared" si="273"/>
        <v>#DIV/0!</v>
      </c>
      <c r="AL532" s="103"/>
      <c r="AM532" s="55"/>
      <c r="AN532" s="231" t="e">
        <f t="shared" si="274"/>
        <v>#DIV/0!</v>
      </c>
      <c r="AO532" s="233">
        <f t="shared" si="265"/>
        <v>0</v>
      </c>
      <c r="AP532" s="234" t="e">
        <f t="shared" si="275"/>
        <v>#DIV/0!</v>
      </c>
      <c r="AQ532" s="269">
        <f t="shared" si="284"/>
        <v>0</v>
      </c>
      <c r="AR532" s="270">
        <f t="shared" si="285"/>
        <v>0</v>
      </c>
      <c r="AS532" s="271" t="str">
        <f t="shared" si="286"/>
        <v>JANVIER</v>
      </c>
      <c r="AT532" s="272">
        <f t="shared" si="287"/>
        <v>1</v>
      </c>
      <c r="AU532" s="273">
        <f t="shared" si="288"/>
        <v>1900</v>
      </c>
      <c r="AV532" s="103"/>
      <c r="AW532" s="70"/>
      <c r="AX532" s="237">
        <f t="shared" si="266"/>
        <v>0</v>
      </c>
      <c r="AY532" s="115">
        <f t="shared" si="267"/>
        <v>0</v>
      </c>
      <c r="AZ532" s="108">
        <f t="shared" si="268"/>
        <v>0</v>
      </c>
      <c r="BA532" s="163"/>
      <c r="BB532" s="164"/>
      <c r="BD532" s="182">
        <f t="shared" si="240"/>
        <v>522</v>
      </c>
      <c r="BE532" s="183">
        <f t="shared" si="276"/>
        <v>0</v>
      </c>
      <c r="BF532" s="182" t="str">
        <f t="shared" si="271"/>
        <v>JUSTE</v>
      </c>
      <c r="BH532" s="184">
        <f t="shared" ca="1" si="239"/>
        <v>43839</v>
      </c>
    </row>
    <row r="533" spans="1:60" s="182" customFormat="1" ht="18.75" customHeight="1" x14ac:dyDescent="0.2">
      <c r="A533" s="58"/>
      <c r="B533" s="59"/>
      <c r="C533" s="59"/>
      <c r="D533" s="60"/>
      <c r="E533" s="61"/>
      <c r="F533" s="149">
        <f t="shared" si="277"/>
        <v>0</v>
      </c>
      <c r="G533" s="149" t="str">
        <f t="shared" si="278"/>
        <v>JANVIER</v>
      </c>
      <c r="H533" s="149">
        <f t="shared" si="289"/>
        <v>1</v>
      </c>
      <c r="I533" s="149">
        <f t="shared" si="290"/>
        <v>1900</v>
      </c>
      <c r="J533" s="63"/>
      <c r="K533" s="150">
        <f ca="1">NETWORKDAYS.INTL(A533,BH533,1,Vacances!B534:BV534)</f>
        <v>31311</v>
      </c>
      <c r="L533" s="38">
        <f>NETWORKDAYS.INTL(A533,E533,1,Vacances!B534:BV534)</f>
        <v>0</v>
      </c>
      <c r="M533" s="38">
        <f t="shared" si="260"/>
        <v>0</v>
      </c>
      <c r="N533" s="62"/>
      <c r="O533" s="71"/>
      <c r="P533" s="70">
        <f t="shared" si="279"/>
        <v>0</v>
      </c>
      <c r="Q533" s="133" t="e">
        <f t="shared" si="261"/>
        <v>#DIV/0!</v>
      </c>
      <c r="R533" s="70"/>
      <c r="S533" s="133" t="e">
        <f t="shared" si="262"/>
        <v>#DIV/0!</v>
      </c>
      <c r="T533" s="75"/>
      <c r="U533" s="147"/>
      <c r="V533" s="76"/>
      <c r="W533" s="73"/>
      <c r="X533" s="230">
        <f t="shared" si="270"/>
        <v>0</v>
      </c>
      <c r="Y533" s="40">
        <f t="shared" si="263"/>
        <v>0</v>
      </c>
      <c r="Z533" s="86">
        <f t="shared" si="264"/>
        <v>0</v>
      </c>
      <c r="AA533" s="55"/>
      <c r="AB533" s="149">
        <f t="shared" si="280"/>
        <v>0</v>
      </c>
      <c r="AC533" s="143" t="str">
        <f t="shared" si="281"/>
        <v>JANVIER</v>
      </c>
      <c r="AD533" s="142">
        <f t="shared" si="282"/>
        <v>1</v>
      </c>
      <c r="AE533" s="145">
        <f t="shared" si="283"/>
        <v>1900</v>
      </c>
      <c r="AF533" s="100"/>
      <c r="AG533" s="55"/>
      <c r="AH533" s="231" t="e">
        <f t="shared" si="272"/>
        <v>#DIV/0!</v>
      </c>
      <c r="AI533" s="103"/>
      <c r="AJ533" s="55"/>
      <c r="AK533" s="231" t="e">
        <f t="shared" si="273"/>
        <v>#DIV/0!</v>
      </c>
      <c r="AL533" s="103"/>
      <c r="AM533" s="55"/>
      <c r="AN533" s="231" t="e">
        <f t="shared" si="274"/>
        <v>#DIV/0!</v>
      </c>
      <c r="AO533" s="233">
        <f t="shared" si="265"/>
        <v>0</v>
      </c>
      <c r="AP533" s="234" t="e">
        <f t="shared" si="275"/>
        <v>#DIV/0!</v>
      </c>
      <c r="AQ533" s="269">
        <f t="shared" si="284"/>
        <v>0</v>
      </c>
      <c r="AR533" s="270">
        <f t="shared" si="285"/>
        <v>0</v>
      </c>
      <c r="AS533" s="271" t="str">
        <f t="shared" si="286"/>
        <v>JANVIER</v>
      </c>
      <c r="AT533" s="272">
        <f t="shared" si="287"/>
        <v>1</v>
      </c>
      <c r="AU533" s="273">
        <f t="shared" si="288"/>
        <v>1900</v>
      </c>
      <c r="AV533" s="103"/>
      <c r="AW533" s="70"/>
      <c r="AX533" s="237">
        <f t="shared" si="266"/>
        <v>0</v>
      </c>
      <c r="AY533" s="115">
        <f t="shared" si="267"/>
        <v>0</v>
      </c>
      <c r="AZ533" s="108">
        <f t="shared" si="268"/>
        <v>0</v>
      </c>
      <c r="BA533" s="163"/>
      <c r="BB533" s="164"/>
      <c r="BD533" s="182">
        <f t="shared" si="240"/>
        <v>523</v>
      </c>
      <c r="BE533" s="183">
        <f t="shared" si="276"/>
        <v>0</v>
      </c>
      <c r="BF533" s="182" t="str">
        <f t="shared" si="271"/>
        <v>JUSTE</v>
      </c>
      <c r="BH533" s="184">
        <f t="shared" ca="1" si="239"/>
        <v>43839</v>
      </c>
    </row>
    <row r="534" spans="1:60" s="182" customFormat="1" ht="18.75" customHeight="1" x14ac:dyDescent="0.2">
      <c r="A534" s="58"/>
      <c r="B534" s="59"/>
      <c r="C534" s="59"/>
      <c r="D534" s="60"/>
      <c r="E534" s="61"/>
      <c r="F534" s="149">
        <f t="shared" si="277"/>
        <v>0</v>
      </c>
      <c r="G534" s="149" t="str">
        <f t="shared" si="278"/>
        <v>JANVIER</v>
      </c>
      <c r="H534" s="149">
        <f t="shared" si="289"/>
        <v>1</v>
      </c>
      <c r="I534" s="149">
        <f t="shared" si="290"/>
        <v>1900</v>
      </c>
      <c r="J534" s="63"/>
      <c r="K534" s="150">
        <f ca="1">NETWORKDAYS.INTL(A534,BH534,1,Vacances!B535:BV535)</f>
        <v>31311</v>
      </c>
      <c r="L534" s="38">
        <f>NETWORKDAYS.INTL(A534,E534,1,Vacances!B535:BV535)</f>
        <v>0</v>
      </c>
      <c r="M534" s="38">
        <f t="shared" si="260"/>
        <v>0</v>
      </c>
      <c r="N534" s="62"/>
      <c r="O534" s="71"/>
      <c r="P534" s="70">
        <f t="shared" si="279"/>
        <v>0</v>
      </c>
      <c r="Q534" s="133" t="e">
        <f t="shared" si="261"/>
        <v>#DIV/0!</v>
      </c>
      <c r="R534" s="70"/>
      <c r="S534" s="133" t="e">
        <f t="shared" si="262"/>
        <v>#DIV/0!</v>
      </c>
      <c r="T534" s="75"/>
      <c r="U534" s="147"/>
      <c r="V534" s="76"/>
      <c r="W534" s="73"/>
      <c r="X534" s="230">
        <f t="shared" si="270"/>
        <v>0</v>
      </c>
      <c r="Y534" s="40">
        <f t="shared" si="263"/>
        <v>0</v>
      </c>
      <c r="Z534" s="86">
        <f t="shared" si="264"/>
        <v>0</v>
      </c>
      <c r="AA534" s="55"/>
      <c r="AB534" s="149">
        <f t="shared" si="280"/>
        <v>0</v>
      </c>
      <c r="AC534" s="143" t="str">
        <f t="shared" si="281"/>
        <v>JANVIER</v>
      </c>
      <c r="AD534" s="142">
        <f t="shared" si="282"/>
        <v>1</v>
      </c>
      <c r="AE534" s="145">
        <f t="shared" si="283"/>
        <v>1900</v>
      </c>
      <c r="AF534" s="100"/>
      <c r="AG534" s="55"/>
      <c r="AH534" s="231" t="e">
        <f t="shared" si="272"/>
        <v>#DIV/0!</v>
      </c>
      <c r="AI534" s="103"/>
      <c r="AJ534" s="55"/>
      <c r="AK534" s="231" t="e">
        <f t="shared" si="273"/>
        <v>#DIV/0!</v>
      </c>
      <c r="AL534" s="103"/>
      <c r="AM534" s="55"/>
      <c r="AN534" s="231" t="e">
        <f t="shared" si="274"/>
        <v>#DIV/0!</v>
      </c>
      <c r="AO534" s="233">
        <f t="shared" si="265"/>
        <v>0</v>
      </c>
      <c r="AP534" s="234" t="e">
        <f t="shared" si="275"/>
        <v>#DIV/0!</v>
      </c>
      <c r="AQ534" s="269">
        <f t="shared" si="284"/>
        <v>0</v>
      </c>
      <c r="AR534" s="270">
        <f t="shared" si="285"/>
        <v>0</v>
      </c>
      <c r="AS534" s="271" t="str">
        <f t="shared" si="286"/>
        <v>JANVIER</v>
      </c>
      <c r="AT534" s="272">
        <f t="shared" si="287"/>
        <v>1</v>
      </c>
      <c r="AU534" s="273">
        <f t="shared" si="288"/>
        <v>1900</v>
      </c>
      <c r="AV534" s="103"/>
      <c r="AW534" s="70"/>
      <c r="AX534" s="237">
        <f t="shared" si="266"/>
        <v>0</v>
      </c>
      <c r="AY534" s="115">
        <f t="shared" si="267"/>
        <v>0</v>
      </c>
      <c r="AZ534" s="108">
        <f t="shared" si="268"/>
        <v>0</v>
      </c>
      <c r="BA534" s="163"/>
      <c r="BB534" s="164"/>
      <c r="BD534" s="182">
        <f t="shared" si="240"/>
        <v>524</v>
      </c>
      <c r="BE534" s="183">
        <f t="shared" si="276"/>
        <v>0</v>
      </c>
      <c r="BF534" s="182" t="str">
        <f t="shared" si="271"/>
        <v>JUSTE</v>
      </c>
      <c r="BH534" s="184">
        <f t="shared" ca="1" si="239"/>
        <v>43839</v>
      </c>
    </row>
    <row r="535" spans="1:60" s="182" customFormat="1" ht="18.75" customHeight="1" x14ac:dyDescent="0.2">
      <c r="A535" s="58"/>
      <c r="B535" s="59"/>
      <c r="C535" s="59"/>
      <c r="D535" s="60"/>
      <c r="E535" s="61"/>
      <c r="F535" s="149">
        <f t="shared" si="277"/>
        <v>0</v>
      </c>
      <c r="G535" s="149" t="str">
        <f t="shared" si="278"/>
        <v>JANVIER</v>
      </c>
      <c r="H535" s="149">
        <f t="shared" si="289"/>
        <v>1</v>
      </c>
      <c r="I535" s="149">
        <f t="shared" si="290"/>
        <v>1900</v>
      </c>
      <c r="J535" s="63"/>
      <c r="K535" s="150">
        <f ca="1">NETWORKDAYS.INTL(A535,BH535,1,Vacances!B536:BV536)</f>
        <v>31311</v>
      </c>
      <c r="L535" s="38">
        <f>NETWORKDAYS.INTL(A535,E535,1,Vacances!B536:BV536)</f>
        <v>0</v>
      </c>
      <c r="M535" s="38">
        <f t="shared" si="260"/>
        <v>0</v>
      </c>
      <c r="N535" s="62"/>
      <c r="O535" s="71"/>
      <c r="P535" s="70">
        <f t="shared" si="279"/>
        <v>0</v>
      </c>
      <c r="Q535" s="133" t="e">
        <f t="shared" si="261"/>
        <v>#DIV/0!</v>
      </c>
      <c r="R535" s="70"/>
      <c r="S535" s="133" t="e">
        <f t="shared" si="262"/>
        <v>#DIV/0!</v>
      </c>
      <c r="T535" s="75"/>
      <c r="U535" s="147"/>
      <c r="V535" s="76"/>
      <c r="W535" s="73"/>
      <c r="X535" s="230">
        <f t="shared" si="270"/>
        <v>0</v>
      </c>
      <c r="Y535" s="40">
        <f t="shared" si="263"/>
        <v>0</v>
      </c>
      <c r="Z535" s="86">
        <f t="shared" si="264"/>
        <v>0</v>
      </c>
      <c r="AA535" s="55"/>
      <c r="AB535" s="149">
        <f t="shared" si="280"/>
        <v>0</v>
      </c>
      <c r="AC535" s="143" t="str">
        <f t="shared" si="281"/>
        <v>JANVIER</v>
      </c>
      <c r="AD535" s="142">
        <f t="shared" si="282"/>
        <v>1</v>
      </c>
      <c r="AE535" s="145">
        <f t="shared" si="283"/>
        <v>1900</v>
      </c>
      <c r="AF535" s="100"/>
      <c r="AG535" s="55"/>
      <c r="AH535" s="231" t="e">
        <f t="shared" si="272"/>
        <v>#DIV/0!</v>
      </c>
      <c r="AI535" s="103"/>
      <c r="AJ535" s="55"/>
      <c r="AK535" s="231" t="e">
        <f t="shared" si="273"/>
        <v>#DIV/0!</v>
      </c>
      <c r="AL535" s="103"/>
      <c r="AM535" s="55"/>
      <c r="AN535" s="231" t="e">
        <f t="shared" si="274"/>
        <v>#DIV/0!</v>
      </c>
      <c r="AO535" s="233">
        <f t="shared" si="265"/>
        <v>0</v>
      </c>
      <c r="AP535" s="234" t="e">
        <f t="shared" si="275"/>
        <v>#DIV/0!</v>
      </c>
      <c r="AQ535" s="269">
        <f t="shared" si="284"/>
        <v>0</v>
      </c>
      <c r="AR535" s="270">
        <f t="shared" si="285"/>
        <v>0</v>
      </c>
      <c r="AS535" s="271" t="str">
        <f t="shared" si="286"/>
        <v>JANVIER</v>
      </c>
      <c r="AT535" s="272">
        <f t="shared" si="287"/>
        <v>1</v>
      </c>
      <c r="AU535" s="273">
        <f t="shared" si="288"/>
        <v>1900</v>
      </c>
      <c r="AV535" s="103"/>
      <c r="AW535" s="70"/>
      <c r="AX535" s="237">
        <f t="shared" si="266"/>
        <v>0</v>
      </c>
      <c r="AY535" s="115">
        <f t="shared" si="267"/>
        <v>0</v>
      </c>
      <c r="AZ535" s="108">
        <f t="shared" si="268"/>
        <v>0</v>
      </c>
      <c r="BA535" s="163"/>
      <c r="BB535" s="164"/>
      <c r="BD535" s="182">
        <f t="shared" si="240"/>
        <v>525</v>
      </c>
      <c r="BE535" s="183">
        <f t="shared" si="276"/>
        <v>0</v>
      </c>
      <c r="BF535" s="182" t="str">
        <f t="shared" si="271"/>
        <v>JUSTE</v>
      </c>
      <c r="BH535" s="184">
        <f t="shared" ca="1" si="239"/>
        <v>43839</v>
      </c>
    </row>
    <row r="536" spans="1:60" s="182" customFormat="1" ht="18.75" customHeight="1" x14ac:dyDescent="0.2">
      <c r="A536" s="58"/>
      <c r="B536" s="59"/>
      <c r="C536" s="59"/>
      <c r="D536" s="60"/>
      <c r="E536" s="61"/>
      <c r="F536" s="149">
        <f t="shared" si="277"/>
        <v>0</v>
      </c>
      <c r="G536" s="149" t="str">
        <f t="shared" si="278"/>
        <v>JANVIER</v>
      </c>
      <c r="H536" s="149">
        <f t="shared" si="289"/>
        <v>1</v>
      </c>
      <c r="I536" s="149">
        <f t="shared" si="290"/>
        <v>1900</v>
      </c>
      <c r="J536" s="63"/>
      <c r="K536" s="150">
        <f ca="1">NETWORKDAYS.INTL(A536,BH536,1,Vacances!B537:BV537)</f>
        <v>31311</v>
      </c>
      <c r="L536" s="38">
        <f>NETWORKDAYS.INTL(A536,E536,1,Vacances!B537:BV537)</f>
        <v>0</v>
      </c>
      <c r="M536" s="38">
        <f t="shared" ref="M536:M599" si="291">IF(O536=0,0,1)</f>
        <v>0</v>
      </c>
      <c r="N536" s="62"/>
      <c r="O536" s="71"/>
      <c r="P536" s="70">
        <f t="shared" si="279"/>
        <v>0</v>
      </c>
      <c r="Q536" s="133" t="e">
        <f t="shared" ref="Q536:Q599" si="292">1/O536*P536</f>
        <v>#DIV/0!</v>
      </c>
      <c r="R536" s="70"/>
      <c r="S536" s="133" t="e">
        <f t="shared" ref="S536:S599" si="293">1/O536*R536</f>
        <v>#DIV/0!</v>
      </c>
      <c r="T536" s="75"/>
      <c r="U536" s="147"/>
      <c r="V536" s="76"/>
      <c r="W536" s="73"/>
      <c r="X536" s="230">
        <f t="shared" si="270"/>
        <v>0</v>
      </c>
      <c r="Y536" s="40">
        <f t="shared" ref="Y536:Y599" si="294">IF(W536="OUI",O536,0)</f>
        <v>0</v>
      </c>
      <c r="Z536" s="86">
        <f t="shared" ref="Z536:Z599" si="295">IF(W536="OUI",P536,0)</f>
        <v>0</v>
      </c>
      <c r="AA536" s="55"/>
      <c r="AB536" s="149">
        <f t="shared" si="280"/>
        <v>0</v>
      </c>
      <c r="AC536" s="143" t="str">
        <f t="shared" si="281"/>
        <v>JANVIER</v>
      </c>
      <c r="AD536" s="142">
        <f t="shared" si="282"/>
        <v>1</v>
      </c>
      <c r="AE536" s="145">
        <f t="shared" si="283"/>
        <v>1900</v>
      </c>
      <c r="AF536" s="100"/>
      <c r="AG536" s="55"/>
      <c r="AH536" s="231" t="e">
        <f t="shared" si="272"/>
        <v>#DIV/0!</v>
      </c>
      <c r="AI536" s="103"/>
      <c r="AJ536" s="55"/>
      <c r="AK536" s="231" t="e">
        <f t="shared" si="273"/>
        <v>#DIV/0!</v>
      </c>
      <c r="AL536" s="103"/>
      <c r="AM536" s="55"/>
      <c r="AN536" s="231" t="e">
        <f t="shared" si="274"/>
        <v>#DIV/0!</v>
      </c>
      <c r="AO536" s="233">
        <f t="shared" ref="AO536:AO599" si="296">AF536+AI536+AL536</f>
        <v>0</v>
      </c>
      <c r="AP536" s="234" t="e">
        <f t="shared" si="275"/>
        <v>#DIV/0!</v>
      </c>
      <c r="AQ536" s="269">
        <f t="shared" si="284"/>
        <v>0</v>
      </c>
      <c r="AR536" s="270">
        <f t="shared" si="285"/>
        <v>0</v>
      </c>
      <c r="AS536" s="271" t="str">
        <f t="shared" si="286"/>
        <v>JANVIER</v>
      </c>
      <c r="AT536" s="272">
        <f t="shared" si="287"/>
        <v>1</v>
      </c>
      <c r="AU536" s="273">
        <f t="shared" si="288"/>
        <v>1900</v>
      </c>
      <c r="AV536" s="103"/>
      <c r="AW536" s="70"/>
      <c r="AX536" s="237">
        <f t="shared" ref="AX536:AX597" si="297">AV536+AW536</f>
        <v>0</v>
      </c>
      <c r="AY536" s="115">
        <f t="shared" ref="AY536:AY597" si="298">IF((AO536-AX536)&lt;0, -(AO536-AX536),0)</f>
        <v>0</v>
      </c>
      <c r="AZ536" s="108">
        <f t="shared" ref="AZ536:AZ597" si="299">IF((AO536-AX536)&gt;0, (AO536-AX536),0)</f>
        <v>0</v>
      </c>
      <c r="BA536" s="163"/>
      <c r="BB536" s="164"/>
      <c r="BD536" s="182">
        <f t="shared" si="240"/>
        <v>526</v>
      </c>
      <c r="BE536" s="183">
        <f t="shared" si="276"/>
        <v>0</v>
      </c>
      <c r="BF536" s="182" t="str">
        <f t="shared" si="271"/>
        <v>JUSTE</v>
      </c>
      <c r="BH536" s="184">
        <f t="shared" ca="1" si="239"/>
        <v>43839</v>
      </c>
    </row>
    <row r="537" spans="1:60" s="182" customFormat="1" ht="18.75" customHeight="1" x14ac:dyDescent="0.2">
      <c r="A537" s="58"/>
      <c r="B537" s="59"/>
      <c r="C537" s="59"/>
      <c r="D537" s="60"/>
      <c r="E537" s="61"/>
      <c r="F537" s="149">
        <f t="shared" si="277"/>
        <v>0</v>
      </c>
      <c r="G537" s="149" t="str">
        <f t="shared" si="278"/>
        <v>JANVIER</v>
      </c>
      <c r="H537" s="149">
        <f t="shared" si="289"/>
        <v>1</v>
      </c>
      <c r="I537" s="149">
        <f t="shared" si="290"/>
        <v>1900</v>
      </c>
      <c r="J537" s="63"/>
      <c r="K537" s="150">
        <f ca="1">NETWORKDAYS.INTL(A537,BH537,1,Vacances!B538:BV538)</f>
        <v>31311</v>
      </c>
      <c r="L537" s="38">
        <f>NETWORKDAYS.INTL(A537,E537,1,Vacances!B538:BV538)</f>
        <v>0</v>
      </c>
      <c r="M537" s="38">
        <f t="shared" si="291"/>
        <v>0</v>
      </c>
      <c r="N537" s="62"/>
      <c r="O537" s="71"/>
      <c r="P537" s="70">
        <f t="shared" si="279"/>
        <v>0</v>
      </c>
      <c r="Q537" s="133" t="e">
        <f t="shared" si="292"/>
        <v>#DIV/0!</v>
      </c>
      <c r="R537" s="70"/>
      <c r="S537" s="133" t="e">
        <f t="shared" si="293"/>
        <v>#DIV/0!</v>
      </c>
      <c r="T537" s="75"/>
      <c r="U537" s="147"/>
      <c r="V537" s="76"/>
      <c r="W537" s="73"/>
      <c r="X537" s="230">
        <f t="shared" si="270"/>
        <v>0</v>
      </c>
      <c r="Y537" s="40">
        <f t="shared" si="294"/>
        <v>0</v>
      </c>
      <c r="Z537" s="86">
        <f t="shared" si="295"/>
        <v>0</v>
      </c>
      <c r="AA537" s="55"/>
      <c r="AB537" s="149">
        <f t="shared" si="280"/>
        <v>0</v>
      </c>
      <c r="AC537" s="143" t="str">
        <f t="shared" si="281"/>
        <v>JANVIER</v>
      </c>
      <c r="AD537" s="142">
        <f t="shared" si="282"/>
        <v>1</v>
      </c>
      <c r="AE537" s="145">
        <f t="shared" si="283"/>
        <v>1900</v>
      </c>
      <c r="AF537" s="100"/>
      <c r="AG537" s="55"/>
      <c r="AH537" s="231" t="e">
        <f t="shared" si="272"/>
        <v>#DIV/0!</v>
      </c>
      <c r="AI537" s="103"/>
      <c r="AJ537" s="55"/>
      <c r="AK537" s="231" t="e">
        <f t="shared" si="273"/>
        <v>#DIV/0!</v>
      </c>
      <c r="AL537" s="103"/>
      <c r="AM537" s="55"/>
      <c r="AN537" s="231" t="e">
        <f t="shared" si="274"/>
        <v>#DIV/0!</v>
      </c>
      <c r="AO537" s="233">
        <f t="shared" si="296"/>
        <v>0</v>
      </c>
      <c r="AP537" s="234" t="e">
        <f t="shared" si="275"/>
        <v>#DIV/0!</v>
      </c>
      <c r="AQ537" s="269">
        <f t="shared" si="284"/>
        <v>0</v>
      </c>
      <c r="AR537" s="270">
        <f t="shared" si="285"/>
        <v>0</v>
      </c>
      <c r="AS537" s="271" t="str">
        <f t="shared" si="286"/>
        <v>JANVIER</v>
      </c>
      <c r="AT537" s="272">
        <f t="shared" si="287"/>
        <v>1</v>
      </c>
      <c r="AU537" s="273">
        <f t="shared" si="288"/>
        <v>1900</v>
      </c>
      <c r="AV537" s="103"/>
      <c r="AW537" s="70"/>
      <c r="AX537" s="237">
        <f t="shared" si="297"/>
        <v>0</v>
      </c>
      <c r="AY537" s="115">
        <f t="shared" si="298"/>
        <v>0</v>
      </c>
      <c r="AZ537" s="108">
        <f t="shared" si="299"/>
        <v>0</v>
      </c>
      <c r="BA537" s="163"/>
      <c r="BB537" s="164"/>
      <c r="BD537" s="182">
        <f t="shared" si="240"/>
        <v>527</v>
      </c>
      <c r="BE537" s="183">
        <f t="shared" si="276"/>
        <v>0</v>
      </c>
      <c r="BF537" s="182" t="str">
        <f t="shared" si="271"/>
        <v>JUSTE</v>
      </c>
      <c r="BH537" s="184">
        <f t="shared" ca="1" si="239"/>
        <v>43839</v>
      </c>
    </row>
    <row r="538" spans="1:60" s="182" customFormat="1" ht="18.75" customHeight="1" x14ac:dyDescent="0.2">
      <c r="A538" s="58"/>
      <c r="B538" s="59"/>
      <c r="C538" s="59"/>
      <c r="D538" s="60"/>
      <c r="E538" s="61"/>
      <c r="F538" s="149">
        <f t="shared" si="277"/>
        <v>0</v>
      </c>
      <c r="G538" s="149" t="str">
        <f t="shared" si="278"/>
        <v>JANVIER</v>
      </c>
      <c r="H538" s="149">
        <f t="shared" si="289"/>
        <v>1</v>
      </c>
      <c r="I538" s="149">
        <f t="shared" si="290"/>
        <v>1900</v>
      </c>
      <c r="J538" s="63"/>
      <c r="K538" s="150">
        <f ca="1">NETWORKDAYS.INTL(A538,BH538,1,Vacances!B539:BV539)</f>
        <v>31311</v>
      </c>
      <c r="L538" s="38">
        <f>NETWORKDAYS.INTL(A538,E538,1,Vacances!B539:BV539)</f>
        <v>0</v>
      </c>
      <c r="M538" s="38">
        <f t="shared" si="291"/>
        <v>0</v>
      </c>
      <c r="N538" s="62"/>
      <c r="O538" s="71"/>
      <c r="P538" s="70">
        <f t="shared" si="279"/>
        <v>0</v>
      </c>
      <c r="Q538" s="133" t="e">
        <f t="shared" si="292"/>
        <v>#DIV/0!</v>
      </c>
      <c r="R538" s="70"/>
      <c r="S538" s="133" t="e">
        <f t="shared" si="293"/>
        <v>#DIV/0!</v>
      </c>
      <c r="T538" s="75"/>
      <c r="U538" s="147"/>
      <c r="V538" s="76"/>
      <c r="W538" s="73"/>
      <c r="X538" s="230">
        <f t="shared" si="270"/>
        <v>0</v>
      </c>
      <c r="Y538" s="40">
        <f t="shared" si="294"/>
        <v>0</v>
      </c>
      <c r="Z538" s="86">
        <f t="shared" si="295"/>
        <v>0</v>
      </c>
      <c r="AA538" s="55"/>
      <c r="AB538" s="149">
        <f t="shared" si="280"/>
        <v>0</v>
      </c>
      <c r="AC538" s="143" t="str">
        <f t="shared" si="281"/>
        <v>JANVIER</v>
      </c>
      <c r="AD538" s="142">
        <f t="shared" si="282"/>
        <v>1</v>
      </c>
      <c r="AE538" s="145">
        <f t="shared" si="283"/>
        <v>1900</v>
      </c>
      <c r="AF538" s="100"/>
      <c r="AG538" s="55"/>
      <c r="AH538" s="231" t="e">
        <f t="shared" si="272"/>
        <v>#DIV/0!</v>
      </c>
      <c r="AI538" s="103"/>
      <c r="AJ538" s="55"/>
      <c r="AK538" s="231" t="e">
        <f t="shared" si="273"/>
        <v>#DIV/0!</v>
      </c>
      <c r="AL538" s="103"/>
      <c r="AM538" s="55"/>
      <c r="AN538" s="231" t="e">
        <f t="shared" si="274"/>
        <v>#DIV/0!</v>
      </c>
      <c r="AO538" s="233">
        <f t="shared" si="296"/>
        <v>0</v>
      </c>
      <c r="AP538" s="234" t="e">
        <f t="shared" si="275"/>
        <v>#DIV/0!</v>
      </c>
      <c r="AQ538" s="269">
        <f t="shared" si="284"/>
        <v>0</v>
      </c>
      <c r="AR538" s="270">
        <f t="shared" si="285"/>
        <v>0</v>
      </c>
      <c r="AS538" s="271" t="str">
        <f t="shared" si="286"/>
        <v>JANVIER</v>
      </c>
      <c r="AT538" s="272">
        <f t="shared" si="287"/>
        <v>1</v>
      </c>
      <c r="AU538" s="273">
        <f t="shared" si="288"/>
        <v>1900</v>
      </c>
      <c r="AV538" s="103"/>
      <c r="AW538" s="70"/>
      <c r="AX538" s="237">
        <f t="shared" si="297"/>
        <v>0</v>
      </c>
      <c r="AY538" s="115">
        <f t="shared" si="298"/>
        <v>0</v>
      </c>
      <c r="AZ538" s="108">
        <f t="shared" si="299"/>
        <v>0</v>
      </c>
      <c r="BA538" s="163"/>
      <c r="BB538" s="164"/>
      <c r="BD538" s="182">
        <f t="shared" si="240"/>
        <v>528</v>
      </c>
      <c r="BE538" s="183">
        <f t="shared" si="276"/>
        <v>0</v>
      </c>
      <c r="BF538" s="182" t="str">
        <f t="shared" si="271"/>
        <v>JUSTE</v>
      </c>
      <c r="BH538" s="184">
        <f t="shared" ca="1" si="239"/>
        <v>43839</v>
      </c>
    </row>
    <row r="539" spans="1:60" s="182" customFormat="1" ht="18.75" customHeight="1" x14ac:dyDescent="0.2">
      <c r="A539" s="58"/>
      <c r="B539" s="59"/>
      <c r="C539" s="59"/>
      <c r="D539" s="60"/>
      <c r="E539" s="61"/>
      <c r="F539" s="149">
        <f t="shared" si="277"/>
        <v>0</v>
      </c>
      <c r="G539" s="149" t="str">
        <f t="shared" si="278"/>
        <v>JANVIER</v>
      </c>
      <c r="H539" s="149">
        <f t="shared" si="289"/>
        <v>1</v>
      </c>
      <c r="I539" s="149">
        <f t="shared" si="290"/>
        <v>1900</v>
      </c>
      <c r="J539" s="63"/>
      <c r="K539" s="150">
        <f ca="1">NETWORKDAYS.INTL(A539,BH539,1,Vacances!B540:BV540)</f>
        <v>31311</v>
      </c>
      <c r="L539" s="38">
        <f>NETWORKDAYS.INTL(A539,E539,1,Vacances!B540:BV540)</f>
        <v>0</v>
      </c>
      <c r="M539" s="38">
        <f t="shared" si="291"/>
        <v>0</v>
      </c>
      <c r="N539" s="62"/>
      <c r="O539" s="71"/>
      <c r="P539" s="70">
        <f t="shared" si="279"/>
        <v>0</v>
      </c>
      <c r="Q539" s="133" t="e">
        <f t="shared" si="292"/>
        <v>#DIV/0!</v>
      </c>
      <c r="R539" s="70"/>
      <c r="S539" s="133" t="e">
        <f t="shared" si="293"/>
        <v>#DIV/0!</v>
      </c>
      <c r="T539" s="75"/>
      <c r="U539" s="147"/>
      <c r="V539" s="76"/>
      <c r="W539" s="73"/>
      <c r="X539" s="230">
        <f t="shared" si="270"/>
        <v>0</v>
      </c>
      <c r="Y539" s="40">
        <f t="shared" si="294"/>
        <v>0</v>
      </c>
      <c r="Z539" s="86">
        <f t="shared" si="295"/>
        <v>0</v>
      </c>
      <c r="AA539" s="55"/>
      <c r="AB539" s="149">
        <f t="shared" si="280"/>
        <v>0</v>
      </c>
      <c r="AC539" s="143" t="str">
        <f t="shared" si="281"/>
        <v>JANVIER</v>
      </c>
      <c r="AD539" s="142">
        <f t="shared" si="282"/>
        <v>1</v>
      </c>
      <c r="AE539" s="145">
        <f t="shared" si="283"/>
        <v>1900</v>
      </c>
      <c r="AF539" s="100"/>
      <c r="AG539" s="55"/>
      <c r="AH539" s="231" t="e">
        <f t="shared" si="272"/>
        <v>#DIV/0!</v>
      </c>
      <c r="AI539" s="103"/>
      <c r="AJ539" s="55"/>
      <c r="AK539" s="231" t="e">
        <f t="shared" si="273"/>
        <v>#DIV/0!</v>
      </c>
      <c r="AL539" s="103"/>
      <c r="AM539" s="55"/>
      <c r="AN539" s="231" t="e">
        <f t="shared" si="274"/>
        <v>#DIV/0!</v>
      </c>
      <c r="AO539" s="233">
        <f t="shared" si="296"/>
        <v>0</v>
      </c>
      <c r="AP539" s="234" t="e">
        <f t="shared" si="275"/>
        <v>#DIV/0!</v>
      </c>
      <c r="AQ539" s="269">
        <f t="shared" si="284"/>
        <v>0</v>
      </c>
      <c r="AR539" s="270">
        <f t="shared" si="285"/>
        <v>0</v>
      </c>
      <c r="AS539" s="271" t="str">
        <f t="shared" si="286"/>
        <v>JANVIER</v>
      </c>
      <c r="AT539" s="272">
        <f t="shared" si="287"/>
        <v>1</v>
      </c>
      <c r="AU539" s="273">
        <f t="shared" si="288"/>
        <v>1900</v>
      </c>
      <c r="AV539" s="103"/>
      <c r="AW539" s="70"/>
      <c r="AX539" s="237">
        <f t="shared" si="297"/>
        <v>0</v>
      </c>
      <c r="AY539" s="115">
        <f t="shared" si="298"/>
        <v>0</v>
      </c>
      <c r="AZ539" s="108">
        <f t="shared" si="299"/>
        <v>0</v>
      </c>
      <c r="BA539" s="163"/>
      <c r="BB539" s="164"/>
      <c r="BD539" s="182">
        <f t="shared" si="240"/>
        <v>529</v>
      </c>
      <c r="BE539" s="183">
        <f t="shared" si="276"/>
        <v>0</v>
      </c>
      <c r="BF539" s="182" t="str">
        <f t="shared" si="271"/>
        <v>JUSTE</v>
      </c>
      <c r="BH539" s="184">
        <f t="shared" ca="1" si="239"/>
        <v>43839</v>
      </c>
    </row>
    <row r="540" spans="1:60" s="182" customFormat="1" ht="18.75" customHeight="1" x14ac:dyDescent="0.2">
      <c r="A540" s="58"/>
      <c r="B540" s="59"/>
      <c r="C540" s="59"/>
      <c r="D540" s="60"/>
      <c r="E540" s="61"/>
      <c r="F540" s="149">
        <f t="shared" si="277"/>
        <v>0</v>
      </c>
      <c r="G540" s="149" t="str">
        <f t="shared" si="278"/>
        <v>JANVIER</v>
      </c>
      <c r="H540" s="149">
        <f t="shared" si="289"/>
        <v>1</v>
      </c>
      <c r="I540" s="149">
        <f t="shared" si="290"/>
        <v>1900</v>
      </c>
      <c r="J540" s="63"/>
      <c r="K540" s="150">
        <f ca="1">NETWORKDAYS.INTL(A540,BH540,1,Vacances!B541:BV541)</f>
        <v>31311</v>
      </c>
      <c r="L540" s="38">
        <f>NETWORKDAYS.INTL(A540,E540,1,Vacances!B541:BV541)</f>
        <v>0</v>
      </c>
      <c r="M540" s="38">
        <f t="shared" si="291"/>
        <v>0</v>
      </c>
      <c r="N540" s="62"/>
      <c r="O540" s="71"/>
      <c r="P540" s="70">
        <f t="shared" si="279"/>
        <v>0</v>
      </c>
      <c r="Q540" s="133" t="e">
        <f t="shared" si="292"/>
        <v>#DIV/0!</v>
      </c>
      <c r="R540" s="70"/>
      <c r="S540" s="133" t="e">
        <f t="shared" si="293"/>
        <v>#DIV/0!</v>
      </c>
      <c r="T540" s="75"/>
      <c r="U540" s="147"/>
      <c r="V540" s="76"/>
      <c r="W540" s="73"/>
      <c r="X540" s="230">
        <f t="shared" ref="X540:X601" si="300">IF(Y540=0,0,1)</f>
        <v>0</v>
      </c>
      <c r="Y540" s="40">
        <f t="shared" si="294"/>
        <v>0</v>
      </c>
      <c r="Z540" s="86">
        <f t="shared" si="295"/>
        <v>0</v>
      </c>
      <c r="AA540" s="55"/>
      <c r="AB540" s="149">
        <f t="shared" si="280"/>
        <v>0</v>
      </c>
      <c r="AC540" s="143" t="str">
        <f t="shared" si="281"/>
        <v>JANVIER</v>
      </c>
      <c r="AD540" s="142">
        <f t="shared" si="282"/>
        <v>1</v>
      </c>
      <c r="AE540" s="145">
        <f t="shared" si="283"/>
        <v>1900</v>
      </c>
      <c r="AF540" s="100"/>
      <c r="AG540" s="55"/>
      <c r="AH540" s="231" t="e">
        <f t="shared" si="272"/>
        <v>#DIV/0!</v>
      </c>
      <c r="AI540" s="103"/>
      <c r="AJ540" s="55"/>
      <c r="AK540" s="231" t="e">
        <f t="shared" si="273"/>
        <v>#DIV/0!</v>
      </c>
      <c r="AL540" s="103"/>
      <c r="AM540" s="55"/>
      <c r="AN540" s="231" t="e">
        <f t="shared" si="274"/>
        <v>#DIV/0!</v>
      </c>
      <c r="AO540" s="233">
        <f t="shared" si="296"/>
        <v>0</v>
      </c>
      <c r="AP540" s="234" t="e">
        <f t="shared" si="275"/>
        <v>#DIV/0!</v>
      </c>
      <c r="AQ540" s="269">
        <f t="shared" si="284"/>
        <v>0</v>
      </c>
      <c r="AR540" s="270">
        <f t="shared" si="285"/>
        <v>0</v>
      </c>
      <c r="AS540" s="271" t="str">
        <f t="shared" si="286"/>
        <v>JANVIER</v>
      </c>
      <c r="AT540" s="272">
        <f t="shared" si="287"/>
        <v>1</v>
      </c>
      <c r="AU540" s="273">
        <f t="shared" si="288"/>
        <v>1900</v>
      </c>
      <c r="AV540" s="103"/>
      <c r="AW540" s="70"/>
      <c r="AX540" s="237">
        <f t="shared" si="297"/>
        <v>0</v>
      </c>
      <c r="AY540" s="115">
        <f t="shared" si="298"/>
        <v>0</v>
      </c>
      <c r="AZ540" s="108">
        <f t="shared" si="299"/>
        <v>0</v>
      </c>
      <c r="BA540" s="163"/>
      <c r="BB540" s="164"/>
      <c r="BD540" s="182">
        <f t="shared" si="240"/>
        <v>530</v>
      </c>
      <c r="BE540" s="183">
        <f t="shared" si="276"/>
        <v>0</v>
      </c>
      <c r="BF540" s="182" t="str">
        <f t="shared" si="271"/>
        <v>JUSTE</v>
      </c>
      <c r="BH540" s="184">
        <f t="shared" ca="1" si="239"/>
        <v>43839</v>
      </c>
    </row>
    <row r="541" spans="1:60" s="182" customFormat="1" ht="18.75" customHeight="1" x14ac:dyDescent="0.2">
      <c r="A541" s="58"/>
      <c r="B541" s="59"/>
      <c r="C541" s="59"/>
      <c r="D541" s="60"/>
      <c r="E541" s="61"/>
      <c r="F541" s="149">
        <f t="shared" si="277"/>
        <v>0</v>
      </c>
      <c r="G541" s="149" t="str">
        <f t="shared" si="278"/>
        <v>JANVIER</v>
      </c>
      <c r="H541" s="149">
        <f t="shared" si="289"/>
        <v>1</v>
      </c>
      <c r="I541" s="149">
        <f t="shared" si="290"/>
        <v>1900</v>
      </c>
      <c r="J541" s="63"/>
      <c r="K541" s="150">
        <f ca="1">NETWORKDAYS.INTL(A541,BH541,1,Vacances!B542:BV542)</f>
        <v>31311</v>
      </c>
      <c r="L541" s="38">
        <f>NETWORKDAYS.INTL(A541,E541,1,Vacances!B542:BV542)</f>
        <v>0</v>
      </c>
      <c r="M541" s="38">
        <f t="shared" si="291"/>
        <v>0</v>
      </c>
      <c r="N541" s="62"/>
      <c r="O541" s="71"/>
      <c r="P541" s="70">
        <f t="shared" si="279"/>
        <v>0</v>
      </c>
      <c r="Q541" s="133" t="e">
        <f t="shared" si="292"/>
        <v>#DIV/0!</v>
      </c>
      <c r="R541" s="70"/>
      <c r="S541" s="133" t="e">
        <f t="shared" si="293"/>
        <v>#DIV/0!</v>
      </c>
      <c r="T541" s="75"/>
      <c r="U541" s="147"/>
      <c r="V541" s="76"/>
      <c r="W541" s="73"/>
      <c r="X541" s="230">
        <f t="shared" si="300"/>
        <v>0</v>
      </c>
      <c r="Y541" s="40">
        <f t="shared" si="294"/>
        <v>0</v>
      </c>
      <c r="Z541" s="86">
        <f t="shared" si="295"/>
        <v>0</v>
      </c>
      <c r="AA541" s="55"/>
      <c r="AB541" s="149">
        <f t="shared" si="280"/>
        <v>0</v>
      </c>
      <c r="AC541" s="143" t="str">
        <f t="shared" si="281"/>
        <v>JANVIER</v>
      </c>
      <c r="AD541" s="142">
        <f t="shared" si="282"/>
        <v>1</v>
      </c>
      <c r="AE541" s="145">
        <f t="shared" si="283"/>
        <v>1900</v>
      </c>
      <c r="AF541" s="100"/>
      <c r="AG541" s="55"/>
      <c r="AH541" s="231" t="e">
        <f t="shared" si="272"/>
        <v>#DIV/0!</v>
      </c>
      <c r="AI541" s="103"/>
      <c r="AJ541" s="55"/>
      <c r="AK541" s="231" t="e">
        <f t="shared" si="273"/>
        <v>#DIV/0!</v>
      </c>
      <c r="AL541" s="103"/>
      <c r="AM541" s="55"/>
      <c r="AN541" s="231" t="e">
        <f t="shared" si="274"/>
        <v>#DIV/0!</v>
      </c>
      <c r="AO541" s="233">
        <f t="shared" si="296"/>
        <v>0</v>
      </c>
      <c r="AP541" s="234" t="e">
        <f t="shared" si="275"/>
        <v>#DIV/0!</v>
      </c>
      <c r="AQ541" s="269">
        <f t="shared" si="284"/>
        <v>0</v>
      </c>
      <c r="AR541" s="270">
        <f t="shared" si="285"/>
        <v>0</v>
      </c>
      <c r="AS541" s="271" t="str">
        <f t="shared" si="286"/>
        <v>JANVIER</v>
      </c>
      <c r="AT541" s="272">
        <f t="shared" si="287"/>
        <v>1</v>
      </c>
      <c r="AU541" s="273">
        <f t="shared" si="288"/>
        <v>1900</v>
      </c>
      <c r="AV541" s="103"/>
      <c r="AW541" s="70"/>
      <c r="AX541" s="237">
        <f t="shared" si="297"/>
        <v>0</v>
      </c>
      <c r="AY541" s="115">
        <f t="shared" si="298"/>
        <v>0</v>
      </c>
      <c r="AZ541" s="108">
        <f t="shared" si="299"/>
        <v>0</v>
      </c>
      <c r="BA541" s="163"/>
      <c r="BB541" s="164"/>
      <c r="BD541" s="182">
        <f t="shared" si="240"/>
        <v>531</v>
      </c>
      <c r="BE541" s="183">
        <f t="shared" si="276"/>
        <v>0</v>
      </c>
      <c r="BF541" s="182" t="str">
        <f t="shared" si="271"/>
        <v>JUSTE</v>
      </c>
      <c r="BH541" s="184">
        <f t="shared" ca="1" si="239"/>
        <v>43839</v>
      </c>
    </row>
    <row r="542" spans="1:60" s="182" customFormat="1" ht="18.75" customHeight="1" x14ac:dyDescent="0.2">
      <c r="A542" s="58"/>
      <c r="B542" s="59"/>
      <c r="C542" s="59"/>
      <c r="D542" s="60"/>
      <c r="E542" s="61"/>
      <c r="F542" s="149">
        <f t="shared" si="277"/>
        <v>0</v>
      </c>
      <c r="G542" s="149" t="str">
        <f t="shared" si="278"/>
        <v>JANVIER</v>
      </c>
      <c r="H542" s="149">
        <f t="shared" si="289"/>
        <v>1</v>
      </c>
      <c r="I542" s="149">
        <f t="shared" si="290"/>
        <v>1900</v>
      </c>
      <c r="J542" s="63"/>
      <c r="K542" s="150">
        <f ca="1">NETWORKDAYS.INTL(A542,BH542,1,Vacances!B543:BV543)</f>
        <v>31311</v>
      </c>
      <c r="L542" s="38">
        <f>NETWORKDAYS.INTL(A542,E542,1,Vacances!B543:BV543)</f>
        <v>0</v>
      </c>
      <c r="M542" s="38">
        <f t="shared" si="291"/>
        <v>0</v>
      </c>
      <c r="N542" s="62"/>
      <c r="O542" s="71"/>
      <c r="P542" s="70">
        <f t="shared" si="279"/>
        <v>0</v>
      </c>
      <c r="Q542" s="133" t="e">
        <f t="shared" si="292"/>
        <v>#DIV/0!</v>
      </c>
      <c r="R542" s="70"/>
      <c r="S542" s="133" t="e">
        <f t="shared" si="293"/>
        <v>#DIV/0!</v>
      </c>
      <c r="T542" s="75"/>
      <c r="U542" s="147"/>
      <c r="V542" s="76"/>
      <c r="W542" s="73"/>
      <c r="X542" s="230">
        <f t="shared" si="300"/>
        <v>0</v>
      </c>
      <c r="Y542" s="40">
        <f t="shared" si="294"/>
        <v>0</v>
      </c>
      <c r="Z542" s="86">
        <f t="shared" si="295"/>
        <v>0</v>
      </c>
      <c r="AA542" s="55"/>
      <c r="AB542" s="149">
        <f t="shared" si="280"/>
        <v>0</v>
      </c>
      <c r="AC542" s="143" t="str">
        <f t="shared" si="281"/>
        <v>JANVIER</v>
      </c>
      <c r="AD542" s="142">
        <f t="shared" si="282"/>
        <v>1</v>
      </c>
      <c r="AE542" s="145">
        <f t="shared" si="283"/>
        <v>1900</v>
      </c>
      <c r="AF542" s="100"/>
      <c r="AG542" s="55"/>
      <c r="AH542" s="231" t="e">
        <f t="shared" si="272"/>
        <v>#DIV/0!</v>
      </c>
      <c r="AI542" s="103"/>
      <c r="AJ542" s="55"/>
      <c r="AK542" s="231" t="e">
        <f t="shared" si="273"/>
        <v>#DIV/0!</v>
      </c>
      <c r="AL542" s="103"/>
      <c r="AM542" s="55"/>
      <c r="AN542" s="231" t="e">
        <f t="shared" si="274"/>
        <v>#DIV/0!</v>
      </c>
      <c r="AO542" s="233">
        <f t="shared" si="296"/>
        <v>0</v>
      </c>
      <c r="AP542" s="234" t="e">
        <f t="shared" si="275"/>
        <v>#DIV/0!</v>
      </c>
      <c r="AQ542" s="269">
        <f t="shared" si="284"/>
        <v>0</v>
      </c>
      <c r="AR542" s="270">
        <f t="shared" si="285"/>
        <v>0</v>
      </c>
      <c r="AS542" s="271" t="str">
        <f t="shared" si="286"/>
        <v>JANVIER</v>
      </c>
      <c r="AT542" s="272">
        <f t="shared" si="287"/>
        <v>1</v>
      </c>
      <c r="AU542" s="273">
        <f t="shared" si="288"/>
        <v>1900</v>
      </c>
      <c r="AV542" s="103"/>
      <c r="AW542" s="70"/>
      <c r="AX542" s="237">
        <f t="shared" si="297"/>
        <v>0</v>
      </c>
      <c r="AY542" s="115">
        <f t="shared" si="298"/>
        <v>0</v>
      </c>
      <c r="AZ542" s="108">
        <f t="shared" si="299"/>
        <v>0</v>
      </c>
      <c r="BA542" s="163"/>
      <c r="BB542" s="164"/>
      <c r="BD542" s="182">
        <f t="shared" si="240"/>
        <v>532</v>
      </c>
      <c r="BE542" s="183">
        <f t="shared" si="276"/>
        <v>0</v>
      </c>
      <c r="BF542" s="182" t="str">
        <f t="shared" si="271"/>
        <v>JUSTE</v>
      </c>
      <c r="BH542" s="184">
        <f t="shared" ca="1" si="239"/>
        <v>43839</v>
      </c>
    </row>
    <row r="543" spans="1:60" s="182" customFormat="1" ht="18.75" customHeight="1" x14ac:dyDescent="0.2">
      <c r="A543" s="58"/>
      <c r="B543" s="59"/>
      <c r="C543" s="59"/>
      <c r="D543" s="60"/>
      <c r="E543" s="61"/>
      <c r="F543" s="149">
        <f t="shared" si="277"/>
        <v>0</v>
      </c>
      <c r="G543" s="149" t="str">
        <f t="shared" si="278"/>
        <v>JANVIER</v>
      </c>
      <c r="H543" s="149">
        <f t="shared" si="289"/>
        <v>1</v>
      </c>
      <c r="I543" s="149">
        <f t="shared" si="290"/>
        <v>1900</v>
      </c>
      <c r="J543" s="63"/>
      <c r="K543" s="150">
        <f ca="1">NETWORKDAYS.INTL(A543,BH543,1,Vacances!B544:BV544)</f>
        <v>31311</v>
      </c>
      <c r="L543" s="38">
        <f>NETWORKDAYS.INTL(A543,E543,1,Vacances!B544:BV544)</f>
        <v>0</v>
      </c>
      <c r="M543" s="38">
        <f t="shared" si="291"/>
        <v>0</v>
      </c>
      <c r="N543" s="62"/>
      <c r="O543" s="71"/>
      <c r="P543" s="70">
        <f t="shared" si="279"/>
        <v>0</v>
      </c>
      <c r="Q543" s="133" t="e">
        <f t="shared" si="292"/>
        <v>#DIV/0!</v>
      </c>
      <c r="R543" s="70"/>
      <c r="S543" s="133" t="e">
        <f t="shared" si="293"/>
        <v>#DIV/0!</v>
      </c>
      <c r="T543" s="75"/>
      <c r="U543" s="147"/>
      <c r="V543" s="76"/>
      <c r="W543" s="73"/>
      <c r="X543" s="230">
        <f t="shared" si="300"/>
        <v>0</v>
      </c>
      <c r="Y543" s="40">
        <f t="shared" si="294"/>
        <v>0</v>
      </c>
      <c r="Z543" s="86">
        <f t="shared" si="295"/>
        <v>0</v>
      </c>
      <c r="AA543" s="55"/>
      <c r="AB543" s="149">
        <f t="shared" si="280"/>
        <v>0</v>
      </c>
      <c r="AC543" s="143" t="str">
        <f t="shared" si="281"/>
        <v>JANVIER</v>
      </c>
      <c r="AD543" s="142">
        <f t="shared" si="282"/>
        <v>1</v>
      </c>
      <c r="AE543" s="145">
        <f t="shared" si="283"/>
        <v>1900</v>
      </c>
      <c r="AF543" s="100"/>
      <c r="AG543" s="55"/>
      <c r="AH543" s="231" t="e">
        <f t="shared" si="272"/>
        <v>#DIV/0!</v>
      </c>
      <c r="AI543" s="103"/>
      <c r="AJ543" s="55"/>
      <c r="AK543" s="231" t="e">
        <f t="shared" si="273"/>
        <v>#DIV/0!</v>
      </c>
      <c r="AL543" s="103"/>
      <c r="AM543" s="55"/>
      <c r="AN543" s="231" t="e">
        <f t="shared" si="274"/>
        <v>#DIV/0!</v>
      </c>
      <c r="AO543" s="233">
        <f t="shared" si="296"/>
        <v>0</v>
      </c>
      <c r="AP543" s="234" t="e">
        <f t="shared" si="275"/>
        <v>#DIV/0!</v>
      </c>
      <c r="AQ543" s="269">
        <f t="shared" si="284"/>
        <v>0</v>
      </c>
      <c r="AR543" s="270">
        <f t="shared" si="285"/>
        <v>0</v>
      </c>
      <c r="AS543" s="271" t="str">
        <f t="shared" si="286"/>
        <v>JANVIER</v>
      </c>
      <c r="AT543" s="272">
        <f t="shared" si="287"/>
        <v>1</v>
      </c>
      <c r="AU543" s="273">
        <f t="shared" si="288"/>
        <v>1900</v>
      </c>
      <c r="AV543" s="103"/>
      <c r="AW543" s="70"/>
      <c r="AX543" s="237">
        <f t="shared" si="297"/>
        <v>0</v>
      </c>
      <c r="AY543" s="115">
        <f t="shared" si="298"/>
        <v>0</v>
      </c>
      <c r="AZ543" s="108">
        <f t="shared" si="299"/>
        <v>0</v>
      </c>
      <c r="BA543" s="163"/>
      <c r="BB543" s="164"/>
      <c r="BD543" s="182">
        <f t="shared" si="240"/>
        <v>533</v>
      </c>
      <c r="BE543" s="183">
        <f t="shared" si="276"/>
        <v>0</v>
      </c>
      <c r="BF543" s="182" t="str">
        <f t="shared" si="271"/>
        <v>JUSTE</v>
      </c>
      <c r="BH543" s="184">
        <f t="shared" ca="1" si="239"/>
        <v>43839</v>
      </c>
    </row>
    <row r="544" spans="1:60" s="182" customFormat="1" ht="18.75" customHeight="1" x14ac:dyDescent="0.2">
      <c r="A544" s="58"/>
      <c r="B544" s="59"/>
      <c r="C544" s="59"/>
      <c r="D544" s="60"/>
      <c r="E544" s="61"/>
      <c r="F544" s="149">
        <f t="shared" si="277"/>
        <v>0</v>
      </c>
      <c r="G544" s="149" t="str">
        <f t="shared" si="278"/>
        <v>JANVIER</v>
      </c>
      <c r="H544" s="149">
        <f t="shared" si="289"/>
        <v>1</v>
      </c>
      <c r="I544" s="149">
        <f t="shared" si="290"/>
        <v>1900</v>
      </c>
      <c r="J544" s="63"/>
      <c r="K544" s="150">
        <f ca="1">NETWORKDAYS.INTL(A544,BH544,1,Vacances!B545:BV545)</f>
        <v>31311</v>
      </c>
      <c r="L544" s="38">
        <f>NETWORKDAYS.INTL(A544,E544,1,Vacances!B545:BV545)</f>
        <v>0</v>
      </c>
      <c r="M544" s="38">
        <f t="shared" si="291"/>
        <v>0</v>
      </c>
      <c r="N544" s="62"/>
      <c r="O544" s="71"/>
      <c r="P544" s="70">
        <f t="shared" si="279"/>
        <v>0</v>
      </c>
      <c r="Q544" s="133" t="e">
        <f t="shared" si="292"/>
        <v>#DIV/0!</v>
      </c>
      <c r="R544" s="70"/>
      <c r="S544" s="133" t="e">
        <f t="shared" si="293"/>
        <v>#DIV/0!</v>
      </c>
      <c r="T544" s="75"/>
      <c r="U544" s="147"/>
      <c r="V544" s="76"/>
      <c r="W544" s="73"/>
      <c r="X544" s="230">
        <f t="shared" si="300"/>
        <v>0</v>
      </c>
      <c r="Y544" s="40">
        <f t="shared" si="294"/>
        <v>0</v>
      </c>
      <c r="Z544" s="86">
        <f t="shared" si="295"/>
        <v>0</v>
      </c>
      <c r="AA544" s="55"/>
      <c r="AB544" s="149">
        <f t="shared" si="280"/>
        <v>0</v>
      </c>
      <c r="AC544" s="143" t="str">
        <f t="shared" si="281"/>
        <v>JANVIER</v>
      </c>
      <c r="AD544" s="142">
        <f t="shared" si="282"/>
        <v>1</v>
      </c>
      <c r="AE544" s="145">
        <f t="shared" si="283"/>
        <v>1900</v>
      </c>
      <c r="AF544" s="100"/>
      <c r="AG544" s="55"/>
      <c r="AH544" s="231" t="e">
        <f t="shared" si="272"/>
        <v>#DIV/0!</v>
      </c>
      <c r="AI544" s="103"/>
      <c r="AJ544" s="55"/>
      <c r="AK544" s="231" t="e">
        <f t="shared" si="273"/>
        <v>#DIV/0!</v>
      </c>
      <c r="AL544" s="103"/>
      <c r="AM544" s="55"/>
      <c r="AN544" s="231" t="e">
        <f t="shared" si="274"/>
        <v>#DIV/0!</v>
      </c>
      <c r="AO544" s="233">
        <f t="shared" si="296"/>
        <v>0</v>
      </c>
      <c r="AP544" s="234" t="e">
        <f t="shared" si="275"/>
        <v>#DIV/0!</v>
      </c>
      <c r="AQ544" s="269">
        <f t="shared" si="284"/>
        <v>0</v>
      </c>
      <c r="AR544" s="270">
        <f t="shared" si="285"/>
        <v>0</v>
      </c>
      <c r="AS544" s="271" t="str">
        <f t="shared" si="286"/>
        <v>JANVIER</v>
      </c>
      <c r="AT544" s="272">
        <f t="shared" si="287"/>
        <v>1</v>
      </c>
      <c r="AU544" s="273">
        <f t="shared" si="288"/>
        <v>1900</v>
      </c>
      <c r="AV544" s="103"/>
      <c r="AW544" s="70"/>
      <c r="AX544" s="237">
        <f t="shared" si="297"/>
        <v>0</v>
      </c>
      <c r="AY544" s="115">
        <f t="shared" si="298"/>
        <v>0</v>
      </c>
      <c r="AZ544" s="108">
        <f t="shared" si="299"/>
        <v>0</v>
      </c>
      <c r="BA544" s="163"/>
      <c r="BB544" s="164"/>
      <c r="BD544" s="182">
        <f t="shared" si="240"/>
        <v>534</v>
      </c>
      <c r="BE544" s="183">
        <f t="shared" si="276"/>
        <v>0</v>
      </c>
      <c r="BF544" s="182" t="str">
        <f t="shared" si="271"/>
        <v>JUSTE</v>
      </c>
      <c r="BH544" s="184">
        <f t="shared" ca="1" si="239"/>
        <v>43839</v>
      </c>
    </row>
    <row r="545" spans="1:60" s="182" customFormat="1" ht="18.75" customHeight="1" x14ac:dyDescent="0.2">
      <c r="A545" s="58"/>
      <c r="B545" s="59"/>
      <c r="C545" s="59"/>
      <c r="D545" s="60"/>
      <c r="E545" s="61"/>
      <c r="F545" s="149">
        <f t="shared" si="277"/>
        <v>0</v>
      </c>
      <c r="G545" s="149" t="str">
        <f t="shared" si="278"/>
        <v>JANVIER</v>
      </c>
      <c r="H545" s="149">
        <f t="shared" si="289"/>
        <v>1</v>
      </c>
      <c r="I545" s="149">
        <f t="shared" si="290"/>
        <v>1900</v>
      </c>
      <c r="J545" s="63"/>
      <c r="K545" s="150">
        <f ca="1">NETWORKDAYS.INTL(A545,BH545,1,Vacances!B546:BV546)</f>
        <v>31311</v>
      </c>
      <c r="L545" s="38">
        <f>NETWORKDAYS.INTL(A545,E545,1,Vacances!B546:BV546)</f>
        <v>0</v>
      </c>
      <c r="M545" s="38">
        <f t="shared" si="291"/>
        <v>0</v>
      </c>
      <c r="N545" s="62"/>
      <c r="O545" s="71"/>
      <c r="P545" s="70">
        <f t="shared" si="279"/>
        <v>0</v>
      </c>
      <c r="Q545" s="133" t="e">
        <f t="shared" si="292"/>
        <v>#DIV/0!</v>
      </c>
      <c r="R545" s="70"/>
      <c r="S545" s="133" t="e">
        <f t="shared" si="293"/>
        <v>#DIV/0!</v>
      </c>
      <c r="T545" s="75"/>
      <c r="U545" s="147"/>
      <c r="V545" s="76"/>
      <c r="W545" s="73"/>
      <c r="X545" s="230">
        <f t="shared" si="300"/>
        <v>0</v>
      </c>
      <c r="Y545" s="40">
        <f t="shared" si="294"/>
        <v>0</v>
      </c>
      <c r="Z545" s="86">
        <f t="shared" si="295"/>
        <v>0</v>
      </c>
      <c r="AA545" s="55"/>
      <c r="AB545" s="149">
        <f t="shared" si="280"/>
        <v>0</v>
      </c>
      <c r="AC545" s="143" t="str">
        <f t="shared" si="281"/>
        <v>JANVIER</v>
      </c>
      <c r="AD545" s="142">
        <f t="shared" si="282"/>
        <v>1</v>
      </c>
      <c r="AE545" s="145">
        <f t="shared" si="283"/>
        <v>1900</v>
      </c>
      <c r="AF545" s="100"/>
      <c r="AG545" s="55"/>
      <c r="AH545" s="231" t="e">
        <f t="shared" si="272"/>
        <v>#DIV/0!</v>
      </c>
      <c r="AI545" s="103"/>
      <c r="AJ545" s="55"/>
      <c r="AK545" s="231" t="e">
        <f t="shared" si="273"/>
        <v>#DIV/0!</v>
      </c>
      <c r="AL545" s="103"/>
      <c r="AM545" s="55"/>
      <c r="AN545" s="231" t="e">
        <f t="shared" si="274"/>
        <v>#DIV/0!</v>
      </c>
      <c r="AO545" s="233">
        <f t="shared" si="296"/>
        <v>0</v>
      </c>
      <c r="AP545" s="234" t="e">
        <f t="shared" si="275"/>
        <v>#DIV/0!</v>
      </c>
      <c r="AQ545" s="269">
        <f t="shared" si="284"/>
        <v>0</v>
      </c>
      <c r="AR545" s="270">
        <f t="shared" si="285"/>
        <v>0</v>
      </c>
      <c r="AS545" s="271" t="str">
        <f t="shared" si="286"/>
        <v>JANVIER</v>
      </c>
      <c r="AT545" s="272">
        <f t="shared" si="287"/>
        <v>1</v>
      </c>
      <c r="AU545" s="273">
        <f t="shared" si="288"/>
        <v>1900</v>
      </c>
      <c r="AV545" s="103"/>
      <c r="AW545" s="70"/>
      <c r="AX545" s="237">
        <f t="shared" si="297"/>
        <v>0</v>
      </c>
      <c r="AY545" s="115">
        <f t="shared" si="298"/>
        <v>0</v>
      </c>
      <c r="AZ545" s="108">
        <f t="shared" si="299"/>
        <v>0</v>
      </c>
      <c r="BA545" s="163"/>
      <c r="BB545" s="164"/>
      <c r="BD545" s="182">
        <f t="shared" si="240"/>
        <v>535</v>
      </c>
      <c r="BE545" s="183">
        <f t="shared" si="276"/>
        <v>0</v>
      </c>
      <c r="BF545" s="182" t="str">
        <f t="shared" si="271"/>
        <v>JUSTE</v>
      </c>
      <c r="BH545" s="184">
        <f t="shared" ca="1" si="239"/>
        <v>43839</v>
      </c>
    </row>
    <row r="546" spans="1:60" s="182" customFormat="1" ht="18.75" customHeight="1" x14ac:dyDescent="0.2">
      <c r="A546" s="58"/>
      <c r="B546" s="59"/>
      <c r="C546" s="59"/>
      <c r="D546" s="60"/>
      <c r="E546" s="61"/>
      <c r="F546" s="149">
        <f t="shared" si="277"/>
        <v>0</v>
      </c>
      <c r="G546" s="149" t="str">
        <f t="shared" si="278"/>
        <v>JANVIER</v>
      </c>
      <c r="H546" s="149">
        <f t="shared" si="289"/>
        <v>1</v>
      </c>
      <c r="I546" s="149">
        <f t="shared" si="290"/>
        <v>1900</v>
      </c>
      <c r="J546" s="63"/>
      <c r="K546" s="150">
        <f ca="1">NETWORKDAYS.INTL(A546,BH546,1,Vacances!B547:BV547)</f>
        <v>31311</v>
      </c>
      <c r="L546" s="38">
        <f>NETWORKDAYS.INTL(A546,E546,1,Vacances!B547:BV547)</f>
        <v>0</v>
      </c>
      <c r="M546" s="38">
        <f t="shared" si="291"/>
        <v>0</v>
      </c>
      <c r="N546" s="62"/>
      <c r="O546" s="71"/>
      <c r="P546" s="70">
        <f t="shared" si="279"/>
        <v>0</v>
      </c>
      <c r="Q546" s="133" t="e">
        <f t="shared" si="292"/>
        <v>#DIV/0!</v>
      </c>
      <c r="R546" s="70"/>
      <c r="S546" s="133" t="e">
        <f t="shared" si="293"/>
        <v>#DIV/0!</v>
      </c>
      <c r="T546" s="75"/>
      <c r="U546" s="147"/>
      <c r="V546" s="76"/>
      <c r="W546" s="73"/>
      <c r="X546" s="230">
        <f t="shared" si="300"/>
        <v>0</v>
      </c>
      <c r="Y546" s="40">
        <f t="shared" si="294"/>
        <v>0</v>
      </c>
      <c r="Z546" s="86">
        <f t="shared" si="295"/>
        <v>0</v>
      </c>
      <c r="AA546" s="55"/>
      <c r="AB546" s="149">
        <f t="shared" si="280"/>
        <v>0</v>
      </c>
      <c r="AC546" s="143" t="str">
        <f t="shared" si="281"/>
        <v>JANVIER</v>
      </c>
      <c r="AD546" s="142">
        <f t="shared" si="282"/>
        <v>1</v>
      </c>
      <c r="AE546" s="145">
        <f t="shared" si="283"/>
        <v>1900</v>
      </c>
      <c r="AF546" s="100"/>
      <c r="AG546" s="55"/>
      <c r="AH546" s="231" t="e">
        <f t="shared" si="272"/>
        <v>#DIV/0!</v>
      </c>
      <c r="AI546" s="103"/>
      <c r="AJ546" s="55"/>
      <c r="AK546" s="231" t="e">
        <f t="shared" si="273"/>
        <v>#DIV/0!</v>
      </c>
      <c r="AL546" s="103"/>
      <c r="AM546" s="55"/>
      <c r="AN546" s="231" t="e">
        <f t="shared" si="274"/>
        <v>#DIV/0!</v>
      </c>
      <c r="AO546" s="233">
        <f t="shared" si="296"/>
        <v>0</v>
      </c>
      <c r="AP546" s="234" t="e">
        <f t="shared" si="275"/>
        <v>#DIV/0!</v>
      </c>
      <c r="AQ546" s="269">
        <f t="shared" si="284"/>
        <v>0</v>
      </c>
      <c r="AR546" s="270">
        <f t="shared" si="285"/>
        <v>0</v>
      </c>
      <c r="AS546" s="271" t="str">
        <f t="shared" si="286"/>
        <v>JANVIER</v>
      </c>
      <c r="AT546" s="272">
        <f t="shared" si="287"/>
        <v>1</v>
      </c>
      <c r="AU546" s="273">
        <f t="shared" si="288"/>
        <v>1900</v>
      </c>
      <c r="AV546" s="103"/>
      <c r="AW546" s="70"/>
      <c r="AX546" s="237">
        <f t="shared" si="297"/>
        <v>0</v>
      </c>
      <c r="AY546" s="115">
        <f t="shared" si="298"/>
        <v>0</v>
      </c>
      <c r="AZ546" s="108">
        <f t="shared" si="299"/>
        <v>0</v>
      </c>
      <c r="BA546" s="163"/>
      <c r="BB546" s="164"/>
      <c r="BD546" s="182">
        <f t="shared" si="240"/>
        <v>536</v>
      </c>
      <c r="BE546" s="183">
        <f t="shared" si="276"/>
        <v>0</v>
      </c>
      <c r="BF546" s="182" t="str">
        <f t="shared" si="271"/>
        <v>JUSTE</v>
      </c>
      <c r="BH546" s="184">
        <f t="shared" ca="1" si="239"/>
        <v>43839</v>
      </c>
    </row>
    <row r="547" spans="1:60" s="182" customFormat="1" ht="18.75" customHeight="1" x14ac:dyDescent="0.2">
      <c r="A547" s="58"/>
      <c r="B547" s="59"/>
      <c r="C547" s="59"/>
      <c r="D547" s="60"/>
      <c r="E547" s="61"/>
      <c r="F547" s="149">
        <f t="shared" si="277"/>
        <v>0</v>
      </c>
      <c r="G547" s="149" t="str">
        <f t="shared" si="278"/>
        <v>JANVIER</v>
      </c>
      <c r="H547" s="149">
        <f t="shared" si="289"/>
        <v>1</v>
      </c>
      <c r="I547" s="149">
        <f t="shared" si="290"/>
        <v>1900</v>
      </c>
      <c r="J547" s="63"/>
      <c r="K547" s="150">
        <f ca="1">NETWORKDAYS.INTL(A547,BH547,1,Vacances!B548:BV548)</f>
        <v>31311</v>
      </c>
      <c r="L547" s="38">
        <f>NETWORKDAYS.INTL(A547,E547,1,Vacances!B548:BV548)</f>
        <v>0</v>
      </c>
      <c r="M547" s="38">
        <f t="shared" si="291"/>
        <v>0</v>
      </c>
      <c r="N547" s="62"/>
      <c r="O547" s="71"/>
      <c r="P547" s="70">
        <f t="shared" si="279"/>
        <v>0</v>
      </c>
      <c r="Q547" s="133" t="e">
        <f t="shared" si="292"/>
        <v>#DIV/0!</v>
      </c>
      <c r="R547" s="70"/>
      <c r="S547" s="133" t="e">
        <f t="shared" si="293"/>
        <v>#DIV/0!</v>
      </c>
      <c r="T547" s="75"/>
      <c r="U547" s="147"/>
      <c r="V547" s="76"/>
      <c r="W547" s="73"/>
      <c r="X547" s="230">
        <f t="shared" si="300"/>
        <v>0</v>
      </c>
      <c r="Y547" s="40">
        <f t="shared" si="294"/>
        <v>0</v>
      </c>
      <c r="Z547" s="86">
        <f t="shared" si="295"/>
        <v>0</v>
      </c>
      <c r="AA547" s="55"/>
      <c r="AB547" s="149">
        <f t="shared" si="280"/>
        <v>0</v>
      </c>
      <c r="AC547" s="143" t="str">
        <f t="shared" si="281"/>
        <v>JANVIER</v>
      </c>
      <c r="AD547" s="142">
        <f t="shared" si="282"/>
        <v>1</v>
      </c>
      <c r="AE547" s="145">
        <f t="shared" si="283"/>
        <v>1900</v>
      </c>
      <c r="AF547" s="100"/>
      <c r="AG547" s="55"/>
      <c r="AH547" s="231" t="e">
        <f t="shared" si="272"/>
        <v>#DIV/0!</v>
      </c>
      <c r="AI547" s="103"/>
      <c r="AJ547" s="55"/>
      <c r="AK547" s="231" t="e">
        <f t="shared" si="273"/>
        <v>#DIV/0!</v>
      </c>
      <c r="AL547" s="103"/>
      <c r="AM547" s="55"/>
      <c r="AN547" s="231" t="e">
        <f t="shared" si="274"/>
        <v>#DIV/0!</v>
      </c>
      <c r="AO547" s="233">
        <f t="shared" si="296"/>
        <v>0</v>
      </c>
      <c r="AP547" s="234" t="e">
        <f t="shared" si="275"/>
        <v>#DIV/0!</v>
      </c>
      <c r="AQ547" s="269">
        <f t="shared" si="284"/>
        <v>0</v>
      </c>
      <c r="AR547" s="270">
        <f t="shared" si="285"/>
        <v>0</v>
      </c>
      <c r="AS547" s="271" t="str">
        <f t="shared" si="286"/>
        <v>JANVIER</v>
      </c>
      <c r="AT547" s="272">
        <f t="shared" si="287"/>
        <v>1</v>
      </c>
      <c r="AU547" s="273">
        <f t="shared" si="288"/>
        <v>1900</v>
      </c>
      <c r="AV547" s="103"/>
      <c r="AW547" s="70"/>
      <c r="AX547" s="237">
        <f t="shared" si="297"/>
        <v>0</v>
      </c>
      <c r="AY547" s="115">
        <f t="shared" si="298"/>
        <v>0</v>
      </c>
      <c r="AZ547" s="108">
        <f t="shared" si="299"/>
        <v>0</v>
      </c>
      <c r="BA547" s="163"/>
      <c r="BB547" s="164"/>
      <c r="BD547" s="182">
        <f t="shared" si="240"/>
        <v>537</v>
      </c>
      <c r="BE547" s="183">
        <f t="shared" si="276"/>
        <v>0</v>
      </c>
      <c r="BF547" s="182" t="str">
        <f t="shared" si="271"/>
        <v>JUSTE</v>
      </c>
      <c r="BH547" s="184">
        <f t="shared" ca="1" si="239"/>
        <v>43839</v>
      </c>
    </row>
    <row r="548" spans="1:60" s="182" customFormat="1" ht="18.75" customHeight="1" x14ac:dyDescent="0.2">
      <c r="A548" s="58"/>
      <c r="B548" s="59"/>
      <c r="C548" s="59"/>
      <c r="D548" s="60"/>
      <c r="E548" s="61"/>
      <c r="F548" s="149">
        <f t="shared" si="277"/>
        <v>0</v>
      </c>
      <c r="G548" s="149" t="str">
        <f t="shared" si="278"/>
        <v>JANVIER</v>
      </c>
      <c r="H548" s="149">
        <f t="shared" si="289"/>
        <v>1</v>
      </c>
      <c r="I548" s="149">
        <f t="shared" si="290"/>
        <v>1900</v>
      </c>
      <c r="J548" s="63"/>
      <c r="K548" s="150">
        <f ca="1">NETWORKDAYS.INTL(A548,BH548,1,Vacances!B549:BV549)</f>
        <v>31311</v>
      </c>
      <c r="L548" s="38">
        <f>NETWORKDAYS.INTL(A548,E548,1,Vacances!B549:BV549)</f>
        <v>0</v>
      </c>
      <c r="M548" s="38">
        <f t="shared" si="291"/>
        <v>0</v>
      </c>
      <c r="N548" s="62"/>
      <c r="O548" s="71"/>
      <c r="P548" s="70">
        <f t="shared" si="279"/>
        <v>0</v>
      </c>
      <c r="Q548" s="133" t="e">
        <f t="shared" si="292"/>
        <v>#DIV/0!</v>
      </c>
      <c r="R548" s="70"/>
      <c r="S548" s="133" t="e">
        <f t="shared" si="293"/>
        <v>#DIV/0!</v>
      </c>
      <c r="T548" s="75"/>
      <c r="U548" s="147"/>
      <c r="V548" s="76"/>
      <c r="W548" s="73"/>
      <c r="X548" s="230">
        <f t="shared" si="300"/>
        <v>0</v>
      </c>
      <c r="Y548" s="40">
        <f t="shared" si="294"/>
        <v>0</v>
      </c>
      <c r="Z548" s="86">
        <f t="shared" si="295"/>
        <v>0</v>
      </c>
      <c r="AA548" s="55"/>
      <c r="AB548" s="149">
        <f t="shared" si="280"/>
        <v>0</v>
      </c>
      <c r="AC548" s="143" t="str">
        <f t="shared" si="281"/>
        <v>JANVIER</v>
      </c>
      <c r="AD548" s="142">
        <f t="shared" si="282"/>
        <v>1</v>
      </c>
      <c r="AE548" s="145">
        <f t="shared" si="283"/>
        <v>1900</v>
      </c>
      <c r="AF548" s="100"/>
      <c r="AG548" s="55"/>
      <c r="AH548" s="231" t="e">
        <f t="shared" si="272"/>
        <v>#DIV/0!</v>
      </c>
      <c r="AI548" s="103"/>
      <c r="AJ548" s="55"/>
      <c r="AK548" s="231" t="e">
        <f t="shared" si="273"/>
        <v>#DIV/0!</v>
      </c>
      <c r="AL548" s="103"/>
      <c r="AM548" s="55"/>
      <c r="AN548" s="231" t="e">
        <f t="shared" si="274"/>
        <v>#DIV/0!</v>
      </c>
      <c r="AO548" s="233">
        <f t="shared" si="296"/>
        <v>0</v>
      </c>
      <c r="AP548" s="234" t="e">
        <f t="shared" si="275"/>
        <v>#DIV/0!</v>
      </c>
      <c r="AQ548" s="269">
        <f t="shared" si="284"/>
        <v>0</v>
      </c>
      <c r="AR548" s="270">
        <f t="shared" si="285"/>
        <v>0</v>
      </c>
      <c r="AS548" s="271" t="str">
        <f t="shared" si="286"/>
        <v>JANVIER</v>
      </c>
      <c r="AT548" s="272">
        <f t="shared" si="287"/>
        <v>1</v>
      </c>
      <c r="AU548" s="273">
        <f t="shared" si="288"/>
        <v>1900</v>
      </c>
      <c r="AV548" s="103"/>
      <c r="AW548" s="70"/>
      <c r="AX548" s="237">
        <f t="shared" si="297"/>
        <v>0</v>
      </c>
      <c r="AY548" s="115">
        <f t="shared" si="298"/>
        <v>0</v>
      </c>
      <c r="AZ548" s="108">
        <f t="shared" si="299"/>
        <v>0</v>
      </c>
      <c r="BA548" s="163"/>
      <c r="BB548" s="164"/>
      <c r="BD548" s="182">
        <f t="shared" si="240"/>
        <v>538</v>
      </c>
      <c r="BE548" s="183">
        <f t="shared" si="276"/>
        <v>0</v>
      </c>
      <c r="BF548" s="182" t="str">
        <f t="shared" si="271"/>
        <v>JUSTE</v>
      </c>
      <c r="BH548" s="184">
        <f t="shared" ca="1" si="239"/>
        <v>43839</v>
      </c>
    </row>
    <row r="549" spans="1:60" s="182" customFormat="1" ht="18.75" customHeight="1" x14ac:dyDescent="0.2">
      <c r="A549" s="58"/>
      <c r="B549" s="59"/>
      <c r="C549" s="59"/>
      <c r="D549" s="60"/>
      <c r="E549" s="61"/>
      <c r="F549" s="149">
        <f t="shared" si="277"/>
        <v>0</v>
      </c>
      <c r="G549" s="149" t="str">
        <f t="shared" si="278"/>
        <v>JANVIER</v>
      </c>
      <c r="H549" s="149">
        <f t="shared" si="289"/>
        <v>1</v>
      </c>
      <c r="I549" s="149">
        <f t="shared" si="290"/>
        <v>1900</v>
      </c>
      <c r="J549" s="63"/>
      <c r="K549" s="150">
        <f ca="1">NETWORKDAYS.INTL(A549,BH549,1,Vacances!B550:BV550)</f>
        <v>31311</v>
      </c>
      <c r="L549" s="38">
        <f>NETWORKDAYS.INTL(A549,E549,1,Vacances!B550:BV550)</f>
        <v>0</v>
      </c>
      <c r="M549" s="38">
        <f t="shared" si="291"/>
        <v>0</v>
      </c>
      <c r="N549" s="62"/>
      <c r="O549" s="71"/>
      <c r="P549" s="70">
        <f t="shared" si="279"/>
        <v>0</v>
      </c>
      <c r="Q549" s="133" t="e">
        <f t="shared" si="292"/>
        <v>#DIV/0!</v>
      </c>
      <c r="R549" s="70"/>
      <c r="S549" s="133" t="e">
        <f t="shared" si="293"/>
        <v>#DIV/0!</v>
      </c>
      <c r="T549" s="75"/>
      <c r="U549" s="147"/>
      <c r="V549" s="76"/>
      <c r="W549" s="73"/>
      <c r="X549" s="230">
        <f t="shared" si="300"/>
        <v>0</v>
      </c>
      <c r="Y549" s="40">
        <f t="shared" si="294"/>
        <v>0</v>
      </c>
      <c r="Z549" s="86">
        <f t="shared" si="295"/>
        <v>0</v>
      </c>
      <c r="AA549" s="55"/>
      <c r="AB549" s="149">
        <f t="shared" si="280"/>
        <v>0</v>
      </c>
      <c r="AC549" s="143" t="str">
        <f t="shared" si="281"/>
        <v>JANVIER</v>
      </c>
      <c r="AD549" s="142">
        <f t="shared" si="282"/>
        <v>1</v>
      </c>
      <c r="AE549" s="145">
        <f t="shared" si="283"/>
        <v>1900</v>
      </c>
      <c r="AF549" s="100"/>
      <c r="AG549" s="55"/>
      <c r="AH549" s="231" t="e">
        <f t="shared" si="272"/>
        <v>#DIV/0!</v>
      </c>
      <c r="AI549" s="103"/>
      <c r="AJ549" s="55"/>
      <c r="AK549" s="231" t="e">
        <f t="shared" si="273"/>
        <v>#DIV/0!</v>
      </c>
      <c r="AL549" s="103"/>
      <c r="AM549" s="55"/>
      <c r="AN549" s="231" t="e">
        <f t="shared" si="274"/>
        <v>#DIV/0!</v>
      </c>
      <c r="AO549" s="233">
        <f t="shared" si="296"/>
        <v>0</v>
      </c>
      <c r="AP549" s="234" t="e">
        <f t="shared" si="275"/>
        <v>#DIV/0!</v>
      </c>
      <c r="AQ549" s="269">
        <f t="shared" si="284"/>
        <v>0</v>
      </c>
      <c r="AR549" s="270">
        <f t="shared" si="285"/>
        <v>0</v>
      </c>
      <c r="AS549" s="271" t="str">
        <f t="shared" si="286"/>
        <v>JANVIER</v>
      </c>
      <c r="AT549" s="272">
        <f t="shared" si="287"/>
        <v>1</v>
      </c>
      <c r="AU549" s="273">
        <f t="shared" si="288"/>
        <v>1900</v>
      </c>
      <c r="AV549" s="103"/>
      <c r="AW549" s="70"/>
      <c r="AX549" s="237">
        <f t="shared" si="297"/>
        <v>0</v>
      </c>
      <c r="AY549" s="115">
        <f t="shared" si="298"/>
        <v>0</v>
      </c>
      <c r="AZ549" s="108">
        <f t="shared" si="299"/>
        <v>0</v>
      </c>
      <c r="BA549" s="163"/>
      <c r="BB549" s="164"/>
      <c r="BD549" s="182">
        <f t="shared" si="240"/>
        <v>539</v>
      </c>
      <c r="BE549" s="183">
        <f t="shared" si="276"/>
        <v>0</v>
      </c>
      <c r="BF549" s="182" t="str">
        <f t="shared" si="271"/>
        <v>JUSTE</v>
      </c>
      <c r="BH549" s="184">
        <f t="shared" ca="1" si="239"/>
        <v>43839</v>
      </c>
    </row>
    <row r="550" spans="1:60" s="182" customFormat="1" ht="18.75" customHeight="1" x14ac:dyDescent="0.2">
      <c r="A550" s="58"/>
      <c r="B550" s="59"/>
      <c r="C550" s="59"/>
      <c r="D550" s="60"/>
      <c r="E550" s="61"/>
      <c r="F550" s="149">
        <f t="shared" si="277"/>
        <v>0</v>
      </c>
      <c r="G550" s="149" t="str">
        <f t="shared" si="278"/>
        <v>JANVIER</v>
      </c>
      <c r="H550" s="149">
        <f t="shared" si="289"/>
        <v>1</v>
      </c>
      <c r="I550" s="149">
        <f t="shared" si="290"/>
        <v>1900</v>
      </c>
      <c r="J550" s="63"/>
      <c r="K550" s="150">
        <f ca="1">NETWORKDAYS.INTL(A550,BH550,1,Vacances!B551:BV551)</f>
        <v>31311</v>
      </c>
      <c r="L550" s="38">
        <f>NETWORKDAYS.INTL(A550,E550,1,Vacances!B551:BV551)</f>
        <v>0</v>
      </c>
      <c r="M550" s="38">
        <f t="shared" si="291"/>
        <v>0</v>
      </c>
      <c r="N550" s="62"/>
      <c r="O550" s="71"/>
      <c r="P550" s="70">
        <f t="shared" si="279"/>
        <v>0</v>
      </c>
      <c r="Q550" s="133" t="e">
        <f t="shared" si="292"/>
        <v>#DIV/0!</v>
      </c>
      <c r="R550" s="70"/>
      <c r="S550" s="133" t="e">
        <f t="shared" si="293"/>
        <v>#DIV/0!</v>
      </c>
      <c r="T550" s="75"/>
      <c r="U550" s="147"/>
      <c r="V550" s="76"/>
      <c r="W550" s="73"/>
      <c r="X550" s="230">
        <f t="shared" si="300"/>
        <v>0</v>
      </c>
      <c r="Y550" s="40">
        <f t="shared" si="294"/>
        <v>0</v>
      </c>
      <c r="Z550" s="86">
        <f t="shared" si="295"/>
        <v>0</v>
      </c>
      <c r="AA550" s="55"/>
      <c r="AB550" s="149">
        <f t="shared" si="280"/>
        <v>0</v>
      </c>
      <c r="AC550" s="143" t="str">
        <f t="shared" si="281"/>
        <v>JANVIER</v>
      </c>
      <c r="AD550" s="142">
        <f t="shared" si="282"/>
        <v>1</v>
      </c>
      <c r="AE550" s="145">
        <f t="shared" si="283"/>
        <v>1900</v>
      </c>
      <c r="AF550" s="100"/>
      <c r="AG550" s="55"/>
      <c r="AH550" s="231" t="e">
        <f t="shared" si="272"/>
        <v>#DIV/0!</v>
      </c>
      <c r="AI550" s="103"/>
      <c r="AJ550" s="55"/>
      <c r="AK550" s="231" t="e">
        <f t="shared" si="273"/>
        <v>#DIV/0!</v>
      </c>
      <c r="AL550" s="103"/>
      <c r="AM550" s="55"/>
      <c r="AN550" s="231" t="e">
        <f t="shared" si="274"/>
        <v>#DIV/0!</v>
      </c>
      <c r="AO550" s="233">
        <f t="shared" si="296"/>
        <v>0</v>
      </c>
      <c r="AP550" s="234" t="e">
        <f t="shared" si="275"/>
        <v>#DIV/0!</v>
      </c>
      <c r="AQ550" s="269">
        <f t="shared" si="284"/>
        <v>0</v>
      </c>
      <c r="AR550" s="270">
        <f t="shared" si="285"/>
        <v>0</v>
      </c>
      <c r="AS550" s="271" t="str">
        <f t="shared" si="286"/>
        <v>JANVIER</v>
      </c>
      <c r="AT550" s="272">
        <f t="shared" si="287"/>
        <v>1</v>
      </c>
      <c r="AU550" s="273">
        <f t="shared" si="288"/>
        <v>1900</v>
      </c>
      <c r="AV550" s="103"/>
      <c r="AW550" s="70"/>
      <c r="AX550" s="237">
        <f t="shared" si="297"/>
        <v>0</v>
      </c>
      <c r="AY550" s="115">
        <f t="shared" si="298"/>
        <v>0</v>
      </c>
      <c r="AZ550" s="108">
        <f t="shared" si="299"/>
        <v>0</v>
      </c>
      <c r="BA550" s="163"/>
      <c r="BB550" s="164"/>
      <c r="BD550" s="182">
        <f t="shared" si="240"/>
        <v>540</v>
      </c>
      <c r="BE550" s="183">
        <f t="shared" si="276"/>
        <v>0</v>
      </c>
      <c r="BF550" s="182" t="str">
        <f t="shared" si="271"/>
        <v>JUSTE</v>
      </c>
      <c r="BH550" s="184">
        <f t="shared" ca="1" si="239"/>
        <v>43839</v>
      </c>
    </row>
    <row r="551" spans="1:60" s="182" customFormat="1" ht="18.75" customHeight="1" x14ac:dyDescent="0.2">
      <c r="A551" s="58"/>
      <c r="B551" s="59"/>
      <c r="C551" s="59"/>
      <c r="D551" s="60"/>
      <c r="E551" s="61"/>
      <c r="F551" s="149">
        <f t="shared" si="277"/>
        <v>0</v>
      </c>
      <c r="G551" s="149" t="str">
        <f t="shared" si="278"/>
        <v>JANVIER</v>
      </c>
      <c r="H551" s="149">
        <f t="shared" si="289"/>
        <v>1</v>
      </c>
      <c r="I551" s="149">
        <f t="shared" si="290"/>
        <v>1900</v>
      </c>
      <c r="J551" s="63"/>
      <c r="K551" s="150">
        <f ca="1">NETWORKDAYS.INTL(A551,BH551,1,Vacances!B552:BV552)</f>
        <v>31311</v>
      </c>
      <c r="L551" s="38">
        <f>NETWORKDAYS.INTL(A551,E551,1,Vacances!B552:BV552)</f>
        <v>0</v>
      </c>
      <c r="M551" s="38">
        <f t="shared" si="291"/>
        <v>0</v>
      </c>
      <c r="N551" s="62"/>
      <c r="O551" s="71"/>
      <c r="P551" s="70">
        <f t="shared" si="279"/>
        <v>0</v>
      </c>
      <c r="Q551" s="133" t="e">
        <f t="shared" si="292"/>
        <v>#DIV/0!</v>
      </c>
      <c r="R551" s="70"/>
      <c r="S551" s="133" t="e">
        <f t="shared" si="293"/>
        <v>#DIV/0!</v>
      </c>
      <c r="T551" s="75"/>
      <c r="U551" s="147"/>
      <c r="V551" s="76"/>
      <c r="W551" s="73"/>
      <c r="X551" s="230">
        <f t="shared" si="300"/>
        <v>0</v>
      </c>
      <c r="Y551" s="40">
        <f t="shared" si="294"/>
        <v>0</v>
      </c>
      <c r="Z551" s="86">
        <f t="shared" si="295"/>
        <v>0</v>
      </c>
      <c r="AA551" s="55"/>
      <c r="AB551" s="149">
        <f t="shared" si="280"/>
        <v>0</v>
      </c>
      <c r="AC551" s="143" t="str">
        <f t="shared" si="281"/>
        <v>JANVIER</v>
      </c>
      <c r="AD551" s="142">
        <f t="shared" si="282"/>
        <v>1</v>
      </c>
      <c r="AE551" s="145">
        <f t="shared" si="283"/>
        <v>1900</v>
      </c>
      <c r="AF551" s="100"/>
      <c r="AG551" s="55"/>
      <c r="AH551" s="231" t="e">
        <f t="shared" si="272"/>
        <v>#DIV/0!</v>
      </c>
      <c r="AI551" s="103"/>
      <c r="AJ551" s="55"/>
      <c r="AK551" s="231" t="e">
        <f t="shared" si="273"/>
        <v>#DIV/0!</v>
      </c>
      <c r="AL551" s="103"/>
      <c r="AM551" s="55"/>
      <c r="AN551" s="231" t="e">
        <f t="shared" si="274"/>
        <v>#DIV/0!</v>
      </c>
      <c r="AO551" s="233">
        <f t="shared" si="296"/>
        <v>0</v>
      </c>
      <c r="AP551" s="234" t="e">
        <f t="shared" si="275"/>
        <v>#DIV/0!</v>
      </c>
      <c r="AQ551" s="269">
        <f t="shared" si="284"/>
        <v>0</v>
      </c>
      <c r="AR551" s="270">
        <f t="shared" si="285"/>
        <v>0</v>
      </c>
      <c r="AS551" s="271" t="str">
        <f t="shared" si="286"/>
        <v>JANVIER</v>
      </c>
      <c r="AT551" s="272">
        <f t="shared" si="287"/>
        <v>1</v>
      </c>
      <c r="AU551" s="273">
        <f t="shared" si="288"/>
        <v>1900</v>
      </c>
      <c r="AV551" s="103"/>
      <c r="AW551" s="70"/>
      <c r="AX551" s="237">
        <f t="shared" si="297"/>
        <v>0</v>
      </c>
      <c r="AY551" s="115">
        <f t="shared" si="298"/>
        <v>0</v>
      </c>
      <c r="AZ551" s="108">
        <f t="shared" si="299"/>
        <v>0</v>
      </c>
      <c r="BA551" s="163"/>
      <c r="BB551" s="164"/>
      <c r="BD551" s="182">
        <f t="shared" si="240"/>
        <v>541</v>
      </c>
      <c r="BE551" s="183">
        <f t="shared" si="276"/>
        <v>0</v>
      </c>
      <c r="BF551" s="182" t="str">
        <f t="shared" si="271"/>
        <v>JUSTE</v>
      </c>
      <c r="BH551" s="184">
        <f t="shared" ca="1" si="239"/>
        <v>43839</v>
      </c>
    </row>
    <row r="552" spans="1:60" s="182" customFormat="1" ht="18.75" customHeight="1" x14ac:dyDescent="0.2">
      <c r="A552" s="58"/>
      <c r="B552" s="59"/>
      <c r="C552" s="59"/>
      <c r="D552" s="60"/>
      <c r="E552" s="61"/>
      <c r="F552" s="149">
        <f t="shared" si="277"/>
        <v>0</v>
      </c>
      <c r="G552" s="149" t="str">
        <f t="shared" si="278"/>
        <v>JANVIER</v>
      </c>
      <c r="H552" s="149">
        <f t="shared" si="289"/>
        <v>1</v>
      </c>
      <c r="I552" s="149">
        <f t="shared" si="290"/>
        <v>1900</v>
      </c>
      <c r="J552" s="63"/>
      <c r="K552" s="150">
        <f ca="1">NETWORKDAYS.INTL(A552,BH552,1,Vacances!B553:BV553)</f>
        <v>31311</v>
      </c>
      <c r="L552" s="38">
        <f>NETWORKDAYS.INTL(A552,E552,1,Vacances!B553:BV553)</f>
        <v>0</v>
      </c>
      <c r="M552" s="38">
        <f t="shared" si="291"/>
        <v>0</v>
      </c>
      <c r="N552" s="62"/>
      <c r="O552" s="71"/>
      <c r="P552" s="70">
        <f t="shared" si="279"/>
        <v>0</v>
      </c>
      <c r="Q552" s="133" t="e">
        <f t="shared" si="292"/>
        <v>#DIV/0!</v>
      </c>
      <c r="R552" s="70"/>
      <c r="S552" s="133" t="e">
        <f t="shared" si="293"/>
        <v>#DIV/0!</v>
      </c>
      <c r="T552" s="75"/>
      <c r="U552" s="147"/>
      <c r="V552" s="76"/>
      <c r="W552" s="73"/>
      <c r="X552" s="230">
        <f t="shared" si="300"/>
        <v>0</v>
      </c>
      <c r="Y552" s="40">
        <f t="shared" si="294"/>
        <v>0</v>
      </c>
      <c r="Z552" s="86">
        <f t="shared" si="295"/>
        <v>0</v>
      </c>
      <c r="AA552" s="55"/>
      <c r="AB552" s="149">
        <f t="shared" si="280"/>
        <v>0</v>
      </c>
      <c r="AC552" s="143" t="str">
        <f t="shared" si="281"/>
        <v>JANVIER</v>
      </c>
      <c r="AD552" s="142">
        <f t="shared" si="282"/>
        <v>1</v>
      </c>
      <c r="AE552" s="145">
        <f t="shared" si="283"/>
        <v>1900</v>
      </c>
      <c r="AF552" s="100"/>
      <c r="AG552" s="55"/>
      <c r="AH552" s="231" t="e">
        <f t="shared" si="272"/>
        <v>#DIV/0!</v>
      </c>
      <c r="AI552" s="103"/>
      <c r="AJ552" s="55"/>
      <c r="AK552" s="231" t="e">
        <f t="shared" si="273"/>
        <v>#DIV/0!</v>
      </c>
      <c r="AL552" s="103"/>
      <c r="AM552" s="55"/>
      <c r="AN552" s="231" t="e">
        <f t="shared" si="274"/>
        <v>#DIV/0!</v>
      </c>
      <c r="AO552" s="233">
        <f t="shared" si="296"/>
        <v>0</v>
      </c>
      <c r="AP552" s="234" t="e">
        <f t="shared" si="275"/>
        <v>#DIV/0!</v>
      </c>
      <c r="AQ552" s="269">
        <f t="shared" si="284"/>
        <v>0</v>
      </c>
      <c r="AR552" s="270">
        <f t="shared" si="285"/>
        <v>0</v>
      </c>
      <c r="AS552" s="271" t="str">
        <f t="shared" si="286"/>
        <v>JANVIER</v>
      </c>
      <c r="AT552" s="272">
        <f t="shared" si="287"/>
        <v>1</v>
      </c>
      <c r="AU552" s="273">
        <f t="shared" si="288"/>
        <v>1900</v>
      </c>
      <c r="AV552" s="103"/>
      <c r="AW552" s="70"/>
      <c r="AX552" s="237">
        <f t="shared" si="297"/>
        <v>0</v>
      </c>
      <c r="AY552" s="115">
        <f t="shared" si="298"/>
        <v>0</v>
      </c>
      <c r="AZ552" s="108">
        <f t="shared" si="299"/>
        <v>0</v>
      </c>
      <c r="BA552" s="163"/>
      <c r="BB552" s="164"/>
      <c r="BD552" s="182">
        <f t="shared" si="240"/>
        <v>542</v>
      </c>
      <c r="BE552" s="183">
        <f t="shared" si="276"/>
        <v>0</v>
      </c>
      <c r="BF552" s="182" t="str">
        <f t="shared" si="271"/>
        <v>JUSTE</v>
      </c>
      <c r="BH552" s="184">
        <f t="shared" ca="1" si="239"/>
        <v>43839</v>
      </c>
    </row>
    <row r="553" spans="1:60" s="182" customFormat="1" ht="18.75" customHeight="1" x14ac:dyDescent="0.2">
      <c r="A553" s="58"/>
      <c r="B553" s="59"/>
      <c r="C553" s="59"/>
      <c r="D553" s="60"/>
      <c r="E553" s="61"/>
      <c r="F553" s="149">
        <f t="shared" si="277"/>
        <v>0</v>
      </c>
      <c r="G553" s="149" t="str">
        <f t="shared" si="278"/>
        <v>JANVIER</v>
      </c>
      <c r="H553" s="149">
        <f t="shared" si="289"/>
        <v>1</v>
      </c>
      <c r="I553" s="149">
        <f t="shared" si="290"/>
        <v>1900</v>
      </c>
      <c r="J553" s="63"/>
      <c r="K553" s="150">
        <f ca="1">NETWORKDAYS.INTL(A553,BH553,1,Vacances!B554:BV554)</f>
        <v>31311</v>
      </c>
      <c r="L553" s="38">
        <f>NETWORKDAYS.INTL(A553,E553,1,Vacances!B554:BV554)</f>
        <v>0</v>
      </c>
      <c r="M553" s="38">
        <f t="shared" si="291"/>
        <v>0</v>
      </c>
      <c r="N553" s="62"/>
      <c r="O553" s="71"/>
      <c r="P553" s="70">
        <f t="shared" si="279"/>
        <v>0</v>
      </c>
      <c r="Q553" s="133" t="e">
        <f t="shared" si="292"/>
        <v>#DIV/0!</v>
      </c>
      <c r="R553" s="70"/>
      <c r="S553" s="133" t="e">
        <f t="shared" si="293"/>
        <v>#DIV/0!</v>
      </c>
      <c r="T553" s="75"/>
      <c r="U553" s="147"/>
      <c r="V553" s="76"/>
      <c r="W553" s="73"/>
      <c r="X553" s="230">
        <f t="shared" si="300"/>
        <v>0</v>
      </c>
      <c r="Y553" s="40">
        <f t="shared" si="294"/>
        <v>0</v>
      </c>
      <c r="Z553" s="86">
        <f t="shared" si="295"/>
        <v>0</v>
      </c>
      <c r="AA553" s="55"/>
      <c r="AB553" s="149">
        <f t="shared" si="280"/>
        <v>0</v>
      </c>
      <c r="AC553" s="143" t="str">
        <f t="shared" si="281"/>
        <v>JANVIER</v>
      </c>
      <c r="AD553" s="142">
        <f t="shared" si="282"/>
        <v>1</v>
      </c>
      <c r="AE553" s="145">
        <f t="shared" si="283"/>
        <v>1900</v>
      </c>
      <c r="AF553" s="100"/>
      <c r="AG553" s="55"/>
      <c r="AH553" s="231" t="e">
        <f t="shared" si="272"/>
        <v>#DIV/0!</v>
      </c>
      <c r="AI553" s="103"/>
      <c r="AJ553" s="55"/>
      <c r="AK553" s="231" t="e">
        <f t="shared" si="273"/>
        <v>#DIV/0!</v>
      </c>
      <c r="AL553" s="103"/>
      <c r="AM553" s="55"/>
      <c r="AN553" s="231" t="e">
        <f t="shared" si="274"/>
        <v>#DIV/0!</v>
      </c>
      <c r="AO553" s="233">
        <f t="shared" si="296"/>
        <v>0</v>
      </c>
      <c r="AP553" s="234" t="e">
        <f t="shared" si="275"/>
        <v>#DIV/0!</v>
      </c>
      <c r="AQ553" s="269">
        <f t="shared" si="284"/>
        <v>0</v>
      </c>
      <c r="AR553" s="270">
        <f t="shared" si="285"/>
        <v>0</v>
      </c>
      <c r="AS553" s="271" t="str">
        <f t="shared" si="286"/>
        <v>JANVIER</v>
      </c>
      <c r="AT553" s="272">
        <f t="shared" si="287"/>
        <v>1</v>
      </c>
      <c r="AU553" s="273">
        <f t="shared" si="288"/>
        <v>1900</v>
      </c>
      <c r="AV553" s="103"/>
      <c r="AW553" s="70"/>
      <c r="AX553" s="237">
        <f t="shared" si="297"/>
        <v>0</v>
      </c>
      <c r="AY553" s="115">
        <f t="shared" si="298"/>
        <v>0</v>
      </c>
      <c r="AZ553" s="108">
        <f t="shared" si="299"/>
        <v>0</v>
      </c>
      <c r="BA553" s="163"/>
      <c r="BB553" s="164"/>
      <c r="BD553" s="182">
        <f t="shared" si="240"/>
        <v>543</v>
      </c>
      <c r="BE553" s="183">
        <f t="shared" si="276"/>
        <v>0</v>
      </c>
      <c r="BF553" s="182" t="str">
        <f t="shared" si="271"/>
        <v>JUSTE</v>
      </c>
      <c r="BH553" s="184">
        <f t="shared" ca="1" si="239"/>
        <v>43839</v>
      </c>
    </row>
    <row r="554" spans="1:60" s="182" customFormat="1" ht="18.75" customHeight="1" x14ac:dyDescent="0.2">
      <c r="A554" s="58"/>
      <c r="B554" s="59"/>
      <c r="C554" s="59"/>
      <c r="D554" s="60"/>
      <c r="E554" s="61"/>
      <c r="F554" s="149">
        <f t="shared" si="277"/>
        <v>0</v>
      </c>
      <c r="G554" s="149" t="str">
        <f t="shared" si="278"/>
        <v>JANVIER</v>
      </c>
      <c r="H554" s="149">
        <f t="shared" si="289"/>
        <v>1</v>
      </c>
      <c r="I554" s="149">
        <f t="shared" si="290"/>
        <v>1900</v>
      </c>
      <c r="J554" s="63"/>
      <c r="K554" s="150">
        <f ca="1">NETWORKDAYS.INTL(A554,BH554,1,Vacances!B555:BV555)</f>
        <v>31311</v>
      </c>
      <c r="L554" s="38">
        <f>NETWORKDAYS.INTL(A554,E554,1,Vacances!B555:BV555)</f>
        <v>0</v>
      </c>
      <c r="M554" s="38">
        <f t="shared" si="291"/>
        <v>0</v>
      </c>
      <c r="N554" s="62"/>
      <c r="O554" s="71"/>
      <c r="P554" s="70">
        <f t="shared" si="279"/>
        <v>0</v>
      </c>
      <c r="Q554" s="133" t="e">
        <f t="shared" si="292"/>
        <v>#DIV/0!</v>
      </c>
      <c r="R554" s="70"/>
      <c r="S554" s="133" t="e">
        <f t="shared" si="293"/>
        <v>#DIV/0!</v>
      </c>
      <c r="T554" s="75"/>
      <c r="U554" s="147"/>
      <c r="V554" s="76"/>
      <c r="W554" s="73"/>
      <c r="X554" s="230">
        <f t="shared" si="300"/>
        <v>0</v>
      </c>
      <c r="Y554" s="40">
        <f t="shared" si="294"/>
        <v>0</v>
      </c>
      <c r="Z554" s="86">
        <f t="shared" si="295"/>
        <v>0</v>
      </c>
      <c r="AA554" s="55"/>
      <c r="AB554" s="149">
        <f t="shared" si="280"/>
        <v>0</v>
      </c>
      <c r="AC554" s="143" t="str">
        <f t="shared" si="281"/>
        <v>JANVIER</v>
      </c>
      <c r="AD554" s="142">
        <f t="shared" si="282"/>
        <v>1</v>
      </c>
      <c r="AE554" s="145">
        <f t="shared" si="283"/>
        <v>1900</v>
      </c>
      <c r="AF554" s="100"/>
      <c r="AG554" s="55"/>
      <c r="AH554" s="231" t="e">
        <f t="shared" si="272"/>
        <v>#DIV/0!</v>
      </c>
      <c r="AI554" s="103"/>
      <c r="AJ554" s="55"/>
      <c r="AK554" s="231" t="e">
        <f t="shared" si="273"/>
        <v>#DIV/0!</v>
      </c>
      <c r="AL554" s="103"/>
      <c r="AM554" s="55"/>
      <c r="AN554" s="231" t="e">
        <f t="shared" si="274"/>
        <v>#DIV/0!</v>
      </c>
      <c r="AO554" s="233">
        <f t="shared" si="296"/>
        <v>0</v>
      </c>
      <c r="AP554" s="234" t="e">
        <f t="shared" si="275"/>
        <v>#DIV/0!</v>
      </c>
      <c r="AQ554" s="269">
        <f t="shared" si="284"/>
        <v>0</v>
      </c>
      <c r="AR554" s="270">
        <f t="shared" si="285"/>
        <v>0</v>
      </c>
      <c r="AS554" s="271" t="str">
        <f t="shared" si="286"/>
        <v>JANVIER</v>
      </c>
      <c r="AT554" s="272">
        <f t="shared" si="287"/>
        <v>1</v>
      </c>
      <c r="AU554" s="273">
        <f t="shared" si="288"/>
        <v>1900</v>
      </c>
      <c r="AV554" s="103"/>
      <c r="AW554" s="70"/>
      <c r="AX554" s="237">
        <f t="shared" si="297"/>
        <v>0</v>
      </c>
      <c r="AY554" s="115">
        <f t="shared" si="298"/>
        <v>0</v>
      </c>
      <c r="AZ554" s="108">
        <f t="shared" si="299"/>
        <v>0</v>
      </c>
      <c r="BA554" s="163"/>
      <c r="BB554" s="164"/>
      <c r="BD554" s="182">
        <f t="shared" si="240"/>
        <v>544</v>
      </c>
      <c r="BE554" s="183">
        <f t="shared" si="276"/>
        <v>0</v>
      </c>
      <c r="BF554" s="182" t="str">
        <f t="shared" si="271"/>
        <v>JUSTE</v>
      </c>
      <c r="BH554" s="184">
        <f t="shared" ca="1" si="239"/>
        <v>43839</v>
      </c>
    </row>
    <row r="555" spans="1:60" s="182" customFormat="1" ht="18.75" customHeight="1" x14ac:dyDescent="0.2">
      <c r="A555" s="58"/>
      <c r="B555" s="59"/>
      <c r="C555" s="59"/>
      <c r="D555" s="60"/>
      <c r="E555" s="61"/>
      <c r="F555" s="149">
        <f t="shared" si="277"/>
        <v>0</v>
      </c>
      <c r="G555" s="149" t="str">
        <f t="shared" si="278"/>
        <v>JANVIER</v>
      </c>
      <c r="H555" s="149">
        <f t="shared" si="289"/>
        <v>1</v>
      </c>
      <c r="I555" s="149">
        <f t="shared" si="290"/>
        <v>1900</v>
      </c>
      <c r="J555" s="63"/>
      <c r="K555" s="150">
        <f ca="1">NETWORKDAYS.INTL(A555,BH555,1,Vacances!B556:BV556)</f>
        <v>31311</v>
      </c>
      <c r="L555" s="38">
        <f>NETWORKDAYS.INTL(A555,E555,1,Vacances!B556:BV556)</f>
        <v>0</v>
      </c>
      <c r="M555" s="38">
        <f t="shared" si="291"/>
        <v>0</v>
      </c>
      <c r="N555" s="62"/>
      <c r="O555" s="71"/>
      <c r="P555" s="70">
        <f t="shared" si="279"/>
        <v>0</v>
      </c>
      <c r="Q555" s="133" t="e">
        <f t="shared" si="292"/>
        <v>#DIV/0!</v>
      </c>
      <c r="R555" s="70"/>
      <c r="S555" s="133" t="e">
        <f t="shared" si="293"/>
        <v>#DIV/0!</v>
      </c>
      <c r="T555" s="75"/>
      <c r="U555" s="147"/>
      <c r="V555" s="76"/>
      <c r="W555" s="73"/>
      <c r="X555" s="230">
        <f t="shared" si="300"/>
        <v>0</v>
      </c>
      <c r="Y555" s="40">
        <f t="shared" si="294"/>
        <v>0</v>
      </c>
      <c r="Z555" s="86">
        <f t="shared" si="295"/>
        <v>0</v>
      </c>
      <c r="AA555" s="55"/>
      <c r="AB555" s="149">
        <f t="shared" si="280"/>
        <v>0</v>
      </c>
      <c r="AC555" s="143" t="str">
        <f t="shared" si="281"/>
        <v>JANVIER</v>
      </c>
      <c r="AD555" s="142">
        <f t="shared" si="282"/>
        <v>1</v>
      </c>
      <c r="AE555" s="145">
        <f t="shared" si="283"/>
        <v>1900</v>
      </c>
      <c r="AF555" s="100"/>
      <c r="AG555" s="55"/>
      <c r="AH555" s="231" t="e">
        <f t="shared" si="272"/>
        <v>#DIV/0!</v>
      </c>
      <c r="AI555" s="103"/>
      <c r="AJ555" s="55"/>
      <c r="AK555" s="231" t="e">
        <f t="shared" si="273"/>
        <v>#DIV/0!</v>
      </c>
      <c r="AL555" s="103"/>
      <c r="AM555" s="55"/>
      <c r="AN555" s="231" t="e">
        <f t="shared" si="274"/>
        <v>#DIV/0!</v>
      </c>
      <c r="AO555" s="233">
        <f t="shared" si="296"/>
        <v>0</v>
      </c>
      <c r="AP555" s="234" t="e">
        <f t="shared" si="275"/>
        <v>#DIV/0!</v>
      </c>
      <c r="AQ555" s="269">
        <f t="shared" si="284"/>
        <v>0</v>
      </c>
      <c r="AR555" s="270">
        <f t="shared" si="285"/>
        <v>0</v>
      </c>
      <c r="AS555" s="271" t="str">
        <f t="shared" si="286"/>
        <v>JANVIER</v>
      </c>
      <c r="AT555" s="272">
        <f t="shared" si="287"/>
        <v>1</v>
      </c>
      <c r="AU555" s="273">
        <f t="shared" si="288"/>
        <v>1900</v>
      </c>
      <c r="AV555" s="103"/>
      <c r="AW555" s="70"/>
      <c r="AX555" s="237">
        <f t="shared" si="297"/>
        <v>0</v>
      </c>
      <c r="AY555" s="115">
        <f t="shared" si="298"/>
        <v>0</v>
      </c>
      <c r="AZ555" s="108">
        <f t="shared" si="299"/>
        <v>0</v>
      </c>
      <c r="BA555" s="163"/>
      <c r="BB555" s="164"/>
      <c r="BD555" s="182">
        <f t="shared" si="240"/>
        <v>545</v>
      </c>
      <c r="BE555" s="183">
        <f t="shared" si="276"/>
        <v>0</v>
      </c>
      <c r="BF555" s="182" t="str">
        <f t="shared" si="271"/>
        <v>JUSTE</v>
      </c>
      <c r="BH555" s="184">
        <f t="shared" ca="1" si="239"/>
        <v>43839</v>
      </c>
    </row>
    <row r="556" spans="1:60" s="182" customFormat="1" ht="18.75" customHeight="1" x14ac:dyDescent="0.2">
      <c r="A556" s="58"/>
      <c r="B556" s="59"/>
      <c r="C556" s="59"/>
      <c r="D556" s="60"/>
      <c r="E556" s="61"/>
      <c r="F556" s="149">
        <f t="shared" si="277"/>
        <v>0</v>
      </c>
      <c r="G556" s="149" t="str">
        <f t="shared" si="278"/>
        <v>JANVIER</v>
      </c>
      <c r="H556" s="149">
        <f t="shared" si="289"/>
        <v>1</v>
      </c>
      <c r="I556" s="149">
        <f t="shared" si="290"/>
        <v>1900</v>
      </c>
      <c r="J556" s="63"/>
      <c r="K556" s="150">
        <f ca="1">NETWORKDAYS.INTL(A556,BH556,1,Vacances!B557:BV557)</f>
        <v>31311</v>
      </c>
      <c r="L556" s="38">
        <f>NETWORKDAYS.INTL(A556,E556,1,Vacances!B557:BV557)</f>
        <v>0</v>
      </c>
      <c r="M556" s="38">
        <f t="shared" si="291"/>
        <v>0</v>
      </c>
      <c r="N556" s="62"/>
      <c r="O556" s="71"/>
      <c r="P556" s="70">
        <f t="shared" si="279"/>
        <v>0</v>
      </c>
      <c r="Q556" s="133" t="e">
        <f t="shared" si="292"/>
        <v>#DIV/0!</v>
      </c>
      <c r="R556" s="70"/>
      <c r="S556" s="133" t="e">
        <f t="shared" si="293"/>
        <v>#DIV/0!</v>
      </c>
      <c r="T556" s="75"/>
      <c r="U556" s="147"/>
      <c r="V556" s="76"/>
      <c r="W556" s="73"/>
      <c r="X556" s="230">
        <f t="shared" si="300"/>
        <v>0</v>
      </c>
      <c r="Y556" s="40">
        <f t="shared" si="294"/>
        <v>0</v>
      </c>
      <c r="Z556" s="86">
        <f t="shared" si="295"/>
        <v>0</v>
      </c>
      <c r="AA556" s="55"/>
      <c r="AB556" s="149">
        <f t="shared" si="280"/>
        <v>0</v>
      </c>
      <c r="AC556" s="143" t="str">
        <f t="shared" si="281"/>
        <v>JANVIER</v>
      </c>
      <c r="AD556" s="142">
        <f t="shared" si="282"/>
        <v>1</v>
      </c>
      <c r="AE556" s="145">
        <f t="shared" si="283"/>
        <v>1900</v>
      </c>
      <c r="AF556" s="100"/>
      <c r="AG556" s="55"/>
      <c r="AH556" s="231" t="e">
        <f t="shared" si="272"/>
        <v>#DIV/0!</v>
      </c>
      <c r="AI556" s="103"/>
      <c r="AJ556" s="55"/>
      <c r="AK556" s="231" t="e">
        <f t="shared" si="273"/>
        <v>#DIV/0!</v>
      </c>
      <c r="AL556" s="103"/>
      <c r="AM556" s="55"/>
      <c r="AN556" s="231" t="e">
        <f t="shared" si="274"/>
        <v>#DIV/0!</v>
      </c>
      <c r="AO556" s="233">
        <f t="shared" si="296"/>
        <v>0</v>
      </c>
      <c r="AP556" s="234" t="e">
        <f t="shared" si="275"/>
        <v>#DIV/0!</v>
      </c>
      <c r="AQ556" s="269">
        <f t="shared" si="284"/>
        <v>0</v>
      </c>
      <c r="AR556" s="270">
        <f t="shared" si="285"/>
        <v>0</v>
      </c>
      <c r="AS556" s="271" t="str">
        <f t="shared" si="286"/>
        <v>JANVIER</v>
      </c>
      <c r="AT556" s="272">
        <f t="shared" si="287"/>
        <v>1</v>
      </c>
      <c r="AU556" s="273">
        <f t="shared" si="288"/>
        <v>1900</v>
      </c>
      <c r="AV556" s="103"/>
      <c r="AW556" s="70"/>
      <c r="AX556" s="237">
        <f t="shared" si="297"/>
        <v>0</v>
      </c>
      <c r="AY556" s="115">
        <f t="shared" si="298"/>
        <v>0</v>
      </c>
      <c r="AZ556" s="108">
        <f t="shared" si="299"/>
        <v>0</v>
      </c>
      <c r="BA556" s="163"/>
      <c r="BB556" s="164"/>
      <c r="BD556" s="182">
        <f t="shared" si="240"/>
        <v>546</v>
      </c>
      <c r="BE556" s="183">
        <f t="shared" si="276"/>
        <v>0</v>
      </c>
      <c r="BF556" s="182" t="str">
        <f t="shared" si="271"/>
        <v>JUSTE</v>
      </c>
      <c r="BH556" s="184">
        <f t="shared" ca="1" si="239"/>
        <v>43839</v>
      </c>
    </row>
    <row r="557" spans="1:60" s="182" customFormat="1" ht="18.75" customHeight="1" x14ac:dyDescent="0.2">
      <c r="A557" s="58"/>
      <c r="B557" s="59"/>
      <c r="C557" s="59"/>
      <c r="D557" s="60"/>
      <c r="E557" s="61"/>
      <c r="F557" s="149">
        <f t="shared" si="277"/>
        <v>0</v>
      </c>
      <c r="G557" s="149" t="str">
        <f t="shared" si="278"/>
        <v>JANVIER</v>
      </c>
      <c r="H557" s="149">
        <f t="shared" si="289"/>
        <v>1</v>
      </c>
      <c r="I557" s="149">
        <f t="shared" si="290"/>
        <v>1900</v>
      </c>
      <c r="J557" s="63"/>
      <c r="K557" s="150">
        <f ca="1">NETWORKDAYS.INTL(A557,BH557,1,Vacances!B558:BV558)</f>
        <v>31311</v>
      </c>
      <c r="L557" s="38">
        <f>NETWORKDAYS.INTL(A557,E557,1,Vacances!B558:BV558)</f>
        <v>0</v>
      </c>
      <c r="M557" s="38">
        <f t="shared" si="291"/>
        <v>0</v>
      </c>
      <c r="N557" s="62"/>
      <c r="O557" s="71"/>
      <c r="P557" s="70">
        <f t="shared" si="279"/>
        <v>0</v>
      </c>
      <c r="Q557" s="133" t="e">
        <f t="shared" si="292"/>
        <v>#DIV/0!</v>
      </c>
      <c r="R557" s="70"/>
      <c r="S557" s="133" t="e">
        <f t="shared" si="293"/>
        <v>#DIV/0!</v>
      </c>
      <c r="T557" s="75"/>
      <c r="U557" s="147"/>
      <c r="V557" s="76"/>
      <c r="W557" s="73"/>
      <c r="X557" s="230">
        <f t="shared" si="300"/>
        <v>0</v>
      </c>
      <c r="Y557" s="40">
        <f t="shared" si="294"/>
        <v>0</v>
      </c>
      <c r="Z557" s="86">
        <f t="shared" si="295"/>
        <v>0</v>
      </c>
      <c r="AA557" s="55"/>
      <c r="AB557" s="149">
        <f t="shared" si="280"/>
        <v>0</v>
      </c>
      <c r="AC557" s="143" t="str">
        <f t="shared" si="281"/>
        <v>JANVIER</v>
      </c>
      <c r="AD557" s="142">
        <f t="shared" si="282"/>
        <v>1</v>
      </c>
      <c r="AE557" s="145">
        <f t="shared" si="283"/>
        <v>1900</v>
      </c>
      <c r="AF557" s="100"/>
      <c r="AG557" s="55"/>
      <c r="AH557" s="231" t="e">
        <f t="shared" si="272"/>
        <v>#DIV/0!</v>
      </c>
      <c r="AI557" s="103"/>
      <c r="AJ557" s="55"/>
      <c r="AK557" s="231" t="e">
        <f t="shared" si="273"/>
        <v>#DIV/0!</v>
      </c>
      <c r="AL557" s="103"/>
      <c r="AM557" s="55"/>
      <c r="AN557" s="231" t="e">
        <f t="shared" si="274"/>
        <v>#DIV/0!</v>
      </c>
      <c r="AO557" s="233">
        <f t="shared" si="296"/>
        <v>0</v>
      </c>
      <c r="AP557" s="234" t="e">
        <f t="shared" si="275"/>
        <v>#DIV/0!</v>
      </c>
      <c r="AQ557" s="269">
        <f t="shared" si="284"/>
        <v>0</v>
      </c>
      <c r="AR557" s="270">
        <f t="shared" si="285"/>
        <v>0</v>
      </c>
      <c r="AS557" s="271" t="str">
        <f t="shared" si="286"/>
        <v>JANVIER</v>
      </c>
      <c r="AT557" s="272">
        <f t="shared" si="287"/>
        <v>1</v>
      </c>
      <c r="AU557" s="273">
        <f t="shared" si="288"/>
        <v>1900</v>
      </c>
      <c r="AV557" s="103"/>
      <c r="AW557" s="70"/>
      <c r="AX557" s="237">
        <f t="shared" si="297"/>
        <v>0</v>
      </c>
      <c r="AY557" s="115">
        <f t="shared" si="298"/>
        <v>0</v>
      </c>
      <c r="AZ557" s="108">
        <f t="shared" si="299"/>
        <v>0</v>
      </c>
      <c r="BA557" s="163"/>
      <c r="BB557" s="164"/>
      <c r="BD557" s="182">
        <f t="shared" si="240"/>
        <v>547</v>
      </c>
      <c r="BE557" s="183">
        <f t="shared" si="276"/>
        <v>0</v>
      </c>
      <c r="BF557" s="182" t="str">
        <f t="shared" si="271"/>
        <v>JUSTE</v>
      </c>
      <c r="BH557" s="184">
        <f t="shared" ca="1" si="239"/>
        <v>43839</v>
      </c>
    </row>
    <row r="558" spans="1:60" s="182" customFormat="1" ht="18.75" customHeight="1" x14ac:dyDescent="0.2">
      <c r="A558" s="58"/>
      <c r="B558" s="59"/>
      <c r="C558" s="59"/>
      <c r="D558" s="60"/>
      <c r="E558" s="61"/>
      <c r="F558" s="149">
        <f t="shared" si="277"/>
        <v>0</v>
      </c>
      <c r="G558" s="149" t="str">
        <f t="shared" si="278"/>
        <v>JANVIER</v>
      </c>
      <c r="H558" s="149">
        <f t="shared" si="289"/>
        <v>1</v>
      </c>
      <c r="I558" s="149">
        <f t="shared" si="290"/>
        <v>1900</v>
      </c>
      <c r="J558" s="63"/>
      <c r="K558" s="150">
        <f ca="1">NETWORKDAYS.INTL(A558,BH558,1,Vacances!B559:BV559)</f>
        <v>31311</v>
      </c>
      <c r="L558" s="38">
        <f>NETWORKDAYS.INTL(A558,E558,1,Vacances!B559:BV559)</f>
        <v>0</v>
      </c>
      <c r="M558" s="38">
        <f t="shared" si="291"/>
        <v>0</v>
      </c>
      <c r="N558" s="62"/>
      <c r="O558" s="71"/>
      <c r="P558" s="70">
        <f t="shared" si="279"/>
        <v>0</v>
      </c>
      <c r="Q558" s="133" t="e">
        <f t="shared" si="292"/>
        <v>#DIV/0!</v>
      </c>
      <c r="R558" s="70"/>
      <c r="S558" s="133" t="e">
        <f t="shared" si="293"/>
        <v>#DIV/0!</v>
      </c>
      <c r="T558" s="75"/>
      <c r="U558" s="147"/>
      <c r="V558" s="76"/>
      <c r="W558" s="73"/>
      <c r="X558" s="230">
        <f t="shared" si="300"/>
        <v>0</v>
      </c>
      <c r="Y558" s="40">
        <f t="shared" si="294"/>
        <v>0</v>
      </c>
      <c r="Z558" s="86">
        <f t="shared" si="295"/>
        <v>0</v>
      </c>
      <c r="AA558" s="55"/>
      <c r="AB558" s="149">
        <f t="shared" si="280"/>
        <v>0</v>
      </c>
      <c r="AC558" s="143" t="str">
        <f t="shared" si="281"/>
        <v>JANVIER</v>
      </c>
      <c r="AD558" s="142">
        <f t="shared" si="282"/>
        <v>1</v>
      </c>
      <c r="AE558" s="145">
        <f t="shared" si="283"/>
        <v>1900</v>
      </c>
      <c r="AF558" s="100"/>
      <c r="AG558" s="55"/>
      <c r="AH558" s="231" t="e">
        <f t="shared" si="272"/>
        <v>#DIV/0!</v>
      </c>
      <c r="AI558" s="103"/>
      <c r="AJ558" s="55"/>
      <c r="AK558" s="231" t="e">
        <f t="shared" si="273"/>
        <v>#DIV/0!</v>
      </c>
      <c r="AL558" s="103"/>
      <c r="AM558" s="55"/>
      <c r="AN558" s="231" t="e">
        <f t="shared" si="274"/>
        <v>#DIV/0!</v>
      </c>
      <c r="AO558" s="233">
        <f t="shared" si="296"/>
        <v>0</v>
      </c>
      <c r="AP558" s="234" t="e">
        <f t="shared" si="275"/>
        <v>#DIV/0!</v>
      </c>
      <c r="AQ558" s="269">
        <f t="shared" si="284"/>
        <v>0</v>
      </c>
      <c r="AR558" s="270">
        <f t="shared" si="285"/>
        <v>0</v>
      </c>
      <c r="AS558" s="271" t="str">
        <f t="shared" si="286"/>
        <v>JANVIER</v>
      </c>
      <c r="AT558" s="272">
        <f t="shared" si="287"/>
        <v>1</v>
      </c>
      <c r="AU558" s="273">
        <f t="shared" si="288"/>
        <v>1900</v>
      </c>
      <c r="AV558" s="103"/>
      <c r="AW558" s="70"/>
      <c r="AX558" s="237">
        <f t="shared" si="297"/>
        <v>0</v>
      </c>
      <c r="AY558" s="115">
        <f t="shared" si="298"/>
        <v>0</v>
      </c>
      <c r="AZ558" s="108">
        <f t="shared" si="299"/>
        <v>0</v>
      </c>
      <c r="BA558" s="163"/>
      <c r="BB558" s="164"/>
      <c r="BD558" s="182">
        <f t="shared" si="240"/>
        <v>548</v>
      </c>
      <c r="BE558" s="183">
        <f t="shared" si="276"/>
        <v>0</v>
      </c>
      <c r="BF558" s="182" t="str">
        <f t="shared" si="271"/>
        <v>JUSTE</v>
      </c>
      <c r="BH558" s="184">
        <f t="shared" ca="1" si="239"/>
        <v>43839</v>
      </c>
    </row>
    <row r="559" spans="1:60" s="182" customFormat="1" ht="18.75" customHeight="1" x14ac:dyDescent="0.2">
      <c r="A559" s="58"/>
      <c r="B559" s="59"/>
      <c r="C559" s="59"/>
      <c r="D559" s="60"/>
      <c r="E559" s="61"/>
      <c r="F559" s="149">
        <f t="shared" si="277"/>
        <v>0</v>
      </c>
      <c r="G559" s="149" t="str">
        <f t="shared" si="278"/>
        <v>JANVIER</v>
      </c>
      <c r="H559" s="149">
        <f t="shared" si="289"/>
        <v>1</v>
      </c>
      <c r="I559" s="149">
        <f t="shared" si="290"/>
        <v>1900</v>
      </c>
      <c r="J559" s="63"/>
      <c r="K559" s="150">
        <f ca="1">NETWORKDAYS.INTL(A559,BH559,1,Vacances!B560:BV560)</f>
        <v>31311</v>
      </c>
      <c r="L559" s="38">
        <f>NETWORKDAYS.INTL(A559,E559,1,Vacances!B560:BV560)</f>
        <v>0</v>
      </c>
      <c r="M559" s="38">
        <f t="shared" si="291"/>
        <v>0</v>
      </c>
      <c r="N559" s="62"/>
      <c r="O559" s="71"/>
      <c r="P559" s="70">
        <f t="shared" si="279"/>
        <v>0</v>
      </c>
      <c r="Q559" s="133" t="e">
        <f t="shared" si="292"/>
        <v>#DIV/0!</v>
      </c>
      <c r="R559" s="70"/>
      <c r="S559" s="133" t="e">
        <f t="shared" si="293"/>
        <v>#DIV/0!</v>
      </c>
      <c r="T559" s="75"/>
      <c r="U559" s="147"/>
      <c r="V559" s="76"/>
      <c r="W559" s="73"/>
      <c r="X559" s="230">
        <f t="shared" si="300"/>
        <v>0</v>
      </c>
      <c r="Y559" s="40">
        <f t="shared" si="294"/>
        <v>0</v>
      </c>
      <c r="Z559" s="86">
        <f t="shared" si="295"/>
        <v>0</v>
      </c>
      <c r="AA559" s="55"/>
      <c r="AB559" s="149">
        <f t="shared" si="280"/>
        <v>0</v>
      </c>
      <c r="AC559" s="143" t="str">
        <f t="shared" si="281"/>
        <v>JANVIER</v>
      </c>
      <c r="AD559" s="142">
        <f t="shared" si="282"/>
        <v>1</v>
      </c>
      <c r="AE559" s="145">
        <f t="shared" si="283"/>
        <v>1900</v>
      </c>
      <c r="AF559" s="100"/>
      <c r="AG559" s="55"/>
      <c r="AH559" s="231" t="e">
        <f t="shared" si="272"/>
        <v>#DIV/0!</v>
      </c>
      <c r="AI559" s="103"/>
      <c r="AJ559" s="55"/>
      <c r="AK559" s="231" t="e">
        <f t="shared" si="273"/>
        <v>#DIV/0!</v>
      </c>
      <c r="AL559" s="103"/>
      <c r="AM559" s="55"/>
      <c r="AN559" s="231" t="e">
        <f t="shared" si="274"/>
        <v>#DIV/0!</v>
      </c>
      <c r="AO559" s="233">
        <f t="shared" si="296"/>
        <v>0</v>
      </c>
      <c r="AP559" s="234" t="e">
        <f t="shared" si="275"/>
        <v>#DIV/0!</v>
      </c>
      <c r="AQ559" s="269">
        <f t="shared" si="284"/>
        <v>0</v>
      </c>
      <c r="AR559" s="270">
        <f t="shared" si="285"/>
        <v>0</v>
      </c>
      <c r="AS559" s="271" t="str">
        <f t="shared" si="286"/>
        <v>JANVIER</v>
      </c>
      <c r="AT559" s="272">
        <f t="shared" si="287"/>
        <v>1</v>
      </c>
      <c r="AU559" s="273">
        <f t="shared" si="288"/>
        <v>1900</v>
      </c>
      <c r="AV559" s="103"/>
      <c r="AW559" s="70"/>
      <c r="AX559" s="237">
        <f t="shared" si="297"/>
        <v>0</v>
      </c>
      <c r="AY559" s="115">
        <f t="shared" si="298"/>
        <v>0</v>
      </c>
      <c r="AZ559" s="108">
        <f t="shared" si="299"/>
        <v>0</v>
      </c>
      <c r="BA559" s="163"/>
      <c r="BB559" s="164"/>
      <c r="BD559" s="182">
        <f t="shared" si="240"/>
        <v>549</v>
      </c>
      <c r="BE559" s="183">
        <f t="shared" si="276"/>
        <v>0</v>
      </c>
      <c r="BF559" s="182" t="str">
        <f t="shared" si="271"/>
        <v>JUSTE</v>
      </c>
      <c r="BH559" s="184">
        <f t="shared" ca="1" si="239"/>
        <v>43839</v>
      </c>
    </row>
    <row r="560" spans="1:60" s="182" customFormat="1" ht="18.75" customHeight="1" x14ac:dyDescent="0.2">
      <c r="A560" s="58"/>
      <c r="B560" s="59"/>
      <c r="C560" s="59"/>
      <c r="D560" s="60"/>
      <c r="E560" s="61"/>
      <c r="F560" s="149">
        <f t="shared" si="277"/>
        <v>0</v>
      </c>
      <c r="G560" s="149" t="str">
        <f t="shared" si="278"/>
        <v>JANVIER</v>
      </c>
      <c r="H560" s="149">
        <f t="shared" si="289"/>
        <v>1</v>
      </c>
      <c r="I560" s="149">
        <f t="shared" si="290"/>
        <v>1900</v>
      </c>
      <c r="J560" s="63"/>
      <c r="K560" s="150">
        <f ca="1">NETWORKDAYS.INTL(A560,BH560,1,Vacances!B561:BV561)</f>
        <v>31311</v>
      </c>
      <c r="L560" s="38">
        <f>NETWORKDAYS.INTL(A560,E560,1,Vacances!B561:BV561)</f>
        <v>0</v>
      </c>
      <c r="M560" s="38">
        <f t="shared" si="291"/>
        <v>0</v>
      </c>
      <c r="N560" s="62"/>
      <c r="O560" s="71"/>
      <c r="P560" s="70">
        <f t="shared" si="279"/>
        <v>0</v>
      </c>
      <c r="Q560" s="133" t="e">
        <f t="shared" si="292"/>
        <v>#DIV/0!</v>
      </c>
      <c r="R560" s="70"/>
      <c r="S560" s="133" t="e">
        <f t="shared" si="293"/>
        <v>#DIV/0!</v>
      </c>
      <c r="T560" s="75"/>
      <c r="U560" s="147"/>
      <c r="V560" s="76"/>
      <c r="W560" s="73"/>
      <c r="X560" s="230">
        <f t="shared" si="300"/>
        <v>0</v>
      </c>
      <c r="Y560" s="40">
        <f t="shared" si="294"/>
        <v>0</v>
      </c>
      <c r="Z560" s="86">
        <f t="shared" si="295"/>
        <v>0</v>
      </c>
      <c r="AA560" s="55"/>
      <c r="AB560" s="149">
        <f t="shared" si="280"/>
        <v>0</v>
      </c>
      <c r="AC560" s="143" t="str">
        <f t="shared" si="281"/>
        <v>JANVIER</v>
      </c>
      <c r="AD560" s="142">
        <f t="shared" si="282"/>
        <v>1</v>
      </c>
      <c r="AE560" s="145">
        <f t="shared" si="283"/>
        <v>1900</v>
      </c>
      <c r="AF560" s="100"/>
      <c r="AG560" s="55"/>
      <c r="AH560" s="231" t="e">
        <f t="shared" si="272"/>
        <v>#DIV/0!</v>
      </c>
      <c r="AI560" s="103"/>
      <c r="AJ560" s="55"/>
      <c r="AK560" s="231" t="e">
        <f t="shared" si="273"/>
        <v>#DIV/0!</v>
      </c>
      <c r="AL560" s="103"/>
      <c r="AM560" s="55"/>
      <c r="AN560" s="231" t="e">
        <f t="shared" si="274"/>
        <v>#DIV/0!</v>
      </c>
      <c r="AO560" s="233">
        <f t="shared" si="296"/>
        <v>0</v>
      </c>
      <c r="AP560" s="234" t="e">
        <f t="shared" si="275"/>
        <v>#DIV/0!</v>
      </c>
      <c r="AQ560" s="269">
        <f t="shared" si="284"/>
        <v>0</v>
      </c>
      <c r="AR560" s="270">
        <f t="shared" si="285"/>
        <v>0</v>
      </c>
      <c r="AS560" s="271" t="str">
        <f t="shared" si="286"/>
        <v>JANVIER</v>
      </c>
      <c r="AT560" s="272">
        <f t="shared" si="287"/>
        <v>1</v>
      </c>
      <c r="AU560" s="273">
        <f t="shared" si="288"/>
        <v>1900</v>
      </c>
      <c r="AV560" s="103"/>
      <c r="AW560" s="70"/>
      <c r="AX560" s="237">
        <f t="shared" si="297"/>
        <v>0</v>
      </c>
      <c r="AY560" s="115">
        <f t="shared" si="298"/>
        <v>0</v>
      </c>
      <c r="AZ560" s="108">
        <f t="shared" si="299"/>
        <v>0</v>
      </c>
      <c r="BA560" s="163"/>
      <c r="BB560" s="164"/>
      <c r="BD560" s="182">
        <f t="shared" si="240"/>
        <v>550</v>
      </c>
      <c r="BE560" s="183">
        <f t="shared" si="276"/>
        <v>0</v>
      </c>
      <c r="BF560" s="182" t="str">
        <f t="shared" si="271"/>
        <v>JUSTE</v>
      </c>
      <c r="BH560" s="184">
        <f t="shared" ca="1" si="239"/>
        <v>43839</v>
      </c>
    </row>
    <row r="561" spans="1:60" s="182" customFormat="1" ht="18.75" customHeight="1" x14ac:dyDescent="0.2">
      <c r="A561" s="58"/>
      <c r="B561" s="59"/>
      <c r="C561" s="59"/>
      <c r="D561" s="60"/>
      <c r="E561" s="61"/>
      <c r="F561" s="149">
        <f t="shared" si="277"/>
        <v>0</v>
      </c>
      <c r="G561" s="149" t="str">
        <f t="shared" si="278"/>
        <v>JANVIER</v>
      </c>
      <c r="H561" s="149">
        <f t="shared" si="289"/>
        <v>1</v>
      </c>
      <c r="I561" s="149">
        <f t="shared" si="290"/>
        <v>1900</v>
      </c>
      <c r="J561" s="63"/>
      <c r="K561" s="150">
        <f ca="1">NETWORKDAYS.INTL(A561,BH561,1,Vacances!B562:BV562)</f>
        <v>31311</v>
      </c>
      <c r="L561" s="38">
        <f>NETWORKDAYS.INTL(A561,E561,1,Vacances!B562:BV562)</f>
        <v>0</v>
      </c>
      <c r="M561" s="38">
        <f t="shared" si="291"/>
        <v>0</v>
      </c>
      <c r="N561" s="62"/>
      <c r="O561" s="71"/>
      <c r="P561" s="70">
        <f t="shared" si="279"/>
        <v>0</v>
      </c>
      <c r="Q561" s="133" t="e">
        <f t="shared" si="292"/>
        <v>#DIV/0!</v>
      </c>
      <c r="R561" s="70"/>
      <c r="S561" s="133" t="e">
        <f t="shared" si="293"/>
        <v>#DIV/0!</v>
      </c>
      <c r="T561" s="75"/>
      <c r="U561" s="147"/>
      <c r="V561" s="76"/>
      <c r="W561" s="73"/>
      <c r="X561" s="230">
        <f t="shared" si="300"/>
        <v>0</v>
      </c>
      <c r="Y561" s="40">
        <f t="shared" si="294"/>
        <v>0</v>
      </c>
      <c r="Z561" s="86">
        <f t="shared" si="295"/>
        <v>0</v>
      </c>
      <c r="AA561" s="55"/>
      <c r="AB561" s="149">
        <f t="shared" si="280"/>
        <v>0</v>
      </c>
      <c r="AC561" s="143" t="str">
        <f t="shared" si="281"/>
        <v>JANVIER</v>
      </c>
      <c r="AD561" s="142">
        <f t="shared" si="282"/>
        <v>1</v>
      </c>
      <c r="AE561" s="145">
        <f t="shared" si="283"/>
        <v>1900</v>
      </c>
      <c r="AF561" s="100"/>
      <c r="AG561" s="55"/>
      <c r="AH561" s="231" t="e">
        <f t="shared" si="272"/>
        <v>#DIV/0!</v>
      </c>
      <c r="AI561" s="103"/>
      <c r="AJ561" s="55"/>
      <c r="AK561" s="231" t="e">
        <f t="shared" si="273"/>
        <v>#DIV/0!</v>
      </c>
      <c r="AL561" s="103"/>
      <c r="AM561" s="55"/>
      <c r="AN561" s="231" t="e">
        <f t="shared" si="274"/>
        <v>#DIV/0!</v>
      </c>
      <c r="AO561" s="233">
        <f t="shared" si="296"/>
        <v>0</v>
      </c>
      <c r="AP561" s="234" t="e">
        <f t="shared" si="275"/>
        <v>#DIV/0!</v>
      </c>
      <c r="AQ561" s="269">
        <f t="shared" si="284"/>
        <v>0</v>
      </c>
      <c r="AR561" s="270">
        <f t="shared" si="285"/>
        <v>0</v>
      </c>
      <c r="AS561" s="271" t="str">
        <f t="shared" si="286"/>
        <v>JANVIER</v>
      </c>
      <c r="AT561" s="272">
        <f t="shared" si="287"/>
        <v>1</v>
      </c>
      <c r="AU561" s="273">
        <f t="shared" si="288"/>
        <v>1900</v>
      </c>
      <c r="AV561" s="103"/>
      <c r="AW561" s="70"/>
      <c r="AX561" s="237">
        <f t="shared" si="297"/>
        <v>0</v>
      </c>
      <c r="AY561" s="115">
        <f t="shared" si="298"/>
        <v>0</v>
      </c>
      <c r="AZ561" s="108">
        <f t="shared" si="299"/>
        <v>0</v>
      </c>
      <c r="BA561" s="163"/>
      <c r="BB561" s="164"/>
      <c r="BD561" s="182">
        <f t="shared" si="240"/>
        <v>551</v>
      </c>
      <c r="BE561" s="183">
        <f t="shared" si="276"/>
        <v>0</v>
      </c>
      <c r="BF561" s="182" t="str">
        <f t="shared" si="271"/>
        <v>JUSTE</v>
      </c>
      <c r="BH561" s="184">
        <f t="shared" ca="1" si="239"/>
        <v>43839</v>
      </c>
    </row>
    <row r="562" spans="1:60" s="182" customFormat="1" ht="18.75" customHeight="1" x14ac:dyDescent="0.2">
      <c r="A562" s="58"/>
      <c r="B562" s="59"/>
      <c r="C562" s="59"/>
      <c r="D562" s="60"/>
      <c r="E562" s="61"/>
      <c r="F562" s="149">
        <f t="shared" si="277"/>
        <v>0</v>
      </c>
      <c r="G562" s="149" t="str">
        <f t="shared" si="278"/>
        <v>JANVIER</v>
      </c>
      <c r="H562" s="149">
        <f t="shared" si="289"/>
        <v>1</v>
      </c>
      <c r="I562" s="149">
        <f t="shared" si="290"/>
        <v>1900</v>
      </c>
      <c r="J562" s="63"/>
      <c r="K562" s="150">
        <f ca="1">NETWORKDAYS.INTL(A562,BH562,1,Vacances!B563:BV563)</f>
        <v>31311</v>
      </c>
      <c r="L562" s="38">
        <f>NETWORKDAYS.INTL(A562,E562,1,Vacances!B563:BV563)</f>
        <v>0</v>
      </c>
      <c r="M562" s="38">
        <f t="shared" si="291"/>
        <v>0</v>
      </c>
      <c r="N562" s="62"/>
      <c r="O562" s="71"/>
      <c r="P562" s="70">
        <f t="shared" si="279"/>
        <v>0</v>
      </c>
      <c r="Q562" s="133" t="e">
        <f t="shared" si="292"/>
        <v>#DIV/0!</v>
      </c>
      <c r="R562" s="70"/>
      <c r="S562" s="133" t="e">
        <f t="shared" si="293"/>
        <v>#DIV/0!</v>
      </c>
      <c r="T562" s="75"/>
      <c r="U562" s="147"/>
      <c r="V562" s="76"/>
      <c r="W562" s="73"/>
      <c r="X562" s="230">
        <f t="shared" si="300"/>
        <v>0</v>
      </c>
      <c r="Y562" s="40">
        <f t="shared" si="294"/>
        <v>0</v>
      </c>
      <c r="Z562" s="86">
        <f t="shared" si="295"/>
        <v>0</v>
      </c>
      <c r="AA562" s="55"/>
      <c r="AB562" s="149">
        <f t="shared" si="280"/>
        <v>0</v>
      </c>
      <c r="AC562" s="143" t="str">
        <f t="shared" si="281"/>
        <v>JANVIER</v>
      </c>
      <c r="AD562" s="142">
        <f t="shared" si="282"/>
        <v>1</v>
      </c>
      <c r="AE562" s="145">
        <f t="shared" si="283"/>
        <v>1900</v>
      </c>
      <c r="AF562" s="100"/>
      <c r="AG562" s="55"/>
      <c r="AH562" s="231" t="e">
        <f t="shared" si="272"/>
        <v>#DIV/0!</v>
      </c>
      <c r="AI562" s="103"/>
      <c r="AJ562" s="55"/>
      <c r="AK562" s="231" t="e">
        <f t="shared" si="273"/>
        <v>#DIV/0!</v>
      </c>
      <c r="AL562" s="103"/>
      <c r="AM562" s="55"/>
      <c r="AN562" s="231" t="e">
        <f t="shared" si="274"/>
        <v>#DIV/0!</v>
      </c>
      <c r="AO562" s="233">
        <f t="shared" si="296"/>
        <v>0</v>
      </c>
      <c r="AP562" s="234" t="e">
        <f t="shared" si="275"/>
        <v>#DIV/0!</v>
      </c>
      <c r="AQ562" s="269">
        <f t="shared" si="284"/>
        <v>0</v>
      </c>
      <c r="AR562" s="270">
        <f t="shared" si="285"/>
        <v>0</v>
      </c>
      <c r="AS562" s="271" t="str">
        <f t="shared" si="286"/>
        <v>JANVIER</v>
      </c>
      <c r="AT562" s="272">
        <f t="shared" si="287"/>
        <v>1</v>
      </c>
      <c r="AU562" s="273">
        <f t="shared" si="288"/>
        <v>1900</v>
      </c>
      <c r="AV562" s="103"/>
      <c r="AW562" s="70"/>
      <c r="AX562" s="237">
        <f t="shared" si="297"/>
        <v>0</v>
      </c>
      <c r="AY562" s="115">
        <f t="shared" si="298"/>
        <v>0</v>
      </c>
      <c r="AZ562" s="108">
        <f t="shared" si="299"/>
        <v>0</v>
      </c>
      <c r="BA562" s="163"/>
      <c r="BB562" s="164"/>
      <c r="BD562" s="182">
        <f t="shared" si="240"/>
        <v>552</v>
      </c>
      <c r="BE562" s="183">
        <f t="shared" si="276"/>
        <v>0</v>
      </c>
      <c r="BF562" s="182" t="str">
        <f t="shared" si="271"/>
        <v>JUSTE</v>
      </c>
      <c r="BH562" s="184">
        <f t="shared" ca="1" si="239"/>
        <v>43839</v>
      </c>
    </row>
    <row r="563" spans="1:60" s="182" customFormat="1" ht="18.75" customHeight="1" x14ac:dyDescent="0.2">
      <c r="A563" s="58"/>
      <c r="B563" s="59"/>
      <c r="C563" s="59"/>
      <c r="D563" s="60"/>
      <c r="E563" s="61"/>
      <c r="F563" s="149">
        <f t="shared" si="277"/>
        <v>0</v>
      </c>
      <c r="G563" s="149" t="str">
        <f t="shared" si="278"/>
        <v>JANVIER</v>
      </c>
      <c r="H563" s="149">
        <f t="shared" si="289"/>
        <v>1</v>
      </c>
      <c r="I563" s="149">
        <f t="shared" si="290"/>
        <v>1900</v>
      </c>
      <c r="J563" s="63"/>
      <c r="K563" s="150">
        <f ca="1">NETWORKDAYS.INTL(A563,BH563,1,Vacances!B564:BV564)</f>
        <v>31311</v>
      </c>
      <c r="L563" s="38">
        <f>NETWORKDAYS.INTL(A563,E563,1,Vacances!B564:BV564)</f>
        <v>0</v>
      </c>
      <c r="M563" s="38">
        <f t="shared" si="291"/>
        <v>0</v>
      </c>
      <c r="N563" s="62"/>
      <c r="O563" s="71"/>
      <c r="P563" s="70">
        <f t="shared" si="279"/>
        <v>0</v>
      </c>
      <c r="Q563" s="133" t="e">
        <f t="shared" si="292"/>
        <v>#DIV/0!</v>
      </c>
      <c r="R563" s="70"/>
      <c r="S563" s="133" t="e">
        <f t="shared" si="293"/>
        <v>#DIV/0!</v>
      </c>
      <c r="T563" s="75"/>
      <c r="U563" s="147"/>
      <c r="V563" s="76"/>
      <c r="W563" s="73"/>
      <c r="X563" s="230">
        <f t="shared" si="300"/>
        <v>0</v>
      </c>
      <c r="Y563" s="40">
        <f t="shared" si="294"/>
        <v>0</v>
      </c>
      <c r="Z563" s="86">
        <f t="shared" si="295"/>
        <v>0</v>
      </c>
      <c r="AA563" s="55"/>
      <c r="AB563" s="149">
        <f t="shared" si="280"/>
        <v>0</v>
      </c>
      <c r="AC563" s="143" t="str">
        <f t="shared" si="281"/>
        <v>JANVIER</v>
      </c>
      <c r="AD563" s="142">
        <f t="shared" si="282"/>
        <v>1</v>
      </c>
      <c r="AE563" s="145">
        <f t="shared" si="283"/>
        <v>1900</v>
      </c>
      <c r="AF563" s="100"/>
      <c r="AG563" s="55"/>
      <c r="AH563" s="231" t="e">
        <f t="shared" si="272"/>
        <v>#DIV/0!</v>
      </c>
      <c r="AI563" s="103"/>
      <c r="AJ563" s="55"/>
      <c r="AK563" s="231" t="e">
        <f t="shared" si="273"/>
        <v>#DIV/0!</v>
      </c>
      <c r="AL563" s="103"/>
      <c r="AM563" s="55"/>
      <c r="AN563" s="231" t="e">
        <f t="shared" si="274"/>
        <v>#DIV/0!</v>
      </c>
      <c r="AO563" s="233">
        <f t="shared" si="296"/>
        <v>0</v>
      </c>
      <c r="AP563" s="234" t="e">
        <f t="shared" si="275"/>
        <v>#DIV/0!</v>
      </c>
      <c r="AQ563" s="269">
        <f t="shared" si="284"/>
        <v>0</v>
      </c>
      <c r="AR563" s="270">
        <f t="shared" si="285"/>
        <v>0</v>
      </c>
      <c r="AS563" s="271" t="str">
        <f t="shared" si="286"/>
        <v>JANVIER</v>
      </c>
      <c r="AT563" s="272">
        <f t="shared" si="287"/>
        <v>1</v>
      </c>
      <c r="AU563" s="273">
        <f t="shared" si="288"/>
        <v>1900</v>
      </c>
      <c r="AV563" s="103"/>
      <c r="AW563" s="70"/>
      <c r="AX563" s="237">
        <f t="shared" si="297"/>
        <v>0</v>
      </c>
      <c r="AY563" s="115">
        <f t="shared" si="298"/>
        <v>0</v>
      </c>
      <c r="AZ563" s="108">
        <f t="shared" si="299"/>
        <v>0</v>
      </c>
      <c r="BA563" s="163"/>
      <c r="BB563" s="164"/>
      <c r="BD563" s="182">
        <f t="shared" si="240"/>
        <v>553</v>
      </c>
      <c r="BE563" s="183">
        <f t="shared" si="276"/>
        <v>0</v>
      </c>
      <c r="BF563" s="182" t="str">
        <f t="shared" si="271"/>
        <v>JUSTE</v>
      </c>
      <c r="BH563" s="184">
        <f t="shared" ca="1" si="239"/>
        <v>43839</v>
      </c>
    </row>
    <row r="564" spans="1:60" s="182" customFormat="1" ht="18.75" customHeight="1" x14ac:dyDescent="0.2">
      <c r="A564" s="58"/>
      <c r="B564" s="59"/>
      <c r="C564" s="59"/>
      <c r="D564" s="60"/>
      <c r="E564" s="61"/>
      <c r="F564" s="149">
        <f t="shared" si="277"/>
        <v>0</v>
      </c>
      <c r="G564" s="149" t="str">
        <f t="shared" si="278"/>
        <v>JANVIER</v>
      </c>
      <c r="H564" s="149">
        <f t="shared" si="289"/>
        <v>1</v>
      </c>
      <c r="I564" s="149">
        <f t="shared" si="290"/>
        <v>1900</v>
      </c>
      <c r="J564" s="63"/>
      <c r="K564" s="150">
        <f ca="1">NETWORKDAYS.INTL(A564,BH564,1,Vacances!B565:BV565)</f>
        <v>31311</v>
      </c>
      <c r="L564" s="38">
        <f>NETWORKDAYS.INTL(A564,E564,1,Vacances!B565:BV565)</f>
        <v>0</v>
      </c>
      <c r="M564" s="38">
        <f t="shared" si="291"/>
        <v>0</v>
      </c>
      <c r="N564" s="62"/>
      <c r="O564" s="71"/>
      <c r="P564" s="70">
        <f t="shared" si="279"/>
        <v>0</v>
      </c>
      <c r="Q564" s="133" t="e">
        <f t="shared" si="292"/>
        <v>#DIV/0!</v>
      </c>
      <c r="R564" s="70"/>
      <c r="S564" s="133" t="e">
        <f t="shared" si="293"/>
        <v>#DIV/0!</v>
      </c>
      <c r="T564" s="75"/>
      <c r="U564" s="147"/>
      <c r="V564" s="76"/>
      <c r="W564" s="73"/>
      <c r="X564" s="230">
        <f t="shared" si="300"/>
        <v>0</v>
      </c>
      <c r="Y564" s="40">
        <f t="shared" si="294"/>
        <v>0</v>
      </c>
      <c r="Z564" s="86">
        <f t="shared" si="295"/>
        <v>0</v>
      </c>
      <c r="AA564" s="55"/>
      <c r="AB564" s="149">
        <f t="shared" si="280"/>
        <v>0</v>
      </c>
      <c r="AC564" s="143" t="str">
        <f t="shared" si="281"/>
        <v>JANVIER</v>
      </c>
      <c r="AD564" s="142">
        <f t="shared" si="282"/>
        <v>1</v>
      </c>
      <c r="AE564" s="145">
        <f t="shared" si="283"/>
        <v>1900</v>
      </c>
      <c r="AF564" s="100"/>
      <c r="AG564" s="55"/>
      <c r="AH564" s="231" t="e">
        <f t="shared" si="272"/>
        <v>#DIV/0!</v>
      </c>
      <c r="AI564" s="103"/>
      <c r="AJ564" s="55"/>
      <c r="AK564" s="231" t="e">
        <f t="shared" si="273"/>
        <v>#DIV/0!</v>
      </c>
      <c r="AL564" s="103"/>
      <c r="AM564" s="55"/>
      <c r="AN564" s="231" t="e">
        <f t="shared" si="274"/>
        <v>#DIV/0!</v>
      </c>
      <c r="AO564" s="233">
        <f t="shared" si="296"/>
        <v>0</v>
      </c>
      <c r="AP564" s="234" t="e">
        <f t="shared" si="275"/>
        <v>#DIV/0!</v>
      </c>
      <c r="AQ564" s="269">
        <f t="shared" si="284"/>
        <v>0</v>
      </c>
      <c r="AR564" s="270">
        <f t="shared" si="285"/>
        <v>0</v>
      </c>
      <c r="AS564" s="271" t="str">
        <f t="shared" si="286"/>
        <v>JANVIER</v>
      </c>
      <c r="AT564" s="272">
        <f t="shared" si="287"/>
        <v>1</v>
      </c>
      <c r="AU564" s="273">
        <f t="shared" si="288"/>
        <v>1900</v>
      </c>
      <c r="AV564" s="103"/>
      <c r="AW564" s="70"/>
      <c r="AX564" s="237">
        <f t="shared" si="297"/>
        <v>0</v>
      </c>
      <c r="AY564" s="115">
        <f t="shared" si="298"/>
        <v>0</v>
      </c>
      <c r="AZ564" s="108">
        <f t="shared" si="299"/>
        <v>0</v>
      </c>
      <c r="BA564" s="163"/>
      <c r="BB564" s="164"/>
      <c r="BD564" s="182">
        <f t="shared" si="240"/>
        <v>554</v>
      </c>
      <c r="BE564" s="183">
        <f t="shared" si="276"/>
        <v>0</v>
      </c>
      <c r="BF564" s="182" t="str">
        <f t="shared" si="271"/>
        <v>JUSTE</v>
      </c>
      <c r="BH564" s="184">
        <f t="shared" ca="1" si="239"/>
        <v>43839</v>
      </c>
    </row>
    <row r="565" spans="1:60" s="182" customFormat="1" ht="18.75" customHeight="1" x14ac:dyDescent="0.2">
      <c r="A565" s="58"/>
      <c r="B565" s="59"/>
      <c r="C565" s="59"/>
      <c r="D565" s="60"/>
      <c r="E565" s="61"/>
      <c r="F565" s="149">
        <f t="shared" si="277"/>
        <v>0</v>
      </c>
      <c r="G565" s="149" t="str">
        <f t="shared" si="278"/>
        <v>JANVIER</v>
      </c>
      <c r="H565" s="149">
        <f t="shared" si="289"/>
        <v>1</v>
      </c>
      <c r="I565" s="149">
        <f t="shared" si="290"/>
        <v>1900</v>
      </c>
      <c r="J565" s="63"/>
      <c r="K565" s="150">
        <f ca="1">NETWORKDAYS.INTL(A565,BH565,1,Vacances!B566:BV566)</f>
        <v>31311</v>
      </c>
      <c r="L565" s="38">
        <f>NETWORKDAYS.INTL(A565,E565,1,Vacances!B566:BV566)</f>
        <v>0</v>
      </c>
      <c r="M565" s="38">
        <f t="shared" si="291"/>
        <v>0</v>
      </c>
      <c r="N565" s="62"/>
      <c r="O565" s="71"/>
      <c r="P565" s="70">
        <f t="shared" si="279"/>
        <v>0</v>
      </c>
      <c r="Q565" s="133" t="e">
        <f t="shared" si="292"/>
        <v>#DIV/0!</v>
      </c>
      <c r="R565" s="70"/>
      <c r="S565" s="133" t="e">
        <f t="shared" si="293"/>
        <v>#DIV/0!</v>
      </c>
      <c r="T565" s="75"/>
      <c r="U565" s="147"/>
      <c r="V565" s="76"/>
      <c r="W565" s="73"/>
      <c r="X565" s="230">
        <f t="shared" si="300"/>
        <v>0</v>
      </c>
      <c r="Y565" s="40">
        <f t="shared" si="294"/>
        <v>0</v>
      </c>
      <c r="Z565" s="86">
        <f t="shared" si="295"/>
        <v>0</v>
      </c>
      <c r="AA565" s="55"/>
      <c r="AB565" s="149">
        <f t="shared" si="280"/>
        <v>0</v>
      </c>
      <c r="AC565" s="143" t="str">
        <f t="shared" si="281"/>
        <v>JANVIER</v>
      </c>
      <c r="AD565" s="142">
        <f t="shared" si="282"/>
        <v>1</v>
      </c>
      <c r="AE565" s="145">
        <f t="shared" si="283"/>
        <v>1900</v>
      </c>
      <c r="AF565" s="100"/>
      <c r="AG565" s="55"/>
      <c r="AH565" s="231" t="e">
        <f t="shared" si="272"/>
        <v>#DIV/0!</v>
      </c>
      <c r="AI565" s="103"/>
      <c r="AJ565" s="55"/>
      <c r="AK565" s="231" t="e">
        <f t="shared" si="273"/>
        <v>#DIV/0!</v>
      </c>
      <c r="AL565" s="103"/>
      <c r="AM565" s="55"/>
      <c r="AN565" s="231" t="e">
        <f t="shared" si="274"/>
        <v>#DIV/0!</v>
      </c>
      <c r="AO565" s="233">
        <f t="shared" si="296"/>
        <v>0</v>
      </c>
      <c r="AP565" s="234" t="e">
        <f t="shared" si="275"/>
        <v>#DIV/0!</v>
      </c>
      <c r="AQ565" s="269">
        <f t="shared" si="284"/>
        <v>0</v>
      </c>
      <c r="AR565" s="270">
        <f t="shared" si="285"/>
        <v>0</v>
      </c>
      <c r="AS565" s="271" t="str">
        <f t="shared" si="286"/>
        <v>JANVIER</v>
      </c>
      <c r="AT565" s="272">
        <f t="shared" si="287"/>
        <v>1</v>
      </c>
      <c r="AU565" s="273">
        <f t="shared" si="288"/>
        <v>1900</v>
      </c>
      <c r="AV565" s="103"/>
      <c r="AW565" s="70"/>
      <c r="AX565" s="237">
        <f t="shared" si="297"/>
        <v>0</v>
      </c>
      <c r="AY565" s="115">
        <f t="shared" si="298"/>
        <v>0</v>
      </c>
      <c r="AZ565" s="108">
        <f t="shared" si="299"/>
        <v>0</v>
      </c>
      <c r="BA565" s="163"/>
      <c r="BB565" s="164"/>
      <c r="BD565" s="182">
        <f t="shared" si="240"/>
        <v>555</v>
      </c>
      <c r="BE565" s="183">
        <f t="shared" si="276"/>
        <v>0</v>
      </c>
      <c r="BF565" s="182" t="str">
        <f t="shared" si="271"/>
        <v>JUSTE</v>
      </c>
      <c r="BH565" s="184">
        <f t="shared" ca="1" si="239"/>
        <v>43839</v>
      </c>
    </row>
    <row r="566" spans="1:60" s="182" customFormat="1" ht="18.75" customHeight="1" x14ac:dyDescent="0.2">
      <c r="A566" s="58"/>
      <c r="B566" s="59"/>
      <c r="C566" s="59"/>
      <c r="D566" s="60"/>
      <c r="E566" s="61"/>
      <c r="F566" s="149">
        <f t="shared" si="277"/>
        <v>0</v>
      </c>
      <c r="G566" s="149" t="str">
        <f t="shared" si="278"/>
        <v>JANVIER</v>
      </c>
      <c r="H566" s="149">
        <f t="shared" si="289"/>
        <v>1</v>
      </c>
      <c r="I566" s="149">
        <f t="shared" si="290"/>
        <v>1900</v>
      </c>
      <c r="J566" s="63"/>
      <c r="K566" s="150">
        <f ca="1">NETWORKDAYS.INTL(A566,BH566,1,Vacances!B567:BV567)</f>
        <v>31311</v>
      </c>
      <c r="L566" s="38">
        <f>NETWORKDAYS.INTL(A566,E566,1,Vacances!B567:BV567)</f>
        <v>0</v>
      </c>
      <c r="M566" s="38">
        <f t="shared" si="291"/>
        <v>0</v>
      </c>
      <c r="N566" s="62"/>
      <c r="O566" s="71"/>
      <c r="P566" s="70">
        <f t="shared" si="279"/>
        <v>0</v>
      </c>
      <c r="Q566" s="133" t="e">
        <f t="shared" si="292"/>
        <v>#DIV/0!</v>
      </c>
      <c r="R566" s="70"/>
      <c r="S566" s="133" t="e">
        <f t="shared" si="293"/>
        <v>#DIV/0!</v>
      </c>
      <c r="T566" s="75"/>
      <c r="U566" s="147"/>
      <c r="V566" s="76"/>
      <c r="W566" s="73"/>
      <c r="X566" s="230">
        <f t="shared" si="300"/>
        <v>0</v>
      </c>
      <c r="Y566" s="40">
        <f t="shared" si="294"/>
        <v>0</v>
      </c>
      <c r="Z566" s="86">
        <f t="shared" si="295"/>
        <v>0</v>
      </c>
      <c r="AA566" s="55"/>
      <c r="AB566" s="149">
        <f t="shared" si="280"/>
        <v>0</v>
      </c>
      <c r="AC566" s="143" t="str">
        <f t="shared" si="281"/>
        <v>JANVIER</v>
      </c>
      <c r="AD566" s="142">
        <f t="shared" si="282"/>
        <v>1</v>
      </c>
      <c r="AE566" s="145">
        <f t="shared" si="283"/>
        <v>1900</v>
      </c>
      <c r="AF566" s="100"/>
      <c r="AG566" s="55"/>
      <c r="AH566" s="231" t="e">
        <f t="shared" si="272"/>
        <v>#DIV/0!</v>
      </c>
      <c r="AI566" s="103"/>
      <c r="AJ566" s="55"/>
      <c r="AK566" s="231" t="e">
        <f t="shared" si="273"/>
        <v>#DIV/0!</v>
      </c>
      <c r="AL566" s="103"/>
      <c r="AM566" s="55"/>
      <c r="AN566" s="231" t="e">
        <f t="shared" si="274"/>
        <v>#DIV/0!</v>
      </c>
      <c r="AO566" s="233">
        <f t="shared" si="296"/>
        <v>0</v>
      </c>
      <c r="AP566" s="234" t="e">
        <f t="shared" si="275"/>
        <v>#DIV/0!</v>
      </c>
      <c r="AQ566" s="269">
        <f t="shared" si="284"/>
        <v>0</v>
      </c>
      <c r="AR566" s="270">
        <f t="shared" si="285"/>
        <v>0</v>
      </c>
      <c r="AS566" s="271" t="str">
        <f t="shared" si="286"/>
        <v>JANVIER</v>
      </c>
      <c r="AT566" s="272">
        <f t="shared" si="287"/>
        <v>1</v>
      </c>
      <c r="AU566" s="273">
        <f t="shared" si="288"/>
        <v>1900</v>
      </c>
      <c r="AV566" s="103"/>
      <c r="AW566" s="70"/>
      <c r="AX566" s="237">
        <f t="shared" si="297"/>
        <v>0</v>
      </c>
      <c r="AY566" s="115">
        <f t="shared" si="298"/>
        <v>0</v>
      </c>
      <c r="AZ566" s="108">
        <f t="shared" si="299"/>
        <v>0</v>
      </c>
      <c r="BA566" s="163"/>
      <c r="BB566" s="164"/>
      <c r="BD566" s="182">
        <f t="shared" si="240"/>
        <v>556</v>
      </c>
      <c r="BE566" s="183">
        <f t="shared" si="276"/>
        <v>0</v>
      </c>
      <c r="BF566" s="182" t="str">
        <f t="shared" si="271"/>
        <v>JUSTE</v>
      </c>
      <c r="BH566" s="184">
        <f t="shared" ca="1" si="239"/>
        <v>43839</v>
      </c>
    </row>
    <row r="567" spans="1:60" s="182" customFormat="1" ht="18.75" customHeight="1" x14ac:dyDescent="0.2">
      <c r="A567" s="58"/>
      <c r="B567" s="59"/>
      <c r="C567" s="59"/>
      <c r="D567" s="60"/>
      <c r="E567" s="61"/>
      <c r="F567" s="149">
        <f t="shared" si="277"/>
        <v>0</v>
      </c>
      <c r="G567" s="149" t="str">
        <f t="shared" si="278"/>
        <v>JANVIER</v>
      </c>
      <c r="H567" s="149">
        <f t="shared" si="289"/>
        <v>1</v>
      </c>
      <c r="I567" s="149">
        <f t="shared" si="290"/>
        <v>1900</v>
      </c>
      <c r="J567" s="63"/>
      <c r="K567" s="150">
        <f ca="1">NETWORKDAYS.INTL(A567,BH567,1,Vacances!B568:BV568)</f>
        <v>31311</v>
      </c>
      <c r="L567" s="38">
        <f>NETWORKDAYS.INTL(A567,E567,1,Vacances!B568:BV568)</f>
        <v>0</v>
      </c>
      <c r="M567" s="38">
        <f t="shared" si="291"/>
        <v>0</v>
      </c>
      <c r="N567" s="62"/>
      <c r="O567" s="71"/>
      <c r="P567" s="70">
        <f t="shared" si="279"/>
        <v>0</v>
      </c>
      <c r="Q567" s="133" t="e">
        <f t="shared" si="292"/>
        <v>#DIV/0!</v>
      </c>
      <c r="R567" s="70"/>
      <c r="S567" s="133" t="e">
        <f t="shared" si="293"/>
        <v>#DIV/0!</v>
      </c>
      <c r="T567" s="75"/>
      <c r="U567" s="147"/>
      <c r="V567" s="76"/>
      <c r="W567" s="73"/>
      <c r="X567" s="230">
        <f t="shared" si="300"/>
        <v>0</v>
      </c>
      <c r="Y567" s="40">
        <f t="shared" si="294"/>
        <v>0</v>
      </c>
      <c r="Z567" s="86">
        <f t="shared" si="295"/>
        <v>0</v>
      </c>
      <c r="AA567" s="55"/>
      <c r="AB567" s="149">
        <f t="shared" si="280"/>
        <v>0</v>
      </c>
      <c r="AC567" s="143" t="str">
        <f t="shared" si="281"/>
        <v>JANVIER</v>
      </c>
      <c r="AD567" s="142">
        <f t="shared" si="282"/>
        <v>1</v>
      </c>
      <c r="AE567" s="145">
        <f t="shared" si="283"/>
        <v>1900</v>
      </c>
      <c r="AF567" s="100"/>
      <c r="AG567" s="55"/>
      <c r="AH567" s="231" t="e">
        <f t="shared" si="272"/>
        <v>#DIV/0!</v>
      </c>
      <c r="AI567" s="103"/>
      <c r="AJ567" s="55"/>
      <c r="AK567" s="231" t="e">
        <f t="shared" si="273"/>
        <v>#DIV/0!</v>
      </c>
      <c r="AL567" s="103"/>
      <c r="AM567" s="55"/>
      <c r="AN567" s="231" t="e">
        <f t="shared" si="274"/>
        <v>#DIV/0!</v>
      </c>
      <c r="AO567" s="233">
        <f t="shared" si="296"/>
        <v>0</v>
      </c>
      <c r="AP567" s="234" t="e">
        <f t="shared" si="275"/>
        <v>#DIV/0!</v>
      </c>
      <c r="AQ567" s="269">
        <f t="shared" si="284"/>
        <v>0</v>
      </c>
      <c r="AR567" s="270">
        <f t="shared" si="285"/>
        <v>0</v>
      </c>
      <c r="AS567" s="271" t="str">
        <f t="shared" si="286"/>
        <v>JANVIER</v>
      </c>
      <c r="AT567" s="272">
        <f t="shared" si="287"/>
        <v>1</v>
      </c>
      <c r="AU567" s="273">
        <f t="shared" si="288"/>
        <v>1900</v>
      </c>
      <c r="AV567" s="103"/>
      <c r="AW567" s="70"/>
      <c r="AX567" s="237">
        <f t="shared" si="297"/>
        <v>0</v>
      </c>
      <c r="AY567" s="115">
        <f t="shared" si="298"/>
        <v>0</v>
      </c>
      <c r="AZ567" s="108">
        <f t="shared" si="299"/>
        <v>0</v>
      </c>
      <c r="BA567" s="163"/>
      <c r="BB567" s="164"/>
      <c r="BD567" s="182">
        <f t="shared" si="240"/>
        <v>557</v>
      </c>
      <c r="BE567" s="183">
        <f t="shared" si="276"/>
        <v>0</v>
      </c>
      <c r="BF567" s="182" t="str">
        <f t="shared" ref="BF567:BF585" si="301">IF(BE567=0,"JUSTE","FAUX")</f>
        <v>JUSTE</v>
      </c>
      <c r="BH567" s="184">
        <f t="shared" ca="1" si="239"/>
        <v>43839</v>
      </c>
    </row>
    <row r="568" spans="1:60" s="182" customFormat="1" ht="18.75" customHeight="1" x14ac:dyDescent="0.2">
      <c r="A568" s="58"/>
      <c r="B568" s="59"/>
      <c r="C568" s="59"/>
      <c r="D568" s="60"/>
      <c r="E568" s="61"/>
      <c r="F568" s="149">
        <f t="shared" si="277"/>
        <v>0</v>
      </c>
      <c r="G568" s="149" t="str">
        <f t="shared" si="278"/>
        <v>JANVIER</v>
      </c>
      <c r="H568" s="149">
        <f t="shared" si="289"/>
        <v>1</v>
      </c>
      <c r="I568" s="149">
        <f t="shared" si="290"/>
        <v>1900</v>
      </c>
      <c r="J568" s="63"/>
      <c r="K568" s="150">
        <f ca="1">NETWORKDAYS.INTL(A568,BH568,1,Vacances!B569:BV569)</f>
        <v>31311</v>
      </c>
      <c r="L568" s="38">
        <f>NETWORKDAYS.INTL(A568,E568,1,Vacances!B569:BV569)</f>
        <v>0</v>
      </c>
      <c r="M568" s="38">
        <f t="shared" si="291"/>
        <v>0</v>
      </c>
      <c r="N568" s="62"/>
      <c r="O568" s="71"/>
      <c r="P568" s="70">
        <f t="shared" si="279"/>
        <v>0</v>
      </c>
      <c r="Q568" s="133" t="e">
        <f t="shared" si="292"/>
        <v>#DIV/0!</v>
      </c>
      <c r="R568" s="70"/>
      <c r="S568" s="133" t="e">
        <f t="shared" si="293"/>
        <v>#DIV/0!</v>
      </c>
      <c r="T568" s="75"/>
      <c r="U568" s="147"/>
      <c r="V568" s="76"/>
      <c r="W568" s="73"/>
      <c r="X568" s="230">
        <f t="shared" si="300"/>
        <v>0</v>
      </c>
      <c r="Y568" s="40">
        <f t="shared" si="294"/>
        <v>0</v>
      </c>
      <c r="Z568" s="86">
        <f t="shared" si="295"/>
        <v>0</v>
      </c>
      <c r="AA568" s="55"/>
      <c r="AB568" s="149">
        <f t="shared" si="280"/>
        <v>0</v>
      </c>
      <c r="AC568" s="143" t="str">
        <f t="shared" si="281"/>
        <v>JANVIER</v>
      </c>
      <c r="AD568" s="142">
        <f t="shared" si="282"/>
        <v>1</v>
      </c>
      <c r="AE568" s="145">
        <f t="shared" si="283"/>
        <v>1900</v>
      </c>
      <c r="AF568" s="100"/>
      <c r="AG568" s="55"/>
      <c r="AH568" s="231" t="e">
        <f t="shared" si="272"/>
        <v>#DIV/0!</v>
      </c>
      <c r="AI568" s="103"/>
      <c r="AJ568" s="55"/>
      <c r="AK568" s="231" t="e">
        <f t="shared" si="273"/>
        <v>#DIV/0!</v>
      </c>
      <c r="AL568" s="103"/>
      <c r="AM568" s="55"/>
      <c r="AN568" s="231" t="e">
        <f t="shared" si="274"/>
        <v>#DIV/0!</v>
      </c>
      <c r="AO568" s="233">
        <f t="shared" si="296"/>
        <v>0</v>
      </c>
      <c r="AP568" s="234" t="e">
        <f t="shared" si="275"/>
        <v>#DIV/0!</v>
      </c>
      <c r="AQ568" s="269">
        <f t="shared" si="284"/>
        <v>0</v>
      </c>
      <c r="AR568" s="270">
        <f t="shared" si="285"/>
        <v>0</v>
      </c>
      <c r="AS568" s="271" t="str">
        <f t="shared" si="286"/>
        <v>JANVIER</v>
      </c>
      <c r="AT568" s="272">
        <f t="shared" si="287"/>
        <v>1</v>
      </c>
      <c r="AU568" s="273">
        <f t="shared" si="288"/>
        <v>1900</v>
      </c>
      <c r="AV568" s="103"/>
      <c r="AW568" s="70"/>
      <c r="AX568" s="237">
        <f t="shared" si="297"/>
        <v>0</v>
      </c>
      <c r="AY568" s="115">
        <f t="shared" si="298"/>
        <v>0</v>
      </c>
      <c r="AZ568" s="108">
        <f t="shared" si="299"/>
        <v>0</v>
      </c>
      <c r="BA568" s="163"/>
      <c r="BB568" s="164"/>
      <c r="BD568" s="182">
        <f t="shared" si="240"/>
        <v>558</v>
      </c>
      <c r="BE568" s="183">
        <f t="shared" si="276"/>
        <v>0</v>
      </c>
      <c r="BF568" s="182" t="str">
        <f t="shared" si="301"/>
        <v>JUSTE</v>
      </c>
      <c r="BH568" s="184">
        <f t="shared" ca="1" si="239"/>
        <v>43839</v>
      </c>
    </row>
    <row r="569" spans="1:60" s="182" customFormat="1" ht="18.75" customHeight="1" x14ac:dyDescent="0.2">
      <c r="A569" s="58"/>
      <c r="B569" s="59"/>
      <c r="C569" s="59"/>
      <c r="D569" s="60"/>
      <c r="E569" s="61"/>
      <c r="F569" s="149">
        <f t="shared" si="277"/>
        <v>0</v>
      </c>
      <c r="G569" s="149" t="str">
        <f t="shared" si="278"/>
        <v>JANVIER</v>
      </c>
      <c r="H569" s="149">
        <f t="shared" si="289"/>
        <v>1</v>
      </c>
      <c r="I569" s="149">
        <f t="shared" si="290"/>
        <v>1900</v>
      </c>
      <c r="J569" s="63"/>
      <c r="K569" s="150">
        <f ca="1">NETWORKDAYS.INTL(A569,BH569,1,Vacances!B570:BV570)</f>
        <v>31311</v>
      </c>
      <c r="L569" s="38">
        <f>NETWORKDAYS.INTL(A569,E569,1,Vacances!B570:BV570)</f>
        <v>0</v>
      </c>
      <c r="M569" s="38">
        <f t="shared" si="291"/>
        <v>0</v>
      </c>
      <c r="N569" s="62"/>
      <c r="O569" s="71"/>
      <c r="P569" s="70">
        <f t="shared" si="279"/>
        <v>0</v>
      </c>
      <c r="Q569" s="133" t="e">
        <f t="shared" si="292"/>
        <v>#DIV/0!</v>
      </c>
      <c r="R569" s="70"/>
      <c r="S569" s="133" t="e">
        <f t="shared" si="293"/>
        <v>#DIV/0!</v>
      </c>
      <c r="T569" s="75"/>
      <c r="U569" s="147"/>
      <c r="V569" s="76"/>
      <c r="W569" s="73"/>
      <c r="X569" s="230">
        <f t="shared" si="300"/>
        <v>0</v>
      </c>
      <c r="Y569" s="40">
        <f t="shared" si="294"/>
        <v>0</v>
      </c>
      <c r="Z569" s="86">
        <f t="shared" si="295"/>
        <v>0</v>
      </c>
      <c r="AA569" s="55"/>
      <c r="AB569" s="149">
        <f t="shared" si="280"/>
        <v>0</v>
      </c>
      <c r="AC569" s="143" t="str">
        <f t="shared" si="281"/>
        <v>JANVIER</v>
      </c>
      <c r="AD569" s="142">
        <f t="shared" si="282"/>
        <v>1</v>
      </c>
      <c r="AE569" s="145">
        <f t="shared" si="283"/>
        <v>1900</v>
      </c>
      <c r="AF569" s="100"/>
      <c r="AG569" s="55"/>
      <c r="AH569" s="231" t="e">
        <f t="shared" si="272"/>
        <v>#DIV/0!</v>
      </c>
      <c r="AI569" s="103"/>
      <c r="AJ569" s="55"/>
      <c r="AK569" s="231" t="e">
        <f t="shared" si="273"/>
        <v>#DIV/0!</v>
      </c>
      <c r="AL569" s="103"/>
      <c r="AM569" s="55"/>
      <c r="AN569" s="231" t="e">
        <f t="shared" si="274"/>
        <v>#DIV/0!</v>
      </c>
      <c r="AO569" s="233">
        <f t="shared" si="296"/>
        <v>0</v>
      </c>
      <c r="AP569" s="234" t="e">
        <f t="shared" si="275"/>
        <v>#DIV/0!</v>
      </c>
      <c r="AQ569" s="269">
        <f t="shared" si="284"/>
        <v>0</v>
      </c>
      <c r="AR569" s="270">
        <f t="shared" si="285"/>
        <v>0</v>
      </c>
      <c r="AS569" s="271" t="str">
        <f t="shared" si="286"/>
        <v>JANVIER</v>
      </c>
      <c r="AT569" s="272">
        <f t="shared" si="287"/>
        <v>1</v>
      </c>
      <c r="AU569" s="273">
        <f t="shared" si="288"/>
        <v>1900</v>
      </c>
      <c r="AV569" s="103"/>
      <c r="AW569" s="70"/>
      <c r="AX569" s="237">
        <f t="shared" si="297"/>
        <v>0</v>
      </c>
      <c r="AY569" s="115">
        <f t="shared" si="298"/>
        <v>0</v>
      </c>
      <c r="AZ569" s="108">
        <f t="shared" si="299"/>
        <v>0</v>
      </c>
      <c r="BA569" s="163"/>
      <c r="BB569" s="164"/>
      <c r="BD569" s="182">
        <f t="shared" si="240"/>
        <v>559</v>
      </c>
      <c r="BE569" s="183">
        <f t="shared" si="276"/>
        <v>0</v>
      </c>
      <c r="BF569" s="182" t="str">
        <f t="shared" si="301"/>
        <v>JUSTE</v>
      </c>
      <c r="BH569" s="184">
        <f t="shared" ca="1" si="239"/>
        <v>43839</v>
      </c>
    </row>
    <row r="570" spans="1:60" s="182" customFormat="1" ht="18.75" customHeight="1" x14ac:dyDescent="0.2">
      <c r="A570" s="58"/>
      <c r="B570" s="59"/>
      <c r="C570" s="59"/>
      <c r="D570" s="60"/>
      <c r="E570" s="61"/>
      <c r="F570" s="149">
        <f t="shared" si="277"/>
        <v>0</v>
      </c>
      <c r="G570" s="149" t="str">
        <f t="shared" si="278"/>
        <v>JANVIER</v>
      </c>
      <c r="H570" s="149">
        <f t="shared" si="289"/>
        <v>1</v>
      </c>
      <c r="I570" s="149">
        <f t="shared" si="290"/>
        <v>1900</v>
      </c>
      <c r="J570" s="63"/>
      <c r="K570" s="150">
        <f ca="1">NETWORKDAYS.INTL(A570,BH570,1,Vacances!B571:BV571)</f>
        <v>31311</v>
      </c>
      <c r="L570" s="38">
        <f>NETWORKDAYS.INTL(A570,E570,1,Vacances!B571:BV571)</f>
        <v>0</v>
      </c>
      <c r="M570" s="38">
        <f t="shared" si="291"/>
        <v>0</v>
      </c>
      <c r="N570" s="62"/>
      <c r="O570" s="71"/>
      <c r="P570" s="70">
        <f t="shared" si="279"/>
        <v>0</v>
      </c>
      <c r="Q570" s="133" t="e">
        <f t="shared" si="292"/>
        <v>#DIV/0!</v>
      </c>
      <c r="R570" s="70"/>
      <c r="S570" s="133" t="e">
        <f t="shared" si="293"/>
        <v>#DIV/0!</v>
      </c>
      <c r="T570" s="75"/>
      <c r="U570" s="147"/>
      <c r="V570" s="76"/>
      <c r="W570" s="73"/>
      <c r="X570" s="230">
        <f t="shared" si="300"/>
        <v>0</v>
      </c>
      <c r="Y570" s="40">
        <f t="shared" si="294"/>
        <v>0</v>
      </c>
      <c r="Z570" s="86">
        <f t="shared" si="295"/>
        <v>0</v>
      </c>
      <c r="AA570" s="55"/>
      <c r="AB570" s="149">
        <f t="shared" si="280"/>
        <v>0</v>
      </c>
      <c r="AC570" s="143" t="str">
        <f t="shared" si="281"/>
        <v>JANVIER</v>
      </c>
      <c r="AD570" s="142">
        <f t="shared" si="282"/>
        <v>1</v>
      </c>
      <c r="AE570" s="145">
        <f t="shared" si="283"/>
        <v>1900</v>
      </c>
      <c r="AF570" s="100"/>
      <c r="AG570" s="55"/>
      <c r="AH570" s="231" t="e">
        <f t="shared" si="272"/>
        <v>#DIV/0!</v>
      </c>
      <c r="AI570" s="103"/>
      <c r="AJ570" s="55"/>
      <c r="AK570" s="231" t="e">
        <f t="shared" si="273"/>
        <v>#DIV/0!</v>
      </c>
      <c r="AL570" s="103"/>
      <c r="AM570" s="55"/>
      <c r="AN570" s="231" t="e">
        <f t="shared" si="274"/>
        <v>#DIV/0!</v>
      </c>
      <c r="AO570" s="233">
        <f t="shared" si="296"/>
        <v>0</v>
      </c>
      <c r="AP570" s="234" t="e">
        <f t="shared" si="275"/>
        <v>#DIV/0!</v>
      </c>
      <c r="AQ570" s="269">
        <f t="shared" si="284"/>
        <v>0</v>
      </c>
      <c r="AR570" s="270">
        <f t="shared" si="285"/>
        <v>0</v>
      </c>
      <c r="AS570" s="271" t="str">
        <f t="shared" si="286"/>
        <v>JANVIER</v>
      </c>
      <c r="AT570" s="272">
        <f t="shared" si="287"/>
        <v>1</v>
      </c>
      <c r="AU570" s="273">
        <f t="shared" si="288"/>
        <v>1900</v>
      </c>
      <c r="AV570" s="103"/>
      <c r="AW570" s="70"/>
      <c r="AX570" s="237">
        <f t="shared" si="297"/>
        <v>0</v>
      </c>
      <c r="AY570" s="115">
        <f t="shared" si="298"/>
        <v>0</v>
      </c>
      <c r="AZ570" s="108">
        <f t="shared" si="299"/>
        <v>0</v>
      </c>
      <c r="BA570" s="163"/>
      <c r="BB570" s="164"/>
      <c r="BD570" s="182">
        <f t="shared" si="240"/>
        <v>560</v>
      </c>
      <c r="BE570" s="183">
        <f t="shared" si="276"/>
        <v>0</v>
      </c>
      <c r="BF570" s="182" t="str">
        <f t="shared" si="301"/>
        <v>JUSTE</v>
      </c>
      <c r="BH570" s="184">
        <f t="shared" ca="1" si="239"/>
        <v>43839</v>
      </c>
    </row>
    <row r="571" spans="1:60" s="182" customFormat="1" ht="18.75" customHeight="1" x14ac:dyDescent="0.2">
      <c r="A571" s="58"/>
      <c r="B571" s="59"/>
      <c r="C571" s="59"/>
      <c r="D571" s="60"/>
      <c r="E571" s="61"/>
      <c r="F571" s="149">
        <f t="shared" si="277"/>
        <v>0</v>
      </c>
      <c r="G571" s="149" t="str">
        <f t="shared" si="278"/>
        <v>JANVIER</v>
      </c>
      <c r="H571" s="149">
        <f t="shared" si="289"/>
        <v>1</v>
      </c>
      <c r="I571" s="149">
        <f t="shared" si="290"/>
        <v>1900</v>
      </c>
      <c r="J571" s="63"/>
      <c r="K571" s="150">
        <f ca="1">NETWORKDAYS.INTL(A571,BH571,1,Vacances!B572:BV572)</f>
        <v>31311</v>
      </c>
      <c r="L571" s="38">
        <f>NETWORKDAYS.INTL(A571,E571,1,Vacances!B572:BV572)</f>
        <v>0</v>
      </c>
      <c r="M571" s="38">
        <f t="shared" si="291"/>
        <v>0</v>
      </c>
      <c r="N571" s="62"/>
      <c r="O571" s="71"/>
      <c r="P571" s="70">
        <f t="shared" si="279"/>
        <v>0</v>
      </c>
      <c r="Q571" s="133" t="e">
        <f t="shared" si="292"/>
        <v>#DIV/0!</v>
      </c>
      <c r="R571" s="70"/>
      <c r="S571" s="133" t="e">
        <f t="shared" si="293"/>
        <v>#DIV/0!</v>
      </c>
      <c r="T571" s="75"/>
      <c r="U571" s="147"/>
      <c r="V571" s="76"/>
      <c r="W571" s="73"/>
      <c r="X571" s="230">
        <f t="shared" si="300"/>
        <v>0</v>
      </c>
      <c r="Y571" s="40">
        <f t="shared" si="294"/>
        <v>0</v>
      </c>
      <c r="Z571" s="86">
        <f t="shared" si="295"/>
        <v>0</v>
      </c>
      <c r="AA571" s="55"/>
      <c r="AB571" s="149">
        <f t="shared" si="280"/>
        <v>0</v>
      </c>
      <c r="AC571" s="143" t="str">
        <f t="shared" si="281"/>
        <v>JANVIER</v>
      </c>
      <c r="AD571" s="142">
        <f t="shared" si="282"/>
        <v>1</v>
      </c>
      <c r="AE571" s="145">
        <f t="shared" si="283"/>
        <v>1900</v>
      </c>
      <c r="AF571" s="100"/>
      <c r="AG571" s="55"/>
      <c r="AH571" s="231" t="e">
        <f t="shared" si="272"/>
        <v>#DIV/0!</v>
      </c>
      <c r="AI571" s="103"/>
      <c r="AJ571" s="55"/>
      <c r="AK571" s="231" t="e">
        <f t="shared" si="273"/>
        <v>#DIV/0!</v>
      </c>
      <c r="AL571" s="103"/>
      <c r="AM571" s="55"/>
      <c r="AN571" s="231" t="e">
        <f t="shared" si="274"/>
        <v>#DIV/0!</v>
      </c>
      <c r="AO571" s="233">
        <f t="shared" si="296"/>
        <v>0</v>
      </c>
      <c r="AP571" s="234" t="e">
        <f t="shared" si="275"/>
        <v>#DIV/0!</v>
      </c>
      <c r="AQ571" s="269">
        <f t="shared" si="284"/>
        <v>0</v>
      </c>
      <c r="AR571" s="270">
        <f t="shared" si="285"/>
        <v>0</v>
      </c>
      <c r="AS571" s="271" t="str">
        <f t="shared" si="286"/>
        <v>JANVIER</v>
      </c>
      <c r="AT571" s="272">
        <f t="shared" si="287"/>
        <v>1</v>
      </c>
      <c r="AU571" s="273">
        <f t="shared" si="288"/>
        <v>1900</v>
      </c>
      <c r="AV571" s="103"/>
      <c r="AW571" s="70"/>
      <c r="AX571" s="237">
        <f t="shared" si="297"/>
        <v>0</v>
      </c>
      <c r="AY571" s="115">
        <f t="shared" si="298"/>
        <v>0</v>
      </c>
      <c r="AZ571" s="108">
        <f t="shared" si="299"/>
        <v>0</v>
      </c>
      <c r="BA571" s="163"/>
      <c r="BB571" s="164"/>
      <c r="BD571" s="182">
        <f t="shared" si="240"/>
        <v>561</v>
      </c>
      <c r="BE571" s="183">
        <f t="shared" si="276"/>
        <v>0</v>
      </c>
      <c r="BF571" s="182" t="str">
        <f t="shared" si="301"/>
        <v>JUSTE</v>
      </c>
      <c r="BH571" s="184">
        <f t="shared" ca="1" si="239"/>
        <v>43839</v>
      </c>
    </row>
    <row r="572" spans="1:60" s="182" customFormat="1" ht="18.75" customHeight="1" x14ac:dyDescent="0.2">
      <c r="A572" s="58"/>
      <c r="B572" s="59"/>
      <c r="C572" s="59"/>
      <c r="D572" s="60"/>
      <c r="E572" s="61"/>
      <c r="F572" s="149">
        <f t="shared" si="277"/>
        <v>0</v>
      </c>
      <c r="G572" s="149" t="str">
        <f t="shared" si="278"/>
        <v>JANVIER</v>
      </c>
      <c r="H572" s="149">
        <f t="shared" si="289"/>
        <v>1</v>
      </c>
      <c r="I572" s="149">
        <f t="shared" si="290"/>
        <v>1900</v>
      </c>
      <c r="J572" s="63"/>
      <c r="K572" s="150">
        <f ca="1">NETWORKDAYS.INTL(A572,BH572,1,Vacances!B573:BV573)</f>
        <v>31311</v>
      </c>
      <c r="L572" s="38">
        <f>NETWORKDAYS.INTL(A572,E572,1,Vacances!B573:BV573)</f>
        <v>0</v>
      </c>
      <c r="M572" s="38">
        <f t="shared" si="291"/>
        <v>0</v>
      </c>
      <c r="N572" s="62"/>
      <c r="O572" s="71"/>
      <c r="P572" s="70">
        <f t="shared" si="279"/>
        <v>0</v>
      </c>
      <c r="Q572" s="133" t="e">
        <f t="shared" si="292"/>
        <v>#DIV/0!</v>
      </c>
      <c r="R572" s="70"/>
      <c r="S572" s="133" t="e">
        <f t="shared" si="293"/>
        <v>#DIV/0!</v>
      </c>
      <c r="T572" s="75"/>
      <c r="U572" s="147"/>
      <c r="V572" s="76"/>
      <c r="W572" s="73"/>
      <c r="X572" s="230">
        <f t="shared" si="300"/>
        <v>0</v>
      </c>
      <c r="Y572" s="40">
        <f t="shared" si="294"/>
        <v>0</v>
      </c>
      <c r="Z572" s="86">
        <f t="shared" si="295"/>
        <v>0</v>
      </c>
      <c r="AA572" s="55"/>
      <c r="AB572" s="149">
        <f t="shared" si="280"/>
        <v>0</v>
      </c>
      <c r="AC572" s="143" t="str">
        <f t="shared" si="281"/>
        <v>JANVIER</v>
      </c>
      <c r="AD572" s="142">
        <f t="shared" si="282"/>
        <v>1</v>
      </c>
      <c r="AE572" s="145">
        <f t="shared" si="283"/>
        <v>1900</v>
      </c>
      <c r="AF572" s="100"/>
      <c r="AG572" s="55"/>
      <c r="AH572" s="231" t="e">
        <f t="shared" si="272"/>
        <v>#DIV/0!</v>
      </c>
      <c r="AI572" s="103"/>
      <c r="AJ572" s="55"/>
      <c r="AK572" s="231" t="e">
        <f t="shared" si="273"/>
        <v>#DIV/0!</v>
      </c>
      <c r="AL572" s="103"/>
      <c r="AM572" s="55"/>
      <c r="AN572" s="231" t="e">
        <f t="shared" si="274"/>
        <v>#DIV/0!</v>
      </c>
      <c r="AO572" s="233">
        <f t="shared" si="296"/>
        <v>0</v>
      </c>
      <c r="AP572" s="234" t="e">
        <f t="shared" si="275"/>
        <v>#DIV/0!</v>
      </c>
      <c r="AQ572" s="269">
        <f t="shared" si="284"/>
        <v>0</v>
      </c>
      <c r="AR572" s="270">
        <f t="shared" si="285"/>
        <v>0</v>
      </c>
      <c r="AS572" s="271" t="str">
        <f t="shared" si="286"/>
        <v>JANVIER</v>
      </c>
      <c r="AT572" s="272">
        <f t="shared" si="287"/>
        <v>1</v>
      </c>
      <c r="AU572" s="273">
        <f t="shared" si="288"/>
        <v>1900</v>
      </c>
      <c r="AV572" s="103"/>
      <c r="AW572" s="70"/>
      <c r="AX572" s="237">
        <f t="shared" si="297"/>
        <v>0</v>
      </c>
      <c r="AY572" s="115">
        <f t="shared" si="298"/>
        <v>0</v>
      </c>
      <c r="AZ572" s="108">
        <f t="shared" si="299"/>
        <v>0</v>
      </c>
      <c r="BA572" s="163"/>
      <c r="BB572" s="164"/>
      <c r="BD572" s="182">
        <f t="shared" si="240"/>
        <v>562</v>
      </c>
      <c r="BE572" s="183">
        <f t="shared" si="276"/>
        <v>0</v>
      </c>
      <c r="BF572" s="182" t="str">
        <f t="shared" si="301"/>
        <v>JUSTE</v>
      </c>
      <c r="BH572" s="184">
        <f t="shared" ca="1" si="239"/>
        <v>43839</v>
      </c>
    </row>
    <row r="573" spans="1:60" s="182" customFormat="1" ht="18.75" customHeight="1" x14ac:dyDescent="0.2">
      <c r="A573" s="58"/>
      <c r="B573" s="59"/>
      <c r="C573" s="59"/>
      <c r="D573" s="60"/>
      <c r="E573" s="61"/>
      <c r="F573" s="149">
        <f t="shared" si="277"/>
        <v>0</v>
      </c>
      <c r="G573" s="149" t="str">
        <f t="shared" si="278"/>
        <v>JANVIER</v>
      </c>
      <c r="H573" s="149">
        <f t="shared" si="289"/>
        <v>1</v>
      </c>
      <c r="I573" s="149">
        <f t="shared" si="290"/>
        <v>1900</v>
      </c>
      <c r="J573" s="63"/>
      <c r="K573" s="150">
        <f ca="1">NETWORKDAYS.INTL(A573,BH573,1,Vacances!B574:BV574)</f>
        <v>31311</v>
      </c>
      <c r="L573" s="38">
        <f>NETWORKDAYS.INTL(A573,E573,1,Vacances!B574:BV574)</f>
        <v>0</v>
      </c>
      <c r="M573" s="38">
        <f t="shared" si="291"/>
        <v>0</v>
      </c>
      <c r="N573" s="62"/>
      <c r="O573" s="71"/>
      <c r="P573" s="70">
        <f t="shared" si="279"/>
        <v>0</v>
      </c>
      <c r="Q573" s="133" t="e">
        <f t="shared" si="292"/>
        <v>#DIV/0!</v>
      </c>
      <c r="R573" s="70"/>
      <c r="S573" s="133" t="e">
        <f t="shared" si="293"/>
        <v>#DIV/0!</v>
      </c>
      <c r="T573" s="75"/>
      <c r="U573" s="147"/>
      <c r="V573" s="76"/>
      <c r="W573" s="73"/>
      <c r="X573" s="230">
        <f t="shared" si="300"/>
        <v>0</v>
      </c>
      <c r="Y573" s="40">
        <f t="shared" si="294"/>
        <v>0</v>
      </c>
      <c r="Z573" s="86">
        <f t="shared" si="295"/>
        <v>0</v>
      </c>
      <c r="AA573" s="55"/>
      <c r="AB573" s="149">
        <f t="shared" si="280"/>
        <v>0</v>
      </c>
      <c r="AC573" s="143" t="str">
        <f t="shared" si="281"/>
        <v>JANVIER</v>
      </c>
      <c r="AD573" s="142">
        <f t="shared" si="282"/>
        <v>1</v>
      </c>
      <c r="AE573" s="145">
        <f t="shared" si="283"/>
        <v>1900</v>
      </c>
      <c r="AF573" s="100"/>
      <c r="AG573" s="55"/>
      <c r="AH573" s="231" t="e">
        <f t="shared" si="272"/>
        <v>#DIV/0!</v>
      </c>
      <c r="AI573" s="103"/>
      <c r="AJ573" s="55"/>
      <c r="AK573" s="231" t="e">
        <f t="shared" si="273"/>
        <v>#DIV/0!</v>
      </c>
      <c r="AL573" s="103"/>
      <c r="AM573" s="55"/>
      <c r="AN573" s="231" t="e">
        <f t="shared" si="274"/>
        <v>#DIV/0!</v>
      </c>
      <c r="AO573" s="233">
        <f t="shared" si="296"/>
        <v>0</v>
      </c>
      <c r="AP573" s="234" t="e">
        <f t="shared" si="275"/>
        <v>#DIV/0!</v>
      </c>
      <c r="AQ573" s="269">
        <f t="shared" si="284"/>
        <v>0</v>
      </c>
      <c r="AR573" s="270">
        <f t="shared" si="285"/>
        <v>0</v>
      </c>
      <c r="AS573" s="271" t="str">
        <f t="shared" si="286"/>
        <v>JANVIER</v>
      </c>
      <c r="AT573" s="272">
        <f t="shared" si="287"/>
        <v>1</v>
      </c>
      <c r="AU573" s="273">
        <f t="shared" si="288"/>
        <v>1900</v>
      </c>
      <c r="AV573" s="103"/>
      <c r="AW573" s="70"/>
      <c r="AX573" s="237">
        <f t="shared" si="297"/>
        <v>0</v>
      </c>
      <c r="AY573" s="115">
        <f t="shared" si="298"/>
        <v>0</v>
      </c>
      <c r="AZ573" s="108">
        <f t="shared" si="299"/>
        <v>0</v>
      </c>
      <c r="BA573" s="163"/>
      <c r="BB573" s="164"/>
      <c r="BD573" s="182">
        <f t="shared" si="240"/>
        <v>563</v>
      </c>
      <c r="BE573" s="183">
        <f t="shared" si="276"/>
        <v>0</v>
      </c>
      <c r="BF573" s="182" t="str">
        <f t="shared" si="301"/>
        <v>JUSTE</v>
      </c>
      <c r="BH573" s="184">
        <f t="shared" ca="1" si="239"/>
        <v>43839</v>
      </c>
    </row>
    <row r="574" spans="1:60" s="182" customFormat="1" ht="18.75" customHeight="1" x14ac:dyDescent="0.2">
      <c r="A574" s="58"/>
      <c r="B574" s="59"/>
      <c r="C574" s="59"/>
      <c r="D574" s="60"/>
      <c r="E574" s="61"/>
      <c r="F574" s="149">
        <f t="shared" si="277"/>
        <v>0</v>
      </c>
      <c r="G574" s="149" t="str">
        <f t="shared" si="278"/>
        <v>JANVIER</v>
      </c>
      <c r="H574" s="149">
        <f t="shared" si="289"/>
        <v>1</v>
      </c>
      <c r="I574" s="149">
        <f t="shared" si="290"/>
        <v>1900</v>
      </c>
      <c r="J574" s="63"/>
      <c r="K574" s="150">
        <f ca="1">NETWORKDAYS.INTL(A574,BH574,1,Vacances!B575:BV575)</f>
        <v>31311</v>
      </c>
      <c r="L574" s="38">
        <f>NETWORKDAYS.INTL(A574,E574,1,Vacances!B575:BV575)</f>
        <v>0</v>
      </c>
      <c r="M574" s="38">
        <f t="shared" si="291"/>
        <v>0</v>
      </c>
      <c r="N574" s="62"/>
      <c r="O574" s="71"/>
      <c r="P574" s="70">
        <f t="shared" si="279"/>
        <v>0</v>
      </c>
      <c r="Q574" s="133" t="e">
        <f t="shared" si="292"/>
        <v>#DIV/0!</v>
      </c>
      <c r="R574" s="70"/>
      <c r="S574" s="133" t="e">
        <f t="shared" si="293"/>
        <v>#DIV/0!</v>
      </c>
      <c r="T574" s="75"/>
      <c r="U574" s="147"/>
      <c r="V574" s="76"/>
      <c r="W574" s="73"/>
      <c r="X574" s="230">
        <f t="shared" si="300"/>
        <v>0</v>
      </c>
      <c r="Y574" s="40">
        <f t="shared" si="294"/>
        <v>0</v>
      </c>
      <c r="Z574" s="86">
        <f t="shared" si="295"/>
        <v>0</v>
      </c>
      <c r="AA574" s="55"/>
      <c r="AB574" s="149">
        <f t="shared" si="280"/>
        <v>0</v>
      </c>
      <c r="AC574" s="143" t="str">
        <f t="shared" si="281"/>
        <v>JANVIER</v>
      </c>
      <c r="AD574" s="142">
        <f t="shared" si="282"/>
        <v>1</v>
      </c>
      <c r="AE574" s="145">
        <f t="shared" si="283"/>
        <v>1900</v>
      </c>
      <c r="AF574" s="100"/>
      <c r="AG574" s="55"/>
      <c r="AH574" s="231" t="e">
        <f t="shared" si="272"/>
        <v>#DIV/0!</v>
      </c>
      <c r="AI574" s="103"/>
      <c r="AJ574" s="55"/>
      <c r="AK574" s="231" t="e">
        <f t="shared" si="273"/>
        <v>#DIV/0!</v>
      </c>
      <c r="AL574" s="103"/>
      <c r="AM574" s="55"/>
      <c r="AN574" s="231" t="e">
        <f t="shared" si="274"/>
        <v>#DIV/0!</v>
      </c>
      <c r="AO574" s="233">
        <f t="shared" si="296"/>
        <v>0</v>
      </c>
      <c r="AP574" s="234" t="e">
        <f t="shared" si="275"/>
        <v>#DIV/0!</v>
      </c>
      <c r="AQ574" s="269">
        <f t="shared" si="284"/>
        <v>0</v>
      </c>
      <c r="AR574" s="270">
        <f t="shared" si="285"/>
        <v>0</v>
      </c>
      <c r="AS574" s="271" t="str">
        <f t="shared" si="286"/>
        <v>JANVIER</v>
      </c>
      <c r="AT574" s="272">
        <f t="shared" si="287"/>
        <v>1</v>
      </c>
      <c r="AU574" s="273">
        <f t="shared" si="288"/>
        <v>1900</v>
      </c>
      <c r="AV574" s="103"/>
      <c r="AW574" s="70"/>
      <c r="AX574" s="237">
        <f t="shared" si="297"/>
        <v>0</v>
      </c>
      <c r="AY574" s="115">
        <f t="shared" si="298"/>
        <v>0</v>
      </c>
      <c r="AZ574" s="108">
        <f t="shared" si="299"/>
        <v>0</v>
      </c>
      <c r="BA574" s="163"/>
      <c r="BB574" s="164"/>
      <c r="BD574" s="182">
        <f t="shared" si="240"/>
        <v>564</v>
      </c>
      <c r="BE574" s="183">
        <f t="shared" si="276"/>
        <v>0</v>
      </c>
      <c r="BF574" s="182" t="str">
        <f t="shared" si="301"/>
        <v>JUSTE</v>
      </c>
      <c r="BH574" s="184">
        <f t="shared" ca="1" si="239"/>
        <v>43839</v>
      </c>
    </row>
    <row r="575" spans="1:60" s="182" customFormat="1" ht="18.75" customHeight="1" x14ac:dyDescent="0.2">
      <c r="A575" s="58"/>
      <c r="B575" s="59"/>
      <c r="C575" s="59"/>
      <c r="D575" s="60"/>
      <c r="E575" s="61"/>
      <c r="F575" s="149">
        <f t="shared" si="277"/>
        <v>0</v>
      </c>
      <c r="G575" s="149" t="str">
        <f t="shared" si="278"/>
        <v>JANVIER</v>
      </c>
      <c r="H575" s="149">
        <f t="shared" si="289"/>
        <v>1</v>
      </c>
      <c r="I575" s="149">
        <f t="shared" si="290"/>
        <v>1900</v>
      </c>
      <c r="J575" s="63"/>
      <c r="K575" s="150">
        <f ca="1">NETWORKDAYS.INTL(A575,BH575,1,Vacances!B576:BV576)</f>
        <v>31311</v>
      </c>
      <c r="L575" s="38">
        <f>NETWORKDAYS.INTL(A575,E575,1,Vacances!B576:BV576)</f>
        <v>0</v>
      </c>
      <c r="M575" s="38">
        <f t="shared" si="291"/>
        <v>0</v>
      </c>
      <c r="N575" s="62"/>
      <c r="O575" s="71"/>
      <c r="P575" s="70">
        <f t="shared" si="279"/>
        <v>0</v>
      </c>
      <c r="Q575" s="133" t="e">
        <f t="shared" si="292"/>
        <v>#DIV/0!</v>
      </c>
      <c r="R575" s="70"/>
      <c r="S575" s="133" t="e">
        <f t="shared" si="293"/>
        <v>#DIV/0!</v>
      </c>
      <c r="T575" s="75"/>
      <c r="U575" s="147"/>
      <c r="V575" s="76"/>
      <c r="W575" s="73"/>
      <c r="X575" s="230">
        <f t="shared" si="300"/>
        <v>0</v>
      </c>
      <c r="Y575" s="40">
        <f t="shared" si="294"/>
        <v>0</v>
      </c>
      <c r="Z575" s="86">
        <f t="shared" si="295"/>
        <v>0</v>
      </c>
      <c r="AA575" s="55"/>
      <c r="AB575" s="149">
        <f t="shared" si="280"/>
        <v>0</v>
      </c>
      <c r="AC575" s="143" t="str">
        <f t="shared" si="281"/>
        <v>JANVIER</v>
      </c>
      <c r="AD575" s="142">
        <f t="shared" si="282"/>
        <v>1</v>
      </c>
      <c r="AE575" s="145">
        <f t="shared" si="283"/>
        <v>1900</v>
      </c>
      <c r="AF575" s="100"/>
      <c r="AG575" s="55"/>
      <c r="AH575" s="231" t="e">
        <f t="shared" si="272"/>
        <v>#DIV/0!</v>
      </c>
      <c r="AI575" s="103"/>
      <c r="AJ575" s="55"/>
      <c r="AK575" s="231" t="e">
        <f t="shared" si="273"/>
        <v>#DIV/0!</v>
      </c>
      <c r="AL575" s="103"/>
      <c r="AM575" s="55"/>
      <c r="AN575" s="231" t="e">
        <f t="shared" si="274"/>
        <v>#DIV/0!</v>
      </c>
      <c r="AO575" s="233">
        <f t="shared" si="296"/>
        <v>0</v>
      </c>
      <c r="AP575" s="234" t="e">
        <f t="shared" si="275"/>
        <v>#DIV/0!</v>
      </c>
      <c r="AQ575" s="269">
        <f t="shared" si="284"/>
        <v>0</v>
      </c>
      <c r="AR575" s="270">
        <f t="shared" si="285"/>
        <v>0</v>
      </c>
      <c r="AS575" s="271" t="str">
        <f t="shared" si="286"/>
        <v>JANVIER</v>
      </c>
      <c r="AT575" s="272">
        <f t="shared" si="287"/>
        <v>1</v>
      </c>
      <c r="AU575" s="273">
        <f t="shared" si="288"/>
        <v>1900</v>
      </c>
      <c r="AV575" s="103"/>
      <c r="AW575" s="70"/>
      <c r="AX575" s="237">
        <f t="shared" si="297"/>
        <v>0</v>
      </c>
      <c r="AY575" s="115">
        <f t="shared" si="298"/>
        <v>0</v>
      </c>
      <c r="AZ575" s="108">
        <f t="shared" si="299"/>
        <v>0</v>
      </c>
      <c r="BA575" s="163"/>
      <c r="BB575" s="164"/>
      <c r="BD575" s="182">
        <f t="shared" si="240"/>
        <v>565</v>
      </c>
      <c r="BE575" s="183">
        <f t="shared" si="276"/>
        <v>0</v>
      </c>
      <c r="BF575" s="182" t="str">
        <f t="shared" si="301"/>
        <v>JUSTE</v>
      </c>
      <c r="BH575" s="184">
        <f t="shared" ca="1" si="239"/>
        <v>43839</v>
      </c>
    </row>
    <row r="576" spans="1:60" s="182" customFormat="1" ht="18.75" customHeight="1" x14ac:dyDescent="0.2">
      <c r="A576" s="58"/>
      <c r="B576" s="59"/>
      <c r="C576" s="59"/>
      <c r="D576" s="60"/>
      <c r="E576" s="61"/>
      <c r="F576" s="149">
        <f t="shared" si="277"/>
        <v>0</v>
      </c>
      <c r="G576" s="149" t="str">
        <f t="shared" si="278"/>
        <v>JANVIER</v>
      </c>
      <c r="H576" s="149">
        <f t="shared" si="289"/>
        <v>1</v>
      </c>
      <c r="I576" s="149">
        <f t="shared" si="290"/>
        <v>1900</v>
      </c>
      <c r="J576" s="63"/>
      <c r="K576" s="150">
        <f ca="1">NETWORKDAYS.INTL(A576,BH576,1,Vacances!B577:BV577)</f>
        <v>31311</v>
      </c>
      <c r="L576" s="38">
        <f>NETWORKDAYS.INTL(A576,E576,1,Vacances!B577:BV577)</f>
        <v>0</v>
      </c>
      <c r="M576" s="38">
        <f t="shared" si="291"/>
        <v>0</v>
      </c>
      <c r="N576" s="62"/>
      <c r="O576" s="71"/>
      <c r="P576" s="70">
        <f t="shared" si="279"/>
        <v>0</v>
      </c>
      <c r="Q576" s="133" t="e">
        <f t="shared" si="292"/>
        <v>#DIV/0!</v>
      </c>
      <c r="R576" s="70"/>
      <c r="S576" s="133" t="e">
        <f t="shared" si="293"/>
        <v>#DIV/0!</v>
      </c>
      <c r="T576" s="75"/>
      <c r="U576" s="147"/>
      <c r="V576" s="76"/>
      <c r="W576" s="73"/>
      <c r="X576" s="230">
        <f t="shared" si="300"/>
        <v>0</v>
      </c>
      <c r="Y576" s="40">
        <f t="shared" si="294"/>
        <v>0</v>
      </c>
      <c r="Z576" s="86">
        <f t="shared" si="295"/>
        <v>0</v>
      </c>
      <c r="AA576" s="55"/>
      <c r="AB576" s="149">
        <f t="shared" si="280"/>
        <v>0</v>
      </c>
      <c r="AC576" s="143" t="str">
        <f t="shared" si="281"/>
        <v>JANVIER</v>
      </c>
      <c r="AD576" s="142">
        <f t="shared" si="282"/>
        <v>1</v>
      </c>
      <c r="AE576" s="145">
        <f t="shared" si="283"/>
        <v>1900</v>
      </c>
      <c r="AF576" s="100"/>
      <c r="AG576" s="55"/>
      <c r="AH576" s="231" t="e">
        <f t="shared" si="272"/>
        <v>#DIV/0!</v>
      </c>
      <c r="AI576" s="103"/>
      <c r="AJ576" s="55"/>
      <c r="AK576" s="231" t="e">
        <f t="shared" si="273"/>
        <v>#DIV/0!</v>
      </c>
      <c r="AL576" s="103"/>
      <c r="AM576" s="55"/>
      <c r="AN576" s="231" t="e">
        <f t="shared" si="274"/>
        <v>#DIV/0!</v>
      </c>
      <c r="AO576" s="233">
        <f t="shared" si="296"/>
        <v>0</v>
      </c>
      <c r="AP576" s="234" t="e">
        <f t="shared" si="275"/>
        <v>#DIV/0!</v>
      </c>
      <c r="AQ576" s="269">
        <f t="shared" si="284"/>
        <v>0</v>
      </c>
      <c r="AR576" s="270">
        <f t="shared" si="285"/>
        <v>0</v>
      </c>
      <c r="AS576" s="271" t="str">
        <f t="shared" si="286"/>
        <v>JANVIER</v>
      </c>
      <c r="AT576" s="272">
        <f t="shared" si="287"/>
        <v>1</v>
      </c>
      <c r="AU576" s="273">
        <f t="shared" si="288"/>
        <v>1900</v>
      </c>
      <c r="AV576" s="103"/>
      <c r="AW576" s="70"/>
      <c r="AX576" s="237">
        <f t="shared" si="297"/>
        <v>0</v>
      </c>
      <c r="AY576" s="115">
        <f t="shared" si="298"/>
        <v>0</v>
      </c>
      <c r="AZ576" s="108">
        <f t="shared" si="299"/>
        <v>0</v>
      </c>
      <c r="BA576" s="163"/>
      <c r="BB576" s="164"/>
      <c r="BD576" s="182">
        <f t="shared" si="240"/>
        <v>566</v>
      </c>
      <c r="BE576" s="183">
        <f t="shared" si="276"/>
        <v>0</v>
      </c>
      <c r="BF576" s="182" t="str">
        <f t="shared" si="301"/>
        <v>JUSTE</v>
      </c>
      <c r="BH576" s="184">
        <f t="shared" ca="1" si="239"/>
        <v>43839</v>
      </c>
    </row>
    <row r="577" spans="1:60" s="182" customFormat="1" ht="18.75" customHeight="1" x14ac:dyDescent="0.2">
      <c r="A577" s="58"/>
      <c r="B577" s="59"/>
      <c r="C577" s="59"/>
      <c r="D577" s="60"/>
      <c r="E577" s="61"/>
      <c r="F577" s="149">
        <f t="shared" si="277"/>
        <v>0</v>
      </c>
      <c r="G577" s="149" t="str">
        <f t="shared" si="278"/>
        <v>JANVIER</v>
      </c>
      <c r="H577" s="149">
        <f t="shared" si="289"/>
        <v>1</v>
      </c>
      <c r="I577" s="149">
        <f t="shared" si="290"/>
        <v>1900</v>
      </c>
      <c r="J577" s="63"/>
      <c r="K577" s="150">
        <f ca="1">NETWORKDAYS.INTL(A577,BH577,1,Vacances!B578:BV578)</f>
        <v>31311</v>
      </c>
      <c r="L577" s="38">
        <f>NETWORKDAYS.INTL(A577,E577,1,Vacances!B578:BV578)</f>
        <v>0</v>
      </c>
      <c r="M577" s="38">
        <f t="shared" si="291"/>
        <v>0</v>
      </c>
      <c r="N577" s="62"/>
      <c r="O577" s="71"/>
      <c r="P577" s="70">
        <f t="shared" si="279"/>
        <v>0</v>
      </c>
      <c r="Q577" s="133" t="e">
        <f t="shared" si="292"/>
        <v>#DIV/0!</v>
      </c>
      <c r="R577" s="70"/>
      <c r="S577" s="133" t="e">
        <f t="shared" si="293"/>
        <v>#DIV/0!</v>
      </c>
      <c r="T577" s="75"/>
      <c r="U577" s="147"/>
      <c r="V577" s="76"/>
      <c r="W577" s="73"/>
      <c r="X577" s="230">
        <f t="shared" si="300"/>
        <v>0</v>
      </c>
      <c r="Y577" s="40">
        <f t="shared" si="294"/>
        <v>0</v>
      </c>
      <c r="Z577" s="86">
        <f t="shared" si="295"/>
        <v>0</v>
      </c>
      <c r="AA577" s="55"/>
      <c r="AB577" s="149">
        <f t="shared" si="280"/>
        <v>0</v>
      </c>
      <c r="AC577" s="143" t="str">
        <f t="shared" si="281"/>
        <v>JANVIER</v>
      </c>
      <c r="AD577" s="142">
        <f t="shared" si="282"/>
        <v>1</v>
      </c>
      <c r="AE577" s="145">
        <f t="shared" si="283"/>
        <v>1900</v>
      </c>
      <c r="AF577" s="100"/>
      <c r="AG577" s="55"/>
      <c r="AH577" s="231" t="e">
        <f t="shared" si="272"/>
        <v>#DIV/0!</v>
      </c>
      <c r="AI577" s="103"/>
      <c r="AJ577" s="55"/>
      <c r="AK577" s="231" t="e">
        <f t="shared" si="273"/>
        <v>#DIV/0!</v>
      </c>
      <c r="AL577" s="103"/>
      <c r="AM577" s="55"/>
      <c r="AN577" s="231" t="e">
        <f t="shared" si="274"/>
        <v>#DIV/0!</v>
      </c>
      <c r="AO577" s="233">
        <f t="shared" si="296"/>
        <v>0</v>
      </c>
      <c r="AP577" s="234" t="e">
        <f t="shared" si="275"/>
        <v>#DIV/0!</v>
      </c>
      <c r="AQ577" s="269">
        <f t="shared" si="284"/>
        <v>0</v>
      </c>
      <c r="AR577" s="270">
        <f t="shared" si="285"/>
        <v>0</v>
      </c>
      <c r="AS577" s="271" t="str">
        <f t="shared" si="286"/>
        <v>JANVIER</v>
      </c>
      <c r="AT577" s="272">
        <f t="shared" si="287"/>
        <v>1</v>
      </c>
      <c r="AU577" s="273">
        <f t="shared" si="288"/>
        <v>1900</v>
      </c>
      <c r="AV577" s="103"/>
      <c r="AW577" s="70"/>
      <c r="AX577" s="237">
        <f t="shared" si="297"/>
        <v>0</v>
      </c>
      <c r="AY577" s="115">
        <f t="shared" si="298"/>
        <v>0</v>
      </c>
      <c r="AZ577" s="108">
        <f t="shared" si="299"/>
        <v>0</v>
      </c>
      <c r="BA577" s="163"/>
      <c r="BB577" s="164"/>
      <c r="BD577" s="182">
        <f t="shared" si="240"/>
        <v>567</v>
      </c>
      <c r="BE577" s="183">
        <f t="shared" si="276"/>
        <v>0</v>
      </c>
      <c r="BF577" s="182" t="str">
        <f t="shared" si="301"/>
        <v>JUSTE</v>
      </c>
      <c r="BH577" s="184">
        <f t="shared" ca="1" si="239"/>
        <v>43839</v>
      </c>
    </row>
    <row r="578" spans="1:60" s="182" customFormat="1" ht="18.75" customHeight="1" x14ac:dyDescent="0.2">
      <c r="A578" s="58"/>
      <c r="B578" s="59"/>
      <c r="C578" s="59"/>
      <c r="D578" s="60"/>
      <c r="E578" s="61"/>
      <c r="F578" s="149">
        <f t="shared" si="277"/>
        <v>0</v>
      </c>
      <c r="G578" s="149" t="str">
        <f t="shared" si="278"/>
        <v>JANVIER</v>
      </c>
      <c r="H578" s="149">
        <f t="shared" si="289"/>
        <v>1</v>
      </c>
      <c r="I578" s="149">
        <f t="shared" si="290"/>
        <v>1900</v>
      </c>
      <c r="J578" s="63"/>
      <c r="K578" s="150">
        <f ca="1">NETWORKDAYS.INTL(A578,BH578,1,Vacances!B579:BV579)</f>
        <v>31311</v>
      </c>
      <c r="L578" s="38">
        <f>NETWORKDAYS.INTL(A578,E578,1,Vacances!B579:BV579)</f>
        <v>0</v>
      </c>
      <c r="M578" s="38">
        <f t="shared" si="291"/>
        <v>0</v>
      </c>
      <c r="N578" s="62"/>
      <c r="O578" s="71"/>
      <c r="P578" s="70">
        <f t="shared" si="279"/>
        <v>0</v>
      </c>
      <c r="Q578" s="133" t="e">
        <f t="shared" si="292"/>
        <v>#DIV/0!</v>
      </c>
      <c r="R578" s="70"/>
      <c r="S578" s="133" t="e">
        <f t="shared" si="293"/>
        <v>#DIV/0!</v>
      </c>
      <c r="T578" s="75"/>
      <c r="U578" s="147"/>
      <c r="V578" s="76"/>
      <c r="W578" s="73"/>
      <c r="X578" s="230">
        <f t="shared" si="300"/>
        <v>0</v>
      </c>
      <c r="Y578" s="40">
        <f t="shared" si="294"/>
        <v>0</v>
      </c>
      <c r="Z578" s="86">
        <f t="shared" si="295"/>
        <v>0</v>
      </c>
      <c r="AA578" s="55"/>
      <c r="AB578" s="149">
        <f t="shared" si="280"/>
        <v>0</v>
      </c>
      <c r="AC578" s="143" t="str">
        <f t="shared" si="281"/>
        <v>JANVIER</v>
      </c>
      <c r="AD578" s="142">
        <f t="shared" si="282"/>
        <v>1</v>
      </c>
      <c r="AE578" s="145">
        <f t="shared" si="283"/>
        <v>1900</v>
      </c>
      <c r="AF578" s="100"/>
      <c r="AG578" s="55"/>
      <c r="AH578" s="231" t="e">
        <f t="shared" si="272"/>
        <v>#DIV/0!</v>
      </c>
      <c r="AI578" s="103"/>
      <c r="AJ578" s="55"/>
      <c r="AK578" s="231" t="e">
        <f t="shared" si="273"/>
        <v>#DIV/0!</v>
      </c>
      <c r="AL578" s="103"/>
      <c r="AM578" s="55"/>
      <c r="AN578" s="231" t="e">
        <f t="shared" si="274"/>
        <v>#DIV/0!</v>
      </c>
      <c r="AO578" s="233">
        <f t="shared" si="296"/>
        <v>0</v>
      </c>
      <c r="AP578" s="234" t="e">
        <f t="shared" si="275"/>
        <v>#DIV/0!</v>
      </c>
      <c r="AQ578" s="269">
        <f t="shared" si="284"/>
        <v>0</v>
      </c>
      <c r="AR578" s="270">
        <f t="shared" si="285"/>
        <v>0</v>
      </c>
      <c r="AS578" s="271" t="str">
        <f t="shared" si="286"/>
        <v>JANVIER</v>
      </c>
      <c r="AT578" s="272">
        <f t="shared" si="287"/>
        <v>1</v>
      </c>
      <c r="AU578" s="273">
        <f t="shared" si="288"/>
        <v>1900</v>
      </c>
      <c r="AV578" s="103"/>
      <c r="AW578" s="70"/>
      <c r="AX578" s="237">
        <f t="shared" si="297"/>
        <v>0</v>
      </c>
      <c r="AY578" s="115">
        <f t="shared" si="298"/>
        <v>0</v>
      </c>
      <c r="AZ578" s="108">
        <f t="shared" si="299"/>
        <v>0</v>
      </c>
      <c r="BA578" s="163"/>
      <c r="BB578" s="164"/>
      <c r="BD578" s="182">
        <f t="shared" si="240"/>
        <v>568</v>
      </c>
      <c r="BE578" s="183">
        <f t="shared" si="276"/>
        <v>0</v>
      </c>
      <c r="BF578" s="182" t="str">
        <f t="shared" si="301"/>
        <v>JUSTE</v>
      </c>
      <c r="BH578" s="184">
        <f t="shared" ca="1" si="239"/>
        <v>43839</v>
      </c>
    </row>
    <row r="579" spans="1:60" s="182" customFormat="1" ht="18.75" customHeight="1" x14ac:dyDescent="0.2">
      <c r="A579" s="58"/>
      <c r="B579" s="59"/>
      <c r="C579" s="59"/>
      <c r="D579" s="60"/>
      <c r="E579" s="61"/>
      <c r="F579" s="149">
        <f t="shared" si="277"/>
        <v>0</v>
      </c>
      <c r="G579" s="149" t="str">
        <f t="shared" si="278"/>
        <v>JANVIER</v>
      </c>
      <c r="H579" s="149">
        <f t="shared" si="289"/>
        <v>1</v>
      </c>
      <c r="I579" s="149">
        <f t="shared" si="290"/>
        <v>1900</v>
      </c>
      <c r="J579" s="63"/>
      <c r="K579" s="150">
        <f ca="1">NETWORKDAYS.INTL(A579,BH579,1,Vacances!B580:BV580)</f>
        <v>31311</v>
      </c>
      <c r="L579" s="38">
        <f>NETWORKDAYS.INTL(A579,E579,1,Vacances!B580:BV580)</f>
        <v>0</v>
      </c>
      <c r="M579" s="38">
        <f t="shared" si="291"/>
        <v>0</v>
      </c>
      <c r="N579" s="62"/>
      <c r="O579" s="71"/>
      <c r="P579" s="70">
        <f t="shared" si="279"/>
        <v>0</v>
      </c>
      <c r="Q579" s="133" t="e">
        <f t="shared" si="292"/>
        <v>#DIV/0!</v>
      </c>
      <c r="R579" s="70"/>
      <c r="S579" s="133" t="e">
        <f t="shared" si="293"/>
        <v>#DIV/0!</v>
      </c>
      <c r="T579" s="75"/>
      <c r="U579" s="147"/>
      <c r="V579" s="76"/>
      <c r="W579" s="73"/>
      <c r="X579" s="230">
        <f t="shared" si="300"/>
        <v>0</v>
      </c>
      <c r="Y579" s="40">
        <f t="shared" si="294"/>
        <v>0</v>
      </c>
      <c r="Z579" s="86">
        <f t="shared" si="295"/>
        <v>0</v>
      </c>
      <c r="AA579" s="55"/>
      <c r="AB579" s="149">
        <f t="shared" si="280"/>
        <v>0</v>
      </c>
      <c r="AC579" s="143" t="str">
        <f t="shared" si="281"/>
        <v>JANVIER</v>
      </c>
      <c r="AD579" s="142">
        <f t="shared" si="282"/>
        <v>1</v>
      </c>
      <c r="AE579" s="145">
        <f t="shared" si="283"/>
        <v>1900</v>
      </c>
      <c r="AF579" s="100"/>
      <c r="AG579" s="55"/>
      <c r="AH579" s="231" t="e">
        <f t="shared" si="272"/>
        <v>#DIV/0!</v>
      </c>
      <c r="AI579" s="103"/>
      <c r="AJ579" s="55"/>
      <c r="AK579" s="231" t="e">
        <f t="shared" si="273"/>
        <v>#DIV/0!</v>
      </c>
      <c r="AL579" s="103"/>
      <c r="AM579" s="55"/>
      <c r="AN579" s="231" t="e">
        <f t="shared" si="274"/>
        <v>#DIV/0!</v>
      </c>
      <c r="AO579" s="233">
        <f t="shared" si="296"/>
        <v>0</v>
      </c>
      <c r="AP579" s="234" t="e">
        <f t="shared" si="275"/>
        <v>#DIV/0!</v>
      </c>
      <c r="AQ579" s="269">
        <f t="shared" si="284"/>
        <v>0</v>
      </c>
      <c r="AR579" s="270">
        <f t="shared" si="285"/>
        <v>0</v>
      </c>
      <c r="AS579" s="271" t="str">
        <f t="shared" si="286"/>
        <v>JANVIER</v>
      </c>
      <c r="AT579" s="272">
        <f t="shared" si="287"/>
        <v>1</v>
      </c>
      <c r="AU579" s="273">
        <f t="shared" si="288"/>
        <v>1900</v>
      </c>
      <c r="AV579" s="103"/>
      <c r="AW579" s="70"/>
      <c r="AX579" s="237">
        <f t="shared" si="297"/>
        <v>0</v>
      </c>
      <c r="AY579" s="115">
        <f t="shared" si="298"/>
        <v>0</v>
      </c>
      <c r="AZ579" s="108">
        <f t="shared" si="299"/>
        <v>0</v>
      </c>
      <c r="BA579" s="163"/>
      <c r="BB579" s="164"/>
      <c r="BD579" s="182">
        <f t="shared" si="240"/>
        <v>569</v>
      </c>
      <c r="BE579" s="183">
        <f t="shared" si="276"/>
        <v>0</v>
      </c>
      <c r="BF579" s="182" t="str">
        <f t="shared" si="301"/>
        <v>JUSTE</v>
      </c>
      <c r="BH579" s="184">
        <f t="shared" ca="1" si="239"/>
        <v>43839</v>
      </c>
    </row>
    <row r="580" spans="1:60" s="182" customFormat="1" ht="18.75" customHeight="1" x14ac:dyDescent="0.2">
      <c r="A580" s="58"/>
      <c r="B580" s="59"/>
      <c r="C580" s="59"/>
      <c r="D580" s="60"/>
      <c r="E580" s="61"/>
      <c r="F580" s="149">
        <f t="shared" si="277"/>
        <v>0</v>
      </c>
      <c r="G580" s="149" t="str">
        <f t="shared" si="278"/>
        <v>JANVIER</v>
      </c>
      <c r="H580" s="149">
        <f t="shared" si="289"/>
        <v>1</v>
      </c>
      <c r="I580" s="149">
        <f t="shared" si="290"/>
        <v>1900</v>
      </c>
      <c r="J580" s="63"/>
      <c r="K580" s="150">
        <f ca="1">NETWORKDAYS.INTL(A580,BH580,1,Vacances!B581:BV581)</f>
        <v>31311</v>
      </c>
      <c r="L580" s="38">
        <f>NETWORKDAYS.INTL(A580,E580,1,Vacances!B581:BV581)</f>
        <v>0</v>
      </c>
      <c r="M580" s="38">
        <f t="shared" si="291"/>
        <v>0</v>
      </c>
      <c r="N580" s="62"/>
      <c r="O580" s="71"/>
      <c r="P580" s="70">
        <f t="shared" si="279"/>
        <v>0</v>
      </c>
      <c r="Q580" s="133" t="e">
        <f t="shared" si="292"/>
        <v>#DIV/0!</v>
      </c>
      <c r="R580" s="70"/>
      <c r="S580" s="133" t="e">
        <f t="shared" si="293"/>
        <v>#DIV/0!</v>
      </c>
      <c r="T580" s="75"/>
      <c r="U580" s="147"/>
      <c r="V580" s="76"/>
      <c r="W580" s="73"/>
      <c r="X580" s="230">
        <f t="shared" si="300"/>
        <v>0</v>
      </c>
      <c r="Y580" s="40">
        <f t="shared" si="294"/>
        <v>0</v>
      </c>
      <c r="Z580" s="86">
        <f t="shared" si="295"/>
        <v>0</v>
      </c>
      <c r="AA580" s="55"/>
      <c r="AB580" s="149">
        <f t="shared" si="280"/>
        <v>0</v>
      </c>
      <c r="AC580" s="143" t="str">
        <f t="shared" si="281"/>
        <v>JANVIER</v>
      </c>
      <c r="AD580" s="142">
        <f t="shared" si="282"/>
        <v>1</v>
      </c>
      <c r="AE580" s="145">
        <f t="shared" si="283"/>
        <v>1900</v>
      </c>
      <c r="AF580" s="100"/>
      <c r="AG580" s="55"/>
      <c r="AH580" s="231" t="e">
        <f t="shared" si="272"/>
        <v>#DIV/0!</v>
      </c>
      <c r="AI580" s="103"/>
      <c r="AJ580" s="55"/>
      <c r="AK580" s="231" t="e">
        <f t="shared" si="273"/>
        <v>#DIV/0!</v>
      </c>
      <c r="AL580" s="103"/>
      <c r="AM580" s="55"/>
      <c r="AN580" s="231" t="e">
        <f t="shared" si="274"/>
        <v>#DIV/0!</v>
      </c>
      <c r="AO580" s="233">
        <f t="shared" si="296"/>
        <v>0</v>
      </c>
      <c r="AP580" s="234" t="e">
        <f t="shared" si="275"/>
        <v>#DIV/0!</v>
      </c>
      <c r="AQ580" s="269">
        <f t="shared" si="284"/>
        <v>0</v>
      </c>
      <c r="AR580" s="270">
        <f t="shared" si="285"/>
        <v>0</v>
      </c>
      <c r="AS580" s="271" t="str">
        <f t="shared" si="286"/>
        <v>JANVIER</v>
      </c>
      <c r="AT580" s="272">
        <f t="shared" si="287"/>
        <v>1</v>
      </c>
      <c r="AU580" s="273">
        <f t="shared" si="288"/>
        <v>1900</v>
      </c>
      <c r="AV580" s="103"/>
      <c r="AW580" s="70"/>
      <c r="AX580" s="237">
        <f t="shared" si="297"/>
        <v>0</v>
      </c>
      <c r="AY580" s="115">
        <f t="shared" si="298"/>
        <v>0</v>
      </c>
      <c r="AZ580" s="108">
        <f t="shared" si="299"/>
        <v>0</v>
      </c>
      <c r="BA580" s="163"/>
      <c r="BB580" s="164"/>
      <c r="BD580" s="182">
        <f t="shared" si="240"/>
        <v>570</v>
      </c>
      <c r="BE580" s="183">
        <f t="shared" si="276"/>
        <v>0</v>
      </c>
      <c r="BF580" s="182" t="str">
        <f t="shared" si="301"/>
        <v>JUSTE</v>
      </c>
      <c r="BH580" s="184">
        <f t="shared" ca="1" si="239"/>
        <v>43839</v>
      </c>
    </row>
    <row r="581" spans="1:60" s="182" customFormat="1" ht="18.75" customHeight="1" x14ac:dyDescent="0.2">
      <c r="A581" s="58"/>
      <c r="B581" s="59"/>
      <c r="C581" s="59"/>
      <c r="D581" s="60"/>
      <c r="E581" s="61"/>
      <c r="F581" s="149">
        <f t="shared" si="277"/>
        <v>0</v>
      </c>
      <c r="G581" s="149" t="str">
        <f t="shared" si="278"/>
        <v>JANVIER</v>
      </c>
      <c r="H581" s="149">
        <f t="shared" si="289"/>
        <v>1</v>
      </c>
      <c r="I581" s="149">
        <f t="shared" si="290"/>
        <v>1900</v>
      </c>
      <c r="J581" s="63"/>
      <c r="K581" s="150">
        <f ca="1">NETWORKDAYS.INTL(A581,BH581,1,Vacances!B582:BV582)</f>
        <v>31311</v>
      </c>
      <c r="L581" s="38">
        <f>NETWORKDAYS.INTL(A581,E581,1,Vacances!B582:BV582)</f>
        <v>0</v>
      </c>
      <c r="M581" s="38">
        <f t="shared" si="291"/>
        <v>0</v>
      </c>
      <c r="N581" s="62"/>
      <c r="O581" s="71"/>
      <c r="P581" s="70">
        <f t="shared" si="279"/>
        <v>0</v>
      </c>
      <c r="Q581" s="133" t="e">
        <f t="shared" si="292"/>
        <v>#DIV/0!</v>
      </c>
      <c r="R581" s="70"/>
      <c r="S581" s="133" t="e">
        <f t="shared" si="293"/>
        <v>#DIV/0!</v>
      </c>
      <c r="T581" s="75"/>
      <c r="U581" s="147"/>
      <c r="V581" s="76"/>
      <c r="W581" s="73"/>
      <c r="X581" s="230">
        <f t="shared" si="300"/>
        <v>0</v>
      </c>
      <c r="Y581" s="40">
        <f t="shared" si="294"/>
        <v>0</v>
      </c>
      <c r="Z581" s="86">
        <f t="shared" si="295"/>
        <v>0</v>
      </c>
      <c r="AA581" s="55"/>
      <c r="AB581" s="149">
        <f t="shared" si="280"/>
        <v>0</v>
      </c>
      <c r="AC581" s="143" t="str">
        <f t="shared" si="281"/>
        <v>JANVIER</v>
      </c>
      <c r="AD581" s="142">
        <f t="shared" si="282"/>
        <v>1</v>
      </c>
      <c r="AE581" s="145">
        <f t="shared" si="283"/>
        <v>1900</v>
      </c>
      <c r="AF581" s="100"/>
      <c r="AG581" s="55"/>
      <c r="AH581" s="231" t="e">
        <f t="shared" si="272"/>
        <v>#DIV/0!</v>
      </c>
      <c r="AI581" s="103"/>
      <c r="AJ581" s="55"/>
      <c r="AK581" s="231" t="e">
        <f t="shared" si="273"/>
        <v>#DIV/0!</v>
      </c>
      <c r="AL581" s="103"/>
      <c r="AM581" s="55"/>
      <c r="AN581" s="231" t="e">
        <f t="shared" si="274"/>
        <v>#DIV/0!</v>
      </c>
      <c r="AO581" s="233">
        <f t="shared" si="296"/>
        <v>0</v>
      </c>
      <c r="AP581" s="234" t="e">
        <f t="shared" si="275"/>
        <v>#DIV/0!</v>
      </c>
      <c r="AQ581" s="269">
        <f t="shared" si="284"/>
        <v>0</v>
      </c>
      <c r="AR581" s="270">
        <f t="shared" si="285"/>
        <v>0</v>
      </c>
      <c r="AS581" s="271" t="str">
        <f t="shared" si="286"/>
        <v>JANVIER</v>
      </c>
      <c r="AT581" s="272">
        <f t="shared" si="287"/>
        <v>1</v>
      </c>
      <c r="AU581" s="273">
        <f t="shared" si="288"/>
        <v>1900</v>
      </c>
      <c r="AV581" s="103"/>
      <c r="AW581" s="70"/>
      <c r="AX581" s="237">
        <f t="shared" si="297"/>
        <v>0</v>
      </c>
      <c r="AY581" s="115">
        <f t="shared" si="298"/>
        <v>0</v>
      </c>
      <c r="AZ581" s="108">
        <f t="shared" si="299"/>
        <v>0</v>
      </c>
      <c r="BA581" s="163"/>
      <c r="BB581" s="164"/>
      <c r="BD581" s="182">
        <f t="shared" si="240"/>
        <v>571</v>
      </c>
      <c r="BE581" s="183">
        <f t="shared" si="276"/>
        <v>0</v>
      </c>
      <c r="BF581" s="182" t="str">
        <f t="shared" si="301"/>
        <v>JUSTE</v>
      </c>
      <c r="BH581" s="184">
        <f t="shared" ca="1" si="239"/>
        <v>43839</v>
      </c>
    </row>
    <row r="582" spans="1:60" s="182" customFormat="1" ht="18.75" customHeight="1" x14ac:dyDescent="0.2">
      <c r="A582" s="58"/>
      <c r="B582" s="59"/>
      <c r="C582" s="59"/>
      <c r="D582" s="60"/>
      <c r="E582" s="61"/>
      <c r="F582" s="149">
        <f t="shared" si="277"/>
        <v>0</v>
      </c>
      <c r="G582" s="149" t="str">
        <f t="shared" si="278"/>
        <v>JANVIER</v>
      </c>
      <c r="H582" s="149">
        <f t="shared" si="289"/>
        <v>1</v>
      </c>
      <c r="I582" s="149">
        <f t="shared" si="290"/>
        <v>1900</v>
      </c>
      <c r="J582" s="63"/>
      <c r="K582" s="150">
        <f ca="1">NETWORKDAYS.INTL(A582,BH582,1,Vacances!B583:BV583)</f>
        <v>31311</v>
      </c>
      <c r="L582" s="38">
        <f>NETWORKDAYS.INTL(A582,E582,1,Vacances!B583:BV583)</f>
        <v>0</v>
      </c>
      <c r="M582" s="38">
        <f t="shared" si="291"/>
        <v>0</v>
      </c>
      <c r="N582" s="62"/>
      <c r="O582" s="71"/>
      <c r="P582" s="70">
        <f t="shared" si="279"/>
        <v>0</v>
      </c>
      <c r="Q582" s="133" t="e">
        <f t="shared" si="292"/>
        <v>#DIV/0!</v>
      </c>
      <c r="R582" s="70"/>
      <c r="S582" s="133" t="e">
        <f t="shared" si="293"/>
        <v>#DIV/0!</v>
      </c>
      <c r="T582" s="75"/>
      <c r="U582" s="147"/>
      <c r="V582" s="76"/>
      <c r="W582" s="73"/>
      <c r="X582" s="230">
        <f t="shared" si="300"/>
        <v>0</v>
      </c>
      <c r="Y582" s="40">
        <f t="shared" si="294"/>
        <v>0</v>
      </c>
      <c r="Z582" s="86">
        <f t="shared" si="295"/>
        <v>0</v>
      </c>
      <c r="AA582" s="55"/>
      <c r="AB582" s="149">
        <f t="shared" si="280"/>
        <v>0</v>
      </c>
      <c r="AC582" s="143" t="str">
        <f t="shared" si="281"/>
        <v>JANVIER</v>
      </c>
      <c r="AD582" s="142">
        <f t="shared" si="282"/>
        <v>1</v>
      </c>
      <c r="AE582" s="145">
        <f t="shared" si="283"/>
        <v>1900</v>
      </c>
      <c r="AF582" s="100"/>
      <c r="AG582" s="55"/>
      <c r="AH582" s="231" t="e">
        <f t="shared" si="272"/>
        <v>#DIV/0!</v>
      </c>
      <c r="AI582" s="103"/>
      <c r="AJ582" s="55"/>
      <c r="AK582" s="231" t="e">
        <f t="shared" si="273"/>
        <v>#DIV/0!</v>
      </c>
      <c r="AL582" s="103"/>
      <c r="AM582" s="55"/>
      <c r="AN582" s="231" t="e">
        <f t="shared" si="274"/>
        <v>#DIV/0!</v>
      </c>
      <c r="AO582" s="233">
        <f t="shared" si="296"/>
        <v>0</v>
      </c>
      <c r="AP582" s="234" t="e">
        <f t="shared" si="275"/>
        <v>#DIV/0!</v>
      </c>
      <c r="AQ582" s="269">
        <f t="shared" si="284"/>
        <v>0</v>
      </c>
      <c r="AR582" s="270">
        <f t="shared" si="285"/>
        <v>0</v>
      </c>
      <c r="AS582" s="271" t="str">
        <f t="shared" si="286"/>
        <v>JANVIER</v>
      </c>
      <c r="AT582" s="272">
        <f t="shared" si="287"/>
        <v>1</v>
      </c>
      <c r="AU582" s="273">
        <f t="shared" si="288"/>
        <v>1900</v>
      </c>
      <c r="AV582" s="103"/>
      <c r="AW582" s="70"/>
      <c r="AX582" s="237">
        <f t="shared" si="297"/>
        <v>0</v>
      </c>
      <c r="AY582" s="115">
        <f t="shared" si="298"/>
        <v>0</v>
      </c>
      <c r="AZ582" s="108">
        <f t="shared" si="299"/>
        <v>0</v>
      </c>
      <c r="BA582" s="163"/>
      <c r="BB582" s="164"/>
      <c r="BD582" s="182">
        <f t="shared" si="240"/>
        <v>572</v>
      </c>
      <c r="BE582" s="183">
        <f t="shared" si="276"/>
        <v>0</v>
      </c>
      <c r="BF582" s="182" t="str">
        <f t="shared" si="301"/>
        <v>JUSTE</v>
      </c>
      <c r="BH582" s="184">
        <f t="shared" ca="1" si="239"/>
        <v>43839</v>
      </c>
    </row>
    <row r="583" spans="1:60" s="182" customFormat="1" ht="18.75" customHeight="1" x14ac:dyDescent="0.2">
      <c r="A583" s="58"/>
      <c r="B583" s="59"/>
      <c r="C583" s="59"/>
      <c r="D583" s="60"/>
      <c r="E583" s="61"/>
      <c r="F583" s="149">
        <f t="shared" si="277"/>
        <v>0</v>
      </c>
      <c r="G583" s="149" t="str">
        <f t="shared" si="278"/>
        <v>JANVIER</v>
      </c>
      <c r="H583" s="149">
        <f t="shared" si="289"/>
        <v>1</v>
      </c>
      <c r="I583" s="149">
        <f t="shared" si="290"/>
        <v>1900</v>
      </c>
      <c r="J583" s="63"/>
      <c r="K583" s="150">
        <f ca="1">NETWORKDAYS.INTL(A583,BH583,1,Vacances!B584:BV584)</f>
        <v>31311</v>
      </c>
      <c r="L583" s="38">
        <f>NETWORKDAYS.INTL(A583,E583,1,Vacances!B584:BV584)</f>
        <v>0</v>
      </c>
      <c r="M583" s="38">
        <f t="shared" si="291"/>
        <v>0</v>
      </c>
      <c r="N583" s="62"/>
      <c r="O583" s="71"/>
      <c r="P583" s="70">
        <f t="shared" si="279"/>
        <v>0</v>
      </c>
      <c r="Q583" s="133" t="e">
        <f t="shared" si="292"/>
        <v>#DIV/0!</v>
      </c>
      <c r="R583" s="70"/>
      <c r="S583" s="133" t="e">
        <f t="shared" si="293"/>
        <v>#DIV/0!</v>
      </c>
      <c r="T583" s="75"/>
      <c r="U583" s="147"/>
      <c r="V583" s="76"/>
      <c r="W583" s="73"/>
      <c r="X583" s="230">
        <f t="shared" si="300"/>
        <v>0</v>
      </c>
      <c r="Y583" s="40">
        <f t="shared" si="294"/>
        <v>0</v>
      </c>
      <c r="Z583" s="86">
        <f t="shared" si="295"/>
        <v>0</v>
      </c>
      <c r="AA583" s="55"/>
      <c r="AB583" s="149">
        <f t="shared" si="280"/>
        <v>0</v>
      </c>
      <c r="AC583" s="143" t="str">
        <f t="shared" si="281"/>
        <v>JANVIER</v>
      </c>
      <c r="AD583" s="142">
        <f t="shared" si="282"/>
        <v>1</v>
      </c>
      <c r="AE583" s="145">
        <f t="shared" si="283"/>
        <v>1900</v>
      </c>
      <c r="AF583" s="100"/>
      <c r="AG583" s="55"/>
      <c r="AH583" s="231" t="e">
        <f t="shared" si="272"/>
        <v>#DIV/0!</v>
      </c>
      <c r="AI583" s="103"/>
      <c r="AJ583" s="55"/>
      <c r="AK583" s="231" t="e">
        <f t="shared" si="273"/>
        <v>#DIV/0!</v>
      </c>
      <c r="AL583" s="103"/>
      <c r="AM583" s="55"/>
      <c r="AN583" s="231" t="e">
        <f t="shared" si="274"/>
        <v>#DIV/0!</v>
      </c>
      <c r="AO583" s="233">
        <f t="shared" si="296"/>
        <v>0</v>
      </c>
      <c r="AP583" s="234" t="e">
        <f t="shared" si="275"/>
        <v>#DIV/0!</v>
      </c>
      <c r="AQ583" s="269">
        <f t="shared" si="284"/>
        <v>0</v>
      </c>
      <c r="AR583" s="270">
        <f t="shared" si="285"/>
        <v>0</v>
      </c>
      <c r="AS583" s="271" t="str">
        <f t="shared" si="286"/>
        <v>JANVIER</v>
      </c>
      <c r="AT583" s="272">
        <f t="shared" si="287"/>
        <v>1</v>
      </c>
      <c r="AU583" s="273">
        <f t="shared" si="288"/>
        <v>1900</v>
      </c>
      <c r="AV583" s="103"/>
      <c r="AW583" s="70"/>
      <c r="AX583" s="237">
        <f t="shared" si="297"/>
        <v>0</v>
      </c>
      <c r="AY583" s="115">
        <f t="shared" si="298"/>
        <v>0</v>
      </c>
      <c r="AZ583" s="108">
        <f t="shared" si="299"/>
        <v>0</v>
      </c>
      <c r="BA583" s="163"/>
      <c r="BB583" s="164"/>
      <c r="BD583" s="182">
        <f t="shared" si="240"/>
        <v>573</v>
      </c>
      <c r="BE583" s="183">
        <f t="shared" si="276"/>
        <v>0</v>
      </c>
      <c r="BF583" s="182" t="str">
        <f t="shared" si="301"/>
        <v>JUSTE</v>
      </c>
      <c r="BH583" s="184">
        <f t="shared" ca="1" si="239"/>
        <v>43839</v>
      </c>
    </row>
    <row r="584" spans="1:60" s="182" customFormat="1" ht="18.75" customHeight="1" x14ac:dyDescent="0.2">
      <c r="A584" s="58"/>
      <c r="B584" s="59"/>
      <c r="C584" s="59"/>
      <c r="D584" s="60"/>
      <c r="E584" s="61"/>
      <c r="F584" s="149">
        <f t="shared" si="277"/>
        <v>0</v>
      </c>
      <c r="G584" s="149" t="str">
        <f t="shared" si="278"/>
        <v>JANVIER</v>
      </c>
      <c r="H584" s="149">
        <f t="shared" si="289"/>
        <v>1</v>
      </c>
      <c r="I584" s="149">
        <f t="shared" si="290"/>
        <v>1900</v>
      </c>
      <c r="J584" s="63"/>
      <c r="K584" s="150">
        <f ca="1">NETWORKDAYS.INTL(A584,BH584,1,Vacances!B585:BV585)</f>
        <v>31311</v>
      </c>
      <c r="L584" s="38">
        <f>NETWORKDAYS.INTL(A584,E584,1,Vacances!B585:BV585)</f>
        <v>0</v>
      </c>
      <c r="M584" s="38">
        <f t="shared" si="291"/>
        <v>0</v>
      </c>
      <c r="N584" s="62"/>
      <c r="O584" s="71"/>
      <c r="P584" s="70">
        <f t="shared" si="279"/>
        <v>0</v>
      </c>
      <c r="Q584" s="133" t="e">
        <f t="shared" si="292"/>
        <v>#DIV/0!</v>
      </c>
      <c r="R584" s="70"/>
      <c r="S584" s="133" t="e">
        <f t="shared" si="293"/>
        <v>#DIV/0!</v>
      </c>
      <c r="T584" s="75"/>
      <c r="U584" s="147"/>
      <c r="V584" s="76"/>
      <c r="W584" s="73"/>
      <c r="X584" s="230">
        <f t="shared" si="300"/>
        <v>0</v>
      </c>
      <c r="Y584" s="40">
        <f t="shared" si="294"/>
        <v>0</v>
      </c>
      <c r="Z584" s="86">
        <f t="shared" si="295"/>
        <v>0</v>
      </c>
      <c r="AA584" s="55"/>
      <c r="AB584" s="149">
        <f t="shared" si="280"/>
        <v>0</v>
      </c>
      <c r="AC584" s="143" t="str">
        <f t="shared" si="281"/>
        <v>JANVIER</v>
      </c>
      <c r="AD584" s="142">
        <f t="shared" si="282"/>
        <v>1</v>
      </c>
      <c r="AE584" s="145">
        <f t="shared" si="283"/>
        <v>1900</v>
      </c>
      <c r="AF584" s="100"/>
      <c r="AG584" s="55"/>
      <c r="AH584" s="231" t="e">
        <f t="shared" si="272"/>
        <v>#DIV/0!</v>
      </c>
      <c r="AI584" s="103"/>
      <c r="AJ584" s="55"/>
      <c r="AK584" s="231" t="e">
        <f t="shared" si="273"/>
        <v>#DIV/0!</v>
      </c>
      <c r="AL584" s="103"/>
      <c r="AM584" s="55"/>
      <c r="AN584" s="231" t="e">
        <f t="shared" si="274"/>
        <v>#DIV/0!</v>
      </c>
      <c r="AO584" s="233">
        <f t="shared" si="296"/>
        <v>0</v>
      </c>
      <c r="AP584" s="234" t="e">
        <f t="shared" si="275"/>
        <v>#DIV/0!</v>
      </c>
      <c r="AQ584" s="269">
        <f t="shared" si="284"/>
        <v>0</v>
      </c>
      <c r="AR584" s="270">
        <f t="shared" si="285"/>
        <v>0</v>
      </c>
      <c r="AS584" s="271" t="str">
        <f t="shared" si="286"/>
        <v>JANVIER</v>
      </c>
      <c r="AT584" s="272">
        <f t="shared" si="287"/>
        <v>1</v>
      </c>
      <c r="AU584" s="273">
        <f t="shared" si="288"/>
        <v>1900</v>
      </c>
      <c r="AV584" s="103"/>
      <c r="AW584" s="70"/>
      <c r="AX584" s="237">
        <f t="shared" si="297"/>
        <v>0</v>
      </c>
      <c r="AY584" s="115">
        <f t="shared" si="298"/>
        <v>0</v>
      </c>
      <c r="AZ584" s="108">
        <f t="shared" si="299"/>
        <v>0</v>
      </c>
      <c r="BA584" s="163"/>
      <c r="BB584" s="164"/>
      <c r="BD584" s="182">
        <f t="shared" si="240"/>
        <v>574</v>
      </c>
      <c r="BE584" s="183">
        <f t="shared" si="276"/>
        <v>0</v>
      </c>
      <c r="BF584" s="182" t="str">
        <f t="shared" si="301"/>
        <v>JUSTE</v>
      </c>
      <c r="BH584" s="184">
        <f t="shared" ca="1" si="239"/>
        <v>43839</v>
      </c>
    </row>
    <row r="585" spans="1:60" s="182" customFormat="1" ht="18.75" customHeight="1" x14ac:dyDescent="0.2">
      <c r="A585" s="58"/>
      <c r="B585" s="59"/>
      <c r="C585" s="59"/>
      <c r="D585" s="60"/>
      <c r="E585" s="61"/>
      <c r="F585" s="149">
        <f t="shared" si="277"/>
        <v>0</v>
      </c>
      <c r="G585" s="149" t="str">
        <f t="shared" si="278"/>
        <v>JANVIER</v>
      </c>
      <c r="H585" s="149">
        <f t="shared" si="289"/>
        <v>1</v>
      </c>
      <c r="I585" s="149">
        <f t="shared" si="290"/>
        <v>1900</v>
      </c>
      <c r="J585" s="63"/>
      <c r="K585" s="150">
        <f ca="1">NETWORKDAYS.INTL(A585,BH585,1,Vacances!B586:BV586)</f>
        <v>31311</v>
      </c>
      <c r="L585" s="38">
        <f>NETWORKDAYS.INTL(A585,E585,1,Vacances!B586:BV586)</f>
        <v>0</v>
      </c>
      <c r="M585" s="38">
        <f t="shared" si="291"/>
        <v>0</v>
      </c>
      <c r="N585" s="62"/>
      <c r="O585" s="71"/>
      <c r="P585" s="70">
        <f t="shared" si="279"/>
        <v>0</v>
      </c>
      <c r="Q585" s="133" t="e">
        <f t="shared" si="292"/>
        <v>#DIV/0!</v>
      </c>
      <c r="R585" s="70"/>
      <c r="S585" s="133" t="e">
        <f t="shared" si="293"/>
        <v>#DIV/0!</v>
      </c>
      <c r="T585" s="75"/>
      <c r="U585" s="147"/>
      <c r="V585" s="76"/>
      <c r="W585" s="73"/>
      <c r="X585" s="230">
        <f t="shared" si="300"/>
        <v>0</v>
      </c>
      <c r="Y585" s="40">
        <f t="shared" si="294"/>
        <v>0</v>
      </c>
      <c r="Z585" s="86">
        <f t="shared" si="295"/>
        <v>0</v>
      </c>
      <c r="AA585" s="55"/>
      <c r="AB585" s="149">
        <f t="shared" si="280"/>
        <v>0</v>
      </c>
      <c r="AC585" s="143" t="str">
        <f t="shared" si="281"/>
        <v>JANVIER</v>
      </c>
      <c r="AD585" s="142">
        <f t="shared" si="282"/>
        <v>1</v>
      </c>
      <c r="AE585" s="145">
        <f t="shared" si="283"/>
        <v>1900</v>
      </c>
      <c r="AF585" s="100"/>
      <c r="AG585" s="55"/>
      <c r="AH585" s="231" t="e">
        <f t="shared" si="272"/>
        <v>#DIV/0!</v>
      </c>
      <c r="AI585" s="103"/>
      <c r="AJ585" s="55"/>
      <c r="AK585" s="231" t="e">
        <f t="shared" si="273"/>
        <v>#DIV/0!</v>
      </c>
      <c r="AL585" s="103"/>
      <c r="AM585" s="55"/>
      <c r="AN585" s="231" t="e">
        <f t="shared" si="274"/>
        <v>#DIV/0!</v>
      </c>
      <c r="AO585" s="233">
        <f t="shared" si="296"/>
        <v>0</v>
      </c>
      <c r="AP585" s="234" t="e">
        <f t="shared" si="275"/>
        <v>#DIV/0!</v>
      </c>
      <c r="AQ585" s="269">
        <f t="shared" si="284"/>
        <v>0</v>
      </c>
      <c r="AR585" s="270">
        <f t="shared" si="285"/>
        <v>0</v>
      </c>
      <c r="AS585" s="271" t="str">
        <f t="shared" si="286"/>
        <v>JANVIER</v>
      </c>
      <c r="AT585" s="272">
        <f t="shared" si="287"/>
        <v>1</v>
      </c>
      <c r="AU585" s="273">
        <f t="shared" si="288"/>
        <v>1900</v>
      </c>
      <c r="AV585" s="103"/>
      <c r="AW585" s="70"/>
      <c r="AX585" s="237">
        <f t="shared" si="297"/>
        <v>0</v>
      </c>
      <c r="AY585" s="115">
        <f t="shared" si="298"/>
        <v>0</v>
      </c>
      <c r="AZ585" s="108">
        <f t="shared" si="299"/>
        <v>0</v>
      </c>
      <c r="BA585" s="163"/>
      <c r="BB585" s="164"/>
      <c r="BD585" s="182">
        <f t="shared" si="240"/>
        <v>575</v>
      </c>
      <c r="BE585" s="183">
        <f t="shared" si="276"/>
        <v>0</v>
      </c>
      <c r="BF585" s="182" t="str">
        <f t="shared" si="301"/>
        <v>JUSTE</v>
      </c>
      <c r="BH585" s="184">
        <f t="shared" ca="1" si="239"/>
        <v>43839</v>
      </c>
    </row>
    <row r="586" spans="1:60" s="182" customFormat="1" ht="18.75" customHeight="1" x14ac:dyDescent="0.2">
      <c r="A586" s="58"/>
      <c r="B586" s="59"/>
      <c r="C586" s="59"/>
      <c r="D586" s="60"/>
      <c r="E586" s="61"/>
      <c r="F586" s="149">
        <f t="shared" si="277"/>
        <v>0</v>
      </c>
      <c r="G586" s="149" t="str">
        <f t="shared" si="278"/>
        <v>JANVIER</v>
      </c>
      <c r="H586" s="149">
        <f t="shared" si="289"/>
        <v>1</v>
      </c>
      <c r="I586" s="149">
        <f t="shared" si="290"/>
        <v>1900</v>
      </c>
      <c r="J586" s="63"/>
      <c r="K586" s="150">
        <f ca="1">NETWORKDAYS.INTL(A586,BH586,1,Vacances!B587:BV587)</f>
        <v>31311</v>
      </c>
      <c r="L586" s="38">
        <f>NETWORKDAYS.INTL(A586,E586,1,Vacances!B587:BV587)</f>
        <v>0</v>
      </c>
      <c r="M586" s="38">
        <f t="shared" si="291"/>
        <v>0</v>
      </c>
      <c r="N586" s="62"/>
      <c r="O586" s="71"/>
      <c r="P586" s="70">
        <f t="shared" si="279"/>
        <v>0</v>
      </c>
      <c r="Q586" s="133" t="e">
        <f t="shared" si="292"/>
        <v>#DIV/0!</v>
      </c>
      <c r="R586" s="70"/>
      <c r="S586" s="133" t="e">
        <f t="shared" si="293"/>
        <v>#DIV/0!</v>
      </c>
      <c r="T586" s="75"/>
      <c r="U586" s="147"/>
      <c r="V586" s="76"/>
      <c r="W586" s="73"/>
      <c r="X586" s="230">
        <f t="shared" si="300"/>
        <v>0</v>
      </c>
      <c r="Y586" s="40">
        <f t="shared" si="294"/>
        <v>0</v>
      </c>
      <c r="Z586" s="86">
        <f t="shared" si="295"/>
        <v>0</v>
      </c>
      <c r="AA586" s="55"/>
      <c r="AB586" s="149">
        <f t="shared" si="280"/>
        <v>0</v>
      </c>
      <c r="AC586" s="143" t="str">
        <f t="shared" si="281"/>
        <v>JANVIER</v>
      </c>
      <c r="AD586" s="142">
        <f t="shared" si="282"/>
        <v>1</v>
      </c>
      <c r="AE586" s="145">
        <f t="shared" si="283"/>
        <v>1900</v>
      </c>
      <c r="AF586" s="100"/>
      <c r="AG586" s="55"/>
      <c r="AH586" s="231" t="e">
        <f t="shared" si="272"/>
        <v>#DIV/0!</v>
      </c>
      <c r="AI586" s="103"/>
      <c r="AJ586" s="55"/>
      <c r="AK586" s="231" t="e">
        <f t="shared" si="273"/>
        <v>#DIV/0!</v>
      </c>
      <c r="AL586" s="103"/>
      <c r="AM586" s="55"/>
      <c r="AN586" s="231" t="e">
        <f t="shared" si="274"/>
        <v>#DIV/0!</v>
      </c>
      <c r="AO586" s="233">
        <f t="shared" si="296"/>
        <v>0</v>
      </c>
      <c r="AP586" s="234" t="e">
        <f t="shared" si="275"/>
        <v>#DIV/0!</v>
      </c>
      <c r="AQ586" s="269">
        <f t="shared" si="284"/>
        <v>0</v>
      </c>
      <c r="AR586" s="270">
        <f t="shared" si="285"/>
        <v>0</v>
      </c>
      <c r="AS586" s="271" t="str">
        <f t="shared" si="286"/>
        <v>JANVIER</v>
      </c>
      <c r="AT586" s="272">
        <f t="shared" si="287"/>
        <v>1</v>
      </c>
      <c r="AU586" s="273">
        <f t="shared" si="288"/>
        <v>1900</v>
      </c>
      <c r="AV586" s="103"/>
      <c r="AW586" s="70"/>
      <c r="AX586" s="237">
        <f t="shared" si="297"/>
        <v>0</v>
      </c>
      <c r="AY586" s="115">
        <f t="shared" si="298"/>
        <v>0</v>
      </c>
      <c r="AZ586" s="108">
        <f t="shared" si="299"/>
        <v>0</v>
      </c>
      <c r="BA586" s="163"/>
      <c r="BB586" s="164"/>
      <c r="BD586" s="182">
        <f t="shared" si="240"/>
        <v>576</v>
      </c>
      <c r="BE586" s="183">
        <f t="shared" si="276"/>
        <v>0</v>
      </c>
      <c r="BF586" s="182" t="str">
        <f t="shared" ref="BF586:BF593" si="302">IF(BE586=0,"JUSTE","FAUX")</f>
        <v>JUSTE</v>
      </c>
      <c r="BH586" s="184">
        <f t="shared" ca="1" si="239"/>
        <v>43839</v>
      </c>
    </row>
    <row r="587" spans="1:60" s="182" customFormat="1" ht="18.75" customHeight="1" x14ac:dyDescent="0.2">
      <c r="A587" s="58"/>
      <c r="B587" s="59"/>
      <c r="C587" s="59"/>
      <c r="D587" s="60"/>
      <c r="E587" s="61"/>
      <c r="F587" s="149">
        <f t="shared" si="277"/>
        <v>0</v>
      </c>
      <c r="G587" s="149" t="str">
        <f t="shared" si="278"/>
        <v>JANVIER</v>
      </c>
      <c r="H587" s="149">
        <f t="shared" si="289"/>
        <v>1</v>
      </c>
      <c r="I587" s="149">
        <f t="shared" si="290"/>
        <v>1900</v>
      </c>
      <c r="J587" s="63"/>
      <c r="K587" s="150">
        <f ca="1">NETWORKDAYS.INTL(A587,BH587,1,Vacances!B588:BV588)</f>
        <v>31311</v>
      </c>
      <c r="L587" s="38">
        <f>NETWORKDAYS.INTL(A587,E587,1,Vacances!B588:BV588)</f>
        <v>0</v>
      </c>
      <c r="M587" s="38">
        <f t="shared" si="291"/>
        <v>0</v>
      </c>
      <c r="N587" s="62"/>
      <c r="O587" s="71"/>
      <c r="P587" s="70">
        <f t="shared" si="279"/>
        <v>0</v>
      </c>
      <c r="Q587" s="133" t="e">
        <f t="shared" si="292"/>
        <v>#DIV/0!</v>
      </c>
      <c r="R587" s="70"/>
      <c r="S587" s="133" t="e">
        <f t="shared" si="293"/>
        <v>#DIV/0!</v>
      </c>
      <c r="T587" s="75"/>
      <c r="U587" s="147"/>
      <c r="V587" s="76"/>
      <c r="W587" s="73"/>
      <c r="X587" s="230">
        <f t="shared" si="300"/>
        <v>0</v>
      </c>
      <c r="Y587" s="40">
        <f t="shared" si="294"/>
        <v>0</v>
      </c>
      <c r="Z587" s="86">
        <f t="shared" si="295"/>
        <v>0</v>
      </c>
      <c r="AA587" s="55"/>
      <c r="AB587" s="149">
        <f t="shared" si="280"/>
        <v>0</v>
      </c>
      <c r="AC587" s="143" t="str">
        <f t="shared" si="281"/>
        <v>JANVIER</v>
      </c>
      <c r="AD587" s="142">
        <f t="shared" si="282"/>
        <v>1</v>
      </c>
      <c r="AE587" s="145">
        <f t="shared" si="283"/>
        <v>1900</v>
      </c>
      <c r="AF587" s="100"/>
      <c r="AG587" s="55"/>
      <c r="AH587" s="231" t="e">
        <f t="shared" ref="AH587:AH610" si="303">1/Y587*AF587</f>
        <v>#DIV/0!</v>
      </c>
      <c r="AI587" s="103"/>
      <c r="AJ587" s="55"/>
      <c r="AK587" s="231" t="e">
        <f t="shared" ref="AK587:AK610" si="304">1/Y587*AI587</f>
        <v>#DIV/0!</v>
      </c>
      <c r="AL587" s="103"/>
      <c r="AM587" s="55"/>
      <c r="AN587" s="231" t="e">
        <f t="shared" ref="AN587:AN610" si="305">1/Y587*AL587</f>
        <v>#DIV/0!</v>
      </c>
      <c r="AO587" s="233">
        <f t="shared" si="296"/>
        <v>0</v>
      </c>
      <c r="AP587" s="234" t="e">
        <f t="shared" ref="AP587:AP610" si="306">1/Y587*AO587</f>
        <v>#DIV/0!</v>
      </c>
      <c r="AQ587" s="269">
        <f t="shared" si="284"/>
        <v>0</v>
      </c>
      <c r="AR587" s="270">
        <f t="shared" si="285"/>
        <v>0</v>
      </c>
      <c r="AS587" s="271" t="str">
        <f t="shared" si="286"/>
        <v>JANVIER</v>
      </c>
      <c r="AT587" s="272">
        <f t="shared" si="287"/>
        <v>1</v>
      </c>
      <c r="AU587" s="273">
        <f t="shared" si="288"/>
        <v>1900</v>
      </c>
      <c r="AV587" s="103"/>
      <c r="AW587" s="70"/>
      <c r="AX587" s="237">
        <f t="shared" si="297"/>
        <v>0</v>
      </c>
      <c r="AY587" s="115">
        <f t="shared" si="298"/>
        <v>0</v>
      </c>
      <c r="AZ587" s="108">
        <f t="shared" si="299"/>
        <v>0</v>
      </c>
      <c r="BA587" s="163"/>
      <c r="BB587" s="164"/>
      <c r="BD587" s="182">
        <f t="shared" si="240"/>
        <v>577</v>
      </c>
      <c r="BE587" s="183">
        <f t="shared" ref="BE587:BE610" si="307">O587-P587-R587</f>
        <v>0</v>
      </c>
      <c r="BF587" s="182" t="str">
        <f t="shared" si="302"/>
        <v>JUSTE</v>
      </c>
      <c r="BH587" s="184">
        <f t="shared" ca="1" si="239"/>
        <v>43839</v>
      </c>
    </row>
    <row r="588" spans="1:60" s="182" customFormat="1" ht="18.75" customHeight="1" x14ac:dyDescent="0.2">
      <c r="A588" s="58"/>
      <c r="B588" s="59"/>
      <c r="C588" s="59"/>
      <c r="D588" s="60"/>
      <c r="E588" s="61"/>
      <c r="F588" s="149">
        <f t="shared" ref="F588:F610" si="308">WEEKNUM(E588,1)</f>
        <v>0</v>
      </c>
      <c r="G588" s="149" t="str">
        <f t="shared" ref="G588:G610" si="309">_xlfn.SWITCH(H588,1,"JANVIER",2,"FÉVRIER",3,"MARS",4,"AVRIL",5,"MAI",6,"JUIN",7,"JUILLET",8,"AOÛT",9,"SEPTEMBRE",10,"OCTOBRE",11,"NOVEMBRE",12,"DÉCEMBRE")</f>
        <v>JANVIER</v>
      </c>
      <c r="H588" s="149">
        <f t="shared" si="289"/>
        <v>1</v>
      </c>
      <c r="I588" s="149">
        <f t="shared" si="290"/>
        <v>1900</v>
      </c>
      <c r="J588" s="63"/>
      <c r="K588" s="150">
        <f ca="1">NETWORKDAYS.INTL(A588,BH588,1,Vacances!B589:BV589)</f>
        <v>31311</v>
      </c>
      <c r="L588" s="38">
        <f>NETWORKDAYS.INTL(A588,E588,1,Vacances!B589:BV589)</f>
        <v>0</v>
      </c>
      <c r="M588" s="38">
        <f t="shared" si="291"/>
        <v>0</v>
      </c>
      <c r="N588" s="62"/>
      <c r="O588" s="71"/>
      <c r="P588" s="70">
        <f t="shared" ref="P588:P610" si="310">O588-R588</f>
        <v>0</v>
      </c>
      <c r="Q588" s="133" t="e">
        <f t="shared" si="292"/>
        <v>#DIV/0!</v>
      </c>
      <c r="R588" s="70"/>
      <c r="S588" s="133" t="e">
        <f t="shared" si="293"/>
        <v>#DIV/0!</v>
      </c>
      <c r="T588" s="75"/>
      <c r="U588" s="147"/>
      <c r="V588" s="76"/>
      <c r="W588" s="73"/>
      <c r="X588" s="230">
        <f t="shared" si="300"/>
        <v>0</v>
      </c>
      <c r="Y588" s="40">
        <f t="shared" si="294"/>
        <v>0</v>
      </c>
      <c r="Z588" s="86">
        <f t="shared" si="295"/>
        <v>0</v>
      </c>
      <c r="AA588" s="55"/>
      <c r="AB588" s="149">
        <f t="shared" ref="AB588:AB610" si="311">WEEKNUM(AA588,1)</f>
        <v>0</v>
      </c>
      <c r="AC588" s="143" t="str">
        <f t="shared" ref="AC588:AC610" si="312">_xlfn.SWITCH(AD588,1,"JANVIER",2,"FÉVRIER",3,"MARS",4,"AVRIL",5,"MAI",6,"JUIN",7,"JUILLET",8,"AOÛT",9,"SEPTEMBRE",10,"OCTOBRE",11,"NOVEMBRE",12,"DÉCEMBRE")</f>
        <v>JANVIER</v>
      </c>
      <c r="AD588" s="142">
        <f t="shared" ref="AD588:AD610" si="313">MONTH(AA588)</f>
        <v>1</v>
      </c>
      <c r="AE588" s="145">
        <f t="shared" ref="AE588:AE610" si="314">YEAR(AA588)</f>
        <v>1900</v>
      </c>
      <c r="AF588" s="100"/>
      <c r="AG588" s="55"/>
      <c r="AH588" s="231" t="e">
        <f t="shared" si="303"/>
        <v>#DIV/0!</v>
      </c>
      <c r="AI588" s="103"/>
      <c r="AJ588" s="55"/>
      <c r="AK588" s="231" t="e">
        <f t="shared" si="304"/>
        <v>#DIV/0!</v>
      </c>
      <c r="AL588" s="103"/>
      <c r="AM588" s="55"/>
      <c r="AN588" s="231" t="e">
        <f t="shared" si="305"/>
        <v>#DIV/0!</v>
      </c>
      <c r="AO588" s="233">
        <f t="shared" si="296"/>
        <v>0</v>
      </c>
      <c r="AP588" s="234" t="e">
        <f t="shared" si="306"/>
        <v>#DIV/0!</v>
      </c>
      <c r="AQ588" s="269">
        <f t="shared" si="284"/>
        <v>0</v>
      </c>
      <c r="AR588" s="270">
        <f t="shared" si="285"/>
        <v>0</v>
      </c>
      <c r="AS588" s="271" t="str">
        <f t="shared" si="286"/>
        <v>JANVIER</v>
      </c>
      <c r="AT588" s="272">
        <f t="shared" si="287"/>
        <v>1</v>
      </c>
      <c r="AU588" s="273">
        <f t="shared" si="288"/>
        <v>1900</v>
      </c>
      <c r="AV588" s="103"/>
      <c r="AW588" s="70"/>
      <c r="AX588" s="237">
        <f t="shared" si="297"/>
        <v>0</v>
      </c>
      <c r="AY588" s="115">
        <f t="shared" si="298"/>
        <v>0</v>
      </c>
      <c r="AZ588" s="108">
        <f t="shared" si="299"/>
        <v>0</v>
      </c>
      <c r="BA588" s="163"/>
      <c r="BB588" s="164"/>
      <c r="BD588" s="182">
        <f t="shared" si="240"/>
        <v>578</v>
      </c>
      <c r="BE588" s="183">
        <f t="shared" si="307"/>
        <v>0</v>
      </c>
      <c r="BF588" s="182" t="str">
        <f t="shared" si="302"/>
        <v>JUSTE</v>
      </c>
      <c r="BH588" s="184">
        <f t="shared" ca="1" si="239"/>
        <v>43839</v>
      </c>
    </row>
    <row r="589" spans="1:60" s="182" customFormat="1" ht="18.75" customHeight="1" x14ac:dyDescent="0.2">
      <c r="A589" s="58"/>
      <c r="B589" s="59"/>
      <c r="C589" s="59"/>
      <c r="D589" s="60"/>
      <c r="E589" s="61"/>
      <c r="F589" s="149">
        <f t="shared" si="308"/>
        <v>0</v>
      </c>
      <c r="G589" s="149" t="str">
        <f t="shared" si="309"/>
        <v>JANVIER</v>
      </c>
      <c r="H589" s="149">
        <f t="shared" si="289"/>
        <v>1</v>
      </c>
      <c r="I589" s="149">
        <f t="shared" si="290"/>
        <v>1900</v>
      </c>
      <c r="J589" s="63"/>
      <c r="K589" s="150">
        <f ca="1">NETWORKDAYS.INTL(A589,BH589,1,Vacances!B590:BV590)</f>
        <v>31311</v>
      </c>
      <c r="L589" s="38">
        <f>NETWORKDAYS.INTL(A589,E589,1,Vacances!B590:BV590)</f>
        <v>0</v>
      </c>
      <c r="M589" s="38">
        <f t="shared" si="291"/>
        <v>0</v>
      </c>
      <c r="N589" s="62"/>
      <c r="O589" s="71"/>
      <c r="P589" s="70">
        <f t="shared" si="310"/>
        <v>0</v>
      </c>
      <c r="Q589" s="133" t="e">
        <f t="shared" si="292"/>
        <v>#DIV/0!</v>
      </c>
      <c r="R589" s="70"/>
      <c r="S589" s="133" t="e">
        <f t="shared" si="293"/>
        <v>#DIV/0!</v>
      </c>
      <c r="T589" s="75"/>
      <c r="U589" s="147"/>
      <c r="V589" s="76"/>
      <c r="W589" s="73"/>
      <c r="X589" s="230">
        <f t="shared" si="300"/>
        <v>0</v>
      </c>
      <c r="Y589" s="40">
        <f t="shared" si="294"/>
        <v>0</v>
      </c>
      <c r="Z589" s="86">
        <f t="shared" si="295"/>
        <v>0</v>
      </c>
      <c r="AA589" s="55"/>
      <c r="AB589" s="149">
        <f t="shared" si="311"/>
        <v>0</v>
      </c>
      <c r="AC589" s="143" t="str">
        <f t="shared" si="312"/>
        <v>JANVIER</v>
      </c>
      <c r="AD589" s="142">
        <f t="shared" si="313"/>
        <v>1</v>
      </c>
      <c r="AE589" s="145">
        <f t="shared" si="314"/>
        <v>1900</v>
      </c>
      <c r="AF589" s="100"/>
      <c r="AG589" s="55"/>
      <c r="AH589" s="231" t="e">
        <f t="shared" si="303"/>
        <v>#DIV/0!</v>
      </c>
      <c r="AI589" s="103"/>
      <c r="AJ589" s="55"/>
      <c r="AK589" s="231" t="e">
        <f t="shared" si="304"/>
        <v>#DIV/0!</v>
      </c>
      <c r="AL589" s="103"/>
      <c r="AM589" s="55"/>
      <c r="AN589" s="231" t="e">
        <f t="shared" si="305"/>
        <v>#DIV/0!</v>
      </c>
      <c r="AO589" s="233">
        <f t="shared" si="296"/>
        <v>0</v>
      </c>
      <c r="AP589" s="234" t="e">
        <f t="shared" si="306"/>
        <v>#DIV/0!</v>
      </c>
      <c r="AQ589" s="269">
        <f t="shared" ref="AQ589:AQ610" si="315">MAX(AG589,AJ589,AM589)</f>
        <v>0</v>
      </c>
      <c r="AR589" s="270">
        <f t="shared" ref="AR589:AR610" si="316">WEEKNUM(AQ589,1)</f>
        <v>0</v>
      </c>
      <c r="AS589" s="271" t="str">
        <f t="shared" ref="AS589:AS610" si="317">_xlfn.SWITCH(AT589,1,"JANVIER",2,"FÉVRIER",3,"MARS",4,"AVRIL",5,"MAI",6,"JUIN",7,"JUILLET",8,"AOÛT",9,"SEPTEMBRE",10,"OCTOBRE",11,"NOVEMBRE",12,"DÉCEMBRE")</f>
        <v>JANVIER</v>
      </c>
      <c r="AT589" s="272">
        <f t="shared" ref="AT589:AT610" si="318">MONTH(AQ589)</f>
        <v>1</v>
      </c>
      <c r="AU589" s="273">
        <f t="shared" ref="AU589:AU610" si="319">YEAR(AQ589)</f>
        <v>1900</v>
      </c>
      <c r="AV589" s="103"/>
      <c r="AW589" s="70"/>
      <c r="AX589" s="237">
        <f t="shared" si="297"/>
        <v>0</v>
      </c>
      <c r="AY589" s="115">
        <f t="shared" si="298"/>
        <v>0</v>
      </c>
      <c r="AZ589" s="108">
        <f t="shared" si="299"/>
        <v>0</v>
      </c>
      <c r="BA589" s="163"/>
      <c r="BB589" s="164"/>
      <c r="BD589" s="182">
        <f t="shared" si="240"/>
        <v>579</v>
      </c>
      <c r="BE589" s="183">
        <f t="shared" si="307"/>
        <v>0</v>
      </c>
      <c r="BF589" s="182" t="str">
        <f t="shared" si="302"/>
        <v>JUSTE</v>
      </c>
      <c r="BH589" s="184">
        <f t="shared" ca="1" si="239"/>
        <v>43839</v>
      </c>
    </row>
    <row r="590" spans="1:60" s="182" customFormat="1" ht="18.75" customHeight="1" x14ac:dyDescent="0.2">
      <c r="A590" s="58"/>
      <c r="B590" s="59"/>
      <c r="C590" s="59"/>
      <c r="D590" s="60"/>
      <c r="E590" s="61"/>
      <c r="F590" s="149">
        <f t="shared" si="308"/>
        <v>0</v>
      </c>
      <c r="G590" s="149" t="str">
        <f t="shared" si="309"/>
        <v>JANVIER</v>
      </c>
      <c r="H590" s="149">
        <f t="shared" si="289"/>
        <v>1</v>
      </c>
      <c r="I590" s="149">
        <f t="shared" si="290"/>
        <v>1900</v>
      </c>
      <c r="J590" s="63"/>
      <c r="K590" s="150">
        <f ca="1">NETWORKDAYS.INTL(A590,BH590,1,Vacances!B591:BV591)</f>
        <v>31311</v>
      </c>
      <c r="L590" s="38">
        <f>NETWORKDAYS.INTL(A590,E590,1,Vacances!B591:BV591)</f>
        <v>0</v>
      </c>
      <c r="M590" s="38">
        <f t="shared" si="291"/>
        <v>0</v>
      </c>
      <c r="N590" s="62"/>
      <c r="O590" s="71"/>
      <c r="P590" s="70">
        <f t="shared" si="310"/>
        <v>0</v>
      </c>
      <c r="Q590" s="133" t="e">
        <f t="shared" si="292"/>
        <v>#DIV/0!</v>
      </c>
      <c r="R590" s="70"/>
      <c r="S590" s="133" t="e">
        <f t="shared" si="293"/>
        <v>#DIV/0!</v>
      </c>
      <c r="T590" s="75"/>
      <c r="U590" s="147"/>
      <c r="V590" s="76"/>
      <c r="W590" s="73"/>
      <c r="X590" s="230">
        <f t="shared" si="300"/>
        <v>0</v>
      </c>
      <c r="Y590" s="40">
        <f t="shared" si="294"/>
        <v>0</v>
      </c>
      <c r="Z590" s="86">
        <f t="shared" si="295"/>
        <v>0</v>
      </c>
      <c r="AA590" s="55"/>
      <c r="AB590" s="149">
        <f t="shared" si="311"/>
        <v>0</v>
      </c>
      <c r="AC590" s="143" t="str">
        <f t="shared" si="312"/>
        <v>JANVIER</v>
      </c>
      <c r="AD590" s="142">
        <f t="shared" si="313"/>
        <v>1</v>
      </c>
      <c r="AE590" s="145">
        <f t="shared" si="314"/>
        <v>1900</v>
      </c>
      <c r="AF590" s="100"/>
      <c r="AG590" s="55"/>
      <c r="AH590" s="231" t="e">
        <f t="shared" si="303"/>
        <v>#DIV/0!</v>
      </c>
      <c r="AI590" s="103"/>
      <c r="AJ590" s="55"/>
      <c r="AK590" s="231" t="e">
        <f t="shared" si="304"/>
        <v>#DIV/0!</v>
      </c>
      <c r="AL590" s="103"/>
      <c r="AM590" s="55"/>
      <c r="AN590" s="231" t="e">
        <f t="shared" si="305"/>
        <v>#DIV/0!</v>
      </c>
      <c r="AO590" s="233">
        <f t="shared" si="296"/>
        <v>0</v>
      </c>
      <c r="AP590" s="234" t="e">
        <f t="shared" si="306"/>
        <v>#DIV/0!</v>
      </c>
      <c r="AQ590" s="269">
        <f t="shared" si="315"/>
        <v>0</v>
      </c>
      <c r="AR590" s="270">
        <f t="shared" si="316"/>
        <v>0</v>
      </c>
      <c r="AS590" s="271" t="str">
        <f t="shared" si="317"/>
        <v>JANVIER</v>
      </c>
      <c r="AT590" s="272">
        <f t="shared" si="318"/>
        <v>1</v>
      </c>
      <c r="AU590" s="273">
        <f t="shared" si="319"/>
        <v>1900</v>
      </c>
      <c r="AV590" s="103"/>
      <c r="AW590" s="70"/>
      <c r="AX590" s="237">
        <f t="shared" si="297"/>
        <v>0</v>
      </c>
      <c r="AY590" s="115">
        <f t="shared" si="298"/>
        <v>0</v>
      </c>
      <c r="AZ590" s="108">
        <f t="shared" si="299"/>
        <v>0</v>
      </c>
      <c r="BA590" s="163"/>
      <c r="BB590" s="164"/>
      <c r="BD590" s="182">
        <f t="shared" si="240"/>
        <v>580</v>
      </c>
      <c r="BE590" s="183">
        <f t="shared" si="307"/>
        <v>0</v>
      </c>
      <c r="BF590" s="182" t="str">
        <f t="shared" si="302"/>
        <v>JUSTE</v>
      </c>
      <c r="BH590" s="184">
        <f t="shared" ca="1" si="239"/>
        <v>43839</v>
      </c>
    </row>
    <row r="591" spans="1:60" s="182" customFormat="1" ht="18.75" customHeight="1" x14ac:dyDescent="0.2">
      <c r="A591" s="58"/>
      <c r="B591" s="59"/>
      <c r="C591" s="59"/>
      <c r="D591" s="60"/>
      <c r="E591" s="61"/>
      <c r="F591" s="149">
        <f t="shared" si="308"/>
        <v>0</v>
      </c>
      <c r="G591" s="149" t="str">
        <f t="shared" si="309"/>
        <v>JANVIER</v>
      </c>
      <c r="H591" s="149">
        <f t="shared" ref="H591:H610" si="320">MONTH(E591)</f>
        <v>1</v>
      </c>
      <c r="I591" s="149">
        <f t="shared" ref="I591:I610" si="321">YEAR(E591)</f>
        <v>1900</v>
      </c>
      <c r="J591" s="63"/>
      <c r="K591" s="150">
        <f ca="1">NETWORKDAYS.INTL(A591,BH591,1,Vacances!B592:BV592)</f>
        <v>31311</v>
      </c>
      <c r="L591" s="38">
        <f>NETWORKDAYS.INTL(A591,E591,1,Vacances!B592:BV592)</f>
        <v>0</v>
      </c>
      <c r="M591" s="38">
        <f t="shared" si="291"/>
        <v>0</v>
      </c>
      <c r="N591" s="62"/>
      <c r="O591" s="71"/>
      <c r="P591" s="70">
        <f t="shared" si="310"/>
        <v>0</v>
      </c>
      <c r="Q591" s="133" t="e">
        <f t="shared" si="292"/>
        <v>#DIV/0!</v>
      </c>
      <c r="R591" s="70"/>
      <c r="S591" s="133" t="e">
        <f t="shared" si="293"/>
        <v>#DIV/0!</v>
      </c>
      <c r="T591" s="75"/>
      <c r="U591" s="147"/>
      <c r="V591" s="76"/>
      <c r="W591" s="73"/>
      <c r="X591" s="230">
        <f t="shared" si="300"/>
        <v>0</v>
      </c>
      <c r="Y591" s="40">
        <f t="shared" si="294"/>
        <v>0</v>
      </c>
      <c r="Z591" s="86">
        <f t="shared" si="295"/>
        <v>0</v>
      </c>
      <c r="AA591" s="55"/>
      <c r="AB591" s="149">
        <f t="shared" si="311"/>
        <v>0</v>
      </c>
      <c r="AC591" s="143" t="str">
        <f t="shared" si="312"/>
        <v>JANVIER</v>
      </c>
      <c r="AD591" s="142">
        <f t="shared" si="313"/>
        <v>1</v>
      </c>
      <c r="AE591" s="145">
        <f t="shared" si="314"/>
        <v>1900</v>
      </c>
      <c r="AF591" s="100"/>
      <c r="AG591" s="55"/>
      <c r="AH591" s="231" t="e">
        <f t="shared" si="303"/>
        <v>#DIV/0!</v>
      </c>
      <c r="AI591" s="103"/>
      <c r="AJ591" s="55"/>
      <c r="AK591" s="231" t="e">
        <f t="shared" si="304"/>
        <v>#DIV/0!</v>
      </c>
      <c r="AL591" s="103"/>
      <c r="AM591" s="55"/>
      <c r="AN591" s="231" t="e">
        <f t="shared" si="305"/>
        <v>#DIV/0!</v>
      </c>
      <c r="AO591" s="233">
        <f t="shared" si="296"/>
        <v>0</v>
      </c>
      <c r="AP591" s="234" t="e">
        <f t="shared" si="306"/>
        <v>#DIV/0!</v>
      </c>
      <c r="AQ591" s="269">
        <f t="shared" si="315"/>
        <v>0</v>
      </c>
      <c r="AR591" s="270">
        <f t="shared" si="316"/>
        <v>0</v>
      </c>
      <c r="AS591" s="271" t="str">
        <f t="shared" si="317"/>
        <v>JANVIER</v>
      </c>
      <c r="AT591" s="272">
        <f t="shared" si="318"/>
        <v>1</v>
      </c>
      <c r="AU591" s="273">
        <f t="shared" si="319"/>
        <v>1900</v>
      </c>
      <c r="AV591" s="103"/>
      <c r="AW591" s="70"/>
      <c r="AX591" s="237">
        <f t="shared" si="297"/>
        <v>0</v>
      </c>
      <c r="AY591" s="115">
        <f t="shared" si="298"/>
        <v>0</v>
      </c>
      <c r="AZ591" s="108">
        <f t="shared" si="299"/>
        <v>0</v>
      </c>
      <c r="BA591" s="163"/>
      <c r="BB591" s="164"/>
      <c r="BD591" s="182">
        <f t="shared" si="240"/>
        <v>581</v>
      </c>
      <c r="BE591" s="183">
        <f t="shared" si="307"/>
        <v>0</v>
      </c>
      <c r="BF591" s="182" t="str">
        <f t="shared" si="302"/>
        <v>JUSTE</v>
      </c>
      <c r="BH591" s="184">
        <f t="shared" ca="1" si="239"/>
        <v>43839</v>
      </c>
    </row>
    <row r="592" spans="1:60" s="182" customFormat="1" ht="18.75" customHeight="1" x14ac:dyDescent="0.2">
      <c r="A592" s="58"/>
      <c r="B592" s="59"/>
      <c r="C592" s="59"/>
      <c r="D592" s="60"/>
      <c r="E592" s="61"/>
      <c r="F592" s="149">
        <f t="shared" si="308"/>
        <v>0</v>
      </c>
      <c r="G592" s="149" t="str">
        <f t="shared" si="309"/>
        <v>JANVIER</v>
      </c>
      <c r="H592" s="149">
        <f t="shared" si="320"/>
        <v>1</v>
      </c>
      <c r="I592" s="149">
        <f t="shared" si="321"/>
        <v>1900</v>
      </c>
      <c r="J592" s="63"/>
      <c r="K592" s="150">
        <f ca="1">NETWORKDAYS.INTL(A592,BH592,1,Vacances!B593:BV593)</f>
        <v>31311</v>
      </c>
      <c r="L592" s="38">
        <f>NETWORKDAYS.INTL(A592,E592,1,Vacances!B593:BV593)</f>
        <v>0</v>
      </c>
      <c r="M592" s="38">
        <f t="shared" si="291"/>
        <v>0</v>
      </c>
      <c r="N592" s="62"/>
      <c r="O592" s="71"/>
      <c r="P592" s="70">
        <f t="shared" si="310"/>
        <v>0</v>
      </c>
      <c r="Q592" s="133" t="e">
        <f t="shared" si="292"/>
        <v>#DIV/0!</v>
      </c>
      <c r="R592" s="70"/>
      <c r="S592" s="133" t="e">
        <f t="shared" si="293"/>
        <v>#DIV/0!</v>
      </c>
      <c r="T592" s="75"/>
      <c r="U592" s="147"/>
      <c r="V592" s="76"/>
      <c r="W592" s="73"/>
      <c r="X592" s="230">
        <f t="shared" si="300"/>
        <v>0</v>
      </c>
      <c r="Y592" s="40">
        <f t="shared" si="294"/>
        <v>0</v>
      </c>
      <c r="Z592" s="86">
        <f t="shared" si="295"/>
        <v>0</v>
      </c>
      <c r="AA592" s="55"/>
      <c r="AB592" s="149">
        <f t="shared" si="311"/>
        <v>0</v>
      </c>
      <c r="AC592" s="143" t="str">
        <f t="shared" si="312"/>
        <v>JANVIER</v>
      </c>
      <c r="AD592" s="142">
        <f t="shared" si="313"/>
        <v>1</v>
      </c>
      <c r="AE592" s="145">
        <f t="shared" si="314"/>
        <v>1900</v>
      </c>
      <c r="AF592" s="100"/>
      <c r="AG592" s="55"/>
      <c r="AH592" s="231" t="e">
        <f t="shared" si="303"/>
        <v>#DIV/0!</v>
      </c>
      <c r="AI592" s="103"/>
      <c r="AJ592" s="55"/>
      <c r="AK592" s="231" t="e">
        <f t="shared" si="304"/>
        <v>#DIV/0!</v>
      </c>
      <c r="AL592" s="103"/>
      <c r="AM592" s="55"/>
      <c r="AN592" s="231" t="e">
        <f t="shared" si="305"/>
        <v>#DIV/0!</v>
      </c>
      <c r="AO592" s="233">
        <f t="shared" si="296"/>
        <v>0</v>
      </c>
      <c r="AP592" s="234" t="e">
        <f t="shared" si="306"/>
        <v>#DIV/0!</v>
      </c>
      <c r="AQ592" s="269">
        <f t="shared" si="315"/>
        <v>0</v>
      </c>
      <c r="AR592" s="270">
        <f t="shared" si="316"/>
        <v>0</v>
      </c>
      <c r="AS592" s="271" t="str">
        <f t="shared" si="317"/>
        <v>JANVIER</v>
      </c>
      <c r="AT592" s="272">
        <f t="shared" si="318"/>
        <v>1</v>
      </c>
      <c r="AU592" s="273">
        <f t="shared" si="319"/>
        <v>1900</v>
      </c>
      <c r="AV592" s="103"/>
      <c r="AW592" s="70"/>
      <c r="AX592" s="237">
        <f t="shared" si="297"/>
        <v>0</v>
      </c>
      <c r="AY592" s="115">
        <f t="shared" si="298"/>
        <v>0</v>
      </c>
      <c r="AZ592" s="108">
        <f t="shared" si="299"/>
        <v>0</v>
      </c>
      <c r="BA592" s="163"/>
      <c r="BB592" s="164"/>
      <c r="BD592" s="182">
        <f t="shared" si="240"/>
        <v>582</v>
      </c>
      <c r="BE592" s="183">
        <f t="shared" si="307"/>
        <v>0</v>
      </c>
      <c r="BF592" s="182" t="str">
        <f t="shared" si="302"/>
        <v>JUSTE</v>
      </c>
      <c r="BH592" s="184">
        <f t="shared" ca="1" si="239"/>
        <v>43839</v>
      </c>
    </row>
    <row r="593" spans="1:60" s="182" customFormat="1" ht="18.75" customHeight="1" x14ac:dyDescent="0.2">
      <c r="A593" s="58"/>
      <c r="B593" s="59"/>
      <c r="C593" s="59"/>
      <c r="D593" s="60"/>
      <c r="E593" s="61"/>
      <c r="F593" s="149">
        <f t="shared" si="308"/>
        <v>0</v>
      </c>
      <c r="G593" s="149" t="str">
        <f t="shared" si="309"/>
        <v>JANVIER</v>
      </c>
      <c r="H593" s="149">
        <f t="shared" si="320"/>
        <v>1</v>
      </c>
      <c r="I593" s="149">
        <f t="shared" si="321"/>
        <v>1900</v>
      </c>
      <c r="J593" s="63"/>
      <c r="K593" s="150">
        <f ca="1">NETWORKDAYS.INTL(A593,BH593,1,Vacances!B594:BV594)</f>
        <v>31311</v>
      </c>
      <c r="L593" s="38">
        <f>NETWORKDAYS.INTL(A593,E593,1,Vacances!B594:BV594)</f>
        <v>0</v>
      </c>
      <c r="M593" s="38">
        <f t="shared" si="291"/>
        <v>0</v>
      </c>
      <c r="N593" s="62"/>
      <c r="O593" s="71"/>
      <c r="P593" s="70">
        <f t="shared" si="310"/>
        <v>0</v>
      </c>
      <c r="Q593" s="133" t="e">
        <f t="shared" si="292"/>
        <v>#DIV/0!</v>
      </c>
      <c r="R593" s="70"/>
      <c r="S593" s="133" t="e">
        <f t="shared" si="293"/>
        <v>#DIV/0!</v>
      </c>
      <c r="T593" s="75"/>
      <c r="U593" s="147"/>
      <c r="V593" s="76"/>
      <c r="W593" s="73"/>
      <c r="X593" s="230">
        <f t="shared" si="300"/>
        <v>0</v>
      </c>
      <c r="Y593" s="40">
        <f t="shared" si="294"/>
        <v>0</v>
      </c>
      <c r="Z593" s="86">
        <f t="shared" si="295"/>
        <v>0</v>
      </c>
      <c r="AA593" s="55"/>
      <c r="AB593" s="149">
        <f t="shared" si="311"/>
        <v>0</v>
      </c>
      <c r="AC593" s="143" t="str">
        <f t="shared" si="312"/>
        <v>JANVIER</v>
      </c>
      <c r="AD593" s="142">
        <f t="shared" si="313"/>
        <v>1</v>
      </c>
      <c r="AE593" s="145">
        <f t="shared" si="314"/>
        <v>1900</v>
      </c>
      <c r="AF593" s="100"/>
      <c r="AG593" s="55"/>
      <c r="AH593" s="231" t="e">
        <f t="shared" si="303"/>
        <v>#DIV/0!</v>
      </c>
      <c r="AI593" s="103"/>
      <c r="AJ593" s="55"/>
      <c r="AK593" s="231" t="e">
        <f t="shared" si="304"/>
        <v>#DIV/0!</v>
      </c>
      <c r="AL593" s="103"/>
      <c r="AM593" s="55"/>
      <c r="AN593" s="231" t="e">
        <f t="shared" si="305"/>
        <v>#DIV/0!</v>
      </c>
      <c r="AO593" s="233">
        <f t="shared" si="296"/>
        <v>0</v>
      </c>
      <c r="AP593" s="234" t="e">
        <f t="shared" si="306"/>
        <v>#DIV/0!</v>
      </c>
      <c r="AQ593" s="269">
        <f t="shared" si="315"/>
        <v>0</v>
      </c>
      <c r="AR593" s="270">
        <f t="shared" si="316"/>
        <v>0</v>
      </c>
      <c r="AS593" s="271" t="str">
        <f t="shared" si="317"/>
        <v>JANVIER</v>
      </c>
      <c r="AT593" s="272">
        <f t="shared" si="318"/>
        <v>1</v>
      </c>
      <c r="AU593" s="273">
        <f t="shared" si="319"/>
        <v>1900</v>
      </c>
      <c r="AV593" s="103"/>
      <c r="AW593" s="70"/>
      <c r="AX593" s="237">
        <f t="shared" si="297"/>
        <v>0</v>
      </c>
      <c r="AY593" s="115">
        <f t="shared" si="298"/>
        <v>0</v>
      </c>
      <c r="AZ593" s="108">
        <f t="shared" si="299"/>
        <v>0</v>
      </c>
      <c r="BA593" s="163"/>
      <c r="BB593" s="164"/>
      <c r="BD593" s="182">
        <f t="shared" si="240"/>
        <v>583</v>
      </c>
      <c r="BE593" s="183">
        <f t="shared" si="307"/>
        <v>0</v>
      </c>
      <c r="BF593" s="182" t="str">
        <f t="shared" si="302"/>
        <v>JUSTE</v>
      </c>
      <c r="BH593" s="184">
        <f t="shared" ca="1" si="239"/>
        <v>43839</v>
      </c>
    </row>
    <row r="594" spans="1:60" s="182" customFormat="1" ht="18.75" customHeight="1" x14ac:dyDescent="0.2">
      <c r="A594" s="58"/>
      <c r="B594" s="59"/>
      <c r="C594" s="59"/>
      <c r="D594" s="60"/>
      <c r="E594" s="61"/>
      <c r="F594" s="149">
        <f t="shared" si="308"/>
        <v>0</v>
      </c>
      <c r="G594" s="149" t="str">
        <f t="shared" si="309"/>
        <v>JANVIER</v>
      </c>
      <c r="H594" s="149">
        <f t="shared" si="320"/>
        <v>1</v>
      </c>
      <c r="I594" s="149">
        <f t="shared" si="321"/>
        <v>1900</v>
      </c>
      <c r="J594" s="63"/>
      <c r="K594" s="150">
        <f ca="1">NETWORKDAYS.INTL(A594,BH594,1,Vacances!B595:BV595)</f>
        <v>31311</v>
      </c>
      <c r="L594" s="38">
        <f>NETWORKDAYS.INTL(A594,E594,1,Vacances!B595:BV595)</f>
        <v>0</v>
      </c>
      <c r="M594" s="38">
        <f t="shared" si="291"/>
        <v>0</v>
      </c>
      <c r="N594" s="62"/>
      <c r="O594" s="71"/>
      <c r="P594" s="70">
        <f t="shared" si="310"/>
        <v>0</v>
      </c>
      <c r="Q594" s="133" t="e">
        <f t="shared" si="292"/>
        <v>#DIV/0!</v>
      </c>
      <c r="R594" s="70"/>
      <c r="S594" s="133" t="e">
        <f t="shared" si="293"/>
        <v>#DIV/0!</v>
      </c>
      <c r="T594" s="75"/>
      <c r="U594" s="147"/>
      <c r="V594" s="76"/>
      <c r="W594" s="73"/>
      <c r="X594" s="230">
        <f t="shared" si="300"/>
        <v>0</v>
      </c>
      <c r="Y594" s="40">
        <f t="shared" si="294"/>
        <v>0</v>
      </c>
      <c r="Z594" s="86">
        <f t="shared" si="295"/>
        <v>0</v>
      </c>
      <c r="AA594" s="55"/>
      <c r="AB594" s="149">
        <f t="shared" si="311"/>
        <v>0</v>
      </c>
      <c r="AC594" s="143" t="str">
        <f t="shared" si="312"/>
        <v>JANVIER</v>
      </c>
      <c r="AD594" s="142">
        <f t="shared" si="313"/>
        <v>1</v>
      </c>
      <c r="AE594" s="145">
        <f t="shared" si="314"/>
        <v>1900</v>
      </c>
      <c r="AF594" s="100"/>
      <c r="AG594" s="55"/>
      <c r="AH594" s="231" t="e">
        <f t="shared" si="303"/>
        <v>#DIV/0!</v>
      </c>
      <c r="AI594" s="103"/>
      <c r="AJ594" s="55"/>
      <c r="AK594" s="231" t="e">
        <f t="shared" si="304"/>
        <v>#DIV/0!</v>
      </c>
      <c r="AL594" s="103"/>
      <c r="AM594" s="55"/>
      <c r="AN594" s="231" t="e">
        <f t="shared" si="305"/>
        <v>#DIV/0!</v>
      </c>
      <c r="AO594" s="233">
        <f t="shared" si="296"/>
        <v>0</v>
      </c>
      <c r="AP594" s="234" t="e">
        <f t="shared" si="306"/>
        <v>#DIV/0!</v>
      </c>
      <c r="AQ594" s="269">
        <f t="shared" si="315"/>
        <v>0</v>
      </c>
      <c r="AR594" s="270">
        <f t="shared" si="316"/>
        <v>0</v>
      </c>
      <c r="AS594" s="271" t="str">
        <f t="shared" si="317"/>
        <v>JANVIER</v>
      </c>
      <c r="AT594" s="272">
        <f t="shared" si="318"/>
        <v>1</v>
      </c>
      <c r="AU594" s="273">
        <f t="shared" si="319"/>
        <v>1900</v>
      </c>
      <c r="AV594" s="103"/>
      <c r="AW594" s="70"/>
      <c r="AX594" s="237">
        <f t="shared" si="297"/>
        <v>0</v>
      </c>
      <c r="AY594" s="115">
        <f t="shared" si="298"/>
        <v>0</v>
      </c>
      <c r="AZ594" s="108">
        <f t="shared" si="299"/>
        <v>0</v>
      </c>
      <c r="BA594" s="163"/>
      <c r="BB594" s="164"/>
      <c r="BD594" s="182">
        <f t="shared" si="240"/>
        <v>584</v>
      </c>
      <c r="BE594" s="183">
        <f t="shared" si="307"/>
        <v>0</v>
      </c>
      <c r="BF594" s="182" t="str">
        <f t="shared" ref="BF594" si="322">IF(BE594=0,"JUSTE","FAUX")</f>
        <v>JUSTE</v>
      </c>
      <c r="BH594" s="184">
        <f t="shared" ca="1" si="239"/>
        <v>43839</v>
      </c>
    </row>
    <row r="595" spans="1:60" s="182" customFormat="1" ht="18.75" customHeight="1" x14ac:dyDescent="0.2">
      <c r="A595" s="58"/>
      <c r="B595" s="59"/>
      <c r="C595" s="59"/>
      <c r="D595" s="60"/>
      <c r="E595" s="61"/>
      <c r="F595" s="149">
        <f t="shared" si="308"/>
        <v>0</v>
      </c>
      <c r="G595" s="149" t="str">
        <f t="shared" si="309"/>
        <v>JANVIER</v>
      </c>
      <c r="H595" s="149">
        <f t="shared" si="320"/>
        <v>1</v>
      </c>
      <c r="I595" s="149">
        <f t="shared" si="321"/>
        <v>1900</v>
      </c>
      <c r="J595" s="63"/>
      <c r="K595" s="150">
        <f ca="1">NETWORKDAYS.INTL(A595,BH595,1,Vacances!B596:BV596)</f>
        <v>31311</v>
      </c>
      <c r="L595" s="38">
        <f>NETWORKDAYS.INTL(A595,E595,1,Vacances!B596:BV596)</f>
        <v>0</v>
      </c>
      <c r="M595" s="38">
        <f t="shared" si="291"/>
        <v>0</v>
      </c>
      <c r="N595" s="62"/>
      <c r="O595" s="71"/>
      <c r="P595" s="70">
        <f t="shared" si="310"/>
        <v>0</v>
      </c>
      <c r="Q595" s="133" t="e">
        <f t="shared" si="292"/>
        <v>#DIV/0!</v>
      </c>
      <c r="R595" s="70"/>
      <c r="S595" s="133" t="e">
        <f t="shared" si="293"/>
        <v>#DIV/0!</v>
      </c>
      <c r="T595" s="75"/>
      <c r="U595" s="147"/>
      <c r="V595" s="76"/>
      <c r="W595" s="73"/>
      <c r="X595" s="230">
        <f t="shared" si="300"/>
        <v>0</v>
      </c>
      <c r="Y595" s="40">
        <f t="shared" si="294"/>
        <v>0</v>
      </c>
      <c r="Z595" s="86">
        <f t="shared" si="295"/>
        <v>0</v>
      </c>
      <c r="AA595" s="55"/>
      <c r="AB595" s="149">
        <f t="shared" si="311"/>
        <v>0</v>
      </c>
      <c r="AC595" s="143" t="str">
        <f t="shared" si="312"/>
        <v>JANVIER</v>
      </c>
      <c r="AD595" s="142">
        <f t="shared" si="313"/>
        <v>1</v>
      </c>
      <c r="AE595" s="145">
        <f t="shared" si="314"/>
        <v>1900</v>
      </c>
      <c r="AF595" s="100"/>
      <c r="AG595" s="55"/>
      <c r="AH595" s="231" t="e">
        <f t="shared" si="303"/>
        <v>#DIV/0!</v>
      </c>
      <c r="AI595" s="103"/>
      <c r="AJ595" s="55"/>
      <c r="AK595" s="231" t="e">
        <f t="shared" si="304"/>
        <v>#DIV/0!</v>
      </c>
      <c r="AL595" s="103"/>
      <c r="AM595" s="55"/>
      <c r="AN595" s="231" t="e">
        <f t="shared" si="305"/>
        <v>#DIV/0!</v>
      </c>
      <c r="AO595" s="233">
        <f t="shared" si="296"/>
        <v>0</v>
      </c>
      <c r="AP595" s="234" t="e">
        <f t="shared" si="306"/>
        <v>#DIV/0!</v>
      </c>
      <c r="AQ595" s="269">
        <f t="shared" si="315"/>
        <v>0</v>
      </c>
      <c r="AR595" s="270">
        <f t="shared" si="316"/>
        <v>0</v>
      </c>
      <c r="AS595" s="271" t="str">
        <f t="shared" si="317"/>
        <v>JANVIER</v>
      </c>
      <c r="AT595" s="272">
        <f t="shared" si="318"/>
        <v>1</v>
      </c>
      <c r="AU595" s="273">
        <f t="shared" si="319"/>
        <v>1900</v>
      </c>
      <c r="AV595" s="103"/>
      <c r="AW595" s="70"/>
      <c r="AX595" s="237">
        <f t="shared" si="297"/>
        <v>0</v>
      </c>
      <c r="AY595" s="115">
        <f t="shared" si="298"/>
        <v>0</v>
      </c>
      <c r="AZ595" s="108">
        <f t="shared" si="299"/>
        <v>0</v>
      </c>
      <c r="BA595" s="437"/>
      <c r="BB595" s="438"/>
      <c r="BD595" s="182">
        <f t="shared" si="240"/>
        <v>585</v>
      </c>
      <c r="BE595" s="183">
        <f t="shared" si="307"/>
        <v>0</v>
      </c>
      <c r="BF595" s="182" t="str">
        <f t="shared" si="238"/>
        <v>JUSTE</v>
      </c>
      <c r="BH595" s="184">
        <f t="shared" ca="1" si="239"/>
        <v>43839</v>
      </c>
    </row>
    <row r="596" spans="1:60" s="182" customFormat="1" ht="18.75" customHeight="1" x14ac:dyDescent="0.2">
      <c r="A596" s="58"/>
      <c r="B596" s="59"/>
      <c r="C596" s="59"/>
      <c r="D596" s="60"/>
      <c r="E596" s="61"/>
      <c r="F596" s="149">
        <f t="shared" si="308"/>
        <v>0</v>
      </c>
      <c r="G596" s="149" t="str">
        <f t="shared" si="309"/>
        <v>JANVIER</v>
      </c>
      <c r="H596" s="149">
        <f t="shared" si="320"/>
        <v>1</v>
      </c>
      <c r="I596" s="149">
        <f t="shared" si="321"/>
        <v>1900</v>
      </c>
      <c r="J596" s="63"/>
      <c r="K596" s="150">
        <f ca="1">NETWORKDAYS.INTL(A596,BH596,1,Vacances!B597:BV597)</f>
        <v>31311</v>
      </c>
      <c r="L596" s="38">
        <f>NETWORKDAYS.INTL(A596,E596,1,Vacances!B597:BV597)</f>
        <v>0</v>
      </c>
      <c r="M596" s="38">
        <f t="shared" si="291"/>
        <v>0</v>
      </c>
      <c r="N596" s="62"/>
      <c r="O596" s="71"/>
      <c r="P596" s="70">
        <f t="shared" si="310"/>
        <v>0</v>
      </c>
      <c r="Q596" s="133" t="e">
        <f t="shared" si="292"/>
        <v>#DIV/0!</v>
      </c>
      <c r="R596" s="70"/>
      <c r="S596" s="133" t="e">
        <f t="shared" si="293"/>
        <v>#DIV/0!</v>
      </c>
      <c r="T596" s="75"/>
      <c r="U596" s="147"/>
      <c r="V596" s="76"/>
      <c r="W596" s="73"/>
      <c r="X596" s="230">
        <f t="shared" si="300"/>
        <v>0</v>
      </c>
      <c r="Y596" s="40">
        <f t="shared" si="294"/>
        <v>0</v>
      </c>
      <c r="Z596" s="86">
        <f t="shared" si="295"/>
        <v>0</v>
      </c>
      <c r="AA596" s="55"/>
      <c r="AB596" s="149">
        <f t="shared" si="311"/>
        <v>0</v>
      </c>
      <c r="AC596" s="143" t="str">
        <f t="shared" si="312"/>
        <v>JANVIER</v>
      </c>
      <c r="AD596" s="142">
        <f t="shared" si="313"/>
        <v>1</v>
      </c>
      <c r="AE596" s="145">
        <f t="shared" si="314"/>
        <v>1900</v>
      </c>
      <c r="AF596" s="100"/>
      <c r="AG596" s="55"/>
      <c r="AH596" s="231" t="e">
        <f t="shared" si="303"/>
        <v>#DIV/0!</v>
      </c>
      <c r="AI596" s="103"/>
      <c r="AJ596" s="55"/>
      <c r="AK596" s="231" t="e">
        <f t="shared" si="304"/>
        <v>#DIV/0!</v>
      </c>
      <c r="AL596" s="103"/>
      <c r="AM596" s="55"/>
      <c r="AN596" s="231" t="e">
        <f t="shared" si="305"/>
        <v>#DIV/0!</v>
      </c>
      <c r="AO596" s="233">
        <f t="shared" si="296"/>
        <v>0</v>
      </c>
      <c r="AP596" s="234" t="e">
        <f t="shared" si="306"/>
        <v>#DIV/0!</v>
      </c>
      <c r="AQ596" s="269">
        <f t="shared" si="315"/>
        <v>0</v>
      </c>
      <c r="AR596" s="270">
        <f t="shared" si="316"/>
        <v>0</v>
      </c>
      <c r="AS596" s="271" t="str">
        <f t="shared" si="317"/>
        <v>JANVIER</v>
      </c>
      <c r="AT596" s="272">
        <f t="shared" si="318"/>
        <v>1</v>
      </c>
      <c r="AU596" s="273">
        <f t="shared" si="319"/>
        <v>1900</v>
      </c>
      <c r="AV596" s="103"/>
      <c r="AW596" s="70"/>
      <c r="AX596" s="237">
        <f t="shared" si="297"/>
        <v>0</v>
      </c>
      <c r="AY596" s="115">
        <f t="shared" si="298"/>
        <v>0</v>
      </c>
      <c r="AZ596" s="108">
        <f t="shared" si="299"/>
        <v>0</v>
      </c>
      <c r="BA596" s="437"/>
      <c r="BB596" s="438"/>
      <c r="BD596" s="182">
        <f t="shared" si="31"/>
        <v>586</v>
      </c>
      <c r="BE596" s="183">
        <f t="shared" si="307"/>
        <v>0</v>
      </c>
      <c r="BF596" s="182" t="str">
        <f t="shared" si="23"/>
        <v>JUSTE</v>
      </c>
      <c r="BH596" s="184">
        <f t="shared" ca="1" si="24"/>
        <v>43839</v>
      </c>
    </row>
    <row r="597" spans="1:60" s="182" customFormat="1" ht="18.75" customHeight="1" x14ac:dyDescent="0.2">
      <c r="A597" s="58"/>
      <c r="B597" s="59"/>
      <c r="C597" s="59"/>
      <c r="D597" s="60"/>
      <c r="E597" s="61"/>
      <c r="F597" s="149">
        <f t="shared" si="308"/>
        <v>0</v>
      </c>
      <c r="G597" s="149" t="str">
        <f t="shared" si="309"/>
        <v>JANVIER</v>
      </c>
      <c r="H597" s="149">
        <f t="shared" si="320"/>
        <v>1</v>
      </c>
      <c r="I597" s="149">
        <f t="shared" si="321"/>
        <v>1900</v>
      </c>
      <c r="J597" s="63"/>
      <c r="K597" s="150">
        <f ca="1">NETWORKDAYS.INTL(A597,BH597,1,Vacances!B598:BV598)</f>
        <v>31311</v>
      </c>
      <c r="L597" s="38">
        <f>NETWORKDAYS.INTL(A597,E597,1,Vacances!B598:BV598)</f>
        <v>0</v>
      </c>
      <c r="M597" s="38">
        <f t="shared" si="291"/>
        <v>0</v>
      </c>
      <c r="N597" s="62"/>
      <c r="O597" s="71"/>
      <c r="P597" s="70">
        <f t="shared" si="310"/>
        <v>0</v>
      </c>
      <c r="Q597" s="133" t="e">
        <f t="shared" si="292"/>
        <v>#DIV/0!</v>
      </c>
      <c r="R597" s="70"/>
      <c r="S597" s="133" t="e">
        <f t="shared" si="293"/>
        <v>#DIV/0!</v>
      </c>
      <c r="T597" s="75"/>
      <c r="U597" s="147"/>
      <c r="V597" s="76"/>
      <c r="W597" s="73"/>
      <c r="X597" s="230">
        <f t="shared" si="300"/>
        <v>0</v>
      </c>
      <c r="Y597" s="40">
        <f t="shared" si="294"/>
        <v>0</v>
      </c>
      <c r="Z597" s="86">
        <f t="shared" si="295"/>
        <v>0</v>
      </c>
      <c r="AA597" s="55"/>
      <c r="AB597" s="149">
        <f t="shared" si="311"/>
        <v>0</v>
      </c>
      <c r="AC597" s="143" t="str">
        <f t="shared" si="312"/>
        <v>JANVIER</v>
      </c>
      <c r="AD597" s="142">
        <f t="shared" si="313"/>
        <v>1</v>
      </c>
      <c r="AE597" s="145">
        <f t="shared" si="314"/>
        <v>1900</v>
      </c>
      <c r="AF597" s="100"/>
      <c r="AG597" s="55"/>
      <c r="AH597" s="231" t="e">
        <f t="shared" si="303"/>
        <v>#DIV/0!</v>
      </c>
      <c r="AI597" s="103"/>
      <c r="AJ597" s="55"/>
      <c r="AK597" s="231" t="e">
        <f t="shared" si="304"/>
        <v>#DIV/0!</v>
      </c>
      <c r="AL597" s="103"/>
      <c r="AM597" s="55"/>
      <c r="AN597" s="231" t="e">
        <f t="shared" si="305"/>
        <v>#DIV/0!</v>
      </c>
      <c r="AO597" s="233">
        <f t="shared" si="296"/>
        <v>0</v>
      </c>
      <c r="AP597" s="234" t="e">
        <f t="shared" si="306"/>
        <v>#DIV/0!</v>
      </c>
      <c r="AQ597" s="269">
        <f t="shared" si="315"/>
        <v>0</v>
      </c>
      <c r="AR597" s="270">
        <f t="shared" si="316"/>
        <v>0</v>
      </c>
      <c r="AS597" s="271" t="str">
        <f t="shared" si="317"/>
        <v>JANVIER</v>
      </c>
      <c r="AT597" s="272">
        <f t="shared" si="318"/>
        <v>1</v>
      </c>
      <c r="AU597" s="273">
        <f t="shared" si="319"/>
        <v>1900</v>
      </c>
      <c r="AV597" s="103"/>
      <c r="AW597" s="70"/>
      <c r="AX597" s="237">
        <f t="shared" si="297"/>
        <v>0</v>
      </c>
      <c r="AY597" s="115">
        <f t="shared" si="298"/>
        <v>0</v>
      </c>
      <c r="AZ597" s="108">
        <f t="shared" si="299"/>
        <v>0</v>
      </c>
      <c r="BA597" s="437"/>
      <c r="BB597" s="438"/>
      <c r="BD597" s="182">
        <f t="shared" si="31"/>
        <v>587</v>
      </c>
      <c r="BE597" s="183">
        <f t="shared" si="307"/>
        <v>0</v>
      </c>
      <c r="BF597" s="182" t="str">
        <f t="shared" si="23"/>
        <v>JUSTE</v>
      </c>
      <c r="BH597" s="184">
        <f t="shared" ca="1" si="24"/>
        <v>43839</v>
      </c>
    </row>
    <row r="598" spans="1:60" s="182" customFormat="1" ht="18.75" customHeight="1" x14ac:dyDescent="0.2">
      <c r="A598" s="58"/>
      <c r="B598" s="59"/>
      <c r="C598" s="59"/>
      <c r="D598" s="60"/>
      <c r="E598" s="61"/>
      <c r="F598" s="149">
        <f t="shared" si="308"/>
        <v>0</v>
      </c>
      <c r="G598" s="149" t="str">
        <f t="shared" si="309"/>
        <v>JANVIER</v>
      </c>
      <c r="H598" s="149">
        <f t="shared" si="320"/>
        <v>1</v>
      </c>
      <c r="I598" s="149">
        <f t="shared" si="321"/>
        <v>1900</v>
      </c>
      <c r="J598" s="63"/>
      <c r="K598" s="150">
        <f ca="1">NETWORKDAYS.INTL(A598,BH598,1,Vacances!B599:BV599)</f>
        <v>31311</v>
      </c>
      <c r="L598" s="38">
        <f>NETWORKDAYS.INTL(A598,E598,1,Vacances!B599:BV599)</f>
        <v>0</v>
      </c>
      <c r="M598" s="38">
        <f t="shared" si="291"/>
        <v>0</v>
      </c>
      <c r="N598" s="62"/>
      <c r="O598" s="71"/>
      <c r="P598" s="70">
        <f t="shared" si="310"/>
        <v>0</v>
      </c>
      <c r="Q598" s="133" t="e">
        <f t="shared" si="292"/>
        <v>#DIV/0!</v>
      </c>
      <c r="R598" s="70"/>
      <c r="S598" s="133" t="e">
        <f t="shared" si="293"/>
        <v>#DIV/0!</v>
      </c>
      <c r="T598" s="75"/>
      <c r="U598" s="147"/>
      <c r="V598" s="76"/>
      <c r="W598" s="73"/>
      <c r="X598" s="230">
        <f t="shared" si="300"/>
        <v>0</v>
      </c>
      <c r="Y598" s="40">
        <f t="shared" si="294"/>
        <v>0</v>
      </c>
      <c r="Z598" s="86">
        <f t="shared" si="295"/>
        <v>0</v>
      </c>
      <c r="AA598" s="55"/>
      <c r="AB598" s="149">
        <f t="shared" si="311"/>
        <v>0</v>
      </c>
      <c r="AC598" s="143" t="str">
        <f t="shared" si="312"/>
        <v>JANVIER</v>
      </c>
      <c r="AD598" s="142">
        <f t="shared" si="313"/>
        <v>1</v>
      </c>
      <c r="AE598" s="145">
        <f t="shared" si="314"/>
        <v>1900</v>
      </c>
      <c r="AF598" s="100"/>
      <c r="AG598" s="55"/>
      <c r="AH598" s="231" t="e">
        <f t="shared" si="303"/>
        <v>#DIV/0!</v>
      </c>
      <c r="AI598" s="103"/>
      <c r="AJ598" s="55"/>
      <c r="AK598" s="231" t="e">
        <f t="shared" si="304"/>
        <v>#DIV/0!</v>
      </c>
      <c r="AL598" s="103"/>
      <c r="AM598" s="55"/>
      <c r="AN598" s="231" t="e">
        <f t="shared" si="305"/>
        <v>#DIV/0!</v>
      </c>
      <c r="AO598" s="233">
        <f t="shared" si="296"/>
        <v>0</v>
      </c>
      <c r="AP598" s="234" t="e">
        <f t="shared" si="306"/>
        <v>#DIV/0!</v>
      </c>
      <c r="AQ598" s="269">
        <f t="shared" si="315"/>
        <v>0</v>
      </c>
      <c r="AR598" s="270">
        <f t="shared" si="316"/>
        <v>0</v>
      </c>
      <c r="AS598" s="271" t="str">
        <f t="shared" si="317"/>
        <v>JANVIER</v>
      </c>
      <c r="AT598" s="272">
        <f t="shared" si="318"/>
        <v>1</v>
      </c>
      <c r="AU598" s="273">
        <f t="shared" si="319"/>
        <v>1900</v>
      </c>
      <c r="AV598" s="103"/>
      <c r="AW598" s="70"/>
      <c r="AX598" s="237">
        <f t="shared" si="32"/>
        <v>0</v>
      </c>
      <c r="AY598" s="115">
        <f t="shared" si="33"/>
        <v>0</v>
      </c>
      <c r="AZ598" s="108">
        <f t="shared" si="34"/>
        <v>0</v>
      </c>
      <c r="BA598" s="437"/>
      <c r="BB598" s="438"/>
      <c r="BD598" s="182">
        <f t="shared" si="31"/>
        <v>588</v>
      </c>
      <c r="BE598" s="183">
        <f t="shared" si="307"/>
        <v>0</v>
      </c>
      <c r="BF598" s="182" t="str">
        <f t="shared" si="23"/>
        <v>JUSTE</v>
      </c>
      <c r="BH598" s="184">
        <f t="shared" ca="1" si="24"/>
        <v>43839</v>
      </c>
    </row>
    <row r="599" spans="1:60" s="182" customFormat="1" ht="18.75" customHeight="1" x14ac:dyDescent="0.2">
      <c r="A599" s="58"/>
      <c r="B599" s="59"/>
      <c r="C599" s="59"/>
      <c r="D599" s="60"/>
      <c r="E599" s="61"/>
      <c r="F599" s="149">
        <f t="shared" si="308"/>
        <v>0</v>
      </c>
      <c r="G599" s="149" t="str">
        <f t="shared" si="309"/>
        <v>JANVIER</v>
      </c>
      <c r="H599" s="149">
        <f t="shared" si="320"/>
        <v>1</v>
      </c>
      <c r="I599" s="149">
        <f t="shared" si="321"/>
        <v>1900</v>
      </c>
      <c r="J599" s="63"/>
      <c r="K599" s="150">
        <f ca="1">NETWORKDAYS.INTL(A599,BH599,1,Vacances!B600:BV600)</f>
        <v>31311</v>
      </c>
      <c r="L599" s="38">
        <f>NETWORKDAYS.INTL(A599,E599,1,Vacances!B600:BV600)</f>
        <v>0</v>
      </c>
      <c r="M599" s="38">
        <f t="shared" si="291"/>
        <v>0</v>
      </c>
      <c r="N599" s="62"/>
      <c r="O599" s="71"/>
      <c r="P599" s="70">
        <f t="shared" si="310"/>
        <v>0</v>
      </c>
      <c r="Q599" s="133" t="e">
        <f t="shared" si="292"/>
        <v>#DIV/0!</v>
      </c>
      <c r="R599" s="70"/>
      <c r="S599" s="133" t="e">
        <f t="shared" si="293"/>
        <v>#DIV/0!</v>
      </c>
      <c r="T599" s="75"/>
      <c r="U599" s="147"/>
      <c r="V599" s="76"/>
      <c r="W599" s="73"/>
      <c r="X599" s="230">
        <f t="shared" si="300"/>
        <v>0</v>
      </c>
      <c r="Y599" s="40">
        <f t="shared" si="294"/>
        <v>0</v>
      </c>
      <c r="Z599" s="86">
        <f t="shared" si="295"/>
        <v>0</v>
      </c>
      <c r="AA599" s="55"/>
      <c r="AB599" s="149">
        <f t="shared" si="311"/>
        <v>0</v>
      </c>
      <c r="AC599" s="143" t="str">
        <f t="shared" si="312"/>
        <v>JANVIER</v>
      </c>
      <c r="AD599" s="142">
        <f t="shared" si="313"/>
        <v>1</v>
      </c>
      <c r="AE599" s="145">
        <f t="shared" si="314"/>
        <v>1900</v>
      </c>
      <c r="AF599" s="100"/>
      <c r="AG599" s="55"/>
      <c r="AH599" s="231" t="e">
        <f t="shared" si="303"/>
        <v>#DIV/0!</v>
      </c>
      <c r="AI599" s="103"/>
      <c r="AJ599" s="55"/>
      <c r="AK599" s="231" t="e">
        <f t="shared" si="304"/>
        <v>#DIV/0!</v>
      </c>
      <c r="AL599" s="103"/>
      <c r="AM599" s="55"/>
      <c r="AN599" s="231" t="e">
        <f t="shared" si="305"/>
        <v>#DIV/0!</v>
      </c>
      <c r="AO599" s="233">
        <f t="shared" si="296"/>
        <v>0</v>
      </c>
      <c r="AP599" s="234" t="e">
        <f t="shared" si="306"/>
        <v>#DIV/0!</v>
      </c>
      <c r="AQ599" s="269">
        <f t="shared" si="315"/>
        <v>0</v>
      </c>
      <c r="AR599" s="270">
        <f t="shared" si="316"/>
        <v>0</v>
      </c>
      <c r="AS599" s="271" t="str">
        <f t="shared" si="317"/>
        <v>JANVIER</v>
      </c>
      <c r="AT599" s="272">
        <f t="shared" si="318"/>
        <v>1</v>
      </c>
      <c r="AU599" s="273">
        <f t="shared" si="319"/>
        <v>1900</v>
      </c>
      <c r="AV599" s="103"/>
      <c r="AW599" s="70"/>
      <c r="AX599" s="237">
        <f t="shared" si="32"/>
        <v>0</v>
      </c>
      <c r="AY599" s="115">
        <f t="shared" si="33"/>
        <v>0</v>
      </c>
      <c r="AZ599" s="108">
        <f t="shared" si="34"/>
        <v>0</v>
      </c>
      <c r="BA599" s="437"/>
      <c r="BB599" s="438"/>
      <c r="BD599" s="182">
        <f t="shared" si="31"/>
        <v>589</v>
      </c>
      <c r="BE599" s="183">
        <f t="shared" si="307"/>
        <v>0</v>
      </c>
      <c r="BF599" s="182" t="str">
        <f t="shared" si="23"/>
        <v>JUSTE</v>
      </c>
      <c r="BH599" s="184">
        <f t="shared" ca="1" si="24"/>
        <v>43839</v>
      </c>
    </row>
    <row r="600" spans="1:60" s="182" customFormat="1" ht="18.75" customHeight="1" x14ac:dyDescent="0.2">
      <c r="A600" s="58"/>
      <c r="B600" s="59"/>
      <c r="C600" s="59"/>
      <c r="D600" s="60"/>
      <c r="E600" s="61"/>
      <c r="F600" s="149">
        <f t="shared" si="308"/>
        <v>0</v>
      </c>
      <c r="G600" s="149" t="str">
        <f t="shared" si="309"/>
        <v>JANVIER</v>
      </c>
      <c r="H600" s="149">
        <f t="shared" si="320"/>
        <v>1</v>
      </c>
      <c r="I600" s="149">
        <f t="shared" si="321"/>
        <v>1900</v>
      </c>
      <c r="J600" s="63"/>
      <c r="K600" s="150">
        <f ca="1">NETWORKDAYS.INTL(A600,BH600,1,Vacances!B601:BV601)</f>
        <v>31311</v>
      </c>
      <c r="L600" s="38">
        <f>NETWORKDAYS.INTL(A600,E600,1,Vacances!B601:BV601)</f>
        <v>0</v>
      </c>
      <c r="M600" s="38">
        <f t="shared" si="11"/>
        <v>0</v>
      </c>
      <c r="N600" s="62"/>
      <c r="O600" s="71"/>
      <c r="P600" s="70">
        <f t="shared" si="310"/>
        <v>0</v>
      </c>
      <c r="Q600" s="133" t="e">
        <f t="shared" ref="Q600:Q604" si="323">1/O600*P600</f>
        <v>#DIV/0!</v>
      </c>
      <c r="R600" s="70"/>
      <c r="S600" s="133" t="e">
        <f t="shared" ref="S600:S604" si="324">1/O600*R600</f>
        <v>#DIV/0!</v>
      </c>
      <c r="T600" s="75"/>
      <c r="U600" s="147"/>
      <c r="V600" s="76"/>
      <c r="W600" s="73"/>
      <c r="X600" s="230">
        <f t="shared" si="300"/>
        <v>0</v>
      </c>
      <c r="Y600" s="40">
        <f t="shared" ref="Y600:Y601" si="325">IF(W600="OUI",O600,0)</f>
        <v>0</v>
      </c>
      <c r="Z600" s="86">
        <f t="shared" ref="Z600:Z601" si="326">IF(W600="OUI",P600,0)</f>
        <v>0</v>
      </c>
      <c r="AA600" s="55"/>
      <c r="AB600" s="149">
        <f t="shared" si="311"/>
        <v>0</v>
      </c>
      <c r="AC600" s="143" t="str">
        <f t="shared" si="312"/>
        <v>JANVIER</v>
      </c>
      <c r="AD600" s="142">
        <f t="shared" si="313"/>
        <v>1</v>
      </c>
      <c r="AE600" s="145">
        <f t="shared" si="314"/>
        <v>1900</v>
      </c>
      <c r="AF600" s="100"/>
      <c r="AG600" s="55"/>
      <c r="AH600" s="231" t="e">
        <f t="shared" si="303"/>
        <v>#DIV/0!</v>
      </c>
      <c r="AI600" s="103"/>
      <c r="AJ600" s="55"/>
      <c r="AK600" s="231" t="e">
        <f t="shared" si="304"/>
        <v>#DIV/0!</v>
      </c>
      <c r="AL600" s="103"/>
      <c r="AM600" s="55"/>
      <c r="AN600" s="231" t="e">
        <f t="shared" si="305"/>
        <v>#DIV/0!</v>
      </c>
      <c r="AO600" s="233">
        <f t="shared" si="25"/>
        <v>0</v>
      </c>
      <c r="AP600" s="234" t="e">
        <f t="shared" si="306"/>
        <v>#DIV/0!</v>
      </c>
      <c r="AQ600" s="269">
        <f t="shared" si="315"/>
        <v>0</v>
      </c>
      <c r="AR600" s="270">
        <f t="shared" si="316"/>
        <v>0</v>
      </c>
      <c r="AS600" s="271" t="str">
        <f t="shared" si="317"/>
        <v>JANVIER</v>
      </c>
      <c r="AT600" s="272">
        <f t="shared" si="318"/>
        <v>1</v>
      </c>
      <c r="AU600" s="273">
        <f t="shared" si="319"/>
        <v>1900</v>
      </c>
      <c r="AV600" s="103"/>
      <c r="AW600" s="70"/>
      <c r="AX600" s="237">
        <f t="shared" si="32"/>
        <v>0</v>
      </c>
      <c r="AY600" s="115">
        <f t="shared" si="33"/>
        <v>0</v>
      </c>
      <c r="AZ600" s="108">
        <f t="shared" si="34"/>
        <v>0</v>
      </c>
      <c r="BA600" s="437"/>
      <c r="BB600" s="438"/>
      <c r="BD600" s="182">
        <f t="shared" si="31"/>
        <v>590</v>
      </c>
      <c r="BE600" s="183">
        <f t="shared" si="307"/>
        <v>0</v>
      </c>
      <c r="BF600" s="182" t="str">
        <f t="shared" si="23"/>
        <v>JUSTE</v>
      </c>
      <c r="BH600" s="184">
        <f t="shared" ca="1" si="24"/>
        <v>43839</v>
      </c>
    </row>
    <row r="601" spans="1:60" s="182" customFormat="1" ht="18.75" customHeight="1" x14ac:dyDescent="0.2">
      <c r="A601" s="58"/>
      <c r="B601" s="59"/>
      <c r="C601" s="59"/>
      <c r="D601" s="60"/>
      <c r="E601" s="61"/>
      <c r="F601" s="149">
        <f t="shared" si="308"/>
        <v>0</v>
      </c>
      <c r="G601" s="149" t="str">
        <f t="shared" si="309"/>
        <v>JANVIER</v>
      </c>
      <c r="H601" s="149">
        <f t="shared" si="320"/>
        <v>1</v>
      </c>
      <c r="I601" s="149">
        <f t="shared" si="321"/>
        <v>1900</v>
      </c>
      <c r="J601" s="63"/>
      <c r="K601" s="150">
        <f ca="1">NETWORKDAYS.INTL(A601,BH601,1,Vacances!B602:BV602)</f>
        <v>31311</v>
      </c>
      <c r="L601" s="38">
        <f>NETWORKDAYS.INTL(A601,E601,1,Vacances!B602:BV602)</f>
        <v>0</v>
      </c>
      <c r="M601" s="38">
        <f t="shared" si="11"/>
        <v>0</v>
      </c>
      <c r="N601" s="62"/>
      <c r="O601" s="71"/>
      <c r="P601" s="70">
        <f t="shared" si="310"/>
        <v>0</v>
      </c>
      <c r="Q601" s="133" t="e">
        <f t="shared" si="323"/>
        <v>#DIV/0!</v>
      </c>
      <c r="R601" s="70"/>
      <c r="S601" s="133" t="e">
        <f t="shared" si="324"/>
        <v>#DIV/0!</v>
      </c>
      <c r="T601" s="75"/>
      <c r="U601" s="147"/>
      <c r="V601" s="76"/>
      <c r="W601" s="73"/>
      <c r="X601" s="230">
        <f t="shared" si="300"/>
        <v>0</v>
      </c>
      <c r="Y601" s="40">
        <f t="shared" si="325"/>
        <v>0</v>
      </c>
      <c r="Z601" s="86">
        <f t="shared" si="326"/>
        <v>0</v>
      </c>
      <c r="AA601" s="55"/>
      <c r="AB601" s="149">
        <f t="shared" si="311"/>
        <v>0</v>
      </c>
      <c r="AC601" s="143" t="str">
        <f t="shared" si="312"/>
        <v>JANVIER</v>
      </c>
      <c r="AD601" s="142">
        <f t="shared" si="313"/>
        <v>1</v>
      </c>
      <c r="AE601" s="145">
        <f t="shared" si="314"/>
        <v>1900</v>
      </c>
      <c r="AF601" s="100"/>
      <c r="AG601" s="55"/>
      <c r="AH601" s="231" t="e">
        <f t="shared" si="303"/>
        <v>#DIV/0!</v>
      </c>
      <c r="AI601" s="103"/>
      <c r="AJ601" s="55"/>
      <c r="AK601" s="231" t="e">
        <f t="shared" si="304"/>
        <v>#DIV/0!</v>
      </c>
      <c r="AL601" s="103"/>
      <c r="AM601" s="55"/>
      <c r="AN601" s="231" t="e">
        <f t="shared" si="305"/>
        <v>#DIV/0!</v>
      </c>
      <c r="AO601" s="233">
        <f t="shared" si="25"/>
        <v>0</v>
      </c>
      <c r="AP601" s="234" t="e">
        <f t="shared" si="306"/>
        <v>#DIV/0!</v>
      </c>
      <c r="AQ601" s="269">
        <f t="shared" si="315"/>
        <v>0</v>
      </c>
      <c r="AR601" s="270">
        <f t="shared" si="316"/>
        <v>0</v>
      </c>
      <c r="AS601" s="271" t="str">
        <f t="shared" si="317"/>
        <v>JANVIER</v>
      </c>
      <c r="AT601" s="272">
        <f t="shared" si="318"/>
        <v>1</v>
      </c>
      <c r="AU601" s="273">
        <f t="shared" si="319"/>
        <v>1900</v>
      </c>
      <c r="AV601" s="103"/>
      <c r="AW601" s="70"/>
      <c r="AX601" s="237">
        <f t="shared" si="32"/>
        <v>0</v>
      </c>
      <c r="AY601" s="115">
        <f t="shared" si="33"/>
        <v>0</v>
      </c>
      <c r="AZ601" s="108">
        <f t="shared" si="34"/>
        <v>0</v>
      </c>
      <c r="BA601" s="437"/>
      <c r="BB601" s="438"/>
      <c r="BD601" s="182">
        <f t="shared" si="31"/>
        <v>591</v>
      </c>
      <c r="BE601" s="183">
        <f t="shared" si="307"/>
        <v>0</v>
      </c>
      <c r="BF601" s="182" t="str">
        <f t="shared" si="23"/>
        <v>JUSTE</v>
      </c>
      <c r="BH601" s="184">
        <f t="shared" ca="1" si="24"/>
        <v>43839</v>
      </c>
    </row>
    <row r="602" spans="1:60" s="182" customFormat="1" ht="18.75" customHeight="1" x14ac:dyDescent="0.2">
      <c r="A602" s="58"/>
      <c r="B602" s="59"/>
      <c r="C602" s="59"/>
      <c r="D602" s="60"/>
      <c r="E602" s="61"/>
      <c r="F602" s="149">
        <f t="shared" si="308"/>
        <v>0</v>
      </c>
      <c r="G602" s="149" t="str">
        <f t="shared" si="309"/>
        <v>JANVIER</v>
      </c>
      <c r="H602" s="149">
        <f t="shared" si="320"/>
        <v>1</v>
      </c>
      <c r="I602" s="149">
        <f t="shared" si="321"/>
        <v>1900</v>
      </c>
      <c r="J602" s="63"/>
      <c r="K602" s="150">
        <f ca="1">NETWORKDAYS.INTL(A602,BH602,1,Vacances!B603:BV603)</f>
        <v>31311</v>
      </c>
      <c r="L602" s="38">
        <f>NETWORKDAYS.INTL(A602,E602,1,Vacances!B603:BV603)</f>
        <v>0</v>
      </c>
      <c r="M602" s="38">
        <f t="shared" si="11"/>
        <v>0</v>
      </c>
      <c r="N602" s="62"/>
      <c r="O602" s="71"/>
      <c r="P602" s="70">
        <f t="shared" si="310"/>
        <v>0</v>
      </c>
      <c r="Q602" s="133" t="e">
        <f t="shared" si="323"/>
        <v>#DIV/0!</v>
      </c>
      <c r="R602" s="70"/>
      <c r="S602" s="133" t="e">
        <f t="shared" si="324"/>
        <v>#DIV/0!</v>
      </c>
      <c r="T602" s="75"/>
      <c r="U602" s="147"/>
      <c r="V602" s="76"/>
      <c r="W602" s="73"/>
      <c r="X602" s="230">
        <f t="shared" si="15"/>
        <v>0</v>
      </c>
      <c r="Y602" s="40">
        <f t="shared" si="0"/>
        <v>0</v>
      </c>
      <c r="Z602" s="86">
        <f t="shared" si="1"/>
        <v>0</v>
      </c>
      <c r="AA602" s="55"/>
      <c r="AB602" s="149">
        <f t="shared" si="311"/>
        <v>0</v>
      </c>
      <c r="AC602" s="143" t="str">
        <f t="shared" si="312"/>
        <v>JANVIER</v>
      </c>
      <c r="AD602" s="142">
        <f t="shared" si="313"/>
        <v>1</v>
      </c>
      <c r="AE602" s="145">
        <f t="shared" si="314"/>
        <v>1900</v>
      </c>
      <c r="AF602" s="100"/>
      <c r="AG602" s="55"/>
      <c r="AH602" s="231" t="e">
        <f t="shared" si="303"/>
        <v>#DIV/0!</v>
      </c>
      <c r="AI602" s="103"/>
      <c r="AJ602" s="55"/>
      <c r="AK602" s="231" t="e">
        <f t="shared" si="304"/>
        <v>#DIV/0!</v>
      </c>
      <c r="AL602" s="103"/>
      <c r="AM602" s="55"/>
      <c r="AN602" s="231" t="e">
        <f t="shared" si="305"/>
        <v>#DIV/0!</v>
      </c>
      <c r="AO602" s="233">
        <f t="shared" si="25"/>
        <v>0</v>
      </c>
      <c r="AP602" s="234" t="e">
        <f t="shared" si="306"/>
        <v>#DIV/0!</v>
      </c>
      <c r="AQ602" s="269">
        <f t="shared" si="315"/>
        <v>0</v>
      </c>
      <c r="AR602" s="270">
        <f t="shared" si="316"/>
        <v>0</v>
      </c>
      <c r="AS602" s="271" t="str">
        <f t="shared" si="317"/>
        <v>JANVIER</v>
      </c>
      <c r="AT602" s="272">
        <f t="shared" si="318"/>
        <v>1</v>
      </c>
      <c r="AU602" s="273">
        <f t="shared" si="319"/>
        <v>1900</v>
      </c>
      <c r="AV602" s="103"/>
      <c r="AW602" s="70"/>
      <c r="AX602" s="237">
        <f t="shared" si="32"/>
        <v>0</v>
      </c>
      <c r="AY602" s="115">
        <f t="shared" si="33"/>
        <v>0</v>
      </c>
      <c r="AZ602" s="108">
        <f t="shared" si="34"/>
        <v>0</v>
      </c>
      <c r="BA602" s="437"/>
      <c r="BB602" s="438"/>
      <c r="BD602" s="182">
        <f t="shared" si="31"/>
        <v>592</v>
      </c>
      <c r="BE602" s="183">
        <f t="shared" si="307"/>
        <v>0</v>
      </c>
      <c r="BF602" s="182" t="str">
        <f t="shared" si="23"/>
        <v>JUSTE</v>
      </c>
      <c r="BH602" s="184">
        <f t="shared" ca="1" si="24"/>
        <v>43839</v>
      </c>
    </row>
    <row r="603" spans="1:60" s="182" customFormat="1" ht="18.75" customHeight="1" x14ac:dyDescent="0.2">
      <c r="A603" s="58"/>
      <c r="B603" s="59"/>
      <c r="C603" s="59"/>
      <c r="D603" s="60"/>
      <c r="E603" s="61"/>
      <c r="F603" s="149">
        <f t="shared" si="308"/>
        <v>0</v>
      </c>
      <c r="G603" s="149" t="str">
        <f t="shared" si="309"/>
        <v>JANVIER</v>
      </c>
      <c r="H603" s="149">
        <f t="shared" si="320"/>
        <v>1</v>
      </c>
      <c r="I603" s="149">
        <f t="shared" si="321"/>
        <v>1900</v>
      </c>
      <c r="J603" s="63"/>
      <c r="K603" s="150">
        <f ca="1">NETWORKDAYS.INTL(A603,BH603,1,Vacances!B604:BV604)</f>
        <v>31311</v>
      </c>
      <c r="L603" s="38">
        <f>NETWORKDAYS.INTL(A603,E603,1,Vacances!B604:BV604)</f>
        <v>0</v>
      </c>
      <c r="M603" s="38">
        <f t="shared" si="11"/>
        <v>0</v>
      </c>
      <c r="N603" s="62"/>
      <c r="O603" s="71"/>
      <c r="P603" s="70">
        <f t="shared" si="310"/>
        <v>0</v>
      </c>
      <c r="Q603" s="133" t="e">
        <f t="shared" si="323"/>
        <v>#DIV/0!</v>
      </c>
      <c r="R603" s="70"/>
      <c r="S603" s="133" t="e">
        <f t="shared" si="324"/>
        <v>#DIV/0!</v>
      </c>
      <c r="T603" s="75"/>
      <c r="U603" s="147"/>
      <c r="V603" s="76"/>
      <c r="W603" s="73"/>
      <c r="X603" s="230">
        <f t="shared" si="15"/>
        <v>0</v>
      </c>
      <c r="Y603" s="40">
        <f t="shared" si="0"/>
        <v>0</v>
      </c>
      <c r="Z603" s="86">
        <f t="shared" si="1"/>
        <v>0</v>
      </c>
      <c r="AA603" s="55"/>
      <c r="AB603" s="149">
        <f t="shared" si="311"/>
        <v>0</v>
      </c>
      <c r="AC603" s="143" t="str">
        <f t="shared" si="312"/>
        <v>JANVIER</v>
      </c>
      <c r="AD603" s="142">
        <f t="shared" si="313"/>
        <v>1</v>
      </c>
      <c r="AE603" s="145">
        <f t="shared" si="314"/>
        <v>1900</v>
      </c>
      <c r="AF603" s="100"/>
      <c r="AG603" s="55"/>
      <c r="AH603" s="231" t="e">
        <f t="shared" si="303"/>
        <v>#DIV/0!</v>
      </c>
      <c r="AI603" s="103"/>
      <c r="AJ603" s="55"/>
      <c r="AK603" s="231" t="e">
        <f t="shared" si="304"/>
        <v>#DIV/0!</v>
      </c>
      <c r="AL603" s="103"/>
      <c r="AM603" s="55"/>
      <c r="AN603" s="231" t="e">
        <f t="shared" si="305"/>
        <v>#DIV/0!</v>
      </c>
      <c r="AO603" s="233">
        <f t="shared" si="25"/>
        <v>0</v>
      </c>
      <c r="AP603" s="234" t="e">
        <f t="shared" si="306"/>
        <v>#DIV/0!</v>
      </c>
      <c r="AQ603" s="269">
        <f t="shared" si="315"/>
        <v>0</v>
      </c>
      <c r="AR603" s="270">
        <f t="shared" si="316"/>
        <v>0</v>
      </c>
      <c r="AS603" s="271" t="str">
        <f t="shared" si="317"/>
        <v>JANVIER</v>
      </c>
      <c r="AT603" s="272">
        <f t="shared" si="318"/>
        <v>1</v>
      </c>
      <c r="AU603" s="273">
        <f t="shared" si="319"/>
        <v>1900</v>
      </c>
      <c r="AV603" s="103"/>
      <c r="AW603" s="70"/>
      <c r="AX603" s="237">
        <f t="shared" si="32"/>
        <v>0</v>
      </c>
      <c r="AY603" s="115">
        <f t="shared" si="33"/>
        <v>0</v>
      </c>
      <c r="AZ603" s="108">
        <f t="shared" si="34"/>
        <v>0</v>
      </c>
      <c r="BA603" s="437"/>
      <c r="BB603" s="438"/>
      <c r="BD603" s="182">
        <f t="shared" si="31"/>
        <v>593</v>
      </c>
      <c r="BE603" s="183">
        <f t="shared" si="307"/>
        <v>0</v>
      </c>
      <c r="BF603" s="182" t="str">
        <f t="shared" si="23"/>
        <v>JUSTE</v>
      </c>
      <c r="BH603" s="184">
        <f t="shared" ca="1" si="24"/>
        <v>43839</v>
      </c>
    </row>
    <row r="604" spans="1:60" s="182" customFormat="1" ht="18.75" customHeight="1" x14ac:dyDescent="0.2">
      <c r="A604" s="58"/>
      <c r="B604" s="59"/>
      <c r="C604" s="59"/>
      <c r="D604" s="60"/>
      <c r="E604" s="61"/>
      <c r="F604" s="149">
        <f t="shared" si="308"/>
        <v>0</v>
      </c>
      <c r="G604" s="149" t="str">
        <f t="shared" si="309"/>
        <v>JANVIER</v>
      </c>
      <c r="H604" s="149">
        <f t="shared" si="320"/>
        <v>1</v>
      </c>
      <c r="I604" s="149">
        <f t="shared" si="321"/>
        <v>1900</v>
      </c>
      <c r="J604" s="63"/>
      <c r="K604" s="150">
        <f ca="1">NETWORKDAYS.INTL(A604,BH604,1,Vacances!B605:BV605)</f>
        <v>31311</v>
      </c>
      <c r="L604" s="38">
        <f>NETWORKDAYS.INTL(A604,E604,1,Vacances!B605:BV605)</f>
        <v>0</v>
      </c>
      <c r="M604" s="38">
        <f t="shared" si="11"/>
        <v>0</v>
      </c>
      <c r="N604" s="62"/>
      <c r="O604" s="71"/>
      <c r="P604" s="70">
        <f t="shared" si="310"/>
        <v>0</v>
      </c>
      <c r="Q604" s="133" t="e">
        <f t="shared" si="323"/>
        <v>#DIV/0!</v>
      </c>
      <c r="R604" s="70"/>
      <c r="S604" s="133" t="e">
        <f t="shared" si="324"/>
        <v>#DIV/0!</v>
      </c>
      <c r="T604" s="75"/>
      <c r="U604" s="147"/>
      <c r="V604" s="76"/>
      <c r="W604" s="73"/>
      <c r="X604" s="230">
        <f t="shared" si="15"/>
        <v>0</v>
      </c>
      <c r="Y604" s="40">
        <f t="shared" si="0"/>
        <v>0</v>
      </c>
      <c r="Z604" s="86">
        <f t="shared" si="1"/>
        <v>0</v>
      </c>
      <c r="AA604" s="55"/>
      <c r="AB604" s="149">
        <f t="shared" si="311"/>
        <v>0</v>
      </c>
      <c r="AC604" s="143" t="str">
        <f t="shared" si="312"/>
        <v>JANVIER</v>
      </c>
      <c r="AD604" s="142">
        <f t="shared" si="313"/>
        <v>1</v>
      </c>
      <c r="AE604" s="145">
        <f t="shared" si="314"/>
        <v>1900</v>
      </c>
      <c r="AF604" s="100"/>
      <c r="AG604" s="55"/>
      <c r="AH604" s="231" t="e">
        <f t="shared" si="303"/>
        <v>#DIV/0!</v>
      </c>
      <c r="AI604" s="103"/>
      <c r="AJ604" s="55"/>
      <c r="AK604" s="231" t="e">
        <f t="shared" si="304"/>
        <v>#DIV/0!</v>
      </c>
      <c r="AL604" s="103"/>
      <c r="AM604" s="55"/>
      <c r="AN604" s="231" t="e">
        <f t="shared" si="305"/>
        <v>#DIV/0!</v>
      </c>
      <c r="AO604" s="233">
        <f t="shared" si="25"/>
        <v>0</v>
      </c>
      <c r="AP604" s="234" t="e">
        <f t="shared" si="306"/>
        <v>#DIV/0!</v>
      </c>
      <c r="AQ604" s="269">
        <f t="shared" si="315"/>
        <v>0</v>
      </c>
      <c r="AR604" s="270">
        <f t="shared" si="316"/>
        <v>0</v>
      </c>
      <c r="AS604" s="271" t="str">
        <f t="shared" si="317"/>
        <v>JANVIER</v>
      </c>
      <c r="AT604" s="272">
        <f t="shared" si="318"/>
        <v>1</v>
      </c>
      <c r="AU604" s="273">
        <f t="shared" si="319"/>
        <v>1900</v>
      </c>
      <c r="AV604" s="103"/>
      <c r="AW604" s="70"/>
      <c r="AX604" s="237">
        <f t="shared" si="32"/>
        <v>0</v>
      </c>
      <c r="AY604" s="115">
        <f t="shared" si="33"/>
        <v>0</v>
      </c>
      <c r="AZ604" s="108">
        <f t="shared" si="34"/>
        <v>0</v>
      </c>
      <c r="BA604" s="437"/>
      <c r="BB604" s="438"/>
      <c r="BD604" s="182">
        <f t="shared" si="31"/>
        <v>594</v>
      </c>
      <c r="BE604" s="183">
        <f t="shared" si="307"/>
        <v>0</v>
      </c>
      <c r="BF604" s="182" t="str">
        <f t="shared" si="23"/>
        <v>JUSTE</v>
      </c>
      <c r="BH604" s="184">
        <f t="shared" ca="1" si="24"/>
        <v>43839</v>
      </c>
    </row>
    <row r="605" spans="1:60" s="182" customFormat="1" ht="18.75" customHeight="1" x14ac:dyDescent="0.2">
      <c r="A605" s="58"/>
      <c r="B605" s="59"/>
      <c r="C605" s="59"/>
      <c r="D605" s="60"/>
      <c r="E605" s="61"/>
      <c r="F605" s="149">
        <f t="shared" si="308"/>
        <v>0</v>
      </c>
      <c r="G605" s="149" t="str">
        <f t="shared" si="309"/>
        <v>JANVIER</v>
      </c>
      <c r="H605" s="149">
        <f t="shared" si="320"/>
        <v>1</v>
      </c>
      <c r="I605" s="149">
        <f t="shared" si="321"/>
        <v>1900</v>
      </c>
      <c r="J605" s="63"/>
      <c r="K605" s="150">
        <f ca="1">NETWORKDAYS.INTL(A605,BH605,1,Vacances!B606:BV606)</f>
        <v>31311</v>
      </c>
      <c r="L605" s="38">
        <f>NETWORKDAYS.INTL(A605,E605,1,Vacances!B606:BV606)</f>
        <v>0</v>
      </c>
      <c r="M605" s="38">
        <f t="shared" si="11"/>
        <v>0</v>
      </c>
      <c r="N605" s="62"/>
      <c r="O605" s="71"/>
      <c r="P605" s="70">
        <f t="shared" si="310"/>
        <v>0</v>
      </c>
      <c r="Q605" s="133" t="e">
        <f t="shared" si="12"/>
        <v>#DIV/0!</v>
      </c>
      <c r="R605" s="70"/>
      <c r="S605" s="133" t="e">
        <f t="shared" si="14"/>
        <v>#DIV/0!</v>
      </c>
      <c r="T605" s="75"/>
      <c r="U605" s="147"/>
      <c r="V605" s="76"/>
      <c r="W605" s="73"/>
      <c r="X605" s="230">
        <f t="shared" si="15"/>
        <v>0</v>
      </c>
      <c r="Y605" s="40">
        <f t="shared" si="0"/>
        <v>0</v>
      </c>
      <c r="Z605" s="86">
        <f t="shared" si="1"/>
        <v>0</v>
      </c>
      <c r="AA605" s="55"/>
      <c r="AB605" s="149">
        <f t="shared" si="311"/>
        <v>0</v>
      </c>
      <c r="AC605" s="143" t="str">
        <f t="shared" si="312"/>
        <v>JANVIER</v>
      </c>
      <c r="AD605" s="142">
        <f t="shared" si="313"/>
        <v>1</v>
      </c>
      <c r="AE605" s="145">
        <f t="shared" si="314"/>
        <v>1900</v>
      </c>
      <c r="AF605" s="100"/>
      <c r="AG605" s="55"/>
      <c r="AH605" s="231" t="e">
        <f t="shared" si="303"/>
        <v>#DIV/0!</v>
      </c>
      <c r="AI605" s="103"/>
      <c r="AJ605" s="55"/>
      <c r="AK605" s="231" t="e">
        <f t="shared" si="304"/>
        <v>#DIV/0!</v>
      </c>
      <c r="AL605" s="103"/>
      <c r="AM605" s="55"/>
      <c r="AN605" s="231" t="e">
        <f t="shared" si="305"/>
        <v>#DIV/0!</v>
      </c>
      <c r="AO605" s="233">
        <f t="shared" si="25"/>
        <v>0</v>
      </c>
      <c r="AP605" s="234" t="e">
        <f t="shared" si="306"/>
        <v>#DIV/0!</v>
      </c>
      <c r="AQ605" s="269">
        <f t="shared" si="315"/>
        <v>0</v>
      </c>
      <c r="AR605" s="270">
        <f t="shared" si="316"/>
        <v>0</v>
      </c>
      <c r="AS605" s="271" t="str">
        <f t="shared" si="317"/>
        <v>JANVIER</v>
      </c>
      <c r="AT605" s="272">
        <f t="shared" si="318"/>
        <v>1</v>
      </c>
      <c r="AU605" s="273">
        <f t="shared" si="319"/>
        <v>1900</v>
      </c>
      <c r="AV605" s="103"/>
      <c r="AW605" s="70"/>
      <c r="AX605" s="237">
        <f t="shared" si="32"/>
        <v>0</v>
      </c>
      <c r="AY605" s="115">
        <f t="shared" si="33"/>
        <v>0</v>
      </c>
      <c r="AZ605" s="108">
        <f t="shared" si="34"/>
        <v>0</v>
      </c>
      <c r="BA605" s="437"/>
      <c r="BB605" s="438"/>
      <c r="BD605" s="182">
        <f t="shared" si="31"/>
        <v>595</v>
      </c>
      <c r="BE605" s="183">
        <f t="shared" si="307"/>
        <v>0</v>
      </c>
      <c r="BF605" s="182" t="str">
        <f t="shared" si="23"/>
        <v>JUSTE</v>
      </c>
      <c r="BH605" s="184">
        <f t="shared" ca="1" si="24"/>
        <v>43839</v>
      </c>
    </row>
    <row r="606" spans="1:60" s="182" customFormat="1" ht="18.75" customHeight="1" x14ac:dyDescent="0.2">
      <c r="A606" s="58"/>
      <c r="B606" s="59"/>
      <c r="C606" s="59"/>
      <c r="D606" s="60"/>
      <c r="E606" s="61"/>
      <c r="F606" s="149">
        <f t="shared" si="308"/>
        <v>0</v>
      </c>
      <c r="G606" s="149" t="str">
        <f t="shared" si="309"/>
        <v>JANVIER</v>
      </c>
      <c r="H606" s="149">
        <f t="shared" si="320"/>
        <v>1</v>
      </c>
      <c r="I606" s="149">
        <f t="shared" si="321"/>
        <v>1900</v>
      </c>
      <c r="J606" s="63"/>
      <c r="K606" s="150">
        <f ca="1">NETWORKDAYS.INTL(A606,BH606,1,Vacances!B607:BV607)</f>
        <v>31311</v>
      </c>
      <c r="L606" s="38">
        <f>NETWORKDAYS.INTL(A606,E606,1,Vacances!B607:BV607)</f>
        <v>0</v>
      </c>
      <c r="M606" s="38">
        <f t="shared" si="11"/>
        <v>0</v>
      </c>
      <c r="N606" s="62"/>
      <c r="O606" s="71"/>
      <c r="P606" s="70">
        <f t="shared" si="310"/>
        <v>0</v>
      </c>
      <c r="Q606" s="133" t="e">
        <f t="shared" si="12"/>
        <v>#DIV/0!</v>
      </c>
      <c r="R606" s="70"/>
      <c r="S606" s="133" t="e">
        <f t="shared" si="14"/>
        <v>#DIV/0!</v>
      </c>
      <c r="T606" s="75"/>
      <c r="U606" s="147"/>
      <c r="V606" s="76"/>
      <c r="W606" s="73"/>
      <c r="X606" s="230">
        <f t="shared" si="15"/>
        <v>0</v>
      </c>
      <c r="Y606" s="40">
        <f t="shared" si="0"/>
        <v>0</v>
      </c>
      <c r="Z606" s="86">
        <f t="shared" si="1"/>
        <v>0</v>
      </c>
      <c r="AA606" s="55"/>
      <c r="AB606" s="149">
        <f t="shared" si="311"/>
        <v>0</v>
      </c>
      <c r="AC606" s="143" t="str">
        <f t="shared" si="312"/>
        <v>JANVIER</v>
      </c>
      <c r="AD606" s="142">
        <f t="shared" si="313"/>
        <v>1</v>
      </c>
      <c r="AE606" s="145">
        <f t="shared" si="314"/>
        <v>1900</v>
      </c>
      <c r="AF606" s="100"/>
      <c r="AG606" s="55"/>
      <c r="AH606" s="231" t="e">
        <f t="shared" si="303"/>
        <v>#DIV/0!</v>
      </c>
      <c r="AI606" s="103"/>
      <c r="AJ606" s="55"/>
      <c r="AK606" s="231" t="e">
        <f t="shared" si="304"/>
        <v>#DIV/0!</v>
      </c>
      <c r="AL606" s="103"/>
      <c r="AM606" s="55"/>
      <c r="AN606" s="231" t="e">
        <f t="shared" si="305"/>
        <v>#DIV/0!</v>
      </c>
      <c r="AO606" s="233">
        <f t="shared" si="25"/>
        <v>0</v>
      </c>
      <c r="AP606" s="234" t="e">
        <f t="shared" si="306"/>
        <v>#DIV/0!</v>
      </c>
      <c r="AQ606" s="269">
        <f t="shared" si="315"/>
        <v>0</v>
      </c>
      <c r="AR606" s="270">
        <f t="shared" si="316"/>
        <v>0</v>
      </c>
      <c r="AS606" s="271" t="str">
        <f t="shared" si="317"/>
        <v>JANVIER</v>
      </c>
      <c r="AT606" s="272">
        <f t="shared" si="318"/>
        <v>1</v>
      </c>
      <c r="AU606" s="273">
        <f t="shared" si="319"/>
        <v>1900</v>
      </c>
      <c r="AV606" s="103"/>
      <c r="AW606" s="70"/>
      <c r="AX606" s="237">
        <f t="shared" si="32"/>
        <v>0</v>
      </c>
      <c r="AY606" s="115">
        <f t="shared" si="33"/>
        <v>0</v>
      </c>
      <c r="AZ606" s="108">
        <f t="shared" si="34"/>
        <v>0</v>
      </c>
      <c r="BA606" s="437"/>
      <c r="BB606" s="438"/>
      <c r="BD606" s="182">
        <f t="shared" si="31"/>
        <v>596</v>
      </c>
      <c r="BE606" s="183">
        <f t="shared" si="307"/>
        <v>0</v>
      </c>
      <c r="BF606" s="182" t="str">
        <f t="shared" si="23"/>
        <v>JUSTE</v>
      </c>
      <c r="BH606" s="184">
        <f t="shared" ca="1" si="24"/>
        <v>43839</v>
      </c>
    </row>
    <row r="607" spans="1:60" s="182" customFormat="1" ht="18.75" customHeight="1" x14ac:dyDescent="0.2">
      <c r="A607" s="58"/>
      <c r="B607" s="59"/>
      <c r="C607" s="59"/>
      <c r="D607" s="60"/>
      <c r="E607" s="61"/>
      <c r="F607" s="149">
        <f t="shared" si="308"/>
        <v>0</v>
      </c>
      <c r="G607" s="149" t="str">
        <f t="shared" si="309"/>
        <v>JANVIER</v>
      </c>
      <c r="H607" s="149">
        <f t="shared" si="320"/>
        <v>1</v>
      </c>
      <c r="I607" s="149">
        <f t="shared" si="321"/>
        <v>1900</v>
      </c>
      <c r="J607" s="63"/>
      <c r="K607" s="150">
        <f ca="1">NETWORKDAYS.INTL(A607,BH607,1,Vacances!B608:BV608)</f>
        <v>31311</v>
      </c>
      <c r="L607" s="38">
        <f>NETWORKDAYS.INTL(A607,E607,1,Vacances!B608:BV608)</f>
        <v>0</v>
      </c>
      <c r="M607" s="38">
        <f t="shared" si="11"/>
        <v>0</v>
      </c>
      <c r="N607" s="62"/>
      <c r="O607" s="71"/>
      <c r="P607" s="70">
        <f t="shared" si="310"/>
        <v>0</v>
      </c>
      <c r="Q607" s="133" t="e">
        <f t="shared" si="12"/>
        <v>#DIV/0!</v>
      </c>
      <c r="R607" s="70"/>
      <c r="S607" s="133" t="e">
        <f t="shared" si="14"/>
        <v>#DIV/0!</v>
      </c>
      <c r="T607" s="75"/>
      <c r="U607" s="147"/>
      <c r="V607" s="76"/>
      <c r="W607" s="73"/>
      <c r="X607" s="230">
        <f t="shared" si="15"/>
        <v>0</v>
      </c>
      <c r="Y607" s="40">
        <f>IF(W607="OUI",O607,0)</f>
        <v>0</v>
      </c>
      <c r="Z607" s="86">
        <f>IF(W607="OUI",P607,0)</f>
        <v>0</v>
      </c>
      <c r="AA607" s="55"/>
      <c r="AB607" s="149">
        <f t="shared" si="311"/>
        <v>0</v>
      </c>
      <c r="AC607" s="143" t="str">
        <f t="shared" si="312"/>
        <v>JANVIER</v>
      </c>
      <c r="AD607" s="142">
        <f t="shared" si="313"/>
        <v>1</v>
      </c>
      <c r="AE607" s="145">
        <f t="shared" si="314"/>
        <v>1900</v>
      </c>
      <c r="AF607" s="100"/>
      <c r="AG607" s="55"/>
      <c r="AH607" s="231" t="e">
        <f t="shared" si="303"/>
        <v>#DIV/0!</v>
      </c>
      <c r="AI607" s="103"/>
      <c r="AJ607" s="55"/>
      <c r="AK607" s="231" t="e">
        <f t="shared" si="304"/>
        <v>#DIV/0!</v>
      </c>
      <c r="AL607" s="103"/>
      <c r="AM607" s="55"/>
      <c r="AN607" s="231" t="e">
        <f t="shared" si="305"/>
        <v>#DIV/0!</v>
      </c>
      <c r="AO607" s="233">
        <f t="shared" si="25"/>
        <v>0</v>
      </c>
      <c r="AP607" s="234" t="e">
        <f t="shared" si="306"/>
        <v>#DIV/0!</v>
      </c>
      <c r="AQ607" s="269">
        <f t="shared" si="315"/>
        <v>0</v>
      </c>
      <c r="AR607" s="270">
        <f t="shared" si="316"/>
        <v>0</v>
      </c>
      <c r="AS607" s="271" t="str">
        <f t="shared" si="317"/>
        <v>JANVIER</v>
      </c>
      <c r="AT607" s="272">
        <f t="shared" si="318"/>
        <v>1</v>
      </c>
      <c r="AU607" s="273">
        <f t="shared" si="319"/>
        <v>1900</v>
      </c>
      <c r="AV607" s="103"/>
      <c r="AW607" s="70"/>
      <c r="AX607" s="237">
        <f t="shared" si="32"/>
        <v>0</v>
      </c>
      <c r="AY607" s="115">
        <f t="shared" si="33"/>
        <v>0</v>
      </c>
      <c r="AZ607" s="108">
        <f t="shared" si="34"/>
        <v>0</v>
      </c>
      <c r="BA607" s="437"/>
      <c r="BB607" s="438"/>
      <c r="BD607" s="182">
        <f t="shared" si="31"/>
        <v>597</v>
      </c>
      <c r="BE607" s="183">
        <f t="shared" si="307"/>
        <v>0</v>
      </c>
      <c r="BF607" s="182" t="str">
        <f t="shared" si="23"/>
        <v>JUSTE</v>
      </c>
      <c r="BH607" s="184">
        <f t="shared" ca="1" si="24"/>
        <v>43839</v>
      </c>
    </row>
    <row r="608" spans="1:60" s="182" customFormat="1" ht="18.75" customHeight="1" x14ac:dyDescent="0.2">
      <c r="A608" s="58"/>
      <c r="B608" s="59"/>
      <c r="C608" s="59"/>
      <c r="D608" s="60"/>
      <c r="E608" s="61"/>
      <c r="F608" s="149">
        <f t="shared" si="308"/>
        <v>0</v>
      </c>
      <c r="G608" s="149" t="str">
        <f t="shared" si="309"/>
        <v>JANVIER</v>
      </c>
      <c r="H608" s="149">
        <f t="shared" si="320"/>
        <v>1</v>
      </c>
      <c r="I608" s="149">
        <f t="shared" si="321"/>
        <v>1900</v>
      </c>
      <c r="J608" s="63"/>
      <c r="K608" s="150">
        <f ca="1">NETWORKDAYS.INTL(A608,BH608,1,Vacances!B609:BV609)</f>
        <v>31311</v>
      </c>
      <c r="L608" s="38">
        <f>NETWORKDAYS.INTL(A608,E608,1,Vacances!B609:BV609)</f>
        <v>0</v>
      </c>
      <c r="M608" s="38">
        <f t="shared" si="11"/>
        <v>0</v>
      </c>
      <c r="N608" s="62"/>
      <c r="O608" s="71"/>
      <c r="P608" s="70">
        <f t="shared" si="310"/>
        <v>0</v>
      </c>
      <c r="Q608" s="133" t="e">
        <f t="shared" si="12"/>
        <v>#DIV/0!</v>
      </c>
      <c r="R608" s="70"/>
      <c r="S608" s="133" t="e">
        <f t="shared" si="14"/>
        <v>#DIV/0!</v>
      </c>
      <c r="T608" s="75"/>
      <c r="U608" s="147"/>
      <c r="V608" s="76"/>
      <c r="W608" s="73"/>
      <c r="X608" s="230">
        <f t="shared" si="15"/>
        <v>0</v>
      </c>
      <c r="Y608" s="40">
        <f>IF(W608="OUI",O608,0)</f>
        <v>0</v>
      </c>
      <c r="Z608" s="86">
        <f>IF(W608="OUI",P608,0)</f>
        <v>0</v>
      </c>
      <c r="AA608" s="55"/>
      <c r="AB608" s="149">
        <f t="shared" si="311"/>
        <v>0</v>
      </c>
      <c r="AC608" s="143" t="str">
        <f t="shared" si="312"/>
        <v>JANVIER</v>
      </c>
      <c r="AD608" s="142">
        <f t="shared" si="313"/>
        <v>1</v>
      </c>
      <c r="AE608" s="145">
        <f t="shared" si="314"/>
        <v>1900</v>
      </c>
      <c r="AF608" s="100"/>
      <c r="AG608" s="55"/>
      <c r="AH608" s="231" t="e">
        <f t="shared" si="303"/>
        <v>#DIV/0!</v>
      </c>
      <c r="AI608" s="103"/>
      <c r="AJ608" s="55"/>
      <c r="AK608" s="231" t="e">
        <f t="shared" si="304"/>
        <v>#DIV/0!</v>
      </c>
      <c r="AL608" s="103"/>
      <c r="AM608" s="55"/>
      <c r="AN608" s="231" t="e">
        <f t="shared" si="305"/>
        <v>#DIV/0!</v>
      </c>
      <c r="AO608" s="233">
        <f t="shared" si="25"/>
        <v>0</v>
      </c>
      <c r="AP608" s="234" t="e">
        <f t="shared" si="306"/>
        <v>#DIV/0!</v>
      </c>
      <c r="AQ608" s="269">
        <f t="shared" si="315"/>
        <v>0</v>
      </c>
      <c r="AR608" s="270">
        <f t="shared" si="316"/>
        <v>0</v>
      </c>
      <c r="AS608" s="271" t="str">
        <f t="shared" si="317"/>
        <v>JANVIER</v>
      </c>
      <c r="AT608" s="272">
        <f t="shared" si="318"/>
        <v>1</v>
      </c>
      <c r="AU608" s="273">
        <f t="shared" si="319"/>
        <v>1900</v>
      </c>
      <c r="AV608" s="103"/>
      <c r="AW608" s="70"/>
      <c r="AX608" s="237">
        <f t="shared" si="32"/>
        <v>0</v>
      </c>
      <c r="AY608" s="115">
        <f t="shared" si="33"/>
        <v>0</v>
      </c>
      <c r="AZ608" s="108">
        <f t="shared" si="34"/>
        <v>0</v>
      </c>
      <c r="BA608" s="437"/>
      <c r="BB608" s="438"/>
      <c r="BD608" s="182">
        <f t="shared" si="31"/>
        <v>598</v>
      </c>
      <c r="BE608" s="183">
        <f t="shared" si="307"/>
        <v>0</v>
      </c>
      <c r="BF608" s="182" t="str">
        <f t="shared" si="23"/>
        <v>JUSTE</v>
      </c>
      <c r="BH608" s="184">
        <f t="shared" ca="1" si="24"/>
        <v>43839</v>
      </c>
    </row>
    <row r="609" spans="1:60" s="182" customFormat="1" ht="18.75" customHeight="1" x14ac:dyDescent="0.2">
      <c r="A609" s="58"/>
      <c r="B609" s="59"/>
      <c r="C609" s="59"/>
      <c r="D609" s="60"/>
      <c r="E609" s="61"/>
      <c r="F609" s="149">
        <f t="shared" si="308"/>
        <v>0</v>
      </c>
      <c r="G609" s="149" t="str">
        <f t="shared" si="309"/>
        <v>JANVIER</v>
      </c>
      <c r="H609" s="149">
        <f t="shared" si="320"/>
        <v>1</v>
      </c>
      <c r="I609" s="149">
        <f t="shared" si="321"/>
        <v>1900</v>
      </c>
      <c r="J609" s="63"/>
      <c r="K609" s="150">
        <f ca="1">NETWORKDAYS.INTL(A609,BH609,1,Vacances!B610:BV610)</f>
        <v>31311</v>
      </c>
      <c r="L609" s="38">
        <f>NETWORKDAYS.INTL(A609,E609,1,Vacances!B610:BV610)</f>
        <v>0</v>
      </c>
      <c r="M609" s="38">
        <f t="shared" si="11"/>
        <v>0</v>
      </c>
      <c r="N609" s="62"/>
      <c r="O609" s="71"/>
      <c r="P609" s="70">
        <f t="shared" si="310"/>
        <v>0</v>
      </c>
      <c r="Q609" s="133" t="e">
        <f t="shared" si="12"/>
        <v>#DIV/0!</v>
      </c>
      <c r="R609" s="70"/>
      <c r="S609" s="133" t="e">
        <f t="shared" si="14"/>
        <v>#DIV/0!</v>
      </c>
      <c r="T609" s="75"/>
      <c r="U609" s="147"/>
      <c r="V609" s="76"/>
      <c r="W609" s="73"/>
      <c r="X609" s="230">
        <f t="shared" si="15"/>
        <v>0</v>
      </c>
      <c r="Y609" s="40">
        <f>IF(W609="OUI",O609,0)</f>
        <v>0</v>
      </c>
      <c r="Z609" s="86">
        <f>IF(W609="OUI",P609,0)</f>
        <v>0</v>
      </c>
      <c r="AA609" s="55"/>
      <c r="AB609" s="149">
        <f t="shared" si="311"/>
        <v>0</v>
      </c>
      <c r="AC609" s="143" t="str">
        <f t="shared" si="312"/>
        <v>JANVIER</v>
      </c>
      <c r="AD609" s="142">
        <f t="shared" si="313"/>
        <v>1</v>
      </c>
      <c r="AE609" s="145">
        <f t="shared" si="314"/>
        <v>1900</v>
      </c>
      <c r="AF609" s="100"/>
      <c r="AG609" s="55"/>
      <c r="AH609" s="231" t="e">
        <f t="shared" si="303"/>
        <v>#DIV/0!</v>
      </c>
      <c r="AI609" s="103"/>
      <c r="AJ609" s="55"/>
      <c r="AK609" s="231" t="e">
        <f t="shared" si="304"/>
        <v>#DIV/0!</v>
      </c>
      <c r="AL609" s="103"/>
      <c r="AM609" s="55"/>
      <c r="AN609" s="231" t="e">
        <f t="shared" si="305"/>
        <v>#DIV/0!</v>
      </c>
      <c r="AO609" s="233">
        <f t="shared" si="25"/>
        <v>0</v>
      </c>
      <c r="AP609" s="234" t="e">
        <f t="shared" si="306"/>
        <v>#DIV/0!</v>
      </c>
      <c r="AQ609" s="269">
        <f t="shared" si="315"/>
        <v>0</v>
      </c>
      <c r="AR609" s="270">
        <f t="shared" si="316"/>
        <v>0</v>
      </c>
      <c r="AS609" s="271" t="str">
        <f t="shared" si="317"/>
        <v>JANVIER</v>
      </c>
      <c r="AT609" s="272">
        <f t="shared" si="318"/>
        <v>1</v>
      </c>
      <c r="AU609" s="273">
        <f t="shared" si="319"/>
        <v>1900</v>
      </c>
      <c r="AV609" s="103"/>
      <c r="AW609" s="70"/>
      <c r="AX609" s="237">
        <f t="shared" si="32"/>
        <v>0</v>
      </c>
      <c r="AY609" s="115">
        <f t="shared" si="33"/>
        <v>0</v>
      </c>
      <c r="AZ609" s="108">
        <f t="shared" si="34"/>
        <v>0</v>
      </c>
      <c r="BA609" s="437"/>
      <c r="BB609" s="438"/>
      <c r="BD609" s="182">
        <f t="shared" si="31"/>
        <v>599</v>
      </c>
      <c r="BE609" s="183">
        <f t="shared" si="307"/>
        <v>0</v>
      </c>
      <c r="BF609" s="182" t="str">
        <f t="shared" si="23"/>
        <v>JUSTE</v>
      </c>
      <c r="BH609" s="184">
        <f t="shared" ca="1" si="24"/>
        <v>43839</v>
      </c>
    </row>
    <row r="610" spans="1:60" s="182" customFormat="1" ht="18.75" customHeight="1" thickBot="1" x14ac:dyDescent="0.25">
      <c r="A610" s="64"/>
      <c r="B610" s="65"/>
      <c r="C610" s="65"/>
      <c r="D610" s="66"/>
      <c r="E610" s="67"/>
      <c r="F610" s="157">
        <f t="shared" si="308"/>
        <v>0</v>
      </c>
      <c r="G610" s="157" t="str">
        <f t="shared" si="309"/>
        <v>JANVIER</v>
      </c>
      <c r="H610" s="157">
        <f t="shared" si="320"/>
        <v>1</v>
      </c>
      <c r="I610" s="157">
        <f t="shared" si="321"/>
        <v>1900</v>
      </c>
      <c r="J610" s="69"/>
      <c r="K610" s="156">
        <f ca="1">NETWORKDAYS.INTL(A610,BH610,1,Vacances!B611:BV611)</f>
        <v>31311</v>
      </c>
      <c r="L610" s="48">
        <f>NETWORKDAYS.INTL(A610,E610,1,Vacances!B611:BV611)</f>
        <v>0</v>
      </c>
      <c r="M610" s="48">
        <f t="shared" si="11"/>
        <v>0</v>
      </c>
      <c r="N610" s="68"/>
      <c r="O610" s="72"/>
      <c r="P610" s="166">
        <f t="shared" si="310"/>
        <v>0</v>
      </c>
      <c r="Q610" s="134" t="e">
        <f t="shared" si="12"/>
        <v>#DIV/0!</v>
      </c>
      <c r="R610" s="166"/>
      <c r="S610" s="134" t="e">
        <f t="shared" si="14"/>
        <v>#DIV/0!</v>
      </c>
      <c r="T610" s="77"/>
      <c r="U610" s="148"/>
      <c r="V610" s="78"/>
      <c r="W610" s="74"/>
      <c r="X610" s="156">
        <f t="shared" si="15"/>
        <v>0</v>
      </c>
      <c r="Y610" s="41">
        <f>IF(W610="OUI",O610,0)</f>
        <v>0</v>
      </c>
      <c r="Z610" s="87">
        <f>IF(W610="OUI",P610,0)</f>
        <v>0</v>
      </c>
      <c r="AA610" s="185"/>
      <c r="AB610" s="157">
        <f t="shared" si="311"/>
        <v>0</v>
      </c>
      <c r="AC610" s="144" t="str">
        <f t="shared" si="312"/>
        <v>JANVIER</v>
      </c>
      <c r="AD610" s="158">
        <f t="shared" si="313"/>
        <v>1</v>
      </c>
      <c r="AE610" s="159">
        <f t="shared" si="314"/>
        <v>1900</v>
      </c>
      <c r="AF610" s="101"/>
      <c r="AG610" s="67"/>
      <c r="AH610" s="232" t="e">
        <f t="shared" si="303"/>
        <v>#DIV/0!</v>
      </c>
      <c r="AI610" s="104"/>
      <c r="AJ610" s="67"/>
      <c r="AK610" s="232" t="e">
        <f t="shared" si="304"/>
        <v>#DIV/0!</v>
      </c>
      <c r="AL610" s="104"/>
      <c r="AM610" s="67"/>
      <c r="AN610" s="232" t="e">
        <f t="shared" si="305"/>
        <v>#DIV/0!</v>
      </c>
      <c r="AO610" s="235">
        <f t="shared" si="25"/>
        <v>0</v>
      </c>
      <c r="AP610" s="236" t="e">
        <f t="shared" si="306"/>
        <v>#DIV/0!</v>
      </c>
      <c r="AQ610" s="274">
        <f t="shared" si="315"/>
        <v>0</v>
      </c>
      <c r="AR610" s="275">
        <f t="shared" si="316"/>
        <v>0</v>
      </c>
      <c r="AS610" s="276" t="str">
        <f t="shared" si="317"/>
        <v>JANVIER</v>
      </c>
      <c r="AT610" s="277">
        <f t="shared" si="318"/>
        <v>1</v>
      </c>
      <c r="AU610" s="278">
        <f t="shared" si="319"/>
        <v>1900</v>
      </c>
      <c r="AV610" s="104"/>
      <c r="AW610" s="72"/>
      <c r="AX610" s="238">
        <f t="shared" si="32"/>
        <v>0</v>
      </c>
      <c r="AY610" s="116">
        <f t="shared" si="33"/>
        <v>0</v>
      </c>
      <c r="AZ610" s="111">
        <f t="shared" si="34"/>
        <v>0</v>
      </c>
      <c r="BA610" s="477"/>
      <c r="BB610" s="478"/>
      <c r="BD610" s="182">
        <f t="shared" si="31"/>
        <v>600</v>
      </c>
      <c r="BE610" s="183">
        <f t="shared" si="307"/>
        <v>0</v>
      </c>
      <c r="BF610" s="182" t="str">
        <f t="shared" si="23"/>
        <v>JUSTE</v>
      </c>
      <c r="BH610" s="184">
        <f t="shared" ca="1" si="24"/>
        <v>43839</v>
      </c>
    </row>
    <row r="611" spans="1:60" ht="15" thickBot="1" x14ac:dyDescent="0.25">
      <c r="AA611" s="186"/>
      <c r="AB611" s="187"/>
      <c r="AC611" s="188"/>
      <c r="AD611" s="187"/>
      <c r="AE611" s="187"/>
      <c r="BD611" s="182"/>
    </row>
    <row r="612" spans="1:60" s="10" customFormat="1" ht="34.5" customHeight="1" thickBot="1" x14ac:dyDescent="0.25">
      <c r="A612" s="42" t="s">
        <v>4</v>
      </c>
      <c r="B612" s="43"/>
      <c r="C612" s="43"/>
      <c r="D612" s="43"/>
      <c r="E612" s="44"/>
      <c r="F612" s="45"/>
      <c r="G612" s="45"/>
      <c r="H612" s="45"/>
      <c r="I612" s="45"/>
      <c r="J612" s="39"/>
      <c r="K612" s="39"/>
      <c r="L612" s="39"/>
      <c r="M612" s="39">
        <f>SUM(M11:M611)</f>
        <v>36</v>
      </c>
      <c r="N612" s="45"/>
      <c r="O612" s="50">
        <f>SUM(O11:O611)</f>
        <v>236145.45</v>
      </c>
      <c r="P612" s="50">
        <f>SUM(P11:P611)</f>
        <v>82929.899999999994</v>
      </c>
      <c r="Q612" s="135">
        <f t="shared" si="12"/>
        <v>0.35118144347053898</v>
      </c>
      <c r="R612" s="50">
        <f>SUM(R11:R611)</f>
        <v>153215.54999999999</v>
      </c>
      <c r="S612" s="136">
        <f>1/O612*R612</f>
        <v>0.64881855652946097</v>
      </c>
      <c r="T612" s="47"/>
      <c r="U612" s="45"/>
      <c r="V612" s="49"/>
      <c r="W612" s="46"/>
      <c r="X612" s="39">
        <f>SUM(X11:X611)</f>
        <v>17</v>
      </c>
      <c r="Y612" s="50">
        <f>SUM(Y11:Y611)</f>
        <v>121419.84999999999</v>
      </c>
      <c r="Z612" s="81">
        <f>SUM(Z11:Z611)</f>
        <v>27045.9</v>
      </c>
      <c r="AA612" s="88"/>
      <c r="AB612" s="45"/>
      <c r="AC612" s="44"/>
      <c r="AD612" s="45"/>
      <c r="AE612" s="45"/>
      <c r="AF612" s="81"/>
      <c r="AG612" s="44"/>
      <c r="AH612" s="47"/>
      <c r="AI612" s="81"/>
      <c r="AJ612" s="44"/>
      <c r="AK612" s="47"/>
      <c r="AL612" s="81"/>
      <c r="AM612" s="44"/>
      <c r="AN612" s="47"/>
      <c r="AO612" s="112">
        <f>SUM(AO11:AO611)</f>
        <v>67522.2</v>
      </c>
      <c r="AP612" s="113">
        <f>1/Y612*AO612</f>
        <v>0.55610511790287998</v>
      </c>
      <c r="AQ612" s="279"/>
      <c r="AR612" s="280"/>
      <c r="AS612" s="280"/>
      <c r="AT612" s="280"/>
      <c r="AU612" s="280"/>
      <c r="AV612" s="81">
        <f>SUM(AV11:AV611)</f>
        <v>35748.85</v>
      </c>
      <c r="AW612" s="81">
        <f>SUM(AW11:AW611)</f>
        <v>28138.6</v>
      </c>
      <c r="AX612" s="81">
        <f>SUM(AX11:AX611)</f>
        <v>63887.450000000004</v>
      </c>
      <c r="AY612" s="109">
        <f>SUM(AY11:AY611)</f>
        <v>9739.2999999999993</v>
      </c>
      <c r="AZ612" s="110">
        <f>SUM(AZ11:AZ611)</f>
        <v>13374.050000000001</v>
      </c>
      <c r="BA612" s="44"/>
      <c r="BB612" s="51"/>
      <c r="BH612" s="126"/>
    </row>
    <row r="619" spans="1:60" ht="28.5" customHeight="1" x14ac:dyDescent="0.2">
      <c r="O619" s="189">
        <f>SUMIFS(O11:O610,G11:G610,"=JANVIER")</f>
        <v>10630</v>
      </c>
    </row>
  </sheetData>
  <mergeCells count="103">
    <mergeCell ref="BA609:BB609"/>
    <mergeCell ref="BA610:BB610"/>
    <mergeCell ref="AF9:AH9"/>
    <mergeCell ref="AI9:AK9"/>
    <mergeCell ref="AL9:AN9"/>
    <mergeCell ref="BA603:BB603"/>
    <mergeCell ref="BA604:BB604"/>
    <mergeCell ref="BA605:BB605"/>
    <mergeCell ref="BA606:BB606"/>
    <mergeCell ref="BA607:BB607"/>
    <mergeCell ref="BA608:BB608"/>
    <mergeCell ref="BA597:BB597"/>
    <mergeCell ref="BA598:BB598"/>
    <mergeCell ref="BA599:BB599"/>
    <mergeCell ref="BA600:BB600"/>
    <mergeCell ref="BA601:BB601"/>
    <mergeCell ref="BA602:BB602"/>
    <mergeCell ref="BA235:BB235"/>
    <mergeCell ref="BA381:BB381"/>
    <mergeCell ref="BA382:BB382"/>
    <mergeCell ref="BA383:BB383"/>
    <mergeCell ref="BA595:BB595"/>
    <mergeCell ref="BA596:BB596"/>
    <mergeCell ref="BA234:BB234"/>
    <mergeCell ref="AF8:AP8"/>
    <mergeCell ref="AC9:AC10"/>
    <mergeCell ref="AE9:AE10"/>
    <mergeCell ref="AO9:AP9"/>
    <mergeCell ref="AQ9:AQ10"/>
    <mergeCell ref="AR9:AR10"/>
    <mergeCell ref="AS9:AS10"/>
    <mergeCell ref="AT9:AT10"/>
    <mergeCell ref="AU9:AU10"/>
    <mergeCell ref="AQ8:AZ8"/>
    <mergeCell ref="BA232:BB232"/>
    <mergeCell ref="BA233:BB233"/>
    <mergeCell ref="BA222:BB222"/>
    <mergeCell ref="BA211:BB211"/>
    <mergeCell ref="BA212:BB212"/>
    <mergeCell ref="BA213:BB213"/>
    <mergeCell ref="BA214:BB214"/>
    <mergeCell ref="BA215:BB215"/>
    <mergeCell ref="BA216:BB216"/>
    <mergeCell ref="BA217:BB217"/>
    <mergeCell ref="BA218:BB218"/>
    <mergeCell ref="BA219:BB219"/>
    <mergeCell ref="BA220:BB220"/>
    <mergeCell ref="BA221:BB221"/>
    <mergeCell ref="BA223:BB223"/>
    <mergeCell ref="BA224:BB224"/>
    <mergeCell ref="BA225:BB225"/>
    <mergeCell ref="BA226:BB226"/>
    <mergeCell ref="BA227:BB227"/>
    <mergeCell ref="BA228:BB228"/>
    <mergeCell ref="BA229:BB229"/>
    <mergeCell ref="BA230:BB230"/>
    <mergeCell ref="BA231:BB231"/>
    <mergeCell ref="BA210:BB210"/>
    <mergeCell ref="BA15:BB15"/>
    <mergeCell ref="BA16:BB16"/>
    <mergeCell ref="BA17:BB17"/>
    <mergeCell ref="BA18:BB18"/>
    <mergeCell ref="BA19:BB19"/>
    <mergeCell ref="BA20:BB20"/>
    <mergeCell ref="BA21:BB21"/>
    <mergeCell ref="BA22:BB22"/>
    <mergeCell ref="BA23:BB23"/>
    <mergeCell ref="BA208:BB208"/>
    <mergeCell ref="BA209:BB209"/>
    <mergeCell ref="BE9:BF9"/>
    <mergeCell ref="BA11:BB11"/>
    <mergeCell ref="BA12:BB12"/>
    <mergeCell ref="BA13:BB13"/>
    <mergeCell ref="BA14:BB14"/>
    <mergeCell ref="D2:AZ2"/>
    <mergeCell ref="A8:S8"/>
    <mergeCell ref="BA8:BB10"/>
    <mergeCell ref="A9:A10"/>
    <mergeCell ref="B9:B10"/>
    <mergeCell ref="C9:C10"/>
    <mergeCell ref="D9:D10"/>
    <mergeCell ref="E9:E10"/>
    <mergeCell ref="J9:J10"/>
    <mergeCell ref="X9:X10"/>
    <mergeCell ref="F9:F10"/>
    <mergeCell ref="G9:G10"/>
    <mergeCell ref="I9:I10"/>
    <mergeCell ref="AB9:AB10"/>
    <mergeCell ref="L9:L10"/>
    <mergeCell ref="M9:M10"/>
    <mergeCell ref="H9:H10"/>
    <mergeCell ref="AD9:AD10"/>
    <mergeCell ref="U9:U10"/>
    <mergeCell ref="A6:B6"/>
    <mergeCell ref="W8:AE8"/>
    <mergeCell ref="N9:N10"/>
    <mergeCell ref="P9:Q9"/>
    <mergeCell ref="R9:S9"/>
    <mergeCell ref="T8:V8"/>
    <mergeCell ref="V9:V10"/>
    <mergeCell ref="AA9:AA10"/>
    <mergeCell ref="W9:W10"/>
    <mergeCell ref="K9:K10"/>
  </mergeCells>
  <phoneticPr fontId="14" type="noConversion"/>
  <printOptions horizontalCentered="1"/>
  <pageMargins left="0.51181102362204722" right="0.51181102362204722" top="0.55118110236220474" bottom="0.55118110236220474" header="0.31496062992125984" footer="0.31496062992125984"/>
  <pageSetup paperSize="8" scale="25" fitToHeight="28" orientation="landscape" r:id="rId1"/>
  <headerFooter>
    <oddFooter>&amp;C&amp;12&amp;P/&amp;N&amp;R&amp;12Fait à Sévaz, le &amp;D à &amp;T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0" operator="between" id="{284528E8-55D8-40E7-A8F9-4DABF3243DFF}">
            <xm:f>'Listes déroulantes'!$A$11</xm:f>
            <xm:f>'Listes déroulantes'!$A$11</xm:f>
            <x14:dxf>
              <fill>
                <patternFill>
                  <bgColor rgb="FF92D050"/>
                </patternFill>
              </fill>
            </x14:dxf>
          </x14:cfRule>
          <x14:cfRule type="cellIs" priority="11" operator="between" id="{E535B361-A13D-4861-A515-8935F59F3612}">
            <xm:f>'Listes déroulantes'!$A$10</xm:f>
            <xm:f>'Listes déroulantes'!$A$10</xm:f>
            <x14:dxf>
              <fill>
                <patternFill>
                  <bgColor rgb="FFFFC000"/>
                </patternFill>
              </fill>
            </x14:dxf>
          </x14:cfRule>
          <x14:cfRule type="cellIs" priority="12" operator="between" id="{B3FF11D6-F3FA-4629-A1CD-AD1471BE1DFB}">
            <xm:f>'Listes déroulantes'!$A$9</xm:f>
            <xm:f>'Listes déroulantes'!$A$9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J11:M610</xm:sqref>
        </x14:conditionalFormatting>
        <x14:conditionalFormatting xmlns:xm="http://schemas.microsoft.com/office/excel/2006/main">
          <x14:cfRule type="cellIs" priority="8" operator="between" id="{651E640C-76EA-4C78-B927-E775C020A252}">
            <xm:f>'Listes déroulantes'!$A$20</xm:f>
            <xm:f>'Listes déroulantes'!$A$20</xm:f>
            <x14:dxf>
              <fill>
                <patternFill>
                  <bgColor rgb="FFFF0000"/>
                </patternFill>
              </fill>
            </x14:dxf>
          </x14:cfRule>
          <x14:cfRule type="cellIs" priority="9" operator="between" id="{0981921F-24A6-48D0-8B78-2B4903661682}">
            <xm:f>'Listes déroulantes'!$A$19</xm:f>
            <xm:f>'Listes déroulantes'!$A$19</xm:f>
            <x14:dxf>
              <fill>
                <patternFill>
                  <bgColor rgb="FF92D050"/>
                </patternFill>
              </fill>
            </x14:dxf>
          </x14:cfRule>
          <xm:sqref>W11:X610</xm:sqref>
        </x14:conditionalFormatting>
        <x14:conditionalFormatting xmlns:xm="http://schemas.microsoft.com/office/excel/2006/main">
          <x14:cfRule type="cellIs" priority="4" operator="between" id="{E09FCA53-DEF1-4C5D-B245-E3AD246BEC21}">
            <xm:f>'Listes déroulantes'!$A$16</xm:f>
            <xm:f>'Listes déroulantes'!$A$16</xm:f>
            <x14:dxf>
              <fill>
                <patternFill>
                  <bgColor rgb="FFFFFF00"/>
                </patternFill>
              </fill>
            </x14:dxf>
          </x14:cfRule>
          <x14:cfRule type="cellIs" priority="5" operator="between" id="{ED0D0C40-FBEC-4EF8-B07D-94C557AD72BD}">
            <xm:f>'Listes déroulantes'!$A$15</xm:f>
            <xm:f>'Listes déroulantes'!$A$15</xm:f>
            <x14:dxf>
              <fill>
                <patternFill>
                  <bgColor rgb="FFFF0000"/>
                </patternFill>
              </fill>
            </x14:dxf>
          </x14:cfRule>
          <xm:sqref>T11:U610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1FC2C11-0461-4545-A2D0-7EBDE3FE49CF}">
          <x14:formula1>
            <xm:f>'Listes déroulantes'!$A$15:$A$16</xm:f>
          </x14:formula1>
          <xm:sqref>T11:T610</xm:sqref>
        </x14:dataValidation>
        <x14:dataValidation type="list" allowBlank="1" showInputMessage="1" showErrorMessage="1" xr:uid="{961CF40B-A621-4203-99A9-E7BCC8A8CD10}">
          <x14:formula1>
            <xm:f>'Listes déroulantes'!$A$9:$A$11</xm:f>
          </x14:formula1>
          <xm:sqref>J11:J610</xm:sqref>
        </x14:dataValidation>
        <x14:dataValidation type="list" allowBlank="1" showInputMessage="1" showErrorMessage="1" xr:uid="{0BE5D3D1-F8E8-4259-8921-FD8C6F768179}">
          <x14:formula1>
            <xm:f>'Listes déroulantes'!$A$19:$A$20</xm:f>
          </x14:formula1>
          <xm:sqref>W11:W610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2BCF43-1D82-44C5-B08E-D45595C7FB34}">
  <sheetPr codeName="Feuil3">
    <tabColor rgb="FFC00000"/>
    <pageSetUpPr fitToPage="1"/>
  </sheetPr>
  <dimension ref="A1:AS619"/>
  <sheetViews>
    <sheetView zoomScale="60" zoomScaleNormal="60" workbookViewId="0">
      <pane xSplit="11" ySplit="10" topLeftCell="L11" activePane="bottomRight" state="frozen"/>
      <selection pane="topRight" activeCell="L1" sqref="L1"/>
      <selection pane="bottomLeft" activeCell="A11" sqref="A11"/>
      <selection pane="bottomRight" activeCell="L11" sqref="L11"/>
    </sheetView>
  </sheetViews>
  <sheetFormatPr baseColWidth="10" defaultColWidth="11.42578125" defaultRowHeight="12.75" x14ac:dyDescent="0.2"/>
  <cols>
    <col min="1" max="1" width="13.85546875" style="173" customWidth="1"/>
    <col min="2" max="4" width="32.42578125" style="174" customWidth="1"/>
    <col min="5" max="5" width="13.85546875" style="173" customWidth="1"/>
    <col min="6" max="6" width="11.28515625" style="175" hidden="1" customWidth="1"/>
    <col min="7" max="8" width="13.5703125" style="175" hidden="1" customWidth="1"/>
    <col min="9" max="9" width="10.7109375" style="175" hidden="1" customWidth="1"/>
    <col min="10" max="10" width="14" style="176" hidden="1" customWidth="1"/>
    <col min="11" max="11" width="15.85546875" style="175" customWidth="1"/>
    <col min="12" max="13" width="15.140625" style="177" customWidth="1"/>
    <col min="14" max="14" width="9.5703125" style="178" customWidth="1"/>
    <col min="15" max="15" width="15.140625" style="177" customWidth="1"/>
    <col min="16" max="16" width="9.5703125" style="178" customWidth="1"/>
    <col min="17" max="17" width="14.140625" style="176" customWidth="1"/>
    <col min="18" max="18" width="14.140625" style="176" hidden="1" customWidth="1"/>
    <col min="19" max="20" width="15.140625" style="177" customWidth="1"/>
    <col min="21" max="21" width="18.140625" style="173" customWidth="1"/>
    <col min="22" max="22" width="11.28515625" style="175" hidden="1" customWidth="1"/>
    <col min="23" max="23" width="13.5703125" style="173" hidden="1" customWidth="1"/>
    <col min="24" max="24" width="13.5703125" style="175" hidden="1" customWidth="1"/>
    <col min="25" max="25" width="10.7109375" style="175" hidden="1" customWidth="1"/>
    <col min="26" max="26" width="17.5703125" style="177" customWidth="1"/>
    <col min="27" max="27" width="9.5703125" style="179" customWidth="1"/>
    <col min="28" max="28" width="18.140625" style="173" customWidth="1"/>
    <col min="29" max="32" width="9.5703125" style="179" hidden="1" customWidth="1"/>
    <col min="33" max="35" width="15.140625" style="177" customWidth="1"/>
    <col min="36" max="37" width="15.140625" style="180" customWidth="1"/>
    <col min="38" max="38" width="62.42578125" style="173" customWidth="1"/>
    <col min="39" max="39" width="35.85546875" style="174" customWidth="1"/>
    <col min="40" max="40" width="11.42578125" style="172"/>
    <col min="41" max="44" width="0" style="172" hidden="1" customWidth="1"/>
    <col min="45" max="45" width="13" style="181" hidden="1" customWidth="1"/>
    <col min="46" max="16384" width="11.42578125" style="172"/>
  </cols>
  <sheetData>
    <row r="1" spans="1:45" s="17" customFormat="1" ht="18.75" customHeight="1" x14ac:dyDescent="0.2">
      <c r="A1" s="20"/>
      <c r="B1" s="21"/>
      <c r="C1" s="21"/>
      <c r="D1" s="21"/>
      <c r="E1" s="20"/>
      <c r="F1" s="22"/>
      <c r="G1" s="22"/>
      <c r="H1" s="22"/>
      <c r="I1" s="22"/>
      <c r="J1" s="23"/>
      <c r="K1" s="22"/>
      <c r="L1" s="24"/>
      <c r="M1" s="24"/>
      <c r="N1" s="130"/>
      <c r="O1" s="24"/>
      <c r="P1" s="130"/>
      <c r="Q1" s="23"/>
      <c r="R1" s="23"/>
      <c r="S1" s="24"/>
      <c r="T1" s="24"/>
      <c r="U1" s="20"/>
      <c r="V1" s="22"/>
      <c r="W1" s="20"/>
      <c r="X1" s="22"/>
      <c r="Y1" s="22"/>
      <c r="Z1" s="24"/>
      <c r="AA1" s="25"/>
      <c r="AB1" s="339"/>
      <c r="AC1" s="340"/>
      <c r="AD1" s="340"/>
      <c r="AE1" s="340"/>
      <c r="AF1" s="340"/>
      <c r="AG1" s="24"/>
      <c r="AH1" s="24"/>
      <c r="AI1" s="24"/>
      <c r="AJ1" s="91"/>
      <c r="AK1" s="91"/>
      <c r="AL1" s="20"/>
      <c r="AM1" s="21"/>
      <c r="AS1" s="121"/>
    </row>
    <row r="2" spans="1:45" s="2" customFormat="1" ht="67.5" customHeight="1" x14ac:dyDescent="0.2">
      <c r="D2" s="439" t="s">
        <v>101</v>
      </c>
      <c r="E2" s="439"/>
      <c r="F2" s="439"/>
      <c r="G2" s="439"/>
      <c r="H2" s="439"/>
      <c r="I2" s="439"/>
      <c r="J2" s="439"/>
      <c r="K2" s="439"/>
      <c r="L2" s="439"/>
      <c r="M2" s="439"/>
      <c r="N2" s="439"/>
      <c r="O2" s="439"/>
      <c r="P2" s="439"/>
      <c r="Q2" s="439"/>
      <c r="R2" s="439"/>
      <c r="S2" s="439"/>
      <c r="T2" s="439"/>
      <c r="U2" s="439"/>
      <c r="V2" s="439"/>
      <c r="W2" s="439"/>
      <c r="X2" s="439"/>
      <c r="Y2" s="439"/>
      <c r="Z2" s="439"/>
      <c r="AA2" s="439"/>
      <c r="AB2" s="439"/>
      <c r="AC2" s="439"/>
      <c r="AD2" s="439"/>
      <c r="AE2" s="439"/>
      <c r="AF2" s="439"/>
      <c r="AG2" s="439"/>
      <c r="AH2" s="439"/>
      <c r="AI2" s="439"/>
      <c r="AJ2" s="439"/>
      <c r="AK2" s="439"/>
      <c r="AL2" s="79" t="s">
        <v>1</v>
      </c>
      <c r="AM2" s="239" t="str">
        <f>'Informations de base'!G1</f>
        <v>ENSEIGNES</v>
      </c>
      <c r="AN2" s="18"/>
      <c r="AO2" s="18"/>
      <c r="AS2" s="122"/>
    </row>
    <row r="3" spans="1:45" s="17" customFormat="1" ht="18.75" customHeight="1" x14ac:dyDescent="0.2">
      <c r="A3" s="20"/>
      <c r="B3" s="21"/>
      <c r="C3" s="21"/>
      <c r="D3" s="21"/>
      <c r="E3" s="20"/>
      <c r="F3" s="22"/>
      <c r="G3" s="22"/>
      <c r="H3" s="22"/>
      <c r="I3" s="22"/>
      <c r="J3" s="23"/>
      <c r="K3" s="22"/>
      <c r="L3" s="24"/>
      <c r="M3" s="24"/>
      <c r="N3" s="130"/>
      <c r="O3" s="24"/>
      <c r="P3" s="130"/>
      <c r="Q3" s="23"/>
      <c r="R3" s="23"/>
      <c r="S3" s="24"/>
      <c r="T3" s="26"/>
      <c r="U3" s="28"/>
      <c r="V3" s="127"/>
      <c r="W3" s="28"/>
      <c r="X3" s="127"/>
      <c r="Y3" s="127"/>
      <c r="Z3" s="96"/>
      <c r="AA3" s="27"/>
      <c r="AB3" s="28"/>
      <c r="AC3" s="27"/>
      <c r="AD3" s="27"/>
      <c r="AE3" s="27"/>
      <c r="AF3" s="27"/>
      <c r="AG3" s="96"/>
      <c r="AH3" s="96"/>
      <c r="AI3" s="96"/>
      <c r="AJ3" s="92"/>
      <c r="AK3" s="92"/>
      <c r="AL3" s="137"/>
      <c r="AM3" s="21"/>
      <c r="AS3" s="121"/>
    </row>
    <row r="4" spans="1:45" s="9" customFormat="1" ht="28.5" customHeight="1" x14ac:dyDescent="0.2">
      <c r="D4" s="10"/>
      <c r="E4" s="12"/>
      <c r="F4" s="11"/>
      <c r="G4" s="11"/>
      <c r="H4" s="11"/>
      <c r="I4" s="11"/>
      <c r="N4" s="10"/>
      <c r="P4" s="29"/>
      <c r="R4" s="240"/>
      <c r="S4" s="240"/>
      <c r="T4" s="30"/>
      <c r="U4" s="83"/>
      <c r="V4" s="128"/>
      <c r="W4" s="83"/>
      <c r="X4" s="128"/>
      <c r="Y4" s="128"/>
      <c r="Z4" s="93"/>
      <c r="AA4" s="89"/>
      <c r="AB4" s="341"/>
      <c r="AC4" s="89"/>
      <c r="AD4" s="89"/>
      <c r="AE4" s="89"/>
      <c r="AF4" s="89"/>
      <c r="AG4" s="93"/>
      <c r="AH4" s="93"/>
      <c r="AI4" s="93"/>
      <c r="AJ4" s="93"/>
      <c r="AK4" s="93"/>
      <c r="AL4" s="80" t="s">
        <v>9</v>
      </c>
      <c r="AM4" s="241" t="str">
        <f>'Informations de base'!G3</f>
        <v>Line K.</v>
      </c>
      <c r="AS4" s="82"/>
    </row>
    <row r="5" spans="1:45" s="17" customFormat="1" x14ac:dyDescent="0.2">
      <c r="A5" s="20"/>
      <c r="B5" s="21"/>
      <c r="C5" s="21"/>
      <c r="D5" s="21"/>
      <c r="E5" s="20"/>
      <c r="F5" s="22"/>
      <c r="G5" s="22"/>
      <c r="H5" s="22"/>
      <c r="I5" s="22"/>
      <c r="J5" s="23"/>
      <c r="K5" s="22"/>
      <c r="L5" s="24"/>
      <c r="M5" s="24"/>
      <c r="N5" s="130"/>
      <c r="O5" s="24"/>
      <c r="P5" s="130"/>
      <c r="Q5" s="31"/>
      <c r="R5" s="31"/>
      <c r="S5" s="32"/>
      <c r="T5" s="33"/>
      <c r="U5" s="34"/>
      <c r="V5" s="32"/>
      <c r="W5" s="34"/>
      <c r="X5" s="32"/>
      <c r="Y5" s="32"/>
      <c r="Z5" s="3"/>
      <c r="AA5" s="33"/>
      <c r="AB5" s="34"/>
      <c r="AC5" s="33"/>
      <c r="AD5" s="33"/>
      <c r="AE5" s="33"/>
      <c r="AF5" s="33"/>
      <c r="AG5" s="3"/>
      <c r="AH5" s="3"/>
      <c r="AI5" s="3"/>
      <c r="AJ5" s="94"/>
      <c r="AK5" s="94"/>
      <c r="AL5" s="138"/>
      <c r="AM5" s="31"/>
      <c r="AS5" s="121"/>
    </row>
    <row r="6" spans="1:45" s="9" customFormat="1" ht="28.5" customHeight="1" x14ac:dyDescent="0.2">
      <c r="A6" s="418" t="s">
        <v>19</v>
      </c>
      <c r="B6" s="419"/>
      <c r="C6" s="16"/>
      <c r="D6" s="10"/>
      <c r="E6" s="12"/>
      <c r="F6" s="11"/>
      <c r="G6" s="11"/>
      <c r="H6" s="11"/>
      <c r="I6" s="11"/>
      <c r="J6" s="10"/>
      <c r="K6" s="10"/>
      <c r="R6" s="242"/>
      <c r="S6" s="242"/>
      <c r="U6" s="84"/>
      <c r="V6" s="129"/>
      <c r="W6" s="84"/>
      <c r="X6" s="129"/>
      <c r="Y6" s="129"/>
      <c r="Z6" s="95"/>
      <c r="AA6" s="90"/>
      <c r="AB6" s="341"/>
      <c r="AC6" s="89"/>
      <c r="AD6" s="89"/>
      <c r="AE6" s="89"/>
      <c r="AF6" s="89"/>
      <c r="AG6" s="95"/>
      <c r="AH6" s="95"/>
      <c r="AI6" s="95"/>
      <c r="AJ6" s="95"/>
      <c r="AK6" s="95"/>
      <c r="AL6" s="35" t="s">
        <v>73</v>
      </c>
      <c r="AM6" s="243">
        <f>'Informations de base'!G8</f>
        <v>2020</v>
      </c>
      <c r="AS6" s="82"/>
    </row>
    <row r="7" spans="1:45" s="17" customFormat="1" ht="24.75" customHeight="1" thickBot="1" x14ac:dyDescent="0.25">
      <c r="A7" s="20"/>
      <c r="B7" s="21"/>
      <c r="C7" s="21"/>
      <c r="D7" s="21"/>
      <c r="E7" s="20"/>
      <c r="F7" s="22"/>
      <c r="G7" s="22"/>
      <c r="H7" s="22"/>
      <c r="I7" s="22"/>
      <c r="J7" s="23"/>
      <c r="K7" s="22"/>
      <c r="L7" s="24"/>
      <c r="M7" s="24"/>
      <c r="N7" s="130"/>
      <c r="O7" s="24"/>
      <c r="P7" s="130"/>
      <c r="Q7" s="23"/>
      <c r="R7" s="23"/>
      <c r="S7" s="24"/>
      <c r="T7" s="24"/>
      <c r="U7" s="20"/>
      <c r="V7" s="22"/>
      <c r="W7" s="20"/>
      <c r="X7" s="22"/>
      <c r="Y7" s="22"/>
      <c r="Z7" s="24"/>
      <c r="AA7" s="25"/>
      <c r="AB7" s="20"/>
      <c r="AC7" s="25"/>
      <c r="AD7" s="25"/>
      <c r="AE7" s="25"/>
      <c r="AF7" s="25"/>
      <c r="AG7" s="24"/>
      <c r="AH7" s="24"/>
      <c r="AI7" s="24"/>
      <c r="AJ7" s="91"/>
      <c r="AK7" s="91"/>
      <c r="AL7" s="20"/>
      <c r="AM7" s="21"/>
      <c r="AS7" s="121"/>
    </row>
    <row r="8" spans="1:45" s="4" customFormat="1" ht="46.5" customHeight="1" x14ac:dyDescent="0.2">
      <c r="A8" s="420" t="s">
        <v>21</v>
      </c>
      <c r="B8" s="421"/>
      <c r="C8" s="421"/>
      <c r="D8" s="421"/>
      <c r="E8" s="421"/>
      <c r="F8" s="421"/>
      <c r="G8" s="421"/>
      <c r="H8" s="421"/>
      <c r="I8" s="421"/>
      <c r="J8" s="421"/>
      <c r="K8" s="421"/>
      <c r="L8" s="421"/>
      <c r="M8" s="421"/>
      <c r="N8" s="421"/>
      <c r="O8" s="421"/>
      <c r="P8" s="421"/>
      <c r="Q8" s="420" t="s">
        <v>27</v>
      </c>
      <c r="R8" s="421"/>
      <c r="S8" s="421"/>
      <c r="T8" s="421"/>
      <c r="U8" s="421"/>
      <c r="V8" s="421"/>
      <c r="W8" s="421"/>
      <c r="X8" s="421"/>
      <c r="Y8" s="422"/>
      <c r="Z8" s="474" t="s">
        <v>42</v>
      </c>
      <c r="AA8" s="475"/>
      <c r="AB8" s="475"/>
      <c r="AC8" s="475"/>
      <c r="AD8" s="475"/>
      <c r="AE8" s="475"/>
      <c r="AF8" s="475"/>
      <c r="AG8" s="474" t="s">
        <v>50</v>
      </c>
      <c r="AH8" s="475"/>
      <c r="AI8" s="475"/>
      <c r="AJ8" s="475"/>
      <c r="AK8" s="476"/>
      <c r="AL8" s="440" t="s">
        <v>33</v>
      </c>
      <c r="AM8" s="441"/>
      <c r="AS8" s="123"/>
    </row>
    <row r="9" spans="1:45" s="19" customFormat="1" ht="55.5" customHeight="1" x14ac:dyDescent="0.2">
      <c r="A9" s="446" t="s">
        <v>29</v>
      </c>
      <c r="B9" s="448" t="s">
        <v>37</v>
      </c>
      <c r="C9" s="450" t="s">
        <v>12</v>
      </c>
      <c r="D9" s="425" t="s">
        <v>38</v>
      </c>
      <c r="E9" s="453" t="s">
        <v>31</v>
      </c>
      <c r="F9" s="455" t="s">
        <v>11</v>
      </c>
      <c r="G9" s="455" t="s">
        <v>54</v>
      </c>
      <c r="H9" s="455" t="s">
        <v>54</v>
      </c>
      <c r="I9" s="455" t="s">
        <v>70</v>
      </c>
      <c r="J9" s="450" t="s">
        <v>40</v>
      </c>
      <c r="K9" s="423" t="s">
        <v>18</v>
      </c>
      <c r="L9" s="258" t="s">
        <v>13</v>
      </c>
      <c r="M9" s="425" t="s">
        <v>14</v>
      </c>
      <c r="N9" s="425"/>
      <c r="O9" s="425" t="s">
        <v>15</v>
      </c>
      <c r="P9" s="425"/>
      <c r="Q9" s="430" t="s">
        <v>28</v>
      </c>
      <c r="R9" s="454" t="s">
        <v>69</v>
      </c>
      <c r="S9" s="260" t="s">
        <v>13</v>
      </c>
      <c r="T9" s="107" t="s">
        <v>14</v>
      </c>
      <c r="U9" s="428" t="s">
        <v>10</v>
      </c>
      <c r="V9" s="455" t="s">
        <v>11</v>
      </c>
      <c r="W9" s="428" t="s">
        <v>54</v>
      </c>
      <c r="X9" s="455" t="s">
        <v>54</v>
      </c>
      <c r="Y9" s="462" t="s">
        <v>70</v>
      </c>
      <c r="Z9" s="482" t="s">
        <v>99</v>
      </c>
      <c r="AA9" s="483"/>
      <c r="AB9" s="486" t="s">
        <v>10</v>
      </c>
      <c r="AC9" s="455" t="s">
        <v>11</v>
      </c>
      <c r="AD9" s="428" t="s">
        <v>54</v>
      </c>
      <c r="AE9" s="455" t="s">
        <v>54</v>
      </c>
      <c r="AF9" s="484" t="s">
        <v>70</v>
      </c>
      <c r="AG9" s="413" t="s">
        <v>2</v>
      </c>
      <c r="AH9" s="117" t="s">
        <v>3</v>
      </c>
      <c r="AI9" s="118" t="s">
        <v>51</v>
      </c>
      <c r="AJ9" s="119" t="s">
        <v>48</v>
      </c>
      <c r="AK9" s="120" t="s">
        <v>49</v>
      </c>
      <c r="AL9" s="442"/>
      <c r="AM9" s="443"/>
      <c r="AO9" s="19" t="s">
        <v>41</v>
      </c>
      <c r="AP9" s="434" t="s">
        <v>32</v>
      </c>
      <c r="AQ9" s="434"/>
      <c r="AS9" s="124" t="s">
        <v>53</v>
      </c>
    </row>
    <row r="10" spans="1:45" s="259" customFormat="1" ht="23.25" customHeight="1" x14ac:dyDescent="0.2">
      <c r="A10" s="447"/>
      <c r="B10" s="449"/>
      <c r="C10" s="451"/>
      <c r="D10" s="452"/>
      <c r="E10" s="429"/>
      <c r="F10" s="456"/>
      <c r="G10" s="456"/>
      <c r="H10" s="456"/>
      <c r="I10" s="456"/>
      <c r="J10" s="451"/>
      <c r="K10" s="424"/>
      <c r="L10" s="36" t="s">
        <v>17</v>
      </c>
      <c r="M10" s="36" t="s">
        <v>17</v>
      </c>
      <c r="N10" s="131" t="s">
        <v>16</v>
      </c>
      <c r="O10" s="36" t="s">
        <v>17</v>
      </c>
      <c r="P10" s="131" t="s">
        <v>16</v>
      </c>
      <c r="Q10" s="431"/>
      <c r="R10" s="451"/>
      <c r="S10" s="36" t="s">
        <v>17</v>
      </c>
      <c r="T10" s="85" t="s">
        <v>17</v>
      </c>
      <c r="U10" s="429"/>
      <c r="V10" s="456"/>
      <c r="W10" s="429"/>
      <c r="X10" s="456"/>
      <c r="Y10" s="463"/>
      <c r="Z10" s="97" t="s">
        <v>17</v>
      </c>
      <c r="AA10" s="284" t="s">
        <v>43</v>
      </c>
      <c r="AB10" s="487"/>
      <c r="AC10" s="456"/>
      <c r="AD10" s="429"/>
      <c r="AE10" s="456"/>
      <c r="AF10" s="485"/>
      <c r="AG10" s="97" t="s">
        <v>17</v>
      </c>
      <c r="AH10" s="98" t="s">
        <v>17</v>
      </c>
      <c r="AI10" s="114" t="s">
        <v>17</v>
      </c>
      <c r="AJ10" s="167" t="s">
        <v>17</v>
      </c>
      <c r="AK10" s="168" t="s">
        <v>17</v>
      </c>
      <c r="AL10" s="444"/>
      <c r="AM10" s="445"/>
      <c r="AS10" s="125"/>
    </row>
    <row r="11" spans="1:45" s="182" customFormat="1" ht="18.75" customHeight="1" x14ac:dyDescent="0.2">
      <c r="A11" s="52"/>
      <c r="B11" s="53"/>
      <c r="C11" s="53"/>
      <c r="D11" s="54"/>
      <c r="E11" s="55"/>
      <c r="F11" s="149">
        <f>WEEKNUM(E11,1)</f>
        <v>0</v>
      </c>
      <c r="G11" s="149" t="str">
        <f>_xlfn.SWITCH(H11,1,"JANVIER",2,"FÉVRIER",3,"MARS",4,"AVRIL",5,"MAI",6,"JUIN",7,"JUILLET",8,"AOÛT",9,"SEPTEMBRE",10,"OCTOBRE",11,"NOVEMBRE",12,"DÉCEMBRE")</f>
        <v>JANVIER</v>
      </c>
      <c r="H11" s="149">
        <f>MONTH(E11)</f>
        <v>1</v>
      </c>
      <c r="I11" s="149">
        <f>YEAR(E11)</f>
        <v>1900</v>
      </c>
      <c r="J11" s="38">
        <f>IF(L11=0,0,1)</f>
        <v>0</v>
      </c>
      <c r="K11" s="56"/>
      <c r="L11" s="70"/>
      <c r="M11" s="416">
        <f>L11-O11</f>
        <v>0</v>
      </c>
      <c r="N11" s="132" t="e">
        <f>1/L11*M11</f>
        <v>#DIV/0!</v>
      </c>
      <c r="O11" s="70"/>
      <c r="P11" s="132" t="e">
        <f>1/L11*O11</f>
        <v>#DIV/0!</v>
      </c>
      <c r="Q11" s="73"/>
      <c r="R11" s="230">
        <f>IF(S11=0,0,1)</f>
        <v>0</v>
      </c>
      <c r="S11" s="40">
        <f t="shared" ref="S11:S74" si="0">IF(Q11="OUI",L11,0)</f>
        <v>0</v>
      </c>
      <c r="T11" s="86">
        <f t="shared" ref="T11:T74" si="1">IF(Q11="OUI",M11,0)</f>
        <v>0</v>
      </c>
      <c r="U11" s="55"/>
      <c r="V11" s="149">
        <f>WEEKNUM(U11,1)</f>
        <v>0</v>
      </c>
      <c r="W11" s="143" t="str">
        <f>_xlfn.SWITCH(X11,1,"JANVIER",2,"FÉVRIER",3,"MARS",4,"AVRIL",5,"MAI",6,"JUIN",7,"JUILLET",8,"AOÛT",9,"SEPTEMBRE",10,"OCTOBRE",11,"NOVEMBRE",12,"DÉCEMBRE")</f>
        <v>JANVIER</v>
      </c>
      <c r="X11" s="142">
        <f>MONTH(U11)</f>
        <v>1</v>
      </c>
      <c r="Y11" s="145">
        <f>YEAR(U11)</f>
        <v>1900</v>
      </c>
      <c r="Z11" s="100"/>
      <c r="AA11" s="285" t="e">
        <f t="shared" ref="AA11:AA74" si="2">1/S11*Z11</f>
        <v>#DIV/0!</v>
      </c>
      <c r="AB11" s="282"/>
      <c r="AC11" s="342">
        <f>WEEKNUM(AB11,1)</f>
        <v>0</v>
      </c>
      <c r="AD11" s="343" t="str">
        <f>_xlfn.SWITCH(AE11,1,"JANVIER",2,"FÉVRIER",3,"MARS",4,"AVRIL",5,"MAI",6,"JUIN",7,"JUILLET",8,"AOÛT",9,"SEPTEMBRE",10,"OCTOBRE",11,"NOVEMBRE",12,"DÉCEMBRE")</f>
        <v>JANVIER</v>
      </c>
      <c r="AE11" s="342">
        <f>MONTH(AB11)</f>
        <v>1</v>
      </c>
      <c r="AF11" s="410">
        <f>YEAR(AB11)</f>
        <v>1900</v>
      </c>
      <c r="AG11" s="100"/>
      <c r="AH11" s="70"/>
      <c r="AI11" s="237">
        <f>AG11+AH11</f>
        <v>0</v>
      </c>
      <c r="AJ11" s="115">
        <f>IF((Z11-AI11)&lt;0, -(Z11-AI11),0)</f>
        <v>0</v>
      </c>
      <c r="AK11" s="108">
        <f>IF((Z11-AI11)&gt;0, (Z11-AI11),0)</f>
        <v>0</v>
      </c>
      <c r="AL11" s="435"/>
      <c r="AM11" s="436"/>
      <c r="AO11" s="182">
        <v>1</v>
      </c>
      <c r="AP11" s="183">
        <f t="shared" ref="AP11:AP74" si="3">L11-M11-O11</f>
        <v>0</v>
      </c>
      <c r="AQ11" s="182" t="str">
        <f>IF(AP11=0,"JUSTE","FAUX")</f>
        <v>JUSTE</v>
      </c>
      <c r="AS11" s="184">
        <f ca="1">TODAY()</f>
        <v>43839</v>
      </c>
    </row>
    <row r="12" spans="1:45" s="182" customFormat="1" ht="18.75" customHeight="1" x14ac:dyDescent="0.2">
      <c r="A12" s="58"/>
      <c r="B12" s="59"/>
      <c r="C12" s="59"/>
      <c r="D12" s="60"/>
      <c r="E12" s="61"/>
      <c r="F12" s="149">
        <f t="shared" ref="F12:F75" si="4">WEEKNUM(E12,1)</f>
        <v>0</v>
      </c>
      <c r="G12" s="149" t="str">
        <f t="shared" ref="G12:G75" si="5">_xlfn.SWITCH(H12,1,"JANVIER",2,"FÉVRIER",3,"MARS",4,"AVRIL",5,"MAI",6,"JUIN",7,"JUILLET",8,"AOÛT",9,"SEPTEMBRE",10,"OCTOBRE",11,"NOVEMBRE",12,"DÉCEMBRE")</f>
        <v>JANVIER</v>
      </c>
      <c r="H12" s="149">
        <f t="shared" ref="H12:H75" si="6">MONTH(E12)</f>
        <v>1</v>
      </c>
      <c r="I12" s="149">
        <f t="shared" ref="I12:I75" si="7">YEAR(E12)</f>
        <v>1900</v>
      </c>
      <c r="J12" s="38">
        <f t="shared" ref="J12:J266" si="8">IF(L12=0,0,1)</f>
        <v>0</v>
      </c>
      <c r="K12" s="62"/>
      <c r="L12" s="71"/>
      <c r="M12" s="70">
        <f t="shared" ref="M12:M75" si="9">L12-O12</f>
        <v>0</v>
      </c>
      <c r="N12" s="133" t="e">
        <f t="shared" ref="N12:N266" si="10">1/L12*M12</f>
        <v>#DIV/0!</v>
      </c>
      <c r="O12" s="70"/>
      <c r="P12" s="133" t="e">
        <f t="shared" ref="P12:P266" si="11">1/L12*O12</f>
        <v>#DIV/0!</v>
      </c>
      <c r="Q12" s="73"/>
      <c r="R12" s="230">
        <f t="shared" ref="R12:R266" si="12">IF(S12=0,0,1)</f>
        <v>0</v>
      </c>
      <c r="S12" s="40">
        <f t="shared" si="0"/>
        <v>0</v>
      </c>
      <c r="T12" s="86">
        <f t="shared" si="1"/>
        <v>0</v>
      </c>
      <c r="U12" s="55"/>
      <c r="V12" s="149">
        <f t="shared" ref="V12:V75" si="13">WEEKNUM(U12,1)</f>
        <v>0</v>
      </c>
      <c r="W12" s="143" t="str">
        <f t="shared" ref="W12:W75" si="14">_xlfn.SWITCH(X12,1,"JANVIER",2,"FÉVRIER",3,"MARS",4,"AVRIL",5,"MAI",6,"JUIN",7,"JUILLET",8,"AOÛT",9,"SEPTEMBRE",10,"OCTOBRE",11,"NOVEMBRE",12,"DÉCEMBRE")</f>
        <v>JANVIER</v>
      </c>
      <c r="X12" s="142">
        <f t="shared" ref="X12:X75" si="15">MONTH(U12)</f>
        <v>1</v>
      </c>
      <c r="Y12" s="145">
        <f t="shared" ref="Y12:Y75" si="16">YEAR(U12)</f>
        <v>1900</v>
      </c>
      <c r="Z12" s="100"/>
      <c r="AA12" s="285" t="e">
        <f t="shared" si="2"/>
        <v>#DIV/0!</v>
      </c>
      <c r="AB12" s="282"/>
      <c r="AC12" s="344">
        <f>WEEKNUM(AB12,1)</f>
        <v>0</v>
      </c>
      <c r="AD12" s="345" t="str">
        <f>_xlfn.SWITCH(AE12,1,"JANVIER",2,"FÉVRIER",3,"MARS",4,"AVRIL",5,"MAI",6,"JUIN",7,"JUILLET",8,"AOÛT",9,"SEPTEMBRE",10,"OCTOBRE",11,"NOVEMBRE",12,"DÉCEMBRE")</f>
        <v>JANVIER</v>
      </c>
      <c r="AE12" s="344">
        <f>MONTH(AB12)</f>
        <v>1</v>
      </c>
      <c r="AF12" s="411">
        <f>YEAR(AB12)</f>
        <v>1900</v>
      </c>
      <c r="AG12" s="100"/>
      <c r="AH12" s="70"/>
      <c r="AI12" s="237">
        <f t="shared" ref="AI12:AI75" si="17">AG12+AH12</f>
        <v>0</v>
      </c>
      <c r="AJ12" s="115">
        <f t="shared" ref="AJ12:AJ75" si="18">IF((Z12-AI12)&lt;0, -(Z12-AI12),0)</f>
        <v>0</v>
      </c>
      <c r="AK12" s="108">
        <f t="shared" ref="AK12:AK75" si="19">IF((Z12-AI12)&gt;0, (Z12-AI12),0)</f>
        <v>0</v>
      </c>
      <c r="AL12" s="437"/>
      <c r="AM12" s="438"/>
      <c r="AO12" s="182">
        <f>AO11+1</f>
        <v>2</v>
      </c>
      <c r="AP12" s="183">
        <f t="shared" si="3"/>
        <v>0</v>
      </c>
      <c r="AQ12" s="182" t="str">
        <f t="shared" ref="AQ12:AQ266" si="20">IF(AP12=0,"JUSTE","FAUX")</f>
        <v>JUSTE</v>
      </c>
      <c r="AS12" s="184">
        <f t="shared" ref="AS12:AS266" ca="1" si="21">TODAY()</f>
        <v>43839</v>
      </c>
    </row>
    <row r="13" spans="1:45" s="182" customFormat="1" ht="18.75" customHeight="1" x14ac:dyDescent="0.2">
      <c r="A13" s="58"/>
      <c r="B13" s="59"/>
      <c r="C13" s="59"/>
      <c r="D13" s="60"/>
      <c r="E13" s="61"/>
      <c r="F13" s="149">
        <f t="shared" si="4"/>
        <v>0</v>
      </c>
      <c r="G13" s="149" t="str">
        <f t="shared" si="5"/>
        <v>JANVIER</v>
      </c>
      <c r="H13" s="149">
        <f t="shared" si="6"/>
        <v>1</v>
      </c>
      <c r="I13" s="149">
        <f t="shared" si="7"/>
        <v>1900</v>
      </c>
      <c r="J13" s="38">
        <f t="shared" si="8"/>
        <v>0</v>
      </c>
      <c r="K13" s="62"/>
      <c r="L13" s="71"/>
      <c r="M13" s="70">
        <f t="shared" si="9"/>
        <v>0</v>
      </c>
      <c r="N13" s="133" t="e">
        <f t="shared" si="10"/>
        <v>#DIV/0!</v>
      </c>
      <c r="O13" s="70"/>
      <c r="P13" s="133" t="e">
        <f t="shared" si="11"/>
        <v>#DIV/0!</v>
      </c>
      <c r="Q13" s="73"/>
      <c r="R13" s="230">
        <f t="shared" si="12"/>
        <v>0</v>
      </c>
      <c r="S13" s="40">
        <f t="shared" si="0"/>
        <v>0</v>
      </c>
      <c r="T13" s="86">
        <f t="shared" si="1"/>
        <v>0</v>
      </c>
      <c r="U13" s="55"/>
      <c r="V13" s="149">
        <f t="shared" si="13"/>
        <v>0</v>
      </c>
      <c r="W13" s="143" t="str">
        <f t="shared" si="14"/>
        <v>JANVIER</v>
      </c>
      <c r="X13" s="142">
        <f t="shared" si="15"/>
        <v>1</v>
      </c>
      <c r="Y13" s="145">
        <f t="shared" si="16"/>
        <v>1900</v>
      </c>
      <c r="Z13" s="100"/>
      <c r="AA13" s="285" t="e">
        <f t="shared" si="2"/>
        <v>#DIV/0!</v>
      </c>
      <c r="AB13" s="282"/>
      <c r="AC13" s="342">
        <f t="shared" ref="AC13:AC76" si="22">WEEKNUM(AB13,1)</f>
        <v>0</v>
      </c>
      <c r="AD13" s="343" t="str">
        <f t="shared" ref="AD13:AD76" si="23">_xlfn.SWITCH(AE13,1,"JANVIER",2,"FÉVRIER",3,"MARS",4,"AVRIL",5,"MAI",6,"JUIN",7,"JUILLET",8,"AOÛT",9,"SEPTEMBRE",10,"OCTOBRE",11,"NOVEMBRE",12,"DÉCEMBRE")</f>
        <v>JANVIER</v>
      </c>
      <c r="AE13" s="342">
        <f t="shared" ref="AE13:AE76" si="24">MONTH(AB13)</f>
        <v>1</v>
      </c>
      <c r="AF13" s="410">
        <f t="shared" ref="AF13:AF76" si="25">YEAR(AB13)</f>
        <v>1900</v>
      </c>
      <c r="AG13" s="100"/>
      <c r="AH13" s="70"/>
      <c r="AI13" s="237">
        <f t="shared" si="17"/>
        <v>0</v>
      </c>
      <c r="AJ13" s="115">
        <f t="shared" si="18"/>
        <v>0</v>
      </c>
      <c r="AK13" s="108">
        <f t="shared" si="19"/>
        <v>0</v>
      </c>
      <c r="AL13" s="437"/>
      <c r="AM13" s="438"/>
      <c r="AO13" s="182">
        <f t="shared" ref="AO13:AO76" si="26">AO12+1</f>
        <v>3</v>
      </c>
      <c r="AP13" s="183">
        <f t="shared" si="3"/>
        <v>0</v>
      </c>
      <c r="AQ13" s="182" t="str">
        <f t="shared" si="20"/>
        <v>JUSTE</v>
      </c>
      <c r="AS13" s="184">
        <f t="shared" ca="1" si="21"/>
        <v>43839</v>
      </c>
    </row>
    <row r="14" spans="1:45" s="182" customFormat="1" ht="18.75" customHeight="1" x14ac:dyDescent="0.2">
      <c r="A14" s="58"/>
      <c r="B14" s="59"/>
      <c r="C14" s="59"/>
      <c r="D14" s="60"/>
      <c r="E14" s="61"/>
      <c r="F14" s="149">
        <f t="shared" si="4"/>
        <v>0</v>
      </c>
      <c r="G14" s="149" t="str">
        <f t="shared" si="5"/>
        <v>JANVIER</v>
      </c>
      <c r="H14" s="149">
        <f t="shared" si="6"/>
        <v>1</v>
      </c>
      <c r="I14" s="149">
        <f t="shared" si="7"/>
        <v>1900</v>
      </c>
      <c r="J14" s="38">
        <f t="shared" si="8"/>
        <v>0</v>
      </c>
      <c r="K14" s="62"/>
      <c r="L14" s="71"/>
      <c r="M14" s="70">
        <f t="shared" si="9"/>
        <v>0</v>
      </c>
      <c r="N14" s="133" t="e">
        <f t="shared" si="10"/>
        <v>#DIV/0!</v>
      </c>
      <c r="O14" s="71"/>
      <c r="P14" s="133" t="e">
        <f t="shared" si="11"/>
        <v>#DIV/0!</v>
      </c>
      <c r="Q14" s="73"/>
      <c r="R14" s="230">
        <f t="shared" si="12"/>
        <v>0</v>
      </c>
      <c r="S14" s="40">
        <f t="shared" si="0"/>
        <v>0</v>
      </c>
      <c r="T14" s="86">
        <f t="shared" si="1"/>
        <v>0</v>
      </c>
      <c r="U14" s="55"/>
      <c r="V14" s="149">
        <f t="shared" si="13"/>
        <v>0</v>
      </c>
      <c r="W14" s="143" t="str">
        <f t="shared" si="14"/>
        <v>JANVIER</v>
      </c>
      <c r="X14" s="142">
        <f t="shared" si="15"/>
        <v>1</v>
      </c>
      <c r="Y14" s="145">
        <f t="shared" si="16"/>
        <v>1900</v>
      </c>
      <c r="Z14" s="100"/>
      <c r="AA14" s="285" t="e">
        <f t="shared" si="2"/>
        <v>#DIV/0!</v>
      </c>
      <c r="AB14" s="282"/>
      <c r="AC14" s="342">
        <f t="shared" si="22"/>
        <v>0</v>
      </c>
      <c r="AD14" s="343" t="str">
        <f t="shared" si="23"/>
        <v>JANVIER</v>
      </c>
      <c r="AE14" s="342">
        <f t="shared" si="24"/>
        <v>1</v>
      </c>
      <c r="AF14" s="410">
        <f t="shared" si="25"/>
        <v>1900</v>
      </c>
      <c r="AG14" s="100"/>
      <c r="AH14" s="70"/>
      <c r="AI14" s="237">
        <f t="shared" si="17"/>
        <v>0</v>
      </c>
      <c r="AJ14" s="115">
        <f t="shared" si="18"/>
        <v>0</v>
      </c>
      <c r="AK14" s="108">
        <f t="shared" si="19"/>
        <v>0</v>
      </c>
      <c r="AL14" s="437"/>
      <c r="AM14" s="438"/>
      <c r="AO14" s="182">
        <f t="shared" si="26"/>
        <v>4</v>
      </c>
      <c r="AP14" s="183">
        <f t="shared" si="3"/>
        <v>0</v>
      </c>
      <c r="AQ14" s="182" t="str">
        <f t="shared" si="20"/>
        <v>JUSTE</v>
      </c>
      <c r="AS14" s="184">
        <f t="shared" ca="1" si="21"/>
        <v>43839</v>
      </c>
    </row>
    <row r="15" spans="1:45" s="182" customFormat="1" ht="18.75" customHeight="1" x14ac:dyDescent="0.2">
      <c r="A15" s="58"/>
      <c r="B15" s="59"/>
      <c r="C15" s="59"/>
      <c r="D15" s="60"/>
      <c r="E15" s="61"/>
      <c r="F15" s="149">
        <f t="shared" si="4"/>
        <v>0</v>
      </c>
      <c r="G15" s="149" t="str">
        <f t="shared" si="5"/>
        <v>JANVIER</v>
      </c>
      <c r="H15" s="149">
        <f t="shared" si="6"/>
        <v>1</v>
      </c>
      <c r="I15" s="149">
        <f t="shared" si="7"/>
        <v>1900</v>
      </c>
      <c r="J15" s="38">
        <f t="shared" si="8"/>
        <v>0</v>
      </c>
      <c r="K15" s="62"/>
      <c r="L15" s="71"/>
      <c r="M15" s="70">
        <f t="shared" si="9"/>
        <v>0</v>
      </c>
      <c r="N15" s="133" t="e">
        <f t="shared" si="10"/>
        <v>#DIV/0!</v>
      </c>
      <c r="O15" s="70"/>
      <c r="P15" s="133" t="e">
        <f t="shared" si="11"/>
        <v>#DIV/0!</v>
      </c>
      <c r="Q15" s="73"/>
      <c r="R15" s="230">
        <f t="shared" si="12"/>
        <v>0</v>
      </c>
      <c r="S15" s="40">
        <f t="shared" si="0"/>
        <v>0</v>
      </c>
      <c r="T15" s="86">
        <f t="shared" si="1"/>
        <v>0</v>
      </c>
      <c r="U15" s="55"/>
      <c r="V15" s="149">
        <f t="shared" si="13"/>
        <v>0</v>
      </c>
      <c r="W15" s="143" t="str">
        <f t="shared" si="14"/>
        <v>JANVIER</v>
      </c>
      <c r="X15" s="142">
        <f t="shared" si="15"/>
        <v>1</v>
      </c>
      <c r="Y15" s="145">
        <f t="shared" si="16"/>
        <v>1900</v>
      </c>
      <c r="Z15" s="100"/>
      <c r="AA15" s="285" t="e">
        <f t="shared" si="2"/>
        <v>#DIV/0!</v>
      </c>
      <c r="AB15" s="282"/>
      <c r="AC15" s="342">
        <f t="shared" si="22"/>
        <v>0</v>
      </c>
      <c r="AD15" s="343" t="str">
        <f t="shared" si="23"/>
        <v>JANVIER</v>
      </c>
      <c r="AE15" s="342">
        <f t="shared" si="24"/>
        <v>1</v>
      </c>
      <c r="AF15" s="410">
        <f t="shared" si="25"/>
        <v>1900</v>
      </c>
      <c r="AG15" s="100"/>
      <c r="AH15" s="70"/>
      <c r="AI15" s="237">
        <f t="shared" si="17"/>
        <v>0</v>
      </c>
      <c r="AJ15" s="115">
        <f t="shared" si="18"/>
        <v>0</v>
      </c>
      <c r="AK15" s="108">
        <f t="shared" si="19"/>
        <v>0</v>
      </c>
      <c r="AL15" s="437"/>
      <c r="AM15" s="438"/>
      <c r="AO15" s="182">
        <f t="shared" si="26"/>
        <v>5</v>
      </c>
      <c r="AP15" s="183">
        <f t="shared" si="3"/>
        <v>0</v>
      </c>
      <c r="AQ15" s="182" t="str">
        <f t="shared" si="20"/>
        <v>JUSTE</v>
      </c>
      <c r="AS15" s="184">
        <f t="shared" ca="1" si="21"/>
        <v>43839</v>
      </c>
    </row>
    <row r="16" spans="1:45" s="182" customFormat="1" ht="18.75" customHeight="1" x14ac:dyDescent="0.2">
      <c r="A16" s="58"/>
      <c r="B16" s="59"/>
      <c r="C16" s="59"/>
      <c r="D16" s="60"/>
      <c r="E16" s="61"/>
      <c r="F16" s="149">
        <f t="shared" si="4"/>
        <v>0</v>
      </c>
      <c r="G16" s="149" t="str">
        <f t="shared" si="5"/>
        <v>JANVIER</v>
      </c>
      <c r="H16" s="149">
        <f t="shared" si="6"/>
        <v>1</v>
      </c>
      <c r="I16" s="149">
        <f t="shared" si="7"/>
        <v>1900</v>
      </c>
      <c r="J16" s="38">
        <f t="shared" si="8"/>
        <v>0</v>
      </c>
      <c r="K16" s="62"/>
      <c r="L16" s="71"/>
      <c r="M16" s="70">
        <f t="shared" si="9"/>
        <v>0</v>
      </c>
      <c r="N16" s="133" t="e">
        <f t="shared" si="10"/>
        <v>#DIV/0!</v>
      </c>
      <c r="O16" s="70"/>
      <c r="P16" s="133" t="e">
        <f t="shared" si="11"/>
        <v>#DIV/0!</v>
      </c>
      <c r="Q16" s="73"/>
      <c r="R16" s="230">
        <f t="shared" si="12"/>
        <v>0</v>
      </c>
      <c r="S16" s="40">
        <f t="shared" si="0"/>
        <v>0</v>
      </c>
      <c r="T16" s="86">
        <f t="shared" si="1"/>
        <v>0</v>
      </c>
      <c r="U16" s="55"/>
      <c r="V16" s="149">
        <f t="shared" si="13"/>
        <v>0</v>
      </c>
      <c r="W16" s="143" t="str">
        <f t="shared" si="14"/>
        <v>JANVIER</v>
      </c>
      <c r="X16" s="142">
        <f t="shared" si="15"/>
        <v>1</v>
      </c>
      <c r="Y16" s="145">
        <f t="shared" si="16"/>
        <v>1900</v>
      </c>
      <c r="Z16" s="100"/>
      <c r="AA16" s="285" t="e">
        <f t="shared" si="2"/>
        <v>#DIV/0!</v>
      </c>
      <c r="AB16" s="282"/>
      <c r="AC16" s="342">
        <f t="shared" si="22"/>
        <v>0</v>
      </c>
      <c r="AD16" s="343" t="str">
        <f t="shared" si="23"/>
        <v>JANVIER</v>
      </c>
      <c r="AE16" s="342">
        <f t="shared" si="24"/>
        <v>1</v>
      </c>
      <c r="AF16" s="410">
        <f t="shared" si="25"/>
        <v>1900</v>
      </c>
      <c r="AG16" s="100"/>
      <c r="AH16" s="70"/>
      <c r="AI16" s="237">
        <f t="shared" si="17"/>
        <v>0</v>
      </c>
      <c r="AJ16" s="115">
        <f t="shared" si="18"/>
        <v>0</v>
      </c>
      <c r="AK16" s="108">
        <f t="shared" si="19"/>
        <v>0</v>
      </c>
      <c r="AL16" s="437"/>
      <c r="AM16" s="438"/>
      <c r="AO16" s="182">
        <f t="shared" si="26"/>
        <v>6</v>
      </c>
      <c r="AP16" s="183">
        <f t="shared" si="3"/>
        <v>0</v>
      </c>
      <c r="AQ16" s="182" t="str">
        <f t="shared" si="20"/>
        <v>JUSTE</v>
      </c>
      <c r="AS16" s="184">
        <f t="shared" ca="1" si="21"/>
        <v>43839</v>
      </c>
    </row>
    <row r="17" spans="1:45" s="182" customFormat="1" ht="18.75" customHeight="1" x14ac:dyDescent="0.2">
      <c r="A17" s="58"/>
      <c r="B17" s="59"/>
      <c r="C17" s="59"/>
      <c r="D17" s="60"/>
      <c r="E17" s="61"/>
      <c r="F17" s="149">
        <f t="shared" si="4"/>
        <v>0</v>
      </c>
      <c r="G17" s="149" t="str">
        <f t="shared" si="5"/>
        <v>JANVIER</v>
      </c>
      <c r="H17" s="149">
        <f t="shared" si="6"/>
        <v>1</v>
      </c>
      <c r="I17" s="149">
        <f t="shared" si="7"/>
        <v>1900</v>
      </c>
      <c r="J17" s="38">
        <f t="shared" si="8"/>
        <v>0</v>
      </c>
      <c r="K17" s="62"/>
      <c r="L17" s="71"/>
      <c r="M17" s="70">
        <f t="shared" si="9"/>
        <v>0</v>
      </c>
      <c r="N17" s="133" t="e">
        <f t="shared" si="10"/>
        <v>#DIV/0!</v>
      </c>
      <c r="O17" s="70"/>
      <c r="P17" s="133" t="e">
        <f t="shared" si="11"/>
        <v>#DIV/0!</v>
      </c>
      <c r="Q17" s="73"/>
      <c r="R17" s="230">
        <f t="shared" si="12"/>
        <v>0</v>
      </c>
      <c r="S17" s="40">
        <f t="shared" si="0"/>
        <v>0</v>
      </c>
      <c r="T17" s="86">
        <f t="shared" si="1"/>
        <v>0</v>
      </c>
      <c r="U17" s="55"/>
      <c r="V17" s="149">
        <f t="shared" si="13"/>
        <v>0</v>
      </c>
      <c r="W17" s="143" t="str">
        <f t="shared" si="14"/>
        <v>JANVIER</v>
      </c>
      <c r="X17" s="142">
        <f t="shared" si="15"/>
        <v>1</v>
      </c>
      <c r="Y17" s="145">
        <f t="shared" si="16"/>
        <v>1900</v>
      </c>
      <c r="Z17" s="100"/>
      <c r="AA17" s="285" t="e">
        <f t="shared" si="2"/>
        <v>#DIV/0!</v>
      </c>
      <c r="AB17" s="282"/>
      <c r="AC17" s="342">
        <f t="shared" si="22"/>
        <v>0</v>
      </c>
      <c r="AD17" s="343" t="str">
        <f t="shared" si="23"/>
        <v>JANVIER</v>
      </c>
      <c r="AE17" s="342">
        <f t="shared" si="24"/>
        <v>1</v>
      </c>
      <c r="AF17" s="410">
        <f t="shared" si="25"/>
        <v>1900</v>
      </c>
      <c r="AG17" s="100"/>
      <c r="AH17" s="70"/>
      <c r="AI17" s="237">
        <f t="shared" si="17"/>
        <v>0</v>
      </c>
      <c r="AJ17" s="115">
        <f t="shared" si="18"/>
        <v>0</v>
      </c>
      <c r="AK17" s="108">
        <f t="shared" si="19"/>
        <v>0</v>
      </c>
      <c r="AL17" s="437"/>
      <c r="AM17" s="438"/>
      <c r="AO17" s="182">
        <f t="shared" si="26"/>
        <v>7</v>
      </c>
      <c r="AP17" s="183">
        <f t="shared" si="3"/>
        <v>0</v>
      </c>
      <c r="AQ17" s="182" t="str">
        <f t="shared" si="20"/>
        <v>JUSTE</v>
      </c>
      <c r="AS17" s="184">
        <f t="shared" ca="1" si="21"/>
        <v>43839</v>
      </c>
    </row>
    <row r="18" spans="1:45" s="182" customFormat="1" ht="18.75" customHeight="1" x14ac:dyDescent="0.2">
      <c r="A18" s="58"/>
      <c r="B18" s="59"/>
      <c r="C18" s="59"/>
      <c r="D18" s="60"/>
      <c r="E18" s="61"/>
      <c r="F18" s="149">
        <f t="shared" si="4"/>
        <v>0</v>
      </c>
      <c r="G18" s="149" t="str">
        <f t="shared" si="5"/>
        <v>JANVIER</v>
      </c>
      <c r="H18" s="149">
        <f t="shared" si="6"/>
        <v>1</v>
      </c>
      <c r="I18" s="149">
        <f t="shared" si="7"/>
        <v>1900</v>
      </c>
      <c r="J18" s="38">
        <f t="shared" si="8"/>
        <v>0</v>
      </c>
      <c r="K18" s="62"/>
      <c r="L18" s="71"/>
      <c r="M18" s="70">
        <f t="shared" si="9"/>
        <v>0</v>
      </c>
      <c r="N18" s="133" t="e">
        <f t="shared" si="10"/>
        <v>#DIV/0!</v>
      </c>
      <c r="O18" s="70"/>
      <c r="P18" s="133" t="e">
        <f t="shared" si="11"/>
        <v>#DIV/0!</v>
      </c>
      <c r="Q18" s="73"/>
      <c r="R18" s="230">
        <f t="shared" si="12"/>
        <v>0</v>
      </c>
      <c r="S18" s="40">
        <f t="shared" si="0"/>
        <v>0</v>
      </c>
      <c r="T18" s="86">
        <f t="shared" si="1"/>
        <v>0</v>
      </c>
      <c r="U18" s="55"/>
      <c r="V18" s="149">
        <f t="shared" si="13"/>
        <v>0</v>
      </c>
      <c r="W18" s="143" t="str">
        <f t="shared" si="14"/>
        <v>JANVIER</v>
      </c>
      <c r="X18" s="142">
        <f t="shared" si="15"/>
        <v>1</v>
      </c>
      <c r="Y18" s="145">
        <f t="shared" si="16"/>
        <v>1900</v>
      </c>
      <c r="Z18" s="100"/>
      <c r="AA18" s="285" t="e">
        <f t="shared" si="2"/>
        <v>#DIV/0!</v>
      </c>
      <c r="AB18" s="282"/>
      <c r="AC18" s="342">
        <f t="shared" si="22"/>
        <v>0</v>
      </c>
      <c r="AD18" s="343" t="str">
        <f t="shared" si="23"/>
        <v>JANVIER</v>
      </c>
      <c r="AE18" s="342">
        <f t="shared" si="24"/>
        <v>1</v>
      </c>
      <c r="AF18" s="410">
        <f t="shared" si="25"/>
        <v>1900</v>
      </c>
      <c r="AG18" s="100"/>
      <c r="AH18" s="70"/>
      <c r="AI18" s="237">
        <f t="shared" si="17"/>
        <v>0</v>
      </c>
      <c r="AJ18" s="115">
        <f t="shared" si="18"/>
        <v>0</v>
      </c>
      <c r="AK18" s="108">
        <f t="shared" si="19"/>
        <v>0</v>
      </c>
      <c r="AL18" s="437"/>
      <c r="AM18" s="438"/>
      <c r="AO18" s="182">
        <f t="shared" si="26"/>
        <v>8</v>
      </c>
      <c r="AP18" s="183">
        <f t="shared" si="3"/>
        <v>0</v>
      </c>
      <c r="AQ18" s="182" t="str">
        <f t="shared" si="20"/>
        <v>JUSTE</v>
      </c>
      <c r="AS18" s="184">
        <f t="shared" ca="1" si="21"/>
        <v>43839</v>
      </c>
    </row>
    <row r="19" spans="1:45" s="182" customFormat="1" ht="18.75" customHeight="1" x14ac:dyDescent="0.2">
      <c r="A19" s="58"/>
      <c r="B19" s="59"/>
      <c r="C19" s="59"/>
      <c r="D19" s="60"/>
      <c r="E19" s="61"/>
      <c r="F19" s="149">
        <f t="shared" si="4"/>
        <v>0</v>
      </c>
      <c r="G19" s="149" t="str">
        <f t="shared" si="5"/>
        <v>JANVIER</v>
      </c>
      <c r="H19" s="149">
        <f t="shared" si="6"/>
        <v>1</v>
      </c>
      <c r="I19" s="149">
        <f t="shared" si="7"/>
        <v>1900</v>
      </c>
      <c r="J19" s="38">
        <f t="shared" si="8"/>
        <v>0</v>
      </c>
      <c r="K19" s="62"/>
      <c r="L19" s="71"/>
      <c r="M19" s="70">
        <f t="shared" si="9"/>
        <v>0</v>
      </c>
      <c r="N19" s="133" t="e">
        <f t="shared" si="10"/>
        <v>#DIV/0!</v>
      </c>
      <c r="O19" s="70"/>
      <c r="P19" s="133" t="e">
        <f t="shared" si="11"/>
        <v>#DIV/0!</v>
      </c>
      <c r="Q19" s="73"/>
      <c r="R19" s="230">
        <f t="shared" si="12"/>
        <v>0</v>
      </c>
      <c r="S19" s="40">
        <f t="shared" si="0"/>
        <v>0</v>
      </c>
      <c r="T19" s="86">
        <f t="shared" si="1"/>
        <v>0</v>
      </c>
      <c r="U19" s="55"/>
      <c r="V19" s="149">
        <f t="shared" si="13"/>
        <v>0</v>
      </c>
      <c r="W19" s="143" t="str">
        <f t="shared" si="14"/>
        <v>JANVIER</v>
      </c>
      <c r="X19" s="142">
        <f t="shared" si="15"/>
        <v>1</v>
      </c>
      <c r="Y19" s="145">
        <f t="shared" si="16"/>
        <v>1900</v>
      </c>
      <c r="Z19" s="100"/>
      <c r="AA19" s="285" t="e">
        <f t="shared" si="2"/>
        <v>#DIV/0!</v>
      </c>
      <c r="AB19" s="282"/>
      <c r="AC19" s="342">
        <f t="shared" si="22"/>
        <v>0</v>
      </c>
      <c r="AD19" s="343" t="str">
        <f t="shared" si="23"/>
        <v>JANVIER</v>
      </c>
      <c r="AE19" s="342">
        <f t="shared" si="24"/>
        <v>1</v>
      </c>
      <c r="AF19" s="410">
        <f t="shared" si="25"/>
        <v>1900</v>
      </c>
      <c r="AG19" s="100"/>
      <c r="AH19" s="70"/>
      <c r="AI19" s="237">
        <f t="shared" si="17"/>
        <v>0</v>
      </c>
      <c r="AJ19" s="115">
        <f t="shared" si="18"/>
        <v>0</v>
      </c>
      <c r="AK19" s="108">
        <f t="shared" si="19"/>
        <v>0</v>
      </c>
      <c r="AL19" s="437"/>
      <c r="AM19" s="438"/>
      <c r="AO19" s="182">
        <f t="shared" si="26"/>
        <v>9</v>
      </c>
      <c r="AP19" s="183">
        <f t="shared" si="3"/>
        <v>0</v>
      </c>
      <c r="AQ19" s="182" t="str">
        <f t="shared" si="20"/>
        <v>JUSTE</v>
      </c>
      <c r="AS19" s="184">
        <f t="shared" ca="1" si="21"/>
        <v>43839</v>
      </c>
    </row>
    <row r="20" spans="1:45" s="182" customFormat="1" ht="18.75" customHeight="1" x14ac:dyDescent="0.2">
      <c r="A20" s="58"/>
      <c r="B20" s="59"/>
      <c r="C20" s="59"/>
      <c r="D20" s="60"/>
      <c r="E20" s="61"/>
      <c r="F20" s="149">
        <f t="shared" si="4"/>
        <v>0</v>
      </c>
      <c r="G20" s="149" t="str">
        <f t="shared" si="5"/>
        <v>JANVIER</v>
      </c>
      <c r="H20" s="149">
        <f t="shared" si="6"/>
        <v>1</v>
      </c>
      <c r="I20" s="149">
        <f t="shared" si="7"/>
        <v>1900</v>
      </c>
      <c r="J20" s="38">
        <f t="shared" si="8"/>
        <v>0</v>
      </c>
      <c r="K20" s="62"/>
      <c r="L20" s="71"/>
      <c r="M20" s="70">
        <f t="shared" si="9"/>
        <v>0</v>
      </c>
      <c r="N20" s="133" t="e">
        <f t="shared" si="10"/>
        <v>#DIV/0!</v>
      </c>
      <c r="O20" s="70"/>
      <c r="P20" s="133" t="e">
        <f t="shared" si="11"/>
        <v>#DIV/0!</v>
      </c>
      <c r="Q20" s="73"/>
      <c r="R20" s="230">
        <f t="shared" si="12"/>
        <v>0</v>
      </c>
      <c r="S20" s="40">
        <f t="shared" si="0"/>
        <v>0</v>
      </c>
      <c r="T20" s="86">
        <f t="shared" si="1"/>
        <v>0</v>
      </c>
      <c r="U20" s="55"/>
      <c r="V20" s="149">
        <f t="shared" si="13"/>
        <v>0</v>
      </c>
      <c r="W20" s="143" t="str">
        <f t="shared" si="14"/>
        <v>JANVIER</v>
      </c>
      <c r="X20" s="142">
        <f t="shared" si="15"/>
        <v>1</v>
      </c>
      <c r="Y20" s="145">
        <f t="shared" si="16"/>
        <v>1900</v>
      </c>
      <c r="Z20" s="100"/>
      <c r="AA20" s="285" t="e">
        <f t="shared" si="2"/>
        <v>#DIV/0!</v>
      </c>
      <c r="AB20" s="282"/>
      <c r="AC20" s="342">
        <f t="shared" si="22"/>
        <v>0</v>
      </c>
      <c r="AD20" s="343" t="str">
        <f t="shared" si="23"/>
        <v>JANVIER</v>
      </c>
      <c r="AE20" s="342">
        <f t="shared" si="24"/>
        <v>1</v>
      </c>
      <c r="AF20" s="410">
        <f t="shared" si="25"/>
        <v>1900</v>
      </c>
      <c r="AG20" s="100"/>
      <c r="AH20" s="70"/>
      <c r="AI20" s="237">
        <f t="shared" si="17"/>
        <v>0</v>
      </c>
      <c r="AJ20" s="115">
        <f t="shared" si="18"/>
        <v>0</v>
      </c>
      <c r="AK20" s="108">
        <f t="shared" si="19"/>
        <v>0</v>
      </c>
      <c r="AL20" s="437"/>
      <c r="AM20" s="438"/>
      <c r="AO20" s="182">
        <f t="shared" si="26"/>
        <v>10</v>
      </c>
      <c r="AP20" s="183">
        <f t="shared" si="3"/>
        <v>0</v>
      </c>
      <c r="AQ20" s="182" t="str">
        <f t="shared" si="20"/>
        <v>JUSTE</v>
      </c>
      <c r="AS20" s="184">
        <f t="shared" ca="1" si="21"/>
        <v>43839</v>
      </c>
    </row>
    <row r="21" spans="1:45" s="182" customFormat="1" ht="18.75" customHeight="1" x14ac:dyDescent="0.2">
      <c r="A21" s="58"/>
      <c r="B21" s="59"/>
      <c r="C21" s="59"/>
      <c r="D21" s="60"/>
      <c r="E21" s="61"/>
      <c r="F21" s="149">
        <f t="shared" si="4"/>
        <v>0</v>
      </c>
      <c r="G21" s="149" t="str">
        <f t="shared" si="5"/>
        <v>JANVIER</v>
      </c>
      <c r="H21" s="149">
        <f t="shared" si="6"/>
        <v>1</v>
      </c>
      <c r="I21" s="149">
        <f t="shared" si="7"/>
        <v>1900</v>
      </c>
      <c r="J21" s="38">
        <f t="shared" si="8"/>
        <v>0</v>
      </c>
      <c r="K21" s="62"/>
      <c r="L21" s="71"/>
      <c r="M21" s="70">
        <f t="shared" si="9"/>
        <v>0</v>
      </c>
      <c r="N21" s="133" t="e">
        <f t="shared" si="10"/>
        <v>#DIV/0!</v>
      </c>
      <c r="O21" s="70"/>
      <c r="P21" s="133" t="e">
        <f t="shared" si="11"/>
        <v>#DIV/0!</v>
      </c>
      <c r="Q21" s="73"/>
      <c r="R21" s="230">
        <f t="shared" si="12"/>
        <v>0</v>
      </c>
      <c r="S21" s="40">
        <f t="shared" si="0"/>
        <v>0</v>
      </c>
      <c r="T21" s="86">
        <f t="shared" si="1"/>
        <v>0</v>
      </c>
      <c r="U21" s="55"/>
      <c r="V21" s="149">
        <f t="shared" si="13"/>
        <v>0</v>
      </c>
      <c r="W21" s="143" t="str">
        <f t="shared" si="14"/>
        <v>JANVIER</v>
      </c>
      <c r="X21" s="142">
        <f t="shared" si="15"/>
        <v>1</v>
      </c>
      <c r="Y21" s="145">
        <f t="shared" si="16"/>
        <v>1900</v>
      </c>
      <c r="Z21" s="100"/>
      <c r="AA21" s="285" t="e">
        <f t="shared" si="2"/>
        <v>#DIV/0!</v>
      </c>
      <c r="AB21" s="282"/>
      <c r="AC21" s="342">
        <f t="shared" si="22"/>
        <v>0</v>
      </c>
      <c r="AD21" s="343" t="str">
        <f t="shared" si="23"/>
        <v>JANVIER</v>
      </c>
      <c r="AE21" s="342">
        <f t="shared" si="24"/>
        <v>1</v>
      </c>
      <c r="AF21" s="410">
        <f t="shared" si="25"/>
        <v>1900</v>
      </c>
      <c r="AG21" s="100"/>
      <c r="AH21" s="70"/>
      <c r="AI21" s="237">
        <f t="shared" si="17"/>
        <v>0</v>
      </c>
      <c r="AJ21" s="115">
        <f t="shared" si="18"/>
        <v>0</v>
      </c>
      <c r="AK21" s="108">
        <f t="shared" si="19"/>
        <v>0</v>
      </c>
      <c r="AL21" s="437"/>
      <c r="AM21" s="438"/>
      <c r="AO21" s="182">
        <f t="shared" si="26"/>
        <v>11</v>
      </c>
      <c r="AP21" s="183">
        <f t="shared" si="3"/>
        <v>0</v>
      </c>
      <c r="AQ21" s="182" t="str">
        <f t="shared" si="20"/>
        <v>JUSTE</v>
      </c>
      <c r="AS21" s="184">
        <f t="shared" ca="1" si="21"/>
        <v>43839</v>
      </c>
    </row>
    <row r="22" spans="1:45" s="182" customFormat="1" ht="18.75" customHeight="1" x14ac:dyDescent="0.2">
      <c r="A22" s="58"/>
      <c r="B22" s="59"/>
      <c r="C22" s="59"/>
      <c r="D22" s="60"/>
      <c r="E22" s="61"/>
      <c r="F22" s="149">
        <f t="shared" si="4"/>
        <v>0</v>
      </c>
      <c r="G22" s="149" t="str">
        <f t="shared" si="5"/>
        <v>JANVIER</v>
      </c>
      <c r="H22" s="149">
        <f t="shared" si="6"/>
        <v>1</v>
      </c>
      <c r="I22" s="149">
        <f t="shared" si="7"/>
        <v>1900</v>
      </c>
      <c r="J22" s="38">
        <f t="shared" si="8"/>
        <v>0</v>
      </c>
      <c r="K22" s="62"/>
      <c r="L22" s="71"/>
      <c r="M22" s="70">
        <f t="shared" si="9"/>
        <v>0</v>
      </c>
      <c r="N22" s="133" t="e">
        <f t="shared" si="10"/>
        <v>#DIV/0!</v>
      </c>
      <c r="O22" s="70"/>
      <c r="P22" s="133" t="e">
        <f t="shared" si="11"/>
        <v>#DIV/0!</v>
      </c>
      <c r="Q22" s="73"/>
      <c r="R22" s="230">
        <f t="shared" si="12"/>
        <v>0</v>
      </c>
      <c r="S22" s="40">
        <f t="shared" si="0"/>
        <v>0</v>
      </c>
      <c r="T22" s="86">
        <f t="shared" si="1"/>
        <v>0</v>
      </c>
      <c r="U22" s="55"/>
      <c r="V22" s="149">
        <f t="shared" si="13"/>
        <v>0</v>
      </c>
      <c r="W22" s="143" t="str">
        <f t="shared" si="14"/>
        <v>JANVIER</v>
      </c>
      <c r="X22" s="142">
        <f t="shared" si="15"/>
        <v>1</v>
      </c>
      <c r="Y22" s="145">
        <f t="shared" si="16"/>
        <v>1900</v>
      </c>
      <c r="Z22" s="100"/>
      <c r="AA22" s="285" t="e">
        <f t="shared" si="2"/>
        <v>#DIV/0!</v>
      </c>
      <c r="AB22" s="282"/>
      <c r="AC22" s="342">
        <f t="shared" si="22"/>
        <v>0</v>
      </c>
      <c r="AD22" s="343" t="str">
        <f t="shared" si="23"/>
        <v>JANVIER</v>
      </c>
      <c r="AE22" s="342">
        <f t="shared" si="24"/>
        <v>1</v>
      </c>
      <c r="AF22" s="410">
        <f t="shared" si="25"/>
        <v>1900</v>
      </c>
      <c r="AG22" s="100"/>
      <c r="AH22" s="70"/>
      <c r="AI22" s="237">
        <f t="shared" si="17"/>
        <v>0</v>
      </c>
      <c r="AJ22" s="115">
        <f t="shared" si="18"/>
        <v>0</v>
      </c>
      <c r="AK22" s="108">
        <f t="shared" si="19"/>
        <v>0</v>
      </c>
      <c r="AL22" s="437"/>
      <c r="AM22" s="438"/>
      <c r="AO22" s="182">
        <f t="shared" si="26"/>
        <v>12</v>
      </c>
      <c r="AP22" s="183">
        <f t="shared" si="3"/>
        <v>0</v>
      </c>
      <c r="AQ22" s="182" t="str">
        <f t="shared" si="20"/>
        <v>JUSTE</v>
      </c>
      <c r="AS22" s="184">
        <f t="shared" ca="1" si="21"/>
        <v>43839</v>
      </c>
    </row>
    <row r="23" spans="1:45" s="182" customFormat="1" ht="18.75" customHeight="1" x14ac:dyDescent="0.2">
      <c r="A23" s="58"/>
      <c r="B23" s="59"/>
      <c r="C23" s="59"/>
      <c r="D23" s="60"/>
      <c r="E23" s="61"/>
      <c r="F23" s="149">
        <f t="shared" si="4"/>
        <v>0</v>
      </c>
      <c r="G23" s="149" t="str">
        <f t="shared" si="5"/>
        <v>JANVIER</v>
      </c>
      <c r="H23" s="149">
        <f t="shared" si="6"/>
        <v>1</v>
      </c>
      <c r="I23" s="149">
        <f t="shared" si="7"/>
        <v>1900</v>
      </c>
      <c r="J23" s="38">
        <f t="shared" si="8"/>
        <v>0</v>
      </c>
      <c r="K23" s="62"/>
      <c r="L23" s="71"/>
      <c r="M23" s="70">
        <f t="shared" si="9"/>
        <v>0</v>
      </c>
      <c r="N23" s="133" t="e">
        <f t="shared" si="10"/>
        <v>#DIV/0!</v>
      </c>
      <c r="O23" s="70"/>
      <c r="P23" s="133" t="e">
        <f t="shared" si="11"/>
        <v>#DIV/0!</v>
      </c>
      <c r="Q23" s="73"/>
      <c r="R23" s="230">
        <f t="shared" si="12"/>
        <v>0</v>
      </c>
      <c r="S23" s="40">
        <f t="shared" si="0"/>
        <v>0</v>
      </c>
      <c r="T23" s="86">
        <f t="shared" si="1"/>
        <v>0</v>
      </c>
      <c r="U23" s="55"/>
      <c r="V23" s="149">
        <f t="shared" si="13"/>
        <v>0</v>
      </c>
      <c r="W23" s="143" t="str">
        <f t="shared" si="14"/>
        <v>JANVIER</v>
      </c>
      <c r="X23" s="142">
        <f t="shared" si="15"/>
        <v>1</v>
      </c>
      <c r="Y23" s="145">
        <f t="shared" si="16"/>
        <v>1900</v>
      </c>
      <c r="Z23" s="100"/>
      <c r="AA23" s="285" t="e">
        <f t="shared" si="2"/>
        <v>#DIV/0!</v>
      </c>
      <c r="AB23" s="282"/>
      <c r="AC23" s="342">
        <f t="shared" si="22"/>
        <v>0</v>
      </c>
      <c r="AD23" s="343" t="str">
        <f t="shared" si="23"/>
        <v>JANVIER</v>
      </c>
      <c r="AE23" s="342">
        <f t="shared" si="24"/>
        <v>1</v>
      </c>
      <c r="AF23" s="410">
        <f t="shared" si="25"/>
        <v>1900</v>
      </c>
      <c r="AG23" s="100"/>
      <c r="AH23" s="70"/>
      <c r="AI23" s="237">
        <f t="shared" si="17"/>
        <v>0</v>
      </c>
      <c r="AJ23" s="115">
        <f t="shared" si="18"/>
        <v>0</v>
      </c>
      <c r="AK23" s="108">
        <f t="shared" si="19"/>
        <v>0</v>
      </c>
      <c r="AL23" s="437"/>
      <c r="AM23" s="438"/>
      <c r="AO23" s="182">
        <f t="shared" si="26"/>
        <v>13</v>
      </c>
      <c r="AP23" s="183">
        <f t="shared" si="3"/>
        <v>0</v>
      </c>
      <c r="AQ23" s="182" t="str">
        <f t="shared" si="20"/>
        <v>JUSTE</v>
      </c>
      <c r="AS23" s="184">
        <f t="shared" ca="1" si="21"/>
        <v>43839</v>
      </c>
    </row>
    <row r="24" spans="1:45" s="182" customFormat="1" ht="18.75" customHeight="1" x14ac:dyDescent="0.2">
      <c r="A24" s="58"/>
      <c r="B24" s="59"/>
      <c r="C24" s="59"/>
      <c r="D24" s="60"/>
      <c r="E24" s="61"/>
      <c r="F24" s="149">
        <f t="shared" si="4"/>
        <v>0</v>
      </c>
      <c r="G24" s="149" t="str">
        <f t="shared" si="5"/>
        <v>JANVIER</v>
      </c>
      <c r="H24" s="149">
        <f t="shared" si="6"/>
        <v>1</v>
      </c>
      <c r="I24" s="149">
        <f t="shared" si="7"/>
        <v>1900</v>
      </c>
      <c r="J24" s="38">
        <f t="shared" si="8"/>
        <v>0</v>
      </c>
      <c r="K24" s="62"/>
      <c r="L24" s="71"/>
      <c r="M24" s="70">
        <f t="shared" si="9"/>
        <v>0</v>
      </c>
      <c r="N24" s="133" t="e">
        <f t="shared" si="10"/>
        <v>#DIV/0!</v>
      </c>
      <c r="O24" s="70"/>
      <c r="P24" s="133" t="e">
        <f t="shared" si="11"/>
        <v>#DIV/0!</v>
      </c>
      <c r="Q24" s="73"/>
      <c r="R24" s="230">
        <f t="shared" si="12"/>
        <v>0</v>
      </c>
      <c r="S24" s="40">
        <f t="shared" si="0"/>
        <v>0</v>
      </c>
      <c r="T24" s="86">
        <f t="shared" si="1"/>
        <v>0</v>
      </c>
      <c r="U24" s="55"/>
      <c r="V24" s="149">
        <f t="shared" si="13"/>
        <v>0</v>
      </c>
      <c r="W24" s="143" t="str">
        <f t="shared" si="14"/>
        <v>JANVIER</v>
      </c>
      <c r="X24" s="142">
        <f t="shared" si="15"/>
        <v>1</v>
      </c>
      <c r="Y24" s="145">
        <f t="shared" si="16"/>
        <v>1900</v>
      </c>
      <c r="Z24" s="100"/>
      <c r="AA24" s="285" t="e">
        <f t="shared" si="2"/>
        <v>#DIV/0!</v>
      </c>
      <c r="AB24" s="282"/>
      <c r="AC24" s="342">
        <f t="shared" si="22"/>
        <v>0</v>
      </c>
      <c r="AD24" s="343" t="str">
        <f t="shared" si="23"/>
        <v>JANVIER</v>
      </c>
      <c r="AE24" s="342">
        <f t="shared" si="24"/>
        <v>1</v>
      </c>
      <c r="AF24" s="410">
        <f t="shared" si="25"/>
        <v>1900</v>
      </c>
      <c r="AG24" s="100"/>
      <c r="AH24" s="70"/>
      <c r="AI24" s="237">
        <f t="shared" si="17"/>
        <v>0</v>
      </c>
      <c r="AJ24" s="115">
        <f t="shared" si="18"/>
        <v>0</v>
      </c>
      <c r="AK24" s="108">
        <f t="shared" si="19"/>
        <v>0</v>
      </c>
      <c r="AL24" s="163"/>
      <c r="AM24" s="164"/>
      <c r="AO24" s="182">
        <f t="shared" si="26"/>
        <v>14</v>
      </c>
      <c r="AP24" s="183">
        <f t="shared" si="3"/>
        <v>0</v>
      </c>
      <c r="AQ24" s="182" t="str">
        <f t="shared" si="20"/>
        <v>JUSTE</v>
      </c>
      <c r="AS24" s="184">
        <f t="shared" ca="1" si="21"/>
        <v>43839</v>
      </c>
    </row>
    <row r="25" spans="1:45" s="182" customFormat="1" ht="18.75" customHeight="1" x14ac:dyDescent="0.2">
      <c r="A25" s="58"/>
      <c r="B25" s="59"/>
      <c r="C25" s="59"/>
      <c r="D25" s="60"/>
      <c r="E25" s="61"/>
      <c r="F25" s="149">
        <f t="shared" si="4"/>
        <v>0</v>
      </c>
      <c r="G25" s="149" t="str">
        <f t="shared" si="5"/>
        <v>JANVIER</v>
      </c>
      <c r="H25" s="149">
        <f t="shared" si="6"/>
        <v>1</v>
      </c>
      <c r="I25" s="149">
        <f t="shared" si="7"/>
        <v>1900</v>
      </c>
      <c r="J25" s="38">
        <f t="shared" si="8"/>
        <v>0</v>
      </c>
      <c r="K25" s="62"/>
      <c r="L25" s="71"/>
      <c r="M25" s="70">
        <f t="shared" si="9"/>
        <v>0</v>
      </c>
      <c r="N25" s="133" t="e">
        <f t="shared" si="10"/>
        <v>#DIV/0!</v>
      </c>
      <c r="O25" s="70"/>
      <c r="P25" s="133" t="e">
        <f t="shared" si="11"/>
        <v>#DIV/0!</v>
      </c>
      <c r="Q25" s="73"/>
      <c r="R25" s="230">
        <f t="shared" si="12"/>
        <v>0</v>
      </c>
      <c r="S25" s="40">
        <f t="shared" si="0"/>
        <v>0</v>
      </c>
      <c r="T25" s="86">
        <f t="shared" si="1"/>
        <v>0</v>
      </c>
      <c r="U25" s="55"/>
      <c r="V25" s="149">
        <f t="shared" si="13"/>
        <v>0</v>
      </c>
      <c r="W25" s="143" t="str">
        <f t="shared" si="14"/>
        <v>JANVIER</v>
      </c>
      <c r="X25" s="142">
        <f t="shared" si="15"/>
        <v>1</v>
      </c>
      <c r="Y25" s="145">
        <f t="shared" si="16"/>
        <v>1900</v>
      </c>
      <c r="Z25" s="100"/>
      <c r="AA25" s="285" t="e">
        <f t="shared" si="2"/>
        <v>#DIV/0!</v>
      </c>
      <c r="AB25" s="282"/>
      <c r="AC25" s="342">
        <f t="shared" si="22"/>
        <v>0</v>
      </c>
      <c r="AD25" s="343" t="str">
        <f t="shared" si="23"/>
        <v>JANVIER</v>
      </c>
      <c r="AE25" s="342">
        <f t="shared" si="24"/>
        <v>1</v>
      </c>
      <c r="AF25" s="410">
        <f t="shared" si="25"/>
        <v>1900</v>
      </c>
      <c r="AG25" s="100"/>
      <c r="AH25" s="70"/>
      <c r="AI25" s="237">
        <f t="shared" si="17"/>
        <v>0</v>
      </c>
      <c r="AJ25" s="115">
        <f t="shared" si="18"/>
        <v>0</v>
      </c>
      <c r="AK25" s="108">
        <f t="shared" si="19"/>
        <v>0</v>
      </c>
      <c r="AL25" s="163"/>
      <c r="AM25" s="164"/>
      <c r="AO25" s="182">
        <f t="shared" si="26"/>
        <v>15</v>
      </c>
      <c r="AP25" s="183">
        <f t="shared" si="3"/>
        <v>0</v>
      </c>
      <c r="AQ25" s="182" t="str">
        <f t="shared" si="20"/>
        <v>JUSTE</v>
      </c>
      <c r="AS25" s="184">
        <f t="shared" ca="1" si="21"/>
        <v>43839</v>
      </c>
    </row>
    <row r="26" spans="1:45" s="182" customFormat="1" ht="18.75" customHeight="1" x14ac:dyDescent="0.2">
      <c r="A26" s="58"/>
      <c r="B26" s="59"/>
      <c r="C26" s="59"/>
      <c r="D26" s="60"/>
      <c r="E26" s="61"/>
      <c r="F26" s="149">
        <f t="shared" si="4"/>
        <v>0</v>
      </c>
      <c r="G26" s="149" t="str">
        <f t="shared" si="5"/>
        <v>JANVIER</v>
      </c>
      <c r="H26" s="149">
        <f t="shared" si="6"/>
        <v>1</v>
      </c>
      <c r="I26" s="149">
        <f t="shared" si="7"/>
        <v>1900</v>
      </c>
      <c r="J26" s="38">
        <f t="shared" si="8"/>
        <v>0</v>
      </c>
      <c r="K26" s="62"/>
      <c r="L26" s="71"/>
      <c r="M26" s="70">
        <f t="shared" si="9"/>
        <v>0</v>
      </c>
      <c r="N26" s="133" t="e">
        <f t="shared" si="10"/>
        <v>#DIV/0!</v>
      </c>
      <c r="O26" s="70"/>
      <c r="P26" s="133" t="e">
        <f t="shared" si="11"/>
        <v>#DIV/0!</v>
      </c>
      <c r="Q26" s="73"/>
      <c r="R26" s="230">
        <f t="shared" si="12"/>
        <v>0</v>
      </c>
      <c r="S26" s="40">
        <f t="shared" si="0"/>
        <v>0</v>
      </c>
      <c r="T26" s="86">
        <f t="shared" si="1"/>
        <v>0</v>
      </c>
      <c r="U26" s="55"/>
      <c r="V26" s="149">
        <f t="shared" si="13"/>
        <v>0</v>
      </c>
      <c r="W26" s="143" t="str">
        <f t="shared" si="14"/>
        <v>JANVIER</v>
      </c>
      <c r="X26" s="142">
        <f t="shared" si="15"/>
        <v>1</v>
      </c>
      <c r="Y26" s="145">
        <f t="shared" si="16"/>
        <v>1900</v>
      </c>
      <c r="Z26" s="100"/>
      <c r="AA26" s="285" t="e">
        <f t="shared" si="2"/>
        <v>#DIV/0!</v>
      </c>
      <c r="AB26" s="282"/>
      <c r="AC26" s="342">
        <f t="shared" si="22"/>
        <v>0</v>
      </c>
      <c r="AD26" s="343" t="str">
        <f t="shared" si="23"/>
        <v>JANVIER</v>
      </c>
      <c r="AE26" s="342">
        <f t="shared" si="24"/>
        <v>1</v>
      </c>
      <c r="AF26" s="410">
        <f t="shared" si="25"/>
        <v>1900</v>
      </c>
      <c r="AG26" s="100"/>
      <c r="AH26" s="70"/>
      <c r="AI26" s="237">
        <f t="shared" si="17"/>
        <v>0</v>
      </c>
      <c r="AJ26" s="115">
        <f t="shared" si="18"/>
        <v>0</v>
      </c>
      <c r="AK26" s="108">
        <f t="shared" si="19"/>
        <v>0</v>
      </c>
      <c r="AL26" s="163"/>
      <c r="AM26" s="164"/>
      <c r="AO26" s="182">
        <f t="shared" si="26"/>
        <v>16</v>
      </c>
      <c r="AP26" s="183">
        <f t="shared" si="3"/>
        <v>0</v>
      </c>
      <c r="AQ26" s="182" t="str">
        <f t="shared" si="20"/>
        <v>JUSTE</v>
      </c>
      <c r="AS26" s="184">
        <f t="shared" ca="1" si="21"/>
        <v>43839</v>
      </c>
    </row>
    <row r="27" spans="1:45" s="182" customFormat="1" ht="18.75" customHeight="1" x14ac:dyDescent="0.2">
      <c r="A27" s="58"/>
      <c r="B27" s="59"/>
      <c r="C27" s="59"/>
      <c r="D27" s="60"/>
      <c r="E27" s="61"/>
      <c r="F27" s="149">
        <f t="shared" si="4"/>
        <v>0</v>
      </c>
      <c r="G27" s="149" t="str">
        <f t="shared" si="5"/>
        <v>JANVIER</v>
      </c>
      <c r="H27" s="149">
        <f t="shared" si="6"/>
        <v>1</v>
      </c>
      <c r="I27" s="149">
        <f t="shared" si="7"/>
        <v>1900</v>
      </c>
      <c r="J27" s="38">
        <f t="shared" si="8"/>
        <v>0</v>
      </c>
      <c r="K27" s="62"/>
      <c r="L27" s="71"/>
      <c r="M27" s="70">
        <f t="shared" si="9"/>
        <v>0</v>
      </c>
      <c r="N27" s="133" t="e">
        <f t="shared" si="10"/>
        <v>#DIV/0!</v>
      </c>
      <c r="O27" s="70"/>
      <c r="P27" s="133" t="e">
        <f t="shared" si="11"/>
        <v>#DIV/0!</v>
      </c>
      <c r="Q27" s="73"/>
      <c r="R27" s="230">
        <f t="shared" si="12"/>
        <v>0</v>
      </c>
      <c r="S27" s="40">
        <f t="shared" si="0"/>
        <v>0</v>
      </c>
      <c r="T27" s="86">
        <f t="shared" si="1"/>
        <v>0</v>
      </c>
      <c r="U27" s="55"/>
      <c r="V27" s="149">
        <f t="shared" si="13"/>
        <v>0</v>
      </c>
      <c r="W27" s="143" t="str">
        <f t="shared" si="14"/>
        <v>JANVIER</v>
      </c>
      <c r="X27" s="142">
        <f t="shared" si="15"/>
        <v>1</v>
      </c>
      <c r="Y27" s="145">
        <f t="shared" si="16"/>
        <v>1900</v>
      </c>
      <c r="Z27" s="100"/>
      <c r="AA27" s="285" t="e">
        <f t="shared" si="2"/>
        <v>#DIV/0!</v>
      </c>
      <c r="AB27" s="282"/>
      <c r="AC27" s="342">
        <f t="shared" si="22"/>
        <v>0</v>
      </c>
      <c r="AD27" s="343" t="str">
        <f t="shared" si="23"/>
        <v>JANVIER</v>
      </c>
      <c r="AE27" s="342">
        <f t="shared" si="24"/>
        <v>1</v>
      </c>
      <c r="AF27" s="410">
        <f t="shared" si="25"/>
        <v>1900</v>
      </c>
      <c r="AG27" s="100"/>
      <c r="AH27" s="70"/>
      <c r="AI27" s="237">
        <f t="shared" si="17"/>
        <v>0</v>
      </c>
      <c r="AJ27" s="115">
        <f t="shared" si="18"/>
        <v>0</v>
      </c>
      <c r="AK27" s="108">
        <f t="shared" si="19"/>
        <v>0</v>
      </c>
      <c r="AL27" s="163"/>
      <c r="AM27" s="164"/>
      <c r="AO27" s="182">
        <f t="shared" si="26"/>
        <v>17</v>
      </c>
      <c r="AP27" s="183">
        <f t="shared" si="3"/>
        <v>0</v>
      </c>
      <c r="AQ27" s="182" t="str">
        <f t="shared" si="20"/>
        <v>JUSTE</v>
      </c>
      <c r="AS27" s="184">
        <f t="shared" ca="1" si="21"/>
        <v>43839</v>
      </c>
    </row>
    <row r="28" spans="1:45" s="182" customFormat="1" ht="18.75" customHeight="1" x14ac:dyDescent="0.2">
      <c r="A28" s="58"/>
      <c r="B28" s="59"/>
      <c r="C28" s="59"/>
      <c r="D28" s="60"/>
      <c r="E28" s="61"/>
      <c r="F28" s="149">
        <f t="shared" si="4"/>
        <v>0</v>
      </c>
      <c r="G28" s="149" t="str">
        <f t="shared" si="5"/>
        <v>JANVIER</v>
      </c>
      <c r="H28" s="149">
        <f t="shared" si="6"/>
        <v>1</v>
      </c>
      <c r="I28" s="149">
        <f t="shared" si="7"/>
        <v>1900</v>
      </c>
      <c r="J28" s="38">
        <f t="shared" si="8"/>
        <v>0</v>
      </c>
      <c r="K28" s="62"/>
      <c r="L28" s="71"/>
      <c r="M28" s="70">
        <f t="shared" si="9"/>
        <v>0</v>
      </c>
      <c r="N28" s="133" t="e">
        <f t="shared" si="10"/>
        <v>#DIV/0!</v>
      </c>
      <c r="O28" s="70"/>
      <c r="P28" s="133" t="e">
        <f t="shared" si="11"/>
        <v>#DIV/0!</v>
      </c>
      <c r="Q28" s="73"/>
      <c r="R28" s="230">
        <f t="shared" si="12"/>
        <v>0</v>
      </c>
      <c r="S28" s="40">
        <f t="shared" si="0"/>
        <v>0</v>
      </c>
      <c r="T28" s="86">
        <f t="shared" si="1"/>
        <v>0</v>
      </c>
      <c r="U28" s="55"/>
      <c r="V28" s="149">
        <f t="shared" si="13"/>
        <v>0</v>
      </c>
      <c r="W28" s="143" t="str">
        <f t="shared" si="14"/>
        <v>JANVIER</v>
      </c>
      <c r="X28" s="142">
        <f t="shared" si="15"/>
        <v>1</v>
      </c>
      <c r="Y28" s="145">
        <f t="shared" si="16"/>
        <v>1900</v>
      </c>
      <c r="Z28" s="100"/>
      <c r="AA28" s="285" t="e">
        <f t="shared" si="2"/>
        <v>#DIV/0!</v>
      </c>
      <c r="AB28" s="282"/>
      <c r="AC28" s="342">
        <f t="shared" si="22"/>
        <v>0</v>
      </c>
      <c r="AD28" s="343" t="str">
        <f t="shared" si="23"/>
        <v>JANVIER</v>
      </c>
      <c r="AE28" s="342">
        <f t="shared" si="24"/>
        <v>1</v>
      </c>
      <c r="AF28" s="410">
        <f t="shared" si="25"/>
        <v>1900</v>
      </c>
      <c r="AG28" s="100"/>
      <c r="AH28" s="70"/>
      <c r="AI28" s="237">
        <f t="shared" si="17"/>
        <v>0</v>
      </c>
      <c r="AJ28" s="115">
        <f t="shared" si="18"/>
        <v>0</v>
      </c>
      <c r="AK28" s="108">
        <f t="shared" si="19"/>
        <v>0</v>
      </c>
      <c r="AL28" s="163"/>
      <c r="AM28" s="164"/>
      <c r="AO28" s="182">
        <f t="shared" si="26"/>
        <v>18</v>
      </c>
      <c r="AP28" s="183">
        <f t="shared" si="3"/>
        <v>0</v>
      </c>
      <c r="AQ28" s="182" t="str">
        <f t="shared" si="20"/>
        <v>JUSTE</v>
      </c>
      <c r="AS28" s="184">
        <f t="shared" ca="1" si="21"/>
        <v>43839</v>
      </c>
    </row>
    <row r="29" spans="1:45" s="182" customFormat="1" ht="18.75" customHeight="1" x14ac:dyDescent="0.2">
      <c r="A29" s="58"/>
      <c r="B29" s="59"/>
      <c r="C29" s="59"/>
      <c r="D29" s="60"/>
      <c r="E29" s="61"/>
      <c r="F29" s="149">
        <f t="shared" si="4"/>
        <v>0</v>
      </c>
      <c r="G29" s="149" t="str">
        <f t="shared" si="5"/>
        <v>JANVIER</v>
      </c>
      <c r="H29" s="149">
        <f t="shared" si="6"/>
        <v>1</v>
      </c>
      <c r="I29" s="149">
        <f t="shared" si="7"/>
        <v>1900</v>
      </c>
      <c r="J29" s="38">
        <f t="shared" si="8"/>
        <v>0</v>
      </c>
      <c r="K29" s="62"/>
      <c r="L29" s="71"/>
      <c r="M29" s="70">
        <f t="shared" si="9"/>
        <v>0</v>
      </c>
      <c r="N29" s="133" t="e">
        <f t="shared" si="10"/>
        <v>#DIV/0!</v>
      </c>
      <c r="O29" s="70"/>
      <c r="P29" s="133" t="e">
        <f t="shared" si="11"/>
        <v>#DIV/0!</v>
      </c>
      <c r="Q29" s="73"/>
      <c r="R29" s="230">
        <f t="shared" si="12"/>
        <v>0</v>
      </c>
      <c r="S29" s="40">
        <f t="shared" si="0"/>
        <v>0</v>
      </c>
      <c r="T29" s="86">
        <f t="shared" si="1"/>
        <v>0</v>
      </c>
      <c r="U29" s="55"/>
      <c r="V29" s="149">
        <f t="shared" si="13"/>
        <v>0</v>
      </c>
      <c r="W29" s="143" t="str">
        <f t="shared" si="14"/>
        <v>JANVIER</v>
      </c>
      <c r="X29" s="142">
        <f t="shared" si="15"/>
        <v>1</v>
      </c>
      <c r="Y29" s="145">
        <f t="shared" si="16"/>
        <v>1900</v>
      </c>
      <c r="Z29" s="100"/>
      <c r="AA29" s="285" t="e">
        <f t="shared" si="2"/>
        <v>#DIV/0!</v>
      </c>
      <c r="AB29" s="282"/>
      <c r="AC29" s="342">
        <f t="shared" si="22"/>
        <v>0</v>
      </c>
      <c r="AD29" s="343" t="str">
        <f t="shared" si="23"/>
        <v>JANVIER</v>
      </c>
      <c r="AE29" s="342">
        <f t="shared" si="24"/>
        <v>1</v>
      </c>
      <c r="AF29" s="410">
        <f t="shared" si="25"/>
        <v>1900</v>
      </c>
      <c r="AG29" s="100"/>
      <c r="AH29" s="70"/>
      <c r="AI29" s="237">
        <f t="shared" si="17"/>
        <v>0</v>
      </c>
      <c r="AJ29" s="115">
        <f t="shared" si="18"/>
        <v>0</v>
      </c>
      <c r="AK29" s="108">
        <f t="shared" si="19"/>
        <v>0</v>
      </c>
      <c r="AL29" s="163"/>
      <c r="AM29" s="164"/>
      <c r="AO29" s="182">
        <f t="shared" si="26"/>
        <v>19</v>
      </c>
      <c r="AP29" s="183">
        <f t="shared" si="3"/>
        <v>0</v>
      </c>
      <c r="AQ29" s="182" t="str">
        <f t="shared" si="20"/>
        <v>JUSTE</v>
      </c>
      <c r="AS29" s="184">
        <f t="shared" ca="1" si="21"/>
        <v>43839</v>
      </c>
    </row>
    <row r="30" spans="1:45" s="182" customFormat="1" ht="18.75" customHeight="1" x14ac:dyDescent="0.2">
      <c r="A30" s="58"/>
      <c r="B30" s="59"/>
      <c r="C30" s="59"/>
      <c r="D30" s="60"/>
      <c r="E30" s="61"/>
      <c r="F30" s="149">
        <f t="shared" si="4"/>
        <v>0</v>
      </c>
      <c r="G30" s="149" t="str">
        <f t="shared" si="5"/>
        <v>JANVIER</v>
      </c>
      <c r="H30" s="149">
        <f t="shared" si="6"/>
        <v>1</v>
      </c>
      <c r="I30" s="149">
        <f t="shared" si="7"/>
        <v>1900</v>
      </c>
      <c r="J30" s="38">
        <f t="shared" si="8"/>
        <v>0</v>
      </c>
      <c r="K30" s="62"/>
      <c r="L30" s="71"/>
      <c r="M30" s="70">
        <f t="shared" si="9"/>
        <v>0</v>
      </c>
      <c r="N30" s="133" t="e">
        <f t="shared" si="10"/>
        <v>#DIV/0!</v>
      </c>
      <c r="O30" s="70"/>
      <c r="P30" s="133" t="e">
        <f t="shared" si="11"/>
        <v>#DIV/0!</v>
      </c>
      <c r="Q30" s="73"/>
      <c r="R30" s="230">
        <f t="shared" si="12"/>
        <v>0</v>
      </c>
      <c r="S30" s="40">
        <f t="shared" si="0"/>
        <v>0</v>
      </c>
      <c r="T30" s="86">
        <f t="shared" si="1"/>
        <v>0</v>
      </c>
      <c r="U30" s="55"/>
      <c r="V30" s="149">
        <f t="shared" si="13"/>
        <v>0</v>
      </c>
      <c r="W30" s="143" t="str">
        <f t="shared" si="14"/>
        <v>JANVIER</v>
      </c>
      <c r="X30" s="142">
        <f t="shared" si="15"/>
        <v>1</v>
      </c>
      <c r="Y30" s="145">
        <f t="shared" si="16"/>
        <v>1900</v>
      </c>
      <c r="Z30" s="100"/>
      <c r="AA30" s="285" t="e">
        <f t="shared" si="2"/>
        <v>#DIV/0!</v>
      </c>
      <c r="AB30" s="282"/>
      <c r="AC30" s="342">
        <f t="shared" si="22"/>
        <v>0</v>
      </c>
      <c r="AD30" s="343" t="str">
        <f t="shared" si="23"/>
        <v>JANVIER</v>
      </c>
      <c r="AE30" s="342">
        <f t="shared" si="24"/>
        <v>1</v>
      </c>
      <c r="AF30" s="410">
        <f t="shared" si="25"/>
        <v>1900</v>
      </c>
      <c r="AG30" s="100"/>
      <c r="AH30" s="70"/>
      <c r="AI30" s="237">
        <f t="shared" si="17"/>
        <v>0</v>
      </c>
      <c r="AJ30" s="115">
        <f t="shared" si="18"/>
        <v>0</v>
      </c>
      <c r="AK30" s="108">
        <f t="shared" si="19"/>
        <v>0</v>
      </c>
      <c r="AL30" s="163"/>
      <c r="AM30" s="164"/>
      <c r="AO30" s="182">
        <f t="shared" si="26"/>
        <v>20</v>
      </c>
      <c r="AP30" s="183">
        <f t="shared" si="3"/>
        <v>0</v>
      </c>
      <c r="AQ30" s="182" t="str">
        <f t="shared" si="20"/>
        <v>JUSTE</v>
      </c>
      <c r="AS30" s="184">
        <f t="shared" ca="1" si="21"/>
        <v>43839</v>
      </c>
    </row>
    <row r="31" spans="1:45" s="182" customFormat="1" ht="18.75" customHeight="1" x14ac:dyDescent="0.2">
      <c r="A31" s="58"/>
      <c r="B31" s="59"/>
      <c r="C31" s="59"/>
      <c r="D31" s="60"/>
      <c r="E31" s="61"/>
      <c r="F31" s="149">
        <f t="shared" si="4"/>
        <v>0</v>
      </c>
      <c r="G31" s="149" t="str">
        <f t="shared" si="5"/>
        <v>JANVIER</v>
      </c>
      <c r="H31" s="149">
        <f t="shared" si="6"/>
        <v>1</v>
      </c>
      <c r="I31" s="149">
        <f t="shared" si="7"/>
        <v>1900</v>
      </c>
      <c r="J31" s="38">
        <f t="shared" si="8"/>
        <v>0</v>
      </c>
      <c r="K31" s="62"/>
      <c r="L31" s="71"/>
      <c r="M31" s="70">
        <f t="shared" si="9"/>
        <v>0</v>
      </c>
      <c r="N31" s="133" t="e">
        <f t="shared" si="10"/>
        <v>#DIV/0!</v>
      </c>
      <c r="O31" s="70"/>
      <c r="P31" s="133" t="e">
        <f t="shared" si="11"/>
        <v>#DIV/0!</v>
      </c>
      <c r="Q31" s="73"/>
      <c r="R31" s="230">
        <f t="shared" si="12"/>
        <v>0</v>
      </c>
      <c r="S31" s="40">
        <f t="shared" si="0"/>
        <v>0</v>
      </c>
      <c r="T31" s="86">
        <f t="shared" si="1"/>
        <v>0</v>
      </c>
      <c r="U31" s="55"/>
      <c r="V31" s="149">
        <f t="shared" si="13"/>
        <v>0</v>
      </c>
      <c r="W31" s="143" t="str">
        <f t="shared" si="14"/>
        <v>JANVIER</v>
      </c>
      <c r="X31" s="142">
        <f t="shared" si="15"/>
        <v>1</v>
      </c>
      <c r="Y31" s="145">
        <f t="shared" si="16"/>
        <v>1900</v>
      </c>
      <c r="Z31" s="100"/>
      <c r="AA31" s="285" t="e">
        <f t="shared" si="2"/>
        <v>#DIV/0!</v>
      </c>
      <c r="AB31" s="282"/>
      <c r="AC31" s="342">
        <f t="shared" si="22"/>
        <v>0</v>
      </c>
      <c r="AD31" s="343" t="str">
        <f t="shared" si="23"/>
        <v>JANVIER</v>
      </c>
      <c r="AE31" s="342">
        <f t="shared" si="24"/>
        <v>1</v>
      </c>
      <c r="AF31" s="410">
        <f t="shared" si="25"/>
        <v>1900</v>
      </c>
      <c r="AG31" s="100"/>
      <c r="AH31" s="70"/>
      <c r="AI31" s="237">
        <f t="shared" si="17"/>
        <v>0</v>
      </c>
      <c r="AJ31" s="115">
        <f t="shared" si="18"/>
        <v>0</v>
      </c>
      <c r="AK31" s="108">
        <f t="shared" si="19"/>
        <v>0</v>
      </c>
      <c r="AL31" s="163"/>
      <c r="AM31" s="164"/>
      <c r="AO31" s="182">
        <f t="shared" si="26"/>
        <v>21</v>
      </c>
      <c r="AP31" s="183">
        <f t="shared" si="3"/>
        <v>0</v>
      </c>
      <c r="AQ31" s="182" t="str">
        <f t="shared" si="20"/>
        <v>JUSTE</v>
      </c>
      <c r="AS31" s="184">
        <f t="shared" ca="1" si="21"/>
        <v>43839</v>
      </c>
    </row>
    <row r="32" spans="1:45" s="182" customFormat="1" ht="18.75" customHeight="1" x14ac:dyDescent="0.2">
      <c r="A32" s="58"/>
      <c r="B32" s="59"/>
      <c r="C32" s="59"/>
      <c r="D32" s="60"/>
      <c r="E32" s="61"/>
      <c r="F32" s="149">
        <f t="shared" si="4"/>
        <v>0</v>
      </c>
      <c r="G32" s="149" t="str">
        <f t="shared" si="5"/>
        <v>JANVIER</v>
      </c>
      <c r="H32" s="149">
        <f t="shared" si="6"/>
        <v>1</v>
      </c>
      <c r="I32" s="149">
        <f t="shared" si="7"/>
        <v>1900</v>
      </c>
      <c r="J32" s="38">
        <f t="shared" si="8"/>
        <v>0</v>
      </c>
      <c r="K32" s="62"/>
      <c r="L32" s="71"/>
      <c r="M32" s="70">
        <f t="shared" si="9"/>
        <v>0</v>
      </c>
      <c r="N32" s="133" t="e">
        <f t="shared" si="10"/>
        <v>#DIV/0!</v>
      </c>
      <c r="O32" s="70"/>
      <c r="P32" s="133" t="e">
        <f t="shared" si="11"/>
        <v>#DIV/0!</v>
      </c>
      <c r="Q32" s="73"/>
      <c r="R32" s="230">
        <f t="shared" si="12"/>
        <v>0</v>
      </c>
      <c r="S32" s="40">
        <f t="shared" si="0"/>
        <v>0</v>
      </c>
      <c r="T32" s="86">
        <f t="shared" si="1"/>
        <v>0</v>
      </c>
      <c r="U32" s="55"/>
      <c r="V32" s="149">
        <f t="shared" si="13"/>
        <v>0</v>
      </c>
      <c r="W32" s="143" t="str">
        <f t="shared" si="14"/>
        <v>JANVIER</v>
      </c>
      <c r="X32" s="142">
        <f t="shared" si="15"/>
        <v>1</v>
      </c>
      <c r="Y32" s="145">
        <f t="shared" si="16"/>
        <v>1900</v>
      </c>
      <c r="Z32" s="100"/>
      <c r="AA32" s="285" t="e">
        <f t="shared" si="2"/>
        <v>#DIV/0!</v>
      </c>
      <c r="AB32" s="282"/>
      <c r="AC32" s="342">
        <f t="shared" si="22"/>
        <v>0</v>
      </c>
      <c r="AD32" s="343" t="str">
        <f t="shared" si="23"/>
        <v>JANVIER</v>
      </c>
      <c r="AE32" s="342">
        <f t="shared" si="24"/>
        <v>1</v>
      </c>
      <c r="AF32" s="410">
        <f t="shared" si="25"/>
        <v>1900</v>
      </c>
      <c r="AG32" s="100"/>
      <c r="AH32" s="70"/>
      <c r="AI32" s="237">
        <f t="shared" si="17"/>
        <v>0</v>
      </c>
      <c r="AJ32" s="115">
        <f t="shared" si="18"/>
        <v>0</v>
      </c>
      <c r="AK32" s="108">
        <f t="shared" si="19"/>
        <v>0</v>
      </c>
      <c r="AL32" s="163"/>
      <c r="AM32" s="164"/>
      <c r="AO32" s="182">
        <f t="shared" si="26"/>
        <v>22</v>
      </c>
      <c r="AP32" s="183">
        <f t="shared" si="3"/>
        <v>0</v>
      </c>
      <c r="AQ32" s="182" t="str">
        <f t="shared" si="20"/>
        <v>JUSTE</v>
      </c>
      <c r="AS32" s="184">
        <f t="shared" ca="1" si="21"/>
        <v>43839</v>
      </c>
    </row>
    <row r="33" spans="1:45" s="182" customFormat="1" ht="18.75" customHeight="1" x14ac:dyDescent="0.2">
      <c r="A33" s="58"/>
      <c r="B33" s="59"/>
      <c r="C33" s="59"/>
      <c r="D33" s="60"/>
      <c r="E33" s="61"/>
      <c r="F33" s="149">
        <f t="shared" si="4"/>
        <v>0</v>
      </c>
      <c r="G33" s="149" t="str">
        <f t="shared" si="5"/>
        <v>JANVIER</v>
      </c>
      <c r="H33" s="149">
        <f t="shared" si="6"/>
        <v>1</v>
      </c>
      <c r="I33" s="149">
        <f t="shared" si="7"/>
        <v>1900</v>
      </c>
      <c r="J33" s="38">
        <f t="shared" si="8"/>
        <v>0</v>
      </c>
      <c r="K33" s="62"/>
      <c r="L33" s="71"/>
      <c r="M33" s="70">
        <f t="shared" si="9"/>
        <v>0</v>
      </c>
      <c r="N33" s="133" t="e">
        <f t="shared" si="10"/>
        <v>#DIV/0!</v>
      </c>
      <c r="O33" s="70"/>
      <c r="P33" s="133" t="e">
        <f t="shared" si="11"/>
        <v>#DIV/0!</v>
      </c>
      <c r="Q33" s="73"/>
      <c r="R33" s="230">
        <f t="shared" si="12"/>
        <v>0</v>
      </c>
      <c r="S33" s="40">
        <f t="shared" si="0"/>
        <v>0</v>
      </c>
      <c r="T33" s="86">
        <f t="shared" si="1"/>
        <v>0</v>
      </c>
      <c r="U33" s="55"/>
      <c r="V33" s="149">
        <f t="shared" si="13"/>
        <v>0</v>
      </c>
      <c r="W33" s="143" t="str">
        <f t="shared" si="14"/>
        <v>JANVIER</v>
      </c>
      <c r="X33" s="142">
        <f t="shared" si="15"/>
        <v>1</v>
      </c>
      <c r="Y33" s="145">
        <f t="shared" si="16"/>
        <v>1900</v>
      </c>
      <c r="Z33" s="100"/>
      <c r="AA33" s="285" t="e">
        <f t="shared" si="2"/>
        <v>#DIV/0!</v>
      </c>
      <c r="AB33" s="282"/>
      <c r="AC33" s="342">
        <f t="shared" si="22"/>
        <v>0</v>
      </c>
      <c r="AD33" s="343" t="str">
        <f t="shared" si="23"/>
        <v>JANVIER</v>
      </c>
      <c r="AE33" s="342">
        <f t="shared" si="24"/>
        <v>1</v>
      </c>
      <c r="AF33" s="410">
        <f t="shared" si="25"/>
        <v>1900</v>
      </c>
      <c r="AG33" s="100"/>
      <c r="AH33" s="70"/>
      <c r="AI33" s="237">
        <f t="shared" si="17"/>
        <v>0</v>
      </c>
      <c r="AJ33" s="115">
        <f t="shared" si="18"/>
        <v>0</v>
      </c>
      <c r="AK33" s="108">
        <f t="shared" si="19"/>
        <v>0</v>
      </c>
      <c r="AL33" s="163"/>
      <c r="AM33" s="164"/>
      <c r="AO33" s="182">
        <f t="shared" si="26"/>
        <v>23</v>
      </c>
      <c r="AP33" s="183">
        <f t="shared" si="3"/>
        <v>0</v>
      </c>
      <c r="AQ33" s="182" t="str">
        <f t="shared" si="20"/>
        <v>JUSTE</v>
      </c>
      <c r="AS33" s="184">
        <f t="shared" ca="1" si="21"/>
        <v>43839</v>
      </c>
    </row>
    <row r="34" spans="1:45" s="182" customFormat="1" ht="18.75" customHeight="1" x14ac:dyDescent="0.2">
      <c r="A34" s="58"/>
      <c r="B34" s="59"/>
      <c r="C34" s="59"/>
      <c r="D34" s="60"/>
      <c r="E34" s="61"/>
      <c r="F34" s="149">
        <f t="shared" si="4"/>
        <v>0</v>
      </c>
      <c r="G34" s="149" t="str">
        <f t="shared" si="5"/>
        <v>JANVIER</v>
      </c>
      <c r="H34" s="149">
        <f t="shared" si="6"/>
        <v>1</v>
      </c>
      <c r="I34" s="149">
        <f t="shared" si="7"/>
        <v>1900</v>
      </c>
      <c r="J34" s="38">
        <f t="shared" si="8"/>
        <v>0</v>
      </c>
      <c r="K34" s="62"/>
      <c r="L34" s="71"/>
      <c r="M34" s="70">
        <f t="shared" si="9"/>
        <v>0</v>
      </c>
      <c r="N34" s="133" t="e">
        <f t="shared" si="10"/>
        <v>#DIV/0!</v>
      </c>
      <c r="O34" s="70"/>
      <c r="P34" s="133" t="e">
        <f t="shared" si="11"/>
        <v>#DIV/0!</v>
      </c>
      <c r="Q34" s="73"/>
      <c r="R34" s="230">
        <f t="shared" si="12"/>
        <v>0</v>
      </c>
      <c r="S34" s="40">
        <f t="shared" si="0"/>
        <v>0</v>
      </c>
      <c r="T34" s="86">
        <f t="shared" si="1"/>
        <v>0</v>
      </c>
      <c r="U34" s="55"/>
      <c r="V34" s="149">
        <f t="shared" si="13"/>
        <v>0</v>
      </c>
      <c r="W34" s="143" t="str">
        <f t="shared" si="14"/>
        <v>JANVIER</v>
      </c>
      <c r="X34" s="142">
        <f t="shared" si="15"/>
        <v>1</v>
      </c>
      <c r="Y34" s="145">
        <f t="shared" si="16"/>
        <v>1900</v>
      </c>
      <c r="Z34" s="100"/>
      <c r="AA34" s="285" t="e">
        <f t="shared" si="2"/>
        <v>#DIV/0!</v>
      </c>
      <c r="AB34" s="282"/>
      <c r="AC34" s="342">
        <f t="shared" si="22"/>
        <v>0</v>
      </c>
      <c r="AD34" s="343" t="str">
        <f t="shared" si="23"/>
        <v>JANVIER</v>
      </c>
      <c r="AE34" s="342">
        <f t="shared" si="24"/>
        <v>1</v>
      </c>
      <c r="AF34" s="410">
        <f t="shared" si="25"/>
        <v>1900</v>
      </c>
      <c r="AG34" s="100"/>
      <c r="AH34" s="70"/>
      <c r="AI34" s="237">
        <f t="shared" si="17"/>
        <v>0</v>
      </c>
      <c r="AJ34" s="115">
        <f t="shared" si="18"/>
        <v>0</v>
      </c>
      <c r="AK34" s="108">
        <f t="shared" si="19"/>
        <v>0</v>
      </c>
      <c r="AL34" s="163"/>
      <c r="AM34" s="164"/>
      <c r="AO34" s="182">
        <f t="shared" si="26"/>
        <v>24</v>
      </c>
      <c r="AP34" s="183">
        <f t="shared" si="3"/>
        <v>0</v>
      </c>
      <c r="AQ34" s="182" t="str">
        <f t="shared" si="20"/>
        <v>JUSTE</v>
      </c>
      <c r="AS34" s="184">
        <f t="shared" ca="1" si="21"/>
        <v>43839</v>
      </c>
    </row>
    <row r="35" spans="1:45" s="182" customFormat="1" ht="18.75" customHeight="1" x14ac:dyDescent="0.2">
      <c r="A35" s="58"/>
      <c r="B35" s="59"/>
      <c r="C35" s="59"/>
      <c r="D35" s="60"/>
      <c r="E35" s="61"/>
      <c r="F35" s="149">
        <f t="shared" si="4"/>
        <v>0</v>
      </c>
      <c r="G35" s="149" t="str">
        <f t="shared" si="5"/>
        <v>JANVIER</v>
      </c>
      <c r="H35" s="149">
        <f t="shared" si="6"/>
        <v>1</v>
      </c>
      <c r="I35" s="149">
        <f t="shared" si="7"/>
        <v>1900</v>
      </c>
      <c r="J35" s="38">
        <f t="shared" si="8"/>
        <v>0</v>
      </c>
      <c r="K35" s="62"/>
      <c r="L35" s="71"/>
      <c r="M35" s="70">
        <f t="shared" si="9"/>
        <v>0</v>
      </c>
      <c r="N35" s="133" t="e">
        <f t="shared" si="10"/>
        <v>#DIV/0!</v>
      </c>
      <c r="O35" s="70"/>
      <c r="P35" s="133" t="e">
        <f t="shared" si="11"/>
        <v>#DIV/0!</v>
      </c>
      <c r="Q35" s="73"/>
      <c r="R35" s="230">
        <f t="shared" si="12"/>
        <v>0</v>
      </c>
      <c r="S35" s="40">
        <f t="shared" si="0"/>
        <v>0</v>
      </c>
      <c r="T35" s="86">
        <f t="shared" si="1"/>
        <v>0</v>
      </c>
      <c r="U35" s="55"/>
      <c r="V35" s="149">
        <f t="shared" si="13"/>
        <v>0</v>
      </c>
      <c r="W35" s="143" t="str">
        <f t="shared" si="14"/>
        <v>JANVIER</v>
      </c>
      <c r="X35" s="142">
        <f t="shared" si="15"/>
        <v>1</v>
      </c>
      <c r="Y35" s="145">
        <f t="shared" si="16"/>
        <v>1900</v>
      </c>
      <c r="Z35" s="100"/>
      <c r="AA35" s="285" t="e">
        <f t="shared" si="2"/>
        <v>#DIV/0!</v>
      </c>
      <c r="AB35" s="282"/>
      <c r="AC35" s="342">
        <f t="shared" si="22"/>
        <v>0</v>
      </c>
      <c r="AD35" s="343" t="str">
        <f t="shared" si="23"/>
        <v>JANVIER</v>
      </c>
      <c r="AE35" s="342">
        <f t="shared" si="24"/>
        <v>1</v>
      </c>
      <c r="AF35" s="410">
        <f t="shared" si="25"/>
        <v>1900</v>
      </c>
      <c r="AG35" s="100"/>
      <c r="AH35" s="70"/>
      <c r="AI35" s="237">
        <f t="shared" si="17"/>
        <v>0</v>
      </c>
      <c r="AJ35" s="115">
        <f t="shared" si="18"/>
        <v>0</v>
      </c>
      <c r="AK35" s="108">
        <f t="shared" si="19"/>
        <v>0</v>
      </c>
      <c r="AL35" s="163"/>
      <c r="AM35" s="164"/>
      <c r="AO35" s="182">
        <f t="shared" si="26"/>
        <v>25</v>
      </c>
      <c r="AP35" s="183">
        <f t="shared" si="3"/>
        <v>0</v>
      </c>
      <c r="AQ35" s="182" t="str">
        <f t="shared" si="20"/>
        <v>JUSTE</v>
      </c>
      <c r="AS35" s="184">
        <f t="shared" ca="1" si="21"/>
        <v>43839</v>
      </c>
    </row>
    <row r="36" spans="1:45" s="182" customFormat="1" ht="18.75" customHeight="1" x14ac:dyDescent="0.2">
      <c r="A36" s="58"/>
      <c r="B36" s="59"/>
      <c r="C36" s="59"/>
      <c r="D36" s="60"/>
      <c r="E36" s="61"/>
      <c r="F36" s="149">
        <f t="shared" si="4"/>
        <v>0</v>
      </c>
      <c r="G36" s="149" t="str">
        <f t="shared" si="5"/>
        <v>JANVIER</v>
      </c>
      <c r="H36" s="149">
        <f t="shared" si="6"/>
        <v>1</v>
      </c>
      <c r="I36" s="149">
        <f t="shared" si="7"/>
        <v>1900</v>
      </c>
      <c r="J36" s="38">
        <f t="shared" si="8"/>
        <v>0</v>
      </c>
      <c r="K36" s="62"/>
      <c r="L36" s="71"/>
      <c r="M36" s="70">
        <f t="shared" si="9"/>
        <v>0</v>
      </c>
      <c r="N36" s="133" t="e">
        <f t="shared" si="10"/>
        <v>#DIV/0!</v>
      </c>
      <c r="O36" s="70"/>
      <c r="P36" s="133" t="e">
        <f t="shared" si="11"/>
        <v>#DIV/0!</v>
      </c>
      <c r="Q36" s="73"/>
      <c r="R36" s="230">
        <f t="shared" si="12"/>
        <v>0</v>
      </c>
      <c r="S36" s="40">
        <f t="shared" si="0"/>
        <v>0</v>
      </c>
      <c r="T36" s="86">
        <f t="shared" si="1"/>
        <v>0</v>
      </c>
      <c r="U36" s="55"/>
      <c r="V36" s="149">
        <f t="shared" si="13"/>
        <v>0</v>
      </c>
      <c r="W36" s="143" t="str">
        <f t="shared" si="14"/>
        <v>JANVIER</v>
      </c>
      <c r="X36" s="142">
        <f t="shared" si="15"/>
        <v>1</v>
      </c>
      <c r="Y36" s="145">
        <f t="shared" si="16"/>
        <v>1900</v>
      </c>
      <c r="Z36" s="100"/>
      <c r="AA36" s="285" t="e">
        <f t="shared" si="2"/>
        <v>#DIV/0!</v>
      </c>
      <c r="AB36" s="282"/>
      <c r="AC36" s="342">
        <f t="shared" si="22"/>
        <v>0</v>
      </c>
      <c r="AD36" s="343" t="str">
        <f t="shared" si="23"/>
        <v>JANVIER</v>
      </c>
      <c r="AE36" s="342">
        <f t="shared" si="24"/>
        <v>1</v>
      </c>
      <c r="AF36" s="410">
        <f t="shared" si="25"/>
        <v>1900</v>
      </c>
      <c r="AG36" s="100"/>
      <c r="AH36" s="70"/>
      <c r="AI36" s="237">
        <f t="shared" si="17"/>
        <v>0</v>
      </c>
      <c r="AJ36" s="115">
        <f t="shared" si="18"/>
        <v>0</v>
      </c>
      <c r="AK36" s="108">
        <f t="shared" si="19"/>
        <v>0</v>
      </c>
      <c r="AL36" s="163"/>
      <c r="AM36" s="164"/>
      <c r="AO36" s="182">
        <f t="shared" si="26"/>
        <v>26</v>
      </c>
      <c r="AP36" s="183">
        <f t="shared" si="3"/>
        <v>0</v>
      </c>
      <c r="AQ36" s="182" t="str">
        <f t="shared" si="20"/>
        <v>JUSTE</v>
      </c>
      <c r="AS36" s="184">
        <f t="shared" ca="1" si="21"/>
        <v>43839</v>
      </c>
    </row>
    <row r="37" spans="1:45" s="182" customFormat="1" ht="18.75" customHeight="1" x14ac:dyDescent="0.2">
      <c r="A37" s="58"/>
      <c r="B37" s="59"/>
      <c r="C37" s="59"/>
      <c r="D37" s="60"/>
      <c r="E37" s="61"/>
      <c r="F37" s="149">
        <f t="shared" si="4"/>
        <v>0</v>
      </c>
      <c r="G37" s="149" t="str">
        <f t="shared" si="5"/>
        <v>JANVIER</v>
      </c>
      <c r="H37" s="149">
        <f t="shared" si="6"/>
        <v>1</v>
      </c>
      <c r="I37" s="149">
        <f t="shared" si="7"/>
        <v>1900</v>
      </c>
      <c r="J37" s="38">
        <f t="shared" si="8"/>
        <v>0</v>
      </c>
      <c r="K37" s="62"/>
      <c r="L37" s="71"/>
      <c r="M37" s="70">
        <f t="shared" si="9"/>
        <v>0</v>
      </c>
      <c r="N37" s="133" t="e">
        <f t="shared" si="10"/>
        <v>#DIV/0!</v>
      </c>
      <c r="O37" s="70"/>
      <c r="P37" s="133" t="e">
        <f t="shared" si="11"/>
        <v>#DIV/0!</v>
      </c>
      <c r="Q37" s="73"/>
      <c r="R37" s="230">
        <f t="shared" si="12"/>
        <v>0</v>
      </c>
      <c r="S37" s="40">
        <f t="shared" si="0"/>
        <v>0</v>
      </c>
      <c r="T37" s="86">
        <f t="shared" si="1"/>
        <v>0</v>
      </c>
      <c r="U37" s="55"/>
      <c r="V37" s="149">
        <f t="shared" si="13"/>
        <v>0</v>
      </c>
      <c r="W37" s="143" t="str">
        <f t="shared" si="14"/>
        <v>JANVIER</v>
      </c>
      <c r="X37" s="142">
        <f t="shared" si="15"/>
        <v>1</v>
      </c>
      <c r="Y37" s="145">
        <f t="shared" si="16"/>
        <v>1900</v>
      </c>
      <c r="Z37" s="100"/>
      <c r="AA37" s="285" t="e">
        <f t="shared" si="2"/>
        <v>#DIV/0!</v>
      </c>
      <c r="AB37" s="282"/>
      <c r="AC37" s="342">
        <f t="shared" si="22"/>
        <v>0</v>
      </c>
      <c r="AD37" s="343" t="str">
        <f t="shared" si="23"/>
        <v>JANVIER</v>
      </c>
      <c r="AE37" s="342">
        <f t="shared" si="24"/>
        <v>1</v>
      </c>
      <c r="AF37" s="410">
        <f t="shared" si="25"/>
        <v>1900</v>
      </c>
      <c r="AG37" s="100"/>
      <c r="AH37" s="70"/>
      <c r="AI37" s="237">
        <f t="shared" si="17"/>
        <v>0</v>
      </c>
      <c r="AJ37" s="115">
        <f t="shared" si="18"/>
        <v>0</v>
      </c>
      <c r="AK37" s="108">
        <f t="shared" si="19"/>
        <v>0</v>
      </c>
      <c r="AL37" s="163"/>
      <c r="AM37" s="164"/>
      <c r="AO37" s="182">
        <f t="shared" si="26"/>
        <v>27</v>
      </c>
      <c r="AP37" s="183">
        <f t="shared" si="3"/>
        <v>0</v>
      </c>
      <c r="AQ37" s="182" t="str">
        <f t="shared" si="20"/>
        <v>JUSTE</v>
      </c>
      <c r="AS37" s="184">
        <f t="shared" ca="1" si="21"/>
        <v>43839</v>
      </c>
    </row>
    <row r="38" spans="1:45" s="182" customFormat="1" ht="18.75" customHeight="1" x14ac:dyDescent="0.2">
      <c r="A38" s="58"/>
      <c r="B38" s="59"/>
      <c r="C38" s="59"/>
      <c r="D38" s="60"/>
      <c r="E38" s="61"/>
      <c r="F38" s="149">
        <f t="shared" si="4"/>
        <v>0</v>
      </c>
      <c r="G38" s="149" t="str">
        <f t="shared" si="5"/>
        <v>JANVIER</v>
      </c>
      <c r="H38" s="149">
        <f t="shared" si="6"/>
        <v>1</v>
      </c>
      <c r="I38" s="149">
        <f t="shared" si="7"/>
        <v>1900</v>
      </c>
      <c r="J38" s="38">
        <f t="shared" si="8"/>
        <v>0</v>
      </c>
      <c r="K38" s="62"/>
      <c r="L38" s="71"/>
      <c r="M38" s="70">
        <f t="shared" si="9"/>
        <v>0</v>
      </c>
      <c r="N38" s="133" t="e">
        <f t="shared" si="10"/>
        <v>#DIV/0!</v>
      </c>
      <c r="O38" s="70"/>
      <c r="P38" s="133" t="e">
        <f t="shared" si="11"/>
        <v>#DIV/0!</v>
      </c>
      <c r="Q38" s="73"/>
      <c r="R38" s="230">
        <f t="shared" si="12"/>
        <v>0</v>
      </c>
      <c r="S38" s="40">
        <f t="shared" si="0"/>
        <v>0</v>
      </c>
      <c r="T38" s="86">
        <f t="shared" si="1"/>
        <v>0</v>
      </c>
      <c r="U38" s="55"/>
      <c r="V38" s="149">
        <f t="shared" si="13"/>
        <v>0</v>
      </c>
      <c r="W38" s="143" t="str">
        <f t="shared" si="14"/>
        <v>JANVIER</v>
      </c>
      <c r="X38" s="142">
        <f t="shared" si="15"/>
        <v>1</v>
      </c>
      <c r="Y38" s="145">
        <f t="shared" si="16"/>
        <v>1900</v>
      </c>
      <c r="Z38" s="100"/>
      <c r="AA38" s="285" t="e">
        <f t="shared" si="2"/>
        <v>#DIV/0!</v>
      </c>
      <c r="AB38" s="282"/>
      <c r="AC38" s="342">
        <f t="shared" si="22"/>
        <v>0</v>
      </c>
      <c r="AD38" s="343" t="str">
        <f t="shared" si="23"/>
        <v>JANVIER</v>
      </c>
      <c r="AE38" s="342">
        <f t="shared" si="24"/>
        <v>1</v>
      </c>
      <c r="AF38" s="410">
        <f t="shared" si="25"/>
        <v>1900</v>
      </c>
      <c r="AG38" s="100"/>
      <c r="AH38" s="70"/>
      <c r="AI38" s="237">
        <f t="shared" si="17"/>
        <v>0</v>
      </c>
      <c r="AJ38" s="115">
        <f t="shared" si="18"/>
        <v>0</v>
      </c>
      <c r="AK38" s="108">
        <f t="shared" si="19"/>
        <v>0</v>
      </c>
      <c r="AL38" s="163"/>
      <c r="AM38" s="164"/>
      <c r="AO38" s="182">
        <f t="shared" si="26"/>
        <v>28</v>
      </c>
      <c r="AP38" s="183">
        <f t="shared" si="3"/>
        <v>0</v>
      </c>
      <c r="AQ38" s="182" t="str">
        <f t="shared" si="20"/>
        <v>JUSTE</v>
      </c>
      <c r="AS38" s="184">
        <f t="shared" ca="1" si="21"/>
        <v>43839</v>
      </c>
    </row>
    <row r="39" spans="1:45" s="182" customFormat="1" ht="18.75" customHeight="1" x14ac:dyDescent="0.2">
      <c r="A39" s="58"/>
      <c r="B39" s="59"/>
      <c r="C39" s="59"/>
      <c r="D39" s="60"/>
      <c r="E39" s="61"/>
      <c r="F39" s="149">
        <f t="shared" si="4"/>
        <v>0</v>
      </c>
      <c r="G39" s="149" t="str">
        <f t="shared" si="5"/>
        <v>JANVIER</v>
      </c>
      <c r="H39" s="149">
        <f t="shared" si="6"/>
        <v>1</v>
      </c>
      <c r="I39" s="149">
        <f t="shared" si="7"/>
        <v>1900</v>
      </c>
      <c r="J39" s="38">
        <f t="shared" si="8"/>
        <v>0</v>
      </c>
      <c r="K39" s="62"/>
      <c r="L39" s="71"/>
      <c r="M39" s="70">
        <f t="shared" si="9"/>
        <v>0</v>
      </c>
      <c r="N39" s="133" t="e">
        <f t="shared" si="10"/>
        <v>#DIV/0!</v>
      </c>
      <c r="O39" s="70"/>
      <c r="P39" s="133" t="e">
        <f t="shared" si="11"/>
        <v>#DIV/0!</v>
      </c>
      <c r="Q39" s="73"/>
      <c r="R39" s="230">
        <f t="shared" si="12"/>
        <v>0</v>
      </c>
      <c r="S39" s="40">
        <f t="shared" si="0"/>
        <v>0</v>
      </c>
      <c r="T39" s="86">
        <f t="shared" si="1"/>
        <v>0</v>
      </c>
      <c r="U39" s="55"/>
      <c r="V39" s="149">
        <f t="shared" si="13"/>
        <v>0</v>
      </c>
      <c r="W39" s="143" t="str">
        <f t="shared" si="14"/>
        <v>JANVIER</v>
      </c>
      <c r="X39" s="142">
        <f t="shared" si="15"/>
        <v>1</v>
      </c>
      <c r="Y39" s="145">
        <f t="shared" si="16"/>
        <v>1900</v>
      </c>
      <c r="Z39" s="100"/>
      <c r="AA39" s="285" t="e">
        <f t="shared" si="2"/>
        <v>#DIV/0!</v>
      </c>
      <c r="AB39" s="282"/>
      <c r="AC39" s="342">
        <f t="shared" si="22"/>
        <v>0</v>
      </c>
      <c r="AD39" s="343" t="str">
        <f t="shared" si="23"/>
        <v>JANVIER</v>
      </c>
      <c r="AE39" s="342">
        <f t="shared" si="24"/>
        <v>1</v>
      </c>
      <c r="AF39" s="410">
        <f t="shared" si="25"/>
        <v>1900</v>
      </c>
      <c r="AG39" s="100"/>
      <c r="AH39" s="70"/>
      <c r="AI39" s="237">
        <f t="shared" si="17"/>
        <v>0</v>
      </c>
      <c r="AJ39" s="115">
        <f t="shared" si="18"/>
        <v>0</v>
      </c>
      <c r="AK39" s="108">
        <f t="shared" si="19"/>
        <v>0</v>
      </c>
      <c r="AL39" s="163"/>
      <c r="AM39" s="164"/>
      <c r="AO39" s="182">
        <f t="shared" si="26"/>
        <v>29</v>
      </c>
      <c r="AP39" s="183">
        <f t="shared" si="3"/>
        <v>0</v>
      </c>
      <c r="AQ39" s="182" t="str">
        <f t="shared" si="20"/>
        <v>JUSTE</v>
      </c>
      <c r="AS39" s="184">
        <f t="shared" ca="1" si="21"/>
        <v>43839</v>
      </c>
    </row>
    <row r="40" spans="1:45" s="182" customFormat="1" ht="18.75" customHeight="1" x14ac:dyDescent="0.2">
      <c r="A40" s="58"/>
      <c r="B40" s="59"/>
      <c r="C40" s="59"/>
      <c r="D40" s="60"/>
      <c r="E40" s="61"/>
      <c r="F40" s="149">
        <f t="shared" si="4"/>
        <v>0</v>
      </c>
      <c r="G40" s="149" t="str">
        <f t="shared" si="5"/>
        <v>JANVIER</v>
      </c>
      <c r="H40" s="149">
        <f t="shared" si="6"/>
        <v>1</v>
      </c>
      <c r="I40" s="149">
        <f t="shared" si="7"/>
        <v>1900</v>
      </c>
      <c r="J40" s="38">
        <f t="shared" si="8"/>
        <v>0</v>
      </c>
      <c r="K40" s="62"/>
      <c r="L40" s="71"/>
      <c r="M40" s="70">
        <f t="shared" si="9"/>
        <v>0</v>
      </c>
      <c r="N40" s="133" t="e">
        <f t="shared" si="10"/>
        <v>#DIV/0!</v>
      </c>
      <c r="O40" s="70"/>
      <c r="P40" s="133" t="e">
        <f t="shared" si="11"/>
        <v>#DIV/0!</v>
      </c>
      <c r="Q40" s="73"/>
      <c r="R40" s="230">
        <f t="shared" si="12"/>
        <v>0</v>
      </c>
      <c r="S40" s="40">
        <f t="shared" si="0"/>
        <v>0</v>
      </c>
      <c r="T40" s="86">
        <f t="shared" si="1"/>
        <v>0</v>
      </c>
      <c r="U40" s="55"/>
      <c r="V40" s="149">
        <f t="shared" si="13"/>
        <v>0</v>
      </c>
      <c r="W40" s="143" t="str">
        <f t="shared" si="14"/>
        <v>JANVIER</v>
      </c>
      <c r="X40" s="142">
        <f t="shared" si="15"/>
        <v>1</v>
      </c>
      <c r="Y40" s="145">
        <f t="shared" si="16"/>
        <v>1900</v>
      </c>
      <c r="Z40" s="100"/>
      <c r="AA40" s="285" t="e">
        <f t="shared" si="2"/>
        <v>#DIV/0!</v>
      </c>
      <c r="AB40" s="282"/>
      <c r="AC40" s="342">
        <f t="shared" si="22"/>
        <v>0</v>
      </c>
      <c r="AD40" s="343" t="str">
        <f t="shared" si="23"/>
        <v>JANVIER</v>
      </c>
      <c r="AE40" s="342">
        <f t="shared" si="24"/>
        <v>1</v>
      </c>
      <c r="AF40" s="410">
        <f t="shared" si="25"/>
        <v>1900</v>
      </c>
      <c r="AG40" s="100"/>
      <c r="AH40" s="70"/>
      <c r="AI40" s="237">
        <f t="shared" si="17"/>
        <v>0</v>
      </c>
      <c r="AJ40" s="115">
        <f t="shared" si="18"/>
        <v>0</v>
      </c>
      <c r="AK40" s="108">
        <f t="shared" si="19"/>
        <v>0</v>
      </c>
      <c r="AL40" s="163"/>
      <c r="AM40" s="164"/>
      <c r="AO40" s="182">
        <f t="shared" si="26"/>
        <v>30</v>
      </c>
      <c r="AP40" s="183">
        <f t="shared" si="3"/>
        <v>0</v>
      </c>
      <c r="AQ40" s="182" t="str">
        <f t="shared" si="20"/>
        <v>JUSTE</v>
      </c>
      <c r="AS40" s="184">
        <f t="shared" ca="1" si="21"/>
        <v>43839</v>
      </c>
    </row>
    <row r="41" spans="1:45" s="182" customFormat="1" ht="18.75" customHeight="1" x14ac:dyDescent="0.2">
      <c r="A41" s="58"/>
      <c r="B41" s="59"/>
      <c r="C41" s="59"/>
      <c r="D41" s="60"/>
      <c r="E41" s="61"/>
      <c r="F41" s="149">
        <f t="shared" si="4"/>
        <v>0</v>
      </c>
      <c r="G41" s="149" t="str">
        <f t="shared" si="5"/>
        <v>JANVIER</v>
      </c>
      <c r="H41" s="149">
        <f t="shared" si="6"/>
        <v>1</v>
      </c>
      <c r="I41" s="149">
        <f t="shared" si="7"/>
        <v>1900</v>
      </c>
      <c r="J41" s="38">
        <f t="shared" si="8"/>
        <v>0</v>
      </c>
      <c r="K41" s="62"/>
      <c r="L41" s="71"/>
      <c r="M41" s="70">
        <f t="shared" si="9"/>
        <v>0</v>
      </c>
      <c r="N41" s="133" t="e">
        <f t="shared" si="10"/>
        <v>#DIV/0!</v>
      </c>
      <c r="O41" s="70"/>
      <c r="P41" s="133" t="e">
        <f t="shared" si="11"/>
        <v>#DIV/0!</v>
      </c>
      <c r="Q41" s="73"/>
      <c r="R41" s="230">
        <f t="shared" si="12"/>
        <v>0</v>
      </c>
      <c r="S41" s="40">
        <f t="shared" si="0"/>
        <v>0</v>
      </c>
      <c r="T41" s="86">
        <f t="shared" si="1"/>
        <v>0</v>
      </c>
      <c r="U41" s="55"/>
      <c r="V41" s="149">
        <f t="shared" si="13"/>
        <v>0</v>
      </c>
      <c r="W41" s="143" t="str">
        <f t="shared" si="14"/>
        <v>JANVIER</v>
      </c>
      <c r="X41" s="142">
        <f t="shared" si="15"/>
        <v>1</v>
      </c>
      <c r="Y41" s="145">
        <f t="shared" si="16"/>
        <v>1900</v>
      </c>
      <c r="Z41" s="100"/>
      <c r="AA41" s="285" t="e">
        <f t="shared" si="2"/>
        <v>#DIV/0!</v>
      </c>
      <c r="AB41" s="282"/>
      <c r="AC41" s="342">
        <f t="shared" si="22"/>
        <v>0</v>
      </c>
      <c r="AD41" s="343" t="str">
        <f t="shared" si="23"/>
        <v>JANVIER</v>
      </c>
      <c r="AE41" s="342">
        <f t="shared" si="24"/>
        <v>1</v>
      </c>
      <c r="AF41" s="410">
        <f t="shared" si="25"/>
        <v>1900</v>
      </c>
      <c r="AG41" s="100"/>
      <c r="AH41" s="70"/>
      <c r="AI41" s="237">
        <f t="shared" si="17"/>
        <v>0</v>
      </c>
      <c r="AJ41" s="115">
        <f t="shared" si="18"/>
        <v>0</v>
      </c>
      <c r="AK41" s="108">
        <f t="shared" si="19"/>
        <v>0</v>
      </c>
      <c r="AL41" s="163"/>
      <c r="AM41" s="164"/>
      <c r="AO41" s="182">
        <f t="shared" si="26"/>
        <v>31</v>
      </c>
      <c r="AP41" s="183">
        <f t="shared" si="3"/>
        <v>0</v>
      </c>
      <c r="AQ41" s="182" t="str">
        <f t="shared" si="20"/>
        <v>JUSTE</v>
      </c>
      <c r="AS41" s="184">
        <f t="shared" ca="1" si="21"/>
        <v>43839</v>
      </c>
    </row>
    <row r="42" spans="1:45" s="182" customFormat="1" ht="18.75" customHeight="1" x14ac:dyDescent="0.2">
      <c r="A42" s="58"/>
      <c r="B42" s="59"/>
      <c r="C42" s="59"/>
      <c r="D42" s="60"/>
      <c r="E42" s="61"/>
      <c r="F42" s="149">
        <f t="shared" si="4"/>
        <v>0</v>
      </c>
      <c r="G42" s="149" t="str">
        <f t="shared" si="5"/>
        <v>JANVIER</v>
      </c>
      <c r="H42" s="149">
        <f t="shared" si="6"/>
        <v>1</v>
      </c>
      <c r="I42" s="149">
        <f t="shared" si="7"/>
        <v>1900</v>
      </c>
      <c r="J42" s="38">
        <f t="shared" si="8"/>
        <v>0</v>
      </c>
      <c r="K42" s="62"/>
      <c r="L42" s="71"/>
      <c r="M42" s="70">
        <f t="shared" si="9"/>
        <v>0</v>
      </c>
      <c r="N42" s="133" t="e">
        <f t="shared" si="10"/>
        <v>#DIV/0!</v>
      </c>
      <c r="O42" s="70"/>
      <c r="P42" s="133" t="e">
        <f t="shared" si="11"/>
        <v>#DIV/0!</v>
      </c>
      <c r="Q42" s="73"/>
      <c r="R42" s="230">
        <f t="shared" si="12"/>
        <v>0</v>
      </c>
      <c r="S42" s="40">
        <f t="shared" si="0"/>
        <v>0</v>
      </c>
      <c r="T42" s="86">
        <f t="shared" si="1"/>
        <v>0</v>
      </c>
      <c r="U42" s="55"/>
      <c r="V42" s="149">
        <f t="shared" si="13"/>
        <v>0</v>
      </c>
      <c r="W42" s="143" t="str">
        <f t="shared" si="14"/>
        <v>JANVIER</v>
      </c>
      <c r="X42" s="142">
        <f t="shared" si="15"/>
        <v>1</v>
      </c>
      <c r="Y42" s="145">
        <f t="shared" si="16"/>
        <v>1900</v>
      </c>
      <c r="Z42" s="100"/>
      <c r="AA42" s="285" t="e">
        <f t="shared" si="2"/>
        <v>#DIV/0!</v>
      </c>
      <c r="AB42" s="282"/>
      <c r="AC42" s="342">
        <f t="shared" si="22"/>
        <v>0</v>
      </c>
      <c r="AD42" s="343" t="str">
        <f t="shared" si="23"/>
        <v>JANVIER</v>
      </c>
      <c r="AE42" s="342">
        <f t="shared" si="24"/>
        <v>1</v>
      </c>
      <c r="AF42" s="410">
        <f t="shared" si="25"/>
        <v>1900</v>
      </c>
      <c r="AG42" s="100"/>
      <c r="AH42" s="70"/>
      <c r="AI42" s="237">
        <f t="shared" si="17"/>
        <v>0</v>
      </c>
      <c r="AJ42" s="115">
        <f t="shared" si="18"/>
        <v>0</v>
      </c>
      <c r="AK42" s="108">
        <f t="shared" si="19"/>
        <v>0</v>
      </c>
      <c r="AL42" s="163"/>
      <c r="AM42" s="164"/>
      <c r="AO42" s="182">
        <f t="shared" si="26"/>
        <v>32</v>
      </c>
      <c r="AP42" s="183">
        <f t="shared" si="3"/>
        <v>0</v>
      </c>
      <c r="AQ42" s="182" t="str">
        <f t="shared" si="20"/>
        <v>JUSTE</v>
      </c>
      <c r="AS42" s="184">
        <f t="shared" ca="1" si="21"/>
        <v>43839</v>
      </c>
    </row>
    <row r="43" spans="1:45" s="182" customFormat="1" ht="18.75" customHeight="1" x14ac:dyDescent="0.2">
      <c r="A43" s="58"/>
      <c r="B43" s="59"/>
      <c r="C43" s="59"/>
      <c r="D43" s="60"/>
      <c r="E43" s="61"/>
      <c r="F43" s="149">
        <f t="shared" si="4"/>
        <v>0</v>
      </c>
      <c r="G43" s="149" t="str">
        <f t="shared" si="5"/>
        <v>JANVIER</v>
      </c>
      <c r="H43" s="149">
        <f t="shared" si="6"/>
        <v>1</v>
      </c>
      <c r="I43" s="149">
        <f t="shared" si="7"/>
        <v>1900</v>
      </c>
      <c r="J43" s="38">
        <f t="shared" si="8"/>
        <v>0</v>
      </c>
      <c r="K43" s="62"/>
      <c r="L43" s="71"/>
      <c r="M43" s="70">
        <f t="shared" si="9"/>
        <v>0</v>
      </c>
      <c r="N43" s="133" t="e">
        <f t="shared" si="10"/>
        <v>#DIV/0!</v>
      </c>
      <c r="O43" s="70"/>
      <c r="P43" s="133" t="e">
        <f t="shared" si="11"/>
        <v>#DIV/0!</v>
      </c>
      <c r="Q43" s="73"/>
      <c r="R43" s="230">
        <f t="shared" si="12"/>
        <v>0</v>
      </c>
      <c r="S43" s="40">
        <f t="shared" si="0"/>
        <v>0</v>
      </c>
      <c r="T43" s="86">
        <f t="shared" si="1"/>
        <v>0</v>
      </c>
      <c r="U43" s="55"/>
      <c r="V43" s="149">
        <f t="shared" si="13"/>
        <v>0</v>
      </c>
      <c r="W43" s="143" t="str">
        <f t="shared" si="14"/>
        <v>JANVIER</v>
      </c>
      <c r="X43" s="142">
        <f t="shared" si="15"/>
        <v>1</v>
      </c>
      <c r="Y43" s="145">
        <f t="shared" si="16"/>
        <v>1900</v>
      </c>
      <c r="Z43" s="100"/>
      <c r="AA43" s="285" t="e">
        <f t="shared" si="2"/>
        <v>#DIV/0!</v>
      </c>
      <c r="AB43" s="282"/>
      <c r="AC43" s="342">
        <f t="shared" si="22"/>
        <v>0</v>
      </c>
      <c r="AD43" s="343" t="str">
        <f t="shared" si="23"/>
        <v>JANVIER</v>
      </c>
      <c r="AE43" s="342">
        <f t="shared" si="24"/>
        <v>1</v>
      </c>
      <c r="AF43" s="410">
        <f t="shared" si="25"/>
        <v>1900</v>
      </c>
      <c r="AG43" s="100"/>
      <c r="AH43" s="70"/>
      <c r="AI43" s="237">
        <f t="shared" si="17"/>
        <v>0</v>
      </c>
      <c r="AJ43" s="115">
        <f t="shared" si="18"/>
        <v>0</v>
      </c>
      <c r="AK43" s="108">
        <f t="shared" si="19"/>
        <v>0</v>
      </c>
      <c r="AL43" s="163"/>
      <c r="AM43" s="164"/>
      <c r="AO43" s="182">
        <f t="shared" si="26"/>
        <v>33</v>
      </c>
      <c r="AP43" s="183">
        <f t="shared" si="3"/>
        <v>0</v>
      </c>
      <c r="AQ43" s="182" t="str">
        <f t="shared" si="20"/>
        <v>JUSTE</v>
      </c>
      <c r="AS43" s="184">
        <f t="shared" ca="1" si="21"/>
        <v>43839</v>
      </c>
    </row>
    <row r="44" spans="1:45" s="182" customFormat="1" ht="18.75" customHeight="1" x14ac:dyDescent="0.2">
      <c r="A44" s="58"/>
      <c r="B44" s="59"/>
      <c r="C44" s="59"/>
      <c r="D44" s="60"/>
      <c r="E44" s="61"/>
      <c r="F44" s="149">
        <f t="shared" si="4"/>
        <v>0</v>
      </c>
      <c r="G44" s="149" t="str">
        <f t="shared" si="5"/>
        <v>JANVIER</v>
      </c>
      <c r="H44" s="149">
        <f t="shared" si="6"/>
        <v>1</v>
      </c>
      <c r="I44" s="149">
        <f t="shared" si="7"/>
        <v>1900</v>
      </c>
      <c r="J44" s="38">
        <f t="shared" si="8"/>
        <v>0</v>
      </c>
      <c r="K44" s="62"/>
      <c r="L44" s="71"/>
      <c r="M44" s="70">
        <f t="shared" si="9"/>
        <v>0</v>
      </c>
      <c r="N44" s="133" t="e">
        <f t="shared" si="10"/>
        <v>#DIV/0!</v>
      </c>
      <c r="O44" s="70"/>
      <c r="P44" s="133" t="e">
        <f t="shared" si="11"/>
        <v>#DIV/0!</v>
      </c>
      <c r="Q44" s="73"/>
      <c r="R44" s="230">
        <f t="shared" si="12"/>
        <v>0</v>
      </c>
      <c r="S44" s="40">
        <f t="shared" si="0"/>
        <v>0</v>
      </c>
      <c r="T44" s="86">
        <f t="shared" si="1"/>
        <v>0</v>
      </c>
      <c r="U44" s="55"/>
      <c r="V44" s="149">
        <f t="shared" si="13"/>
        <v>0</v>
      </c>
      <c r="W44" s="143" t="str">
        <f t="shared" si="14"/>
        <v>JANVIER</v>
      </c>
      <c r="X44" s="142">
        <f t="shared" si="15"/>
        <v>1</v>
      </c>
      <c r="Y44" s="145">
        <f t="shared" si="16"/>
        <v>1900</v>
      </c>
      <c r="Z44" s="100"/>
      <c r="AA44" s="285" t="e">
        <f t="shared" si="2"/>
        <v>#DIV/0!</v>
      </c>
      <c r="AB44" s="282"/>
      <c r="AC44" s="342">
        <f t="shared" si="22"/>
        <v>0</v>
      </c>
      <c r="AD44" s="343" t="str">
        <f t="shared" si="23"/>
        <v>JANVIER</v>
      </c>
      <c r="AE44" s="342">
        <f t="shared" si="24"/>
        <v>1</v>
      </c>
      <c r="AF44" s="410">
        <f t="shared" si="25"/>
        <v>1900</v>
      </c>
      <c r="AG44" s="100"/>
      <c r="AH44" s="70"/>
      <c r="AI44" s="237">
        <f t="shared" si="17"/>
        <v>0</v>
      </c>
      <c r="AJ44" s="115">
        <f t="shared" si="18"/>
        <v>0</v>
      </c>
      <c r="AK44" s="108">
        <f t="shared" si="19"/>
        <v>0</v>
      </c>
      <c r="AL44" s="163"/>
      <c r="AM44" s="164"/>
      <c r="AO44" s="182">
        <f t="shared" si="26"/>
        <v>34</v>
      </c>
      <c r="AP44" s="183">
        <f t="shared" si="3"/>
        <v>0</v>
      </c>
      <c r="AQ44" s="182" t="str">
        <f t="shared" si="20"/>
        <v>JUSTE</v>
      </c>
      <c r="AS44" s="184">
        <f t="shared" ca="1" si="21"/>
        <v>43839</v>
      </c>
    </row>
    <row r="45" spans="1:45" s="182" customFormat="1" ht="18.75" customHeight="1" x14ac:dyDescent="0.2">
      <c r="A45" s="58"/>
      <c r="B45" s="59"/>
      <c r="C45" s="59"/>
      <c r="D45" s="60"/>
      <c r="E45" s="61"/>
      <c r="F45" s="149">
        <f t="shared" si="4"/>
        <v>0</v>
      </c>
      <c r="G45" s="149" t="str">
        <f t="shared" si="5"/>
        <v>JANVIER</v>
      </c>
      <c r="H45" s="149">
        <f t="shared" si="6"/>
        <v>1</v>
      </c>
      <c r="I45" s="149">
        <f t="shared" si="7"/>
        <v>1900</v>
      </c>
      <c r="J45" s="38">
        <f t="shared" si="8"/>
        <v>0</v>
      </c>
      <c r="K45" s="62"/>
      <c r="L45" s="71"/>
      <c r="M45" s="70">
        <f t="shared" si="9"/>
        <v>0</v>
      </c>
      <c r="N45" s="133" t="e">
        <f t="shared" si="10"/>
        <v>#DIV/0!</v>
      </c>
      <c r="O45" s="70"/>
      <c r="P45" s="133" t="e">
        <f t="shared" si="11"/>
        <v>#DIV/0!</v>
      </c>
      <c r="Q45" s="73"/>
      <c r="R45" s="230">
        <f t="shared" si="12"/>
        <v>0</v>
      </c>
      <c r="S45" s="40">
        <f t="shared" si="0"/>
        <v>0</v>
      </c>
      <c r="T45" s="86">
        <f t="shared" si="1"/>
        <v>0</v>
      </c>
      <c r="U45" s="55"/>
      <c r="V45" s="149">
        <f t="shared" si="13"/>
        <v>0</v>
      </c>
      <c r="W45" s="143" t="str">
        <f t="shared" si="14"/>
        <v>JANVIER</v>
      </c>
      <c r="X45" s="142">
        <f t="shared" si="15"/>
        <v>1</v>
      </c>
      <c r="Y45" s="145">
        <f t="shared" si="16"/>
        <v>1900</v>
      </c>
      <c r="Z45" s="100"/>
      <c r="AA45" s="285" t="e">
        <f t="shared" si="2"/>
        <v>#DIV/0!</v>
      </c>
      <c r="AB45" s="282"/>
      <c r="AC45" s="342">
        <f t="shared" si="22"/>
        <v>0</v>
      </c>
      <c r="AD45" s="343" t="str">
        <f t="shared" si="23"/>
        <v>JANVIER</v>
      </c>
      <c r="AE45" s="342">
        <f t="shared" si="24"/>
        <v>1</v>
      </c>
      <c r="AF45" s="410">
        <f t="shared" si="25"/>
        <v>1900</v>
      </c>
      <c r="AG45" s="100"/>
      <c r="AH45" s="70"/>
      <c r="AI45" s="237">
        <f t="shared" si="17"/>
        <v>0</v>
      </c>
      <c r="AJ45" s="115">
        <f t="shared" si="18"/>
        <v>0</v>
      </c>
      <c r="AK45" s="108">
        <f t="shared" si="19"/>
        <v>0</v>
      </c>
      <c r="AL45" s="163"/>
      <c r="AM45" s="164"/>
      <c r="AO45" s="182">
        <f t="shared" si="26"/>
        <v>35</v>
      </c>
      <c r="AP45" s="183">
        <f t="shared" si="3"/>
        <v>0</v>
      </c>
      <c r="AQ45" s="182" t="str">
        <f t="shared" si="20"/>
        <v>JUSTE</v>
      </c>
      <c r="AS45" s="184">
        <f t="shared" ca="1" si="21"/>
        <v>43839</v>
      </c>
    </row>
    <row r="46" spans="1:45" s="182" customFormat="1" ht="18.75" customHeight="1" x14ac:dyDescent="0.2">
      <c r="A46" s="58"/>
      <c r="B46" s="59"/>
      <c r="C46" s="59"/>
      <c r="D46" s="60"/>
      <c r="E46" s="61"/>
      <c r="F46" s="149">
        <f t="shared" si="4"/>
        <v>0</v>
      </c>
      <c r="G46" s="149" t="str">
        <f t="shared" si="5"/>
        <v>JANVIER</v>
      </c>
      <c r="H46" s="149">
        <f t="shared" si="6"/>
        <v>1</v>
      </c>
      <c r="I46" s="149">
        <f t="shared" si="7"/>
        <v>1900</v>
      </c>
      <c r="J46" s="38">
        <f t="shared" si="8"/>
        <v>0</v>
      </c>
      <c r="K46" s="62"/>
      <c r="L46" s="71"/>
      <c r="M46" s="70">
        <f t="shared" si="9"/>
        <v>0</v>
      </c>
      <c r="N46" s="133" t="e">
        <f t="shared" si="10"/>
        <v>#DIV/0!</v>
      </c>
      <c r="O46" s="70"/>
      <c r="P46" s="133" t="e">
        <f t="shared" si="11"/>
        <v>#DIV/0!</v>
      </c>
      <c r="Q46" s="73"/>
      <c r="R46" s="230">
        <f t="shared" si="12"/>
        <v>0</v>
      </c>
      <c r="S46" s="40">
        <f t="shared" si="0"/>
        <v>0</v>
      </c>
      <c r="T46" s="86">
        <f t="shared" si="1"/>
        <v>0</v>
      </c>
      <c r="U46" s="55"/>
      <c r="V46" s="149">
        <f t="shared" si="13"/>
        <v>0</v>
      </c>
      <c r="W46" s="143" t="str">
        <f t="shared" si="14"/>
        <v>JANVIER</v>
      </c>
      <c r="X46" s="142">
        <f t="shared" si="15"/>
        <v>1</v>
      </c>
      <c r="Y46" s="145">
        <f t="shared" si="16"/>
        <v>1900</v>
      </c>
      <c r="Z46" s="100"/>
      <c r="AA46" s="285" t="e">
        <f t="shared" si="2"/>
        <v>#DIV/0!</v>
      </c>
      <c r="AB46" s="282"/>
      <c r="AC46" s="342">
        <f t="shared" si="22"/>
        <v>0</v>
      </c>
      <c r="AD46" s="343" t="str">
        <f t="shared" si="23"/>
        <v>JANVIER</v>
      </c>
      <c r="AE46" s="342">
        <f t="shared" si="24"/>
        <v>1</v>
      </c>
      <c r="AF46" s="410">
        <f t="shared" si="25"/>
        <v>1900</v>
      </c>
      <c r="AG46" s="100"/>
      <c r="AH46" s="70"/>
      <c r="AI46" s="237">
        <f t="shared" si="17"/>
        <v>0</v>
      </c>
      <c r="AJ46" s="115">
        <f t="shared" si="18"/>
        <v>0</v>
      </c>
      <c r="AK46" s="108">
        <f t="shared" si="19"/>
        <v>0</v>
      </c>
      <c r="AL46" s="163"/>
      <c r="AM46" s="164"/>
      <c r="AO46" s="182">
        <f t="shared" si="26"/>
        <v>36</v>
      </c>
      <c r="AP46" s="183">
        <f t="shared" si="3"/>
        <v>0</v>
      </c>
      <c r="AQ46" s="182" t="str">
        <f t="shared" si="20"/>
        <v>JUSTE</v>
      </c>
      <c r="AS46" s="184">
        <f t="shared" ca="1" si="21"/>
        <v>43839</v>
      </c>
    </row>
    <row r="47" spans="1:45" s="182" customFormat="1" ht="18.75" customHeight="1" x14ac:dyDescent="0.2">
      <c r="A47" s="58"/>
      <c r="B47" s="59"/>
      <c r="C47" s="59"/>
      <c r="D47" s="60"/>
      <c r="E47" s="61"/>
      <c r="F47" s="149">
        <f t="shared" si="4"/>
        <v>0</v>
      </c>
      <c r="G47" s="149" t="str">
        <f t="shared" si="5"/>
        <v>JANVIER</v>
      </c>
      <c r="H47" s="149">
        <f t="shared" si="6"/>
        <v>1</v>
      </c>
      <c r="I47" s="149">
        <f t="shared" si="7"/>
        <v>1900</v>
      </c>
      <c r="J47" s="38">
        <f t="shared" si="8"/>
        <v>0</v>
      </c>
      <c r="K47" s="62"/>
      <c r="L47" s="71"/>
      <c r="M47" s="70">
        <f t="shared" si="9"/>
        <v>0</v>
      </c>
      <c r="N47" s="133" t="e">
        <f t="shared" si="10"/>
        <v>#DIV/0!</v>
      </c>
      <c r="O47" s="70"/>
      <c r="P47" s="133" t="e">
        <f t="shared" si="11"/>
        <v>#DIV/0!</v>
      </c>
      <c r="Q47" s="73"/>
      <c r="R47" s="230">
        <f t="shared" si="12"/>
        <v>0</v>
      </c>
      <c r="S47" s="40">
        <f t="shared" si="0"/>
        <v>0</v>
      </c>
      <c r="T47" s="86">
        <f t="shared" si="1"/>
        <v>0</v>
      </c>
      <c r="U47" s="55"/>
      <c r="V47" s="149">
        <f t="shared" si="13"/>
        <v>0</v>
      </c>
      <c r="W47" s="143" t="str">
        <f t="shared" si="14"/>
        <v>JANVIER</v>
      </c>
      <c r="X47" s="142">
        <f t="shared" si="15"/>
        <v>1</v>
      </c>
      <c r="Y47" s="145">
        <f t="shared" si="16"/>
        <v>1900</v>
      </c>
      <c r="Z47" s="100"/>
      <c r="AA47" s="285" t="e">
        <f t="shared" si="2"/>
        <v>#DIV/0!</v>
      </c>
      <c r="AB47" s="282"/>
      <c r="AC47" s="342">
        <f t="shared" si="22"/>
        <v>0</v>
      </c>
      <c r="AD47" s="343" t="str">
        <f t="shared" si="23"/>
        <v>JANVIER</v>
      </c>
      <c r="AE47" s="342">
        <f t="shared" si="24"/>
        <v>1</v>
      </c>
      <c r="AF47" s="410">
        <f t="shared" si="25"/>
        <v>1900</v>
      </c>
      <c r="AG47" s="100"/>
      <c r="AH47" s="70"/>
      <c r="AI47" s="237">
        <f t="shared" si="17"/>
        <v>0</v>
      </c>
      <c r="AJ47" s="115">
        <f t="shared" si="18"/>
        <v>0</v>
      </c>
      <c r="AK47" s="108">
        <f t="shared" si="19"/>
        <v>0</v>
      </c>
      <c r="AL47" s="163"/>
      <c r="AM47" s="164"/>
      <c r="AO47" s="182">
        <f t="shared" si="26"/>
        <v>37</v>
      </c>
      <c r="AP47" s="183">
        <f t="shared" si="3"/>
        <v>0</v>
      </c>
      <c r="AQ47" s="182" t="str">
        <f t="shared" si="20"/>
        <v>JUSTE</v>
      </c>
      <c r="AS47" s="184">
        <f t="shared" ca="1" si="21"/>
        <v>43839</v>
      </c>
    </row>
    <row r="48" spans="1:45" s="182" customFormat="1" ht="18.75" customHeight="1" x14ac:dyDescent="0.2">
      <c r="A48" s="58"/>
      <c r="B48" s="59"/>
      <c r="C48" s="59"/>
      <c r="D48" s="60"/>
      <c r="E48" s="61"/>
      <c r="F48" s="149">
        <f t="shared" si="4"/>
        <v>0</v>
      </c>
      <c r="G48" s="149" t="str">
        <f t="shared" si="5"/>
        <v>JANVIER</v>
      </c>
      <c r="H48" s="149">
        <f t="shared" si="6"/>
        <v>1</v>
      </c>
      <c r="I48" s="149">
        <f t="shared" si="7"/>
        <v>1900</v>
      </c>
      <c r="J48" s="38">
        <f t="shared" si="8"/>
        <v>0</v>
      </c>
      <c r="K48" s="62"/>
      <c r="L48" s="71"/>
      <c r="M48" s="70">
        <f t="shared" si="9"/>
        <v>0</v>
      </c>
      <c r="N48" s="133" t="e">
        <f t="shared" si="10"/>
        <v>#DIV/0!</v>
      </c>
      <c r="O48" s="70"/>
      <c r="P48" s="133" t="e">
        <f t="shared" si="11"/>
        <v>#DIV/0!</v>
      </c>
      <c r="Q48" s="73"/>
      <c r="R48" s="230">
        <f t="shared" si="12"/>
        <v>0</v>
      </c>
      <c r="S48" s="40">
        <f t="shared" si="0"/>
        <v>0</v>
      </c>
      <c r="T48" s="86">
        <f t="shared" si="1"/>
        <v>0</v>
      </c>
      <c r="U48" s="55"/>
      <c r="V48" s="149">
        <f t="shared" si="13"/>
        <v>0</v>
      </c>
      <c r="W48" s="143" t="str">
        <f t="shared" si="14"/>
        <v>JANVIER</v>
      </c>
      <c r="X48" s="142">
        <f t="shared" si="15"/>
        <v>1</v>
      </c>
      <c r="Y48" s="145">
        <f t="shared" si="16"/>
        <v>1900</v>
      </c>
      <c r="Z48" s="100"/>
      <c r="AA48" s="285" t="e">
        <f t="shared" si="2"/>
        <v>#DIV/0!</v>
      </c>
      <c r="AB48" s="282"/>
      <c r="AC48" s="342">
        <f t="shared" si="22"/>
        <v>0</v>
      </c>
      <c r="AD48" s="343" t="str">
        <f t="shared" si="23"/>
        <v>JANVIER</v>
      </c>
      <c r="AE48" s="342">
        <f t="shared" si="24"/>
        <v>1</v>
      </c>
      <c r="AF48" s="410">
        <f t="shared" si="25"/>
        <v>1900</v>
      </c>
      <c r="AG48" s="100"/>
      <c r="AH48" s="70"/>
      <c r="AI48" s="237">
        <f t="shared" si="17"/>
        <v>0</v>
      </c>
      <c r="AJ48" s="115">
        <f t="shared" si="18"/>
        <v>0</v>
      </c>
      <c r="AK48" s="108">
        <f t="shared" si="19"/>
        <v>0</v>
      </c>
      <c r="AL48" s="163"/>
      <c r="AM48" s="164"/>
      <c r="AO48" s="182">
        <f t="shared" si="26"/>
        <v>38</v>
      </c>
      <c r="AP48" s="183">
        <f t="shared" si="3"/>
        <v>0</v>
      </c>
      <c r="AQ48" s="182" t="str">
        <f t="shared" si="20"/>
        <v>JUSTE</v>
      </c>
      <c r="AS48" s="184">
        <f t="shared" ca="1" si="21"/>
        <v>43839</v>
      </c>
    </row>
    <row r="49" spans="1:45" s="182" customFormat="1" ht="18.75" customHeight="1" x14ac:dyDescent="0.2">
      <c r="A49" s="58"/>
      <c r="B49" s="59"/>
      <c r="C49" s="59"/>
      <c r="D49" s="60"/>
      <c r="E49" s="61"/>
      <c r="F49" s="149">
        <f t="shared" si="4"/>
        <v>0</v>
      </c>
      <c r="G49" s="149" t="str">
        <f t="shared" si="5"/>
        <v>JANVIER</v>
      </c>
      <c r="H49" s="149">
        <f t="shared" si="6"/>
        <v>1</v>
      </c>
      <c r="I49" s="149">
        <f t="shared" si="7"/>
        <v>1900</v>
      </c>
      <c r="J49" s="38">
        <f t="shared" si="8"/>
        <v>0</v>
      </c>
      <c r="K49" s="62"/>
      <c r="L49" s="71"/>
      <c r="M49" s="70">
        <f t="shared" si="9"/>
        <v>0</v>
      </c>
      <c r="N49" s="133" t="e">
        <f t="shared" si="10"/>
        <v>#DIV/0!</v>
      </c>
      <c r="O49" s="70"/>
      <c r="P49" s="133" t="e">
        <f t="shared" si="11"/>
        <v>#DIV/0!</v>
      </c>
      <c r="Q49" s="73"/>
      <c r="R49" s="230">
        <f t="shared" si="12"/>
        <v>0</v>
      </c>
      <c r="S49" s="40">
        <f t="shared" si="0"/>
        <v>0</v>
      </c>
      <c r="T49" s="86">
        <f t="shared" si="1"/>
        <v>0</v>
      </c>
      <c r="U49" s="55"/>
      <c r="V49" s="149">
        <f t="shared" si="13"/>
        <v>0</v>
      </c>
      <c r="W49" s="143" t="str">
        <f t="shared" si="14"/>
        <v>JANVIER</v>
      </c>
      <c r="X49" s="142">
        <f t="shared" si="15"/>
        <v>1</v>
      </c>
      <c r="Y49" s="145">
        <f t="shared" si="16"/>
        <v>1900</v>
      </c>
      <c r="Z49" s="100"/>
      <c r="AA49" s="285" t="e">
        <f t="shared" si="2"/>
        <v>#DIV/0!</v>
      </c>
      <c r="AB49" s="282"/>
      <c r="AC49" s="342">
        <f t="shared" si="22"/>
        <v>0</v>
      </c>
      <c r="AD49" s="343" t="str">
        <f t="shared" si="23"/>
        <v>JANVIER</v>
      </c>
      <c r="AE49" s="342">
        <f t="shared" si="24"/>
        <v>1</v>
      </c>
      <c r="AF49" s="410">
        <f t="shared" si="25"/>
        <v>1900</v>
      </c>
      <c r="AG49" s="100"/>
      <c r="AH49" s="70"/>
      <c r="AI49" s="237">
        <f t="shared" si="17"/>
        <v>0</v>
      </c>
      <c r="AJ49" s="115">
        <f t="shared" si="18"/>
        <v>0</v>
      </c>
      <c r="AK49" s="108">
        <f t="shared" si="19"/>
        <v>0</v>
      </c>
      <c r="AL49" s="163"/>
      <c r="AM49" s="164"/>
      <c r="AO49" s="182">
        <f t="shared" si="26"/>
        <v>39</v>
      </c>
      <c r="AP49" s="183">
        <f t="shared" si="3"/>
        <v>0</v>
      </c>
      <c r="AQ49" s="182" t="str">
        <f t="shared" si="20"/>
        <v>JUSTE</v>
      </c>
      <c r="AS49" s="184">
        <f t="shared" ca="1" si="21"/>
        <v>43839</v>
      </c>
    </row>
    <row r="50" spans="1:45" s="182" customFormat="1" ht="18.75" customHeight="1" x14ac:dyDescent="0.2">
      <c r="A50" s="58"/>
      <c r="B50" s="59"/>
      <c r="C50" s="59"/>
      <c r="D50" s="60"/>
      <c r="E50" s="61"/>
      <c r="F50" s="149">
        <f t="shared" si="4"/>
        <v>0</v>
      </c>
      <c r="G50" s="149" t="str">
        <f t="shared" si="5"/>
        <v>JANVIER</v>
      </c>
      <c r="H50" s="149">
        <f t="shared" si="6"/>
        <v>1</v>
      </c>
      <c r="I50" s="149">
        <f t="shared" si="7"/>
        <v>1900</v>
      </c>
      <c r="J50" s="38">
        <f t="shared" si="8"/>
        <v>0</v>
      </c>
      <c r="K50" s="62"/>
      <c r="L50" s="71"/>
      <c r="M50" s="70">
        <f t="shared" si="9"/>
        <v>0</v>
      </c>
      <c r="N50" s="133" t="e">
        <f t="shared" si="10"/>
        <v>#DIV/0!</v>
      </c>
      <c r="O50" s="70"/>
      <c r="P50" s="133" t="e">
        <f t="shared" si="11"/>
        <v>#DIV/0!</v>
      </c>
      <c r="Q50" s="73"/>
      <c r="R50" s="230">
        <f t="shared" si="12"/>
        <v>0</v>
      </c>
      <c r="S50" s="40">
        <f t="shared" si="0"/>
        <v>0</v>
      </c>
      <c r="T50" s="86">
        <f t="shared" si="1"/>
        <v>0</v>
      </c>
      <c r="U50" s="55"/>
      <c r="V50" s="149">
        <f t="shared" si="13"/>
        <v>0</v>
      </c>
      <c r="W50" s="143" t="str">
        <f t="shared" si="14"/>
        <v>JANVIER</v>
      </c>
      <c r="X50" s="142">
        <f t="shared" si="15"/>
        <v>1</v>
      </c>
      <c r="Y50" s="145">
        <f t="shared" si="16"/>
        <v>1900</v>
      </c>
      <c r="Z50" s="100"/>
      <c r="AA50" s="285" t="e">
        <f t="shared" si="2"/>
        <v>#DIV/0!</v>
      </c>
      <c r="AB50" s="282"/>
      <c r="AC50" s="342">
        <f t="shared" si="22"/>
        <v>0</v>
      </c>
      <c r="AD50" s="343" t="str">
        <f t="shared" si="23"/>
        <v>JANVIER</v>
      </c>
      <c r="AE50" s="342">
        <f t="shared" si="24"/>
        <v>1</v>
      </c>
      <c r="AF50" s="410">
        <f t="shared" si="25"/>
        <v>1900</v>
      </c>
      <c r="AG50" s="100"/>
      <c r="AH50" s="70"/>
      <c r="AI50" s="237">
        <f t="shared" si="17"/>
        <v>0</v>
      </c>
      <c r="AJ50" s="115">
        <f t="shared" si="18"/>
        <v>0</v>
      </c>
      <c r="AK50" s="108">
        <f t="shared" si="19"/>
        <v>0</v>
      </c>
      <c r="AL50" s="163"/>
      <c r="AM50" s="164"/>
      <c r="AO50" s="182">
        <f t="shared" si="26"/>
        <v>40</v>
      </c>
      <c r="AP50" s="183">
        <f t="shared" si="3"/>
        <v>0</v>
      </c>
      <c r="AQ50" s="182" t="str">
        <f t="shared" si="20"/>
        <v>JUSTE</v>
      </c>
      <c r="AS50" s="184">
        <f t="shared" ca="1" si="21"/>
        <v>43839</v>
      </c>
    </row>
    <row r="51" spans="1:45" s="182" customFormat="1" ht="18.75" customHeight="1" x14ac:dyDescent="0.2">
      <c r="A51" s="58"/>
      <c r="B51" s="59"/>
      <c r="C51" s="59"/>
      <c r="D51" s="60"/>
      <c r="E51" s="61"/>
      <c r="F51" s="149">
        <f t="shared" si="4"/>
        <v>0</v>
      </c>
      <c r="G51" s="149" t="str">
        <f t="shared" si="5"/>
        <v>JANVIER</v>
      </c>
      <c r="H51" s="149">
        <f t="shared" si="6"/>
        <v>1</v>
      </c>
      <c r="I51" s="149">
        <f t="shared" si="7"/>
        <v>1900</v>
      </c>
      <c r="J51" s="38">
        <f t="shared" si="8"/>
        <v>0</v>
      </c>
      <c r="K51" s="62"/>
      <c r="L51" s="71"/>
      <c r="M51" s="70">
        <f t="shared" si="9"/>
        <v>0</v>
      </c>
      <c r="N51" s="133" t="e">
        <f t="shared" si="10"/>
        <v>#DIV/0!</v>
      </c>
      <c r="O51" s="70"/>
      <c r="P51" s="133" t="e">
        <f t="shared" si="11"/>
        <v>#DIV/0!</v>
      </c>
      <c r="Q51" s="73"/>
      <c r="R51" s="230">
        <f t="shared" si="12"/>
        <v>0</v>
      </c>
      <c r="S51" s="40">
        <f t="shared" si="0"/>
        <v>0</v>
      </c>
      <c r="T51" s="86">
        <f t="shared" si="1"/>
        <v>0</v>
      </c>
      <c r="U51" s="55"/>
      <c r="V51" s="149">
        <f t="shared" si="13"/>
        <v>0</v>
      </c>
      <c r="W51" s="143" t="str">
        <f t="shared" si="14"/>
        <v>JANVIER</v>
      </c>
      <c r="X51" s="142">
        <f t="shared" si="15"/>
        <v>1</v>
      </c>
      <c r="Y51" s="145">
        <f t="shared" si="16"/>
        <v>1900</v>
      </c>
      <c r="Z51" s="100"/>
      <c r="AA51" s="285" t="e">
        <f t="shared" si="2"/>
        <v>#DIV/0!</v>
      </c>
      <c r="AB51" s="282"/>
      <c r="AC51" s="342">
        <f t="shared" si="22"/>
        <v>0</v>
      </c>
      <c r="AD51" s="343" t="str">
        <f t="shared" si="23"/>
        <v>JANVIER</v>
      </c>
      <c r="AE51" s="342">
        <f t="shared" si="24"/>
        <v>1</v>
      </c>
      <c r="AF51" s="410">
        <f t="shared" si="25"/>
        <v>1900</v>
      </c>
      <c r="AG51" s="100"/>
      <c r="AH51" s="70"/>
      <c r="AI51" s="237">
        <f t="shared" si="17"/>
        <v>0</v>
      </c>
      <c r="AJ51" s="115">
        <f t="shared" si="18"/>
        <v>0</v>
      </c>
      <c r="AK51" s="108">
        <f t="shared" si="19"/>
        <v>0</v>
      </c>
      <c r="AL51" s="163"/>
      <c r="AM51" s="164"/>
      <c r="AO51" s="182">
        <f t="shared" si="26"/>
        <v>41</v>
      </c>
      <c r="AP51" s="183">
        <f t="shared" si="3"/>
        <v>0</v>
      </c>
      <c r="AQ51" s="182" t="str">
        <f t="shared" si="20"/>
        <v>JUSTE</v>
      </c>
      <c r="AS51" s="184">
        <f t="shared" ca="1" si="21"/>
        <v>43839</v>
      </c>
    </row>
    <row r="52" spans="1:45" s="182" customFormat="1" ht="18.75" customHeight="1" x14ac:dyDescent="0.2">
      <c r="A52" s="58"/>
      <c r="B52" s="59"/>
      <c r="C52" s="59"/>
      <c r="D52" s="60"/>
      <c r="E52" s="61"/>
      <c r="F52" s="149">
        <f t="shared" si="4"/>
        <v>0</v>
      </c>
      <c r="G52" s="149" t="str">
        <f t="shared" si="5"/>
        <v>JANVIER</v>
      </c>
      <c r="H52" s="149">
        <f t="shared" si="6"/>
        <v>1</v>
      </c>
      <c r="I52" s="149">
        <f t="shared" si="7"/>
        <v>1900</v>
      </c>
      <c r="J52" s="38">
        <f t="shared" si="8"/>
        <v>0</v>
      </c>
      <c r="K52" s="62"/>
      <c r="L52" s="71"/>
      <c r="M52" s="70">
        <f t="shared" si="9"/>
        <v>0</v>
      </c>
      <c r="N52" s="133" t="e">
        <f t="shared" si="10"/>
        <v>#DIV/0!</v>
      </c>
      <c r="O52" s="70"/>
      <c r="P52" s="133" t="e">
        <f t="shared" si="11"/>
        <v>#DIV/0!</v>
      </c>
      <c r="Q52" s="73"/>
      <c r="R52" s="230">
        <f t="shared" si="12"/>
        <v>0</v>
      </c>
      <c r="S52" s="40">
        <f t="shared" si="0"/>
        <v>0</v>
      </c>
      <c r="T52" s="86">
        <f t="shared" si="1"/>
        <v>0</v>
      </c>
      <c r="U52" s="55"/>
      <c r="V52" s="149">
        <f t="shared" si="13"/>
        <v>0</v>
      </c>
      <c r="W52" s="143" t="str">
        <f t="shared" si="14"/>
        <v>JANVIER</v>
      </c>
      <c r="X52" s="142">
        <f t="shared" si="15"/>
        <v>1</v>
      </c>
      <c r="Y52" s="145">
        <f t="shared" si="16"/>
        <v>1900</v>
      </c>
      <c r="Z52" s="100"/>
      <c r="AA52" s="285" t="e">
        <f t="shared" si="2"/>
        <v>#DIV/0!</v>
      </c>
      <c r="AB52" s="282"/>
      <c r="AC52" s="342">
        <f t="shared" si="22"/>
        <v>0</v>
      </c>
      <c r="AD52" s="343" t="str">
        <f t="shared" si="23"/>
        <v>JANVIER</v>
      </c>
      <c r="AE52" s="342">
        <f t="shared" si="24"/>
        <v>1</v>
      </c>
      <c r="AF52" s="410">
        <f t="shared" si="25"/>
        <v>1900</v>
      </c>
      <c r="AG52" s="100"/>
      <c r="AH52" s="70"/>
      <c r="AI52" s="237">
        <f t="shared" si="17"/>
        <v>0</v>
      </c>
      <c r="AJ52" s="115">
        <f t="shared" si="18"/>
        <v>0</v>
      </c>
      <c r="AK52" s="108">
        <f t="shared" si="19"/>
        <v>0</v>
      </c>
      <c r="AL52" s="163"/>
      <c r="AM52" s="164"/>
      <c r="AO52" s="182">
        <f t="shared" si="26"/>
        <v>42</v>
      </c>
      <c r="AP52" s="183">
        <f t="shared" si="3"/>
        <v>0</v>
      </c>
      <c r="AQ52" s="182" t="str">
        <f t="shared" si="20"/>
        <v>JUSTE</v>
      </c>
      <c r="AS52" s="184">
        <f t="shared" ca="1" si="21"/>
        <v>43839</v>
      </c>
    </row>
    <row r="53" spans="1:45" s="182" customFormat="1" ht="18.75" customHeight="1" x14ac:dyDescent="0.2">
      <c r="A53" s="58"/>
      <c r="B53" s="59"/>
      <c r="C53" s="59"/>
      <c r="D53" s="60"/>
      <c r="E53" s="61"/>
      <c r="F53" s="149">
        <f t="shared" si="4"/>
        <v>0</v>
      </c>
      <c r="G53" s="149" t="str">
        <f t="shared" si="5"/>
        <v>JANVIER</v>
      </c>
      <c r="H53" s="149">
        <f t="shared" si="6"/>
        <v>1</v>
      </c>
      <c r="I53" s="149">
        <f t="shared" si="7"/>
        <v>1900</v>
      </c>
      <c r="J53" s="38">
        <f t="shared" si="8"/>
        <v>0</v>
      </c>
      <c r="K53" s="62"/>
      <c r="L53" s="71"/>
      <c r="M53" s="70">
        <f t="shared" si="9"/>
        <v>0</v>
      </c>
      <c r="N53" s="133" t="e">
        <f t="shared" si="10"/>
        <v>#DIV/0!</v>
      </c>
      <c r="O53" s="70"/>
      <c r="P53" s="133" t="e">
        <f t="shared" si="11"/>
        <v>#DIV/0!</v>
      </c>
      <c r="Q53" s="73"/>
      <c r="R53" s="230">
        <f t="shared" si="12"/>
        <v>0</v>
      </c>
      <c r="S53" s="40">
        <f t="shared" si="0"/>
        <v>0</v>
      </c>
      <c r="T53" s="86">
        <f t="shared" si="1"/>
        <v>0</v>
      </c>
      <c r="U53" s="55"/>
      <c r="V53" s="149">
        <f t="shared" si="13"/>
        <v>0</v>
      </c>
      <c r="W53" s="143" t="str">
        <f t="shared" si="14"/>
        <v>JANVIER</v>
      </c>
      <c r="X53" s="142">
        <f t="shared" si="15"/>
        <v>1</v>
      </c>
      <c r="Y53" s="145">
        <f t="shared" si="16"/>
        <v>1900</v>
      </c>
      <c r="Z53" s="100"/>
      <c r="AA53" s="285" t="e">
        <f t="shared" si="2"/>
        <v>#DIV/0!</v>
      </c>
      <c r="AB53" s="282"/>
      <c r="AC53" s="342">
        <f t="shared" si="22"/>
        <v>0</v>
      </c>
      <c r="AD53" s="343" t="str">
        <f t="shared" si="23"/>
        <v>JANVIER</v>
      </c>
      <c r="AE53" s="342">
        <f t="shared" si="24"/>
        <v>1</v>
      </c>
      <c r="AF53" s="410">
        <f t="shared" si="25"/>
        <v>1900</v>
      </c>
      <c r="AG53" s="100"/>
      <c r="AH53" s="70"/>
      <c r="AI53" s="237">
        <f t="shared" si="17"/>
        <v>0</v>
      </c>
      <c r="AJ53" s="115">
        <f t="shared" si="18"/>
        <v>0</v>
      </c>
      <c r="AK53" s="108">
        <f t="shared" si="19"/>
        <v>0</v>
      </c>
      <c r="AL53" s="163"/>
      <c r="AM53" s="164"/>
      <c r="AO53" s="182">
        <f t="shared" si="26"/>
        <v>43</v>
      </c>
      <c r="AP53" s="183">
        <f t="shared" si="3"/>
        <v>0</v>
      </c>
      <c r="AQ53" s="182" t="str">
        <f t="shared" si="20"/>
        <v>JUSTE</v>
      </c>
      <c r="AS53" s="184">
        <f t="shared" ca="1" si="21"/>
        <v>43839</v>
      </c>
    </row>
    <row r="54" spans="1:45" s="182" customFormat="1" ht="18.75" customHeight="1" x14ac:dyDescent="0.2">
      <c r="A54" s="58"/>
      <c r="B54" s="59"/>
      <c r="C54" s="59"/>
      <c r="D54" s="60"/>
      <c r="E54" s="61"/>
      <c r="F54" s="149">
        <f t="shared" si="4"/>
        <v>0</v>
      </c>
      <c r="G54" s="149" t="str">
        <f t="shared" si="5"/>
        <v>JANVIER</v>
      </c>
      <c r="H54" s="149">
        <f t="shared" si="6"/>
        <v>1</v>
      </c>
      <c r="I54" s="149">
        <f t="shared" si="7"/>
        <v>1900</v>
      </c>
      <c r="J54" s="38">
        <f t="shared" si="8"/>
        <v>0</v>
      </c>
      <c r="K54" s="62"/>
      <c r="L54" s="71"/>
      <c r="M54" s="70">
        <f t="shared" si="9"/>
        <v>0</v>
      </c>
      <c r="N54" s="133" t="e">
        <f t="shared" si="10"/>
        <v>#DIV/0!</v>
      </c>
      <c r="O54" s="70"/>
      <c r="P54" s="133" t="e">
        <f t="shared" si="11"/>
        <v>#DIV/0!</v>
      </c>
      <c r="Q54" s="73"/>
      <c r="R54" s="230">
        <f t="shared" si="12"/>
        <v>0</v>
      </c>
      <c r="S54" s="40">
        <f t="shared" si="0"/>
        <v>0</v>
      </c>
      <c r="T54" s="86">
        <f t="shared" si="1"/>
        <v>0</v>
      </c>
      <c r="U54" s="55"/>
      <c r="V54" s="149">
        <f t="shared" si="13"/>
        <v>0</v>
      </c>
      <c r="W54" s="143" t="str">
        <f t="shared" si="14"/>
        <v>JANVIER</v>
      </c>
      <c r="X54" s="142">
        <f t="shared" si="15"/>
        <v>1</v>
      </c>
      <c r="Y54" s="145">
        <f t="shared" si="16"/>
        <v>1900</v>
      </c>
      <c r="Z54" s="100"/>
      <c r="AA54" s="285" t="e">
        <f t="shared" si="2"/>
        <v>#DIV/0!</v>
      </c>
      <c r="AB54" s="282"/>
      <c r="AC54" s="342">
        <f t="shared" si="22"/>
        <v>0</v>
      </c>
      <c r="AD54" s="343" t="str">
        <f t="shared" si="23"/>
        <v>JANVIER</v>
      </c>
      <c r="AE54" s="342">
        <f t="shared" si="24"/>
        <v>1</v>
      </c>
      <c r="AF54" s="410">
        <f t="shared" si="25"/>
        <v>1900</v>
      </c>
      <c r="AG54" s="100"/>
      <c r="AH54" s="70"/>
      <c r="AI54" s="237">
        <f t="shared" si="17"/>
        <v>0</v>
      </c>
      <c r="AJ54" s="115">
        <f t="shared" si="18"/>
        <v>0</v>
      </c>
      <c r="AK54" s="108">
        <f t="shared" si="19"/>
        <v>0</v>
      </c>
      <c r="AL54" s="163"/>
      <c r="AM54" s="164"/>
      <c r="AO54" s="182">
        <f t="shared" si="26"/>
        <v>44</v>
      </c>
      <c r="AP54" s="183">
        <f t="shared" si="3"/>
        <v>0</v>
      </c>
      <c r="AQ54" s="182" t="str">
        <f t="shared" si="20"/>
        <v>JUSTE</v>
      </c>
      <c r="AS54" s="184">
        <f t="shared" ca="1" si="21"/>
        <v>43839</v>
      </c>
    </row>
    <row r="55" spans="1:45" s="182" customFormat="1" ht="18.75" customHeight="1" x14ac:dyDescent="0.2">
      <c r="A55" s="58"/>
      <c r="B55" s="59"/>
      <c r="C55" s="59"/>
      <c r="D55" s="60"/>
      <c r="E55" s="61"/>
      <c r="F55" s="149">
        <f t="shared" si="4"/>
        <v>0</v>
      </c>
      <c r="G55" s="149" t="str">
        <f t="shared" si="5"/>
        <v>JANVIER</v>
      </c>
      <c r="H55" s="149">
        <f t="shared" si="6"/>
        <v>1</v>
      </c>
      <c r="I55" s="149">
        <f t="shared" si="7"/>
        <v>1900</v>
      </c>
      <c r="J55" s="38">
        <f t="shared" si="8"/>
        <v>0</v>
      </c>
      <c r="K55" s="62"/>
      <c r="L55" s="71"/>
      <c r="M55" s="70">
        <f t="shared" si="9"/>
        <v>0</v>
      </c>
      <c r="N55" s="133" t="e">
        <f t="shared" si="10"/>
        <v>#DIV/0!</v>
      </c>
      <c r="O55" s="70"/>
      <c r="P55" s="133" t="e">
        <f t="shared" si="11"/>
        <v>#DIV/0!</v>
      </c>
      <c r="Q55" s="73"/>
      <c r="R55" s="230">
        <f t="shared" si="12"/>
        <v>0</v>
      </c>
      <c r="S55" s="40">
        <f t="shared" si="0"/>
        <v>0</v>
      </c>
      <c r="T55" s="86">
        <f t="shared" si="1"/>
        <v>0</v>
      </c>
      <c r="U55" s="55"/>
      <c r="V55" s="149">
        <f t="shared" si="13"/>
        <v>0</v>
      </c>
      <c r="W55" s="143" t="str">
        <f t="shared" si="14"/>
        <v>JANVIER</v>
      </c>
      <c r="X55" s="142">
        <f t="shared" si="15"/>
        <v>1</v>
      </c>
      <c r="Y55" s="145">
        <f t="shared" si="16"/>
        <v>1900</v>
      </c>
      <c r="Z55" s="100"/>
      <c r="AA55" s="285" t="e">
        <f t="shared" si="2"/>
        <v>#DIV/0!</v>
      </c>
      <c r="AB55" s="282"/>
      <c r="AC55" s="342">
        <f t="shared" si="22"/>
        <v>0</v>
      </c>
      <c r="AD55" s="343" t="str">
        <f t="shared" si="23"/>
        <v>JANVIER</v>
      </c>
      <c r="AE55" s="342">
        <f t="shared" si="24"/>
        <v>1</v>
      </c>
      <c r="AF55" s="410">
        <f t="shared" si="25"/>
        <v>1900</v>
      </c>
      <c r="AG55" s="100"/>
      <c r="AH55" s="70"/>
      <c r="AI55" s="237">
        <f t="shared" si="17"/>
        <v>0</v>
      </c>
      <c r="AJ55" s="115">
        <f t="shared" si="18"/>
        <v>0</v>
      </c>
      <c r="AK55" s="108">
        <f t="shared" si="19"/>
        <v>0</v>
      </c>
      <c r="AL55" s="163"/>
      <c r="AM55" s="164"/>
      <c r="AO55" s="182">
        <f t="shared" si="26"/>
        <v>45</v>
      </c>
      <c r="AP55" s="183">
        <f t="shared" si="3"/>
        <v>0</v>
      </c>
      <c r="AQ55" s="182" t="str">
        <f t="shared" si="20"/>
        <v>JUSTE</v>
      </c>
      <c r="AS55" s="184">
        <f t="shared" ca="1" si="21"/>
        <v>43839</v>
      </c>
    </row>
    <row r="56" spans="1:45" s="182" customFormat="1" ht="18.75" customHeight="1" x14ac:dyDescent="0.2">
      <c r="A56" s="58"/>
      <c r="B56" s="59"/>
      <c r="C56" s="59"/>
      <c r="D56" s="60"/>
      <c r="E56" s="61"/>
      <c r="F56" s="149">
        <f t="shared" si="4"/>
        <v>0</v>
      </c>
      <c r="G56" s="149" t="str">
        <f t="shared" si="5"/>
        <v>JANVIER</v>
      </c>
      <c r="H56" s="149">
        <f t="shared" si="6"/>
        <v>1</v>
      </c>
      <c r="I56" s="149">
        <f t="shared" si="7"/>
        <v>1900</v>
      </c>
      <c r="J56" s="38">
        <f t="shared" si="8"/>
        <v>0</v>
      </c>
      <c r="K56" s="62"/>
      <c r="L56" s="71"/>
      <c r="M56" s="70">
        <f t="shared" si="9"/>
        <v>0</v>
      </c>
      <c r="N56" s="133" t="e">
        <f t="shared" si="10"/>
        <v>#DIV/0!</v>
      </c>
      <c r="O56" s="70"/>
      <c r="P56" s="133" t="e">
        <f t="shared" si="11"/>
        <v>#DIV/0!</v>
      </c>
      <c r="Q56" s="73"/>
      <c r="R56" s="230">
        <f t="shared" si="12"/>
        <v>0</v>
      </c>
      <c r="S56" s="40">
        <f t="shared" si="0"/>
        <v>0</v>
      </c>
      <c r="T56" s="86">
        <f t="shared" si="1"/>
        <v>0</v>
      </c>
      <c r="U56" s="55"/>
      <c r="V56" s="149">
        <f t="shared" si="13"/>
        <v>0</v>
      </c>
      <c r="W56" s="143" t="str">
        <f t="shared" si="14"/>
        <v>JANVIER</v>
      </c>
      <c r="X56" s="142">
        <f t="shared" si="15"/>
        <v>1</v>
      </c>
      <c r="Y56" s="145">
        <f t="shared" si="16"/>
        <v>1900</v>
      </c>
      <c r="Z56" s="100"/>
      <c r="AA56" s="285" t="e">
        <f t="shared" si="2"/>
        <v>#DIV/0!</v>
      </c>
      <c r="AB56" s="282"/>
      <c r="AC56" s="342">
        <f t="shared" si="22"/>
        <v>0</v>
      </c>
      <c r="AD56" s="343" t="str">
        <f t="shared" si="23"/>
        <v>JANVIER</v>
      </c>
      <c r="AE56" s="342">
        <f t="shared" si="24"/>
        <v>1</v>
      </c>
      <c r="AF56" s="410">
        <f t="shared" si="25"/>
        <v>1900</v>
      </c>
      <c r="AG56" s="100"/>
      <c r="AH56" s="70"/>
      <c r="AI56" s="237">
        <f t="shared" si="17"/>
        <v>0</v>
      </c>
      <c r="AJ56" s="115">
        <f t="shared" si="18"/>
        <v>0</v>
      </c>
      <c r="AK56" s="108">
        <f t="shared" si="19"/>
        <v>0</v>
      </c>
      <c r="AL56" s="163"/>
      <c r="AM56" s="164"/>
      <c r="AO56" s="182">
        <f t="shared" si="26"/>
        <v>46</v>
      </c>
      <c r="AP56" s="183">
        <f t="shared" si="3"/>
        <v>0</v>
      </c>
      <c r="AQ56" s="182" t="str">
        <f t="shared" si="20"/>
        <v>JUSTE</v>
      </c>
      <c r="AS56" s="184">
        <f t="shared" ca="1" si="21"/>
        <v>43839</v>
      </c>
    </row>
    <row r="57" spans="1:45" s="182" customFormat="1" ht="18.75" customHeight="1" x14ac:dyDescent="0.2">
      <c r="A57" s="58"/>
      <c r="B57" s="59"/>
      <c r="C57" s="59"/>
      <c r="D57" s="60"/>
      <c r="E57" s="61"/>
      <c r="F57" s="149">
        <f t="shared" si="4"/>
        <v>0</v>
      </c>
      <c r="G57" s="149" t="str">
        <f t="shared" si="5"/>
        <v>JANVIER</v>
      </c>
      <c r="H57" s="149">
        <f t="shared" si="6"/>
        <v>1</v>
      </c>
      <c r="I57" s="149">
        <f t="shared" si="7"/>
        <v>1900</v>
      </c>
      <c r="J57" s="38">
        <f t="shared" si="8"/>
        <v>0</v>
      </c>
      <c r="K57" s="62"/>
      <c r="L57" s="71"/>
      <c r="M57" s="70">
        <f t="shared" si="9"/>
        <v>0</v>
      </c>
      <c r="N57" s="133" t="e">
        <f t="shared" si="10"/>
        <v>#DIV/0!</v>
      </c>
      <c r="O57" s="70"/>
      <c r="P57" s="133" t="e">
        <f t="shared" si="11"/>
        <v>#DIV/0!</v>
      </c>
      <c r="Q57" s="73"/>
      <c r="R57" s="230">
        <f t="shared" si="12"/>
        <v>0</v>
      </c>
      <c r="S57" s="40">
        <f t="shared" si="0"/>
        <v>0</v>
      </c>
      <c r="T57" s="86">
        <f t="shared" si="1"/>
        <v>0</v>
      </c>
      <c r="U57" s="55"/>
      <c r="V57" s="149">
        <f t="shared" si="13"/>
        <v>0</v>
      </c>
      <c r="W57" s="143" t="str">
        <f t="shared" si="14"/>
        <v>JANVIER</v>
      </c>
      <c r="X57" s="142">
        <f t="shared" si="15"/>
        <v>1</v>
      </c>
      <c r="Y57" s="145">
        <f t="shared" si="16"/>
        <v>1900</v>
      </c>
      <c r="Z57" s="100"/>
      <c r="AA57" s="285" t="e">
        <f t="shared" si="2"/>
        <v>#DIV/0!</v>
      </c>
      <c r="AB57" s="282"/>
      <c r="AC57" s="342">
        <f t="shared" si="22"/>
        <v>0</v>
      </c>
      <c r="AD57" s="343" t="str">
        <f t="shared" si="23"/>
        <v>JANVIER</v>
      </c>
      <c r="AE57" s="342">
        <f t="shared" si="24"/>
        <v>1</v>
      </c>
      <c r="AF57" s="410">
        <f t="shared" si="25"/>
        <v>1900</v>
      </c>
      <c r="AG57" s="100"/>
      <c r="AH57" s="70"/>
      <c r="AI57" s="237">
        <f t="shared" si="17"/>
        <v>0</v>
      </c>
      <c r="AJ57" s="115">
        <f t="shared" si="18"/>
        <v>0</v>
      </c>
      <c r="AK57" s="108">
        <f t="shared" si="19"/>
        <v>0</v>
      </c>
      <c r="AL57" s="163"/>
      <c r="AM57" s="164"/>
      <c r="AO57" s="182">
        <f t="shared" si="26"/>
        <v>47</v>
      </c>
      <c r="AP57" s="183">
        <f t="shared" si="3"/>
        <v>0</v>
      </c>
      <c r="AQ57" s="182" t="str">
        <f t="shared" si="20"/>
        <v>JUSTE</v>
      </c>
      <c r="AS57" s="184">
        <f t="shared" ca="1" si="21"/>
        <v>43839</v>
      </c>
    </row>
    <row r="58" spans="1:45" s="182" customFormat="1" ht="18.75" customHeight="1" x14ac:dyDescent="0.2">
      <c r="A58" s="58"/>
      <c r="B58" s="59"/>
      <c r="C58" s="59"/>
      <c r="D58" s="60"/>
      <c r="E58" s="61"/>
      <c r="F58" s="149">
        <f t="shared" si="4"/>
        <v>0</v>
      </c>
      <c r="G58" s="149" t="str">
        <f t="shared" si="5"/>
        <v>JANVIER</v>
      </c>
      <c r="H58" s="149">
        <f t="shared" si="6"/>
        <v>1</v>
      </c>
      <c r="I58" s="149">
        <f t="shared" si="7"/>
        <v>1900</v>
      </c>
      <c r="J58" s="38">
        <f t="shared" si="8"/>
        <v>0</v>
      </c>
      <c r="K58" s="62"/>
      <c r="L58" s="71"/>
      <c r="M58" s="70">
        <f t="shared" si="9"/>
        <v>0</v>
      </c>
      <c r="N58" s="133" t="e">
        <f t="shared" si="10"/>
        <v>#DIV/0!</v>
      </c>
      <c r="O58" s="70"/>
      <c r="P58" s="133" t="e">
        <f t="shared" si="11"/>
        <v>#DIV/0!</v>
      </c>
      <c r="Q58" s="73"/>
      <c r="R58" s="230">
        <f t="shared" si="12"/>
        <v>0</v>
      </c>
      <c r="S58" s="40">
        <f t="shared" si="0"/>
        <v>0</v>
      </c>
      <c r="T58" s="86">
        <f t="shared" si="1"/>
        <v>0</v>
      </c>
      <c r="U58" s="55"/>
      <c r="V58" s="149">
        <f t="shared" si="13"/>
        <v>0</v>
      </c>
      <c r="W58" s="143" t="str">
        <f t="shared" si="14"/>
        <v>JANVIER</v>
      </c>
      <c r="X58" s="142">
        <f t="shared" si="15"/>
        <v>1</v>
      </c>
      <c r="Y58" s="145">
        <f t="shared" si="16"/>
        <v>1900</v>
      </c>
      <c r="Z58" s="100"/>
      <c r="AA58" s="285" t="e">
        <f t="shared" si="2"/>
        <v>#DIV/0!</v>
      </c>
      <c r="AB58" s="282"/>
      <c r="AC58" s="342">
        <f t="shared" si="22"/>
        <v>0</v>
      </c>
      <c r="AD58" s="343" t="str">
        <f t="shared" si="23"/>
        <v>JANVIER</v>
      </c>
      <c r="AE58" s="342">
        <f t="shared" si="24"/>
        <v>1</v>
      </c>
      <c r="AF58" s="410">
        <f t="shared" si="25"/>
        <v>1900</v>
      </c>
      <c r="AG58" s="100"/>
      <c r="AH58" s="70"/>
      <c r="AI58" s="237">
        <f t="shared" si="17"/>
        <v>0</v>
      </c>
      <c r="AJ58" s="115">
        <f t="shared" si="18"/>
        <v>0</v>
      </c>
      <c r="AK58" s="108">
        <f t="shared" si="19"/>
        <v>0</v>
      </c>
      <c r="AL58" s="163"/>
      <c r="AM58" s="164"/>
      <c r="AO58" s="182">
        <f t="shared" si="26"/>
        <v>48</v>
      </c>
      <c r="AP58" s="183">
        <f t="shared" si="3"/>
        <v>0</v>
      </c>
      <c r="AQ58" s="182" t="str">
        <f t="shared" si="20"/>
        <v>JUSTE</v>
      </c>
      <c r="AS58" s="184">
        <f t="shared" ca="1" si="21"/>
        <v>43839</v>
      </c>
    </row>
    <row r="59" spans="1:45" s="182" customFormat="1" ht="18.75" customHeight="1" x14ac:dyDescent="0.2">
      <c r="A59" s="58"/>
      <c r="B59" s="59"/>
      <c r="C59" s="59"/>
      <c r="D59" s="60"/>
      <c r="E59" s="61"/>
      <c r="F59" s="149">
        <f t="shared" si="4"/>
        <v>0</v>
      </c>
      <c r="G59" s="149" t="str">
        <f t="shared" si="5"/>
        <v>JANVIER</v>
      </c>
      <c r="H59" s="149">
        <f t="shared" si="6"/>
        <v>1</v>
      </c>
      <c r="I59" s="149">
        <f t="shared" si="7"/>
        <v>1900</v>
      </c>
      <c r="J59" s="38">
        <f t="shared" si="8"/>
        <v>0</v>
      </c>
      <c r="K59" s="62"/>
      <c r="L59" s="71"/>
      <c r="M59" s="70">
        <f t="shared" si="9"/>
        <v>0</v>
      </c>
      <c r="N59" s="133" t="e">
        <f t="shared" si="10"/>
        <v>#DIV/0!</v>
      </c>
      <c r="O59" s="70"/>
      <c r="P59" s="133" t="e">
        <f t="shared" si="11"/>
        <v>#DIV/0!</v>
      </c>
      <c r="Q59" s="73"/>
      <c r="R59" s="230">
        <f t="shared" si="12"/>
        <v>0</v>
      </c>
      <c r="S59" s="40">
        <f t="shared" si="0"/>
        <v>0</v>
      </c>
      <c r="T59" s="86">
        <f t="shared" si="1"/>
        <v>0</v>
      </c>
      <c r="U59" s="55"/>
      <c r="V59" s="149">
        <f t="shared" si="13"/>
        <v>0</v>
      </c>
      <c r="W59" s="143" t="str">
        <f t="shared" si="14"/>
        <v>JANVIER</v>
      </c>
      <c r="X59" s="142">
        <f t="shared" si="15"/>
        <v>1</v>
      </c>
      <c r="Y59" s="145">
        <f t="shared" si="16"/>
        <v>1900</v>
      </c>
      <c r="Z59" s="100"/>
      <c r="AA59" s="285" t="e">
        <f t="shared" si="2"/>
        <v>#DIV/0!</v>
      </c>
      <c r="AB59" s="282"/>
      <c r="AC59" s="342">
        <f t="shared" si="22"/>
        <v>0</v>
      </c>
      <c r="AD59" s="343" t="str">
        <f t="shared" si="23"/>
        <v>JANVIER</v>
      </c>
      <c r="AE59" s="342">
        <f t="shared" si="24"/>
        <v>1</v>
      </c>
      <c r="AF59" s="410">
        <f t="shared" si="25"/>
        <v>1900</v>
      </c>
      <c r="AG59" s="100"/>
      <c r="AH59" s="70"/>
      <c r="AI59" s="237">
        <f t="shared" si="17"/>
        <v>0</v>
      </c>
      <c r="AJ59" s="115">
        <f t="shared" si="18"/>
        <v>0</v>
      </c>
      <c r="AK59" s="108">
        <f t="shared" si="19"/>
        <v>0</v>
      </c>
      <c r="AL59" s="163"/>
      <c r="AM59" s="164"/>
      <c r="AO59" s="182">
        <f t="shared" si="26"/>
        <v>49</v>
      </c>
      <c r="AP59" s="183">
        <f t="shared" si="3"/>
        <v>0</v>
      </c>
      <c r="AQ59" s="182" t="str">
        <f t="shared" si="20"/>
        <v>JUSTE</v>
      </c>
      <c r="AS59" s="184">
        <f t="shared" ca="1" si="21"/>
        <v>43839</v>
      </c>
    </row>
    <row r="60" spans="1:45" s="182" customFormat="1" ht="18.75" customHeight="1" x14ac:dyDescent="0.2">
      <c r="A60" s="58"/>
      <c r="B60" s="59"/>
      <c r="C60" s="59"/>
      <c r="D60" s="60"/>
      <c r="E60" s="61"/>
      <c r="F60" s="149">
        <f t="shared" si="4"/>
        <v>0</v>
      </c>
      <c r="G60" s="149" t="str">
        <f t="shared" si="5"/>
        <v>JANVIER</v>
      </c>
      <c r="H60" s="149">
        <f t="shared" si="6"/>
        <v>1</v>
      </c>
      <c r="I60" s="149">
        <f t="shared" si="7"/>
        <v>1900</v>
      </c>
      <c r="J60" s="38">
        <f t="shared" si="8"/>
        <v>0</v>
      </c>
      <c r="K60" s="62"/>
      <c r="L60" s="71"/>
      <c r="M60" s="70">
        <f t="shared" si="9"/>
        <v>0</v>
      </c>
      <c r="N60" s="133" t="e">
        <f t="shared" si="10"/>
        <v>#DIV/0!</v>
      </c>
      <c r="O60" s="70"/>
      <c r="P60" s="133" t="e">
        <f t="shared" si="11"/>
        <v>#DIV/0!</v>
      </c>
      <c r="Q60" s="73"/>
      <c r="R60" s="230">
        <f t="shared" si="12"/>
        <v>0</v>
      </c>
      <c r="S60" s="40">
        <f t="shared" si="0"/>
        <v>0</v>
      </c>
      <c r="T60" s="86">
        <f t="shared" si="1"/>
        <v>0</v>
      </c>
      <c r="U60" s="55"/>
      <c r="V60" s="149">
        <f t="shared" si="13"/>
        <v>0</v>
      </c>
      <c r="W60" s="143" t="str">
        <f t="shared" si="14"/>
        <v>JANVIER</v>
      </c>
      <c r="X60" s="142">
        <f t="shared" si="15"/>
        <v>1</v>
      </c>
      <c r="Y60" s="145">
        <f t="shared" si="16"/>
        <v>1900</v>
      </c>
      <c r="Z60" s="100"/>
      <c r="AA60" s="285" t="e">
        <f t="shared" si="2"/>
        <v>#DIV/0!</v>
      </c>
      <c r="AB60" s="282"/>
      <c r="AC60" s="342">
        <f t="shared" si="22"/>
        <v>0</v>
      </c>
      <c r="AD60" s="343" t="str">
        <f t="shared" si="23"/>
        <v>JANVIER</v>
      </c>
      <c r="AE60" s="342">
        <f t="shared" si="24"/>
        <v>1</v>
      </c>
      <c r="AF60" s="410">
        <f t="shared" si="25"/>
        <v>1900</v>
      </c>
      <c r="AG60" s="100"/>
      <c r="AH60" s="70"/>
      <c r="AI60" s="237">
        <f t="shared" si="17"/>
        <v>0</v>
      </c>
      <c r="AJ60" s="115">
        <f t="shared" si="18"/>
        <v>0</v>
      </c>
      <c r="AK60" s="108">
        <f t="shared" si="19"/>
        <v>0</v>
      </c>
      <c r="AL60" s="163"/>
      <c r="AM60" s="164"/>
      <c r="AO60" s="182">
        <f t="shared" si="26"/>
        <v>50</v>
      </c>
      <c r="AP60" s="183">
        <f t="shared" si="3"/>
        <v>0</v>
      </c>
      <c r="AQ60" s="182" t="str">
        <f t="shared" si="20"/>
        <v>JUSTE</v>
      </c>
      <c r="AS60" s="184">
        <f t="shared" ca="1" si="21"/>
        <v>43839</v>
      </c>
    </row>
    <row r="61" spans="1:45" s="182" customFormat="1" ht="18.75" customHeight="1" x14ac:dyDescent="0.2">
      <c r="A61" s="58"/>
      <c r="B61" s="59"/>
      <c r="C61" s="59"/>
      <c r="D61" s="60"/>
      <c r="E61" s="61"/>
      <c r="F61" s="149">
        <f t="shared" si="4"/>
        <v>0</v>
      </c>
      <c r="G61" s="149" t="str">
        <f t="shared" si="5"/>
        <v>JANVIER</v>
      </c>
      <c r="H61" s="149">
        <f t="shared" si="6"/>
        <v>1</v>
      </c>
      <c r="I61" s="149">
        <f t="shared" si="7"/>
        <v>1900</v>
      </c>
      <c r="J61" s="38">
        <f t="shared" si="8"/>
        <v>0</v>
      </c>
      <c r="K61" s="62"/>
      <c r="L61" s="71"/>
      <c r="M61" s="70">
        <f t="shared" si="9"/>
        <v>0</v>
      </c>
      <c r="N61" s="133" t="e">
        <f t="shared" si="10"/>
        <v>#DIV/0!</v>
      </c>
      <c r="O61" s="70"/>
      <c r="P61" s="133" t="e">
        <f t="shared" si="11"/>
        <v>#DIV/0!</v>
      </c>
      <c r="Q61" s="73"/>
      <c r="R61" s="230">
        <f t="shared" si="12"/>
        <v>0</v>
      </c>
      <c r="S61" s="40">
        <f t="shared" si="0"/>
        <v>0</v>
      </c>
      <c r="T61" s="86">
        <f t="shared" si="1"/>
        <v>0</v>
      </c>
      <c r="U61" s="55"/>
      <c r="V61" s="149">
        <f t="shared" si="13"/>
        <v>0</v>
      </c>
      <c r="W61" s="143" t="str">
        <f t="shared" si="14"/>
        <v>JANVIER</v>
      </c>
      <c r="X61" s="142">
        <f t="shared" si="15"/>
        <v>1</v>
      </c>
      <c r="Y61" s="145">
        <f t="shared" si="16"/>
        <v>1900</v>
      </c>
      <c r="Z61" s="100"/>
      <c r="AA61" s="285" t="e">
        <f t="shared" si="2"/>
        <v>#DIV/0!</v>
      </c>
      <c r="AB61" s="282"/>
      <c r="AC61" s="342">
        <f t="shared" si="22"/>
        <v>0</v>
      </c>
      <c r="AD61" s="343" t="str">
        <f t="shared" si="23"/>
        <v>JANVIER</v>
      </c>
      <c r="AE61" s="342">
        <f t="shared" si="24"/>
        <v>1</v>
      </c>
      <c r="AF61" s="410">
        <f t="shared" si="25"/>
        <v>1900</v>
      </c>
      <c r="AG61" s="100"/>
      <c r="AH61" s="70"/>
      <c r="AI61" s="237">
        <f t="shared" si="17"/>
        <v>0</v>
      </c>
      <c r="AJ61" s="115">
        <f t="shared" si="18"/>
        <v>0</v>
      </c>
      <c r="AK61" s="108">
        <f t="shared" si="19"/>
        <v>0</v>
      </c>
      <c r="AL61" s="163"/>
      <c r="AM61" s="164"/>
      <c r="AO61" s="182">
        <f t="shared" si="26"/>
        <v>51</v>
      </c>
      <c r="AP61" s="183">
        <f t="shared" si="3"/>
        <v>0</v>
      </c>
      <c r="AQ61" s="182" t="str">
        <f t="shared" si="20"/>
        <v>JUSTE</v>
      </c>
      <c r="AS61" s="184">
        <f t="shared" ca="1" si="21"/>
        <v>43839</v>
      </c>
    </row>
    <row r="62" spans="1:45" s="182" customFormat="1" ht="18.75" customHeight="1" x14ac:dyDescent="0.2">
      <c r="A62" s="58"/>
      <c r="B62" s="59"/>
      <c r="C62" s="59"/>
      <c r="D62" s="60"/>
      <c r="E62" s="61"/>
      <c r="F62" s="149">
        <f t="shared" si="4"/>
        <v>0</v>
      </c>
      <c r="G62" s="149" t="str">
        <f t="shared" si="5"/>
        <v>JANVIER</v>
      </c>
      <c r="H62" s="149">
        <f t="shared" si="6"/>
        <v>1</v>
      </c>
      <c r="I62" s="149">
        <f t="shared" si="7"/>
        <v>1900</v>
      </c>
      <c r="J62" s="38">
        <f t="shared" si="8"/>
        <v>0</v>
      </c>
      <c r="K62" s="62"/>
      <c r="L62" s="71"/>
      <c r="M62" s="70">
        <f t="shared" si="9"/>
        <v>0</v>
      </c>
      <c r="N62" s="133" t="e">
        <f t="shared" si="10"/>
        <v>#DIV/0!</v>
      </c>
      <c r="O62" s="70"/>
      <c r="P62" s="133" t="e">
        <f t="shared" si="11"/>
        <v>#DIV/0!</v>
      </c>
      <c r="Q62" s="73"/>
      <c r="R62" s="230">
        <f t="shared" si="12"/>
        <v>0</v>
      </c>
      <c r="S62" s="40">
        <f t="shared" si="0"/>
        <v>0</v>
      </c>
      <c r="T62" s="86">
        <f t="shared" si="1"/>
        <v>0</v>
      </c>
      <c r="U62" s="55"/>
      <c r="V62" s="149">
        <f t="shared" si="13"/>
        <v>0</v>
      </c>
      <c r="W62" s="143" t="str">
        <f t="shared" si="14"/>
        <v>JANVIER</v>
      </c>
      <c r="X62" s="142">
        <f t="shared" si="15"/>
        <v>1</v>
      </c>
      <c r="Y62" s="145">
        <f t="shared" si="16"/>
        <v>1900</v>
      </c>
      <c r="Z62" s="100"/>
      <c r="AA62" s="285" t="e">
        <f t="shared" si="2"/>
        <v>#DIV/0!</v>
      </c>
      <c r="AB62" s="282"/>
      <c r="AC62" s="342">
        <f t="shared" si="22"/>
        <v>0</v>
      </c>
      <c r="AD62" s="343" t="str">
        <f t="shared" si="23"/>
        <v>JANVIER</v>
      </c>
      <c r="AE62" s="342">
        <f t="shared" si="24"/>
        <v>1</v>
      </c>
      <c r="AF62" s="410">
        <f t="shared" si="25"/>
        <v>1900</v>
      </c>
      <c r="AG62" s="100"/>
      <c r="AH62" s="70"/>
      <c r="AI62" s="237">
        <f t="shared" si="17"/>
        <v>0</v>
      </c>
      <c r="AJ62" s="115">
        <f t="shared" si="18"/>
        <v>0</v>
      </c>
      <c r="AK62" s="108">
        <f t="shared" si="19"/>
        <v>0</v>
      </c>
      <c r="AL62" s="163"/>
      <c r="AM62" s="164"/>
      <c r="AO62" s="182">
        <f t="shared" si="26"/>
        <v>52</v>
      </c>
      <c r="AP62" s="183">
        <f t="shared" si="3"/>
        <v>0</v>
      </c>
      <c r="AQ62" s="182" t="str">
        <f t="shared" si="20"/>
        <v>JUSTE</v>
      </c>
      <c r="AS62" s="184">
        <f t="shared" ca="1" si="21"/>
        <v>43839</v>
      </c>
    </row>
    <row r="63" spans="1:45" s="182" customFormat="1" ht="18.75" customHeight="1" x14ac:dyDescent="0.2">
      <c r="A63" s="58"/>
      <c r="B63" s="59"/>
      <c r="C63" s="59"/>
      <c r="D63" s="60"/>
      <c r="E63" s="61"/>
      <c r="F63" s="149">
        <f t="shared" si="4"/>
        <v>0</v>
      </c>
      <c r="G63" s="149" t="str">
        <f t="shared" si="5"/>
        <v>JANVIER</v>
      </c>
      <c r="H63" s="149">
        <f t="shared" si="6"/>
        <v>1</v>
      </c>
      <c r="I63" s="149">
        <f t="shared" si="7"/>
        <v>1900</v>
      </c>
      <c r="J63" s="38">
        <f t="shared" si="8"/>
        <v>0</v>
      </c>
      <c r="K63" s="62"/>
      <c r="L63" s="71"/>
      <c r="M63" s="70">
        <f t="shared" si="9"/>
        <v>0</v>
      </c>
      <c r="N63" s="133" t="e">
        <f t="shared" si="10"/>
        <v>#DIV/0!</v>
      </c>
      <c r="O63" s="70"/>
      <c r="P63" s="133" t="e">
        <f t="shared" si="11"/>
        <v>#DIV/0!</v>
      </c>
      <c r="Q63" s="73"/>
      <c r="R63" s="230">
        <f t="shared" si="12"/>
        <v>0</v>
      </c>
      <c r="S63" s="40">
        <f t="shared" si="0"/>
        <v>0</v>
      </c>
      <c r="T63" s="86">
        <f t="shared" si="1"/>
        <v>0</v>
      </c>
      <c r="U63" s="55"/>
      <c r="V63" s="149">
        <f t="shared" si="13"/>
        <v>0</v>
      </c>
      <c r="W63" s="143" t="str">
        <f t="shared" si="14"/>
        <v>JANVIER</v>
      </c>
      <c r="X63" s="142">
        <f t="shared" si="15"/>
        <v>1</v>
      </c>
      <c r="Y63" s="145">
        <f t="shared" si="16"/>
        <v>1900</v>
      </c>
      <c r="Z63" s="100"/>
      <c r="AA63" s="285" t="e">
        <f t="shared" si="2"/>
        <v>#DIV/0!</v>
      </c>
      <c r="AB63" s="282"/>
      <c r="AC63" s="342">
        <f t="shared" si="22"/>
        <v>0</v>
      </c>
      <c r="AD63" s="343" t="str">
        <f t="shared" si="23"/>
        <v>JANVIER</v>
      </c>
      <c r="AE63" s="342">
        <f t="shared" si="24"/>
        <v>1</v>
      </c>
      <c r="AF63" s="410">
        <f t="shared" si="25"/>
        <v>1900</v>
      </c>
      <c r="AG63" s="100"/>
      <c r="AH63" s="70"/>
      <c r="AI63" s="237">
        <f t="shared" si="17"/>
        <v>0</v>
      </c>
      <c r="AJ63" s="115">
        <f t="shared" si="18"/>
        <v>0</v>
      </c>
      <c r="AK63" s="108">
        <f t="shared" si="19"/>
        <v>0</v>
      </c>
      <c r="AL63" s="163"/>
      <c r="AM63" s="164"/>
      <c r="AO63" s="182">
        <f t="shared" si="26"/>
        <v>53</v>
      </c>
      <c r="AP63" s="183">
        <f t="shared" si="3"/>
        <v>0</v>
      </c>
      <c r="AQ63" s="182" t="str">
        <f t="shared" si="20"/>
        <v>JUSTE</v>
      </c>
      <c r="AS63" s="184">
        <f t="shared" ca="1" si="21"/>
        <v>43839</v>
      </c>
    </row>
    <row r="64" spans="1:45" s="182" customFormat="1" ht="18.75" customHeight="1" x14ac:dyDescent="0.2">
      <c r="A64" s="58"/>
      <c r="B64" s="59"/>
      <c r="C64" s="59"/>
      <c r="D64" s="60"/>
      <c r="E64" s="61"/>
      <c r="F64" s="149">
        <f t="shared" si="4"/>
        <v>0</v>
      </c>
      <c r="G64" s="149" t="str">
        <f t="shared" si="5"/>
        <v>JANVIER</v>
      </c>
      <c r="H64" s="149">
        <f t="shared" si="6"/>
        <v>1</v>
      </c>
      <c r="I64" s="149">
        <f t="shared" si="7"/>
        <v>1900</v>
      </c>
      <c r="J64" s="38">
        <f t="shared" si="8"/>
        <v>0</v>
      </c>
      <c r="K64" s="62"/>
      <c r="L64" s="71"/>
      <c r="M64" s="70">
        <f t="shared" si="9"/>
        <v>0</v>
      </c>
      <c r="N64" s="133" t="e">
        <f t="shared" si="10"/>
        <v>#DIV/0!</v>
      </c>
      <c r="O64" s="70"/>
      <c r="P64" s="133" t="e">
        <f t="shared" si="11"/>
        <v>#DIV/0!</v>
      </c>
      <c r="Q64" s="73"/>
      <c r="R64" s="230">
        <f t="shared" si="12"/>
        <v>0</v>
      </c>
      <c r="S64" s="40">
        <f t="shared" si="0"/>
        <v>0</v>
      </c>
      <c r="T64" s="86">
        <f t="shared" si="1"/>
        <v>0</v>
      </c>
      <c r="U64" s="55"/>
      <c r="V64" s="149">
        <f t="shared" si="13"/>
        <v>0</v>
      </c>
      <c r="W64" s="143" t="str">
        <f t="shared" si="14"/>
        <v>JANVIER</v>
      </c>
      <c r="X64" s="142">
        <f t="shared" si="15"/>
        <v>1</v>
      </c>
      <c r="Y64" s="145">
        <f t="shared" si="16"/>
        <v>1900</v>
      </c>
      <c r="Z64" s="100"/>
      <c r="AA64" s="285" t="e">
        <f t="shared" si="2"/>
        <v>#DIV/0!</v>
      </c>
      <c r="AB64" s="282"/>
      <c r="AC64" s="342">
        <f t="shared" si="22"/>
        <v>0</v>
      </c>
      <c r="AD64" s="343" t="str">
        <f t="shared" si="23"/>
        <v>JANVIER</v>
      </c>
      <c r="AE64" s="342">
        <f t="shared" si="24"/>
        <v>1</v>
      </c>
      <c r="AF64" s="410">
        <f t="shared" si="25"/>
        <v>1900</v>
      </c>
      <c r="AG64" s="100"/>
      <c r="AH64" s="70"/>
      <c r="AI64" s="237">
        <f t="shared" si="17"/>
        <v>0</v>
      </c>
      <c r="AJ64" s="115">
        <f t="shared" si="18"/>
        <v>0</v>
      </c>
      <c r="AK64" s="108">
        <f t="shared" si="19"/>
        <v>0</v>
      </c>
      <c r="AL64" s="163"/>
      <c r="AM64" s="164"/>
      <c r="AO64" s="182">
        <f t="shared" si="26"/>
        <v>54</v>
      </c>
      <c r="AP64" s="183">
        <f t="shared" si="3"/>
        <v>0</v>
      </c>
      <c r="AQ64" s="182" t="str">
        <f t="shared" si="20"/>
        <v>JUSTE</v>
      </c>
      <c r="AS64" s="184">
        <f t="shared" ca="1" si="21"/>
        <v>43839</v>
      </c>
    </row>
    <row r="65" spans="1:45" s="182" customFormat="1" ht="18.75" customHeight="1" x14ac:dyDescent="0.2">
      <c r="A65" s="58"/>
      <c r="B65" s="59"/>
      <c r="C65" s="59"/>
      <c r="D65" s="60"/>
      <c r="E65" s="61"/>
      <c r="F65" s="149">
        <f t="shared" si="4"/>
        <v>0</v>
      </c>
      <c r="G65" s="149" t="str">
        <f t="shared" si="5"/>
        <v>JANVIER</v>
      </c>
      <c r="H65" s="149">
        <f t="shared" si="6"/>
        <v>1</v>
      </c>
      <c r="I65" s="149">
        <f t="shared" si="7"/>
        <v>1900</v>
      </c>
      <c r="J65" s="38">
        <f t="shared" si="8"/>
        <v>0</v>
      </c>
      <c r="K65" s="62"/>
      <c r="L65" s="71"/>
      <c r="M65" s="70">
        <f t="shared" si="9"/>
        <v>0</v>
      </c>
      <c r="N65" s="133" t="e">
        <f t="shared" si="10"/>
        <v>#DIV/0!</v>
      </c>
      <c r="O65" s="70"/>
      <c r="P65" s="133" t="e">
        <f t="shared" si="11"/>
        <v>#DIV/0!</v>
      </c>
      <c r="Q65" s="73"/>
      <c r="R65" s="230">
        <f t="shared" si="12"/>
        <v>0</v>
      </c>
      <c r="S65" s="40">
        <f t="shared" si="0"/>
        <v>0</v>
      </c>
      <c r="T65" s="86">
        <f t="shared" si="1"/>
        <v>0</v>
      </c>
      <c r="U65" s="55"/>
      <c r="V65" s="149">
        <f t="shared" si="13"/>
        <v>0</v>
      </c>
      <c r="W65" s="143" t="str">
        <f t="shared" si="14"/>
        <v>JANVIER</v>
      </c>
      <c r="X65" s="142">
        <f t="shared" si="15"/>
        <v>1</v>
      </c>
      <c r="Y65" s="145">
        <f t="shared" si="16"/>
        <v>1900</v>
      </c>
      <c r="Z65" s="100"/>
      <c r="AA65" s="285" t="e">
        <f t="shared" si="2"/>
        <v>#DIV/0!</v>
      </c>
      <c r="AB65" s="282"/>
      <c r="AC65" s="342">
        <f t="shared" si="22"/>
        <v>0</v>
      </c>
      <c r="AD65" s="343" t="str">
        <f t="shared" si="23"/>
        <v>JANVIER</v>
      </c>
      <c r="AE65" s="342">
        <f t="shared" si="24"/>
        <v>1</v>
      </c>
      <c r="AF65" s="410">
        <f t="shared" si="25"/>
        <v>1900</v>
      </c>
      <c r="AG65" s="100"/>
      <c r="AH65" s="70"/>
      <c r="AI65" s="237">
        <f t="shared" si="17"/>
        <v>0</v>
      </c>
      <c r="AJ65" s="115">
        <f t="shared" si="18"/>
        <v>0</v>
      </c>
      <c r="AK65" s="108">
        <f t="shared" si="19"/>
        <v>0</v>
      </c>
      <c r="AL65" s="163"/>
      <c r="AM65" s="164"/>
      <c r="AO65" s="182">
        <f t="shared" si="26"/>
        <v>55</v>
      </c>
      <c r="AP65" s="183">
        <f t="shared" si="3"/>
        <v>0</v>
      </c>
      <c r="AQ65" s="182" t="str">
        <f t="shared" si="20"/>
        <v>JUSTE</v>
      </c>
      <c r="AS65" s="184">
        <f t="shared" ca="1" si="21"/>
        <v>43839</v>
      </c>
    </row>
    <row r="66" spans="1:45" s="182" customFormat="1" ht="18.75" customHeight="1" x14ac:dyDescent="0.2">
      <c r="A66" s="58"/>
      <c r="B66" s="59"/>
      <c r="C66" s="59"/>
      <c r="D66" s="60"/>
      <c r="E66" s="61"/>
      <c r="F66" s="149">
        <f t="shared" si="4"/>
        <v>0</v>
      </c>
      <c r="G66" s="149" t="str">
        <f t="shared" si="5"/>
        <v>JANVIER</v>
      </c>
      <c r="H66" s="149">
        <f t="shared" si="6"/>
        <v>1</v>
      </c>
      <c r="I66" s="149">
        <f t="shared" si="7"/>
        <v>1900</v>
      </c>
      <c r="J66" s="38">
        <f t="shared" si="8"/>
        <v>0</v>
      </c>
      <c r="K66" s="62"/>
      <c r="L66" s="71"/>
      <c r="M66" s="70">
        <f t="shared" si="9"/>
        <v>0</v>
      </c>
      <c r="N66" s="133" t="e">
        <f t="shared" si="10"/>
        <v>#DIV/0!</v>
      </c>
      <c r="O66" s="70"/>
      <c r="P66" s="133" t="e">
        <f t="shared" si="11"/>
        <v>#DIV/0!</v>
      </c>
      <c r="Q66" s="73"/>
      <c r="R66" s="230">
        <f t="shared" si="12"/>
        <v>0</v>
      </c>
      <c r="S66" s="40">
        <f t="shared" si="0"/>
        <v>0</v>
      </c>
      <c r="T66" s="86">
        <f t="shared" si="1"/>
        <v>0</v>
      </c>
      <c r="U66" s="55"/>
      <c r="V66" s="149">
        <f t="shared" si="13"/>
        <v>0</v>
      </c>
      <c r="W66" s="143" t="str">
        <f t="shared" si="14"/>
        <v>JANVIER</v>
      </c>
      <c r="X66" s="142">
        <f t="shared" si="15"/>
        <v>1</v>
      </c>
      <c r="Y66" s="145">
        <f t="shared" si="16"/>
        <v>1900</v>
      </c>
      <c r="Z66" s="100"/>
      <c r="AA66" s="285" t="e">
        <f t="shared" si="2"/>
        <v>#DIV/0!</v>
      </c>
      <c r="AB66" s="282"/>
      <c r="AC66" s="342">
        <f t="shared" si="22"/>
        <v>0</v>
      </c>
      <c r="AD66" s="343" t="str">
        <f t="shared" si="23"/>
        <v>JANVIER</v>
      </c>
      <c r="AE66" s="342">
        <f t="shared" si="24"/>
        <v>1</v>
      </c>
      <c r="AF66" s="410">
        <f t="shared" si="25"/>
        <v>1900</v>
      </c>
      <c r="AG66" s="100"/>
      <c r="AH66" s="70"/>
      <c r="AI66" s="237">
        <f t="shared" si="17"/>
        <v>0</v>
      </c>
      <c r="AJ66" s="115">
        <f t="shared" si="18"/>
        <v>0</v>
      </c>
      <c r="AK66" s="108">
        <f t="shared" si="19"/>
        <v>0</v>
      </c>
      <c r="AL66" s="163"/>
      <c r="AM66" s="164"/>
      <c r="AO66" s="182">
        <f t="shared" si="26"/>
        <v>56</v>
      </c>
      <c r="AP66" s="183">
        <f t="shared" si="3"/>
        <v>0</v>
      </c>
      <c r="AQ66" s="182" t="str">
        <f t="shared" si="20"/>
        <v>JUSTE</v>
      </c>
      <c r="AS66" s="184">
        <f t="shared" ca="1" si="21"/>
        <v>43839</v>
      </c>
    </row>
    <row r="67" spans="1:45" s="182" customFormat="1" ht="18.75" customHeight="1" x14ac:dyDescent="0.2">
      <c r="A67" s="58"/>
      <c r="B67" s="59"/>
      <c r="C67" s="59"/>
      <c r="D67" s="60"/>
      <c r="E67" s="61"/>
      <c r="F67" s="149">
        <f t="shared" si="4"/>
        <v>0</v>
      </c>
      <c r="G67" s="149" t="str">
        <f t="shared" si="5"/>
        <v>JANVIER</v>
      </c>
      <c r="H67" s="149">
        <f t="shared" si="6"/>
        <v>1</v>
      </c>
      <c r="I67" s="149">
        <f t="shared" si="7"/>
        <v>1900</v>
      </c>
      <c r="J67" s="38">
        <f t="shared" si="8"/>
        <v>0</v>
      </c>
      <c r="K67" s="62"/>
      <c r="L67" s="71"/>
      <c r="M67" s="70">
        <f t="shared" si="9"/>
        <v>0</v>
      </c>
      <c r="N67" s="133" t="e">
        <f t="shared" si="10"/>
        <v>#DIV/0!</v>
      </c>
      <c r="O67" s="70"/>
      <c r="P67" s="133" t="e">
        <f t="shared" si="11"/>
        <v>#DIV/0!</v>
      </c>
      <c r="Q67" s="73"/>
      <c r="R67" s="230">
        <f t="shared" si="12"/>
        <v>0</v>
      </c>
      <c r="S67" s="40">
        <f t="shared" si="0"/>
        <v>0</v>
      </c>
      <c r="T67" s="86">
        <f t="shared" si="1"/>
        <v>0</v>
      </c>
      <c r="U67" s="55"/>
      <c r="V67" s="149">
        <f t="shared" si="13"/>
        <v>0</v>
      </c>
      <c r="W67" s="143" t="str">
        <f t="shared" si="14"/>
        <v>JANVIER</v>
      </c>
      <c r="X67" s="142">
        <f t="shared" si="15"/>
        <v>1</v>
      </c>
      <c r="Y67" s="145">
        <f t="shared" si="16"/>
        <v>1900</v>
      </c>
      <c r="Z67" s="100"/>
      <c r="AA67" s="285" t="e">
        <f t="shared" si="2"/>
        <v>#DIV/0!</v>
      </c>
      <c r="AB67" s="282"/>
      <c r="AC67" s="342">
        <f t="shared" si="22"/>
        <v>0</v>
      </c>
      <c r="AD67" s="343" t="str">
        <f t="shared" si="23"/>
        <v>JANVIER</v>
      </c>
      <c r="AE67" s="342">
        <f t="shared" si="24"/>
        <v>1</v>
      </c>
      <c r="AF67" s="410">
        <f t="shared" si="25"/>
        <v>1900</v>
      </c>
      <c r="AG67" s="100"/>
      <c r="AH67" s="70"/>
      <c r="AI67" s="237">
        <f t="shared" si="17"/>
        <v>0</v>
      </c>
      <c r="AJ67" s="115">
        <f t="shared" si="18"/>
        <v>0</v>
      </c>
      <c r="AK67" s="108">
        <f t="shared" si="19"/>
        <v>0</v>
      </c>
      <c r="AL67" s="163"/>
      <c r="AM67" s="164"/>
      <c r="AO67" s="182">
        <f t="shared" si="26"/>
        <v>57</v>
      </c>
      <c r="AP67" s="183">
        <f t="shared" si="3"/>
        <v>0</v>
      </c>
      <c r="AQ67" s="182" t="str">
        <f t="shared" si="20"/>
        <v>JUSTE</v>
      </c>
      <c r="AS67" s="184">
        <f t="shared" ca="1" si="21"/>
        <v>43839</v>
      </c>
    </row>
    <row r="68" spans="1:45" s="182" customFormat="1" ht="18.75" customHeight="1" x14ac:dyDescent="0.2">
      <c r="A68" s="58"/>
      <c r="B68" s="59"/>
      <c r="C68" s="59"/>
      <c r="D68" s="60"/>
      <c r="E68" s="61"/>
      <c r="F68" s="149">
        <f t="shared" si="4"/>
        <v>0</v>
      </c>
      <c r="G68" s="149" t="str">
        <f t="shared" si="5"/>
        <v>JANVIER</v>
      </c>
      <c r="H68" s="149">
        <f t="shared" si="6"/>
        <v>1</v>
      </c>
      <c r="I68" s="149">
        <f t="shared" si="7"/>
        <v>1900</v>
      </c>
      <c r="J68" s="38">
        <f t="shared" si="8"/>
        <v>0</v>
      </c>
      <c r="K68" s="62"/>
      <c r="L68" s="71"/>
      <c r="M68" s="70">
        <f t="shared" si="9"/>
        <v>0</v>
      </c>
      <c r="N68" s="133" t="e">
        <f t="shared" si="10"/>
        <v>#DIV/0!</v>
      </c>
      <c r="O68" s="70"/>
      <c r="P68" s="133" t="e">
        <f t="shared" si="11"/>
        <v>#DIV/0!</v>
      </c>
      <c r="Q68" s="73"/>
      <c r="R68" s="230">
        <f t="shared" si="12"/>
        <v>0</v>
      </c>
      <c r="S68" s="40">
        <f t="shared" si="0"/>
        <v>0</v>
      </c>
      <c r="T68" s="86">
        <f t="shared" si="1"/>
        <v>0</v>
      </c>
      <c r="U68" s="55"/>
      <c r="V68" s="149">
        <f t="shared" si="13"/>
        <v>0</v>
      </c>
      <c r="W68" s="143" t="str">
        <f t="shared" si="14"/>
        <v>JANVIER</v>
      </c>
      <c r="X68" s="142">
        <f t="shared" si="15"/>
        <v>1</v>
      </c>
      <c r="Y68" s="145">
        <f t="shared" si="16"/>
        <v>1900</v>
      </c>
      <c r="Z68" s="100"/>
      <c r="AA68" s="285" t="e">
        <f t="shared" si="2"/>
        <v>#DIV/0!</v>
      </c>
      <c r="AB68" s="282"/>
      <c r="AC68" s="342">
        <f t="shared" si="22"/>
        <v>0</v>
      </c>
      <c r="AD68" s="343" t="str">
        <f t="shared" si="23"/>
        <v>JANVIER</v>
      </c>
      <c r="AE68" s="342">
        <f t="shared" si="24"/>
        <v>1</v>
      </c>
      <c r="AF68" s="410">
        <f t="shared" si="25"/>
        <v>1900</v>
      </c>
      <c r="AG68" s="100"/>
      <c r="AH68" s="70"/>
      <c r="AI68" s="237">
        <f t="shared" si="17"/>
        <v>0</v>
      </c>
      <c r="AJ68" s="115">
        <f t="shared" si="18"/>
        <v>0</v>
      </c>
      <c r="AK68" s="108">
        <f t="shared" si="19"/>
        <v>0</v>
      </c>
      <c r="AL68" s="163"/>
      <c r="AM68" s="164"/>
      <c r="AO68" s="182">
        <f t="shared" si="26"/>
        <v>58</v>
      </c>
      <c r="AP68" s="183">
        <f t="shared" si="3"/>
        <v>0</v>
      </c>
      <c r="AQ68" s="182" t="str">
        <f t="shared" si="20"/>
        <v>JUSTE</v>
      </c>
      <c r="AS68" s="184">
        <f t="shared" ca="1" si="21"/>
        <v>43839</v>
      </c>
    </row>
    <row r="69" spans="1:45" s="182" customFormat="1" ht="18.75" customHeight="1" x14ac:dyDescent="0.2">
      <c r="A69" s="58"/>
      <c r="B69" s="59"/>
      <c r="C69" s="59"/>
      <c r="D69" s="60"/>
      <c r="E69" s="61"/>
      <c r="F69" s="149">
        <f t="shared" si="4"/>
        <v>0</v>
      </c>
      <c r="G69" s="149" t="str">
        <f t="shared" si="5"/>
        <v>JANVIER</v>
      </c>
      <c r="H69" s="149">
        <f t="shared" si="6"/>
        <v>1</v>
      </c>
      <c r="I69" s="149">
        <f t="shared" si="7"/>
        <v>1900</v>
      </c>
      <c r="J69" s="38">
        <f t="shared" si="8"/>
        <v>0</v>
      </c>
      <c r="K69" s="62"/>
      <c r="L69" s="71"/>
      <c r="M69" s="70">
        <f t="shared" si="9"/>
        <v>0</v>
      </c>
      <c r="N69" s="133" t="e">
        <f t="shared" si="10"/>
        <v>#DIV/0!</v>
      </c>
      <c r="O69" s="70"/>
      <c r="P69" s="133" t="e">
        <f t="shared" si="11"/>
        <v>#DIV/0!</v>
      </c>
      <c r="Q69" s="73"/>
      <c r="R69" s="230">
        <f t="shared" si="12"/>
        <v>0</v>
      </c>
      <c r="S69" s="40">
        <f t="shared" si="0"/>
        <v>0</v>
      </c>
      <c r="T69" s="86">
        <f t="shared" si="1"/>
        <v>0</v>
      </c>
      <c r="U69" s="55"/>
      <c r="V69" s="149">
        <f t="shared" si="13"/>
        <v>0</v>
      </c>
      <c r="W69" s="143" t="str">
        <f t="shared" si="14"/>
        <v>JANVIER</v>
      </c>
      <c r="X69" s="142">
        <f t="shared" si="15"/>
        <v>1</v>
      </c>
      <c r="Y69" s="145">
        <f t="shared" si="16"/>
        <v>1900</v>
      </c>
      <c r="Z69" s="100"/>
      <c r="AA69" s="285" t="e">
        <f t="shared" si="2"/>
        <v>#DIV/0!</v>
      </c>
      <c r="AB69" s="282"/>
      <c r="AC69" s="342">
        <f t="shared" si="22"/>
        <v>0</v>
      </c>
      <c r="AD69" s="343" t="str">
        <f t="shared" si="23"/>
        <v>JANVIER</v>
      </c>
      <c r="AE69" s="342">
        <f t="shared" si="24"/>
        <v>1</v>
      </c>
      <c r="AF69" s="410">
        <f t="shared" si="25"/>
        <v>1900</v>
      </c>
      <c r="AG69" s="100"/>
      <c r="AH69" s="70"/>
      <c r="AI69" s="237">
        <f t="shared" si="17"/>
        <v>0</v>
      </c>
      <c r="AJ69" s="115">
        <f t="shared" si="18"/>
        <v>0</v>
      </c>
      <c r="AK69" s="108">
        <f t="shared" si="19"/>
        <v>0</v>
      </c>
      <c r="AL69" s="163"/>
      <c r="AM69" s="164"/>
      <c r="AO69" s="182">
        <f t="shared" si="26"/>
        <v>59</v>
      </c>
      <c r="AP69" s="183">
        <f t="shared" si="3"/>
        <v>0</v>
      </c>
      <c r="AQ69" s="182" t="str">
        <f t="shared" si="20"/>
        <v>JUSTE</v>
      </c>
      <c r="AS69" s="184">
        <f t="shared" ca="1" si="21"/>
        <v>43839</v>
      </c>
    </row>
    <row r="70" spans="1:45" s="182" customFormat="1" ht="18.75" customHeight="1" x14ac:dyDescent="0.2">
      <c r="A70" s="58"/>
      <c r="B70" s="59"/>
      <c r="C70" s="59"/>
      <c r="D70" s="60"/>
      <c r="E70" s="61"/>
      <c r="F70" s="149">
        <f t="shared" si="4"/>
        <v>0</v>
      </c>
      <c r="G70" s="149" t="str">
        <f t="shared" si="5"/>
        <v>JANVIER</v>
      </c>
      <c r="H70" s="149">
        <f t="shared" si="6"/>
        <v>1</v>
      </c>
      <c r="I70" s="149">
        <f t="shared" si="7"/>
        <v>1900</v>
      </c>
      <c r="J70" s="38">
        <f t="shared" si="8"/>
        <v>0</v>
      </c>
      <c r="K70" s="62"/>
      <c r="L70" s="71"/>
      <c r="M70" s="70">
        <f t="shared" si="9"/>
        <v>0</v>
      </c>
      <c r="N70" s="133" t="e">
        <f t="shared" si="10"/>
        <v>#DIV/0!</v>
      </c>
      <c r="O70" s="70"/>
      <c r="P70" s="133" t="e">
        <f t="shared" si="11"/>
        <v>#DIV/0!</v>
      </c>
      <c r="Q70" s="73"/>
      <c r="R70" s="230">
        <f t="shared" si="12"/>
        <v>0</v>
      </c>
      <c r="S70" s="40">
        <f t="shared" si="0"/>
        <v>0</v>
      </c>
      <c r="T70" s="86">
        <f t="shared" si="1"/>
        <v>0</v>
      </c>
      <c r="U70" s="55"/>
      <c r="V70" s="149">
        <f t="shared" si="13"/>
        <v>0</v>
      </c>
      <c r="W70" s="143" t="str">
        <f t="shared" si="14"/>
        <v>JANVIER</v>
      </c>
      <c r="X70" s="142">
        <f t="shared" si="15"/>
        <v>1</v>
      </c>
      <c r="Y70" s="145">
        <f t="shared" si="16"/>
        <v>1900</v>
      </c>
      <c r="Z70" s="100"/>
      <c r="AA70" s="285" t="e">
        <f t="shared" si="2"/>
        <v>#DIV/0!</v>
      </c>
      <c r="AB70" s="282"/>
      <c r="AC70" s="342">
        <f t="shared" si="22"/>
        <v>0</v>
      </c>
      <c r="AD70" s="343" t="str">
        <f t="shared" si="23"/>
        <v>JANVIER</v>
      </c>
      <c r="AE70" s="342">
        <f t="shared" si="24"/>
        <v>1</v>
      </c>
      <c r="AF70" s="410">
        <f t="shared" si="25"/>
        <v>1900</v>
      </c>
      <c r="AG70" s="100"/>
      <c r="AH70" s="70"/>
      <c r="AI70" s="237">
        <f t="shared" si="17"/>
        <v>0</v>
      </c>
      <c r="AJ70" s="115">
        <f t="shared" si="18"/>
        <v>0</v>
      </c>
      <c r="AK70" s="108">
        <f t="shared" si="19"/>
        <v>0</v>
      </c>
      <c r="AL70" s="163"/>
      <c r="AM70" s="164"/>
      <c r="AO70" s="182">
        <f t="shared" si="26"/>
        <v>60</v>
      </c>
      <c r="AP70" s="183">
        <f t="shared" si="3"/>
        <v>0</v>
      </c>
      <c r="AQ70" s="182" t="str">
        <f t="shared" si="20"/>
        <v>JUSTE</v>
      </c>
      <c r="AS70" s="184">
        <f t="shared" ca="1" si="21"/>
        <v>43839</v>
      </c>
    </row>
    <row r="71" spans="1:45" s="182" customFormat="1" ht="18.75" customHeight="1" x14ac:dyDescent="0.2">
      <c r="A71" s="58"/>
      <c r="B71" s="59"/>
      <c r="C71" s="59"/>
      <c r="D71" s="60"/>
      <c r="E71" s="61"/>
      <c r="F71" s="149">
        <f t="shared" si="4"/>
        <v>0</v>
      </c>
      <c r="G71" s="149" t="str">
        <f t="shared" si="5"/>
        <v>JANVIER</v>
      </c>
      <c r="H71" s="149">
        <f t="shared" si="6"/>
        <v>1</v>
      </c>
      <c r="I71" s="149">
        <f t="shared" si="7"/>
        <v>1900</v>
      </c>
      <c r="J71" s="38">
        <f t="shared" si="8"/>
        <v>0</v>
      </c>
      <c r="K71" s="62"/>
      <c r="L71" s="71"/>
      <c r="M71" s="70">
        <f t="shared" si="9"/>
        <v>0</v>
      </c>
      <c r="N71" s="133" t="e">
        <f t="shared" si="10"/>
        <v>#DIV/0!</v>
      </c>
      <c r="O71" s="70"/>
      <c r="P71" s="133" t="e">
        <f t="shared" si="11"/>
        <v>#DIV/0!</v>
      </c>
      <c r="Q71" s="73"/>
      <c r="R71" s="230">
        <f t="shared" si="12"/>
        <v>0</v>
      </c>
      <c r="S71" s="40">
        <f t="shared" si="0"/>
        <v>0</v>
      </c>
      <c r="T71" s="86">
        <f t="shared" si="1"/>
        <v>0</v>
      </c>
      <c r="U71" s="55"/>
      <c r="V71" s="149">
        <f t="shared" si="13"/>
        <v>0</v>
      </c>
      <c r="W71" s="143" t="str">
        <f t="shared" si="14"/>
        <v>JANVIER</v>
      </c>
      <c r="X71" s="142">
        <f t="shared" si="15"/>
        <v>1</v>
      </c>
      <c r="Y71" s="145">
        <f t="shared" si="16"/>
        <v>1900</v>
      </c>
      <c r="Z71" s="100"/>
      <c r="AA71" s="285" t="e">
        <f t="shared" si="2"/>
        <v>#DIV/0!</v>
      </c>
      <c r="AB71" s="282"/>
      <c r="AC71" s="342">
        <f t="shared" si="22"/>
        <v>0</v>
      </c>
      <c r="AD71" s="343" t="str">
        <f t="shared" si="23"/>
        <v>JANVIER</v>
      </c>
      <c r="AE71" s="342">
        <f t="shared" si="24"/>
        <v>1</v>
      </c>
      <c r="AF71" s="410">
        <f t="shared" si="25"/>
        <v>1900</v>
      </c>
      <c r="AG71" s="100"/>
      <c r="AH71" s="70"/>
      <c r="AI71" s="237">
        <f t="shared" si="17"/>
        <v>0</v>
      </c>
      <c r="AJ71" s="115">
        <f t="shared" si="18"/>
        <v>0</v>
      </c>
      <c r="AK71" s="108">
        <f t="shared" si="19"/>
        <v>0</v>
      </c>
      <c r="AL71" s="163"/>
      <c r="AM71" s="164"/>
      <c r="AO71" s="182">
        <f t="shared" si="26"/>
        <v>61</v>
      </c>
      <c r="AP71" s="183">
        <f t="shared" si="3"/>
        <v>0</v>
      </c>
      <c r="AQ71" s="182" t="str">
        <f t="shared" si="20"/>
        <v>JUSTE</v>
      </c>
      <c r="AS71" s="184">
        <f t="shared" ca="1" si="21"/>
        <v>43839</v>
      </c>
    </row>
    <row r="72" spans="1:45" s="182" customFormat="1" ht="18.75" customHeight="1" x14ac:dyDescent="0.2">
      <c r="A72" s="58"/>
      <c r="B72" s="59"/>
      <c r="C72" s="59"/>
      <c r="D72" s="60"/>
      <c r="E72" s="61"/>
      <c r="F72" s="149">
        <f t="shared" si="4"/>
        <v>0</v>
      </c>
      <c r="G72" s="149" t="str">
        <f t="shared" si="5"/>
        <v>JANVIER</v>
      </c>
      <c r="H72" s="149">
        <f t="shared" si="6"/>
        <v>1</v>
      </c>
      <c r="I72" s="149">
        <f t="shared" si="7"/>
        <v>1900</v>
      </c>
      <c r="J72" s="38">
        <f t="shared" si="8"/>
        <v>0</v>
      </c>
      <c r="K72" s="62"/>
      <c r="L72" s="71"/>
      <c r="M72" s="70">
        <f t="shared" si="9"/>
        <v>0</v>
      </c>
      <c r="N72" s="133" t="e">
        <f t="shared" si="10"/>
        <v>#DIV/0!</v>
      </c>
      <c r="O72" s="70"/>
      <c r="P72" s="133" t="e">
        <f t="shared" si="11"/>
        <v>#DIV/0!</v>
      </c>
      <c r="Q72" s="73"/>
      <c r="R72" s="230">
        <f t="shared" si="12"/>
        <v>0</v>
      </c>
      <c r="S72" s="40">
        <f t="shared" si="0"/>
        <v>0</v>
      </c>
      <c r="T72" s="86">
        <f t="shared" si="1"/>
        <v>0</v>
      </c>
      <c r="U72" s="55"/>
      <c r="V72" s="149">
        <f t="shared" si="13"/>
        <v>0</v>
      </c>
      <c r="W72" s="143" t="str">
        <f t="shared" si="14"/>
        <v>JANVIER</v>
      </c>
      <c r="X72" s="142">
        <f t="shared" si="15"/>
        <v>1</v>
      </c>
      <c r="Y72" s="145">
        <f t="shared" si="16"/>
        <v>1900</v>
      </c>
      <c r="Z72" s="100"/>
      <c r="AA72" s="285" t="e">
        <f t="shared" si="2"/>
        <v>#DIV/0!</v>
      </c>
      <c r="AB72" s="282"/>
      <c r="AC72" s="342">
        <f t="shared" si="22"/>
        <v>0</v>
      </c>
      <c r="AD72" s="343" t="str">
        <f t="shared" si="23"/>
        <v>JANVIER</v>
      </c>
      <c r="AE72" s="342">
        <f t="shared" si="24"/>
        <v>1</v>
      </c>
      <c r="AF72" s="410">
        <f t="shared" si="25"/>
        <v>1900</v>
      </c>
      <c r="AG72" s="100"/>
      <c r="AH72" s="70"/>
      <c r="AI72" s="237">
        <f t="shared" si="17"/>
        <v>0</v>
      </c>
      <c r="AJ72" s="115">
        <f t="shared" si="18"/>
        <v>0</v>
      </c>
      <c r="AK72" s="108">
        <f t="shared" si="19"/>
        <v>0</v>
      </c>
      <c r="AL72" s="163"/>
      <c r="AM72" s="164"/>
      <c r="AO72" s="182">
        <f t="shared" si="26"/>
        <v>62</v>
      </c>
      <c r="AP72" s="183">
        <f t="shared" si="3"/>
        <v>0</v>
      </c>
      <c r="AQ72" s="182" t="str">
        <f t="shared" si="20"/>
        <v>JUSTE</v>
      </c>
      <c r="AS72" s="184">
        <f t="shared" ca="1" si="21"/>
        <v>43839</v>
      </c>
    </row>
    <row r="73" spans="1:45" s="182" customFormat="1" ht="18.75" customHeight="1" x14ac:dyDescent="0.2">
      <c r="A73" s="58"/>
      <c r="B73" s="59"/>
      <c r="C73" s="59"/>
      <c r="D73" s="60"/>
      <c r="E73" s="61"/>
      <c r="F73" s="149">
        <f t="shared" si="4"/>
        <v>0</v>
      </c>
      <c r="G73" s="149" t="str">
        <f t="shared" si="5"/>
        <v>JANVIER</v>
      </c>
      <c r="H73" s="149">
        <f t="shared" si="6"/>
        <v>1</v>
      </c>
      <c r="I73" s="149">
        <f t="shared" si="7"/>
        <v>1900</v>
      </c>
      <c r="J73" s="38">
        <f t="shared" si="8"/>
        <v>0</v>
      </c>
      <c r="K73" s="62"/>
      <c r="L73" s="71"/>
      <c r="M73" s="70">
        <f t="shared" si="9"/>
        <v>0</v>
      </c>
      <c r="N73" s="133" t="e">
        <f t="shared" si="10"/>
        <v>#DIV/0!</v>
      </c>
      <c r="O73" s="70"/>
      <c r="P73" s="133" t="e">
        <f t="shared" si="11"/>
        <v>#DIV/0!</v>
      </c>
      <c r="Q73" s="73"/>
      <c r="R73" s="230">
        <f t="shared" si="12"/>
        <v>0</v>
      </c>
      <c r="S73" s="40">
        <f t="shared" si="0"/>
        <v>0</v>
      </c>
      <c r="T73" s="86">
        <f t="shared" si="1"/>
        <v>0</v>
      </c>
      <c r="U73" s="55"/>
      <c r="V73" s="149">
        <f t="shared" si="13"/>
        <v>0</v>
      </c>
      <c r="W73" s="143" t="str">
        <f t="shared" si="14"/>
        <v>JANVIER</v>
      </c>
      <c r="X73" s="142">
        <f t="shared" si="15"/>
        <v>1</v>
      </c>
      <c r="Y73" s="145">
        <f t="shared" si="16"/>
        <v>1900</v>
      </c>
      <c r="Z73" s="100"/>
      <c r="AA73" s="285" t="e">
        <f t="shared" si="2"/>
        <v>#DIV/0!</v>
      </c>
      <c r="AB73" s="282"/>
      <c r="AC73" s="342">
        <f t="shared" si="22"/>
        <v>0</v>
      </c>
      <c r="AD73" s="343" t="str">
        <f t="shared" si="23"/>
        <v>JANVIER</v>
      </c>
      <c r="AE73" s="342">
        <f t="shared" si="24"/>
        <v>1</v>
      </c>
      <c r="AF73" s="410">
        <f t="shared" si="25"/>
        <v>1900</v>
      </c>
      <c r="AG73" s="100"/>
      <c r="AH73" s="70"/>
      <c r="AI73" s="237">
        <f t="shared" si="17"/>
        <v>0</v>
      </c>
      <c r="AJ73" s="115">
        <f t="shared" si="18"/>
        <v>0</v>
      </c>
      <c r="AK73" s="108">
        <f t="shared" si="19"/>
        <v>0</v>
      </c>
      <c r="AL73" s="163"/>
      <c r="AM73" s="164"/>
      <c r="AO73" s="182">
        <f t="shared" si="26"/>
        <v>63</v>
      </c>
      <c r="AP73" s="183">
        <f t="shared" si="3"/>
        <v>0</v>
      </c>
      <c r="AQ73" s="182" t="str">
        <f t="shared" si="20"/>
        <v>JUSTE</v>
      </c>
      <c r="AS73" s="184">
        <f t="shared" ca="1" si="21"/>
        <v>43839</v>
      </c>
    </row>
    <row r="74" spans="1:45" s="182" customFormat="1" ht="18.75" customHeight="1" x14ac:dyDescent="0.2">
      <c r="A74" s="58"/>
      <c r="B74" s="59"/>
      <c r="C74" s="59"/>
      <c r="D74" s="60"/>
      <c r="E74" s="61"/>
      <c r="F74" s="149">
        <f t="shared" si="4"/>
        <v>0</v>
      </c>
      <c r="G74" s="149" t="str">
        <f t="shared" si="5"/>
        <v>JANVIER</v>
      </c>
      <c r="H74" s="149">
        <f t="shared" si="6"/>
        <v>1</v>
      </c>
      <c r="I74" s="149">
        <f t="shared" si="7"/>
        <v>1900</v>
      </c>
      <c r="J74" s="38">
        <f t="shared" si="8"/>
        <v>0</v>
      </c>
      <c r="K74" s="62"/>
      <c r="L74" s="71"/>
      <c r="M74" s="70">
        <f t="shared" si="9"/>
        <v>0</v>
      </c>
      <c r="N74" s="133" t="e">
        <f t="shared" si="10"/>
        <v>#DIV/0!</v>
      </c>
      <c r="O74" s="70"/>
      <c r="P74" s="133" t="e">
        <f t="shared" si="11"/>
        <v>#DIV/0!</v>
      </c>
      <c r="Q74" s="73"/>
      <c r="R74" s="230">
        <f t="shared" si="12"/>
        <v>0</v>
      </c>
      <c r="S74" s="40">
        <f t="shared" si="0"/>
        <v>0</v>
      </c>
      <c r="T74" s="86">
        <f t="shared" si="1"/>
        <v>0</v>
      </c>
      <c r="U74" s="55"/>
      <c r="V74" s="149">
        <f t="shared" si="13"/>
        <v>0</v>
      </c>
      <c r="W74" s="143" t="str">
        <f t="shared" si="14"/>
        <v>JANVIER</v>
      </c>
      <c r="X74" s="142">
        <f t="shared" si="15"/>
        <v>1</v>
      </c>
      <c r="Y74" s="145">
        <f t="shared" si="16"/>
        <v>1900</v>
      </c>
      <c r="Z74" s="100"/>
      <c r="AA74" s="285" t="e">
        <f t="shared" si="2"/>
        <v>#DIV/0!</v>
      </c>
      <c r="AB74" s="282"/>
      <c r="AC74" s="342">
        <f t="shared" si="22"/>
        <v>0</v>
      </c>
      <c r="AD74" s="343" t="str">
        <f t="shared" si="23"/>
        <v>JANVIER</v>
      </c>
      <c r="AE74" s="342">
        <f t="shared" si="24"/>
        <v>1</v>
      </c>
      <c r="AF74" s="410">
        <f t="shared" si="25"/>
        <v>1900</v>
      </c>
      <c r="AG74" s="100"/>
      <c r="AH74" s="70"/>
      <c r="AI74" s="237">
        <f t="shared" si="17"/>
        <v>0</v>
      </c>
      <c r="AJ74" s="115">
        <f t="shared" si="18"/>
        <v>0</v>
      </c>
      <c r="AK74" s="108">
        <f t="shared" si="19"/>
        <v>0</v>
      </c>
      <c r="AL74" s="163"/>
      <c r="AM74" s="164"/>
      <c r="AO74" s="182">
        <f t="shared" si="26"/>
        <v>64</v>
      </c>
      <c r="AP74" s="183">
        <f t="shared" si="3"/>
        <v>0</v>
      </c>
      <c r="AQ74" s="182" t="str">
        <f t="shared" si="20"/>
        <v>JUSTE</v>
      </c>
      <c r="AS74" s="184">
        <f t="shared" ca="1" si="21"/>
        <v>43839</v>
      </c>
    </row>
    <row r="75" spans="1:45" s="182" customFormat="1" ht="18.75" customHeight="1" x14ac:dyDescent="0.2">
      <c r="A75" s="58"/>
      <c r="B75" s="59"/>
      <c r="C75" s="59"/>
      <c r="D75" s="60"/>
      <c r="E75" s="61"/>
      <c r="F75" s="149">
        <f t="shared" si="4"/>
        <v>0</v>
      </c>
      <c r="G75" s="149" t="str">
        <f t="shared" si="5"/>
        <v>JANVIER</v>
      </c>
      <c r="H75" s="149">
        <f t="shared" si="6"/>
        <v>1</v>
      </c>
      <c r="I75" s="149">
        <f t="shared" si="7"/>
        <v>1900</v>
      </c>
      <c r="J75" s="38">
        <f t="shared" si="8"/>
        <v>0</v>
      </c>
      <c r="K75" s="62"/>
      <c r="L75" s="71"/>
      <c r="M75" s="70">
        <f t="shared" si="9"/>
        <v>0</v>
      </c>
      <c r="N75" s="133" t="e">
        <f t="shared" si="10"/>
        <v>#DIV/0!</v>
      </c>
      <c r="O75" s="70"/>
      <c r="P75" s="133" t="e">
        <f t="shared" si="11"/>
        <v>#DIV/0!</v>
      </c>
      <c r="Q75" s="73"/>
      <c r="R75" s="230">
        <f t="shared" si="12"/>
        <v>0</v>
      </c>
      <c r="S75" s="40">
        <f t="shared" ref="S75:S138" si="27">IF(Q75="OUI",L75,0)</f>
        <v>0</v>
      </c>
      <c r="T75" s="86">
        <f t="shared" ref="T75:T138" si="28">IF(Q75="OUI",M75,0)</f>
        <v>0</v>
      </c>
      <c r="U75" s="55"/>
      <c r="V75" s="149">
        <f t="shared" si="13"/>
        <v>0</v>
      </c>
      <c r="W75" s="143" t="str">
        <f t="shared" si="14"/>
        <v>JANVIER</v>
      </c>
      <c r="X75" s="142">
        <f t="shared" si="15"/>
        <v>1</v>
      </c>
      <c r="Y75" s="145">
        <f t="shared" si="16"/>
        <v>1900</v>
      </c>
      <c r="Z75" s="100"/>
      <c r="AA75" s="285" t="e">
        <f t="shared" ref="AA75:AA138" si="29">1/S75*Z75</f>
        <v>#DIV/0!</v>
      </c>
      <c r="AB75" s="282"/>
      <c r="AC75" s="342">
        <f t="shared" si="22"/>
        <v>0</v>
      </c>
      <c r="AD75" s="343" t="str">
        <f t="shared" si="23"/>
        <v>JANVIER</v>
      </c>
      <c r="AE75" s="342">
        <f t="shared" si="24"/>
        <v>1</v>
      </c>
      <c r="AF75" s="410">
        <f t="shared" si="25"/>
        <v>1900</v>
      </c>
      <c r="AG75" s="100"/>
      <c r="AH75" s="70"/>
      <c r="AI75" s="237">
        <f t="shared" si="17"/>
        <v>0</v>
      </c>
      <c r="AJ75" s="115">
        <f t="shared" si="18"/>
        <v>0</v>
      </c>
      <c r="AK75" s="108">
        <f t="shared" si="19"/>
        <v>0</v>
      </c>
      <c r="AL75" s="163"/>
      <c r="AM75" s="164"/>
      <c r="AO75" s="182">
        <f t="shared" si="26"/>
        <v>65</v>
      </c>
      <c r="AP75" s="183">
        <f t="shared" ref="AP75:AP138" si="30">L75-M75-O75</f>
        <v>0</v>
      </c>
      <c r="AQ75" s="182" t="str">
        <f t="shared" si="20"/>
        <v>JUSTE</v>
      </c>
      <c r="AS75" s="184">
        <f t="shared" ca="1" si="21"/>
        <v>43839</v>
      </c>
    </row>
    <row r="76" spans="1:45" s="182" customFormat="1" ht="18.75" customHeight="1" x14ac:dyDescent="0.2">
      <c r="A76" s="58"/>
      <c r="B76" s="59"/>
      <c r="C76" s="59"/>
      <c r="D76" s="60"/>
      <c r="E76" s="61"/>
      <c r="F76" s="149">
        <f t="shared" ref="F76:F139" si="31">WEEKNUM(E76,1)</f>
        <v>0</v>
      </c>
      <c r="G76" s="149" t="str">
        <f t="shared" ref="G76:G139" si="32">_xlfn.SWITCH(H76,1,"JANVIER",2,"FÉVRIER",3,"MARS",4,"AVRIL",5,"MAI",6,"JUIN",7,"JUILLET",8,"AOÛT",9,"SEPTEMBRE",10,"OCTOBRE",11,"NOVEMBRE",12,"DÉCEMBRE")</f>
        <v>JANVIER</v>
      </c>
      <c r="H76" s="149">
        <f t="shared" ref="H76:H139" si="33">MONTH(E76)</f>
        <v>1</v>
      </c>
      <c r="I76" s="149">
        <f t="shared" ref="I76:I139" si="34">YEAR(E76)</f>
        <v>1900</v>
      </c>
      <c r="J76" s="38">
        <f t="shared" si="8"/>
        <v>0</v>
      </c>
      <c r="K76" s="62"/>
      <c r="L76" s="71"/>
      <c r="M76" s="70">
        <f t="shared" ref="M76:M139" si="35">L76-O76</f>
        <v>0</v>
      </c>
      <c r="N76" s="133" t="e">
        <f t="shared" si="10"/>
        <v>#DIV/0!</v>
      </c>
      <c r="O76" s="70"/>
      <c r="P76" s="133" t="e">
        <f t="shared" si="11"/>
        <v>#DIV/0!</v>
      </c>
      <c r="Q76" s="73"/>
      <c r="R76" s="230">
        <f t="shared" si="12"/>
        <v>0</v>
      </c>
      <c r="S76" s="40">
        <f t="shared" si="27"/>
        <v>0</v>
      </c>
      <c r="T76" s="86">
        <f t="shared" si="28"/>
        <v>0</v>
      </c>
      <c r="U76" s="55"/>
      <c r="V76" s="149">
        <f t="shared" ref="V76:V139" si="36">WEEKNUM(U76,1)</f>
        <v>0</v>
      </c>
      <c r="W76" s="143" t="str">
        <f t="shared" ref="W76:W139" si="37">_xlfn.SWITCH(X76,1,"JANVIER",2,"FÉVRIER",3,"MARS",4,"AVRIL",5,"MAI",6,"JUIN",7,"JUILLET",8,"AOÛT",9,"SEPTEMBRE",10,"OCTOBRE",11,"NOVEMBRE",12,"DÉCEMBRE")</f>
        <v>JANVIER</v>
      </c>
      <c r="X76" s="142">
        <f t="shared" ref="X76:X139" si="38">MONTH(U76)</f>
        <v>1</v>
      </c>
      <c r="Y76" s="145">
        <f t="shared" ref="Y76:Y139" si="39">YEAR(U76)</f>
        <v>1900</v>
      </c>
      <c r="Z76" s="100"/>
      <c r="AA76" s="285" t="e">
        <f t="shared" si="29"/>
        <v>#DIV/0!</v>
      </c>
      <c r="AB76" s="282"/>
      <c r="AC76" s="342">
        <f t="shared" si="22"/>
        <v>0</v>
      </c>
      <c r="AD76" s="343" t="str">
        <f t="shared" si="23"/>
        <v>JANVIER</v>
      </c>
      <c r="AE76" s="342">
        <f t="shared" si="24"/>
        <v>1</v>
      </c>
      <c r="AF76" s="410">
        <f t="shared" si="25"/>
        <v>1900</v>
      </c>
      <c r="AG76" s="100"/>
      <c r="AH76" s="70"/>
      <c r="AI76" s="237">
        <f t="shared" ref="AI76:AI139" si="40">AG76+AH76</f>
        <v>0</v>
      </c>
      <c r="AJ76" s="115">
        <f t="shared" ref="AJ76:AJ139" si="41">IF((Z76-AI76)&lt;0, -(Z76-AI76),0)</f>
        <v>0</v>
      </c>
      <c r="AK76" s="108">
        <f t="shared" ref="AK76:AK139" si="42">IF((Z76-AI76)&gt;0, (Z76-AI76),0)</f>
        <v>0</v>
      </c>
      <c r="AL76" s="163"/>
      <c r="AM76" s="164"/>
      <c r="AO76" s="182">
        <f t="shared" si="26"/>
        <v>66</v>
      </c>
      <c r="AP76" s="183">
        <f t="shared" si="30"/>
        <v>0</v>
      </c>
      <c r="AQ76" s="182" t="str">
        <f t="shared" si="20"/>
        <v>JUSTE</v>
      </c>
      <c r="AS76" s="184">
        <f t="shared" ca="1" si="21"/>
        <v>43839</v>
      </c>
    </row>
    <row r="77" spans="1:45" s="182" customFormat="1" ht="18.75" customHeight="1" x14ac:dyDescent="0.2">
      <c r="A77" s="58"/>
      <c r="B77" s="59"/>
      <c r="C77" s="59"/>
      <c r="D77" s="60"/>
      <c r="E77" s="61"/>
      <c r="F77" s="149">
        <f t="shared" si="31"/>
        <v>0</v>
      </c>
      <c r="G77" s="149" t="str">
        <f t="shared" si="32"/>
        <v>JANVIER</v>
      </c>
      <c r="H77" s="149">
        <f t="shared" si="33"/>
        <v>1</v>
      </c>
      <c r="I77" s="149">
        <f t="shared" si="34"/>
        <v>1900</v>
      </c>
      <c r="J77" s="38">
        <f t="shared" si="8"/>
        <v>0</v>
      </c>
      <c r="K77" s="62"/>
      <c r="L77" s="71"/>
      <c r="M77" s="70">
        <f t="shared" si="35"/>
        <v>0</v>
      </c>
      <c r="N77" s="133" t="e">
        <f t="shared" si="10"/>
        <v>#DIV/0!</v>
      </c>
      <c r="O77" s="70"/>
      <c r="P77" s="133" t="e">
        <f t="shared" si="11"/>
        <v>#DIV/0!</v>
      </c>
      <c r="Q77" s="73"/>
      <c r="R77" s="230">
        <f t="shared" si="12"/>
        <v>0</v>
      </c>
      <c r="S77" s="40">
        <f t="shared" si="27"/>
        <v>0</v>
      </c>
      <c r="T77" s="86">
        <f t="shared" si="28"/>
        <v>0</v>
      </c>
      <c r="U77" s="55"/>
      <c r="V77" s="149">
        <f t="shared" si="36"/>
        <v>0</v>
      </c>
      <c r="W77" s="143" t="str">
        <f t="shared" si="37"/>
        <v>JANVIER</v>
      </c>
      <c r="X77" s="142">
        <f t="shared" si="38"/>
        <v>1</v>
      </c>
      <c r="Y77" s="145">
        <f t="shared" si="39"/>
        <v>1900</v>
      </c>
      <c r="Z77" s="100"/>
      <c r="AA77" s="285" t="e">
        <f t="shared" si="29"/>
        <v>#DIV/0!</v>
      </c>
      <c r="AB77" s="282"/>
      <c r="AC77" s="342">
        <f t="shared" ref="AC77:AC140" si="43">WEEKNUM(AB77,1)</f>
        <v>0</v>
      </c>
      <c r="AD77" s="343" t="str">
        <f t="shared" ref="AD77:AD140" si="44">_xlfn.SWITCH(AE77,1,"JANVIER",2,"FÉVRIER",3,"MARS",4,"AVRIL",5,"MAI",6,"JUIN",7,"JUILLET",8,"AOÛT",9,"SEPTEMBRE",10,"OCTOBRE",11,"NOVEMBRE",12,"DÉCEMBRE")</f>
        <v>JANVIER</v>
      </c>
      <c r="AE77" s="342">
        <f t="shared" ref="AE77:AE140" si="45">MONTH(AB77)</f>
        <v>1</v>
      </c>
      <c r="AF77" s="410">
        <f t="shared" ref="AF77:AF140" si="46">YEAR(AB77)</f>
        <v>1900</v>
      </c>
      <c r="AG77" s="100"/>
      <c r="AH77" s="70"/>
      <c r="AI77" s="237">
        <f t="shared" si="40"/>
        <v>0</v>
      </c>
      <c r="AJ77" s="115">
        <f t="shared" si="41"/>
        <v>0</v>
      </c>
      <c r="AK77" s="108">
        <f t="shared" si="42"/>
        <v>0</v>
      </c>
      <c r="AL77" s="163"/>
      <c r="AM77" s="164"/>
      <c r="AO77" s="182">
        <f t="shared" ref="AO77:AO140" si="47">AO76+1</f>
        <v>67</v>
      </c>
      <c r="AP77" s="183">
        <f t="shared" si="30"/>
        <v>0</v>
      </c>
      <c r="AQ77" s="182" t="str">
        <f t="shared" si="20"/>
        <v>JUSTE</v>
      </c>
      <c r="AS77" s="184">
        <f t="shared" ca="1" si="21"/>
        <v>43839</v>
      </c>
    </row>
    <row r="78" spans="1:45" s="182" customFormat="1" ht="18.75" customHeight="1" x14ac:dyDescent="0.2">
      <c r="A78" s="58"/>
      <c r="B78" s="59"/>
      <c r="C78" s="59"/>
      <c r="D78" s="60"/>
      <c r="E78" s="61"/>
      <c r="F78" s="149">
        <f t="shared" si="31"/>
        <v>0</v>
      </c>
      <c r="G78" s="149" t="str">
        <f t="shared" si="32"/>
        <v>JANVIER</v>
      </c>
      <c r="H78" s="149">
        <f t="shared" si="33"/>
        <v>1</v>
      </c>
      <c r="I78" s="149">
        <f t="shared" si="34"/>
        <v>1900</v>
      </c>
      <c r="J78" s="38">
        <f t="shared" si="8"/>
        <v>0</v>
      </c>
      <c r="K78" s="62"/>
      <c r="L78" s="71"/>
      <c r="M78" s="70">
        <f t="shared" si="35"/>
        <v>0</v>
      </c>
      <c r="N78" s="133" t="e">
        <f t="shared" si="10"/>
        <v>#DIV/0!</v>
      </c>
      <c r="O78" s="70"/>
      <c r="P78" s="133" t="e">
        <f t="shared" si="11"/>
        <v>#DIV/0!</v>
      </c>
      <c r="Q78" s="73"/>
      <c r="R78" s="230">
        <f t="shared" si="12"/>
        <v>0</v>
      </c>
      <c r="S78" s="40">
        <f t="shared" si="27"/>
        <v>0</v>
      </c>
      <c r="T78" s="86">
        <f t="shared" si="28"/>
        <v>0</v>
      </c>
      <c r="U78" s="55"/>
      <c r="V78" s="149">
        <f t="shared" si="36"/>
        <v>0</v>
      </c>
      <c r="W78" s="143" t="str">
        <f t="shared" si="37"/>
        <v>JANVIER</v>
      </c>
      <c r="X78" s="142">
        <f t="shared" si="38"/>
        <v>1</v>
      </c>
      <c r="Y78" s="145">
        <f t="shared" si="39"/>
        <v>1900</v>
      </c>
      <c r="Z78" s="100"/>
      <c r="AA78" s="285" t="e">
        <f t="shared" si="29"/>
        <v>#DIV/0!</v>
      </c>
      <c r="AB78" s="282"/>
      <c r="AC78" s="342">
        <f t="shared" si="43"/>
        <v>0</v>
      </c>
      <c r="AD78" s="343" t="str">
        <f t="shared" si="44"/>
        <v>JANVIER</v>
      </c>
      <c r="AE78" s="342">
        <f t="shared" si="45"/>
        <v>1</v>
      </c>
      <c r="AF78" s="410">
        <f t="shared" si="46"/>
        <v>1900</v>
      </c>
      <c r="AG78" s="100"/>
      <c r="AH78" s="70"/>
      <c r="AI78" s="237">
        <f t="shared" si="40"/>
        <v>0</v>
      </c>
      <c r="AJ78" s="115">
        <f t="shared" si="41"/>
        <v>0</v>
      </c>
      <c r="AK78" s="108">
        <f t="shared" si="42"/>
        <v>0</v>
      </c>
      <c r="AL78" s="163"/>
      <c r="AM78" s="164"/>
      <c r="AO78" s="182">
        <f t="shared" si="47"/>
        <v>68</v>
      </c>
      <c r="AP78" s="183">
        <f t="shared" si="30"/>
        <v>0</v>
      </c>
      <c r="AQ78" s="182" t="str">
        <f t="shared" si="20"/>
        <v>JUSTE</v>
      </c>
      <c r="AS78" s="184">
        <f t="shared" ca="1" si="21"/>
        <v>43839</v>
      </c>
    </row>
    <row r="79" spans="1:45" s="182" customFormat="1" ht="18.75" customHeight="1" x14ac:dyDescent="0.2">
      <c r="A79" s="58"/>
      <c r="B79" s="59"/>
      <c r="C79" s="59"/>
      <c r="D79" s="60"/>
      <c r="E79" s="61"/>
      <c r="F79" s="149">
        <f t="shared" si="31"/>
        <v>0</v>
      </c>
      <c r="G79" s="149" t="str">
        <f t="shared" si="32"/>
        <v>JANVIER</v>
      </c>
      <c r="H79" s="149">
        <f t="shared" si="33"/>
        <v>1</v>
      </c>
      <c r="I79" s="149">
        <f t="shared" si="34"/>
        <v>1900</v>
      </c>
      <c r="J79" s="38">
        <f t="shared" si="8"/>
        <v>0</v>
      </c>
      <c r="K79" s="62"/>
      <c r="L79" s="71"/>
      <c r="M79" s="70">
        <f t="shared" si="35"/>
        <v>0</v>
      </c>
      <c r="N79" s="133" t="e">
        <f t="shared" si="10"/>
        <v>#DIV/0!</v>
      </c>
      <c r="O79" s="70"/>
      <c r="P79" s="133" t="e">
        <f t="shared" si="11"/>
        <v>#DIV/0!</v>
      </c>
      <c r="Q79" s="73"/>
      <c r="R79" s="230">
        <f t="shared" si="12"/>
        <v>0</v>
      </c>
      <c r="S79" s="40">
        <f t="shared" si="27"/>
        <v>0</v>
      </c>
      <c r="T79" s="86">
        <f t="shared" si="28"/>
        <v>0</v>
      </c>
      <c r="U79" s="55"/>
      <c r="V79" s="149">
        <f t="shared" si="36"/>
        <v>0</v>
      </c>
      <c r="W79" s="143" t="str">
        <f t="shared" si="37"/>
        <v>JANVIER</v>
      </c>
      <c r="X79" s="142">
        <f t="shared" si="38"/>
        <v>1</v>
      </c>
      <c r="Y79" s="145">
        <f t="shared" si="39"/>
        <v>1900</v>
      </c>
      <c r="Z79" s="100"/>
      <c r="AA79" s="285" t="e">
        <f t="shared" si="29"/>
        <v>#DIV/0!</v>
      </c>
      <c r="AB79" s="282"/>
      <c r="AC79" s="342">
        <f t="shared" si="43"/>
        <v>0</v>
      </c>
      <c r="AD79" s="343" t="str">
        <f t="shared" si="44"/>
        <v>JANVIER</v>
      </c>
      <c r="AE79" s="342">
        <f t="shared" si="45"/>
        <v>1</v>
      </c>
      <c r="AF79" s="410">
        <f t="shared" si="46"/>
        <v>1900</v>
      </c>
      <c r="AG79" s="100"/>
      <c r="AH79" s="70"/>
      <c r="AI79" s="237">
        <f t="shared" si="40"/>
        <v>0</v>
      </c>
      <c r="AJ79" s="115">
        <f t="shared" si="41"/>
        <v>0</v>
      </c>
      <c r="AK79" s="108">
        <f t="shared" si="42"/>
        <v>0</v>
      </c>
      <c r="AL79" s="163"/>
      <c r="AM79" s="164"/>
      <c r="AO79" s="182">
        <f t="shared" si="47"/>
        <v>69</v>
      </c>
      <c r="AP79" s="183">
        <f t="shared" si="30"/>
        <v>0</v>
      </c>
      <c r="AQ79" s="182" t="str">
        <f t="shared" si="20"/>
        <v>JUSTE</v>
      </c>
      <c r="AS79" s="184">
        <f t="shared" ca="1" si="21"/>
        <v>43839</v>
      </c>
    </row>
    <row r="80" spans="1:45" s="182" customFormat="1" ht="18.75" customHeight="1" x14ac:dyDescent="0.2">
      <c r="A80" s="58"/>
      <c r="B80" s="59"/>
      <c r="C80" s="59"/>
      <c r="D80" s="60"/>
      <c r="E80" s="61"/>
      <c r="F80" s="149">
        <f t="shared" si="31"/>
        <v>0</v>
      </c>
      <c r="G80" s="149" t="str">
        <f t="shared" si="32"/>
        <v>JANVIER</v>
      </c>
      <c r="H80" s="149">
        <f t="shared" si="33"/>
        <v>1</v>
      </c>
      <c r="I80" s="149">
        <f t="shared" si="34"/>
        <v>1900</v>
      </c>
      <c r="J80" s="38">
        <f t="shared" si="8"/>
        <v>0</v>
      </c>
      <c r="K80" s="62"/>
      <c r="L80" s="71"/>
      <c r="M80" s="70">
        <f t="shared" si="35"/>
        <v>0</v>
      </c>
      <c r="N80" s="133" t="e">
        <f t="shared" si="10"/>
        <v>#DIV/0!</v>
      </c>
      <c r="O80" s="70"/>
      <c r="P80" s="133" t="e">
        <f t="shared" si="11"/>
        <v>#DIV/0!</v>
      </c>
      <c r="Q80" s="73"/>
      <c r="R80" s="230">
        <f t="shared" si="12"/>
        <v>0</v>
      </c>
      <c r="S80" s="40">
        <f t="shared" si="27"/>
        <v>0</v>
      </c>
      <c r="T80" s="86">
        <f t="shared" si="28"/>
        <v>0</v>
      </c>
      <c r="U80" s="55"/>
      <c r="V80" s="149">
        <f t="shared" si="36"/>
        <v>0</v>
      </c>
      <c r="W80" s="143" t="str">
        <f t="shared" si="37"/>
        <v>JANVIER</v>
      </c>
      <c r="X80" s="142">
        <f t="shared" si="38"/>
        <v>1</v>
      </c>
      <c r="Y80" s="145">
        <f t="shared" si="39"/>
        <v>1900</v>
      </c>
      <c r="Z80" s="100"/>
      <c r="AA80" s="285" t="e">
        <f t="shared" si="29"/>
        <v>#DIV/0!</v>
      </c>
      <c r="AB80" s="282"/>
      <c r="AC80" s="342">
        <f t="shared" si="43"/>
        <v>0</v>
      </c>
      <c r="AD80" s="343" t="str">
        <f t="shared" si="44"/>
        <v>JANVIER</v>
      </c>
      <c r="AE80" s="342">
        <f t="shared" si="45"/>
        <v>1</v>
      </c>
      <c r="AF80" s="410">
        <f t="shared" si="46"/>
        <v>1900</v>
      </c>
      <c r="AG80" s="100"/>
      <c r="AH80" s="70"/>
      <c r="AI80" s="237">
        <f t="shared" si="40"/>
        <v>0</v>
      </c>
      <c r="AJ80" s="115">
        <f t="shared" si="41"/>
        <v>0</v>
      </c>
      <c r="AK80" s="108">
        <f t="shared" si="42"/>
        <v>0</v>
      </c>
      <c r="AL80" s="163"/>
      <c r="AM80" s="164"/>
      <c r="AO80" s="182">
        <f t="shared" si="47"/>
        <v>70</v>
      </c>
      <c r="AP80" s="183">
        <f t="shared" si="30"/>
        <v>0</v>
      </c>
      <c r="AQ80" s="182" t="str">
        <f t="shared" si="20"/>
        <v>JUSTE</v>
      </c>
      <c r="AS80" s="184">
        <f t="shared" ca="1" si="21"/>
        <v>43839</v>
      </c>
    </row>
    <row r="81" spans="1:45" s="182" customFormat="1" ht="18.75" customHeight="1" x14ac:dyDescent="0.2">
      <c r="A81" s="58"/>
      <c r="B81" s="59"/>
      <c r="C81" s="59"/>
      <c r="D81" s="60"/>
      <c r="E81" s="61"/>
      <c r="F81" s="149">
        <f t="shared" si="31"/>
        <v>0</v>
      </c>
      <c r="G81" s="149" t="str">
        <f t="shared" si="32"/>
        <v>JANVIER</v>
      </c>
      <c r="H81" s="149">
        <f t="shared" si="33"/>
        <v>1</v>
      </c>
      <c r="I81" s="149">
        <f t="shared" si="34"/>
        <v>1900</v>
      </c>
      <c r="J81" s="38">
        <f t="shared" si="8"/>
        <v>0</v>
      </c>
      <c r="K81" s="62"/>
      <c r="L81" s="71"/>
      <c r="M81" s="70">
        <f t="shared" si="35"/>
        <v>0</v>
      </c>
      <c r="N81" s="133" t="e">
        <f t="shared" si="10"/>
        <v>#DIV/0!</v>
      </c>
      <c r="O81" s="70"/>
      <c r="P81" s="133" t="e">
        <f t="shared" si="11"/>
        <v>#DIV/0!</v>
      </c>
      <c r="Q81" s="73"/>
      <c r="R81" s="230">
        <f t="shared" si="12"/>
        <v>0</v>
      </c>
      <c r="S81" s="40">
        <f t="shared" si="27"/>
        <v>0</v>
      </c>
      <c r="T81" s="86">
        <f t="shared" si="28"/>
        <v>0</v>
      </c>
      <c r="U81" s="55"/>
      <c r="V81" s="149">
        <f t="shared" si="36"/>
        <v>0</v>
      </c>
      <c r="W81" s="143" t="str">
        <f t="shared" si="37"/>
        <v>JANVIER</v>
      </c>
      <c r="X81" s="142">
        <f t="shared" si="38"/>
        <v>1</v>
      </c>
      <c r="Y81" s="145">
        <f t="shared" si="39"/>
        <v>1900</v>
      </c>
      <c r="Z81" s="100"/>
      <c r="AA81" s="285" t="e">
        <f t="shared" si="29"/>
        <v>#DIV/0!</v>
      </c>
      <c r="AB81" s="282"/>
      <c r="AC81" s="342">
        <f t="shared" si="43"/>
        <v>0</v>
      </c>
      <c r="AD81" s="343" t="str">
        <f t="shared" si="44"/>
        <v>JANVIER</v>
      </c>
      <c r="AE81" s="342">
        <f t="shared" si="45"/>
        <v>1</v>
      </c>
      <c r="AF81" s="410">
        <f t="shared" si="46"/>
        <v>1900</v>
      </c>
      <c r="AG81" s="100"/>
      <c r="AH81" s="70"/>
      <c r="AI81" s="237">
        <f t="shared" si="40"/>
        <v>0</v>
      </c>
      <c r="AJ81" s="115">
        <f t="shared" si="41"/>
        <v>0</v>
      </c>
      <c r="AK81" s="108">
        <f t="shared" si="42"/>
        <v>0</v>
      </c>
      <c r="AL81" s="163"/>
      <c r="AM81" s="164"/>
      <c r="AO81" s="182">
        <f t="shared" si="47"/>
        <v>71</v>
      </c>
      <c r="AP81" s="183">
        <f t="shared" si="30"/>
        <v>0</v>
      </c>
      <c r="AQ81" s="182" t="str">
        <f t="shared" si="20"/>
        <v>JUSTE</v>
      </c>
      <c r="AS81" s="184">
        <f t="shared" ca="1" si="21"/>
        <v>43839</v>
      </c>
    </row>
    <row r="82" spans="1:45" s="182" customFormat="1" ht="18.75" customHeight="1" x14ac:dyDescent="0.2">
      <c r="A82" s="58"/>
      <c r="B82" s="59"/>
      <c r="C82" s="59"/>
      <c r="D82" s="60"/>
      <c r="E82" s="61"/>
      <c r="F82" s="149">
        <f t="shared" si="31"/>
        <v>0</v>
      </c>
      <c r="G82" s="149" t="str">
        <f t="shared" si="32"/>
        <v>JANVIER</v>
      </c>
      <c r="H82" s="149">
        <f t="shared" si="33"/>
        <v>1</v>
      </c>
      <c r="I82" s="149">
        <f t="shared" si="34"/>
        <v>1900</v>
      </c>
      <c r="J82" s="38">
        <f t="shared" si="8"/>
        <v>0</v>
      </c>
      <c r="K82" s="62"/>
      <c r="L82" s="71"/>
      <c r="M82" s="70">
        <f t="shared" si="35"/>
        <v>0</v>
      </c>
      <c r="N82" s="133" t="e">
        <f t="shared" si="10"/>
        <v>#DIV/0!</v>
      </c>
      <c r="O82" s="70"/>
      <c r="P82" s="133" t="e">
        <f t="shared" si="11"/>
        <v>#DIV/0!</v>
      </c>
      <c r="Q82" s="73"/>
      <c r="R82" s="230">
        <f t="shared" si="12"/>
        <v>0</v>
      </c>
      <c r="S82" s="40">
        <f t="shared" si="27"/>
        <v>0</v>
      </c>
      <c r="T82" s="86">
        <f t="shared" si="28"/>
        <v>0</v>
      </c>
      <c r="U82" s="55"/>
      <c r="V82" s="149">
        <f t="shared" si="36"/>
        <v>0</v>
      </c>
      <c r="W82" s="143" t="str">
        <f t="shared" si="37"/>
        <v>JANVIER</v>
      </c>
      <c r="X82" s="142">
        <f t="shared" si="38"/>
        <v>1</v>
      </c>
      <c r="Y82" s="145">
        <f t="shared" si="39"/>
        <v>1900</v>
      </c>
      <c r="Z82" s="100"/>
      <c r="AA82" s="285" t="e">
        <f t="shared" si="29"/>
        <v>#DIV/0!</v>
      </c>
      <c r="AB82" s="282"/>
      <c r="AC82" s="342">
        <f t="shared" si="43"/>
        <v>0</v>
      </c>
      <c r="AD82" s="343" t="str">
        <f t="shared" si="44"/>
        <v>JANVIER</v>
      </c>
      <c r="AE82" s="342">
        <f t="shared" si="45"/>
        <v>1</v>
      </c>
      <c r="AF82" s="410">
        <f t="shared" si="46"/>
        <v>1900</v>
      </c>
      <c r="AG82" s="100"/>
      <c r="AH82" s="70"/>
      <c r="AI82" s="237">
        <f t="shared" si="40"/>
        <v>0</v>
      </c>
      <c r="AJ82" s="115">
        <f t="shared" si="41"/>
        <v>0</v>
      </c>
      <c r="AK82" s="108">
        <f t="shared" si="42"/>
        <v>0</v>
      </c>
      <c r="AL82" s="163"/>
      <c r="AM82" s="164"/>
      <c r="AO82" s="182">
        <f t="shared" si="47"/>
        <v>72</v>
      </c>
      <c r="AP82" s="183">
        <f t="shared" si="30"/>
        <v>0</v>
      </c>
      <c r="AQ82" s="182" t="str">
        <f t="shared" si="20"/>
        <v>JUSTE</v>
      </c>
      <c r="AS82" s="184">
        <f t="shared" ca="1" si="21"/>
        <v>43839</v>
      </c>
    </row>
    <row r="83" spans="1:45" s="182" customFormat="1" ht="18.75" customHeight="1" x14ac:dyDescent="0.2">
      <c r="A83" s="58"/>
      <c r="B83" s="59"/>
      <c r="C83" s="59"/>
      <c r="D83" s="60"/>
      <c r="E83" s="61"/>
      <c r="F83" s="149">
        <f t="shared" si="31"/>
        <v>0</v>
      </c>
      <c r="G83" s="149" t="str">
        <f t="shared" si="32"/>
        <v>JANVIER</v>
      </c>
      <c r="H83" s="149">
        <f t="shared" si="33"/>
        <v>1</v>
      </c>
      <c r="I83" s="149">
        <f t="shared" si="34"/>
        <v>1900</v>
      </c>
      <c r="J83" s="38">
        <f t="shared" si="8"/>
        <v>0</v>
      </c>
      <c r="K83" s="62"/>
      <c r="L83" s="71"/>
      <c r="M83" s="70">
        <f t="shared" si="35"/>
        <v>0</v>
      </c>
      <c r="N83" s="133" t="e">
        <f t="shared" si="10"/>
        <v>#DIV/0!</v>
      </c>
      <c r="O83" s="70"/>
      <c r="P83" s="133" t="e">
        <f t="shared" si="11"/>
        <v>#DIV/0!</v>
      </c>
      <c r="Q83" s="73"/>
      <c r="R83" s="230">
        <f t="shared" si="12"/>
        <v>0</v>
      </c>
      <c r="S83" s="40">
        <f t="shared" si="27"/>
        <v>0</v>
      </c>
      <c r="T83" s="86">
        <f t="shared" si="28"/>
        <v>0</v>
      </c>
      <c r="U83" s="55"/>
      <c r="V83" s="149">
        <f t="shared" si="36"/>
        <v>0</v>
      </c>
      <c r="W83" s="143" t="str">
        <f t="shared" si="37"/>
        <v>JANVIER</v>
      </c>
      <c r="X83" s="142">
        <f t="shared" si="38"/>
        <v>1</v>
      </c>
      <c r="Y83" s="145">
        <f t="shared" si="39"/>
        <v>1900</v>
      </c>
      <c r="Z83" s="100"/>
      <c r="AA83" s="285" t="e">
        <f t="shared" si="29"/>
        <v>#DIV/0!</v>
      </c>
      <c r="AB83" s="282"/>
      <c r="AC83" s="342">
        <f t="shared" si="43"/>
        <v>0</v>
      </c>
      <c r="AD83" s="343" t="str">
        <f t="shared" si="44"/>
        <v>JANVIER</v>
      </c>
      <c r="AE83" s="342">
        <f t="shared" si="45"/>
        <v>1</v>
      </c>
      <c r="AF83" s="410">
        <f t="shared" si="46"/>
        <v>1900</v>
      </c>
      <c r="AG83" s="100"/>
      <c r="AH83" s="70"/>
      <c r="AI83" s="237">
        <f t="shared" si="40"/>
        <v>0</v>
      </c>
      <c r="AJ83" s="115">
        <f t="shared" si="41"/>
        <v>0</v>
      </c>
      <c r="AK83" s="108">
        <f t="shared" si="42"/>
        <v>0</v>
      </c>
      <c r="AL83" s="163"/>
      <c r="AM83" s="164"/>
      <c r="AO83" s="182">
        <f t="shared" si="47"/>
        <v>73</v>
      </c>
      <c r="AP83" s="183">
        <f t="shared" si="30"/>
        <v>0</v>
      </c>
      <c r="AQ83" s="182" t="str">
        <f t="shared" si="20"/>
        <v>JUSTE</v>
      </c>
      <c r="AS83" s="184">
        <f t="shared" ca="1" si="21"/>
        <v>43839</v>
      </c>
    </row>
    <row r="84" spans="1:45" s="182" customFormat="1" ht="18.75" customHeight="1" x14ac:dyDescent="0.2">
      <c r="A84" s="58"/>
      <c r="B84" s="59"/>
      <c r="C84" s="59"/>
      <c r="D84" s="60"/>
      <c r="E84" s="61"/>
      <c r="F84" s="149">
        <f t="shared" si="31"/>
        <v>0</v>
      </c>
      <c r="G84" s="149" t="str">
        <f t="shared" si="32"/>
        <v>JANVIER</v>
      </c>
      <c r="H84" s="149">
        <f t="shared" si="33"/>
        <v>1</v>
      </c>
      <c r="I84" s="149">
        <f t="shared" si="34"/>
        <v>1900</v>
      </c>
      <c r="J84" s="38">
        <f t="shared" si="8"/>
        <v>0</v>
      </c>
      <c r="K84" s="62"/>
      <c r="L84" s="71"/>
      <c r="M84" s="70">
        <f t="shared" si="35"/>
        <v>0</v>
      </c>
      <c r="N84" s="133" t="e">
        <f t="shared" si="10"/>
        <v>#DIV/0!</v>
      </c>
      <c r="O84" s="70"/>
      <c r="P84" s="133" t="e">
        <f t="shared" si="11"/>
        <v>#DIV/0!</v>
      </c>
      <c r="Q84" s="73"/>
      <c r="R84" s="230">
        <f t="shared" si="12"/>
        <v>0</v>
      </c>
      <c r="S84" s="40">
        <f t="shared" si="27"/>
        <v>0</v>
      </c>
      <c r="T84" s="86">
        <f t="shared" si="28"/>
        <v>0</v>
      </c>
      <c r="U84" s="55"/>
      <c r="V84" s="149">
        <f t="shared" si="36"/>
        <v>0</v>
      </c>
      <c r="W84" s="143" t="str">
        <f t="shared" si="37"/>
        <v>JANVIER</v>
      </c>
      <c r="X84" s="142">
        <f t="shared" si="38"/>
        <v>1</v>
      </c>
      <c r="Y84" s="145">
        <f t="shared" si="39"/>
        <v>1900</v>
      </c>
      <c r="Z84" s="100"/>
      <c r="AA84" s="285" t="e">
        <f t="shared" si="29"/>
        <v>#DIV/0!</v>
      </c>
      <c r="AB84" s="282"/>
      <c r="AC84" s="342">
        <f t="shared" si="43"/>
        <v>0</v>
      </c>
      <c r="AD84" s="343" t="str">
        <f t="shared" si="44"/>
        <v>JANVIER</v>
      </c>
      <c r="AE84" s="342">
        <f t="shared" si="45"/>
        <v>1</v>
      </c>
      <c r="AF84" s="410">
        <f t="shared" si="46"/>
        <v>1900</v>
      </c>
      <c r="AG84" s="100"/>
      <c r="AH84" s="70"/>
      <c r="AI84" s="237">
        <f t="shared" si="40"/>
        <v>0</v>
      </c>
      <c r="AJ84" s="115">
        <f t="shared" si="41"/>
        <v>0</v>
      </c>
      <c r="AK84" s="108">
        <f t="shared" si="42"/>
        <v>0</v>
      </c>
      <c r="AL84" s="163"/>
      <c r="AM84" s="164"/>
      <c r="AO84" s="182">
        <f t="shared" si="47"/>
        <v>74</v>
      </c>
      <c r="AP84" s="183">
        <f t="shared" si="30"/>
        <v>0</v>
      </c>
      <c r="AQ84" s="182" t="str">
        <f t="shared" si="20"/>
        <v>JUSTE</v>
      </c>
      <c r="AS84" s="184">
        <f t="shared" ca="1" si="21"/>
        <v>43839</v>
      </c>
    </row>
    <row r="85" spans="1:45" s="182" customFormat="1" ht="18.75" customHeight="1" x14ac:dyDescent="0.2">
      <c r="A85" s="58"/>
      <c r="B85" s="59"/>
      <c r="C85" s="59"/>
      <c r="D85" s="60"/>
      <c r="E85" s="61"/>
      <c r="F85" s="149">
        <f t="shared" si="31"/>
        <v>0</v>
      </c>
      <c r="G85" s="149" t="str">
        <f t="shared" si="32"/>
        <v>JANVIER</v>
      </c>
      <c r="H85" s="149">
        <f t="shared" si="33"/>
        <v>1</v>
      </c>
      <c r="I85" s="149">
        <f t="shared" si="34"/>
        <v>1900</v>
      </c>
      <c r="J85" s="38">
        <f t="shared" si="8"/>
        <v>0</v>
      </c>
      <c r="K85" s="62"/>
      <c r="L85" s="71"/>
      <c r="M85" s="70">
        <f t="shared" si="35"/>
        <v>0</v>
      </c>
      <c r="N85" s="133" t="e">
        <f t="shared" si="10"/>
        <v>#DIV/0!</v>
      </c>
      <c r="O85" s="70"/>
      <c r="P85" s="133" t="e">
        <f t="shared" si="11"/>
        <v>#DIV/0!</v>
      </c>
      <c r="Q85" s="73"/>
      <c r="R85" s="230">
        <f t="shared" si="12"/>
        <v>0</v>
      </c>
      <c r="S85" s="40">
        <f t="shared" si="27"/>
        <v>0</v>
      </c>
      <c r="T85" s="86">
        <f t="shared" si="28"/>
        <v>0</v>
      </c>
      <c r="U85" s="55"/>
      <c r="V85" s="149">
        <f t="shared" si="36"/>
        <v>0</v>
      </c>
      <c r="W85" s="143" t="str">
        <f t="shared" si="37"/>
        <v>JANVIER</v>
      </c>
      <c r="X85" s="142">
        <f t="shared" si="38"/>
        <v>1</v>
      </c>
      <c r="Y85" s="145">
        <f t="shared" si="39"/>
        <v>1900</v>
      </c>
      <c r="Z85" s="100"/>
      <c r="AA85" s="285" t="e">
        <f t="shared" si="29"/>
        <v>#DIV/0!</v>
      </c>
      <c r="AB85" s="282"/>
      <c r="AC85" s="342">
        <f t="shared" si="43"/>
        <v>0</v>
      </c>
      <c r="AD85" s="343" t="str">
        <f t="shared" si="44"/>
        <v>JANVIER</v>
      </c>
      <c r="AE85" s="342">
        <f t="shared" si="45"/>
        <v>1</v>
      </c>
      <c r="AF85" s="410">
        <f t="shared" si="46"/>
        <v>1900</v>
      </c>
      <c r="AG85" s="100"/>
      <c r="AH85" s="70"/>
      <c r="AI85" s="237">
        <f t="shared" si="40"/>
        <v>0</v>
      </c>
      <c r="AJ85" s="115">
        <f t="shared" si="41"/>
        <v>0</v>
      </c>
      <c r="AK85" s="108">
        <f t="shared" si="42"/>
        <v>0</v>
      </c>
      <c r="AL85" s="163"/>
      <c r="AM85" s="164"/>
      <c r="AO85" s="182">
        <f t="shared" si="47"/>
        <v>75</v>
      </c>
      <c r="AP85" s="183">
        <f t="shared" si="30"/>
        <v>0</v>
      </c>
      <c r="AQ85" s="182" t="str">
        <f t="shared" si="20"/>
        <v>JUSTE</v>
      </c>
      <c r="AS85" s="184">
        <f t="shared" ca="1" si="21"/>
        <v>43839</v>
      </c>
    </row>
    <row r="86" spans="1:45" s="182" customFormat="1" ht="18.75" customHeight="1" x14ac:dyDescent="0.2">
      <c r="A86" s="58"/>
      <c r="B86" s="59"/>
      <c r="C86" s="59"/>
      <c r="D86" s="60"/>
      <c r="E86" s="61"/>
      <c r="F86" s="149">
        <f t="shared" si="31"/>
        <v>0</v>
      </c>
      <c r="G86" s="149" t="str">
        <f t="shared" si="32"/>
        <v>JANVIER</v>
      </c>
      <c r="H86" s="149">
        <f t="shared" si="33"/>
        <v>1</v>
      </c>
      <c r="I86" s="149">
        <f t="shared" si="34"/>
        <v>1900</v>
      </c>
      <c r="J86" s="38">
        <f t="shared" si="8"/>
        <v>0</v>
      </c>
      <c r="K86" s="62"/>
      <c r="L86" s="71"/>
      <c r="M86" s="70">
        <f t="shared" si="35"/>
        <v>0</v>
      </c>
      <c r="N86" s="133" t="e">
        <f t="shared" si="10"/>
        <v>#DIV/0!</v>
      </c>
      <c r="O86" s="70"/>
      <c r="P86" s="133" t="e">
        <f t="shared" si="11"/>
        <v>#DIV/0!</v>
      </c>
      <c r="Q86" s="73"/>
      <c r="R86" s="230">
        <f t="shared" si="12"/>
        <v>0</v>
      </c>
      <c r="S86" s="40">
        <f t="shared" si="27"/>
        <v>0</v>
      </c>
      <c r="T86" s="86">
        <f t="shared" si="28"/>
        <v>0</v>
      </c>
      <c r="U86" s="55"/>
      <c r="V86" s="149">
        <f t="shared" si="36"/>
        <v>0</v>
      </c>
      <c r="W86" s="143" t="str">
        <f t="shared" si="37"/>
        <v>JANVIER</v>
      </c>
      <c r="X86" s="142">
        <f t="shared" si="38"/>
        <v>1</v>
      </c>
      <c r="Y86" s="145">
        <f t="shared" si="39"/>
        <v>1900</v>
      </c>
      <c r="Z86" s="100"/>
      <c r="AA86" s="285" t="e">
        <f t="shared" si="29"/>
        <v>#DIV/0!</v>
      </c>
      <c r="AB86" s="282"/>
      <c r="AC86" s="342">
        <f t="shared" si="43"/>
        <v>0</v>
      </c>
      <c r="AD86" s="343" t="str">
        <f t="shared" si="44"/>
        <v>JANVIER</v>
      </c>
      <c r="AE86" s="342">
        <f t="shared" si="45"/>
        <v>1</v>
      </c>
      <c r="AF86" s="410">
        <f t="shared" si="46"/>
        <v>1900</v>
      </c>
      <c r="AG86" s="100"/>
      <c r="AH86" s="70"/>
      <c r="AI86" s="237">
        <f t="shared" si="40"/>
        <v>0</v>
      </c>
      <c r="AJ86" s="115">
        <f t="shared" si="41"/>
        <v>0</v>
      </c>
      <c r="AK86" s="108">
        <f t="shared" si="42"/>
        <v>0</v>
      </c>
      <c r="AL86" s="163"/>
      <c r="AM86" s="164"/>
      <c r="AO86" s="182">
        <f t="shared" si="47"/>
        <v>76</v>
      </c>
      <c r="AP86" s="183">
        <f t="shared" si="30"/>
        <v>0</v>
      </c>
      <c r="AQ86" s="182" t="str">
        <f t="shared" si="20"/>
        <v>JUSTE</v>
      </c>
      <c r="AS86" s="184">
        <f t="shared" ca="1" si="21"/>
        <v>43839</v>
      </c>
    </row>
    <row r="87" spans="1:45" s="182" customFormat="1" ht="18.75" customHeight="1" x14ac:dyDescent="0.2">
      <c r="A87" s="58"/>
      <c r="B87" s="59"/>
      <c r="C87" s="59"/>
      <c r="D87" s="60"/>
      <c r="E87" s="61"/>
      <c r="F87" s="149">
        <f t="shared" si="31"/>
        <v>0</v>
      </c>
      <c r="G87" s="149" t="str">
        <f t="shared" si="32"/>
        <v>JANVIER</v>
      </c>
      <c r="H87" s="149">
        <f t="shared" si="33"/>
        <v>1</v>
      </c>
      <c r="I87" s="149">
        <f t="shared" si="34"/>
        <v>1900</v>
      </c>
      <c r="J87" s="38">
        <f t="shared" si="8"/>
        <v>0</v>
      </c>
      <c r="K87" s="62"/>
      <c r="L87" s="71"/>
      <c r="M87" s="70">
        <f t="shared" si="35"/>
        <v>0</v>
      </c>
      <c r="N87" s="133" t="e">
        <f t="shared" si="10"/>
        <v>#DIV/0!</v>
      </c>
      <c r="O87" s="70"/>
      <c r="P87" s="133" t="e">
        <f t="shared" si="11"/>
        <v>#DIV/0!</v>
      </c>
      <c r="Q87" s="73"/>
      <c r="R87" s="230">
        <f t="shared" si="12"/>
        <v>0</v>
      </c>
      <c r="S87" s="40">
        <f t="shared" si="27"/>
        <v>0</v>
      </c>
      <c r="T87" s="86">
        <f t="shared" si="28"/>
        <v>0</v>
      </c>
      <c r="U87" s="55"/>
      <c r="V87" s="149">
        <f t="shared" si="36"/>
        <v>0</v>
      </c>
      <c r="W87" s="143" t="str">
        <f t="shared" si="37"/>
        <v>JANVIER</v>
      </c>
      <c r="X87" s="142">
        <f t="shared" si="38"/>
        <v>1</v>
      </c>
      <c r="Y87" s="145">
        <f t="shared" si="39"/>
        <v>1900</v>
      </c>
      <c r="Z87" s="100"/>
      <c r="AA87" s="285" t="e">
        <f t="shared" si="29"/>
        <v>#DIV/0!</v>
      </c>
      <c r="AB87" s="282"/>
      <c r="AC87" s="342">
        <f t="shared" si="43"/>
        <v>0</v>
      </c>
      <c r="AD87" s="343" t="str">
        <f t="shared" si="44"/>
        <v>JANVIER</v>
      </c>
      <c r="AE87" s="342">
        <f t="shared" si="45"/>
        <v>1</v>
      </c>
      <c r="AF87" s="410">
        <f t="shared" si="46"/>
        <v>1900</v>
      </c>
      <c r="AG87" s="100"/>
      <c r="AH87" s="70"/>
      <c r="AI87" s="237">
        <f t="shared" si="40"/>
        <v>0</v>
      </c>
      <c r="AJ87" s="115">
        <f t="shared" si="41"/>
        <v>0</v>
      </c>
      <c r="AK87" s="108">
        <f t="shared" si="42"/>
        <v>0</v>
      </c>
      <c r="AL87" s="163"/>
      <c r="AM87" s="164"/>
      <c r="AO87" s="182">
        <f t="shared" si="47"/>
        <v>77</v>
      </c>
      <c r="AP87" s="183">
        <f t="shared" si="30"/>
        <v>0</v>
      </c>
      <c r="AQ87" s="182" t="str">
        <f t="shared" si="20"/>
        <v>JUSTE</v>
      </c>
      <c r="AS87" s="184">
        <f t="shared" ca="1" si="21"/>
        <v>43839</v>
      </c>
    </row>
    <row r="88" spans="1:45" s="182" customFormat="1" ht="18.75" customHeight="1" x14ac:dyDescent="0.2">
      <c r="A88" s="58"/>
      <c r="B88" s="59"/>
      <c r="C88" s="59"/>
      <c r="D88" s="60"/>
      <c r="E88" s="61"/>
      <c r="F88" s="149">
        <f t="shared" si="31"/>
        <v>0</v>
      </c>
      <c r="G88" s="149" t="str">
        <f t="shared" si="32"/>
        <v>JANVIER</v>
      </c>
      <c r="H88" s="149">
        <f t="shared" si="33"/>
        <v>1</v>
      </c>
      <c r="I88" s="149">
        <f t="shared" si="34"/>
        <v>1900</v>
      </c>
      <c r="J88" s="38">
        <f t="shared" si="8"/>
        <v>0</v>
      </c>
      <c r="K88" s="62"/>
      <c r="L88" s="71"/>
      <c r="M88" s="70">
        <f t="shared" si="35"/>
        <v>0</v>
      </c>
      <c r="N88" s="133" t="e">
        <f t="shared" si="10"/>
        <v>#DIV/0!</v>
      </c>
      <c r="O88" s="70"/>
      <c r="P88" s="133" t="e">
        <f t="shared" si="11"/>
        <v>#DIV/0!</v>
      </c>
      <c r="Q88" s="73"/>
      <c r="R88" s="230">
        <f t="shared" si="12"/>
        <v>0</v>
      </c>
      <c r="S88" s="40">
        <f t="shared" si="27"/>
        <v>0</v>
      </c>
      <c r="T88" s="86">
        <f t="shared" si="28"/>
        <v>0</v>
      </c>
      <c r="U88" s="55"/>
      <c r="V88" s="149">
        <f t="shared" si="36"/>
        <v>0</v>
      </c>
      <c r="W88" s="143" t="str">
        <f t="shared" si="37"/>
        <v>JANVIER</v>
      </c>
      <c r="X88" s="142">
        <f t="shared" si="38"/>
        <v>1</v>
      </c>
      <c r="Y88" s="145">
        <f t="shared" si="39"/>
        <v>1900</v>
      </c>
      <c r="Z88" s="100"/>
      <c r="AA88" s="285" t="e">
        <f t="shared" si="29"/>
        <v>#DIV/0!</v>
      </c>
      <c r="AB88" s="282"/>
      <c r="AC88" s="342">
        <f t="shared" si="43"/>
        <v>0</v>
      </c>
      <c r="AD88" s="343" t="str">
        <f t="shared" si="44"/>
        <v>JANVIER</v>
      </c>
      <c r="AE88" s="342">
        <f t="shared" si="45"/>
        <v>1</v>
      </c>
      <c r="AF88" s="410">
        <f t="shared" si="46"/>
        <v>1900</v>
      </c>
      <c r="AG88" s="100"/>
      <c r="AH88" s="70"/>
      <c r="AI88" s="237">
        <f t="shared" si="40"/>
        <v>0</v>
      </c>
      <c r="AJ88" s="115">
        <f t="shared" si="41"/>
        <v>0</v>
      </c>
      <c r="AK88" s="108">
        <f t="shared" si="42"/>
        <v>0</v>
      </c>
      <c r="AL88" s="163"/>
      <c r="AM88" s="164"/>
      <c r="AO88" s="182">
        <f t="shared" si="47"/>
        <v>78</v>
      </c>
      <c r="AP88" s="183">
        <f t="shared" si="30"/>
        <v>0</v>
      </c>
      <c r="AQ88" s="182" t="str">
        <f t="shared" si="20"/>
        <v>JUSTE</v>
      </c>
      <c r="AS88" s="184">
        <f t="shared" ca="1" si="21"/>
        <v>43839</v>
      </c>
    </row>
    <row r="89" spans="1:45" s="182" customFormat="1" ht="18.75" customHeight="1" x14ac:dyDescent="0.2">
      <c r="A89" s="58"/>
      <c r="B89" s="59"/>
      <c r="C89" s="59"/>
      <c r="D89" s="60"/>
      <c r="E89" s="61"/>
      <c r="F89" s="149">
        <f t="shared" si="31"/>
        <v>0</v>
      </c>
      <c r="G89" s="149" t="str">
        <f t="shared" si="32"/>
        <v>JANVIER</v>
      </c>
      <c r="H89" s="149">
        <f t="shared" si="33"/>
        <v>1</v>
      </c>
      <c r="I89" s="149">
        <f t="shared" si="34"/>
        <v>1900</v>
      </c>
      <c r="J89" s="38">
        <f t="shared" si="8"/>
        <v>0</v>
      </c>
      <c r="K89" s="62"/>
      <c r="L89" s="71"/>
      <c r="M89" s="70">
        <f t="shared" si="35"/>
        <v>0</v>
      </c>
      <c r="N89" s="133" t="e">
        <f t="shared" si="10"/>
        <v>#DIV/0!</v>
      </c>
      <c r="O89" s="70"/>
      <c r="P89" s="133" t="e">
        <f t="shared" si="11"/>
        <v>#DIV/0!</v>
      </c>
      <c r="Q89" s="73"/>
      <c r="R89" s="230">
        <f t="shared" si="12"/>
        <v>0</v>
      </c>
      <c r="S89" s="40">
        <f t="shared" si="27"/>
        <v>0</v>
      </c>
      <c r="T89" s="86">
        <f t="shared" si="28"/>
        <v>0</v>
      </c>
      <c r="U89" s="55"/>
      <c r="V89" s="149">
        <f t="shared" si="36"/>
        <v>0</v>
      </c>
      <c r="W89" s="143" t="str">
        <f t="shared" si="37"/>
        <v>JANVIER</v>
      </c>
      <c r="X89" s="142">
        <f t="shared" si="38"/>
        <v>1</v>
      </c>
      <c r="Y89" s="145">
        <f t="shared" si="39"/>
        <v>1900</v>
      </c>
      <c r="Z89" s="100"/>
      <c r="AA89" s="285" t="e">
        <f t="shared" si="29"/>
        <v>#DIV/0!</v>
      </c>
      <c r="AB89" s="282"/>
      <c r="AC89" s="342">
        <f t="shared" si="43"/>
        <v>0</v>
      </c>
      <c r="AD89" s="343" t="str">
        <f t="shared" si="44"/>
        <v>JANVIER</v>
      </c>
      <c r="AE89" s="342">
        <f t="shared" si="45"/>
        <v>1</v>
      </c>
      <c r="AF89" s="410">
        <f t="shared" si="46"/>
        <v>1900</v>
      </c>
      <c r="AG89" s="100"/>
      <c r="AH89" s="70"/>
      <c r="AI89" s="237">
        <f t="shared" si="40"/>
        <v>0</v>
      </c>
      <c r="AJ89" s="115">
        <f t="shared" si="41"/>
        <v>0</v>
      </c>
      <c r="AK89" s="108">
        <f t="shared" si="42"/>
        <v>0</v>
      </c>
      <c r="AL89" s="163"/>
      <c r="AM89" s="164"/>
      <c r="AO89" s="182">
        <f t="shared" si="47"/>
        <v>79</v>
      </c>
      <c r="AP89" s="183">
        <f t="shared" si="30"/>
        <v>0</v>
      </c>
      <c r="AQ89" s="182" t="str">
        <f t="shared" si="20"/>
        <v>JUSTE</v>
      </c>
      <c r="AS89" s="184">
        <f t="shared" ca="1" si="21"/>
        <v>43839</v>
      </c>
    </row>
    <row r="90" spans="1:45" s="182" customFormat="1" ht="18.75" customHeight="1" x14ac:dyDescent="0.2">
      <c r="A90" s="58"/>
      <c r="B90" s="59"/>
      <c r="C90" s="59"/>
      <c r="D90" s="60"/>
      <c r="E90" s="61"/>
      <c r="F90" s="149">
        <f t="shared" si="31"/>
        <v>0</v>
      </c>
      <c r="G90" s="149" t="str">
        <f t="shared" si="32"/>
        <v>JANVIER</v>
      </c>
      <c r="H90" s="149">
        <f t="shared" si="33"/>
        <v>1</v>
      </c>
      <c r="I90" s="149">
        <f t="shared" si="34"/>
        <v>1900</v>
      </c>
      <c r="J90" s="38">
        <f t="shared" si="8"/>
        <v>0</v>
      </c>
      <c r="K90" s="62"/>
      <c r="L90" s="71"/>
      <c r="M90" s="70">
        <f t="shared" si="35"/>
        <v>0</v>
      </c>
      <c r="N90" s="133" t="e">
        <f t="shared" si="10"/>
        <v>#DIV/0!</v>
      </c>
      <c r="O90" s="70"/>
      <c r="P90" s="133" t="e">
        <f t="shared" si="11"/>
        <v>#DIV/0!</v>
      </c>
      <c r="Q90" s="73"/>
      <c r="R90" s="230">
        <f t="shared" si="12"/>
        <v>0</v>
      </c>
      <c r="S90" s="40">
        <f t="shared" si="27"/>
        <v>0</v>
      </c>
      <c r="T90" s="86">
        <f t="shared" si="28"/>
        <v>0</v>
      </c>
      <c r="U90" s="55"/>
      <c r="V90" s="149">
        <f t="shared" si="36"/>
        <v>0</v>
      </c>
      <c r="W90" s="143" t="str">
        <f t="shared" si="37"/>
        <v>JANVIER</v>
      </c>
      <c r="X90" s="142">
        <f t="shared" si="38"/>
        <v>1</v>
      </c>
      <c r="Y90" s="145">
        <f t="shared" si="39"/>
        <v>1900</v>
      </c>
      <c r="Z90" s="100"/>
      <c r="AA90" s="285" t="e">
        <f t="shared" si="29"/>
        <v>#DIV/0!</v>
      </c>
      <c r="AB90" s="282"/>
      <c r="AC90" s="342">
        <f t="shared" si="43"/>
        <v>0</v>
      </c>
      <c r="AD90" s="343" t="str">
        <f t="shared" si="44"/>
        <v>JANVIER</v>
      </c>
      <c r="AE90" s="342">
        <f t="shared" si="45"/>
        <v>1</v>
      </c>
      <c r="AF90" s="410">
        <f t="shared" si="46"/>
        <v>1900</v>
      </c>
      <c r="AG90" s="100"/>
      <c r="AH90" s="70"/>
      <c r="AI90" s="237">
        <f t="shared" si="40"/>
        <v>0</v>
      </c>
      <c r="AJ90" s="115">
        <f t="shared" si="41"/>
        <v>0</v>
      </c>
      <c r="AK90" s="108">
        <f t="shared" si="42"/>
        <v>0</v>
      </c>
      <c r="AL90" s="163"/>
      <c r="AM90" s="164"/>
      <c r="AO90" s="182">
        <f t="shared" si="47"/>
        <v>80</v>
      </c>
      <c r="AP90" s="183">
        <f t="shared" si="30"/>
        <v>0</v>
      </c>
      <c r="AQ90" s="182" t="str">
        <f t="shared" si="20"/>
        <v>JUSTE</v>
      </c>
      <c r="AS90" s="184">
        <f t="shared" ca="1" si="21"/>
        <v>43839</v>
      </c>
    </row>
    <row r="91" spans="1:45" s="182" customFormat="1" ht="18.75" customHeight="1" x14ac:dyDescent="0.2">
      <c r="A91" s="58"/>
      <c r="B91" s="59"/>
      <c r="C91" s="59"/>
      <c r="D91" s="60"/>
      <c r="E91" s="61"/>
      <c r="F91" s="149">
        <f t="shared" si="31"/>
        <v>0</v>
      </c>
      <c r="G91" s="149" t="str">
        <f t="shared" si="32"/>
        <v>JANVIER</v>
      </c>
      <c r="H91" s="149">
        <f t="shared" si="33"/>
        <v>1</v>
      </c>
      <c r="I91" s="149">
        <f t="shared" si="34"/>
        <v>1900</v>
      </c>
      <c r="J91" s="38">
        <f t="shared" si="8"/>
        <v>0</v>
      </c>
      <c r="K91" s="62"/>
      <c r="L91" s="71"/>
      <c r="M91" s="70">
        <f t="shared" si="35"/>
        <v>0</v>
      </c>
      <c r="N91" s="133" t="e">
        <f t="shared" si="10"/>
        <v>#DIV/0!</v>
      </c>
      <c r="O91" s="70"/>
      <c r="P91" s="133" t="e">
        <f t="shared" si="11"/>
        <v>#DIV/0!</v>
      </c>
      <c r="Q91" s="73"/>
      <c r="R91" s="230">
        <f t="shared" si="12"/>
        <v>0</v>
      </c>
      <c r="S91" s="40">
        <f t="shared" si="27"/>
        <v>0</v>
      </c>
      <c r="T91" s="86">
        <f t="shared" si="28"/>
        <v>0</v>
      </c>
      <c r="U91" s="55"/>
      <c r="V91" s="149">
        <f t="shared" si="36"/>
        <v>0</v>
      </c>
      <c r="W91" s="143" t="str">
        <f t="shared" si="37"/>
        <v>JANVIER</v>
      </c>
      <c r="X91" s="142">
        <f t="shared" si="38"/>
        <v>1</v>
      </c>
      <c r="Y91" s="145">
        <f t="shared" si="39"/>
        <v>1900</v>
      </c>
      <c r="Z91" s="100"/>
      <c r="AA91" s="285" t="e">
        <f t="shared" si="29"/>
        <v>#DIV/0!</v>
      </c>
      <c r="AB91" s="282"/>
      <c r="AC91" s="342">
        <f t="shared" si="43"/>
        <v>0</v>
      </c>
      <c r="AD91" s="343" t="str">
        <f t="shared" si="44"/>
        <v>JANVIER</v>
      </c>
      <c r="AE91" s="342">
        <f t="shared" si="45"/>
        <v>1</v>
      </c>
      <c r="AF91" s="410">
        <f t="shared" si="46"/>
        <v>1900</v>
      </c>
      <c r="AG91" s="100"/>
      <c r="AH91" s="70"/>
      <c r="AI91" s="237">
        <f t="shared" si="40"/>
        <v>0</v>
      </c>
      <c r="AJ91" s="115">
        <f t="shared" si="41"/>
        <v>0</v>
      </c>
      <c r="AK91" s="108">
        <f t="shared" si="42"/>
        <v>0</v>
      </c>
      <c r="AL91" s="163"/>
      <c r="AM91" s="164"/>
      <c r="AO91" s="182">
        <f t="shared" si="47"/>
        <v>81</v>
      </c>
      <c r="AP91" s="183">
        <f t="shared" si="30"/>
        <v>0</v>
      </c>
      <c r="AQ91" s="182" t="str">
        <f t="shared" si="20"/>
        <v>JUSTE</v>
      </c>
      <c r="AS91" s="184">
        <f t="shared" ca="1" si="21"/>
        <v>43839</v>
      </c>
    </row>
    <row r="92" spans="1:45" s="182" customFormat="1" ht="18.75" customHeight="1" x14ac:dyDescent="0.2">
      <c r="A92" s="58"/>
      <c r="B92" s="59"/>
      <c r="C92" s="59"/>
      <c r="D92" s="60"/>
      <c r="E92" s="61"/>
      <c r="F92" s="149">
        <f t="shared" si="31"/>
        <v>0</v>
      </c>
      <c r="G92" s="149" t="str">
        <f t="shared" si="32"/>
        <v>JANVIER</v>
      </c>
      <c r="H92" s="149">
        <f t="shared" si="33"/>
        <v>1</v>
      </c>
      <c r="I92" s="149">
        <f t="shared" si="34"/>
        <v>1900</v>
      </c>
      <c r="J92" s="38">
        <f t="shared" si="8"/>
        <v>0</v>
      </c>
      <c r="K92" s="62"/>
      <c r="L92" s="71"/>
      <c r="M92" s="70">
        <f t="shared" si="35"/>
        <v>0</v>
      </c>
      <c r="N92" s="133" t="e">
        <f t="shared" si="10"/>
        <v>#DIV/0!</v>
      </c>
      <c r="O92" s="70"/>
      <c r="P92" s="133" t="e">
        <f t="shared" si="11"/>
        <v>#DIV/0!</v>
      </c>
      <c r="Q92" s="73"/>
      <c r="R92" s="230">
        <f t="shared" si="12"/>
        <v>0</v>
      </c>
      <c r="S92" s="40">
        <f t="shared" si="27"/>
        <v>0</v>
      </c>
      <c r="T92" s="86">
        <f t="shared" si="28"/>
        <v>0</v>
      </c>
      <c r="U92" s="55"/>
      <c r="V92" s="149">
        <f t="shared" si="36"/>
        <v>0</v>
      </c>
      <c r="W92" s="143" t="str">
        <f t="shared" si="37"/>
        <v>JANVIER</v>
      </c>
      <c r="X92" s="142">
        <f t="shared" si="38"/>
        <v>1</v>
      </c>
      <c r="Y92" s="145">
        <f t="shared" si="39"/>
        <v>1900</v>
      </c>
      <c r="Z92" s="100"/>
      <c r="AA92" s="285" t="e">
        <f t="shared" si="29"/>
        <v>#DIV/0!</v>
      </c>
      <c r="AB92" s="282"/>
      <c r="AC92" s="342">
        <f t="shared" si="43"/>
        <v>0</v>
      </c>
      <c r="AD92" s="343" t="str">
        <f t="shared" si="44"/>
        <v>JANVIER</v>
      </c>
      <c r="AE92" s="342">
        <f t="shared" si="45"/>
        <v>1</v>
      </c>
      <c r="AF92" s="410">
        <f t="shared" si="46"/>
        <v>1900</v>
      </c>
      <c r="AG92" s="100"/>
      <c r="AH92" s="70"/>
      <c r="AI92" s="237">
        <f t="shared" si="40"/>
        <v>0</v>
      </c>
      <c r="AJ92" s="115">
        <f t="shared" si="41"/>
        <v>0</v>
      </c>
      <c r="AK92" s="108">
        <f t="shared" si="42"/>
        <v>0</v>
      </c>
      <c r="AL92" s="163"/>
      <c r="AM92" s="164"/>
      <c r="AO92" s="182">
        <f t="shared" si="47"/>
        <v>82</v>
      </c>
      <c r="AP92" s="183">
        <f t="shared" si="30"/>
        <v>0</v>
      </c>
      <c r="AQ92" s="182" t="str">
        <f t="shared" si="20"/>
        <v>JUSTE</v>
      </c>
      <c r="AS92" s="184">
        <f t="shared" ca="1" si="21"/>
        <v>43839</v>
      </c>
    </row>
    <row r="93" spans="1:45" s="182" customFormat="1" ht="18.75" customHeight="1" x14ac:dyDescent="0.2">
      <c r="A93" s="58"/>
      <c r="B93" s="59"/>
      <c r="C93" s="59"/>
      <c r="D93" s="60"/>
      <c r="E93" s="61"/>
      <c r="F93" s="149">
        <f t="shared" si="31"/>
        <v>0</v>
      </c>
      <c r="G93" s="149" t="str">
        <f t="shared" si="32"/>
        <v>JANVIER</v>
      </c>
      <c r="H93" s="149">
        <f t="shared" si="33"/>
        <v>1</v>
      </c>
      <c r="I93" s="149">
        <f t="shared" si="34"/>
        <v>1900</v>
      </c>
      <c r="J93" s="38">
        <f t="shared" si="8"/>
        <v>0</v>
      </c>
      <c r="K93" s="62"/>
      <c r="L93" s="71"/>
      <c r="M93" s="70">
        <f t="shared" si="35"/>
        <v>0</v>
      </c>
      <c r="N93" s="133" t="e">
        <f t="shared" si="10"/>
        <v>#DIV/0!</v>
      </c>
      <c r="O93" s="70"/>
      <c r="P93" s="133" t="e">
        <f t="shared" si="11"/>
        <v>#DIV/0!</v>
      </c>
      <c r="Q93" s="73"/>
      <c r="R93" s="230">
        <f t="shared" si="12"/>
        <v>0</v>
      </c>
      <c r="S93" s="40">
        <f t="shared" si="27"/>
        <v>0</v>
      </c>
      <c r="T93" s="86">
        <f t="shared" si="28"/>
        <v>0</v>
      </c>
      <c r="U93" s="55"/>
      <c r="V93" s="149">
        <f t="shared" si="36"/>
        <v>0</v>
      </c>
      <c r="W93" s="143" t="str">
        <f t="shared" si="37"/>
        <v>JANVIER</v>
      </c>
      <c r="X93" s="142">
        <f t="shared" si="38"/>
        <v>1</v>
      </c>
      <c r="Y93" s="145">
        <f t="shared" si="39"/>
        <v>1900</v>
      </c>
      <c r="Z93" s="100"/>
      <c r="AA93" s="285" t="e">
        <f t="shared" si="29"/>
        <v>#DIV/0!</v>
      </c>
      <c r="AB93" s="282"/>
      <c r="AC93" s="342">
        <f t="shared" si="43"/>
        <v>0</v>
      </c>
      <c r="AD93" s="343" t="str">
        <f t="shared" si="44"/>
        <v>JANVIER</v>
      </c>
      <c r="AE93" s="342">
        <f t="shared" si="45"/>
        <v>1</v>
      </c>
      <c r="AF93" s="410">
        <f t="shared" si="46"/>
        <v>1900</v>
      </c>
      <c r="AG93" s="100"/>
      <c r="AH93" s="70"/>
      <c r="AI93" s="237">
        <f t="shared" si="40"/>
        <v>0</v>
      </c>
      <c r="AJ93" s="115">
        <f t="shared" si="41"/>
        <v>0</v>
      </c>
      <c r="AK93" s="108">
        <f t="shared" si="42"/>
        <v>0</v>
      </c>
      <c r="AL93" s="163"/>
      <c r="AM93" s="164"/>
      <c r="AO93" s="182">
        <f t="shared" si="47"/>
        <v>83</v>
      </c>
      <c r="AP93" s="183">
        <f t="shared" si="30"/>
        <v>0</v>
      </c>
      <c r="AQ93" s="182" t="str">
        <f t="shared" si="20"/>
        <v>JUSTE</v>
      </c>
      <c r="AS93" s="184">
        <f t="shared" ca="1" si="21"/>
        <v>43839</v>
      </c>
    </row>
    <row r="94" spans="1:45" s="182" customFormat="1" ht="18.75" customHeight="1" x14ac:dyDescent="0.2">
      <c r="A94" s="58"/>
      <c r="B94" s="59"/>
      <c r="C94" s="59"/>
      <c r="D94" s="60"/>
      <c r="E94" s="61"/>
      <c r="F94" s="149">
        <f t="shared" si="31"/>
        <v>0</v>
      </c>
      <c r="G94" s="149" t="str">
        <f t="shared" si="32"/>
        <v>JANVIER</v>
      </c>
      <c r="H94" s="149">
        <f t="shared" si="33"/>
        <v>1</v>
      </c>
      <c r="I94" s="149">
        <f t="shared" si="34"/>
        <v>1900</v>
      </c>
      <c r="J94" s="38">
        <f t="shared" si="8"/>
        <v>0</v>
      </c>
      <c r="K94" s="62"/>
      <c r="L94" s="71"/>
      <c r="M94" s="70">
        <f t="shared" si="35"/>
        <v>0</v>
      </c>
      <c r="N94" s="133" t="e">
        <f t="shared" si="10"/>
        <v>#DIV/0!</v>
      </c>
      <c r="O94" s="70"/>
      <c r="P94" s="133" t="e">
        <f t="shared" si="11"/>
        <v>#DIV/0!</v>
      </c>
      <c r="Q94" s="73"/>
      <c r="R94" s="230">
        <f t="shared" si="12"/>
        <v>0</v>
      </c>
      <c r="S94" s="40">
        <f t="shared" si="27"/>
        <v>0</v>
      </c>
      <c r="T94" s="86">
        <f t="shared" si="28"/>
        <v>0</v>
      </c>
      <c r="U94" s="55"/>
      <c r="V94" s="149">
        <f t="shared" si="36"/>
        <v>0</v>
      </c>
      <c r="W94" s="143" t="str">
        <f t="shared" si="37"/>
        <v>JANVIER</v>
      </c>
      <c r="X94" s="142">
        <f t="shared" si="38"/>
        <v>1</v>
      </c>
      <c r="Y94" s="145">
        <f t="shared" si="39"/>
        <v>1900</v>
      </c>
      <c r="Z94" s="100"/>
      <c r="AA94" s="285" t="e">
        <f t="shared" si="29"/>
        <v>#DIV/0!</v>
      </c>
      <c r="AB94" s="282"/>
      <c r="AC94" s="342">
        <f t="shared" si="43"/>
        <v>0</v>
      </c>
      <c r="AD94" s="343" t="str">
        <f t="shared" si="44"/>
        <v>JANVIER</v>
      </c>
      <c r="AE94" s="342">
        <f t="shared" si="45"/>
        <v>1</v>
      </c>
      <c r="AF94" s="410">
        <f t="shared" si="46"/>
        <v>1900</v>
      </c>
      <c r="AG94" s="100"/>
      <c r="AH94" s="70"/>
      <c r="AI94" s="237">
        <f t="shared" si="40"/>
        <v>0</v>
      </c>
      <c r="AJ94" s="115">
        <f t="shared" si="41"/>
        <v>0</v>
      </c>
      <c r="AK94" s="108">
        <f t="shared" si="42"/>
        <v>0</v>
      </c>
      <c r="AL94" s="163"/>
      <c r="AM94" s="164"/>
      <c r="AO94" s="182">
        <f t="shared" si="47"/>
        <v>84</v>
      </c>
      <c r="AP94" s="183">
        <f t="shared" si="30"/>
        <v>0</v>
      </c>
      <c r="AQ94" s="182" t="str">
        <f t="shared" si="20"/>
        <v>JUSTE</v>
      </c>
      <c r="AS94" s="184">
        <f t="shared" ca="1" si="21"/>
        <v>43839</v>
      </c>
    </row>
    <row r="95" spans="1:45" s="182" customFormat="1" ht="18.75" customHeight="1" x14ac:dyDescent="0.2">
      <c r="A95" s="58"/>
      <c r="B95" s="59"/>
      <c r="C95" s="59"/>
      <c r="D95" s="60"/>
      <c r="E95" s="61"/>
      <c r="F95" s="149">
        <f t="shared" si="31"/>
        <v>0</v>
      </c>
      <c r="G95" s="149" t="str">
        <f t="shared" si="32"/>
        <v>JANVIER</v>
      </c>
      <c r="H95" s="149">
        <f t="shared" si="33"/>
        <v>1</v>
      </c>
      <c r="I95" s="149">
        <f t="shared" si="34"/>
        <v>1900</v>
      </c>
      <c r="J95" s="38">
        <f t="shared" si="8"/>
        <v>0</v>
      </c>
      <c r="K95" s="62"/>
      <c r="L95" s="71"/>
      <c r="M95" s="70">
        <f t="shared" si="35"/>
        <v>0</v>
      </c>
      <c r="N95" s="133" t="e">
        <f t="shared" si="10"/>
        <v>#DIV/0!</v>
      </c>
      <c r="O95" s="70"/>
      <c r="P95" s="133" t="e">
        <f t="shared" si="11"/>
        <v>#DIV/0!</v>
      </c>
      <c r="Q95" s="73"/>
      <c r="R95" s="230">
        <f t="shared" si="12"/>
        <v>0</v>
      </c>
      <c r="S95" s="40">
        <f t="shared" si="27"/>
        <v>0</v>
      </c>
      <c r="T95" s="86">
        <f t="shared" si="28"/>
        <v>0</v>
      </c>
      <c r="U95" s="55"/>
      <c r="V95" s="149">
        <f t="shared" si="36"/>
        <v>0</v>
      </c>
      <c r="W95" s="143" t="str">
        <f t="shared" si="37"/>
        <v>JANVIER</v>
      </c>
      <c r="X95" s="142">
        <f t="shared" si="38"/>
        <v>1</v>
      </c>
      <c r="Y95" s="145">
        <f t="shared" si="39"/>
        <v>1900</v>
      </c>
      <c r="Z95" s="100"/>
      <c r="AA95" s="285" t="e">
        <f t="shared" si="29"/>
        <v>#DIV/0!</v>
      </c>
      <c r="AB95" s="282"/>
      <c r="AC95" s="342">
        <f t="shared" si="43"/>
        <v>0</v>
      </c>
      <c r="AD95" s="343" t="str">
        <f t="shared" si="44"/>
        <v>JANVIER</v>
      </c>
      <c r="AE95" s="342">
        <f t="shared" si="45"/>
        <v>1</v>
      </c>
      <c r="AF95" s="410">
        <f t="shared" si="46"/>
        <v>1900</v>
      </c>
      <c r="AG95" s="100"/>
      <c r="AH95" s="70"/>
      <c r="AI95" s="237">
        <f t="shared" si="40"/>
        <v>0</v>
      </c>
      <c r="AJ95" s="115">
        <f t="shared" si="41"/>
        <v>0</v>
      </c>
      <c r="AK95" s="108">
        <f t="shared" si="42"/>
        <v>0</v>
      </c>
      <c r="AL95" s="163"/>
      <c r="AM95" s="164"/>
      <c r="AO95" s="182">
        <f t="shared" si="47"/>
        <v>85</v>
      </c>
      <c r="AP95" s="183">
        <f t="shared" si="30"/>
        <v>0</v>
      </c>
      <c r="AQ95" s="182" t="str">
        <f t="shared" si="20"/>
        <v>JUSTE</v>
      </c>
      <c r="AS95" s="184">
        <f t="shared" ca="1" si="21"/>
        <v>43839</v>
      </c>
    </row>
    <row r="96" spans="1:45" s="182" customFormat="1" ht="18.75" customHeight="1" x14ac:dyDescent="0.2">
      <c r="A96" s="58"/>
      <c r="B96" s="59"/>
      <c r="C96" s="59"/>
      <c r="D96" s="60"/>
      <c r="E96" s="61"/>
      <c r="F96" s="149">
        <f t="shared" si="31"/>
        <v>0</v>
      </c>
      <c r="G96" s="149" t="str">
        <f t="shared" si="32"/>
        <v>JANVIER</v>
      </c>
      <c r="H96" s="149">
        <f t="shared" si="33"/>
        <v>1</v>
      </c>
      <c r="I96" s="149">
        <f t="shared" si="34"/>
        <v>1900</v>
      </c>
      <c r="J96" s="38">
        <f t="shared" si="8"/>
        <v>0</v>
      </c>
      <c r="K96" s="62"/>
      <c r="L96" s="71"/>
      <c r="M96" s="70">
        <f t="shared" si="35"/>
        <v>0</v>
      </c>
      <c r="N96" s="133" t="e">
        <f t="shared" si="10"/>
        <v>#DIV/0!</v>
      </c>
      <c r="O96" s="70"/>
      <c r="P96" s="133" t="e">
        <f t="shared" si="11"/>
        <v>#DIV/0!</v>
      </c>
      <c r="Q96" s="73"/>
      <c r="R96" s="230">
        <f t="shared" si="12"/>
        <v>0</v>
      </c>
      <c r="S96" s="40">
        <f t="shared" si="27"/>
        <v>0</v>
      </c>
      <c r="T96" s="86">
        <f t="shared" si="28"/>
        <v>0</v>
      </c>
      <c r="U96" s="55"/>
      <c r="V96" s="149">
        <f t="shared" si="36"/>
        <v>0</v>
      </c>
      <c r="W96" s="143" t="str">
        <f t="shared" si="37"/>
        <v>JANVIER</v>
      </c>
      <c r="X96" s="142">
        <f t="shared" si="38"/>
        <v>1</v>
      </c>
      <c r="Y96" s="145">
        <f t="shared" si="39"/>
        <v>1900</v>
      </c>
      <c r="Z96" s="100"/>
      <c r="AA96" s="285" t="e">
        <f t="shared" si="29"/>
        <v>#DIV/0!</v>
      </c>
      <c r="AB96" s="282"/>
      <c r="AC96" s="342">
        <f t="shared" si="43"/>
        <v>0</v>
      </c>
      <c r="AD96" s="343" t="str">
        <f t="shared" si="44"/>
        <v>JANVIER</v>
      </c>
      <c r="AE96" s="342">
        <f t="shared" si="45"/>
        <v>1</v>
      </c>
      <c r="AF96" s="410">
        <f t="shared" si="46"/>
        <v>1900</v>
      </c>
      <c r="AG96" s="100"/>
      <c r="AH96" s="70"/>
      <c r="AI96" s="237">
        <f t="shared" si="40"/>
        <v>0</v>
      </c>
      <c r="AJ96" s="115">
        <f t="shared" si="41"/>
        <v>0</v>
      </c>
      <c r="AK96" s="108">
        <f t="shared" si="42"/>
        <v>0</v>
      </c>
      <c r="AL96" s="163"/>
      <c r="AM96" s="164"/>
      <c r="AO96" s="182">
        <f t="shared" si="47"/>
        <v>86</v>
      </c>
      <c r="AP96" s="183">
        <f t="shared" si="30"/>
        <v>0</v>
      </c>
      <c r="AQ96" s="182" t="str">
        <f t="shared" si="20"/>
        <v>JUSTE</v>
      </c>
      <c r="AS96" s="184">
        <f t="shared" ca="1" si="21"/>
        <v>43839</v>
      </c>
    </row>
    <row r="97" spans="1:45" s="182" customFormat="1" ht="18.75" customHeight="1" x14ac:dyDescent="0.2">
      <c r="A97" s="58"/>
      <c r="B97" s="59"/>
      <c r="C97" s="59"/>
      <c r="D97" s="60"/>
      <c r="E97" s="61"/>
      <c r="F97" s="149">
        <f t="shared" si="31"/>
        <v>0</v>
      </c>
      <c r="G97" s="149" t="str">
        <f t="shared" si="32"/>
        <v>JANVIER</v>
      </c>
      <c r="H97" s="149">
        <f t="shared" si="33"/>
        <v>1</v>
      </c>
      <c r="I97" s="149">
        <f t="shared" si="34"/>
        <v>1900</v>
      </c>
      <c r="J97" s="38">
        <f t="shared" si="8"/>
        <v>0</v>
      </c>
      <c r="K97" s="62"/>
      <c r="L97" s="71"/>
      <c r="M97" s="70">
        <f t="shared" si="35"/>
        <v>0</v>
      </c>
      <c r="N97" s="133" t="e">
        <f t="shared" si="10"/>
        <v>#DIV/0!</v>
      </c>
      <c r="O97" s="70"/>
      <c r="P97" s="133" t="e">
        <f t="shared" si="11"/>
        <v>#DIV/0!</v>
      </c>
      <c r="Q97" s="73"/>
      <c r="R97" s="230">
        <f t="shared" si="12"/>
        <v>0</v>
      </c>
      <c r="S97" s="40">
        <f t="shared" si="27"/>
        <v>0</v>
      </c>
      <c r="T97" s="86">
        <f t="shared" si="28"/>
        <v>0</v>
      </c>
      <c r="U97" s="55"/>
      <c r="V97" s="149">
        <f t="shared" si="36"/>
        <v>0</v>
      </c>
      <c r="W97" s="143" t="str">
        <f t="shared" si="37"/>
        <v>JANVIER</v>
      </c>
      <c r="X97" s="142">
        <f t="shared" si="38"/>
        <v>1</v>
      </c>
      <c r="Y97" s="145">
        <f t="shared" si="39"/>
        <v>1900</v>
      </c>
      <c r="Z97" s="100"/>
      <c r="AA97" s="285" t="e">
        <f t="shared" si="29"/>
        <v>#DIV/0!</v>
      </c>
      <c r="AB97" s="282"/>
      <c r="AC97" s="342">
        <f t="shared" si="43"/>
        <v>0</v>
      </c>
      <c r="AD97" s="343" t="str">
        <f t="shared" si="44"/>
        <v>JANVIER</v>
      </c>
      <c r="AE97" s="342">
        <f t="shared" si="45"/>
        <v>1</v>
      </c>
      <c r="AF97" s="410">
        <f t="shared" si="46"/>
        <v>1900</v>
      </c>
      <c r="AG97" s="100"/>
      <c r="AH97" s="70"/>
      <c r="AI97" s="237">
        <f t="shared" si="40"/>
        <v>0</v>
      </c>
      <c r="AJ97" s="115">
        <f t="shared" si="41"/>
        <v>0</v>
      </c>
      <c r="AK97" s="108">
        <f t="shared" si="42"/>
        <v>0</v>
      </c>
      <c r="AL97" s="163"/>
      <c r="AM97" s="164"/>
      <c r="AO97" s="182">
        <f t="shared" si="47"/>
        <v>87</v>
      </c>
      <c r="AP97" s="183">
        <f t="shared" si="30"/>
        <v>0</v>
      </c>
      <c r="AQ97" s="182" t="str">
        <f t="shared" si="20"/>
        <v>JUSTE</v>
      </c>
      <c r="AS97" s="184">
        <f t="shared" ca="1" si="21"/>
        <v>43839</v>
      </c>
    </row>
    <row r="98" spans="1:45" s="182" customFormat="1" ht="18.75" customHeight="1" x14ac:dyDescent="0.2">
      <c r="A98" s="58"/>
      <c r="B98" s="59"/>
      <c r="C98" s="59"/>
      <c r="D98" s="60"/>
      <c r="E98" s="61"/>
      <c r="F98" s="149">
        <f t="shared" si="31"/>
        <v>0</v>
      </c>
      <c r="G98" s="149" t="str">
        <f t="shared" si="32"/>
        <v>JANVIER</v>
      </c>
      <c r="H98" s="149">
        <f t="shared" si="33"/>
        <v>1</v>
      </c>
      <c r="I98" s="149">
        <f t="shared" si="34"/>
        <v>1900</v>
      </c>
      <c r="J98" s="38">
        <f t="shared" si="8"/>
        <v>0</v>
      </c>
      <c r="K98" s="62"/>
      <c r="L98" s="71"/>
      <c r="M98" s="70">
        <f t="shared" si="35"/>
        <v>0</v>
      </c>
      <c r="N98" s="133" t="e">
        <f t="shared" si="10"/>
        <v>#DIV/0!</v>
      </c>
      <c r="O98" s="70"/>
      <c r="P98" s="133" t="e">
        <f t="shared" si="11"/>
        <v>#DIV/0!</v>
      </c>
      <c r="Q98" s="73"/>
      <c r="R98" s="230">
        <f t="shared" si="12"/>
        <v>0</v>
      </c>
      <c r="S98" s="40">
        <f t="shared" si="27"/>
        <v>0</v>
      </c>
      <c r="T98" s="86">
        <f t="shared" si="28"/>
        <v>0</v>
      </c>
      <c r="U98" s="55"/>
      <c r="V98" s="149">
        <f t="shared" si="36"/>
        <v>0</v>
      </c>
      <c r="W98" s="143" t="str">
        <f t="shared" si="37"/>
        <v>JANVIER</v>
      </c>
      <c r="X98" s="142">
        <f t="shared" si="38"/>
        <v>1</v>
      </c>
      <c r="Y98" s="145">
        <f t="shared" si="39"/>
        <v>1900</v>
      </c>
      <c r="Z98" s="100"/>
      <c r="AA98" s="285" t="e">
        <f t="shared" si="29"/>
        <v>#DIV/0!</v>
      </c>
      <c r="AB98" s="282"/>
      <c r="AC98" s="342">
        <f t="shared" si="43"/>
        <v>0</v>
      </c>
      <c r="AD98" s="343" t="str">
        <f t="shared" si="44"/>
        <v>JANVIER</v>
      </c>
      <c r="AE98" s="342">
        <f t="shared" si="45"/>
        <v>1</v>
      </c>
      <c r="AF98" s="410">
        <f t="shared" si="46"/>
        <v>1900</v>
      </c>
      <c r="AG98" s="100"/>
      <c r="AH98" s="70"/>
      <c r="AI98" s="237">
        <f t="shared" si="40"/>
        <v>0</v>
      </c>
      <c r="AJ98" s="115">
        <f t="shared" si="41"/>
        <v>0</v>
      </c>
      <c r="AK98" s="108">
        <f t="shared" si="42"/>
        <v>0</v>
      </c>
      <c r="AL98" s="163"/>
      <c r="AM98" s="164"/>
      <c r="AO98" s="182">
        <f t="shared" si="47"/>
        <v>88</v>
      </c>
      <c r="AP98" s="183">
        <f t="shared" si="30"/>
        <v>0</v>
      </c>
      <c r="AQ98" s="182" t="str">
        <f t="shared" si="20"/>
        <v>JUSTE</v>
      </c>
      <c r="AS98" s="184">
        <f t="shared" ca="1" si="21"/>
        <v>43839</v>
      </c>
    </row>
    <row r="99" spans="1:45" s="182" customFormat="1" ht="18.75" customHeight="1" x14ac:dyDescent="0.2">
      <c r="A99" s="58"/>
      <c r="B99" s="59"/>
      <c r="C99" s="59"/>
      <c r="D99" s="60"/>
      <c r="E99" s="61"/>
      <c r="F99" s="149">
        <f t="shared" si="31"/>
        <v>0</v>
      </c>
      <c r="G99" s="149" t="str">
        <f t="shared" si="32"/>
        <v>JANVIER</v>
      </c>
      <c r="H99" s="149">
        <f t="shared" si="33"/>
        <v>1</v>
      </c>
      <c r="I99" s="149">
        <f t="shared" si="34"/>
        <v>1900</v>
      </c>
      <c r="J99" s="38">
        <f t="shared" si="8"/>
        <v>0</v>
      </c>
      <c r="K99" s="62"/>
      <c r="L99" s="71"/>
      <c r="M99" s="70">
        <f t="shared" si="35"/>
        <v>0</v>
      </c>
      <c r="N99" s="133" t="e">
        <f t="shared" si="10"/>
        <v>#DIV/0!</v>
      </c>
      <c r="O99" s="70"/>
      <c r="P99" s="133" t="e">
        <f t="shared" si="11"/>
        <v>#DIV/0!</v>
      </c>
      <c r="Q99" s="73"/>
      <c r="R99" s="230">
        <f t="shared" si="12"/>
        <v>0</v>
      </c>
      <c r="S99" s="40">
        <f t="shared" si="27"/>
        <v>0</v>
      </c>
      <c r="T99" s="86">
        <f t="shared" si="28"/>
        <v>0</v>
      </c>
      <c r="U99" s="55"/>
      <c r="V99" s="149">
        <f t="shared" si="36"/>
        <v>0</v>
      </c>
      <c r="W99" s="143" t="str">
        <f t="shared" si="37"/>
        <v>JANVIER</v>
      </c>
      <c r="X99" s="142">
        <f t="shared" si="38"/>
        <v>1</v>
      </c>
      <c r="Y99" s="145">
        <f t="shared" si="39"/>
        <v>1900</v>
      </c>
      <c r="Z99" s="100"/>
      <c r="AA99" s="285" t="e">
        <f t="shared" si="29"/>
        <v>#DIV/0!</v>
      </c>
      <c r="AB99" s="282"/>
      <c r="AC99" s="342">
        <f t="shared" si="43"/>
        <v>0</v>
      </c>
      <c r="AD99" s="343" t="str">
        <f t="shared" si="44"/>
        <v>JANVIER</v>
      </c>
      <c r="AE99" s="342">
        <f t="shared" si="45"/>
        <v>1</v>
      </c>
      <c r="AF99" s="410">
        <f t="shared" si="46"/>
        <v>1900</v>
      </c>
      <c r="AG99" s="100"/>
      <c r="AH99" s="70"/>
      <c r="AI99" s="237">
        <f t="shared" si="40"/>
        <v>0</v>
      </c>
      <c r="AJ99" s="115">
        <f t="shared" si="41"/>
        <v>0</v>
      </c>
      <c r="AK99" s="108">
        <f t="shared" si="42"/>
        <v>0</v>
      </c>
      <c r="AL99" s="163"/>
      <c r="AM99" s="164"/>
      <c r="AO99" s="182">
        <f t="shared" si="47"/>
        <v>89</v>
      </c>
      <c r="AP99" s="183">
        <f t="shared" si="30"/>
        <v>0</v>
      </c>
      <c r="AQ99" s="182" t="str">
        <f t="shared" si="20"/>
        <v>JUSTE</v>
      </c>
      <c r="AS99" s="184">
        <f t="shared" ca="1" si="21"/>
        <v>43839</v>
      </c>
    </row>
    <row r="100" spans="1:45" s="182" customFormat="1" ht="18.75" customHeight="1" x14ac:dyDescent="0.2">
      <c r="A100" s="58"/>
      <c r="B100" s="59"/>
      <c r="C100" s="59"/>
      <c r="D100" s="60"/>
      <c r="E100" s="61"/>
      <c r="F100" s="149">
        <f t="shared" si="31"/>
        <v>0</v>
      </c>
      <c r="G100" s="149" t="str">
        <f t="shared" si="32"/>
        <v>JANVIER</v>
      </c>
      <c r="H100" s="149">
        <f t="shared" si="33"/>
        <v>1</v>
      </c>
      <c r="I100" s="149">
        <f t="shared" si="34"/>
        <v>1900</v>
      </c>
      <c r="J100" s="38">
        <f t="shared" si="8"/>
        <v>0</v>
      </c>
      <c r="K100" s="62"/>
      <c r="L100" s="71"/>
      <c r="M100" s="70">
        <f t="shared" si="35"/>
        <v>0</v>
      </c>
      <c r="N100" s="133" t="e">
        <f t="shared" si="10"/>
        <v>#DIV/0!</v>
      </c>
      <c r="O100" s="70"/>
      <c r="P100" s="133" t="e">
        <f t="shared" si="11"/>
        <v>#DIV/0!</v>
      </c>
      <c r="Q100" s="73"/>
      <c r="R100" s="230">
        <f t="shared" si="12"/>
        <v>0</v>
      </c>
      <c r="S100" s="40">
        <f t="shared" si="27"/>
        <v>0</v>
      </c>
      <c r="T100" s="86">
        <f t="shared" si="28"/>
        <v>0</v>
      </c>
      <c r="U100" s="55"/>
      <c r="V100" s="149">
        <f t="shared" si="36"/>
        <v>0</v>
      </c>
      <c r="W100" s="143" t="str">
        <f t="shared" si="37"/>
        <v>JANVIER</v>
      </c>
      <c r="X100" s="142">
        <f t="shared" si="38"/>
        <v>1</v>
      </c>
      <c r="Y100" s="145">
        <f t="shared" si="39"/>
        <v>1900</v>
      </c>
      <c r="Z100" s="100"/>
      <c r="AA100" s="285" t="e">
        <f t="shared" si="29"/>
        <v>#DIV/0!</v>
      </c>
      <c r="AB100" s="282"/>
      <c r="AC100" s="342">
        <f t="shared" si="43"/>
        <v>0</v>
      </c>
      <c r="AD100" s="343" t="str">
        <f t="shared" si="44"/>
        <v>JANVIER</v>
      </c>
      <c r="AE100" s="342">
        <f t="shared" si="45"/>
        <v>1</v>
      </c>
      <c r="AF100" s="410">
        <f t="shared" si="46"/>
        <v>1900</v>
      </c>
      <c r="AG100" s="100"/>
      <c r="AH100" s="70"/>
      <c r="AI100" s="237">
        <f t="shared" si="40"/>
        <v>0</v>
      </c>
      <c r="AJ100" s="115">
        <f t="shared" si="41"/>
        <v>0</v>
      </c>
      <c r="AK100" s="108">
        <f t="shared" si="42"/>
        <v>0</v>
      </c>
      <c r="AL100" s="163"/>
      <c r="AM100" s="164"/>
      <c r="AO100" s="182">
        <f t="shared" si="47"/>
        <v>90</v>
      </c>
      <c r="AP100" s="183">
        <f t="shared" si="30"/>
        <v>0</v>
      </c>
      <c r="AQ100" s="182" t="str">
        <f t="shared" si="20"/>
        <v>JUSTE</v>
      </c>
      <c r="AS100" s="184">
        <f t="shared" ca="1" si="21"/>
        <v>43839</v>
      </c>
    </row>
    <row r="101" spans="1:45" s="182" customFormat="1" ht="18.75" customHeight="1" x14ac:dyDescent="0.2">
      <c r="A101" s="58"/>
      <c r="B101" s="59"/>
      <c r="C101" s="59"/>
      <c r="D101" s="60"/>
      <c r="E101" s="61"/>
      <c r="F101" s="149">
        <f t="shared" si="31"/>
        <v>0</v>
      </c>
      <c r="G101" s="149" t="str">
        <f t="shared" si="32"/>
        <v>JANVIER</v>
      </c>
      <c r="H101" s="149">
        <f t="shared" si="33"/>
        <v>1</v>
      </c>
      <c r="I101" s="149">
        <f t="shared" si="34"/>
        <v>1900</v>
      </c>
      <c r="J101" s="38">
        <f t="shared" si="8"/>
        <v>0</v>
      </c>
      <c r="K101" s="62"/>
      <c r="L101" s="71"/>
      <c r="M101" s="70">
        <f t="shared" si="35"/>
        <v>0</v>
      </c>
      <c r="N101" s="133" t="e">
        <f t="shared" si="10"/>
        <v>#DIV/0!</v>
      </c>
      <c r="O101" s="70"/>
      <c r="P101" s="133" t="e">
        <f t="shared" si="11"/>
        <v>#DIV/0!</v>
      </c>
      <c r="Q101" s="73"/>
      <c r="R101" s="230">
        <f t="shared" si="12"/>
        <v>0</v>
      </c>
      <c r="S101" s="40">
        <f t="shared" si="27"/>
        <v>0</v>
      </c>
      <c r="T101" s="86">
        <f t="shared" si="28"/>
        <v>0</v>
      </c>
      <c r="U101" s="55"/>
      <c r="V101" s="149">
        <f t="shared" si="36"/>
        <v>0</v>
      </c>
      <c r="W101" s="143" t="str">
        <f t="shared" si="37"/>
        <v>JANVIER</v>
      </c>
      <c r="X101" s="142">
        <f t="shared" si="38"/>
        <v>1</v>
      </c>
      <c r="Y101" s="145">
        <f t="shared" si="39"/>
        <v>1900</v>
      </c>
      <c r="Z101" s="100"/>
      <c r="AA101" s="285" t="e">
        <f t="shared" si="29"/>
        <v>#DIV/0!</v>
      </c>
      <c r="AB101" s="282"/>
      <c r="AC101" s="342">
        <f t="shared" si="43"/>
        <v>0</v>
      </c>
      <c r="AD101" s="343" t="str">
        <f t="shared" si="44"/>
        <v>JANVIER</v>
      </c>
      <c r="AE101" s="342">
        <f t="shared" si="45"/>
        <v>1</v>
      </c>
      <c r="AF101" s="410">
        <f t="shared" si="46"/>
        <v>1900</v>
      </c>
      <c r="AG101" s="100"/>
      <c r="AH101" s="70"/>
      <c r="AI101" s="237">
        <f t="shared" si="40"/>
        <v>0</v>
      </c>
      <c r="AJ101" s="115">
        <f t="shared" si="41"/>
        <v>0</v>
      </c>
      <c r="AK101" s="108">
        <f t="shared" si="42"/>
        <v>0</v>
      </c>
      <c r="AL101" s="163"/>
      <c r="AM101" s="164"/>
      <c r="AO101" s="182">
        <f t="shared" si="47"/>
        <v>91</v>
      </c>
      <c r="AP101" s="183">
        <f t="shared" si="30"/>
        <v>0</v>
      </c>
      <c r="AQ101" s="182" t="str">
        <f t="shared" si="20"/>
        <v>JUSTE</v>
      </c>
      <c r="AS101" s="184">
        <f t="shared" ca="1" si="21"/>
        <v>43839</v>
      </c>
    </row>
    <row r="102" spans="1:45" s="182" customFormat="1" ht="18.75" customHeight="1" x14ac:dyDescent="0.2">
      <c r="A102" s="58"/>
      <c r="B102" s="59"/>
      <c r="C102" s="59"/>
      <c r="D102" s="60"/>
      <c r="E102" s="61"/>
      <c r="F102" s="149">
        <f t="shared" si="31"/>
        <v>0</v>
      </c>
      <c r="G102" s="149" t="str">
        <f t="shared" si="32"/>
        <v>JANVIER</v>
      </c>
      <c r="H102" s="149">
        <f t="shared" si="33"/>
        <v>1</v>
      </c>
      <c r="I102" s="149">
        <f t="shared" si="34"/>
        <v>1900</v>
      </c>
      <c r="J102" s="38">
        <f t="shared" si="8"/>
        <v>0</v>
      </c>
      <c r="K102" s="62"/>
      <c r="L102" s="71"/>
      <c r="M102" s="70">
        <f t="shared" si="35"/>
        <v>0</v>
      </c>
      <c r="N102" s="133" t="e">
        <f t="shared" si="10"/>
        <v>#DIV/0!</v>
      </c>
      <c r="O102" s="70"/>
      <c r="P102" s="133" t="e">
        <f t="shared" si="11"/>
        <v>#DIV/0!</v>
      </c>
      <c r="Q102" s="73"/>
      <c r="R102" s="230">
        <f t="shared" si="12"/>
        <v>0</v>
      </c>
      <c r="S102" s="40">
        <f t="shared" si="27"/>
        <v>0</v>
      </c>
      <c r="T102" s="86">
        <f t="shared" si="28"/>
        <v>0</v>
      </c>
      <c r="U102" s="55"/>
      <c r="V102" s="149">
        <f t="shared" si="36"/>
        <v>0</v>
      </c>
      <c r="W102" s="143" t="str">
        <f t="shared" si="37"/>
        <v>JANVIER</v>
      </c>
      <c r="X102" s="142">
        <f t="shared" si="38"/>
        <v>1</v>
      </c>
      <c r="Y102" s="145">
        <f t="shared" si="39"/>
        <v>1900</v>
      </c>
      <c r="Z102" s="100"/>
      <c r="AA102" s="285" t="e">
        <f t="shared" si="29"/>
        <v>#DIV/0!</v>
      </c>
      <c r="AB102" s="282"/>
      <c r="AC102" s="342">
        <f t="shared" si="43"/>
        <v>0</v>
      </c>
      <c r="AD102" s="343" t="str">
        <f t="shared" si="44"/>
        <v>JANVIER</v>
      </c>
      <c r="AE102" s="342">
        <f t="shared" si="45"/>
        <v>1</v>
      </c>
      <c r="AF102" s="410">
        <f t="shared" si="46"/>
        <v>1900</v>
      </c>
      <c r="AG102" s="100"/>
      <c r="AH102" s="70"/>
      <c r="AI102" s="237">
        <f t="shared" si="40"/>
        <v>0</v>
      </c>
      <c r="AJ102" s="115">
        <f t="shared" si="41"/>
        <v>0</v>
      </c>
      <c r="AK102" s="108">
        <f t="shared" si="42"/>
        <v>0</v>
      </c>
      <c r="AL102" s="163"/>
      <c r="AM102" s="164"/>
      <c r="AO102" s="182">
        <f t="shared" si="47"/>
        <v>92</v>
      </c>
      <c r="AP102" s="183">
        <f t="shared" si="30"/>
        <v>0</v>
      </c>
      <c r="AQ102" s="182" t="str">
        <f t="shared" si="20"/>
        <v>JUSTE</v>
      </c>
      <c r="AS102" s="184">
        <f t="shared" ca="1" si="21"/>
        <v>43839</v>
      </c>
    </row>
    <row r="103" spans="1:45" s="182" customFormat="1" ht="18.75" customHeight="1" x14ac:dyDescent="0.2">
      <c r="A103" s="58"/>
      <c r="B103" s="59"/>
      <c r="C103" s="59"/>
      <c r="D103" s="60"/>
      <c r="E103" s="61"/>
      <c r="F103" s="149">
        <f t="shared" si="31"/>
        <v>0</v>
      </c>
      <c r="G103" s="149" t="str">
        <f t="shared" si="32"/>
        <v>JANVIER</v>
      </c>
      <c r="H103" s="149">
        <f t="shared" si="33"/>
        <v>1</v>
      </c>
      <c r="I103" s="149">
        <f t="shared" si="34"/>
        <v>1900</v>
      </c>
      <c r="J103" s="38">
        <f t="shared" si="8"/>
        <v>0</v>
      </c>
      <c r="K103" s="62"/>
      <c r="L103" s="71"/>
      <c r="M103" s="70">
        <f t="shared" si="35"/>
        <v>0</v>
      </c>
      <c r="N103" s="133" t="e">
        <f t="shared" si="10"/>
        <v>#DIV/0!</v>
      </c>
      <c r="O103" s="70"/>
      <c r="P103" s="133" t="e">
        <f t="shared" si="11"/>
        <v>#DIV/0!</v>
      </c>
      <c r="Q103" s="73"/>
      <c r="R103" s="230">
        <f t="shared" si="12"/>
        <v>0</v>
      </c>
      <c r="S103" s="40">
        <f t="shared" si="27"/>
        <v>0</v>
      </c>
      <c r="T103" s="86">
        <f t="shared" si="28"/>
        <v>0</v>
      </c>
      <c r="U103" s="55"/>
      <c r="V103" s="149">
        <f t="shared" si="36"/>
        <v>0</v>
      </c>
      <c r="W103" s="143" t="str">
        <f t="shared" si="37"/>
        <v>JANVIER</v>
      </c>
      <c r="X103" s="142">
        <f t="shared" si="38"/>
        <v>1</v>
      </c>
      <c r="Y103" s="145">
        <f t="shared" si="39"/>
        <v>1900</v>
      </c>
      <c r="Z103" s="100"/>
      <c r="AA103" s="285" t="e">
        <f t="shared" si="29"/>
        <v>#DIV/0!</v>
      </c>
      <c r="AB103" s="282"/>
      <c r="AC103" s="342">
        <f t="shared" si="43"/>
        <v>0</v>
      </c>
      <c r="AD103" s="343" t="str">
        <f t="shared" si="44"/>
        <v>JANVIER</v>
      </c>
      <c r="AE103" s="342">
        <f t="shared" si="45"/>
        <v>1</v>
      </c>
      <c r="AF103" s="410">
        <f t="shared" si="46"/>
        <v>1900</v>
      </c>
      <c r="AG103" s="100"/>
      <c r="AH103" s="70"/>
      <c r="AI103" s="237">
        <f t="shared" si="40"/>
        <v>0</v>
      </c>
      <c r="AJ103" s="115">
        <f t="shared" si="41"/>
        <v>0</v>
      </c>
      <c r="AK103" s="108">
        <f t="shared" si="42"/>
        <v>0</v>
      </c>
      <c r="AL103" s="163"/>
      <c r="AM103" s="164"/>
      <c r="AO103" s="182">
        <f t="shared" si="47"/>
        <v>93</v>
      </c>
      <c r="AP103" s="183">
        <f t="shared" si="30"/>
        <v>0</v>
      </c>
      <c r="AQ103" s="182" t="str">
        <f t="shared" si="20"/>
        <v>JUSTE</v>
      </c>
      <c r="AS103" s="184">
        <f t="shared" ca="1" si="21"/>
        <v>43839</v>
      </c>
    </row>
    <row r="104" spans="1:45" s="182" customFormat="1" ht="18.75" customHeight="1" x14ac:dyDescent="0.2">
      <c r="A104" s="58"/>
      <c r="B104" s="59"/>
      <c r="C104" s="59"/>
      <c r="D104" s="60"/>
      <c r="E104" s="61"/>
      <c r="F104" s="149">
        <f t="shared" si="31"/>
        <v>0</v>
      </c>
      <c r="G104" s="149" t="str">
        <f t="shared" si="32"/>
        <v>JANVIER</v>
      </c>
      <c r="H104" s="149">
        <f t="shared" si="33"/>
        <v>1</v>
      </c>
      <c r="I104" s="149">
        <f t="shared" si="34"/>
        <v>1900</v>
      </c>
      <c r="J104" s="38">
        <f t="shared" si="8"/>
        <v>0</v>
      </c>
      <c r="K104" s="62"/>
      <c r="L104" s="71"/>
      <c r="M104" s="70">
        <f t="shared" si="35"/>
        <v>0</v>
      </c>
      <c r="N104" s="133" t="e">
        <f t="shared" si="10"/>
        <v>#DIV/0!</v>
      </c>
      <c r="O104" s="70"/>
      <c r="P104" s="133" t="e">
        <f t="shared" si="11"/>
        <v>#DIV/0!</v>
      </c>
      <c r="Q104" s="73"/>
      <c r="R104" s="230">
        <f t="shared" si="12"/>
        <v>0</v>
      </c>
      <c r="S104" s="40">
        <f t="shared" si="27"/>
        <v>0</v>
      </c>
      <c r="T104" s="86">
        <f t="shared" si="28"/>
        <v>0</v>
      </c>
      <c r="U104" s="55"/>
      <c r="V104" s="149">
        <f t="shared" si="36"/>
        <v>0</v>
      </c>
      <c r="W104" s="143" t="str">
        <f t="shared" si="37"/>
        <v>JANVIER</v>
      </c>
      <c r="X104" s="142">
        <f t="shared" si="38"/>
        <v>1</v>
      </c>
      <c r="Y104" s="145">
        <f t="shared" si="39"/>
        <v>1900</v>
      </c>
      <c r="Z104" s="100"/>
      <c r="AA104" s="285" t="e">
        <f t="shared" si="29"/>
        <v>#DIV/0!</v>
      </c>
      <c r="AB104" s="282"/>
      <c r="AC104" s="342">
        <f t="shared" si="43"/>
        <v>0</v>
      </c>
      <c r="AD104" s="343" t="str">
        <f t="shared" si="44"/>
        <v>JANVIER</v>
      </c>
      <c r="AE104" s="342">
        <f t="shared" si="45"/>
        <v>1</v>
      </c>
      <c r="AF104" s="410">
        <f t="shared" si="46"/>
        <v>1900</v>
      </c>
      <c r="AG104" s="100"/>
      <c r="AH104" s="70"/>
      <c r="AI104" s="237">
        <f t="shared" si="40"/>
        <v>0</v>
      </c>
      <c r="AJ104" s="115">
        <f t="shared" si="41"/>
        <v>0</v>
      </c>
      <c r="AK104" s="108">
        <f t="shared" si="42"/>
        <v>0</v>
      </c>
      <c r="AL104" s="163"/>
      <c r="AM104" s="164"/>
      <c r="AO104" s="182">
        <f t="shared" si="47"/>
        <v>94</v>
      </c>
      <c r="AP104" s="183">
        <f t="shared" si="30"/>
        <v>0</v>
      </c>
      <c r="AQ104" s="182" t="str">
        <f t="shared" si="20"/>
        <v>JUSTE</v>
      </c>
      <c r="AS104" s="184">
        <f t="shared" ca="1" si="21"/>
        <v>43839</v>
      </c>
    </row>
    <row r="105" spans="1:45" s="182" customFormat="1" ht="18.75" customHeight="1" x14ac:dyDescent="0.2">
      <c r="A105" s="58"/>
      <c r="B105" s="59"/>
      <c r="C105" s="59"/>
      <c r="D105" s="60"/>
      <c r="E105" s="61"/>
      <c r="F105" s="149">
        <f t="shared" si="31"/>
        <v>0</v>
      </c>
      <c r="G105" s="149" t="str">
        <f t="shared" si="32"/>
        <v>JANVIER</v>
      </c>
      <c r="H105" s="149">
        <f t="shared" si="33"/>
        <v>1</v>
      </c>
      <c r="I105" s="149">
        <f t="shared" si="34"/>
        <v>1900</v>
      </c>
      <c r="J105" s="38">
        <f t="shared" si="8"/>
        <v>0</v>
      </c>
      <c r="K105" s="62"/>
      <c r="L105" s="71"/>
      <c r="M105" s="70">
        <f t="shared" si="35"/>
        <v>0</v>
      </c>
      <c r="N105" s="133" t="e">
        <f t="shared" si="10"/>
        <v>#DIV/0!</v>
      </c>
      <c r="O105" s="70"/>
      <c r="P105" s="133" t="e">
        <f t="shared" si="11"/>
        <v>#DIV/0!</v>
      </c>
      <c r="Q105" s="73"/>
      <c r="R105" s="230">
        <f t="shared" si="12"/>
        <v>0</v>
      </c>
      <c r="S105" s="40">
        <f t="shared" si="27"/>
        <v>0</v>
      </c>
      <c r="T105" s="86">
        <f t="shared" si="28"/>
        <v>0</v>
      </c>
      <c r="U105" s="55"/>
      <c r="V105" s="149">
        <f t="shared" si="36"/>
        <v>0</v>
      </c>
      <c r="W105" s="143" t="str">
        <f t="shared" si="37"/>
        <v>JANVIER</v>
      </c>
      <c r="X105" s="142">
        <f t="shared" si="38"/>
        <v>1</v>
      </c>
      <c r="Y105" s="145">
        <f t="shared" si="39"/>
        <v>1900</v>
      </c>
      <c r="Z105" s="100"/>
      <c r="AA105" s="285" t="e">
        <f t="shared" si="29"/>
        <v>#DIV/0!</v>
      </c>
      <c r="AB105" s="282"/>
      <c r="AC105" s="342">
        <f t="shared" si="43"/>
        <v>0</v>
      </c>
      <c r="AD105" s="343" t="str">
        <f t="shared" si="44"/>
        <v>JANVIER</v>
      </c>
      <c r="AE105" s="342">
        <f t="shared" si="45"/>
        <v>1</v>
      </c>
      <c r="AF105" s="410">
        <f t="shared" si="46"/>
        <v>1900</v>
      </c>
      <c r="AG105" s="100"/>
      <c r="AH105" s="70"/>
      <c r="AI105" s="237">
        <f t="shared" si="40"/>
        <v>0</v>
      </c>
      <c r="AJ105" s="115">
        <f t="shared" si="41"/>
        <v>0</v>
      </c>
      <c r="AK105" s="108">
        <f t="shared" si="42"/>
        <v>0</v>
      </c>
      <c r="AL105" s="163"/>
      <c r="AM105" s="164"/>
      <c r="AO105" s="182">
        <f t="shared" si="47"/>
        <v>95</v>
      </c>
      <c r="AP105" s="183">
        <f t="shared" si="30"/>
        <v>0</v>
      </c>
      <c r="AQ105" s="182" t="str">
        <f t="shared" si="20"/>
        <v>JUSTE</v>
      </c>
      <c r="AS105" s="184">
        <f t="shared" ca="1" si="21"/>
        <v>43839</v>
      </c>
    </row>
    <row r="106" spans="1:45" s="182" customFormat="1" ht="18.75" customHeight="1" x14ac:dyDescent="0.2">
      <c r="A106" s="58"/>
      <c r="B106" s="59"/>
      <c r="C106" s="59"/>
      <c r="D106" s="60"/>
      <c r="E106" s="61"/>
      <c r="F106" s="149">
        <f t="shared" si="31"/>
        <v>0</v>
      </c>
      <c r="G106" s="149" t="str">
        <f t="shared" si="32"/>
        <v>JANVIER</v>
      </c>
      <c r="H106" s="149">
        <f t="shared" si="33"/>
        <v>1</v>
      </c>
      <c r="I106" s="149">
        <f t="shared" si="34"/>
        <v>1900</v>
      </c>
      <c r="J106" s="38">
        <f t="shared" si="8"/>
        <v>0</v>
      </c>
      <c r="K106" s="62"/>
      <c r="L106" s="71"/>
      <c r="M106" s="70">
        <f t="shared" si="35"/>
        <v>0</v>
      </c>
      <c r="N106" s="133" t="e">
        <f t="shared" si="10"/>
        <v>#DIV/0!</v>
      </c>
      <c r="O106" s="70"/>
      <c r="P106" s="133" t="e">
        <f t="shared" si="11"/>
        <v>#DIV/0!</v>
      </c>
      <c r="Q106" s="73"/>
      <c r="R106" s="230">
        <f t="shared" si="12"/>
        <v>0</v>
      </c>
      <c r="S106" s="40">
        <f t="shared" si="27"/>
        <v>0</v>
      </c>
      <c r="T106" s="86">
        <f t="shared" si="28"/>
        <v>0</v>
      </c>
      <c r="U106" s="55"/>
      <c r="V106" s="149">
        <f t="shared" si="36"/>
        <v>0</v>
      </c>
      <c r="W106" s="143" t="str">
        <f t="shared" si="37"/>
        <v>JANVIER</v>
      </c>
      <c r="X106" s="142">
        <f t="shared" si="38"/>
        <v>1</v>
      </c>
      <c r="Y106" s="145">
        <f t="shared" si="39"/>
        <v>1900</v>
      </c>
      <c r="Z106" s="100"/>
      <c r="AA106" s="285" t="e">
        <f t="shared" si="29"/>
        <v>#DIV/0!</v>
      </c>
      <c r="AB106" s="282"/>
      <c r="AC106" s="342">
        <f t="shared" si="43"/>
        <v>0</v>
      </c>
      <c r="AD106" s="343" t="str">
        <f t="shared" si="44"/>
        <v>JANVIER</v>
      </c>
      <c r="AE106" s="342">
        <f t="shared" si="45"/>
        <v>1</v>
      </c>
      <c r="AF106" s="410">
        <f t="shared" si="46"/>
        <v>1900</v>
      </c>
      <c r="AG106" s="100"/>
      <c r="AH106" s="70"/>
      <c r="AI106" s="237">
        <f t="shared" si="40"/>
        <v>0</v>
      </c>
      <c r="AJ106" s="115">
        <f t="shared" si="41"/>
        <v>0</v>
      </c>
      <c r="AK106" s="108">
        <f t="shared" si="42"/>
        <v>0</v>
      </c>
      <c r="AL106" s="163"/>
      <c r="AM106" s="164"/>
      <c r="AO106" s="182">
        <f t="shared" si="47"/>
        <v>96</v>
      </c>
      <c r="AP106" s="183">
        <f t="shared" si="30"/>
        <v>0</v>
      </c>
      <c r="AQ106" s="182" t="str">
        <f t="shared" si="20"/>
        <v>JUSTE</v>
      </c>
      <c r="AS106" s="184">
        <f t="shared" ca="1" si="21"/>
        <v>43839</v>
      </c>
    </row>
    <row r="107" spans="1:45" s="182" customFormat="1" ht="18.75" customHeight="1" x14ac:dyDescent="0.2">
      <c r="A107" s="58"/>
      <c r="B107" s="59"/>
      <c r="C107" s="59"/>
      <c r="D107" s="60"/>
      <c r="E107" s="61"/>
      <c r="F107" s="149">
        <f t="shared" si="31"/>
        <v>0</v>
      </c>
      <c r="G107" s="149" t="str">
        <f t="shared" si="32"/>
        <v>JANVIER</v>
      </c>
      <c r="H107" s="149">
        <f t="shared" si="33"/>
        <v>1</v>
      </c>
      <c r="I107" s="149">
        <f t="shared" si="34"/>
        <v>1900</v>
      </c>
      <c r="J107" s="38">
        <f t="shared" si="8"/>
        <v>0</v>
      </c>
      <c r="K107" s="62"/>
      <c r="L107" s="71"/>
      <c r="M107" s="70">
        <f t="shared" si="35"/>
        <v>0</v>
      </c>
      <c r="N107" s="133" t="e">
        <f t="shared" si="10"/>
        <v>#DIV/0!</v>
      </c>
      <c r="O107" s="70"/>
      <c r="P107" s="133" t="e">
        <f t="shared" si="11"/>
        <v>#DIV/0!</v>
      </c>
      <c r="Q107" s="73"/>
      <c r="R107" s="230">
        <f t="shared" si="12"/>
        <v>0</v>
      </c>
      <c r="S107" s="40">
        <f t="shared" si="27"/>
        <v>0</v>
      </c>
      <c r="T107" s="86">
        <f t="shared" si="28"/>
        <v>0</v>
      </c>
      <c r="U107" s="55"/>
      <c r="V107" s="149">
        <f t="shared" si="36"/>
        <v>0</v>
      </c>
      <c r="W107" s="143" t="str">
        <f t="shared" si="37"/>
        <v>JANVIER</v>
      </c>
      <c r="X107" s="142">
        <f t="shared" si="38"/>
        <v>1</v>
      </c>
      <c r="Y107" s="145">
        <f t="shared" si="39"/>
        <v>1900</v>
      </c>
      <c r="Z107" s="100"/>
      <c r="AA107" s="285" t="e">
        <f t="shared" si="29"/>
        <v>#DIV/0!</v>
      </c>
      <c r="AB107" s="282"/>
      <c r="AC107" s="342">
        <f t="shared" si="43"/>
        <v>0</v>
      </c>
      <c r="AD107" s="343" t="str">
        <f t="shared" si="44"/>
        <v>JANVIER</v>
      </c>
      <c r="AE107" s="342">
        <f t="shared" si="45"/>
        <v>1</v>
      </c>
      <c r="AF107" s="410">
        <f t="shared" si="46"/>
        <v>1900</v>
      </c>
      <c r="AG107" s="100"/>
      <c r="AH107" s="70"/>
      <c r="AI107" s="237">
        <f t="shared" si="40"/>
        <v>0</v>
      </c>
      <c r="AJ107" s="115">
        <f t="shared" si="41"/>
        <v>0</v>
      </c>
      <c r="AK107" s="108">
        <f t="shared" si="42"/>
        <v>0</v>
      </c>
      <c r="AL107" s="163"/>
      <c r="AM107" s="164"/>
      <c r="AO107" s="182">
        <f t="shared" si="47"/>
        <v>97</v>
      </c>
      <c r="AP107" s="183">
        <f t="shared" si="30"/>
        <v>0</v>
      </c>
      <c r="AQ107" s="182" t="str">
        <f t="shared" si="20"/>
        <v>JUSTE</v>
      </c>
      <c r="AS107" s="184">
        <f t="shared" ca="1" si="21"/>
        <v>43839</v>
      </c>
    </row>
    <row r="108" spans="1:45" s="182" customFormat="1" ht="18.75" customHeight="1" x14ac:dyDescent="0.2">
      <c r="A108" s="58"/>
      <c r="B108" s="59"/>
      <c r="C108" s="59"/>
      <c r="D108" s="60"/>
      <c r="E108" s="61"/>
      <c r="F108" s="149">
        <f t="shared" si="31"/>
        <v>0</v>
      </c>
      <c r="G108" s="149" t="str">
        <f t="shared" si="32"/>
        <v>JANVIER</v>
      </c>
      <c r="H108" s="149">
        <f t="shared" si="33"/>
        <v>1</v>
      </c>
      <c r="I108" s="149">
        <f t="shared" si="34"/>
        <v>1900</v>
      </c>
      <c r="J108" s="38">
        <f t="shared" si="8"/>
        <v>0</v>
      </c>
      <c r="K108" s="62"/>
      <c r="L108" s="71"/>
      <c r="M108" s="70">
        <f t="shared" si="35"/>
        <v>0</v>
      </c>
      <c r="N108" s="133" t="e">
        <f t="shared" si="10"/>
        <v>#DIV/0!</v>
      </c>
      <c r="O108" s="70"/>
      <c r="P108" s="133" t="e">
        <f t="shared" si="11"/>
        <v>#DIV/0!</v>
      </c>
      <c r="Q108" s="73"/>
      <c r="R108" s="230">
        <f t="shared" si="12"/>
        <v>0</v>
      </c>
      <c r="S108" s="40">
        <f t="shared" si="27"/>
        <v>0</v>
      </c>
      <c r="T108" s="86">
        <f t="shared" si="28"/>
        <v>0</v>
      </c>
      <c r="U108" s="55"/>
      <c r="V108" s="149">
        <f t="shared" si="36"/>
        <v>0</v>
      </c>
      <c r="W108" s="143" t="str">
        <f t="shared" si="37"/>
        <v>JANVIER</v>
      </c>
      <c r="X108" s="142">
        <f t="shared" si="38"/>
        <v>1</v>
      </c>
      <c r="Y108" s="145">
        <f t="shared" si="39"/>
        <v>1900</v>
      </c>
      <c r="Z108" s="100"/>
      <c r="AA108" s="285" t="e">
        <f t="shared" si="29"/>
        <v>#DIV/0!</v>
      </c>
      <c r="AB108" s="282"/>
      <c r="AC108" s="342">
        <f t="shared" si="43"/>
        <v>0</v>
      </c>
      <c r="AD108" s="343" t="str">
        <f t="shared" si="44"/>
        <v>JANVIER</v>
      </c>
      <c r="AE108" s="342">
        <f t="shared" si="45"/>
        <v>1</v>
      </c>
      <c r="AF108" s="410">
        <f t="shared" si="46"/>
        <v>1900</v>
      </c>
      <c r="AG108" s="100"/>
      <c r="AH108" s="70"/>
      <c r="AI108" s="237">
        <f t="shared" si="40"/>
        <v>0</v>
      </c>
      <c r="AJ108" s="115">
        <f t="shared" si="41"/>
        <v>0</v>
      </c>
      <c r="AK108" s="108">
        <f t="shared" si="42"/>
        <v>0</v>
      </c>
      <c r="AL108" s="163"/>
      <c r="AM108" s="164"/>
      <c r="AO108" s="182">
        <f t="shared" si="47"/>
        <v>98</v>
      </c>
      <c r="AP108" s="183">
        <f t="shared" si="30"/>
        <v>0</v>
      </c>
      <c r="AQ108" s="182" t="str">
        <f t="shared" si="20"/>
        <v>JUSTE</v>
      </c>
      <c r="AS108" s="184">
        <f t="shared" ca="1" si="21"/>
        <v>43839</v>
      </c>
    </row>
    <row r="109" spans="1:45" s="182" customFormat="1" ht="18.75" customHeight="1" x14ac:dyDescent="0.2">
      <c r="A109" s="58"/>
      <c r="B109" s="59"/>
      <c r="C109" s="59"/>
      <c r="D109" s="60"/>
      <c r="E109" s="61"/>
      <c r="F109" s="149">
        <f t="shared" si="31"/>
        <v>0</v>
      </c>
      <c r="G109" s="149" t="str">
        <f t="shared" si="32"/>
        <v>JANVIER</v>
      </c>
      <c r="H109" s="149">
        <f t="shared" si="33"/>
        <v>1</v>
      </c>
      <c r="I109" s="149">
        <f t="shared" si="34"/>
        <v>1900</v>
      </c>
      <c r="J109" s="38">
        <f t="shared" si="8"/>
        <v>0</v>
      </c>
      <c r="K109" s="62"/>
      <c r="L109" s="71"/>
      <c r="M109" s="70">
        <f t="shared" si="35"/>
        <v>0</v>
      </c>
      <c r="N109" s="133" t="e">
        <f t="shared" si="10"/>
        <v>#DIV/0!</v>
      </c>
      <c r="O109" s="70"/>
      <c r="P109" s="133" t="e">
        <f t="shared" si="11"/>
        <v>#DIV/0!</v>
      </c>
      <c r="Q109" s="73"/>
      <c r="R109" s="230">
        <f t="shared" si="12"/>
        <v>0</v>
      </c>
      <c r="S109" s="40">
        <f t="shared" si="27"/>
        <v>0</v>
      </c>
      <c r="T109" s="86">
        <f t="shared" si="28"/>
        <v>0</v>
      </c>
      <c r="U109" s="55"/>
      <c r="V109" s="149">
        <f t="shared" si="36"/>
        <v>0</v>
      </c>
      <c r="W109" s="143" t="str">
        <f t="shared" si="37"/>
        <v>JANVIER</v>
      </c>
      <c r="X109" s="142">
        <f t="shared" si="38"/>
        <v>1</v>
      </c>
      <c r="Y109" s="145">
        <f t="shared" si="39"/>
        <v>1900</v>
      </c>
      <c r="Z109" s="100"/>
      <c r="AA109" s="285" t="e">
        <f t="shared" si="29"/>
        <v>#DIV/0!</v>
      </c>
      <c r="AB109" s="282"/>
      <c r="AC109" s="342">
        <f t="shared" si="43"/>
        <v>0</v>
      </c>
      <c r="AD109" s="343" t="str">
        <f t="shared" si="44"/>
        <v>JANVIER</v>
      </c>
      <c r="AE109" s="342">
        <f t="shared" si="45"/>
        <v>1</v>
      </c>
      <c r="AF109" s="410">
        <f t="shared" si="46"/>
        <v>1900</v>
      </c>
      <c r="AG109" s="100"/>
      <c r="AH109" s="70"/>
      <c r="AI109" s="237">
        <f t="shared" si="40"/>
        <v>0</v>
      </c>
      <c r="AJ109" s="115">
        <f t="shared" si="41"/>
        <v>0</v>
      </c>
      <c r="AK109" s="108">
        <f t="shared" si="42"/>
        <v>0</v>
      </c>
      <c r="AL109" s="163"/>
      <c r="AM109" s="164"/>
      <c r="AO109" s="182">
        <f t="shared" si="47"/>
        <v>99</v>
      </c>
      <c r="AP109" s="183">
        <f t="shared" si="30"/>
        <v>0</v>
      </c>
      <c r="AQ109" s="182" t="str">
        <f t="shared" si="20"/>
        <v>JUSTE</v>
      </c>
      <c r="AS109" s="184">
        <f t="shared" ca="1" si="21"/>
        <v>43839</v>
      </c>
    </row>
    <row r="110" spans="1:45" s="182" customFormat="1" ht="18.75" customHeight="1" x14ac:dyDescent="0.2">
      <c r="A110" s="58"/>
      <c r="B110" s="59"/>
      <c r="C110" s="59"/>
      <c r="D110" s="60"/>
      <c r="E110" s="61"/>
      <c r="F110" s="149">
        <f t="shared" si="31"/>
        <v>0</v>
      </c>
      <c r="G110" s="149" t="str">
        <f t="shared" si="32"/>
        <v>JANVIER</v>
      </c>
      <c r="H110" s="149">
        <f t="shared" si="33"/>
        <v>1</v>
      </c>
      <c r="I110" s="149">
        <f t="shared" si="34"/>
        <v>1900</v>
      </c>
      <c r="J110" s="38">
        <f t="shared" si="8"/>
        <v>0</v>
      </c>
      <c r="K110" s="62"/>
      <c r="L110" s="71"/>
      <c r="M110" s="70">
        <f t="shared" si="35"/>
        <v>0</v>
      </c>
      <c r="N110" s="133" t="e">
        <f t="shared" si="10"/>
        <v>#DIV/0!</v>
      </c>
      <c r="O110" s="70"/>
      <c r="P110" s="133" t="e">
        <f t="shared" si="11"/>
        <v>#DIV/0!</v>
      </c>
      <c r="Q110" s="73"/>
      <c r="R110" s="230">
        <f t="shared" si="12"/>
        <v>0</v>
      </c>
      <c r="S110" s="40">
        <f t="shared" si="27"/>
        <v>0</v>
      </c>
      <c r="T110" s="86">
        <f t="shared" si="28"/>
        <v>0</v>
      </c>
      <c r="U110" s="55"/>
      <c r="V110" s="149">
        <f t="shared" si="36"/>
        <v>0</v>
      </c>
      <c r="W110" s="143" t="str">
        <f t="shared" si="37"/>
        <v>JANVIER</v>
      </c>
      <c r="X110" s="142">
        <f t="shared" si="38"/>
        <v>1</v>
      </c>
      <c r="Y110" s="145">
        <f t="shared" si="39"/>
        <v>1900</v>
      </c>
      <c r="Z110" s="100"/>
      <c r="AA110" s="285" t="e">
        <f t="shared" si="29"/>
        <v>#DIV/0!</v>
      </c>
      <c r="AB110" s="282"/>
      <c r="AC110" s="342">
        <f t="shared" si="43"/>
        <v>0</v>
      </c>
      <c r="AD110" s="343" t="str">
        <f t="shared" si="44"/>
        <v>JANVIER</v>
      </c>
      <c r="AE110" s="342">
        <f t="shared" si="45"/>
        <v>1</v>
      </c>
      <c r="AF110" s="410">
        <f t="shared" si="46"/>
        <v>1900</v>
      </c>
      <c r="AG110" s="100"/>
      <c r="AH110" s="70"/>
      <c r="AI110" s="237">
        <f t="shared" si="40"/>
        <v>0</v>
      </c>
      <c r="AJ110" s="115">
        <f t="shared" si="41"/>
        <v>0</v>
      </c>
      <c r="AK110" s="108">
        <f t="shared" si="42"/>
        <v>0</v>
      </c>
      <c r="AL110" s="163"/>
      <c r="AM110" s="164"/>
      <c r="AO110" s="182">
        <f t="shared" si="47"/>
        <v>100</v>
      </c>
      <c r="AP110" s="183">
        <f t="shared" si="30"/>
        <v>0</v>
      </c>
      <c r="AQ110" s="182" t="str">
        <f t="shared" si="20"/>
        <v>JUSTE</v>
      </c>
      <c r="AS110" s="184">
        <f t="shared" ca="1" si="21"/>
        <v>43839</v>
      </c>
    </row>
    <row r="111" spans="1:45" s="182" customFormat="1" ht="18.75" customHeight="1" x14ac:dyDescent="0.2">
      <c r="A111" s="58"/>
      <c r="B111" s="59"/>
      <c r="C111" s="59"/>
      <c r="D111" s="60"/>
      <c r="E111" s="61"/>
      <c r="F111" s="149">
        <f t="shared" si="31"/>
        <v>0</v>
      </c>
      <c r="G111" s="149" t="str">
        <f t="shared" si="32"/>
        <v>JANVIER</v>
      </c>
      <c r="H111" s="149">
        <f t="shared" si="33"/>
        <v>1</v>
      </c>
      <c r="I111" s="149">
        <f t="shared" si="34"/>
        <v>1900</v>
      </c>
      <c r="J111" s="38">
        <f t="shared" si="8"/>
        <v>0</v>
      </c>
      <c r="K111" s="62"/>
      <c r="L111" s="71"/>
      <c r="M111" s="70">
        <f t="shared" si="35"/>
        <v>0</v>
      </c>
      <c r="N111" s="133" t="e">
        <f t="shared" si="10"/>
        <v>#DIV/0!</v>
      </c>
      <c r="O111" s="70"/>
      <c r="P111" s="133" t="e">
        <f t="shared" si="11"/>
        <v>#DIV/0!</v>
      </c>
      <c r="Q111" s="73"/>
      <c r="R111" s="230">
        <f t="shared" si="12"/>
        <v>0</v>
      </c>
      <c r="S111" s="40">
        <f t="shared" si="27"/>
        <v>0</v>
      </c>
      <c r="T111" s="86">
        <f t="shared" si="28"/>
        <v>0</v>
      </c>
      <c r="U111" s="55"/>
      <c r="V111" s="149">
        <f t="shared" si="36"/>
        <v>0</v>
      </c>
      <c r="W111" s="143" t="str">
        <f t="shared" si="37"/>
        <v>JANVIER</v>
      </c>
      <c r="X111" s="142">
        <f t="shared" si="38"/>
        <v>1</v>
      </c>
      <c r="Y111" s="145">
        <f t="shared" si="39"/>
        <v>1900</v>
      </c>
      <c r="Z111" s="100"/>
      <c r="AA111" s="285" t="e">
        <f t="shared" si="29"/>
        <v>#DIV/0!</v>
      </c>
      <c r="AB111" s="282"/>
      <c r="AC111" s="342">
        <f t="shared" si="43"/>
        <v>0</v>
      </c>
      <c r="AD111" s="343" t="str">
        <f t="shared" si="44"/>
        <v>JANVIER</v>
      </c>
      <c r="AE111" s="342">
        <f t="shared" si="45"/>
        <v>1</v>
      </c>
      <c r="AF111" s="410">
        <f t="shared" si="46"/>
        <v>1900</v>
      </c>
      <c r="AG111" s="100"/>
      <c r="AH111" s="70"/>
      <c r="AI111" s="237">
        <f t="shared" si="40"/>
        <v>0</v>
      </c>
      <c r="AJ111" s="115">
        <f t="shared" si="41"/>
        <v>0</v>
      </c>
      <c r="AK111" s="108">
        <f t="shared" si="42"/>
        <v>0</v>
      </c>
      <c r="AL111" s="163"/>
      <c r="AM111" s="164"/>
      <c r="AO111" s="182">
        <f t="shared" si="47"/>
        <v>101</v>
      </c>
      <c r="AP111" s="183">
        <f t="shared" si="30"/>
        <v>0</v>
      </c>
      <c r="AQ111" s="182" t="str">
        <f t="shared" si="20"/>
        <v>JUSTE</v>
      </c>
      <c r="AS111" s="184">
        <f t="shared" ca="1" si="21"/>
        <v>43839</v>
      </c>
    </row>
    <row r="112" spans="1:45" s="182" customFormat="1" ht="18.75" customHeight="1" x14ac:dyDescent="0.2">
      <c r="A112" s="58"/>
      <c r="B112" s="59"/>
      <c r="C112" s="59"/>
      <c r="D112" s="60"/>
      <c r="E112" s="61"/>
      <c r="F112" s="149">
        <f t="shared" si="31"/>
        <v>0</v>
      </c>
      <c r="G112" s="149" t="str">
        <f t="shared" si="32"/>
        <v>JANVIER</v>
      </c>
      <c r="H112" s="149">
        <f t="shared" si="33"/>
        <v>1</v>
      </c>
      <c r="I112" s="149">
        <f t="shared" si="34"/>
        <v>1900</v>
      </c>
      <c r="J112" s="38">
        <f t="shared" si="8"/>
        <v>0</v>
      </c>
      <c r="K112" s="62"/>
      <c r="L112" s="71"/>
      <c r="M112" s="70">
        <f t="shared" si="35"/>
        <v>0</v>
      </c>
      <c r="N112" s="133" t="e">
        <f t="shared" si="10"/>
        <v>#DIV/0!</v>
      </c>
      <c r="O112" s="70"/>
      <c r="P112" s="133" t="e">
        <f t="shared" si="11"/>
        <v>#DIV/0!</v>
      </c>
      <c r="Q112" s="73"/>
      <c r="R112" s="230">
        <f t="shared" si="12"/>
        <v>0</v>
      </c>
      <c r="S112" s="40">
        <f t="shared" si="27"/>
        <v>0</v>
      </c>
      <c r="T112" s="86">
        <f t="shared" si="28"/>
        <v>0</v>
      </c>
      <c r="U112" s="55"/>
      <c r="V112" s="149">
        <f t="shared" si="36"/>
        <v>0</v>
      </c>
      <c r="W112" s="143" t="str">
        <f t="shared" si="37"/>
        <v>JANVIER</v>
      </c>
      <c r="X112" s="142">
        <f t="shared" si="38"/>
        <v>1</v>
      </c>
      <c r="Y112" s="145">
        <f t="shared" si="39"/>
        <v>1900</v>
      </c>
      <c r="Z112" s="100"/>
      <c r="AA112" s="285" t="e">
        <f t="shared" si="29"/>
        <v>#DIV/0!</v>
      </c>
      <c r="AB112" s="282"/>
      <c r="AC112" s="342">
        <f t="shared" si="43"/>
        <v>0</v>
      </c>
      <c r="AD112" s="343" t="str">
        <f t="shared" si="44"/>
        <v>JANVIER</v>
      </c>
      <c r="AE112" s="342">
        <f t="shared" si="45"/>
        <v>1</v>
      </c>
      <c r="AF112" s="410">
        <f t="shared" si="46"/>
        <v>1900</v>
      </c>
      <c r="AG112" s="100"/>
      <c r="AH112" s="70"/>
      <c r="AI112" s="237">
        <f t="shared" si="40"/>
        <v>0</v>
      </c>
      <c r="AJ112" s="115">
        <f t="shared" si="41"/>
        <v>0</v>
      </c>
      <c r="AK112" s="108">
        <f t="shared" si="42"/>
        <v>0</v>
      </c>
      <c r="AL112" s="163"/>
      <c r="AM112" s="164"/>
      <c r="AO112" s="182">
        <f t="shared" si="47"/>
        <v>102</v>
      </c>
      <c r="AP112" s="183">
        <f t="shared" si="30"/>
        <v>0</v>
      </c>
      <c r="AQ112" s="182" t="str">
        <f t="shared" si="20"/>
        <v>JUSTE</v>
      </c>
      <c r="AS112" s="184">
        <f t="shared" ca="1" si="21"/>
        <v>43839</v>
      </c>
    </row>
    <row r="113" spans="1:45" s="182" customFormat="1" ht="18.75" customHeight="1" x14ac:dyDescent="0.2">
      <c r="A113" s="58"/>
      <c r="B113" s="59"/>
      <c r="C113" s="59"/>
      <c r="D113" s="60"/>
      <c r="E113" s="61"/>
      <c r="F113" s="149">
        <f t="shared" si="31"/>
        <v>0</v>
      </c>
      <c r="G113" s="149" t="str">
        <f t="shared" si="32"/>
        <v>JANVIER</v>
      </c>
      <c r="H113" s="149">
        <f t="shared" si="33"/>
        <v>1</v>
      </c>
      <c r="I113" s="149">
        <f t="shared" si="34"/>
        <v>1900</v>
      </c>
      <c r="J113" s="38">
        <f t="shared" si="8"/>
        <v>0</v>
      </c>
      <c r="K113" s="62"/>
      <c r="L113" s="71"/>
      <c r="M113" s="70">
        <f t="shared" si="35"/>
        <v>0</v>
      </c>
      <c r="N113" s="133" t="e">
        <f t="shared" si="10"/>
        <v>#DIV/0!</v>
      </c>
      <c r="O113" s="70"/>
      <c r="P113" s="133" t="e">
        <f t="shared" si="11"/>
        <v>#DIV/0!</v>
      </c>
      <c r="Q113" s="73"/>
      <c r="R113" s="230">
        <f t="shared" si="12"/>
        <v>0</v>
      </c>
      <c r="S113" s="40">
        <f t="shared" si="27"/>
        <v>0</v>
      </c>
      <c r="T113" s="86">
        <f t="shared" si="28"/>
        <v>0</v>
      </c>
      <c r="U113" s="55"/>
      <c r="V113" s="149">
        <f t="shared" si="36"/>
        <v>0</v>
      </c>
      <c r="W113" s="143" t="str">
        <f t="shared" si="37"/>
        <v>JANVIER</v>
      </c>
      <c r="X113" s="142">
        <f t="shared" si="38"/>
        <v>1</v>
      </c>
      <c r="Y113" s="145">
        <f t="shared" si="39"/>
        <v>1900</v>
      </c>
      <c r="Z113" s="100"/>
      <c r="AA113" s="285" t="e">
        <f t="shared" si="29"/>
        <v>#DIV/0!</v>
      </c>
      <c r="AB113" s="282"/>
      <c r="AC113" s="342">
        <f t="shared" si="43"/>
        <v>0</v>
      </c>
      <c r="AD113" s="343" t="str">
        <f t="shared" si="44"/>
        <v>JANVIER</v>
      </c>
      <c r="AE113" s="342">
        <f t="shared" si="45"/>
        <v>1</v>
      </c>
      <c r="AF113" s="410">
        <f t="shared" si="46"/>
        <v>1900</v>
      </c>
      <c r="AG113" s="100"/>
      <c r="AH113" s="70"/>
      <c r="AI113" s="237">
        <f t="shared" si="40"/>
        <v>0</v>
      </c>
      <c r="AJ113" s="115">
        <f t="shared" si="41"/>
        <v>0</v>
      </c>
      <c r="AK113" s="108">
        <f t="shared" si="42"/>
        <v>0</v>
      </c>
      <c r="AL113" s="163"/>
      <c r="AM113" s="164"/>
      <c r="AO113" s="182">
        <f t="shared" si="47"/>
        <v>103</v>
      </c>
      <c r="AP113" s="183">
        <f t="shared" si="30"/>
        <v>0</v>
      </c>
      <c r="AQ113" s="182" t="str">
        <f t="shared" si="20"/>
        <v>JUSTE</v>
      </c>
      <c r="AS113" s="184">
        <f t="shared" ca="1" si="21"/>
        <v>43839</v>
      </c>
    </row>
    <row r="114" spans="1:45" s="182" customFormat="1" ht="18.75" customHeight="1" x14ac:dyDescent="0.2">
      <c r="A114" s="58"/>
      <c r="B114" s="59"/>
      <c r="C114" s="59"/>
      <c r="D114" s="60"/>
      <c r="E114" s="61"/>
      <c r="F114" s="149">
        <f t="shared" si="31"/>
        <v>0</v>
      </c>
      <c r="G114" s="149" t="str">
        <f t="shared" si="32"/>
        <v>JANVIER</v>
      </c>
      <c r="H114" s="149">
        <f t="shared" si="33"/>
        <v>1</v>
      </c>
      <c r="I114" s="149">
        <f t="shared" si="34"/>
        <v>1900</v>
      </c>
      <c r="J114" s="38">
        <f t="shared" si="8"/>
        <v>0</v>
      </c>
      <c r="K114" s="62"/>
      <c r="L114" s="71"/>
      <c r="M114" s="70">
        <f t="shared" si="35"/>
        <v>0</v>
      </c>
      <c r="N114" s="133" t="e">
        <f t="shared" si="10"/>
        <v>#DIV/0!</v>
      </c>
      <c r="O114" s="70"/>
      <c r="P114" s="133" t="e">
        <f t="shared" si="11"/>
        <v>#DIV/0!</v>
      </c>
      <c r="Q114" s="73"/>
      <c r="R114" s="230">
        <f t="shared" si="12"/>
        <v>0</v>
      </c>
      <c r="S114" s="40">
        <f t="shared" si="27"/>
        <v>0</v>
      </c>
      <c r="T114" s="86">
        <f t="shared" si="28"/>
        <v>0</v>
      </c>
      <c r="U114" s="55"/>
      <c r="V114" s="149">
        <f t="shared" si="36"/>
        <v>0</v>
      </c>
      <c r="W114" s="143" t="str">
        <f t="shared" si="37"/>
        <v>JANVIER</v>
      </c>
      <c r="X114" s="142">
        <f t="shared" si="38"/>
        <v>1</v>
      </c>
      <c r="Y114" s="145">
        <f t="shared" si="39"/>
        <v>1900</v>
      </c>
      <c r="Z114" s="100"/>
      <c r="AA114" s="285" t="e">
        <f t="shared" si="29"/>
        <v>#DIV/0!</v>
      </c>
      <c r="AB114" s="282"/>
      <c r="AC114" s="342">
        <f t="shared" si="43"/>
        <v>0</v>
      </c>
      <c r="AD114" s="343" t="str">
        <f t="shared" si="44"/>
        <v>JANVIER</v>
      </c>
      <c r="AE114" s="342">
        <f t="shared" si="45"/>
        <v>1</v>
      </c>
      <c r="AF114" s="410">
        <f t="shared" si="46"/>
        <v>1900</v>
      </c>
      <c r="AG114" s="100"/>
      <c r="AH114" s="70"/>
      <c r="AI114" s="237">
        <f t="shared" si="40"/>
        <v>0</v>
      </c>
      <c r="AJ114" s="115">
        <f t="shared" si="41"/>
        <v>0</v>
      </c>
      <c r="AK114" s="108">
        <f t="shared" si="42"/>
        <v>0</v>
      </c>
      <c r="AL114" s="163"/>
      <c r="AM114" s="164"/>
      <c r="AO114" s="182">
        <f t="shared" si="47"/>
        <v>104</v>
      </c>
      <c r="AP114" s="183">
        <f t="shared" si="30"/>
        <v>0</v>
      </c>
      <c r="AQ114" s="182" t="str">
        <f t="shared" si="20"/>
        <v>JUSTE</v>
      </c>
      <c r="AS114" s="184">
        <f t="shared" ca="1" si="21"/>
        <v>43839</v>
      </c>
    </row>
    <row r="115" spans="1:45" s="182" customFormat="1" ht="18.75" customHeight="1" x14ac:dyDescent="0.2">
      <c r="A115" s="58"/>
      <c r="B115" s="59"/>
      <c r="C115" s="59"/>
      <c r="D115" s="60"/>
      <c r="E115" s="61"/>
      <c r="F115" s="149">
        <f t="shared" si="31"/>
        <v>0</v>
      </c>
      <c r="G115" s="149" t="str">
        <f t="shared" si="32"/>
        <v>JANVIER</v>
      </c>
      <c r="H115" s="149">
        <f t="shared" si="33"/>
        <v>1</v>
      </c>
      <c r="I115" s="149">
        <f t="shared" si="34"/>
        <v>1900</v>
      </c>
      <c r="J115" s="38">
        <f t="shared" si="8"/>
        <v>0</v>
      </c>
      <c r="K115" s="62"/>
      <c r="L115" s="71"/>
      <c r="M115" s="70">
        <f t="shared" si="35"/>
        <v>0</v>
      </c>
      <c r="N115" s="133" t="e">
        <f t="shared" si="10"/>
        <v>#DIV/0!</v>
      </c>
      <c r="O115" s="70"/>
      <c r="P115" s="133" t="e">
        <f t="shared" si="11"/>
        <v>#DIV/0!</v>
      </c>
      <c r="Q115" s="73"/>
      <c r="R115" s="230">
        <f t="shared" si="12"/>
        <v>0</v>
      </c>
      <c r="S115" s="40">
        <f t="shared" si="27"/>
        <v>0</v>
      </c>
      <c r="T115" s="86">
        <f t="shared" si="28"/>
        <v>0</v>
      </c>
      <c r="U115" s="55"/>
      <c r="V115" s="149">
        <f t="shared" si="36"/>
        <v>0</v>
      </c>
      <c r="W115" s="143" t="str">
        <f t="shared" si="37"/>
        <v>JANVIER</v>
      </c>
      <c r="X115" s="142">
        <f t="shared" si="38"/>
        <v>1</v>
      </c>
      <c r="Y115" s="145">
        <f t="shared" si="39"/>
        <v>1900</v>
      </c>
      <c r="Z115" s="100"/>
      <c r="AA115" s="285" t="e">
        <f t="shared" si="29"/>
        <v>#DIV/0!</v>
      </c>
      <c r="AB115" s="282"/>
      <c r="AC115" s="342">
        <f t="shared" si="43"/>
        <v>0</v>
      </c>
      <c r="AD115" s="343" t="str">
        <f t="shared" si="44"/>
        <v>JANVIER</v>
      </c>
      <c r="AE115" s="342">
        <f t="shared" si="45"/>
        <v>1</v>
      </c>
      <c r="AF115" s="410">
        <f t="shared" si="46"/>
        <v>1900</v>
      </c>
      <c r="AG115" s="100"/>
      <c r="AH115" s="70"/>
      <c r="AI115" s="237">
        <f t="shared" si="40"/>
        <v>0</v>
      </c>
      <c r="AJ115" s="115">
        <f t="shared" si="41"/>
        <v>0</v>
      </c>
      <c r="AK115" s="108">
        <f t="shared" si="42"/>
        <v>0</v>
      </c>
      <c r="AL115" s="163"/>
      <c r="AM115" s="164"/>
      <c r="AO115" s="182">
        <f t="shared" si="47"/>
        <v>105</v>
      </c>
      <c r="AP115" s="183">
        <f t="shared" si="30"/>
        <v>0</v>
      </c>
      <c r="AQ115" s="182" t="str">
        <f t="shared" si="20"/>
        <v>JUSTE</v>
      </c>
      <c r="AS115" s="184">
        <f t="shared" ca="1" si="21"/>
        <v>43839</v>
      </c>
    </row>
    <row r="116" spans="1:45" s="182" customFormat="1" ht="18.75" customHeight="1" x14ac:dyDescent="0.2">
      <c r="A116" s="58"/>
      <c r="B116" s="59"/>
      <c r="C116" s="59"/>
      <c r="D116" s="60"/>
      <c r="E116" s="61"/>
      <c r="F116" s="149">
        <f t="shared" si="31"/>
        <v>0</v>
      </c>
      <c r="G116" s="149" t="str">
        <f t="shared" si="32"/>
        <v>JANVIER</v>
      </c>
      <c r="H116" s="149">
        <f t="shared" si="33"/>
        <v>1</v>
      </c>
      <c r="I116" s="149">
        <f t="shared" si="34"/>
        <v>1900</v>
      </c>
      <c r="J116" s="38">
        <f t="shared" si="8"/>
        <v>0</v>
      </c>
      <c r="K116" s="62"/>
      <c r="L116" s="71"/>
      <c r="M116" s="70">
        <f t="shared" si="35"/>
        <v>0</v>
      </c>
      <c r="N116" s="133" t="e">
        <f t="shared" si="10"/>
        <v>#DIV/0!</v>
      </c>
      <c r="O116" s="70"/>
      <c r="P116" s="133" t="e">
        <f t="shared" si="11"/>
        <v>#DIV/0!</v>
      </c>
      <c r="Q116" s="73"/>
      <c r="R116" s="230">
        <f t="shared" si="12"/>
        <v>0</v>
      </c>
      <c r="S116" s="40">
        <f t="shared" si="27"/>
        <v>0</v>
      </c>
      <c r="T116" s="86">
        <f t="shared" si="28"/>
        <v>0</v>
      </c>
      <c r="U116" s="55"/>
      <c r="V116" s="149">
        <f t="shared" si="36"/>
        <v>0</v>
      </c>
      <c r="W116" s="143" t="str">
        <f t="shared" si="37"/>
        <v>JANVIER</v>
      </c>
      <c r="X116" s="142">
        <f t="shared" si="38"/>
        <v>1</v>
      </c>
      <c r="Y116" s="145">
        <f t="shared" si="39"/>
        <v>1900</v>
      </c>
      <c r="Z116" s="100"/>
      <c r="AA116" s="285" t="e">
        <f t="shared" si="29"/>
        <v>#DIV/0!</v>
      </c>
      <c r="AB116" s="282"/>
      <c r="AC116" s="342">
        <f t="shared" si="43"/>
        <v>0</v>
      </c>
      <c r="AD116" s="343" t="str">
        <f t="shared" si="44"/>
        <v>JANVIER</v>
      </c>
      <c r="AE116" s="342">
        <f t="shared" si="45"/>
        <v>1</v>
      </c>
      <c r="AF116" s="410">
        <f t="shared" si="46"/>
        <v>1900</v>
      </c>
      <c r="AG116" s="100"/>
      <c r="AH116" s="70"/>
      <c r="AI116" s="237">
        <f t="shared" si="40"/>
        <v>0</v>
      </c>
      <c r="AJ116" s="115">
        <f t="shared" si="41"/>
        <v>0</v>
      </c>
      <c r="AK116" s="108">
        <f t="shared" si="42"/>
        <v>0</v>
      </c>
      <c r="AL116" s="163"/>
      <c r="AM116" s="164"/>
      <c r="AO116" s="182">
        <f t="shared" si="47"/>
        <v>106</v>
      </c>
      <c r="AP116" s="183">
        <f t="shared" si="30"/>
        <v>0</v>
      </c>
      <c r="AQ116" s="182" t="str">
        <f t="shared" si="20"/>
        <v>JUSTE</v>
      </c>
      <c r="AS116" s="184">
        <f t="shared" ca="1" si="21"/>
        <v>43839</v>
      </c>
    </row>
    <row r="117" spans="1:45" s="182" customFormat="1" ht="18.75" customHeight="1" x14ac:dyDescent="0.2">
      <c r="A117" s="58"/>
      <c r="B117" s="59"/>
      <c r="C117" s="59"/>
      <c r="D117" s="60"/>
      <c r="E117" s="61"/>
      <c r="F117" s="149">
        <f t="shared" si="31"/>
        <v>0</v>
      </c>
      <c r="G117" s="149" t="str">
        <f t="shared" si="32"/>
        <v>JANVIER</v>
      </c>
      <c r="H117" s="149">
        <f t="shared" si="33"/>
        <v>1</v>
      </c>
      <c r="I117" s="149">
        <f t="shared" si="34"/>
        <v>1900</v>
      </c>
      <c r="J117" s="38">
        <f t="shared" si="8"/>
        <v>0</v>
      </c>
      <c r="K117" s="62"/>
      <c r="L117" s="71"/>
      <c r="M117" s="70">
        <f t="shared" si="35"/>
        <v>0</v>
      </c>
      <c r="N117" s="133" t="e">
        <f t="shared" si="10"/>
        <v>#DIV/0!</v>
      </c>
      <c r="O117" s="70"/>
      <c r="P117" s="133" t="e">
        <f t="shared" si="11"/>
        <v>#DIV/0!</v>
      </c>
      <c r="Q117" s="73"/>
      <c r="R117" s="230">
        <f t="shared" si="12"/>
        <v>0</v>
      </c>
      <c r="S117" s="40">
        <f t="shared" si="27"/>
        <v>0</v>
      </c>
      <c r="T117" s="86">
        <f t="shared" si="28"/>
        <v>0</v>
      </c>
      <c r="U117" s="55"/>
      <c r="V117" s="149">
        <f t="shared" si="36"/>
        <v>0</v>
      </c>
      <c r="W117" s="143" t="str">
        <f t="shared" si="37"/>
        <v>JANVIER</v>
      </c>
      <c r="X117" s="142">
        <f t="shared" si="38"/>
        <v>1</v>
      </c>
      <c r="Y117" s="145">
        <f t="shared" si="39"/>
        <v>1900</v>
      </c>
      <c r="Z117" s="100"/>
      <c r="AA117" s="285" t="e">
        <f t="shared" si="29"/>
        <v>#DIV/0!</v>
      </c>
      <c r="AB117" s="282"/>
      <c r="AC117" s="342">
        <f t="shared" si="43"/>
        <v>0</v>
      </c>
      <c r="AD117" s="343" t="str">
        <f t="shared" si="44"/>
        <v>JANVIER</v>
      </c>
      <c r="AE117" s="342">
        <f t="shared" si="45"/>
        <v>1</v>
      </c>
      <c r="AF117" s="410">
        <f t="shared" si="46"/>
        <v>1900</v>
      </c>
      <c r="AG117" s="100"/>
      <c r="AH117" s="70"/>
      <c r="AI117" s="237">
        <f t="shared" si="40"/>
        <v>0</v>
      </c>
      <c r="AJ117" s="115">
        <f t="shared" si="41"/>
        <v>0</v>
      </c>
      <c r="AK117" s="108">
        <f t="shared" si="42"/>
        <v>0</v>
      </c>
      <c r="AL117" s="163"/>
      <c r="AM117" s="164"/>
      <c r="AO117" s="182">
        <f t="shared" si="47"/>
        <v>107</v>
      </c>
      <c r="AP117" s="183">
        <f t="shared" si="30"/>
        <v>0</v>
      </c>
      <c r="AQ117" s="182" t="str">
        <f t="shared" si="20"/>
        <v>JUSTE</v>
      </c>
      <c r="AS117" s="184">
        <f t="shared" ca="1" si="21"/>
        <v>43839</v>
      </c>
    </row>
    <row r="118" spans="1:45" s="182" customFormat="1" ht="18.75" customHeight="1" x14ac:dyDescent="0.2">
      <c r="A118" s="58"/>
      <c r="B118" s="59"/>
      <c r="C118" s="59"/>
      <c r="D118" s="60"/>
      <c r="E118" s="61"/>
      <c r="F118" s="149">
        <f t="shared" si="31"/>
        <v>0</v>
      </c>
      <c r="G118" s="149" t="str">
        <f t="shared" si="32"/>
        <v>JANVIER</v>
      </c>
      <c r="H118" s="149">
        <f t="shared" si="33"/>
        <v>1</v>
      </c>
      <c r="I118" s="149">
        <f t="shared" si="34"/>
        <v>1900</v>
      </c>
      <c r="J118" s="38">
        <f t="shared" si="8"/>
        <v>0</v>
      </c>
      <c r="K118" s="62"/>
      <c r="L118" s="71"/>
      <c r="M118" s="70">
        <f t="shared" si="35"/>
        <v>0</v>
      </c>
      <c r="N118" s="133" t="e">
        <f t="shared" si="10"/>
        <v>#DIV/0!</v>
      </c>
      <c r="O118" s="70"/>
      <c r="P118" s="133" t="e">
        <f t="shared" si="11"/>
        <v>#DIV/0!</v>
      </c>
      <c r="Q118" s="73"/>
      <c r="R118" s="230">
        <f t="shared" si="12"/>
        <v>0</v>
      </c>
      <c r="S118" s="40">
        <f t="shared" si="27"/>
        <v>0</v>
      </c>
      <c r="T118" s="86">
        <f t="shared" si="28"/>
        <v>0</v>
      </c>
      <c r="U118" s="55"/>
      <c r="V118" s="149">
        <f t="shared" si="36"/>
        <v>0</v>
      </c>
      <c r="W118" s="143" t="str">
        <f t="shared" si="37"/>
        <v>JANVIER</v>
      </c>
      <c r="X118" s="142">
        <f t="shared" si="38"/>
        <v>1</v>
      </c>
      <c r="Y118" s="145">
        <f t="shared" si="39"/>
        <v>1900</v>
      </c>
      <c r="Z118" s="100"/>
      <c r="AA118" s="285" t="e">
        <f t="shared" si="29"/>
        <v>#DIV/0!</v>
      </c>
      <c r="AB118" s="282"/>
      <c r="AC118" s="342">
        <f t="shared" si="43"/>
        <v>0</v>
      </c>
      <c r="AD118" s="343" t="str">
        <f t="shared" si="44"/>
        <v>JANVIER</v>
      </c>
      <c r="AE118" s="342">
        <f t="shared" si="45"/>
        <v>1</v>
      </c>
      <c r="AF118" s="410">
        <f t="shared" si="46"/>
        <v>1900</v>
      </c>
      <c r="AG118" s="100"/>
      <c r="AH118" s="70"/>
      <c r="AI118" s="237">
        <f t="shared" si="40"/>
        <v>0</v>
      </c>
      <c r="AJ118" s="115">
        <f t="shared" si="41"/>
        <v>0</v>
      </c>
      <c r="AK118" s="108">
        <f t="shared" si="42"/>
        <v>0</v>
      </c>
      <c r="AL118" s="163"/>
      <c r="AM118" s="164"/>
      <c r="AO118" s="182">
        <f t="shared" si="47"/>
        <v>108</v>
      </c>
      <c r="AP118" s="183">
        <f t="shared" si="30"/>
        <v>0</v>
      </c>
      <c r="AQ118" s="182" t="str">
        <f t="shared" si="20"/>
        <v>JUSTE</v>
      </c>
      <c r="AS118" s="184">
        <f t="shared" ca="1" si="21"/>
        <v>43839</v>
      </c>
    </row>
    <row r="119" spans="1:45" s="182" customFormat="1" ht="18.75" customHeight="1" x14ac:dyDescent="0.2">
      <c r="A119" s="58"/>
      <c r="B119" s="59"/>
      <c r="C119" s="59"/>
      <c r="D119" s="60"/>
      <c r="E119" s="61"/>
      <c r="F119" s="149">
        <f t="shared" si="31"/>
        <v>0</v>
      </c>
      <c r="G119" s="149" t="str">
        <f t="shared" si="32"/>
        <v>JANVIER</v>
      </c>
      <c r="H119" s="149">
        <f t="shared" si="33"/>
        <v>1</v>
      </c>
      <c r="I119" s="149">
        <f t="shared" si="34"/>
        <v>1900</v>
      </c>
      <c r="J119" s="38">
        <f t="shared" si="8"/>
        <v>0</v>
      </c>
      <c r="K119" s="62"/>
      <c r="L119" s="71"/>
      <c r="M119" s="70">
        <f t="shared" si="35"/>
        <v>0</v>
      </c>
      <c r="N119" s="133" t="e">
        <f t="shared" si="10"/>
        <v>#DIV/0!</v>
      </c>
      <c r="O119" s="70"/>
      <c r="P119" s="133" t="e">
        <f t="shared" si="11"/>
        <v>#DIV/0!</v>
      </c>
      <c r="Q119" s="73"/>
      <c r="R119" s="230">
        <f t="shared" si="12"/>
        <v>0</v>
      </c>
      <c r="S119" s="40">
        <f t="shared" si="27"/>
        <v>0</v>
      </c>
      <c r="T119" s="86">
        <f t="shared" si="28"/>
        <v>0</v>
      </c>
      <c r="U119" s="55"/>
      <c r="V119" s="149">
        <f t="shared" si="36"/>
        <v>0</v>
      </c>
      <c r="W119" s="143" t="str">
        <f t="shared" si="37"/>
        <v>JANVIER</v>
      </c>
      <c r="X119" s="142">
        <f t="shared" si="38"/>
        <v>1</v>
      </c>
      <c r="Y119" s="145">
        <f t="shared" si="39"/>
        <v>1900</v>
      </c>
      <c r="Z119" s="100"/>
      <c r="AA119" s="285" t="e">
        <f t="shared" si="29"/>
        <v>#DIV/0!</v>
      </c>
      <c r="AB119" s="282"/>
      <c r="AC119" s="342">
        <f t="shared" si="43"/>
        <v>0</v>
      </c>
      <c r="AD119" s="343" t="str">
        <f t="shared" si="44"/>
        <v>JANVIER</v>
      </c>
      <c r="AE119" s="342">
        <f t="shared" si="45"/>
        <v>1</v>
      </c>
      <c r="AF119" s="410">
        <f t="shared" si="46"/>
        <v>1900</v>
      </c>
      <c r="AG119" s="100"/>
      <c r="AH119" s="70"/>
      <c r="AI119" s="237">
        <f t="shared" si="40"/>
        <v>0</v>
      </c>
      <c r="AJ119" s="115">
        <f t="shared" si="41"/>
        <v>0</v>
      </c>
      <c r="AK119" s="108">
        <f t="shared" si="42"/>
        <v>0</v>
      </c>
      <c r="AL119" s="163"/>
      <c r="AM119" s="164"/>
      <c r="AO119" s="182">
        <f t="shared" si="47"/>
        <v>109</v>
      </c>
      <c r="AP119" s="183">
        <f t="shared" si="30"/>
        <v>0</v>
      </c>
      <c r="AQ119" s="182" t="str">
        <f t="shared" si="20"/>
        <v>JUSTE</v>
      </c>
      <c r="AS119" s="184">
        <f t="shared" ca="1" si="21"/>
        <v>43839</v>
      </c>
    </row>
    <row r="120" spans="1:45" s="182" customFormat="1" ht="18.75" customHeight="1" x14ac:dyDescent="0.2">
      <c r="A120" s="58"/>
      <c r="B120" s="59"/>
      <c r="C120" s="59"/>
      <c r="D120" s="60"/>
      <c r="E120" s="61"/>
      <c r="F120" s="149">
        <f t="shared" si="31"/>
        <v>0</v>
      </c>
      <c r="G120" s="149" t="str">
        <f t="shared" si="32"/>
        <v>JANVIER</v>
      </c>
      <c r="H120" s="149">
        <f t="shared" si="33"/>
        <v>1</v>
      </c>
      <c r="I120" s="149">
        <f t="shared" si="34"/>
        <v>1900</v>
      </c>
      <c r="J120" s="38">
        <f t="shared" si="8"/>
        <v>0</v>
      </c>
      <c r="K120" s="62"/>
      <c r="L120" s="71"/>
      <c r="M120" s="70">
        <f t="shared" si="35"/>
        <v>0</v>
      </c>
      <c r="N120" s="133" t="e">
        <f t="shared" si="10"/>
        <v>#DIV/0!</v>
      </c>
      <c r="O120" s="70"/>
      <c r="P120" s="133" t="e">
        <f t="shared" si="11"/>
        <v>#DIV/0!</v>
      </c>
      <c r="Q120" s="73"/>
      <c r="R120" s="230">
        <f t="shared" si="12"/>
        <v>0</v>
      </c>
      <c r="S120" s="40">
        <f t="shared" si="27"/>
        <v>0</v>
      </c>
      <c r="T120" s="86">
        <f t="shared" si="28"/>
        <v>0</v>
      </c>
      <c r="U120" s="55"/>
      <c r="V120" s="149">
        <f t="shared" si="36"/>
        <v>0</v>
      </c>
      <c r="W120" s="143" t="str">
        <f t="shared" si="37"/>
        <v>JANVIER</v>
      </c>
      <c r="X120" s="142">
        <f t="shared" si="38"/>
        <v>1</v>
      </c>
      <c r="Y120" s="145">
        <f t="shared" si="39"/>
        <v>1900</v>
      </c>
      <c r="Z120" s="100"/>
      <c r="AA120" s="285" t="e">
        <f t="shared" si="29"/>
        <v>#DIV/0!</v>
      </c>
      <c r="AB120" s="282"/>
      <c r="AC120" s="342">
        <f t="shared" si="43"/>
        <v>0</v>
      </c>
      <c r="AD120" s="343" t="str">
        <f t="shared" si="44"/>
        <v>JANVIER</v>
      </c>
      <c r="AE120" s="342">
        <f t="shared" si="45"/>
        <v>1</v>
      </c>
      <c r="AF120" s="410">
        <f t="shared" si="46"/>
        <v>1900</v>
      </c>
      <c r="AG120" s="100"/>
      <c r="AH120" s="70"/>
      <c r="AI120" s="237">
        <f t="shared" si="40"/>
        <v>0</v>
      </c>
      <c r="AJ120" s="115">
        <f t="shared" si="41"/>
        <v>0</v>
      </c>
      <c r="AK120" s="108">
        <f t="shared" si="42"/>
        <v>0</v>
      </c>
      <c r="AL120" s="163"/>
      <c r="AM120" s="164"/>
      <c r="AO120" s="182">
        <f t="shared" si="47"/>
        <v>110</v>
      </c>
      <c r="AP120" s="183">
        <f t="shared" si="30"/>
        <v>0</v>
      </c>
      <c r="AQ120" s="182" t="str">
        <f t="shared" si="20"/>
        <v>JUSTE</v>
      </c>
      <c r="AS120" s="184">
        <f t="shared" ca="1" si="21"/>
        <v>43839</v>
      </c>
    </row>
    <row r="121" spans="1:45" s="182" customFormat="1" ht="18.75" customHeight="1" x14ac:dyDescent="0.2">
      <c r="A121" s="58"/>
      <c r="B121" s="59"/>
      <c r="C121" s="59"/>
      <c r="D121" s="60"/>
      <c r="E121" s="61"/>
      <c r="F121" s="149">
        <f t="shared" si="31"/>
        <v>0</v>
      </c>
      <c r="G121" s="149" t="str">
        <f t="shared" si="32"/>
        <v>JANVIER</v>
      </c>
      <c r="H121" s="149">
        <f t="shared" si="33"/>
        <v>1</v>
      </c>
      <c r="I121" s="149">
        <f t="shared" si="34"/>
        <v>1900</v>
      </c>
      <c r="J121" s="38">
        <f t="shared" si="8"/>
        <v>0</v>
      </c>
      <c r="K121" s="62"/>
      <c r="L121" s="71"/>
      <c r="M121" s="70">
        <f t="shared" si="35"/>
        <v>0</v>
      </c>
      <c r="N121" s="133" t="e">
        <f t="shared" si="10"/>
        <v>#DIV/0!</v>
      </c>
      <c r="O121" s="70"/>
      <c r="P121" s="133" t="e">
        <f t="shared" si="11"/>
        <v>#DIV/0!</v>
      </c>
      <c r="Q121" s="73"/>
      <c r="R121" s="230">
        <f t="shared" si="12"/>
        <v>0</v>
      </c>
      <c r="S121" s="40">
        <f t="shared" si="27"/>
        <v>0</v>
      </c>
      <c r="T121" s="86">
        <f t="shared" si="28"/>
        <v>0</v>
      </c>
      <c r="U121" s="55"/>
      <c r="V121" s="149">
        <f t="shared" si="36"/>
        <v>0</v>
      </c>
      <c r="W121" s="143" t="str">
        <f t="shared" si="37"/>
        <v>JANVIER</v>
      </c>
      <c r="X121" s="142">
        <f t="shared" si="38"/>
        <v>1</v>
      </c>
      <c r="Y121" s="145">
        <f t="shared" si="39"/>
        <v>1900</v>
      </c>
      <c r="Z121" s="100"/>
      <c r="AA121" s="285" t="e">
        <f t="shared" si="29"/>
        <v>#DIV/0!</v>
      </c>
      <c r="AB121" s="282"/>
      <c r="AC121" s="342">
        <f t="shared" si="43"/>
        <v>0</v>
      </c>
      <c r="AD121" s="343" t="str">
        <f t="shared" si="44"/>
        <v>JANVIER</v>
      </c>
      <c r="AE121" s="342">
        <f t="shared" si="45"/>
        <v>1</v>
      </c>
      <c r="AF121" s="410">
        <f t="shared" si="46"/>
        <v>1900</v>
      </c>
      <c r="AG121" s="100"/>
      <c r="AH121" s="70"/>
      <c r="AI121" s="237">
        <f t="shared" si="40"/>
        <v>0</v>
      </c>
      <c r="AJ121" s="115">
        <f t="shared" si="41"/>
        <v>0</v>
      </c>
      <c r="AK121" s="108">
        <f t="shared" si="42"/>
        <v>0</v>
      </c>
      <c r="AL121" s="163"/>
      <c r="AM121" s="164"/>
      <c r="AO121" s="182">
        <f t="shared" si="47"/>
        <v>111</v>
      </c>
      <c r="AP121" s="183">
        <f t="shared" si="30"/>
        <v>0</v>
      </c>
      <c r="AQ121" s="182" t="str">
        <f t="shared" si="20"/>
        <v>JUSTE</v>
      </c>
      <c r="AS121" s="184">
        <f t="shared" ca="1" si="21"/>
        <v>43839</v>
      </c>
    </row>
    <row r="122" spans="1:45" s="182" customFormat="1" ht="18.75" customHeight="1" x14ac:dyDescent="0.2">
      <c r="A122" s="58"/>
      <c r="B122" s="59"/>
      <c r="C122" s="59"/>
      <c r="D122" s="60"/>
      <c r="E122" s="61"/>
      <c r="F122" s="149">
        <f t="shared" si="31"/>
        <v>0</v>
      </c>
      <c r="G122" s="149" t="str">
        <f t="shared" si="32"/>
        <v>JANVIER</v>
      </c>
      <c r="H122" s="149">
        <f t="shared" si="33"/>
        <v>1</v>
      </c>
      <c r="I122" s="149">
        <f t="shared" si="34"/>
        <v>1900</v>
      </c>
      <c r="J122" s="38">
        <f t="shared" si="8"/>
        <v>0</v>
      </c>
      <c r="K122" s="62"/>
      <c r="L122" s="71"/>
      <c r="M122" s="70">
        <f t="shared" si="35"/>
        <v>0</v>
      </c>
      <c r="N122" s="133" t="e">
        <f t="shared" si="10"/>
        <v>#DIV/0!</v>
      </c>
      <c r="O122" s="70"/>
      <c r="P122" s="133" t="e">
        <f t="shared" si="11"/>
        <v>#DIV/0!</v>
      </c>
      <c r="Q122" s="73"/>
      <c r="R122" s="230">
        <f t="shared" si="12"/>
        <v>0</v>
      </c>
      <c r="S122" s="40">
        <f t="shared" si="27"/>
        <v>0</v>
      </c>
      <c r="T122" s="86">
        <f t="shared" si="28"/>
        <v>0</v>
      </c>
      <c r="U122" s="55"/>
      <c r="V122" s="149">
        <f t="shared" si="36"/>
        <v>0</v>
      </c>
      <c r="W122" s="143" t="str">
        <f t="shared" si="37"/>
        <v>JANVIER</v>
      </c>
      <c r="X122" s="142">
        <f t="shared" si="38"/>
        <v>1</v>
      </c>
      <c r="Y122" s="145">
        <f t="shared" si="39"/>
        <v>1900</v>
      </c>
      <c r="Z122" s="100"/>
      <c r="AA122" s="285" t="e">
        <f t="shared" si="29"/>
        <v>#DIV/0!</v>
      </c>
      <c r="AB122" s="282"/>
      <c r="AC122" s="342">
        <f t="shared" si="43"/>
        <v>0</v>
      </c>
      <c r="AD122" s="343" t="str">
        <f t="shared" si="44"/>
        <v>JANVIER</v>
      </c>
      <c r="AE122" s="342">
        <f t="shared" si="45"/>
        <v>1</v>
      </c>
      <c r="AF122" s="410">
        <f t="shared" si="46"/>
        <v>1900</v>
      </c>
      <c r="AG122" s="100"/>
      <c r="AH122" s="70"/>
      <c r="AI122" s="237">
        <f t="shared" si="40"/>
        <v>0</v>
      </c>
      <c r="AJ122" s="115">
        <f t="shared" si="41"/>
        <v>0</v>
      </c>
      <c r="AK122" s="108">
        <f t="shared" si="42"/>
        <v>0</v>
      </c>
      <c r="AL122" s="163"/>
      <c r="AM122" s="164"/>
      <c r="AO122" s="182">
        <f t="shared" si="47"/>
        <v>112</v>
      </c>
      <c r="AP122" s="183">
        <f t="shared" si="30"/>
        <v>0</v>
      </c>
      <c r="AQ122" s="182" t="str">
        <f t="shared" si="20"/>
        <v>JUSTE</v>
      </c>
      <c r="AS122" s="184">
        <f t="shared" ca="1" si="21"/>
        <v>43839</v>
      </c>
    </row>
    <row r="123" spans="1:45" s="182" customFormat="1" ht="18.75" customHeight="1" x14ac:dyDescent="0.2">
      <c r="A123" s="58"/>
      <c r="B123" s="59"/>
      <c r="C123" s="59"/>
      <c r="D123" s="60"/>
      <c r="E123" s="61"/>
      <c r="F123" s="149">
        <f t="shared" si="31"/>
        <v>0</v>
      </c>
      <c r="G123" s="149" t="str">
        <f t="shared" si="32"/>
        <v>JANVIER</v>
      </c>
      <c r="H123" s="149">
        <f t="shared" si="33"/>
        <v>1</v>
      </c>
      <c r="I123" s="149">
        <f t="shared" si="34"/>
        <v>1900</v>
      </c>
      <c r="J123" s="38">
        <f t="shared" si="8"/>
        <v>0</v>
      </c>
      <c r="K123" s="62"/>
      <c r="L123" s="71"/>
      <c r="M123" s="70">
        <f t="shared" si="35"/>
        <v>0</v>
      </c>
      <c r="N123" s="133" t="e">
        <f t="shared" si="10"/>
        <v>#DIV/0!</v>
      </c>
      <c r="O123" s="70"/>
      <c r="P123" s="133" t="e">
        <f t="shared" si="11"/>
        <v>#DIV/0!</v>
      </c>
      <c r="Q123" s="73"/>
      <c r="R123" s="230">
        <f t="shared" si="12"/>
        <v>0</v>
      </c>
      <c r="S123" s="40">
        <f t="shared" si="27"/>
        <v>0</v>
      </c>
      <c r="T123" s="86">
        <f t="shared" si="28"/>
        <v>0</v>
      </c>
      <c r="U123" s="55"/>
      <c r="V123" s="149">
        <f t="shared" si="36"/>
        <v>0</v>
      </c>
      <c r="W123" s="143" t="str">
        <f t="shared" si="37"/>
        <v>JANVIER</v>
      </c>
      <c r="X123" s="142">
        <f t="shared" si="38"/>
        <v>1</v>
      </c>
      <c r="Y123" s="145">
        <f t="shared" si="39"/>
        <v>1900</v>
      </c>
      <c r="Z123" s="100"/>
      <c r="AA123" s="285" t="e">
        <f t="shared" si="29"/>
        <v>#DIV/0!</v>
      </c>
      <c r="AB123" s="282"/>
      <c r="AC123" s="342">
        <f t="shared" si="43"/>
        <v>0</v>
      </c>
      <c r="AD123" s="343" t="str">
        <f t="shared" si="44"/>
        <v>JANVIER</v>
      </c>
      <c r="AE123" s="342">
        <f t="shared" si="45"/>
        <v>1</v>
      </c>
      <c r="AF123" s="410">
        <f t="shared" si="46"/>
        <v>1900</v>
      </c>
      <c r="AG123" s="100"/>
      <c r="AH123" s="70"/>
      <c r="AI123" s="237">
        <f t="shared" si="40"/>
        <v>0</v>
      </c>
      <c r="AJ123" s="115">
        <f t="shared" si="41"/>
        <v>0</v>
      </c>
      <c r="AK123" s="108">
        <f t="shared" si="42"/>
        <v>0</v>
      </c>
      <c r="AL123" s="163"/>
      <c r="AM123" s="164"/>
      <c r="AO123" s="182">
        <f t="shared" si="47"/>
        <v>113</v>
      </c>
      <c r="AP123" s="183">
        <f t="shared" si="30"/>
        <v>0</v>
      </c>
      <c r="AQ123" s="182" t="str">
        <f t="shared" si="20"/>
        <v>JUSTE</v>
      </c>
      <c r="AS123" s="184">
        <f t="shared" ca="1" si="21"/>
        <v>43839</v>
      </c>
    </row>
    <row r="124" spans="1:45" s="182" customFormat="1" ht="18.75" customHeight="1" x14ac:dyDescent="0.2">
      <c r="A124" s="58"/>
      <c r="B124" s="59"/>
      <c r="C124" s="59"/>
      <c r="D124" s="60"/>
      <c r="E124" s="61"/>
      <c r="F124" s="149">
        <f t="shared" si="31"/>
        <v>0</v>
      </c>
      <c r="G124" s="149" t="str">
        <f t="shared" si="32"/>
        <v>JANVIER</v>
      </c>
      <c r="H124" s="149">
        <f t="shared" si="33"/>
        <v>1</v>
      </c>
      <c r="I124" s="149">
        <f t="shared" si="34"/>
        <v>1900</v>
      </c>
      <c r="J124" s="38">
        <f t="shared" si="8"/>
        <v>0</v>
      </c>
      <c r="K124" s="62"/>
      <c r="L124" s="71"/>
      <c r="M124" s="70">
        <f t="shared" si="35"/>
        <v>0</v>
      </c>
      <c r="N124" s="133" t="e">
        <f t="shared" si="10"/>
        <v>#DIV/0!</v>
      </c>
      <c r="O124" s="70"/>
      <c r="P124" s="133" t="e">
        <f t="shared" si="11"/>
        <v>#DIV/0!</v>
      </c>
      <c r="Q124" s="73"/>
      <c r="R124" s="230">
        <f t="shared" si="12"/>
        <v>0</v>
      </c>
      <c r="S124" s="40">
        <f t="shared" si="27"/>
        <v>0</v>
      </c>
      <c r="T124" s="86">
        <f t="shared" si="28"/>
        <v>0</v>
      </c>
      <c r="U124" s="55"/>
      <c r="V124" s="149">
        <f t="shared" si="36"/>
        <v>0</v>
      </c>
      <c r="W124" s="143" t="str">
        <f t="shared" si="37"/>
        <v>JANVIER</v>
      </c>
      <c r="X124" s="142">
        <f t="shared" si="38"/>
        <v>1</v>
      </c>
      <c r="Y124" s="145">
        <f t="shared" si="39"/>
        <v>1900</v>
      </c>
      <c r="Z124" s="100"/>
      <c r="AA124" s="285" t="e">
        <f t="shared" si="29"/>
        <v>#DIV/0!</v>
      </c>
      <c r="AB124" s="282"/>
      <c r="AC124" s="342">
        <f t="shared" si="43"/>
        <v>0</v>
      </c>
      <c r="AD124" s="343" t="str">
        <f t="shared" si="44"/>
        <v>JANVIER</v>
      </c>
      <c r="AE124" s="342">
        <f t="shared" si="45"/>
        <v>1</v>
      </c>
      <c r="AF124" s="410">
        <f t="shared" si="46"/>
        <v>1900</v>
      </c>
      <c r="AG124" s="100"/>
      <c r="AH124" s="70"/>
      <c r="AI124" s="237">
        <f t="shared" si="40"/>
        <v>0</v>
      </c>
      <c r="AJ124" s="115">
        <f t="shared" si="41"/>
        <v>0</v>
      </c>
      <c r="AK124" s="108">
        <f t="shared" si="42"/>
        <v>0</v>
      </c>
      <c r="AL124" s="163"/>
      <c r="AM124" s="164"/>
      <c r="AO124" s="182">
        <f t="shared" si="47"/>
        <v>114</v>
      </c>
      <c r="AP124" s="183">
        <f t="shared" si="30"/>
        <v>0</v>
      </c>
      <c r="AQ124" s="182" t="str">
        <f t="shared" si="20"/>
        <v>JUSTE</v>
      </c>
      <c r="AS124" s="184">
        <f t="shared" ca="1" si="21"/>
        <v>43839</v>
      </c>
    </row>
    <row r="125" spans="1:45" s="182" customFormat="1" ht="18.75" customHeight="1" x14ac:dyDescent="0.2">
      <c r="A125" s="58"/>
      <c r="B125" s="59"/>
      <c r="C125" s="59"/>
      <c r="D125" s="60"/>
      <c r="E125" s="61"/>
      <c r="F125" s="149">
        <f t="shared" si="31"/>
        <v>0</v>
      </c>
      <c r="G125" s="149" t="str">
        <f t="shared" si="32"/>
        <v>JANVIER</v>
      </c>
      <c r="H125" s="149">
        <f t="shared" si="33"/>
        <v>1</v>
      </c>
      <c r="I125" s="149">
        <f t="shared" si="34"/>
        <v>1900</v>
      </c>
      <c r="J125" s="38">
        <f t="shared" si="8"/>
        <v>0</v>
      </c>
      <c r="K125" s="62"/>
      <c r="L125" s="71"/>
      <c r="M125" s="70">
        <f t="shared" si="35"/>
        <v>0</v>
      </c>
      <c r="N125" s="133" t="e">
        <f t="shared" si="10"/>
        <v>#DIV/0!</v>
      </c>
      <c r="O125" s="70"/>
      <c r="P125" s="133" t="e">
        <f t="shared" si="11"/>
        <v>#DIV/0!</v>
      </c>
      <c r="Q125" s="73"/>
      <c r="R125" s="230">
        <f t="shared" si="12"/>
        <v>0</v>
      </c>
      <c r="S125" s="40">
        <f t="shared" si="27"/>
        <v>0</v>
      </c>
      <c r="T125" s="86">
        <f t="shared" si="28"/>
        <v>0</v>
      </c>
      <c r="U125" s="55"/>
      <c r="V125" s="149">
        <f t="shared" si="36"/>
        <v>0</v>
      </c>
      <c r="W125" s="143" t="str">
        <f t="shared" si="37"/>
        <v>JANVIER</v>
      </c>
      <c r="X125" s="142">
        <f t="shared" si="38"/>
        <v>1</v>
      </c>
      <c r="Y125" s="145">
        <f t="shared" si="39"/>
        <v>1900</v>
      </c>
      <c r="Z125" s="100"/>
      <c r="AA125" s="285" t="e">
        <f t="shared" si="29"/>
        <v>#DIV/0!</v>
      </c>
      <c r="AB125" s="282"/>
      <c r="AC125" s="342">
        <f t="shared" si="43"/>
        <v>0</v>
      </c>
      <c r="AD125" s="343" t="str">
        <f t="shared" si="44"/>
        <v>JANVIER</v>
      </c>
      <c r="AE125" s="342">
        <f t="shared" si="45"/>
        <v>1</v>
      </c>
      <c r="AF125" s="410">
        <f t="shared" si="46"/>
        <v>1900</v>
      </c>
      <c r="AG125" s="100"/>
      <c r="AH125" s="70"/>
      <c r="AI125" s="237">
        <f t="shared" si="40"/>
        <v>0</v>
      </c>
      <c r="AJ125" s="115">
        <f t="shared" si="41"/>
        <v>0</v>
      </c>
      <c r="AK125" s="108">
        <f t="shared" si="42"/>
        <v>0</v>
      </c>
      <c r="AL125" s="163"/>
      <c r="AM125" s="164"/>
      <c r="AO125" s="182">
        <f t="shared" si="47"/>
        <v>115</v>
      </c>
      <c r="AP125" s="183">
        <f t="shared" si="30"/>
        <v>0</v>
      </c>
      <c r="AQ125" s="182" t="str">
        <f t="shared" si="20"/>
        <v>JUSTE</v>
      </c>
      <c r="AS125" s="184">
        <f t="shared" ca="1" si="21"/>
        <v>43839</v>
      </c>
    </row>
    <row r="126" spans="1:45" s="182" customFormat="1" ht="18.75" customHeight="1" x14ac:dyDescent="0.2">
      <c r="A126" s="58"/>
      <c r="B126" s="59"/>
      <c r="C126" s="59"/>
      <c r="D126" s="60"/>
      <c r="E126" s="61"/>
      <c r="F126" s="149">
        <f t="shared" si="31"/>
        <v>0</v>
      </c>
      <c r="G126" s="149" t="str">
        <f t="shared" si="32"/>
        <v>JANVIER</v>
      </c>
      <c r="H126" s="149">
        <f t="shared" si="33"/>
        <v>1</v>
      </c>
      <c r="I126" s="149">
        <f t="shared" si="34"/>
        <v>1900</v>
      </c>
      <c r="J126" s="38">
        <f t="shared" si="8"/>
        <v>0</v>
      </c>
      <c r="K126" s="62"/>
      <c r="L126" s="71"/>
      <c r="M126" s="70">
        <f t="shared" si="35"/>
        <v>0</v>
      </c>
      <c r="N126" s="133" t="e">
        <f t="shared" si="10"/>
        <v>#DIV/0!</v>
      </c>
      <c r="O126" s="70"/>
      <c r="P126" s="133" t="e">
        <f t="shared" si="11"/>
        <v>#DIV/0!</v>
      </c>
      <c r="Q126" s="73"/>
      <c r="R126" s="230">
        <f t="shared" si="12"/>
        <v>0</v>
      </c>
      <c r="S126" s="40">
        <f t="shared" si="27"/>
        <v>0</v>
      </c>
      <c r="T126" s="86">
        <f t="shared" si="28"/>
        <v>0</v>
      </c>
      <c r="U126" s="55"/>
      <c r="V126" s="149">
        <f t="shared" si="36"/>
        <v>0</v>
      </c>
      <c r="W126" s="143" t="str">
        <f t="shared" si="37"/>
        <v>JANVIER</v>
      </c>
      <c r="X126" s="142">
        <f t="shared" si="38"/>
        <v>1</v>
      </c>
      <c r="Y126" s="145">
        <f t="shared" si="39"/>
        <v>1900</v>
      </c>
      <c r="Z126" s="100"/>
      <c r="AA126" s="285" t="e">
        <f t="shared" si="29"/>
        <v>#DIV/0!</v>
      </c>
      <c r="AB126" s="282"/>
      <c r="AC126" s="342">
        <f t="shared" si="43"/>
        <v>0</v>
      </c>
      <c r="AD126" s="343" t="str">
        <f t="shared" si="44"/>
        <v>JANVIER</v>
      </c>
      <c r="AE126" s="342">
        <f t="shared" si="45"/>
        <v>1</v>
      </c>
      <c r="AF126" s="410">
        <f t="shared" si="46"/>
        <v>1900</v>
      </c>
      <c r="AG126" s="100"/>
      <c r="AH126" s="70"/>
      <c r="AI126" s="237">
        <f t="shared" si="40"/>
        <v>0</v>
      </c>
      <c r="AJ126" s="115">
        <f t="shared" si="41"/>
        <v>0</v>
      </c>
      <c r="AK126" s="108">
        <f t="shared" si="42"/>
        <v>0</v>
      </c>
      <c r="AL126" s="163"/>
      <c r="AM126" s="164"/>
      <c r="AO126" s="182">
        <f t="shared" si="47"/>
        <v>116</v>
      </c>
      <c r="AP126" s="183">
        <f t="shared" si="30"/>
        <v>0</v>
      </c>
      <c r="AQ126" s="182" t="str">
        <f t="shared" si="20"/>
        <v>JUSTE</v>
      </c>
      <c r="AS126" s="184">
        <f t="shared" ca="1" si="21"/>
        <v>43839</v>
      </c>
    </row>
    <row r="127" spans="1:45" s="182" customFormat="1" ht="18.75" customHeight="1" x14ac:dyDescent="0.2">
      <c r="A127" s="58"/>
      <c r="B127" s="59"/>
      <c r="C127" s="59"/>
      <c r="D127" s="60"/>
      <c r="E127" s="61"/>
      <c r="F127" s="149">
        <f t="shared" si="31"/>
        <v>0</v>
      </c>
      <c r="G127" s="149" t="str">
        <f t="shared" si="32"/>
        <v>JANVIER</v>
      </c>
      <c r="H127" s="149">
        <f t="shared" si="33"/>
        <v>1</v>
      </c>
      <c r="I127" s="149">
        <f t="shared" si="34"/>
        <v>1900</v>
      </c>
      <c r="J127" s="38">
        <f t="shared" si="8"/>
        <v>0</v>
      </c>
      <c r="K127" s="62"/>
      <c r="L127" s="71"/>
      <c r="M127" s="70">
        <f t="shared" si="35"/>
        <v>0</v>
      </c>
      <c r="N127" s="133" t="e">
        <f t="shared" si="10"/>
        <v>#DIV/0!</v>
      </c>
      <c r="O127" s="70"/>
      <c r="P127" s="133" t="e">
        <f t="shared" si="11"/>
        <v>#DIV/0!</v>
      </c>
      <c r="Q127" s="73"/>
      <c r="R127" s="230">
        <f t="shared" si="12"/>
        <v>0</v>
      </c>
      <c r="S127" s="40">
        <f t="shared" si="27"/>
        <v>0</v>
      </c>
      <c r="T127" s="86">
        <f t="shared" si="28"/>
        <v>0</v>
      </c>
      <c r="U127" s="55"/>
      <c r="V127" s="149">
        <f t="shared" si="36"/>
        <v>0</v>
      </c>
      <c r="W127" s="143" t="str">
        <f t="shared" si="37"/>
        <v>JANVIER</v>
      </c>
      <c r="X127" s="142">
        <f t="shared" si="38"/>
        <v>1</v>
      </c>
      <c r="Y127" s="145">
        <f t="shared" si="39"/>
        <v>1900</v>
      </c>
      <c r="Z127" s="100"/>
      <c r="AA127" s="285" t="e">
        <f t="shared" si="29"/>
        <v>#DIV/0!</v>
      </c>
      <c r="AB127" s="282"/>
      <c r="AC127" s="342">
        <f t="shared" si="43"/>
        <v>0</v>
      </c>
      <c r="AD127" s="343" t="str">
        <f t="shared" si="44"/>
        <v>JANVIER</v>
      </c>
      <c r="AE127" s="342">
        <f t="shared" si="45"/>
        <v>1</v>
      </c>
      <c r="AF127" s="410">
        <f t="shared" si="46"/>
        <v>1900</v>
      </c>
      <c r="AG127" s="100"/>
      <c r="AH127" s="70"/>
      <c r="AI127" s="237">
        <f t="shared" si="40"/>
        <v>0</v>
      </c>
      <c r="AJ127" s="115">
        <f t="shared" si="41"/>
        <v>0</v>
      </c>
      <c r="AK127" s="108">
        <f t="shared" si="42"/>
        <v>0</v>
      </c>
      <c r="AL127" s="163"/>
      <c r="AM127" s="164"/>
      <c r="AO127" s="182">
        <f t="shared" si="47"/>
        <v>117</v>
      </c>
      <c r="AP127" s="183">
        <f t="shared" si="30"/>
        <v>0</v>
      </c>
      <c r="AQ127" s="182" t="str">
        <f t="shared" si="20"/>
        <v>JUSTE</v>
      </c>
      <c r="AS127" s="184">
        <f t="shared" ca="1" si="21"/>
        <v>43839</v>
      </c>
    </row>
    <row r="128" spans="1:45" s="182" customFormat="1" ht="18.75" customHeight="1" x14ac:dyDescent="0.2">
      <c r="A128" s="58"/>
      <c r="B128" s="59"/>
      <c r="C128" s="59"/>
      <c r="D128" s="60"/>
      <c r="E128" s="61"/>
      <c r="F128" s="149">
        <f t="shared" si="31"/>
        <v>0</v>
      </c>
      <c r="G128" s="149" t="str">
        <f t="shared" si="32"/>
        <v>JANVIER</v>
      </c>
      <c r="H128" s="149">
        <f t="shared" si="33"/>
        <v>1</v>
      </c>
      <c r="I128" s="149">
        <f t="shared" si="34"/>
        <v>1900</v>
      </c>
      <c r="J128" s="38">
        <f t="shared" si="8"/>
        <v>0</v>
      </c>
      <c r="K128" s="62"/>
      <c r="L128" s="71"/>
      <c r="M128" s="70">
        <f t="shared" si="35"/>
        <v>0</v>
      </c>
      <c r="N128" s="133" t="e">
        <f t="shared" si="10"/>
        <v>#DIV/0!</v>
      </c>
      <c r="O128" s="70"/>
      <c r="P128" s="133" t="e">
        <f t="shared" si="11"/>
        <v>#DIV/0!</v>
      </c>
      <c r="Q128" s="73"/>
      <c r="R128" s="230">
        <f t="shared" si="12"/>
        <v>0</v>
      </c>
      <c r="S128" s="40">
        <f t="shared" si="27"/>
        <v>0</v>
      </c>
      <c r="T128" s="86">
        <f t="shared" si="28"/>
        <v>0</v>
      </c>
      <c r="U128" s="55"/>
      <c r="V128" s="149">
        <f t="shared" si="36"/>
        <v>0</v>
      </c>
      <c r="W128" s="143" t="str">
        <f t="shared" si="37"/>
        <v>JANVIER</v>
      </c>
      <c r="X128" s="142">
        <f t="shared" si="38"/>
        <v>1</v>
      </c>
      <c r="Y128" s="145">
        <f t="shared" si="39"/>
        <v>1900</v>
      </c>
      <c r="Z128" s="100"/>
      <c r="AA128" s="285" t="e">
        <f t="shared" si="29"/>
        <v>#DIV/0!</v>
      </c>
      <c r="AB128" s="282"/>
      <c r="AC128" s="342">
        <f t="shared" si="43"/>
        <v>0</v>
      </c>
      <c r="AD128" s="343" t="str">
        <f t="shared" si="44"/>
        <v>JANVIER</v>
      </c>
      <c r="AE128" s="342">
        <f t="shared" si="45"/>
        <v>1</v>
      </c>
      <c r="AF128" s="410">
        <f t="shared" si="46"/>
        <v>1900</v>
      </c>
      <c r="AG128" s="100"/>
      <c r="AH128" s="70"/>
      <c r="AI128" s="237">
        <f t="shared" si="40"/>
        <v>0</v>
      </c>
      <c r="AJ128" s="115">
        <f t="shared" si="41"/>
        <v>0</v>
      </c>
      <c r="AK128" s="108">
        <f t="shared" si="42"/>
        <v>0</v>
      </c>
      <c r="AL128" s="163"/>
      <c r="AM128" s="164"/>
      <c r="AO128" s="182">
        <f t="shared" si="47"/>
        <v>118</v>
      </c>
      <c r="AP128" s="183">
        <f t="shared" si="30"/>
        <v>0</v>
      </c>
      <c r="AQ128" s="182" t="str">
        <f t="shared" si="20"/>
        <v>JUSTE</v>
      </c>
      <c r="AS128" s="184">
        <f t="shared" ca="1" si="21"/>
        <v>43839</v>
      </c>
    </row>
    <row r="129" spans="1:45" s="182" customFormat="1" ht="18.75" customHeight="1" x14ac:dyDescent="0.2">
      <c r="A129" s="58"/>
      <c r="B129" s="59"/>
      <c r="C129" s="59"/>
      <c r="D129" s="60"/>
      <c r="E129" s="61"/>
      <c r="F129" s="149">
        <f t="shared" si="31"/>
        <v>0</v>
      </c>
      <c r="G129" s="149" t="str">
        <f t="shared" si="32"/>
        <v>JANVIER</v>
      </c>
      <c r="H129" s="149">
        <f t="shared" si="33"/>
        <v>1</v>
      </c>
      <c r="I129" s="149">
        <f t="shared" si="34"/>
        <v>1900</v>
      </c>
      <c r="J129" s="38">
        <f t="shared" si="8"/>
        <v>0</v>
      </c>
      <c r="K129" s="62"/>
      <c r="L129" s="71"/>
      <c r="M129" s="70">
        <f t="shared" si="35"/>
        <v>0</v>
      </c>
      <c r="N129" s="133" t="e">
        <f t="shared" si="10"/>
        <v>#DIV/0!</v>
      </c>
      <c r="O129" s="70"/>
      <c r="P129" s="133" t="e">
        <f t="shared" si="11"/>
        <v>#DIV/0!</v>
      </c>
      <c r="Q129" s="73"/>
      <c r="R129" s="230">
        <f t="shared" si="12"/>
        <v>0</v>
      </c>
      <c r="S129" s="40">
        <f t="shared" si="27"/>
        <v>0</v>
      </c>
      <c r="T129" s="86">
        <f t="shared" si="28"/>
        <v>0</v>
      </c>
      <c r="U129" s="55"/>
      <c r="V129" s="149">
        <f t="shared" si="36"/>
        <v>0</v>
      </c>
      <c r="W129" s="143" t="str">
        <f t="shared" si="37"/>
        <v>JANVIER</v>
      </c>
      <c r="X129" s="142">
        <f t="shared" si="38"/>
        <v>1</v>
      </c>
      <c r="Y129" s="145">
        <f t="shared" si="39"/>
        <v>1900</v>
      </c>
      <c r="Z129" s="100"/>
      <c r="AA129" s="285" t="e">
        <f t="shared" si="29"/>
        <v>#DIV/0!</v>
      </c>
      <c r="AB129" s="282"/>
      <c r="AC129" s="342">
        <f t="shared" si="43"/>
        <v>0</v>
      </c>
      <c r="AD129" s="343" t="str">
        <f t="shared" si="44"/>
        <v>JANVIER</v>
      </c>
      <c r="AE129" s="342">
        <f t="shared" si="45"/>
        <v>1</v>
      </c>
      <c r="AF129" s="410">
        <f t="shared" si="46"/>
        <v>1900</v>
      </c>
      <c r="AG129" s="100"/>
      <c r="AH129" s="70"/>
      <c r="AI129" s="237">
        <f t="shared" si="40"/>
        <v>0</v>
      </c>
      <c r="AJ129" s="115">
        <f t="shared" si="41"/>
        <v>0</v>
      </c>
      <c r="AK129" s="108">
        <f t="shared" si="42"/>
        <v>0</v>
      </c>
      <c r="AL129" s="163"/>
      <c r="AM129" s="164"/>
      <c r="AO129" s="182">
        <f t="shared" si="47"/>
        <v>119</v>
      </c>
      <c r="AP129" s="183">
        <f t="shared" si="30"/>
        <v>0</v>
      </c>
      <c r="AQ129" s="182" t="str">
        <f t="shared" si="20"/>
        <v>JUSTE</v>
      </c>
      <c r="AS129" s="184">
        <f t="shared" ca="1" si="21"/>
        <v>43839</v>
      </c>
    </row>
    <row r="130" spans="1:45" s="182" customFormat="1" ht="18.75" customHeight="1" x14ac:dyDescent="0.2">
      <c r="A130" s="58"/>
      <c r="B130" s="59"/>
      <c r="C130" s="59"/>
      <c r="D130" s="60"/>
      <c r="E130" s="61"/>
      <c r="F130" s="149">
        <f t="shared" si="31"/>
        <v>0</v>
      </c>
      <c r="G130" s="149" t="str">
        <f t="shared" si="32"/>
        <v>JANVIER</v>
      </c>
      <c r="H130" s="149">
        <f t="shared" si="33"/>
        <v>1</v>
      </c>
      <c r="I130" s="149">
        <f t="shared" si="34"/>
        <v>1900</v>
      </c>
      <c r="J130" s="38">
        <f t="shared" si="8"/>
        <v>0</v>
      </c>
      <c r="K130" s="62"/>
      <c r="L130" s="71"/>
      <c r="M130" s="70">
        <f t="shared" si="35"/>
        <v>0</v>
      </c>
      <c r="N130" s="133" t="e">
        <f t="shared" si="10"/>
        <v>#DIV/0!</v>
      </c>
      <c r="O130" s="70"/>
      <c r="P130" s="133" t="e">
        <f t="shared" si="11"/>
        <v>#DIV/0!</v>
      </c>
      <c r="Q130" s="73"/>
      <c r="R130" s="230">
        <f t="shared" si="12"/>
        <v>0</v>
      </c>
      <c r="S130" s="40">
        <f t="shared" si="27"/>
        <v>0</v>
      </c>
      <c r="T130" s="86">
        <f t="shared" si="28"/>
        <v>0</v>
      </c>
      <c r="U130" s="55"/>
      <c r="V130" s="149">
        <f t="shared" si="36"/>
        <v>0</v>
      </c>
      <c r="W130" s="143" t="str">
        <f t="shared" si="37"/>
        <v>JANVIER</v>
      </c>
      <c r="X130" s="142">
        <f t="shared" si="38"/>
        <v>1</v>
      </c>
      <c r="Y130" s="145">
        <f t="shared" si="39"/>
        <v>1900</v>
      </c>
      <c r="Z130" s="100"/>
      <c r="AA130" s="285" t="e">
        <f t="shared" si="29"/>
        <v>#DIV/0!</v>
      </c>
      <c r="AB130" s="282"/>
      <c r="AC130" s="342">
        <f t="shared" si="43"/>
        <v>0</v>
      </c>
      <c r="AD130" s="343" t="str">
        <f t="shared" si="44"/>
        <v>JANVIER</v>
      </c>
      <c r="AE130" s="342">
        <f t="shared" si="45"/>
        <v>1</v>
      </c>
      <c r="AF130" s="410">
        <f t="shared" si="46"/>
        <v>1900</v>
      </c>
      <c r="AG130" s="100"/>
      <c r="AH130" s="70"/>
      <c r="AI130" s="237">
        <f t="shared" si="40"/>
        <v>0</v>
      </c>
      <c r="AJ130" s="115">
        <f t="shared" si="41"/>
        <v>0</v>
      </c>
      <c r="AK130" s="108">
        <f t="shared" si="42"/>
        <v>0</v>
      </c>
      <c r="AL130" s="163"/>
      <c r="AM130" s="164"/>
      <c r="AO130" s="182">
        <f t="shared" si="47"/>
        <v>120</v>
      </c>
      <c r="AP130" s="183">
        <f t="shared" si="30"/>
        <v>0</v>
      </c>
      <c r="AQ130" s="182" t="str">
        <f t="shared" si="20"/>
        <v>JUSTE</v>
      </c>
      <c r="AS130" s="184">
        <f t="shared" ca="1" si="21"/>
        <v>43839</v>
      </c>
    </row>
    <row r="131" spans="1:45" s="182" customFormat="1" ht="18.75" customHeight="1" x14ac:dyDescent="0.2">
      <c r="A131" s="58"/>
      <c r="B131" s="59"/>
      <c r="C131" s="59"/>
      <c r="D131" s="60"/>
      <c r="E131" s="61"/>
      <c r="F131" s="149">
        <f t="shared" si="31"/>
        <v>0</v>
      </c>
      <c r="G131" s="149" t="str">
        <f t="shared" si="32"/>
        <v>JANVIER</v>
      </c>
      <c r="H131" s="149">
        <f t="shared" si="33"/>
        <v>1</v>
      </c>
      <c r="I131" s="149">
        <f t="shared" si="34"/>
        <v>1900</v>
      </c>
      <c r="J131" s="38">
        <f t="shared" si="8"/>
        <v>0</v>
      </c>
      <c r="K131" s="62"/>
      <c r="L131" s="71"/>
      <c r="M131" s="70">
        <f t="shared" si="35"/>
        <v>0</v>
      </c>
      <c r="N131" s="133" t="e">
        <f t="shared" si="10"/>
        <v>#DIV/0!</v>
      </c>
      <c r="O131" s="70"/>
      <c r="P131" s="133" t="e">
        <f t="shared" si="11"/>
        <v>#DIV/0!</v>
      </c>
      <c r="Q131" s="73"/>
      <c r="R131" s="230">
        <f t="shared" si="12"/>
        <v>0</v>
      </c>
      <c r="S131" s="40">
        <f t="shared" si="27"/>
        <v>0</v>
      </c>
      <c r="T131" s="86">
        <f t="shared" si="28"/>
        <v>0</v>
      </c>
      <c r="U131" s="55"/>
      <c r="V131" s="149">
        <f t="shared" si="36"/>
        <v>0</v>
      </c>
      <c r="W131" s="143" t="str">
        <f t="shared" si="37"/>
        <v>JANVIER</v>
      </c>
      <c r="X131" s="142">
        <f t="shared" si="38"/>
        <v>1</v>
      </c>
      <c r="Y131" s="145">
        <f t="shared" si="39"/>
        <v>1900</v>
      </c>
      <c r="Z131" s="100"/>
      <c r="AA131" s="285" t="e">
        <f t="shared" si="29"/>
        <v>#DIV/0!</v>
      </c>
      <c r="AB131" s="282"/>
      <c r="AC131" s="342">
        <f t="shared" si="43"/>
        <v>0</v>
      </c>
      <c r="AD131" s="343" t="str">
        <f t="shared" si="44"/>
        <v>JANVIER</v>
      </c>
      <c r="AE131" s="342">
        <f t="shared" si="45"/>
        <v>1</v>
      </c>
      <c r="AF131" s="410">
        <f t="shared" si="46"/>
        <v>1900</v>
      </c>
      <c r="AG131" s="100"/>
      <c r="AH131" s="70"/>
      <c r="AI131" s="237">
        <f t="shared" si="40"/>
        <v>0</v>
      </c>
      <c r="AJ131" s="115">
        <f t="shared" si="41"/>
        <v>0</v>
      </c>
      <c r="AK131" s="108">
        <f t="shared" si="42"/>
        <v>0</v>
      </c>
      <c r="AL131" s="163"/>
      <c r="AM131" s="164"/>
      <c r="AO131" s="182">
        <f t="shared" si="47"/>
        <v>121</v>
      </c>
      <c r="AP131" s="183">
        <f t="shared" si="30"/>
        <v>0</v>
      </c>
      <c r="AQ131" s="182" t="str">
        <f t="shared" si="20"/>
        <v>JUSTE</v>
      </c>
      <c r="AS131" s="184">
        <f t="shared" ca="1" si="21"/>
        <v>43839</v>
      </c>
    </row>
    <row r="132" spans="1:45" s="182" customFormat="1" ht="18.75" customHeight="1" x14ac:dyDescent="0.2">
      <c r="A132" s="58"/>
      <c r="B132" s="59"/>
      <c r="C132" s="59"/>
      <c r="D132" s="60"/>
      <c r="E132" s="61"/>
      <c r="F132" s="149">
        <f t="shared" si="31"/>
        <v>0</v>
      </c>
      <c r="G132" s="149" t="str">
        <f t="shared" si="32"/>
        <v>JANVIER</v>
      </c>
      <c r="H132" s="149">
        <f t="shared" si="33"/>
        <v>1</v>
      </c>
      <c r="I132" s="149">
        <f t="shared" si="34"/>
        <v>1900</v>
      </c>
      <c r="J132" s="38">
        <f t="shared" si="8"/>
        <v>0</v>
      </c>
      <c r="K132" s="62"/>
      <c r="L132" s="71"/>
      <c r="M132" s="70">
        <f t="shared" si="35"/>
        <v>0</v>
      </c>
      <c r="N132" s="133" t="e">
        <f t="shared" si="10"/>
        <v>#DIV/0!</v>
      </c>
      <c r="O132" s="70"/>
      <c r="P132" s="133" t="e">
        <f t="shared" si="11"/>
        <v>#DIV/0!</v>
      </c>
      <c r="Q132" s="73"/>
      <c r="R132" s="230">
        <f t="shared" si="12"/>
        <v>0</v>
      </c>
      <c r="S132" s="40">
        <f t="shared" si="27"/>
        <v>0</v>
      </c>
      <c r="T132" s="86">
        <f t="shared" si="28"/>
        <v>0</v>
      </c>
      <c r="U132" s="55"/>
      <c r="V132" s="149">
        <f t="shared" si="36"/>
        <v>0</v>
      </c>
      <c r="W132" s="143" t="str">
        <f t="shared" si="37"/>
        <v>JANVIER</v>
      </c>
      <c r="X132" s="142">
        <f t="shared" si="38"/>
        <v>1</v>
      </c>
      <c r="Y132" s="145">
        <f t="shared" si="39"/>
        <v>1900</v>
      </c>
      <c r="Z132" s="100"/>
      <c r="AA132" s="285" t="e">
        <f t="shared" si="29"/>
        <v>#DIV/0!</v>
      </c>
      <c r="AB132" s="282"/>
      <c r="AC132" s="342">
        <f t="shared" si="43"/>
        <v>0</v>
      </c>
      <c r="AD132" s="343" t="str">
        <f t="shared" si="44"/>
        <v>JANVIER</v>
      </c>
      <c r="AE132" s="342">
        <f t="shared" si="45"/>
        <v>1</v>
      </c>
      <c r="AF132" s="410">
        <f t="shared" si="46"/>
        <v>1900</v>
      </c>
      <c r="AG132" s="100"/>
      <c r="AH132" s="70"/>
      <c r="AI132" s="237">
        <f t="shared" si="40"/>
        <v>0</v>
      </c>
      <c r="AJ132" s="115">
        <f t="shared" si="41"/>
        <v>0</v>
      </c>
      <c r="AK132" s="108">
        <f t="shared" si="42"/>
        <v>0</v>
      </c>
      <c r="AL132" s="163"/>
      <c r="AM132" s="164"/>
      <c r="AO132" s="182">
        <f t="shared" si="47"/>
        <v>122</v>
      </c>
      <c r="AP132" s="183">
        <f t="shared" si="30"/>
        <v>0</v>
      </c>
      <c r="AQ132" s="182" t="str">
        <f t="shared" si="20"/>
        <v>JUSTE</v>
      </c>
      <c r="AS132" s="184">
        <f t="shared" ca="1" si="21"/>
        <v>43839</v>
      </c>
    </row>
    <row r="133" spans="1:45" s="182" customFormat="1" ht="18.75" customHeight="1" x14ac:dyDescent="0.2">
      <c r="A133" s="58"/>
      <c r="B133" s="59"/>
      <c r="C133" s="59"/>
      <c r="D133" s="60"/>
      <c r="E133" s="61"/>
      <c r="F133" s="149">
        <f t="shared" si="31"/>
        <v>0</v>
      </c>
      <c r="G133" s="149" t="str">
        <f t="shared" si="32"/>
        <v>JANVIER</v>
      </c>
      <c r="H133" s="149">
        <f t="shared" si="33"/>
        <v>1</v>
      </c>
      <c r="I133" s="149">
        <f t="shared" si="34"/>
        <v>1900</v>
      </c>
      <c r="J133" s="38">
        <f t="shared" si="8"/>
        <v>0</v>
      </c>
      <c r="K133" s="62"/>
      <c r="L133" s="71"/>
      <c r="M133" s="70">
        <f t="shared" si="35"/>
        <v>0</v>
      </c>
      <c r="N133" s="133" t="e">
        <f t="shared" si="10"/>
        <v>#DIV/0!</v>
      </c>
      <c r="O133" s="70"/>
      <c r="P133" s="133" t="e">
        <f t="shared" si="11"/>
        <v>#DIV/0!</v>
      </c>
      <c r="Q133" s="73"/>
      <c r="R133" s="230">
        <f t="shared" si="12"/>
        <v>0</v>
      </c>
      <c r="S133" s="40">
        <f t="shared" si="27"/>
        <v>0</v>
      </c>
      <c r="T133" s="86">
        <f t="shared" si="28"/>
        <v>0</v>
      </c>
      <c r="U133" s="55"/>
      <c r="V133" s="149">
        <f t="shared" si="36"/>
        <v>0</v>
      </c>
      <c r="W133" s="143" t="str">
        <f t="shared" si="37"/>
        <v>JANVIER</v>
      </c>
      <c r="X133" s="142">
        <f t="shared" si="38"/>
        <v>1</v>
      </c>
      <c r="Y133" s="145">
        <f t="shared" si="39"/>
        <v>1900</v>
      </c>
      <c r="Z133" s="100"/>
      <c r="AA133" s="285" t="e">
        <f t="shared" si="29"/>
        <v>#DIV/0!</v>
      </c>
      <c r="AB133" s="282"/>
      <c r="AC133" s="342">
        <f t="shared" si="43"/>
        <v>0</v>
      </c>
      <c r="AD133" s="343" t="str">
        <f t="shared" si="44"/>
        <v>JANVIER</v>
      </c>
      <c r="AE133" s="342">
        <f t="shared" si="45"/>
        <v>1</v>
      </c>
      <c r="AF133" s="410">
        <f t="shared" si="46"/>
        <v>1900</v>
      </c>
      <c r="AG133" s="100"/>
      <c r="AH133" s="70"/>
      <c r="AI133" s="237">
        <f t="shared" si="40"/>
        <v>0</v>
      </c>
      <c r="AJ133" s="115">
        <f t="shared" si="41"/>
        <v>0</v>
      </c>
      <c r="AK133" s="108">
        <f t="shared" si="42"/>
        <v>0</v>
      </c>
      <c r="AL133" s="163"/>
      <c r="AM133" s="164"/>
      <c r="AO133" s="182">
        <f t="shared" si="47"/>
        <v>123</v>
      </c>
      <c r="AP133" s="183">
        <f t="shared" si="30"/>
        <v>0</v>
      </c>
      <c r="AQ133" s="182" t="str">
        <f t="shared" si="20"/>
        <v>JUSTE</v>
      </c>
      <c r="AS133" s="184">
        <f t="shared" ca="1" si="21"/>
        <v>43839</v>
      </c>
    </row>
    <row r="134" spans="1:45" s="182" customFormat="1" ht="18.75" customHeight="1" x14ac:dyDescent="0.2">
      <c r="A134" s="58"/>
      <c r="B134" s="59"/>
      <c r="C134" s="59"/>
      <c r="D134" s="60"/>
      <c r="E134" s="61"/>
      <c r="F134" s="149">
        <f t="shared" si="31"/>
        <v>0</v>
      </c>
      <c r="G134" s="149" t="str">
        <f t="shared" si="32"/>
        <v>JANVIER</v>
      </c>
      <c r="H134" s="149">
        <f t="shared" si="33"/>
        <v>1</v>
      </c>
      <c r="I134" s="149">
        <f t="shared" si="34"/>
        <v>1900</v>
      </c>
      <c r="J134" s="38">
        <f t="shared" si="8"/>
        <v>0</v>
      </c>
      <c r="K134" s="62"/>
      <c r="L134" s="71"/>
      <c r="M134" s="70">
        <f t="shared" si="35"/>
        <v>0</v>
      </c>
      <c r="N134" s="133" t="e">
        <f t="shared" si="10"/>
        <v>#DIV/0!</v>
      </c>
      <c r="O134" s="70"/>
      <c r="P134" s="133" t="e">
        <f t="shared" si="11"/>
        <v>#DIV/0!</v>
      </c>
      <c r="Q134" s="73"/>
      <c r="R134" s="230">
        <f t="shared" si="12"/>
        <v>0</v>
      </c>
      <c r="S134" s="40">
        <f t="shared" si="27"/>
        <v>0</v>
      </c>
      <c r="T134" s="86">
        <f t="shared" si="28"/>
        <v>0</v>
      </c>
      <c r="U134" s="55"/>
      <c r="V134" s="149">
        <f t="shared" si="36"/>
        <v>0</v>
      </c>
      <c r="W134" s="143" t="str">
        <f t="shared" si="37"/>
        <v>JANVIER</v>
      </c>
      <c r="X134" s="142">
        <f t="shared" si="38"/>
        <v>1</v>
      </c>
      <c r="Y134" s="145">
        <f t="shared" si="39"/>
        <v>1900</v>
      </c>
      <c r="Z134" s="100"/>
      <c r="AA134" s="285" t="e">
        <f t="shared" si="29"/>
        <v>#DIV/0!</v>
      </c>
      <c r="AB134" s="282"/>
      <c r="AC134" s="342">
        <f t="shared" si="43"/>
        <v>0</v>
      </c>
      <c r="AD134" s="343" t="str">
        <f t="shared" si="44"/>
        <v>JANVIER</v>
      </c>
      <c r="AE134" s="342">
        <f t="shared" si="45"/>
        <v>1</v>
      </c>
      <c r="AF134" s="410">
        <f t="shared" si="46"/>
        <v>1900</v>
      </c>
      <c r="AG134" s="100"/>
      <c r="AH134" s="70"/>
      <c r="AI134" s="237">
        <f t="shared" si="40"/>
        <v>0</v>
      </c>
      <c r="AJ134" s="115">
        <f t="shared" si="41"/>
        <v>0</v>
      </c>
      <c r="AK134" s="108">
        <f t="shared" si="42"/>
        <v>0</v>
      </c>
      <c r="AL134" s="163"/>
      <c r="AM134" s="164"/>
      <c r="AO134" s="182">
        <f t="shared" si="47"/>
        <v>124</v>
      </c>
      <c r="AP134" s="183">
        <f t="shared" si="30"/>
        <v>0</v>
      </c>
      <c r="AQ134" s="182" t="str">
        <f t="shared" si="20"/>
        <v>JUSTE</v>
      </c>
      <c r="AS134" s="184">
        <f t="shared" ca="1" si="21"/>
        <v>43839</v>
      </c>
    </row>
    <row r="135" spans="1:45" s="182" customFormat="1" ht="18.75" customHeight="1" x14ac:dyDescent="0.2">
      <c r="A135" s="58"/>
      <c r="B135" s="59"/>
      <c r="C135" s="59"/>
      <c r="D135" s="60"/>
      <c r="E135" s="61"/>
      <c r="F135" s="149">
        <f t="shared" si="31"/>
        <v>0</v>
      </c>
      <c r="G135" s="149" t="str">
        <f t="shared" si="32"/>
        <v>JANVIER</v>
      </c>
      <c r="H135" s="149">
        <f t="shared" si="33"/>
        <v>1</v>
      </c>
      <c r="I135" s="149">
        <f t="shared" si="34"/>
        <v>1900</v>
      </c>
      <c r="J135" s="38">
        <f t="shared" si="8"/>
        <v>0</v>
      </c>
      <c r="K135" s="62"/>
      <c r="L135" s="71"/>
      <c r="M135" s="70">
        <f t="shared" si="35"/>
        <v>0</v>
      </c>
      <c r="N135" s="133" t="e">
        <f t="shared" si="10"/>
        <v>#DIV/0!</v>
      </c>
      <c r="O135" s="70"/>
      <c r="P135" s="133" t="e">
        <f t="shared" si="11"/>
        <v>#DIV/0!</v>
      </c>
      <c r="Q135" s="73"/>
      <c r="R135" s="230">
        <f t="shared" si="12"/>
        <v>0</v>
      </c>
      <c r="S135" s="40">
        <f t="shared" si="27"/>
        <v>0</v>
      </c>
      <c r="T135" s="86">
        <f t="shared" si="28"/>
        <v>0</v>
      </c>
      <c r="U135" s="55"/>
      <c r="V135" s="149">
        <f t="shared" si="36"/>
        <v>0</v>
      </c>
      <c r="W135" s="143" t="str">
        <f t="shared" si="37"/>
        <v>JANVIER</v>
      </c>
      <c r="X135" s="142">
        <f t="shared" si="38"/>
        <v>1</v>
      </c>
      <c r="Y135" s="145">
        <f t="shared" si="39"/>
        <v>1900</v>
      </c>
      <c r="Z135" s="100"/>
      <c r="AA135" s="285" t="e">
        <f t="shared" si="29"/>
        <v>#DIV/0!</v>
      </c>
      <c r="AB135" s="282"/>
      <c r="AC135" s="342">
        <f t="shared" si="43"/>
        <v>0</v>
      </c>
      <c r="AD135" s="343" t="str">
        <f t="shared" si="44"/>
        <v>JANVIER</v>
      </c>
      <c r="AE135" s="342">
        <f t="shared" si="45"/>
        <v>1</v>
      </c>
      <c r="AF135" s="410">
        <f t="shared" si="46"/>
        <v>1900</v>
      </c>
      <c r="AG135" s="100"/>
      <c r="AH135" s="70"/>
      <c r="AI135" s="237">
        <f t="shared" si="40"/>
        <v>0</v>
      </c>
      <c r="AJ135" s="115">
        <f t="shared" si="41"/>
        <v>0</v>
      </c>
      <c r="AK135" s="108">
        <f t="shared" si="42"/>
        <v>0</v>
      </c>
      <c r="AL135" s="163"/>
      <c r="AM135" s="164"/>
      <c r="AO135" s="182">
        <f t="shared" si="47"/>
        <v>125</v>
      </c>
      <c r="AP135" s="183">
        <f t="shared" si="30"/>
        <v>0</v>
      </c>
      <c r="AQ135" s="182" t="str">
        <f t="shared" si="20"/>
        <v>JUSTE</v>
      </c>
      <c r="AS135" s="184">
        <f t="shared" ca="1" si="21"/>
        <v>43839</v>
      </c>
    </row>
    <row r="136" spans="1:45" s="182" customFormat="1" ht="18.75" customHeight="1" x14ac:dyDescent="0.2">
      <c r="A136" s="58"/>
      <c r="B136" s="59"/>
      <c r="C136" s="59"/>
      <c r="D136" s="60"/>
      <c r="E136" s="61"/>
      <c r="F136" s="149">
        <f t="shared" si="31"/>
        <v>0</v>
      </c>
      <c r="G136" s="149" t="str">
        <f t="shared" si="32"/>
        <v>JANVIER</v>
      </c>
      <c r="H136" s="149">
        <f t="shared" si="33"/>
        <v>1</v>
      </c>
      <c r="I136" s="149">
        <f t="shared" si="34"/>
        <v>1900</v>
      </c>
      <c r="J136" s="38">
        <f t="shared" si="8"/>
        <v>0</v>
      </c>
      <c r="K136" s="62"/>
      <c r="L136" s="71"/>
      <c r="M136" s="70">
        <f t="shared" si="35"/>
        <v>0</v>
      </c>
      <c r="N136" s="133" t="e">
        <f t="shared" si="10"/>
        <v>#DIV/0!</v>
      </c>
      <c r="O136" s="70"/>
      <c r="P136" s="133" t="e">
        <f t="shared" si="11"/>
        <v>#DIV/0!</v>
      </c>
      <c r="Q136" s="73"/>
      <c r="R136" s="230">
        <f t="shared" si="12"/>
        <v>0</v>
      </c>
      <c r="S136" s="40">
        <f t="shared" si="27"/>
        <v>0</v>
      </c>
      <c r="T136" s="86">
        <f t="shared" si="28"/>
        <v>0</v>
      </c>
      <c r="U136" s="55"/>
      <c r="V136" s="149">
        <f t="shared" si="36"/>
        <v>0</v>
      </c>
      <c r="W136" s="143" t="str">
        <f t="shared" si="37"/>
        <v>JANVIER</v>
      </c>
      <c r="X136" s="142">
        <f t="shared" si="38"/>
        <v>1</v>
      </c>
      <c r="Y136" s="145">
        <f t="shared" si="39"/>
        <v>1900</v>
      </c>
      <c r="Z136" s="100"/>
      <c r="AA136" s="285" t="e">
        <f t="shared" si="29"/>
        <v>#DIV/0!</v>
      </c>
      <c r="AB136" s="282"/>
      <c r="AC136" s="342">
        <f t="shared" si="43"/>
        <v>0</v>
      </c>
      <c r="AD136" s="343" t="str">
        <f t="shared" si="44"/>
        <v>JANVIER</v>
      </c>
      <c r="AE136" s="342">
        <f t="shared" si="45"/>
        <v>1</v>
      </c>
      <c r="AF136" s="410">
        <f t="shared" si="46"/>
        <v>1900</v>
      </c>
      <c r="AG136" s="100"/>
      <c r="AH136" s="70"/>
      <c r="AI136" s="237">
        <f t="shared" si="40"/>
        <v>0</v>
      </c>
      <c r="AJ136" s="115">
        <f t="shared" si="41"/>
        <v>0</v>
      </c>
      <c r="AK136" s="108">
        <f t="shared" si="42"/>
        <v>0</v>
      </c>
      <c r="AL136" s="163"/>
      <c r="AM136" s="164"/>
      <c r="AO136" s="182">
        <f t="shared" si="47"/>
        <v>126</v>
      </c>
      <c r="AP136" s="183">
        <f t="shared" si="30"/>
        <v>0</v>
      </c>
      <c r="AQ136" s="182" t="str">
        <f t="shared" si="20"/>
        <v>JUSTE</v>
      </c>
      <c r="AS136" s="184">
        <f t="shared" ca="1" si="21"/>
        <v>43839</v>
      </c>
    </row>
    <row r="137" spans="1:45" s="182" customFormat="1" ht="18.75" customHeight="1" x14ac:dyDescent="0.2">
      <c r="A137" s="58"/>
      <c r="B137" s="59"/>
      <c r="C137" s="59"/>
      <c r="D137" s="60"/>
      <c r="E137" s="61"/>
      <c r="F137" s="149">
        <f t="shared" si="31"/>
        <v>0</v>
      </c>
      <c r="G137" s="149" t="str">
        <f t="shared" si="32"/>
        <v>JANVIER</v>
      </c>
      <c r="H137" s="149">
        <f t="shared" si="33"/>
        <v>1</v>
      </c>
      <c r="I137" s="149">
        <f t="shared" si="34"/>
        <v>1900</v>
      </c>
      <c r="J137" s="38">
        <f t="shared" si="8"/>
        <v>0</v>
      </c>
      <c r="K137" s="62"/>
      <c r="L137" s="71"/>
      <c r="M137" s="70">
        <f t="shared" si="35"/>
        <v>0</v>
      </c>
      <c r="N137" s="133" t="e">
        <f t="shared" si="10"/>
        <v>#DIV/0!</v>
      </c>
      <c r="O137" s="70"/>
      <c r="P137" s="133" t="e">
        <f t="shared" si="11"/>
        <v>#DIV/0!</v>
      </c>
      <c r="Q137" s="73"/>
      <c r="R137" s="230">
        <f t="shared" si="12"/>
        <v>0</v>
      </c>
      <c r="S137" s="40">
        <f t="shared" si="27"/>
        <v>0</v>
      </c>
      <c r="T137" s="86">
        <f t="shared" si="28"/>
        <v>0</v>
      </c>
      <c r="U137" s="55"/>
      <c r="V137" s="149">
        <f t="shared" si="36"/>
        <v>0</v>
      </c>
      <c r="W137" s="143" t="str">
        <f t="shared" si="37"/>
        <v>JANVIER</v>
      </c>
      <c r="X137" s="142">
        <f t="shared" si="38"/>
        <v>1</v>
      </c>
      <c r="Y137" s="145">
        <f t="shared" si="39"/>
        <v>1900</v>
      </c>
      <c r="Z137" s="100"/>
      <c r="AA137" s="285" t="e">
        <f t="shared" si="29"/>
        <v>#DIV/0!</v>
      </c>
      <c r="AB137" s="282"/>
      <c r="AC137" s="342">
        <f t="shared" si="43"/>
        <v>0</v>
      </c>
      <c r="AD137" s="343" t="str">
        <f t="shared" si="44"/>
        <v>JANVIER</v>
      </c>
      <c r="AE137" s="342">
        <f t="shared" si="45"/>
        <v>1</v>
      </c>
      <c r="AF137" s="410">
        <f t="shared" si="46"/>
        <v>1900</v>
      </c>
      <c r="AG137" s="100"/>
      <c r="AH137" s="70"/>
      <c r="AI137" s="237">
        <f t="shared" si="40"/>
        <v>0</v>
      </c>
      <c r="AJ137" s="115">
        <f t="shared" si="41"/>
        <v>0</v>
      </c>
      <c r="AK137" s="108">
        <f t="shared" si="42"/>
        <v>0</v>
      </c>
      <c r="AL137" s="163"/>
      <c r="AM137" s="164"/>
      <c r="AO137" s="182">
        <f t="shared" si="47"/>
        <v>127</v>
      </c>
      <c r="AP137" s="183">
        <f t="shared" si="30"/>
        <v>0</v>
      </c>
      <c r="AQ137" s="182" t="str">
        <f t="shared" si="20"/>
        <v>JUSTE</v>
      </c>
      <c r="AS137" s="184">
        <f t="shared" ca="1" si="21"/>
        <v>43839</v>
      </c>
    </row>
    <row r="138" spans="1:45" s="182" customFormat="1" ht="18.75" customHeight="1" x14ac:dyDescent="0.2">
      <c r="A138" s="58"/>
      <c r="B138" s="59"/>
      <c r="C138" s="59"/>
      <c r="D138" s="60"/>
      <c r="E138" s="61"/>
      <c r="F138" s="149">
        <f t="shared" si="31"/>
        <v>0</v>
      </c>
      <c r="G138" s="149" t="str">
        <f t="shared" si="32"/>
        <v>JANVIER</v>
      </c>
      <c r="H138" s="149">
        <f t="shared" si="33"/>
        <v>1</v>
      </c>
      <c r="I138" s="149">
        <f t="shared" si="34"/>
        <v>1900</v>
      </c>
      <c r="J138" s="38">
        <f t="shared" si="8"/>
        <v>0</v>
      </c>
      <c r="K138" s="62"/>
      <c r="L138" s="71"/>
      <c r="M138" s="70">
        <f t="shared" si="35"/>
        <v>0</v>
      </c>
      <c r="N138" s="133" t="e">
        <f t="shared" si="10"/>
        <v>#DIV/0!</v>
      </c>
      <c r="O138" s="70"/>
      <c r="P138" s="133" t="e">
        <f t="shared" si="11"/>
        <v>#DIV/0!</v>
      </c>
      <c r="Q138" s="73"/>
      <c r="R138" s="230">
        <f t="shared" si="12"/>
        <v>0</v>
      </c>
      <c r="S138" s="40">
        <f t="shared" si="27"/>
        <v>0</v>
      </c>
      <c r="T138" s="86">
        <f t="shared" si="28"/>
        <v>0</v>
      </c>
      <c r="U138" s="55"/>
      <c r="V138" s="149">
        <f t="shared" si="36"/>
        <v>0</v>
      </c>
      <c r="W138" s="143" t="str">
        <f t="shared" si="37"/>
        <v>JANVIER</v>
      </c>
      <c r="X138" s="142">
        <f t="shared" si="38"/>
        <v>1</v>
      </c>
      <c r="Y138" s="145">
        <f t="shared" si="39"/>
        <v>1900</v>
      </c>
      <c r="Z138" s="100"/>
      <c r="AA138" s="285" t="e">
        <f t="shared" si="29"/>
        <v>#DIV/0!</v>
      </c>
      <c r="AB138" s="282"/>
      <c r="AC138" s="342">
        <f t="shared" si="43"/>
        <v>0</v>
      </c>
      <c r="AD138" s="343" t="str">
        <f t="shared" si="44"/>
        <v>JANVIER</v>
      </c>
      <c r="AE138" s="342">
        <f t="shared" si="45"/>
        <v>1</v>
      </c>
      <c r="AF138" s="410">
        <f t="shared" si="46"/>
        <v>1900</v>
      </c>
      <c r="AG138" s="100"/>
      <c r="AH138" s="70"/>
      <c r="AI138" s="237">
        <f t="shared" si="40"/>
        <v>0</v>
      </c>
      <c r="AJ138" s="115">
        <f t="shared" si="41"/>
        <v>0</v>
      </c>
      <c r="AK138" s="108">
        <f t="shared" si="42"/>
        <v>0</v>
      </c>
      <c r="AL138" s="163"/>
      <c r="AM138" s="164"/>
      <c r="AO138" s="182">
        <f t="shared" si="47"/>
        <v>128</v>
      </c>
      <c r="AP138" s="183">
        <f t="shared" si="30"/>
        <v>0</v>
      </c>
      <c r="AQ138" s="182" t="str">
        <f t="shared" si="20"/>
        <v>JUSTE</v>
      </c>
      <c r="AS138" s="184">
        <f t="shared" ca="1" si="21"/>
        <v>43839</v>
      </c>
    </row>
    <row r="139" spans="1:45" s="182" customFormat="1" ht="18.75" customHeight="1" x14ac:dyDescent="0.2">
      <c r="A139" s="58"/>
      <c r="B139" s="59"/>
      <c r="C139" s="59"/>
      <c r="D139" s="60"/>
      <c r="E139" s="61"/>
      <c r="F139" s="149">
        <f t="shared" si="31"/>
        <v>0</v>
      </c>
      <c r="G139" s="149" t="str">
        <f t="shared" si="32"/>
        <v>JANVIER</v>
      </c>
      <c r="H139" s="149">
        <f t="shared" si="33"/>
        <v>1</v>
      </c>
      <c r="I139" s="149">
        <f t="shared" si="34"/>
        <v>1900</v>
      </c>
      <c r="J139" s="38">
        <f t="shared" si="8"/>
        <v>0</v>
      </c>
      <c r="K139" s="62"/>
      <c r="L139" s="71"/>
      <c r="M139" s="70">
        <f t="shared" si="35"/>
        <v>0</v>
      </c>
      <c r="N139" s="133" t="e">
        <f t="shared" si="10"/>
        <v>#DIV/0!</v>
      </c>
      <c r="O139" s="70"/>
      <c r="P139" s="133" t="e">
        <f t="shared" si="11"/>
        <v>#DIV/0!</v>
      </c>
      <c r="Q139" s="73"/>
      <c r="R139" s="230">
        <f t="shared" si="12"/>
        <v>0</v>
      </c>
      <c r="S139" s="40">
        <f t="shared" ref="S139:S202" si="48">IF(Q139="OUI",L139,0)</f>
        <v>0</v>
      </c>
      <c r="T139" s="86">
        <f t="shared" ref="T139:T202" si="49">IF(Q139="OUI",M139,0)</f>
        <v>0</v>
      </c>
      <c r="U139" s="55"/>
      <c r="V139" s="149">
        <f t="shared" si="36"/>
        <v>0</v>
      </c>
      <c r="W139" s="143" t="str">
        <f t="shared" si="37"/>
        <v>JANVIER</v>
      </c>
      <c r="X139" s="142">
        <f t="shared" si="38"/>
        <v>1</v>
      </c>
      <c r="Y139" s="145">
        <f t="shared" si="39"/>
        <v>1900</v>
      </c>
      <c r="Z139" s="100"/>
      <c r="AA139" s="285" t="e">
        <f t="shared" ref="AA139:AA202" si="50">1/S139*Z139</f>
        <v>#DIV/0!</v>
      </c>
      <c r="AB139" s="282"/>
      <c r="AC139" s="342">
        <f t="shared" si="43"/>
        <v>0</v>
      </c>
      <c r="AD139" s="343" t="str">
        <f t="shared" si="44"/>
        <v>JANVIER</v>
      </c>
      <c r="AE139" s="342">
        <f t="shared" si="45"/>
        <v>1</v>
      </c>
      <c r="AF139" s="410">
        <f t="shared" si="46"/>
        <v>1900</v>
      </c>
      <c r="AG139" s="100"/>
      <c r="AH139" s="70"/>
      <c r="AI139" s="237">
        <f t="shared" si="40"/>
        <v>0</v>
      </c>
      <c r="AJ139" s="115">
        <f t="shared" si="41"/>
        <v>0</v>
      </c>
      <c r="AK139" s="108">
        <f t="shared" si="42"/>
        <v>0</v>
      </c>
      <c r="AL139" s="163"/>
      <c r="AM139" s="164"/>
      <c r="AO139" s="182">
        <f t="shared" si="47"/>
        <v>129</v>
      </c>
      <c r="AP139" s="183">
        <f t="shared" ref="AP139:AP202" si="51">L139-M139-O139</f>
        <v>0</v>
      </c>
      <c r="AQ139" s="182" t="str">
        <f t="shared" si="20"/>
        <v>JUSTE</v>
      </c>
      <c r="AS139" s="184">
        <f t="shared" ca="1" si="21"/>
        <v>43839</v>
      </c>
    </row>
    <row r="140" spans="1:45" s="182" customFormat="1" ht="18.75" customHeight="1" x14ac:dyDescent="0.2">
      <c r="A140" s="58"/>
      <c r="B140" s="59"/>
      <c r="C140" s="59"/>
      <c r="D140" s="60"/>
      <c r="E140" s="61"/>
      <c r="F140" s="149">
        <f t="shared" ref="F140:F203" si="52">WEEKNUM(E140,1)</f>
        <v>0</v>
      </c>
      <c r="G140" s="149" t="str">
        <f t="shared" ref="G140:G203" si="53">_xlfn.SWITCH(H140,1,"JANVIER",2,"FÉVRIER",3,"MARS",4,"AVRIL",5,"MAI",6,"JUIN",7,"JUILLET",8,"AOÛT",9,"SEPTEMBRE",10,"OCTOBRE",11,"NOVEMBRE",12,"DÉCEMBRE")</f>
        <v>JANVIER</v>
      </c>
      <c r="H140" s="149">
        <f t="shared" ref="H140:H203" si="54">MONTH(E140)</f>
        <v>1</v>
      </c>
      <c r="I140" s="149">
        <f t="shared" ref="I140:I203" si="55">YEAR(E140)</f>
        <v>1900</v>
      </c>
      <c r="J140" s="38">
        <f t="shared" si="8"/>
        <v>0</v>
      </c>
      <c r="K140" s="62"/>
      <c r="L140" s="71"/>
      <c r="M140" s="70">
        <f t="shared" ref="M140:M203" si="56">L140-O140</f>
        <v>0</v>
      </c>
      <c r="N140" s="133" t="e">
        <f t="shared" si="10"/>
        <v>#DIV/0!</v>
      </c>
      <c r="O140" s="70"/>
      <c r="P140" s="133" t="e">
        <f t="shared" si="11"/>
        <v>#DIV/0!</v>
      </c>
      <c r="Q140" s="73"/>
      <c r="R140" s="230">
        <f t="shared" si="12"/>
        <v>0</v>
      </c>
      <c r="S140" s="40">
        <f t="shared" si="48"/>
        <v>0</v>
      </c>
      <c r="T140" s="86">
        <f t="shared" si="49"/>
        <v>0</v>
      </c>
      <c r="U140" s="55"/>
      <c r="V140" s="149">
        <f t="shared" ref="V140:V203" si="57">WEEKNUM(U140,1)</f>
        <v>0</v>
      </c>
      <c r="W140" s="143" t="str">
        <f t="shared" ref="W140:W203" si="58">_xlfn.SWITCH(X140,1,"JANVIER",2,"FÉVRIER",3,"MARS",4,"AVRIL",5,"MAI",6,"JUIN",7,"JUILLET",8,"AOÛT",9,"SEPTEMBRE",10,"OCTOBRE",11,"NOVEMBRE",12,"DÉCEMBRE")</f>
        <v>JANVIER</v>
      </c>
      <c r="X140" s="142">
        <f t="shared" ref="X140:X203" si="59">MONTH(U140)</f>
        <v>1</v>
      </c>
      <c r="Y140" s="145">
        <f t="shared" ref="Y140:Y203" si="60">YEAR(U140)</f>
        <v>1900</v>
      </c>
      <c r="Z140" s="100"/>
      <c r="AA140" s="285" t="e">
        <f t="shared" si="50"/>
        <v>#DIV/0!</v>
      </c>
      <c r="AB140" s="282"/>
      <c r="AC140" s="342">
        <f t="shared" si="43"/>
        <v>0</v>
      </c>
      <c r="AD140" s="343" t="str">
        <f t="shared" si="44"/>
        <v>JANVIER</v>
      </c>
      <c r="AE140" s="342">
        <f t="shared" si="45"/>
        <v>1</v>
      </c>
      <c r="AF140" s="410">
        <f t="shared" si="46"/>
        <v>1900</v>
      </c>
      <c r="AG140" s="100"/>
      <c r="AH140" s="70"/>
      <c r="AI140" s="237">
        <f t="shared" ref="AI140:AI203" si="61">AG140+AH140</f>
        <v>0</v>
      </c>
      <c r="AJ140" s="115">
        <f t="shared" ref="AJ140:AJ203" si="62">IF((Z140-AI140)&lt;0, -(Z140-AI140),0)</f>
        <v>0</v>
      </c>
      <c r="AK140" s="108">
        <f t="shared" ref="AK140:AK203" si="63">IF((Z140-AI140)&gt;0, (Z140-AI140),0)</f>
        <v>0</v>
      </c>
      <c r="AL140" s="163"/>
      <c r="AM140" s="164"/>
      <c r="AO140" s="182">
        <f t="shared" si="47"/>
        <v>130</v>
      </c>
      <c r="AP140" s="183">
        <f t="shared" si="51"/>
        <v>0</v>
      </c>
      <c r="AQ140" s="182" t="str">
        <f t="shared" si="20"/>
        <v>JUSTE</v>
      </c>
      <c r="AS140" s="184">
        <f t="shared" ca="1" si="21"/>
        <v>43839</v>
      </c>
    </row>
    <row r="141" spans="1:45" s="182" customFormat="1" ht="18.75" customHeight="1" x14ac:dyDescent="0.2">
      <c r="A141" s="58"/>
      <c r="B141" s="59"/>
      <c r="C141" s="59"/>
      <c r="D141" s="60"/>
      <c r="E141" s="61"/>
      <c r="F141" s="149">
        <f t="shared" si="52"/>
        <v>0</v>
      </c>
      <c r="G141" s="149" t="str">
        <f t="shared" si="53"/>
        <v>JANVIER</v>
      </c>
      <c r="H141" s="149">
        <f t="shared" si="54"/>
        <v>1</v>
      </c>
      <c r="I141" s="149">
        <f t="shared" si="55"/>
        <v>1900</v>
      </c>
      <c r="J141" s="38">
        <f t="shared" si="8"/>
        <v>0</v>
      </c>
      <c r="K141" s="62"/>
      <c r="L141" s="71"/>
      <c r="M141" s="70">
        <f t="shared" si="56"/>
        <v>0</v>
      </c>
      <c r="N141" s="133" t="e">
        <f t="shared" si="10"/>
        <v>#DIV/0!</v>
      </c>
      <c r="O141" s="70"/>
      <c r="P141" s="133" t="e">
        <f t="shared" si="11"/>
        <v>#DIV/0!</v>
      </c>
      <c r="Q141" s="73"/>
      <c r="R141" s="230">
        <f t="shared" si="12"/>
        <v>0</v>
      </c>
      <c r="S141" s="40">
        <f t="shared" si="48"/>
        <v>0</v>
      </c>
      <c r="T141" s="86">
        <f t="shared" si="49"/>
        <v>0</v>
      </c>
      <c r="U141" s="55"/>
      <c r="V141" s="149">
        <f t="shared" si="57"/>
        <v>0</v>
      </c>
      <c r="W141" s="143" t="str">
        <f t="shared" si="58"/>
        <v>JANVIER</v>
      </c>
      <c r="X141" s="142">
        <f t="shared" si="59"/>
        <v>1</v>
      </c>
      <c r="Y141" s="145">
        <f t="shared" si="60"/>
        <v>1900</v>
      </c>
      <c r="Z141" s="100"/>
      <c r="AA141" s="285" t="e">
        <f t="shared" si="50"/>
        <v>#DIV/0!</v>
      </c>
      <c r="AB141" s="282"/>
      <c r="AC141" s="342">
        <f t="shared" ref="AC141:AC204" si="64">WEEKNUM(AB141,1)</f>
        <v>0</v>
      </c>
      <c r="AD141" s="343" t="str">
        <f t="shared" ref="AD141:AD204" si="65">_xlfn.SWITCH(AE141,1,"JANVIER",2,"FÉVRIER",3,"MARS",4,"AVRIL",5,"MAI",6,"JUIN",7,"JUILLET",8,"AOÛT",9,"SEPTEMBRE",10,"OCTOBRE",11,"NOVEMBRE",12,"DÉCEMBRE")</f>
        <v>JANVIER</v>
      </c>
      <c r="AE141" s="342">
        <f t="shared" ref="AE141:AE204" si="66">MONTH(AB141)</f>
        <v>1</v>
      </c>
      <c r="AF141" s="410">
        <f t="shared" ref="AF141:AF204" si="67">YEAR(AB141)</f>
        <v>1900</v>
      </c>
      <c r="AG141" s="100"/>
      <c r="AH141" s="70"/>
      <c r="AI141" s="237">
        <f t="shared" si="61"/>
        <v>0</v>
      </c>
      <c r="AJ141" s="115">
        <f t="shared" si="62"/>
        <v>0</v>
      </c>
      <c r="AK141" s="108">
        <f t="shared" si="63"/>
        <v>0</v>
      </c>
      <c r="AL141" s="163"/>
      <c r="AM141" s="164"/>
      <c r="AO141" s="182">
        <f t="shared" ref="AO141:AO204" si="68">AO140+1</f>
        <v>131</v>
      </c>
      <c r="AP141" s="183">
        <f t="shared" si="51"/>
        <v>0</v>
      </c>
      <c r="AQ141" s="182" t="str">
        <f t="shared" si="20"/>
        <v>JUSTE</v>
      </c>
      <c r="AS141" s="184">
        <f t="shared" ca="1" si="21"/>
        <v>43839</v>
      </c>
    </row>
    <row r="142" spans="1:45" s="182" customFormat="1" ht="18.75" customHeight="1" x14ac:dyDescent="0.2">
      <c r="A142" s="58"/>
      <c r="B142" s="59"/>
      <c r="C142" s="59"/>
      <c r="D142" s="60"/>
      <c r="E142" s="61"/>
      <c r="F142" s="149">
        <f t="shared" si="52"/>
        <v>0</v>
      </c>
      <c r="G142" s="149" t="str">
        <f t="shared" si="53"/>
        <v>JANVIER</v>
      </c>
      <c r="H142" s="149">
        <f t="shared" si="54"/>
        <v>1</v>
      </c>
      <c r="I142" s="149">
        <f t="shared" si="55"/>
        <v>1900</v>
      </c>
      <c r="J142" s="38">
        <f t="shared" si="8"/>
        <v>0</v>
      </c>
      <c r="K142" s="62"/>
      <c r="L142" s="71"/>
      <c r="M142" s="70">
        <f t="shared" si="56"/>
        <v>0</v>
      </c>
      <c r="N142" s="133" t="e">
        <f t="shared" si="10"/>
        <v>#DIV/0!</v>
      </c>
      <c r="O142" s="70"/>
      <c r="P142" s="133" t="e">
        <f t="shared" si="11"/>
        <v>#DIV/0!</v>
      </c>
      <c r="Q142" s="73"/>
      <c r="R142" s="230">
        <f t="shared" si="12"/>
        <v>0</v>
      </c>
      <c r="S142" s="40">
        <f t="shared" si="48"/>
        <v>0</v>
      </c>
      <c r="T142" s="86">
        <f t="shared" si="49"/>
        <v>0</v>
      </c>
      <c r="U142" s="55"/>
      <c r="V142" s="149">
        <f t="shared" si="57"/>
        <v>0</v>
      </c>
      <c r="W142" s="143" t="str">
        <f t="shared" si="58"/>
        <v>JANVIER</v>
      </c>
      <c r="X142" s="142">
        <f t="shared" si="59"/>
        <v>1</v>
      </c>
      <c r="Y142" s="145">
        <f t="shared" si="60"/>
        <v>1900</v>
      </c>
      <c r="Z142" s="100"/>
      <c r="AA142" s="285" t="e">
        <f t="shared" si="50"/>
        <v>#DIV/0!</v>
      </c>
      <c r="AB142" s="282"/>
      <c r="AC142" s="342">
        <f t="shared" si="64"/>
        <v>0</v>
      </c>
      <c r="AD142" s="343" t="str">
        <f t="shared" si="65"/>
        <v>JANVIER</v>
      </c>
      <c r="AE142" s="342">
        <f t="shared" si="66"/>
        <v>1</v>
      </c>
      <c r="AF142" s="410">
        <f t="shared" si="67"/>
        <v>1900</v>
      </c>
      <c r="AG142" s="100"/>
      <c r="AH142" s="70"/>
      <c r="AI142" s="237">
        <f t="shared" si="61"/>
        <v>0</v>
      </c>
      <c r="AJ142" s="115">
        <f t="shared" si="62"/>
        <v>0</v>
      </c>
      <c r="AK142" s="108">
        <f t="shared" si="63"/>
        <v>0</v>
      </c>
      <c r="AL142" s="163"/>
      <c r="AM142" s="164"/>
      <c r="AO142" s="182">
        <f t="shared" si="68"/>
        <v>132</v>
      </c>
      <c r="AP142" s="183">
        <f t="shared" si="51"/>
        <v>0</v>
      </c>
      <c r="AQ142" s="182" t="str">
        <f t="shared" si="20"/>
        <v>JUSTE</v>
      </c>
      <c r="AS142" s="184">
        <f t="shared" ca="1" si="21"/>
        <v>43839</v>
      </c>
    </row>
    <row r="143" spans="1:45" s="182" customFormat="1" ht="18.75" customHeight="1" x14ac:dyDescent="0.2">
      <c r="A143" s="58"/>
      <c r="B143" s="59"/>
      <c r="C143" s="59"/>
      <c r="D143" s="60"/>
      <c r="E143" s="61"/>
      <c r="F143" s="149">
        <f t="shared" si="52"/>
        <v>0</v>
      </c>
      <c r="G143" s="149" t="str">
        <f t="shared" si="53"/>
        <v>JANVIER</v>
      </c>
      <c r="H143" s="149">
        <f t="shared" si="54"/>
        <v>1</v>
      </c>
      <c r="I143" s="149">
        <f t="shared" si="55"/>
        <v>1900</v>
      </c>
      <c r="J143" s="38">
        <f t="shared" si="8"/>
        <v>0</v>
      </c>
      <c r="K143" s="62"/>
      <c r="L143" s="71"/>
      <c r="M143" s="70">
        <f t="shared" si="56"/>
        <v>0</v>
      </c>
      <c r="N143" s="133" t="e">
        <f t="shared" si="10"/>
        <v>#DIV/0!</v>
      </c>
      <c r="O143" s="70"/>
      <c r="P143" s="133" t="e">
        <f t="shared" si="11"/>
        <v>#DIV/0!</v>
      </c>
      <c r="Q143" s="73"/>
      <c r="R143" s="230">
        <f t="shared" si="12"/>
        <v>0</v>
      </c>
      <c r="S143" s="40">
        <f t="shared" si="48"/>
        <v>0</v>
      </c>
      <c r="T143" s="86">
        <f t="shared" si="49"/>
        <v>0</v>
      </c>
      <c r="U143" s="55"/>
      <c r="V143" s="149">
        <f t="shared" si="57"/>
        <v>0</v>
      </c>
      <c r="W143" s="143" t="str">
        <f t="shared" si="58"/>
        <v>JANVIER</v>
      </c>
      <c r="X143" s="142">
        <f t="shared" si="59"/>
        <v>1</v>
      </c>
      <c r="Y143" s="145">
        <f t="shared" si="60"/>
        <v>1900</v>
      </c>
      <c r="Z143" s="100"/>
      <c r="AA143" s="285" t="e">
        <f t="shared" si="50"/>
        <v>#DIV/0!</v>
      </c>
      <c r="AB143" s="282"/>
      <c r="AC143" s="342">
        <f t="shared" si="64"/>
        <v>0</v>
      </c>
      <c r="AD143" s="343" t="str">
        <f t="shared" si="65"/>
        <v>JANVIER</v>
      </c>
      <c r="AE143" s="342">
        <f t="shared" si="66"/>
        <v>1</v>
      </c>
      <c r="AF143" s="410">
        <f t="shared" si="67"/>
        <v>1900</v>
      </c>
      <c r="AG143" s="100"/>
      <c r="AH143" s="70"/>
      <c r="AI143" s="237">
        <f t="shared" si="61"/>
        <v>0</v>
      </c>
      <c r="AJ143" s="115">
        <f t="shared" si="62"/>
        <v>0</v>
      </c>
      <c r="AK143" s="108">
        <f t="shared" si="63"/>
        <v>0</v>
      </c>
      <c r="AL143" s="163"/>
      <c r="AM143" s="164"/>
      <c r="AO143" s="182">
        <f t="shared" si="68"/>
        <v>133</v>
      </c>
      <c r="AP143" s="183">
        <f t="shared" si="51"/>
        <v>0</v>
      </c>
      <c r="AQ143" s="182" t="str">
        <f t="shared" si="20"/>
        <v>JUSTE</v>
      </c>
      <c r="AS143" s="184">
        <f t="shared" ca="1" si="21"/>
        <v>43839</v>
      </c>
    </row>
    <row r="144" spans="1:45" s="182" customFormat="1" ht="18.75" customHeight="1" x14ac:dyDescent="0.2">
      <c r="A144" s="58"/>
      <c r="B144" s="59"/>
      <c r="C144" s="59"/>
      <c r="D144" s="60"/>
      <c r="E144" s="61"/>
      <c r="F144" s="149">
        <f t="shared" si="52"/>
        <v>0</v>
      </c>
      <c r="G144" s="149" t="str">
        <f t="shared" si="53"/>
        <v>JANVIER</v>
      </c>
      <c r="H144" s="149">
        <f t="shared" si="54"/>
        <v>1</v>
      </c>
      <c r="I144" s="149">
        <f t="shared" si="55"/>
        <v>1900</v>
      </c>
      <c r="J144" s="38">
        <f t="shared" si="8"/>
        <v>0</v>
      </c>
      <c r="K144" s="62"/>
      <c r="L144" s="71"/>
      <c r="M144" s="70">
        <f t="shared" si="56"/>
        <v>0</v>
      </c>
      <c r="N144" s="133" t="e">
        <f t="shared" si="10"/>
        <v>#DIV/0!</v>
      </c>
      <c r="O144" s="70"/>
      <c r="P144" s="133" t="e">
        <f t="shared" si="11"/>
        <v>#DIV/0!</v>
      </c>
      <c r="Q144" s="73"/>
      <c r="R144" s="230">
        <f t="shared" si="12"/>
        <v>0</v>
      </c>
      <c r="S144" s="40">
        <f t="shared" si="48"/>
        <v>0</v>
      </c>
      <c r="T144" s="86">
        <f t="shared" si="49"/>
        <v>0</v>
      </c>
      <c r="U144" s="55"/>
      <c r="V144" s="149">
        <f t="shared" si="57"/>
        <v>0</v>
      </c>
      <c r="W144" s="143" t="str">
        <f t="shared" si="58"/>
        <v>JANVIER</v>
      </c>
      <c r="X144" s="142">
        <f t="shared" si="59"/>
        <v>1</v>
      </c>
      <c r="Y144" s="145">
        <f t="shared" si="60"/>
        <v>1900</v>
      </c>
      <c r="Z144" s="100"/>
      <c r="AA144" s="285" t="e">
        <f t="shared" si="50"/>
        <v>#DIV/0!</v>
      </c>
      <c r="AB144" s="282"/>
      <c r="AC144" s="342">
        <f t="shared" si="64"/>
        <v>0</v>
      </c>
      <c r="AD144" s="343" t="str">
        <f t="shared" si="65"/>
        <v>JANVIER</v>
      </c>
      <c r="AE144" s="342">
        <f t="shared" si="66"/>
        <v>1</v>
      </c>
      <c r="AF144" s="410">
        <f t="shared" si="67"/>
        <v>1900</v>
      </c>
      <c r="AG144" s="100"/>
      <c r="AH144" s="70"/>
      <c r="AI144" s="237">
        <f t="shared" si="61"/>
        <v>0</v>
      </c>
      <c r="AJ144" s="115">
        <f t="shared" si="62"/>
        <v>0</v>
      </c>
      <c r="AK144" s="108">
        <f t="shared" si="63"/>
        <v>0</v>
      </c>
      <c r="AL144" s="163"/>
      <c r="AM144" s="164"/>
      <c r="AO144" s="182">
        <f t="shared" si="68"/>
        <v>134</v>
      </c>
      <c r="AP144" s="183">
        <f t="shared" si="51"/>
        <v>0</v>
      </c>
      <c r="AQ144" s="182" t="str">
        <f t="shared" si="20"/>
        <v>JUSTE</v>
      </c>
      <c r="AS144" s="184">
        <f t="shared" ca="1" si="21"/>
        <v>43839</v>
      </c>
    </row>
    <row r="145" spans="1:45" s="182" customFormat="1" ht="18.75" customHeight="1" x14ac:dyDescent="0.2">
      <c r="A145" s="58"/>
      <c r="B145" s="59"/>
      <c r="C145" s="59"/>
      <c r="D145" s="60"/>
      <c r="E145" s="61"/>
      <c r="F145" s="149">
        <f t="shared" si="52"/>
        <v>0</v>
      </c>
      <c r="G145" s="149" t="str">
        <f t="shared" si="53"/>
        <v>JANVIER</v>
      </c>
      <c r="H145" s="149">
        <f t="shared" si="54"/>
        <v>1</v>
      </c>
      <c r="I145" s="149">
        <f t="shared" si="55"/>
        <v>1900</v>
      </c>
      <c r="J145" s="38">
        <f t="shared" si="8"/>
        <v>0</v>
      </c>
      <c r="K145" s="62"/>
      <c r="L145" s="71"/>
      <c r="M145" s="70">
        <f t="shared" si="56"/>
        <v>0</v>
      </c>
      <c r="N145" s="133" t="e">
        <f t="shared" si="10"/>
        <v>#DIV/0!</v>
      </c>
      <c r="O145" s="70"/>
      <c r="P145" s="133" t="e">
        <f t="shared" si="11"/>
        <v>#DIV/0!</v>
      </c>
      <c r="Q145" s="73"/>
      <c r="R145" s="230">
        <f t="shared" si="12"/>
        <v>0</v>
      </c>
      <c r="S145" s="40">
        <f t="shared" si="48"/>
        <v>0</v>
      </c>
      <c r="T145" s="86">
        <f t="shared" si="49"/>
        <v>0</v>
      </c>
      <c r="U145" s="55"/>
      <c r="V145" s="149">
        <f t="shared" si="57"/>
        <v>0</v>
      </c>
      <c r="W145" s="143" t="str">
        <f t="shared" si="58"/>
        <v>JANVIER</v>
      </c>
      <c r="X145" s="142">
        <f t="shared" si="59"/>
        <v>1</v>
      </c>
      <c r="Y145" s="145">
        <f t="shared" si="60"/>
        <v>1900</v>
      </c>
      <c r="Z145" s="100"/>
      <c r="AA145" s="285" t="e">
        <f t="shared" si="50"/>
        <v>#DIV/0!</v>
      </c>
      <c r="AB145" s="282"/>
      <c r="AC145" s="342">
        <f t="shared" si="64"/>
        <v>0</v>
      </c>
      <c r="AD145" s="343" t="str">
        <f t="shared" si="65"/>
        <v>JANVIER</v>
      </c>
      <c r="AE145" s="342">
        <f t="shared" si="66"/>
        <v>1</v>
      </c>
      <c r="AF145" s="410">
        <f t="shared" si="67"/>
        <v>1900</v>
      </c>
      <c r="AG145" s="100"/>
      <c r="AH145" s="70"/>
      <c r="AI145" s="237">
        <f t="shared" si="61"/>
        <v>0</v>
      </c>
      <c r="AJ145" s="115">
        <f t="shared" si="62"/>
        <v>0</v>
      </c>
      <c r="AK145" s="108">
        <f t="shared" si="63"/>
        <v>0</v>
      </c>
      <c r="AL145" s="163"/>
      <c r="AM145" s="164"/>
      <c r="AO145" s="182">
        <f t="shared" si="68"/>
        <v>135</v>
      </c>
      <c r="AP145" s="183">
        <f t="shared" si="51"/>
        <v>0</v>
      </c>
      <c r="AQ145" s="182" t="str">
        <f t="shared" si="20"/>
        <v>JUSTE</v>
      </c>
      <c r="AS145" s="184">
        <f t="shared" ca="1" si="21"/>
        <v>43839</v>
      </c>
    </row>
    <row r="146" spans="1:45" s="182" customFormat="1" ht="18.75" customHeight="1" x14ac:dyDescent="0.2">
      <c r="A146" s="58"/>
      <c r="B146" s="59"/>
      <c r="C146" s="59"/>
      <c r="D146" s="60"/>
      <c r="E146" s="61"/>
      <c r="F146" s="149">
        <f t="shared" si="52"/>
        <v>0</v>
      </c>
      <c r="G146" s="149" t="str">
        <f t="shared" si="53"/>
        <v>JANVIER</v>
      </c>
      <c r="H146" s="149">
        <f t="shared" si="54"/>
        <v>1</v>
      </c>
      <c r="I146" s="149">
        <f t="shared" si="55"/>
        <v>1900</v>
      </c>
      <c r="J146" s="38">
        <f t="shared" si="8"/>
        <v>0</v>
      </c>
      <c r="K146" s="62"/>
      <c r="L146" s="71"/>
      <c r="M146" s="70">
        <f t="shared" si="56"/>
        <v>0</v>
      </c>
      <c r="N146" s="133" t="e">
        <f t="shared" si="10"/>
        <v>#DIV/0!</v>
      </c>
      <c r="O146" s="70"/>
      <c r="P146" s="133" t="e">
        <f t="shared" si="11"/>
        <v>#DIV/0!</v>
      </c>
      <c r="Q146" s="73"/>
      <c r="R146" s="230">
        <f t="shared" si="12"/>
        <v>0</v>
      </c>
      <c r="S146" s="40">
        <f t="shared" si="48"/>
        <v>0</v>
      </c>
      <c r="T146" s="86">
        <f t="shared" si="49"/>
        <v>0</v>
      </c>
      <c r="U146" s="55"/>
      <c r="V146" s="149">
        <f t="shared" si="57"/>
        <v>0</v>
      </c>
      <c r="W146" s="143" t="str">
        <f t="shared" si="58"/>
        <v>JANVIER</v>
      </c>
      <c r="X146" s="142">
        <f t="shared" si="59"/>
        <v>1</v>
      </c>
      <c r="Y146" s="145">
        <f t="shared" si="60"/>
        <v>1900</v>
      </c>
      <c r="Z146" s="100"/>
      <c r="AA146" s="285" t="e">
        <f t="shared" si="50"/>
        <v>#DIV/0!</v>
      </c>
      <c r="AB146" s="282"/>
      <c r="AC146" s="342">
        <f t="shared" si="64"/>
        <v>0</v>
      </c>
      <c r="AD146" s="343" t="str">
        <f t="shared" si="65"/>
        <v>JANVIER</v>
      </c>
      <c r="AE146" s="342">
        <f t="shared" si="66"/>
        <v>1</v>
      </c>
      <c r="AF146" s="410">
        <f t="shared" si="67"/>
        <v>1900</v>
      </c>
      <c r="AG146" s="100"/>
      <c r="AH146" s="70"/>
      <c r="AI146" s="237">
        <f t="shared" si="61"/>
        <v>0</v>
      </c>
      <c r="AJ146" s="115">
        <f t="shared" si="62"/>
        <v>0</v>
      </c>
      <c r="AK146" s="108">
        <f t="shared" si="63"/>
        <v>0</v>
      </c>
      <c r="AL146" s="163"/>
      <c r="AM146" s="164"/>
      <c r="AO146" s="182">
        <f t="shared" si="68"/>
        <v>136</v>
      </c>
      <c r="AP146" s="183">
        <f t="shared" si="51"/>
        <v>0</v>
      </c>
      <c r="AQ146" s="182" t="str">
        <f t="shared" si="20"/>
        <v>JUSTE</v>
      </c>
      <c r="AS146" s="184">
        <f t="shared" ca="1" si="21"/>
        <v>43839</v>
      </c>
    </row>
    <row r="147" spans="1:45" s="182" customFormat="1" ht="18.75" customHeight="1" x14ac:dyDescent="0.2">
      <c r="A147" s="58"/>
      <c r="B147" s="59"/>
      <c r="C147" s="59"/>
      <c r="D147" s="60"/>
      <c r="E147" s="61"/>
      <c r="F147" s="149">
        <f t="shared" si="52"/>
        <v>0</v>
      </c>
      <c r="G147" s="149" t="str">
        <f t="shared" si="53"/>
        <v>JANVIER</v>
      </c>
      <c r="H147" s="149">
        <f t="shared" si="54"/>
        <v>1</v>
      </c>
      <c r="I147" s="149">
        <f t="shared" si="55"/>
        <v>1900</v>
      </c>
      <c r="J147" s="38">
        <f t="shared" si="8"/>
        <v>0</v>
      </c>
      <c r="K147" s="62"/>
      <c r="L147" s="71"/>
      <c r="M147" s="70">
        <f t="shared" si="56"/>
        <v>0</v>
      </c>
      <c r="N147" s="133" t="e">
        <f t="shared" si="10"/>
        <v>#DIV/0!</v>
      </c>
      <c r="O147" s="70"/>
      <c r="P147" s="133" t="e">
        <f t="shared" si="11"/>
        <v>#DIV/0!</v>
      </c>
      <c r="Q147" s="73"/>
      <c r="R147" s="230">
        <f t="shared" si="12"/>
        <v>0</v>
      </c>
      <c r="S147" s="40">
        <f t="shared" si="48"/>
        <v>0</v>
      </c>
      <c r="T147" s="86">
        <f t="shared" si="49"/>
        <v>0</v>
      </c>
      <c r="U147" s="55"/>
      <c r="V147" s="149">
        <f t="shared" si="57"/>
        <v>0</v>
      </c>
      <c r="W147" s="143" t="str">
        <f t="shared" si="58"/>
        <v>JANVIER</v>
      </c>
      <c r="X147" s="142">
        <f t="shared" si="59"/>
        <v>1</v>
      </c>
      <c r="Y147" s="145">
        <f t="shared" si="60"/>
        <v>1900</v>
      </c>
      <c r="Z147" s="100"/>
      <c r="AA147" s="285" t="e">
        <f t="shared" si="50"/>
        <v>#DIV/0!</v>
      </c>
      <c r="AB147" s="282"/>
      <c r="AC147" s="342">
        <f t="shared" si="64"/>
        <v>0</v>
      </c>
      <c r="AD147" s="343" t="str">
        <f t="shared" si="65"/>
        <v>JANVIER</v>
      </c>
      <c r="AE147" s="342">
        <f t="shared" si="66"/>
        <v>1</v>
      </c>
      <c r="AF147" s="410">
        <f t="shared" si="67"/>
        <v>1900</v>
      </c>
      <c r="AG147" s="100"/>
      <c r="AH147" s="70"/>
      <c r="AI147" s="237">
        <f t="shared" si="61"/>
        <v>0</v>
      </c>
      <c r="AJ147" s="115">
        <f t="shared" si="62"/>
        <v>0</v>
      </c>
      <c r="AK147" s="108">
        <f t="shared" si="63"/>
        <v>0</v>
      </c>
      <c r="AL147" s="163"/>
      <c r="AM147" s="164"/>
      <c r="AO147" s="182">
        <f t="shared" si="68"/>
        <v>137</v>
      </c>
      <c r="AP147" s="183">
        <f t="shared" si="51"/>
        <v>0</v>
      </c>
      <c r="AQ147" s="182" t="str">
        <f t="shared" si="20"/>
        <v>JUSTE</v>
      </c>
      <c r="AS147" s="184">
        <f t="shared" ca="1" si="21"/>
        <v>43839</v>
      </c>
    </row>
    <row r="148" spans="1:45" s="182" customFormat="1" ht="18.75" customHeight="1" x14ac:dyDescent="0.2">
      <c r="A148" s="58"/>
      <c r="B148" s="59"/>
      <c r="C148" s="59"/>
      <c r="D148" s="60"/>
      <c r="E148" s="61"/>
      <c r="F148" s="149">
        <f t="shared" si="52"/>
        <v>0</v>
      </c>
      <c r="G148" s="149" t="str">
        <f t="shared" si="53"/>
        <v>JANVIER</v>
      </c>
      <c r="H148" s="149">
        <f t="shared" si="54"/>
        <v>1</v>
      </c>
      <c r="I148" s="149">
        <f t="shared" si="55"/>
        <v>1900</v>
      </c>
      <c r="J148" s="38">
        <f t="shared" si="8"/>
        <v>0</v>
      </c>
      <c r="K148" s="62"/>
      <c r="L148" s="71"/>
      <c r="M148" s="70">
        <f t="shared" si="56"/>
        <v>0</v>
      </c>
      <c r="N148" s="133" t="e">
        <f t="shared" si="10"/>
        <v>#DIV/0!</v>
      </c>
      <c r="O148" s="70"/>
      <c r="P148" s="133" t="e">
        <f t="shared" si="11"/>
        <v>#DIV/0!</v>
      </c>
      <c r="Q148" s="73"/>
      <c r="R148" s="230">
        <f t="shared" si="12"/>
        <v>0</v>
      </c>
      <c r="S148" s="40">
        <f t="shared" si="48"/>
        <v>0</v>
      </c>
      <c r="T148" s="86">
        <f t="shared" si="49"/>
        <v>0</v>
      </c>
      <c r="U148" s="55"/>
      <c r="V148" s="149">
        <f t="shared" si="57"/>
        <v>0</v>
      </c>
      <c r="W148" s="143" t="str">
        <f t="shared" si="58"/>
        <v>JANVIER</v>
      </c>
      <c r="X148" s="142">
        <f t="shared" si="59"/>
        <v>1</v>
      </c>
      <c r="Y148" s="145">
        <f t="shared" si="60"/>
        <v>1900</v>
      </c>
      <c r="Z148" s="100"/>
      <c r="AA148" s="285" t="e">
        <f t="shared" si="50"/>
        <v>#DIV/0!</v>
      </c>
      <c r="AB148" s="282"/>
      <c r="AC148" s="342">
        <f t="shared" si="64"/>
        <v>0</v>
      </c>
      <c r="AD148" s="343" t="str">
        <f t="shared" si="65"/>
        <v>JANVIER</v>
      </c>
      <c r="AE148" s="342">
        <f t="shared" si="66"/>
        <v>1</v>
      </c>
      <c r="AF148" s="410">
        <f t="shared" si="67"/>
        <v>1900</v>
      </c>
      <c r="AG148" s="100"/>
      <c r="AH148" s="70"/>
      <c r="AI148" s="237">
        <f t="shared" si="61"/>
        <v>0</v>
      </c>
      <c r="AJ148" s="115">
        <f t="shared" si="62"/>
        <v>0</v>
      </c>
      <c r="AK148" s="108">
        <f t="shared" si="63"/>
        <v>0</v>
      </c>
      <c r="AL148" s="163"/>
      <c r="AM148" s="164"/>
      <c r="AO148" s="182">
        <f t="shared" si="68"/>
        <v>138</v>
      </c>
      <c r="AP148" s="183">
        <f t="shared" si="51"/>
        <v>0</v>
      </c>
      <c r="AQ148" s="182" t="str">
        <f t="shared" si="20"/>
        <v>JUSTE</v>
      </c>
      <c r="AS148" s="184">
        <f t="shared" ca="1" si="21"/>
        <v>43839</v>
      </c>
    </row>
    <row r="149" spans="1:45" s="182" customFormat="1" ht="18.75" customHeight="1" x14ac:dyDescent="0.2">
      <c r="A149" s="58"/>
      <c r="B149" s="59"/>
      <c r="C149" s="59"/>
      <c r="D149" s="60"/>
      <c r="E149" s="61"/>
      <c r="F149" s="149">
        <f t="shared" si="52"/>
        <v>0</v>
      </c>
      <c r="G149" s="149" t="str">
        <f t="shared" si="53"/>
        <v>JANVIER</v>
      </c>
      <c r="H149" s="149">
        <f t="shared" si="54"/>
        <v>1</v>
      </c>
      <c r="I149" s="149">
        <f t="shared" si="55"/>
        <v>1900</v>
      </c>
      <c r="J149" s="38">
        <f t="shared" si="8"/>
        <v>0</v>
      </c>
      <c r="K149" s="62"/>
      <c r="L149" s="71"/>
      <c r="M149" s="70">
        <f t="shared" si="56"/>
        <v>0</v>
      </c>
      <c r="N149" s="133" t="e">
        <f t="shared" si="10"/>
        <v>#DIV/0!</v>
      </c>
      <c r="O149" s="70"/>
      <c r="P149" s="133" t="e">
        <f t="shared" si="11"/>
        <v>#DIV/0!</v>
      </c>
      <c r="Q149" s="73"/>
      <c r="R149" s="230">
        <f t="shared" si="12"/>
        <v>0</v>
      </c>
      <c r="S149" s="40">
        <f t="shared" si="48"/>
        <v>0</v>
      </c>
      <c r="T149" s="86">
        <f t="shared" si="49"/>
        <v>0</v>
      </c>
      <c r="U149" s="55"/>
      <c r="V149" s="149">
        <f t="shared" si="57"/>
        <v>0</v>
      </c>
      <c r="W149" s="143" t="str">
        <f t="shared" si="58"/>
        <v>JANVIER</v>
      </c>
      <c r="X149" s="142">
        <f t="shared" si="59"/>
        <v>1</v>
      </c>
      <c r="Y149" s="145">
        <f t="shared" si="60"/>
        <v>1900</v>
      </c>
      <c r="Z149" s="100"/>
      <c r="AA149" s="285" t="e">
        <f t="shared" si="50"/>
        <v>#DIV/0!</v>
      </c>
      <c r="AB149" s="282"/>
      <c r="AC149" s="342">
        <f t="shared" si="64"/>
        <v>0</v>
      </c>
      <c r="AD149" s="343" t="str">
        <f t="shared" si="65"/>
        <v>JANVIER</v>
      </c>
      <c r="AE149" s="342">
        <f t="shared" si="66"/>
        <v>1</v>
      </c>
      <c r="AF149" s="410">
        <f t="shared" si="67"/>
        <v>1900</v>
      </c>
      <c r="AG149" s="100"/>
      <c r="AH149" s="70"/>
      <c r="AI149" s="237">
        <f t="shared" si="61"/>
        <v>0</v>
      </c>
      <c r="AJ149" s="115">
        <f t="shared" si="62"/>
        <v>0</v>
      </c>
      <c r="AK149" s="108">
        <f t="shared" si="63"/>
        <v>0</v>
      </c>
      <c r="AL149" s="163"/>
      <c r="AM149" s="164"/>
      <c r="AO149" s="182">
        <f t="shared" si="68"/>
        <v>139</v>
      </c>
      <c r="AP149" s="183">
        <f t="shared" si="51"/>
        <v>0</v>
      </c>
      <c r="AQ149" s="182" t="str">
        <f t="shared" si="20"/>
        <v>JUSTE</v>
      </c>
      <c r="AS149" s="184">
        <f t="shared" ca="1" si="21"/>
        <v>43839</v>
      </c>
    </row>
    <row r="150" spans="1:45" s="182" customFormat="1" ht="18.75" customHeight="1" x14ac:dyDescent="0.2">
      <c r="A150" s="58"/>
      <c r="B150" s="59"/>
      <c r="C150" s="59"/>
      <c r="D150" s="60"/>
      <c r="E150" s="61"/>
      <c r="F150" s="149">
        <f t="shared" si="52"/>
        <v>0</v>
      </c>
      <c r="G150" s="149" t="str">
        <f t="shared" si="53"/>
        <v>JANVIER</v>
      </c>
      <c r="H150" s="149">
        <f t="shared" si="54"/>
        <v>1</v>
      </c>
      <c r="I150" s="149">
        <f t="shared" si="55"/>
        <v>1900</v>
      </c>
      <c r="J150" s="38">
        <f t="shared" si="8"/>
        <v>0</v>
      </c>
      <c r="K150" s="62"/>
      <c r="L150" s="71"/>
      <c r="M150" s="70">
        <f t="shared" si="56"/>
        <v>0</v>
      </c>
      <c r="N150" s="133" t="e">
        <f t="shared" si="10"/>
        <v>#DIV/0!</v>
      </c>
      <c r="O150" s="70"/>
      <c r="P150" s="133" t="e">
        <f t="shared" si="11"/>
        <v>#DIV/0!</v>
      </c>
      <c r="Q150" s="73"/>
      <c r="R150" s="230">
        <f t="shared" si="12"/>
        <v>0</v>
      </c>
      <c r="S150" s="40">
        <f t="shared" si="48"/>
        <v>0</v>
      </c>
      <c r="T150" s="86">
        <f t="shared" si="49"/>
        <v>0</v>
      </c>
      <c r="U150" s="55"/>
      <c r="V150" s="149">
        <f t="shared" si="57"/>
        <v>0</v>
      </c>
      <c r="W150" s="143" t="str">
        <f t="shared" si="58"/>
        <v>JANVIER</v>
      </c>
      <c r="X150" s="142">
        <f t="shared" si="59"/>
        <v>1</v>
      </c>
      <c r="Y150" s="145">
        <f t="shared" si="60"/>
        <v>1900</v>
      </c>
      <c r="Z150" s="100"/>
      <c r="AA150" s="285" t="e">
        <f t="shared" si="50"/>
        <v>#DIV/0!</v>
      </c>
      <c r="AB150" s="282"/>
      <c r="AC150" s="342">
        <f t="shared" si="64"/>
        <v>0</v>
      </c>
      <c r="AD150" s="343" t="str">
        <f t="shared" si="65"/>
        <v>JANVIER</v>
      </c>
      <c r="AE150" s="342">
        <f t="shared" si="66"/>
        <v>1</v>
      </c>
      <c r="AF150" s="410">
        <f t="shared" si="67"/>
        <v>1900</v>
      </c>
      <c r="AG150" s="100"/>
      <c r="AH150" s="70"/>
      <c r="AI150" s="237">
        <f t="shared" si="61"/>
        <v>0</v>
      </c>
      <c r="AJ150" s="115">
        <f t="shared" si="62"/>
        <v>0</v>
      </c>
      <c r="AK150" s="108">
        <f t="shared" si="63"/>
        <v>0</v>
      </c>
      <c r="AL150" s="163"/>
      <c r="AM150" s="164"/>
      <c r="AO150" s="182">
        <f t="shared" si="68"/>
        <v>140</v>
      </c>
      <c r="AP150" s="183">
        <f t="shared" si="51"/>
        <v>0</v>
      </c>
      <c r="AQ150" s="182" t="str">
        <f t="shared" si="20"/>
        <v>JUSTE</v>
      </c>
      <c r="AS150" s="184">
        <f t="shared" ca="1" si="21"/>
        <v>43839</v>
      </c>
    </row>
    <row r="151" spans="1:45" s="182" customFormat="1" ht="18.75" customHeight="1" x14ac:dyDescent="0.2">
      <c r="A151" s="58"/>
      <c r="B151" s="59"/>
      <c r="C151" s="59"/>
      <c r="D151" s="60"/>
      <c r="E151" s="61"/>
      <c r="F151" s="149">
        <f t="shared" si="52"/>
        <v>0</v>
      </c>
      <c r="G151" s="149" t="str">
        <f t="shared" si="53"/>
        <v>JANVIER</v>
      </c>
      <c r="H151" s="149">
        <f t="shared" si="54"/>
        <v>1</v>
      </c>
      <c r="I151" s="149">
        <f t="shared" si="55"/>
        <v>1900</v>
      </c>
      <c r="J151" s="38">
        <f t="shared" si="8"/>
        <v>0</v>
      </c>
      <c r="K151" s="62"/>
      <c r="L151" s="71"/>
      <c r="M151" s="70">
        <f t="shared" si="56"/>
        <v>0</v>
      </c>
      <c r="N151" s="133" t="e">
        <f t="shared" si="10"/>
        <v>#DIV/0!</v>
      </c>
      <c r="O151" s="70"/>
      <c r="P151" s="133" t="e">
        <f t="shared" si="11"/>
        <v>#DIV/0!</v>
      </c>
      <c r="Q151" s="73"/>
      <c r="R151" s="230">
        <f t="shared" si="12"/>
        <v>0</v>
      </c>
      <c r="S151" s="40">
        <f t="shared" si="48"/>
        <v>0</v>
      </c>
      <c r="T151" s="86">
        <f t="shared" si="49"/>
        <v>0</v>
      </c>
      <c r="U151" s="55"/>
      <c r="V151" s="149">
        <f t="shared" si="57"/>
        <v>0</v>
      </c>
      <c r="W151" s="143" t="str">
        <f t="shared" si="58"/>
        <v>JANVIER</v>
      </c>
      <c r="X151" s="142">
        <f t="shared" si="59"/>
        <v>1</v>
      </c>
      <c r="Y151" s="145">
        <f t="shared" si="60"/>
        <v>1900</v>
      </c>
      <c r="Z151" s="100"/>
      <c r="AA151" s="285" t="e">
        <f t="shared" si="50"/>
        <v>#DIV/0!</v>
      </c>
      <c r="AB151" s="282"/>
      <c r="AC151" s="342">
        <f t="shared" si="64"/>
        <v>0</v>
      </c>
      <c r="AD151" s="343" t="str">
        <f t="shared" si="65"/>
        <v>JANVIER</v>
      </c>
      <c r="AE151" s="342">
        <f t="shared" si="66"/>
        <v>1</v>
      </c>
      <c r="AF151" s="410">
        <f t="shared" si="67"/>
        <v>1900</v>
      </c>
      <c r="AG151" s="100"/>
      <c r="AH151" s="70"/>
      <c r="AI151" s="237">
        <f t="shared" si="61"/>
        <v>0</v>
      </c>
      <c r="AJ151" s="115">
        <f t="shared" si="62"/>
        <v>0</v>
      </c>
      <c r="AK151" s="108">
        <f t="shared" si="63"/>
        <v>0</v>
      </c>
      <c r="AL151" s="163"/>
      <c r="AM151" s="164"/>
      <c r="AO151" s="182">
        <f t="shared" si="68"/>
        <v>141</v>
      </c>
      <c r="AP151" s="183">
        <f t="shared" si="51"/>
        <v>0</v>
      </c>
      <c r="AQ151" s="182" t="str">
        <f t="shared" si="20"/>
        <v>JUSTE</v>
      </c>
      <c r="AS151" s="184">
        <f t="shared" ca="1" si="21"/>
        <v>43839</v>
      </c>
    </row>
    <row r="152" spans="1:45" s="182" customFormat="1" ht="18.75" customHeight="1" x14ac:dyDescent="0.2">
      <c r="A152" s="58"/>
      <c r="B152" s="59"/>
      <c r="C152" s="59"/>
      <c r="D152" s="60"/>
      <c r="E152" s="61"/>
      <c r="F152" s="149">
        <f t="shared" si="52"/>
        <v>0</v>
      </c>
      <c r="G152" s="149" t="str">
        <f t="shared" si="53"/>
        <v>JANVIER</v>
      </c>
      <c r="H152" s="149">
        <f t="shared" si="54"/>
        <v>1</v>
      </c>
      <c r="I152" s="149">
        <f t="shared" si="55"/>
        <v>1900</v>
      </c>
      <c r="J152" s="38">
        <f t="shared" si="8"/>
        <v>0</v>
      </c>
      <c r="K152" s="62"/>
      <c r="L152" s="71"/>
      <c r="M152" s="70">
        <f t="shared" si="56"/>
        <v>0</v>
      </c>
      <c r="N152" s="133" t="e">
        <f t="shared" si="10"/>
        <v>#DIV/0!</v>
      </c>
      <c r="O152" s="70"/>
      <c r="P152" s="133" t="e">
        <f t="shared" si="11"/>
        <v>#DIV/0!</v>
      </c>
      <c r="Q152" s="73"/>
      <c r="R152" s="230">
        <f t="shared" si="12"/>
        <v>0</v>
      </c>
      <c r="S152" s="40">
        <f t="shared" si="48"/>
        <v>0</v>
      </c>
      <c r="T152" s="86">
        <f t="shared" si="49"/>
        <v>0</v>
      </c>
      <c r="U152" s="55"/>
      <c r="V152" s="149">
        <f t="shared" si="57"/>
        <v>0</v>
      </c>
      <c r="W152" s="143" t="str">
        <f t="shared" si="58"/>
        <v>JANVIER</v>
      </c>
      <c r="X152" s="142">
        <f t="shared" si="59"/>
        <v>1</v>
      </c>
      <c r="Y152" s="145">
        <f t="shared" si="60"/>
        <v>1900</v>
      </c>
      <c r="Z152" s="100"/>
      <c r="AA152" s="285" t="e">
        <f t="shared" si="50"/>
        <v>#DIV/0!</v>
      </c>
      <c r="AB152" s="282"/>
      <c r="AC152" s="342">
        <f t="shared" si="64"/>
        <v>0</v>
      </c>
      <c r="AD152" s="343" t="str">
        <f t="shared" si="65"/>
        <v>JANVIER</v>
      </c>
      <c r="AE152" s="342">
        <f t="shared" si="66"/>
        <v>1</v>
      </c>
      <c r="AF152" s="410">
        <f t="shared" si="67"/>
        <v>1900</v>
      </c>
      <c r="AG152" s="100"/>
      <c r="AH152" s="70"/>
      <c r="AI152" s="237">
        <f t="shared" si="61"/>
        <v>0</v>
      </c>
      <c r="AJ152" s="115">
        <f t="shared" si="62"/>
        <v>0</v>
      </c>
      <c r="AK152" s="108">
        <f t="shared" si="63"/>
        <v>0</v>
      </c>
      <c r="AL152" s="163"/>
      <c r="AM152" s="164"/>
      <c r="AO152" s="182">
        <f t="shared" si="68"/>
        <v>142</v>
      </c>
      <c r="AP152" s="183">
        <f t="shared" si="51"/>
        <v>0</v>
      </c>
      <c r="AQ152" s="182" t="str">
        <f t="shared" si="20"/>
        <v>JUSTE</v>
      </c>
      <c r="AS152" s="184">
        <f t="shared" ca="1" si="21"/>
        <v>43839</v>
      </c>
    </row>
    <row r="153" spans="1:45" s="182" customFormat="1" ht="18.75" customHeight="1" x14ac:dyDescent="0.2">
      <c r="A153" s="58"/>
      <c r="B153" s="59"/>
      <c r="C153" s="59"/>
      <c r="D153" s="60"/>
      <c r="E153" s="61"/>
      <c r="F153" s="149">
        <f t="shared" si="52"/>
        <v>0</v>
      </c>
      <c r="G153" s="149" t="str">
        <f t="shared" si="53"/>
        <v>JANVIER</v>
      </c>
      <c r="H153" s="149">
        <f t="shared" si="54"/>
        <v>1</v>
      </c>
      <c r="I153" s="149">
        <f t="shared" si="55"/>
        <v>1900</v>
      </c>
      <c r="J153" s="38">
        <f t="shared" si="8"/>
        <v>0</v>
      </c>
      <c r="K153" s="62"/>
      <c r="L153" s="71"/>
      <c r="M153" s="70">
        <f t="shared" si="56"/>
        <v>0</v>
      </c>
      <c r="N153" s="133" t="e">
        <f t="shared" si="10"/>
        <v>#DIV/0!</v>
      </c>
      <c r="O153" s="70"/>
      <c r="P153" s="133" t="e">
        <f t="shared" si="11"/>
        <v>#DIV/0!</v>
      </c>
      <c r="Q153" s="73"/>
      <c r="R153" s="230">
        <f t="shared" si="12"/>
        <v>0</v>
      </c>
      <c r="S153" s="40">
        <f t="shared" si="48"/>
        <v>0</v>
      </c>
      <c r="T153" s="86">
        <f t="shared" si="49"/>
        <v>0</v>
      </c>
      <c r="U153" s="55"/>
      <c r="V153" s="149">
        <f t="shared" si="57"/>
        <v>0</v>
      </c>
      <c r="W153" s="143" t="str">
        <f t="shared" si="58"/>
        <v>JANVIER</v>
      </c>
      <c r="X153" s="142">
        <f t="shared" si="59"/>
        <v>1</v>
      </c>
      <c r="Y153" s="145">
        <f t="shared" si="60"/>
        <v>1900</v>
      </c>
      <c r="Z153" s="100"/>
      <c r="AA153" s="285" t="e">
        <f t="shared" si="50"/>
        <v>#DIV/0!</v>
      </c>
      <c r="AB153" s="282"/>
      <c r="AC153" s="342">
        <f t="shared" si="64"/>
        <v>0</v>
      </c>
      <c r="AD153" s="343" t="str">
        <f t="shared" si="65"/>
        <v>JANVIER</v>
      </c>
      <c r="AE153" s="342">
        <f t="shared" si="66"/>
        <v>1</v>
      </c>
      <c r="AF153" s="410">
        <f t="shared" si="67"/>
        <v>1900</v>
      </c>
      <c r="AG153" s="100"/>
      <c r="AH153" s="70"/>
      <c r="AI153" s="237">
        <f t="shared" si="61"/>
        <v>0</v>
      </c>
      <c r="AJ153" s="115">
        <f t="shared" si="62"/>
        <v>0</v>
      </c>
      <c r="AK153" s="108">
        <f t="shared" si="63"/>
        <v>0</v>
      </c>
      <c r="AL153" s="163"/>
      <c r="AM153" s="164"/>
      <c r="AO153" s="182">
        <f t="shared" si="68"/>
        <v>143</v>
      </c>
      <c r="AP153" s="183">
        <f t="shared" si="51"/>
        <v>0</v>
      </c>
      <c r="AQ153" s="182" t="str">
        <f t="shared" si="20"/>
        <v>JUSTE</v>
      </c>
      <c r="AS153" s="184">
        <f t="shared" ca="1" si="21"/>
        <v>43839</v>
      </c>
    </row>
    <row r="154" spans="1:45" s="182" customFormat="1" ht="18.75" customHeight="1" x14ac:dyDescent="0.2">
      <c r="A154" s="58"/>
      <c r="B154" s="59"/>
      <c r="C154" s="59"/>
      <c r="D154" s="60"/>
      <c r="E154" s="61"/>
      <c r="F154" s="149">
        <f t="shared" si="52"/>
        <v>0</v>
      </c>
      <c r="G154" s="149" t="str">
        <f t="shared" si="53"/>
        <v>JANVIER</v>
      </c>
      <c r="H154" s="149">
        <f t="shared" si="54"/>
        <v>1</v>
      </c>
      <c r="I154" s="149">
        <f t="shared" si="55"/>
        <v>1900</v>
      </c>
      <c r="J154" s="38">
        <f t="shared" si="8"/>
        <v>0</v>
      </c>
      <c r="K154" s="62"/>
      <c r="L154" s="71"/>
      <c r="M154" s="70">
        <f t="shared" si="56"/>
        <v>0</v>
      </c>
      <c r="N154" s="133" t="e">
        <f t="shared" si="10"/>
        <v>#DIV/0!</v>
      </c>
      <c r="O154" s="70"/>
      <c r="P154" s="133" t="e">
        <f t="shared" si="11"/>
        <v>#DIV/0!</v>
      </c>
      <c r="Q154" s="73"/>
      <c r="R154" s="230">
        <f t="shared" si="12"/>
        <v>0</v>
      </c>
      <c r="S154" s="40">
        <f t="shared" si="48"/>
        <v>0</v>
      </c>
      <c r="T154" s="86">
        <f t="shared" si="49"/>
        <v>0</v>
      </c>
      <c r="U154" s="55"/>
      <c r="V154" s="149">
        <f t="shared" si="57"/>
        <v>0</v>
      </c>
      <c r="W154" s="143" t="str">
        <f t="shared" si="58"/>
        <v>JANVIER</v>
      </c>
      <c r="X154" s="142">
        <f t="shared" si="59"/>
        <v>1</v>
      </c>
      <c r="Y154" s="145">
        <f t="shared" si="60"/>
        <v>1900</v>
      </c>
      <c r="Z154" s="100"/>
      <c r="AA154" s="285" t="e">
        <f t="shared" si="50"/>
        <v>#DIV/0!</v>
      </c>
      <c r="AB154" s="282"/>
      <c r="AC154" s="342">
        <f t="shared" si="64"/>
        <v>0</v>
      </c>
      <c r="AD154" s="343" t="str">
        <f t="shared" si="65"/>
        <v>JANVIER</v>
      </c>
      <c r="AE154" s="342">
        <f t="shared" si="66"/>
        <v>1</v>
      </c>
      <c r="AF154" s="410">
        <f t="shared" si="67"/>
        <v>1900</v>
      </c>
      <c r="AG154" s="100"/>
      <c r="AH154" s="70"/>
      <c r="AI154" s="237">
        <f t="shared" si="61"/>
        <v>0</v>
      </c>
      <c r="AJ154" s="115">
        <f t="shared" si="62"/>
        <v>0</v>
      </c>
      <c r="AK154" s="108">
        <f t="shared" si="63"/>
        <v>0</v>
      </c>
      <c r="AL154" s="163"/>
      <c r="AM154" s="164"/>
      <c r="AO154" s="182">
        <f t="shared" si="68"/>
        <v>144</v>
      </c>
      <c r="AP154" s="183">
        <f t="shared" si="51"/>
        <v>0</v>
      </c>
      <c r="AQ154" s="182" t="str">
        <f t="shared" si="20"/>
        <v>JUSTE</v>
      </c>
      <c r="AS154" s="184">
        <f t="shared" ca="1" si="21"/>
        <v>43839</v>
      </c>
    </row>
    <row r="155" spans="1:45" s="182" customFormat="1" ht="18.75" customHeight="1" x14ac:dyDescent="0.2">
      <c r="A155" s="58"/>
      <c r="B155" s="59"/>
      <c r="C155" s="59"/>
      <c r="D155" s="60"/>
      <c r="E155" s="61"/>
      <c r="F155" s="149">
        <f t="shared" si="52"/>
        <v>0</v>
      </c>
      <c r="G155" s="149" t="str">
        <f t="shared" si="53"/>
        <v>JANVIER</v>
      </c>
      <c r="H155" s="149">
        <f t="shared" si="54"/>
        <v>1</v>
      </c>
      <c r="I155" s="149">
        <f t="shared" si="55"/>
        <v>1900</v>
      </c>
      <c r="J155" s="38">
        <f t="shared" si="8"/>
        <v>0</v>
      </c>
      <c r="K155" s="62"/>
      <c r="L155" s="71"/>
      <c r="M155" s="70">
        <f t="shared" si="56"/>
        <v>0</v>
      </c>
      <c r="N155" s="133" t="e">
        <f t="shared" si="10"/>
        <v>#DIV/0!</v>
      </c>
      <c r="O155" s="70"/>
      <c r="P155" s="133" t="e">
        <f t="shared" si="11"/>
        <v>#DIV/0!</v>
      </c>
      <c r="Q155" s="73"/>
      <c r="R155" s="230">
        <f t="shared" si="12"/>
        <v>0</v>
      </c>
      <c r="S155" s="40">
        <f t="shared" si="48"/>
        <v>0</v>
      </c>
      <c r="T155" s="86">
        <f t="shared" si="49"/>
        <v>0</v>
      </c>
      <c r="U155" s="55"/>
      <c r="V155" s="149">
        <f t="shared" si="57"/>
        <v>0</v>
      </c>
      <c r="W155" s="143" t="str">
        <f t="shared" si="58"/>
        <v>JANVIER</v>
      </c>
      <c r="X155" s="142">
        <f t="shared" si="59"/>
        <v>1</v>
      </c>
      <c r="Y155" s="145">
        <f t="shared" si="60"/>
        <v>1900</v>
      </c>
      <c r="Z155" s="100"/>
      <c r="AA155" s="285" t="e">
        <f t="shared" si="50"/>
        <v>#DIV/0!</v>
      </c>
      <c r="AB155" s="282"/>
      <c r="AC155" s="342">
        <f t="shared" si="64"/>
        <v>0</v>
      </c>
      <c r="AD155" s="343" t="str">
        <f t="shared" si="65"/>
        <v>JANVIER</v>
      </c>
      <c r="AE155" s="342">
        <f t="shared" si="66"/>
        <v>1</v>
      </c>
      <c r="AF155" s="410">
        <f t="shared" si="67"/>
        <v>1900</v>
      </c>
      <c r="AG155" s="100"/>
      <c r="AH155" s="70"/>
      <c r="AI155" s="237">
        <f t="shared" si="61"/>
        <v>0</v>
      </c>
      <c r="AJ155" s="115">
        <f t="shared" si="62"/>
        <v>0</v>
      </c>
      <c r="AK155" s="108">
        <f t="shared" si="63"/>
        <v>0</v>
      </c>
      <c r="AL155" s="163"/>
      <c r="AM155" s="164"/>
      <c r="AO155" s="182">
        <f t="shared" si="68"/>
        <v>145</v>
      </c>
      <c r="AP155" s="183">
        <f t="shared" si="51"/>
        <v>0</v>
      </c>
      <c r="AQ155" s="182" t="str">
        <f t="shared" si="20"/>
        <v>JUSTE</v>
      </c>
      <c r="AS155" s="184">
        <f t="shared" ca="1" si="21"/>
        <v>43839</v>
      </c>
    </row>
    <row r="156" spans="1:45" s="182" customFormat="1" ht="18.75" customHeight="1" x14ac:dyDescent="0.2">
      <c r="A156" s="58"/>
      <c r="B156" s="59"/>
      <c r="C156" s="59"/>
      <c r="D156" s="60"/>
      <c r="E156" s="61"/>
      <c r="F156" s="149">
        <f t="shared" si="52"/>
        <v>0</v>
      </c>
      <c r="G156" s="149" t="str">
        <f t="shared" si="53"/>
        <v>JANVIER</v>
      </c>
      <c r="H156" s="149">
        <f t="shared" si="54"/>
        <v>1</v>
      </c>
      <c r="I156" s="149">
        <f t="shared" si="55"/>
        <v>1900</v>
      </c>
      <c r="J156" s="38">
        <f t="shared" si="8"/>
        <v>0</v>
      </c>
      <c r="K156" s="62"/>
      <c r="L156" s="71"/>
      <c r="M156" s="70">
        <f t="shared" si="56"/>
        <v>0</v>
      </c>
      <c r="N156" s="133" t="e">
        <f t="shared" si="10"/>
        <v>#DIV/0!</v>
      </c>
      <c r="O156" s="70"/>
      <c r="P156" s="133" t="e">
        <f t="shared" si="11"/>
        <v>#DIV/0!</v>
      </c>
      <c r="Q156" s="73"/>
      <c r="R156" s="230">
        <f t="shared" si="12"/>
        <v>0</v>
      </c>
      <c r="S156" s="40">
        <f t="shared" si="48"/>
        <v>0</v>
      </c>
      <c r="T156" s="86">
        <f t="shared" si="49"/>
        <v>0</v>
      </c>
      <c r="U156" s="55"/>
      <c r="V156" s="149">
        <f t="shared" si="57"/>
        <v>0</v>
      </c>
      <c r="W156" s="143" t="str">
        <f t="shared" si="58"/>
        <v>JANVIER</v>
      </c>
      <c r="X156" s="142">
        <f t="shared" si="59"/>
        <v>1</v>
      </c>
      <c r="Y156" s="145">
        <f t="shared" si="60"/>
        <v>1900</v>
      </c>
      <c r="Z156" s="100"/>
      <c r="AA156" s="285" t="e">
        <f t="shared" si="50"/>
        <v>#DIV/0!</v>
      </c>
      <c r="AB156" s="282"/>
      <c r="AC156" s="342">
        <f t="shared" si="64"/>
        <v>0</v>
      </c>
      <c r="AD156" s="343" t="str">
        <f t="shared" si="65"/>
        <v>JANVIER</v>
      </c>
      <c r="AE156" s="342">
        <f t="shared" si="66"/>
        <v>1</v>
      </c>
      <c r="AF156" s="410">
        <f t="shared" si="67"/>
        <v>1900</v>
      </c>
      <c r="AG156" s="100"/>
      <c r="AH156" s="70"/>
      <c r="AI156" s="237">
        <f t="shared" si="61"/>
        <v>0</v>
      </c>
      <c r="AJ156" s="115">
        <f t="shared" si="62"/>
        <v>0</v>
      </c>
      <c r="AK156" s="108">
        <f t="shared" si="63"/>
        <v>0</v>
      </c>
      <c r="AL156" s="163"/>
      <c r="AM156" s="164"/>
      <c r="AO156" s="182">
        <f t="shared" si="68"/>
        <v>146</v>
      </c>
      <c r="AP156" s="183">
        <f t="shared" si="51"/>
        <v>0</v>
      </c>
      <c r="AQ156" s="182" t="str">
        <f t="shared" si="20"/>
        <v>JUSTE</v>
      </c>
      <c r="AS156" s="184">
        <f t="shared" ca="1" si="21"/>
        <v>43839</v>
      </c>
    </row>
    <row r="157" spans="1:45" s="182" customFormat="1" ht="18.75" customHeight="1" x14ac:dyDescent="0.2">
      <c r="A157" s="58"/>
      <c r="B157" s="59"/>
      <c r="C157" s="59"/>
      <c r="D157" s="60"/>
      <c r="E157" s="61"/>
      <c r="F157" s="149">
        <f t="shared" si="52"/>
        <v>0</v>
      </c>
      <c r="G157" s="149" t="str">
        <f t="shared" si="53"/>
        <v>JANVIER</v>
      </c>
      <c r="H157" s="149">
        <f t="shared" si="54"/>
        <v>1</v>
      </c>
      <c r="I157" s="149">
        <f t="shared" si="55"/>
        <v>1900</v>
      </c>
      <c r="J157" s="38">
        <f t="shared" si="8"/>
        <v>0</v>
      </c>
      <c r="K157" s="62"/>
      <c r="L157" s="71"/>
      <c r="M157" s="70">
        <f t="shared" si="56"/>
        <v>0</v>
      </c>
      <c r="N157" s="133" t="e">
        <f t="shared" si="10"/>
        <v>#DIV/0!</v>
      </c>
      <c r="O157" s="70"/>
      <c r="P157" s="133" t="e">
        <f t="shared" si="11"/>
        <v>#DIV/0!</v>
      </c>
      <c r="Q157" s="73"/>
      <c r="R157" s="230">
        <f t="shared" si="12"/>
        <v>0</v>
      </c>
      <c r="S157" s="40">
        <f t="shared" si="48"/>
        <v>0</v>
      </c>
      <c r="T157" s="86">
        <f t="shared" si="49"/>
        <v>0</v>
      </c>
      <c r="U157" s="55"/>
      <c r="V157" s="149">
        <f t="shared" si="57"/>
        <v>0</v>
      </c>
      <c r="W157" s="143" t="str">
        <f t="shared" si="58"/>
        <v>JANVIER</v>
      </c>
      <c r="X157" s="142">
        <f t="shared" si="59"/>
        <v>1</v>
      </c>
      <c r="Y157" s="145">
        <f t="shared" si="60"/>
        <v>1900</v>
      </c>
      <c r="Z157" s="100"/>
      <c r="AA157" s="285" t="e">
        <f t="shared" si="50"/>
        <v>#DIV/0!</v>
      </c>
      <c r="AB157" s="282"/>
      <c r="AC157" s="342">
        <f t="shared" si="64"/>
        <v>0</v>
      </c>
      <c r="AD157" s="343" t="str">
        <f t="shared" si="65"/>
        <v>JANVIER</v>
      </c>
      <c r="AE157" s="342">
        <f t="shared" si="66"/>
        <v>1</v>
      </c>
      <c r="AF157" s="410">
        <f t="shared" si="67"/>
        <v>1900</v>
      </c>
      <c r="AG157" s="100"/>
      <c r="AH157" s="70"/>
      <c r="AI157" s="237">
        <f t="shared" si="61"/>
        <v>0</v>
      </c>
      <c r="AJ157" s="115">
        <f t="shared" si="62"/>
        <v>0</v>
      </c>
      <c r="AK157" s="108">
        <f t="shared" si="63"/>
        <v>0</v>
      </c>
      <c r="AL157" s="163"/>
      <c r="AM157" s="164"/>
      <c r="AO157" s="182">
        <f t="shared" si="68"/>
        <v>147</v>
      </c>
      <c r="AP157" s="183">
        <f t="shared" si="51"/>
        <v>0</v>
      </c>
      <c r="AQ157" s="182" t="str">
        <f t="shared" si="20"/>
        <v>JUSTE</v>
      </c>
      <c r="AS157" s="184">
        <f t="shared" ca="1" si="21"/>
        <v>43839</v>
      </c>
    </row>
    <row r="158" spans="1:45" s="182" customFormat="1" ht="18.75" customHeight="1" x14ac:dyDescent="0.2">
      <c r="A158" s="58"/>
      <c r="B158" s="59"/>
      <c r="C158" s="59"/>
      <c r="D158" s="60"/>
      <c r="E158" s="61"/>
      <c r="F158" s="149">
        <f t="shared" si="52"/>
        <v>0</v>
      </c>
      <c r="G158" s="149" t="str">
        <f t="shared" si="53"/>
        <v>JANVIER</v>
      </c>
      <c r="H158" s="149">
        <f t="shared" si="54"/>
        <v>1</v>
      </c>
      <c r="I158" s="149">
        <f t="shared" si="55"/>
        <v>1900</v>
      </c>
      <c r="J158" s="38">
        <f t="shared" si="8"/>
        <v>0</v>
      </c>
      <c r="K158" s="62"/>
      <c r="L158" s="71"/>
      <c r="M158" s="70">
        <f t="shared" si="56"/>
        <v>0</v>
      </c>
      <c r="N158" s="133" t="e">
        <f t="shared" si="10"/>
        <v>#DIV/0!</v>
      </c>
      <c r="O158" s="70"/>
      <c r="P158" s="133" t="e">
        <f t="shared" si="11"/>
        <v>#DIV/0!</v>
      </c>
      <c r="Q158" s="73"/>
      <c r="R158" s="230">
        <f t="shared" si="12"/>
        <v>0</v>
      </c>
      <c r="S158" s="40">
        <f t="shared" si="48"/>
        <v>0</v>
      </c>
      <c r="T158" s="86">
        <f t="shared" si="49"/>
        <v>0</v>
      </c>
      <c r="U158" s="55"/>
      <c r="V158" s="149">
        <f t="shared" si="57"/>
        <v>0</v>
      </c>
      <c r="W158" s="143" t="str">
        <f t="shared" si="58"/>
        <v>JANVIER</v>
      </c>
      <c r="X158" s="142">
        <f t="shared" si="59"/>
        <v>1</v>
      </c>
      <c r="Y158" s="145">
        <f t="shared" si="60"/>
        <v>1900</v>
      </c>
      <c r="Z158" s="100"/>
      <c r="AA158" s="285" t="e">
        <f t="shared" si="50"/>
        <v>#DIV/0!</v>
      </c>
      <c r="AB158" s="282"/>
      <c r="AC158" s="342">
        <f t="shared" si="64"/>
        <v>0</v>
      </c>
      <c r="AD158" s="343" t="str">
        <f t="shared" si="65"/>
        <v>JANVIER</v>
      </c>
      <c r="AE158" s="342">
        <f t="shared" si="66"/>
        <v>1</v>
      </c>
      <c r="AF158" s="410">
        <f t="shared" si="67"/>
        <v>1900</v>
      </c>
      <c r="AG158" s="100"/>
      <c r="AH158" s="70"/>
      <c r="AI158" s="237">
        <f t="shared" si="61"/>
        <v>0</v>
      </c>
      <c r="AJ158" s="115">
        <f t="shared" si="62"/>
        <v>0</v>
      </c>
      <c r="AK158" s="108">
        <f t="shared" si="63"/>
        <v>0</v>
      </c>
      <c r="AL158" s="163"/>
      <c r="AM158" s="164"/>
      <c r="AO158" s="182">
        <f t="shared" si="68"/>
        <v>148</v>
      </c>
      <c r="AP158" s="183">
        <f t="shared" si="51"/>
        <v>0</v>
      </c>
      <c r="AQ158" s="182" t="str">
        <f t="shared" si="20"/>
        <v>JUSTE</v>
      </c>
      <c r="AS158" s="184">
        <f t="shared" ca="1" si="21"/>
        <v>43839</v>
      </c>
    </row>
    <row r="159" spans="1:45" s="182" customFormat="1" ht="18.75" customHeight="1" x14ac:dyDescent="0.2">
      <c r="A159" s="58"/>
      <c r="B159" s="59"/>
      <c r="C159" s="59"/>
      <c r="D159" s="60"/>
      <c r="E159" s="61"/>
      <c r="F159" s="149">
        <f t="shared" si="52"/>
        <v>0</v>
      </c>
      <c r="G159" s="149" t="str">
        <f t="shared" si="53"/>
        <v>JANVIER</v>
      </c>
      <c r="H159" s="149">
        <f t="shared" si="54"/>
        <v>1</v>
      </c>
      <c r="I159" s="149">
        <f t="shared" si="55"/>
        <v>1900</v>
      </c>
      <c r="J159" s="38">
        <f t="shared" si="8"/>
        <v>0</v>
      </c>
      <c r="K159" s="62"/>
      <c r="L159" s="71"/>
      <c r="M159" s="70">
        <f t="shared" si="56"/>
        <v>0</v>
      </c>
      <c r="N159" s="133" t="e">
        <f t="shared" si="10"/>
        <v>#DIV/0!</v>
      </c>
      <c r="O159" s="70"/>
      <c r="P159" s="133" t="e">
        <f t="shared" si="11"/>
        <v>#DIV/0!</v>
      </c>
      <c r="Q159" s="73"/>
      <c r="R159" s="230">
        <f t="shared" si="12"/>
        <v>0</v>
      </c>
      <c r="S159" s="40">
        <f t="shared" si="48"/>
        <v>0</v>
      </c>
      <c r="T159" s="86">
        <f t="shared" si="49"/>
        <v>0</v>
      </c>
      <c r="U159" s="55"/>
      <c r="V159" s="149">
        <f t="shared" si="57"/>
        <v>0</v>
      </c>
      <c r="W159" s="143" t="str">
        <f t="shared" si="58"/>
        <v>JANVIER</v>
      </c>
      <c r="X159" s="142">
        <f t="shared" si="59"/>
        <v>1</v>
      </c>
      <c r="Y159" s="145">
        <f t="shared" si="60"/>
        <v>1900</v>
      </c>
      <c r="Z159" s="100"/>
      <c r="AA159" s="285" t="e">
        <f t="shared" si="50"/>
        <v>#DIV/0!</v>
      </c>
      <c r="AB159" s="282"/>
      <c r="AC159" s="342">
        <f t="shared" si="64"/>
        <v>0</v>
      </c>
      <c r="AD159" s="343" t="str">
        <f t="shared" si="65"/>
        <v>JANVIER</v>
      </c>
      <c r="AE159" s="342">
        <f t="shared" si="66"/>
        <v>1</v>
      </c>
      <c r="AF159" s="410">
        <f t="shared" si="67"/>
        <v>1900</v>
      </c>
      <c r="AG159" s="100"/>
      <c r="AH159" s="70"/>
      <c r="AI159" s="237">
        <f t="shared" si="61"/>
        <v>0</v>
      </c>
      <c r="AJ159" s="115">
        <f t="shared" si="62"/>
        <v>0</v>
      </c>
      <c r="AK159" s="108">
        <f t="shared" si="63"/>
        <v>0</v>
      </c>
      <c r="AL159" s="163"/>
      <c r="AM159" s="164"/>
      <c r="AO159" s="182">
        <f t="shared" si="68"/>
        <v>149</v>
      </c>
      <c r="AP159" s="183">
        <f t="shared" si="51"/>
        <v>0</v>
      </c>
      <c r="AQ159" s="182" t="str">
        <f t="shared" si="20"/>
        <v>JUSTE</v>
      </c>
      <c r="AS159" s="184">
        <f t="shared" ca="1" si="21"/>
        <v>43839</v>
      </c>
    </row>
    <row r="160" spans="1:45" s="182" customFormat="1" ht="18.75" customHeight="1" x14ac:dyDescent="0.2">
      <c r="A160" s="58"/>
      <c r="B160" s="59"/>
      <c r="C160" s="59"/>
      <c r="D160" s="60"/>
      <c r="E160" s="61"/>
      <c r="F160" s="149">
        <f t="shared" si="52"/>
        <v>0</v>
      </c>
      <c r="G160" s="149" t="str">
        <f t="shared" si="53"/>
        <v>JANVIER</v>
      </c>
      <c r="H160" s="149">
        <f t="shared" si="54"/>
        <v>1</v>
      </c>
      <c r="I160" s="149">
        <f t="shared" si="55"/>
        <v>1900</v>
      </c>
      <c r="J160" s="38">
        <f t="shared" si="8"/>
        <v>0</v>
      </c>
      <c r="K160" s="62"/>
      <c r="L160" s="71"/>
      <c r="M160" s="70">
        <f t="shared" si="56"/>
        <v>0</v>
      </c>
      <c r="N160" s="133" t="e">
        <f t="shared" si="10"/>
        <v>#DIV/0!</v>
      </c>
      <c r="O160" s="70"/>
      <c r="P160" s="133" t="e">
        <f t="shared" si="11"/>
        <v>#DIV/0!</v>
      </c>
      <c r="Q160" s="73"/>
      <c r="R160" s="230">
        <f t="shared" si="12"/>
        <v>0</v>
      </c>
      <c r="S160" s="40">
        <f t="shared" si="48"/>
        <v>0</v>
      </c>
      <c r="T160" s="86">
        <f t="shared" si="49"/>
        <v>0</v>
      </c>
      <c r="U160" s="55"/>
      <c r="V160" s="149">
        <f t="shared" si="57"/>
        <v>0</v>
      </c>
      <c r="W160" s="143" t="str">
        <f t="shared" si="58"/>
        <v>JANVIER</v>
      </c>
      <c r="X160" s="142">
        <f t="shared" si="59"/>
        <v>1</v>
      </c>
      <c r="Y160" s="145">
        <f t="shared" si="60"/>
        <v>1900</v>
      </c>
      <c r="Z160" s="100"/>
      <c r="AA160" s="285" t="e">
        <f t="shared" si="50"/>
        <v>#DIV/0!</v>
      </c>
      <c r="AB160" s="282"/>
      <c r="AC160" s="342">
        <f t="shared" si="64"/>
        <v>0</v>
      </c>
      <c r="AD160" s="343" t="str">
        <f t="shared" si="65"/>
        <v>JANVIER</v>
      </c>
      <c r="AE160" s="342">
        <f t="shared" si="66"/>
        <v>1</v>
      </c>
      <c r="AF160" s="410">
        <f t="shared" si="67"/>
        <v>1900</v>
      </c>
      <c r="AG160" s="100"/>
      <c r="AH160" s="70"/>
      <c r="AI160" s="237">
        <f t="shared" si="61"/>
        <v>0</v>
      </c>
      <c r="AJ160" s="115">
        <f t="shared" si="62"/>
        <v>0</v>
      </c>
      <c r="AK160" s="108">
        <f t="shared" si="63"/>
        <v>0</v>
      </c>
      <c r="AL160" s="163"/>
      <c r="AM160" s="164"/>
      <c r="AO160" s="182">
        <f t="shared" si="68"/>
        <v>150</v>
      </c>
      <c r="AP160" s="183">
        <f t="shared" si="51"/>
        <v>0</v>
      </c>
      <c r="AQ160" s="182" t="str">
        <f t="shared" si="20"/>
        <v>JUSTE</v>
      </c>
      <c r="AS160" s="184">
        <f t="shared" ca="1" si="21"/>
        <v>43839</v>
      </c>
    </row>
    <row r="161" spans="1:45" s="182" customFormat="1" ht="18.75" customHeight="1" x14ac:dyDescent="0.2">
      <c r="A161" s="58"/>
      <c r="B161" s="59"/>
      <c r="C161" s="59"/>
      <c r="D161" s="60"/>
      <c r="E161" s="61"/>
      <c r="F161" s="149">
        <f t="shared" si="52"/>
        <v>0</v>
      </c>
      <c r="G161" s="149" t="str">
        <f t="shared" si="53"/>
        <v>JANVIER</v>
      </c>
      <c r="H161" s="149">
        <f t="shared" si="54"/>
        <v>1</v>
      </c>
      <c r="I161" s="149">
        <f t="shared" si="55"/>
        <v>1900</v>
      </c>
      <c r="J161" s="38">
        <f t="shared" si="8"/>
        <v>0</v>
      </c>
      <c r="K161" s="62"/>
      <c r="L161" s="71"/>
      <c r="M161" s="70">
        <f t="shared" si="56"/>
        <v>0</v>
      </c>
      <c r="N161" s="133" t="e">
        <f t="shared" si="10"/>
        <v>#DIV/0!</v>
      </c>
      <c r="O161" s="70"/>
      <c r="P161" s="133" t="e">
        <f t="shared" si="11"/>
        <v>#DIV/0!</v>
      </c>
      <c r="Q161" s="73"/>
      <c r="R161" s="230">
        <f t="shared" si="12"/>
        <v>0</v>
      </c>
      <c r="S161" s="40">
        <f t="shared" si="48"/>
        <v>0</v>
      </c>
      <c r="T161" s="86">
        <f t="shared" si="49"/>
        <v>0</v>
      </c>
      <c r="U161" s="55"/>
      <c r="V161" s="149">
        <f t="shared" si="57"/>
        <v>0</v>
      </c>
      <c r="W161" s="143" t="str">
        <f t="shared" si="58"/>
        <v>JANVIER</v>
      </c>
      <c r="X161" s="142">
        <f t="shared" si="59"/>
        <v>1</v>
      </c>
      <c r="Y161" s="145">
        <f t="shared" si="60"/>
        <v>1900</v>
      </c>
      <c r="Z161" s="100"/>
      <c r="AA161" s="285" t="e">
        <f t="shared" si="50"/>
        <v>#DIV/0!</v>
      </c>
      <c r="AB161" s="282"/>
      <c r="AC161" s="342">
        <f t="shared" si="64"/>
        <v>0</v>
      </c>
      <c r="AD161" s="343" t="str">
        <f t="shared" si="65"/>
        <v>JANVIER</v>
      </c>
      <c r="AE161" s="342">
        <f t="shared" si="66"/>
        <v>1</v>
      </c>
      <c r="AF161" s="410">
        <f t="shared" si="67"/>
        <v>1900</v>
      </c>
      <c r="AG161" s="100"/>
      <c r="AH161" s="70"/>
      <c r="AI161" s="237">
        <f t="shared" si="61"/>
        <v>0</v>
      </c>
      <c r="AJ161" s="115">
        <f t="shared" si="62"/>
        <v>0</v>
      </c>
      <c r="AK161" s="108">
        <f t="shared" si="63"/>
        <v>0</v>
      </c>
      <c r="AL161" s="163"/>
      <c r="AM161" s="164"/>
      <c r="AO161" s="182">
        <f t="shared" si="68"/>
        <v>151</v>
      </c>
      <c r="AP161" s="183">
        <f t="shared" si="51"/>
        <v>0</v>
      </c>
      <c r="AQ161" s="182" t="str">
        <f t="shared" si="20"/>
        <v>JUSTE</v>
      </c>
      <c r="AS161" s="184">
        <f t="shared" ca="1" si="21"/>
        <v>43839</v>
      </c>
    </row>
    <row r="162" spans="1:45" s="182" customFormat="1" ht="18.75" customHeight="1" x14ac:dyDescent="0.2">
      <c r="A162" s="58"/>
      <c r="B162" s="59"/>
      <c r="C162" s="59"/>
      <c r="D162" s="60"/>
      <c r="E162" s="61"/>
      <c r="F162" s="149">
        <f t="shared" si="52"/>
        <v>0</v>
      </c>
      <c r="G162" s="149" t="str">
        <f t="shared" si="53"/>
        <v>JANVIER</v>
      </c>
      <c r="H162" s="149">
        <f t="shared" si="54"/>
        <v>1</v>
      </c>
      <c r="I162" s="149">
        <f t="shared" si="55"/>
        <v>1900</v>
      </c>
      <c r="J162" s="38">
        <f t="shared" si="8"/>
        <v>0</v>
      </c>
      <c r="K162" s="62"/>
      <c r="L162" s="71"/>
      <c r="M162" s="70">
        <f t="shared" si="56"/>
        <v>0</v>
      </c>
      <c r="N162" s="133" t="e">
        <f t="shared" si="10"/>
        <v>#DIV/0!</v>
      </c>
      <c r="O162" s="70"/>
      <c r="P162" s="133" t="e">
        <f t="shared" si="11"/>
        <v>#DIV/0!</v>
      </c>
      <c r="Q162" s="73"/>
      <c r="R162" s="230">
        <f t="shared" si="12"/>
        <v>0</v>
      </c>
      <c r="S162" s="40">
        <f t="shared" si="48"/>
        <v>0</v>
      </c>
      <c r="T162" s="86">
        <f t="shared" si="49"/>
        <v>0</v>
      </c>
      <c r="U162" s="55"/>
      <c r="V162" s="149">
        <f t="shared" si="57"/>
        <v>0</v>
      </c>
      <c r="W162" s="143" t="str">
        <f t="shared" si="58"/>
        <v>JANVIER</v>
      </c>
      <c r="X162" s="142">
        <f t="shared" si="59"/>
        <v>1</v>
      </c>
      <c r="Y162" s="145">
        <f t="shared" si="60"/>
        <v>1900</v>
      </c>
      <c r="Z162" s="100"/>
      <c r="AA162" s="285" t="e">
        <f t="shared" si="50"/>
        <v>#DIV/0!</v>
      </c>
      <c r="AB162" s="282"/>
      <c r="AC162" s="342">
        <f t="shared" si="64"/>
        <v>0</v>
      </c>
      <c r="AD162" s="343" t="str">
        <f t="shared" si="65"/>
        <v>JANVIER</v>
      </c>
      <c r="AE162" s="342">
        <f t="shared" si="66"/>
        <v>1</v>
      </c>
      <c r="AF162" s="410">
        <f t="shared" si="67"/>
        <v>1900</v>
      </c>
      <c r="AG162" s="100"/>
      <c r="AH162" s="70"/>
      <c r="AI162" s="237">
        <f t="shared" si="61"/>
        <v>0</v>
      </c>
      <c r="AJ162" s="115">
        <f t="shared" si="62"/>
        <v>0</v>
      </c>
      <c r="AK162" s="108">
        <f t="shared" si="63"/>
        <v>0</v>
      </c>
      <c r="AL162" s="163"/>
      <c r="AM162" s="164"/>
      <c r="AO162" s="182">
        <f t="shared" si="68"/>
        <v>152</v>
      </c>
      <c r="AP162" s="183">
        <f t="shared" si="51"/>
        <v>0</v>
      </c>
      <c r="AQ162" s="182" t="str">
        <f t="shared" si="20"/>
        <v>JUSTE</v>
      </c>
      <c r="AS162" s="184">
        <f t="shared" ca="1" si="21"/>
        <v>43839</v>
      </c>
    </row>
    <row r="163" spans="1:45" s="182" customFormat="1" ht="18.75" customHeight="1" x14ac:dyDescent="0.2">
      <c r="A163" s="58"/>
      <c r="B163" s="59"/>
      <c r="C163" s="59"/>
      <c r="D163" s="60"/>
      <c r="E163" s="61"/>
      <c r="F163" s="149">
        <f t="shared" si="52"/>
        <v>0</v>
      </c>
      <c r="G163" s="149" t="str">
        <f t="shared" si="53"/>
        <v>JANVIER</v>
      </c>
      <c r="H163" s="149">
        <f t="shared" si="54"/>
        <v>1</v>
      </c>
      <c r="I163" s="149">
        <f t="shared" si="55"/>
        <v>1900</v>
      </c>
      <c r="J163" s="38">
        <f t="shared" si="8"/>
        <v>0</v>
      </c>
      <c r="K163" s="62"/>
      <c r="L163" s="71"/>
      <c r="M163" s="70">
        <f t="shared" si="56"/>
        <v>0</v>
      </c>
      <c r="N163" s="133" t="e">
        <f t="shared" si="10"/>
        <v>#DIV/0!</v>
      </c>
      <c r="O163" s="70"/>
      <c r="P163" s="133" t="e">
        <f t="shared" si="11"/>
        <v>#DIV/0!</v>
      </c>
      <c r="Q163" s="73"/>
      <c r="R163" s="230">
        <f t="shared" si="12"/>
        <v>0</v>
      </c>
      <c r="S163" s="40">
        <f t="shared" si="48"/>
        <v>0</v>
      </c>
      <c r="T163" s="86">
        <f t="shared" si="49"/>
        <v>0</v>
      </c>
      <c r="U163" s="55"/>
      <c r="V163" s="149">
        <f t="shared" si="57"/>
        <v>0</v>
      </c>
      <c r="W163" s="143" t="str">
        <f t="shared" si="58"/>
        <v>JANVIER</v>
      </c>
      <c r="X163" s="142">
        <f t="shared" si="59"/>
        <v>1</v>
      </c>
      <c r="Y163" s="145">
        <f t="shared" si="60"/>
        <v>1900</v>
      </c>
      <c r="Z163" s="100"/>
      <c r="AA163" s="285" t="e">
        <f t="shared" si="50"/>
        <v>#DIV/0!</v>
      </c>
      <c r="AB163" s="282"/>
      <c r="AC163" s="342">
        <f t="shared" si="64"/>
        <v>0</v>
      </c>
      <c r="AD163" s="343" t="str">
        <f t="shared" si="65"/>
        <v>JANVIER</v>
      </c>
      <c r="AE163" s="342">
        <f t="shared" si="66"/>
        <v>1</v>
      </c>
      <c r="AF163" s="410">
        <f t="shared" si="67"/>
        <v>1900</v>
      </c>
      <c r="AG163" s="100"/>
      <c r="AH163" s="70"/>
      <c r="AI163" s="237">
        <f t="shared" si="61"/>
        <v>0</v>
      </c>
      <c r="AJ163" s="115">
        <f t="shared" si="62"/>
        <v>0</v>
      </c>
      <c r="AK163" s="108">
        <f t="shared" si="63"/>
        <v>0</v>
      </c>
      <c r="AL163" s="163"/>
      <c r="AM163" s="164"/>
      <c r="AO163" s="182">
        <f t="shared" si="68"/>
        <v>153</v>
      </c>
      <c r="AP163" s="183">
        <f t="shared" si="51"/>
        <v>0</v>
      </c>
      <c r="AQ163" s="182" t="str">
        <f t="shared" si="20"/>
        <v>JUSTE</v>
      </c>
      <c r="AS163" s="184">
        <f t="shared" ca="1" si="21"/>
        <v>43839</v>
      </c>
    </row>
    <row r="164" spans="1:45" s="182" customFormat="1" ht="18.75" customHeight="1" x14ac:dyDescent="0.2">
      <c r="A164" s="58"/>
      <c r="B164" s="59"/>
      <c r="C164" s="59"/>
      <c r="D164" s="60"/>
      <c r="E164" s="61"/>
      <c r="F164" s="149">
        <f t="shared" si="52"/>
        <v>0</v>
      </c>
      <c r="G164" s="149" t="str">
        <f t="shared" si="53"/>
        <v>JANVIER</v>
      </c>
      <c r="H164" s="149">
        <f t="shared" si="54"/>
        <v>1</v>
      </c>
      <c r="I164" s="149">
        <f t="shared" si="55"/>
        <v>1900</v>
      </c>
      <c r="J164" s="38">
        <f t="shared" si="8"/>
        <v>0</v>
      </c>
      <c r="K164" s="62"/>
      <c r="L164" s="71"/>
      <c r="M164" s="70">
        <f t="shared" si="56"/>
        <v>0</v>
      </c>
      <c r="N164" s="133" t="e">
        <f t="shared" si="10"/>
        <v>#DIV/0!</v>
      </c>
      <c r="O164" s="70"/>
      <c r="P164" s="133" t="e">
        <f t="shared" si="11"/>
        <v>#DIV/0!</v>
      </c>
      <c r="Q164" s="73"/>
      <c r="R164" s="230">
        <f t="shared" si="12"/>
        <v>0</v>
      </c>
      <c r="S164" s="40">
        <f t="shared" si="48"/>
        <v>0</v>
      </c>
      <c r="T164" s="86">
        <f t="shared" si="49"/>
        <v>0</v>
      </c>
      <c r="U164" s="55"/>
      <c r="V164" s="149">
        <f t="shared" si="57"/>
        <v>0</v>
      </c>
      <c r="W164" s="143" t="str">
        <f t="shared" si="58"/>
        <v>JANVIER</v>
      </c>
      <c r="X164" s="142">
        <f t="shared" si="59"/>
        <v>1</v>
      </c>
      <c r="Y164" s="145">
        <f t="shared" si="60"/>
        <v>1900</v>
      </c>
      <c r="Z164" s="100"/>
      <c r="AA164" s="285" t="e">
        <f t="shared" si="50"/>
        <v>#DIV/0!</v>
      </c>
      <c r="AB164" s="282"/>
      <c r="AC164" s="342">
        <f t="shared" si="64"/>
        <v>0</v>
      </c>
      <c r="AD164" s="343" t="str">
        <f t="shared" si="65"/>
        <v>JANVIER</v>
      </c>
      <c r="AE164" s="342">
        <f t="shared" si="66"/>
        <v>1</v>
      </c>
      <c r="AF164" s="410">
        <f t="shared" si="67"/>
        <v>1900</v>
      </c>
      <c r="AG164" s="100"/>
      <c r="AH164" s="70"/>
      <c r="AI164" s="237">
        <f t="shared" si="61"/>
        <v>0</v>
      </c>
      <c r="AJ164" s="115">
        <f t="shared" si="62"/>
        <v>0</v>
      </c>
      <c r="AK164" s="108">
        <f t="shared" si="63"/>
        <v>0</v>
      </c>
      <c r="AL164" s="163"/>
      <c r="AM164" s="164"/>
      <c r="AO164" s="182">
        <f t="shared" si="68"/>
        <v>154</v>
      </c>
      <c r="AP164" s="183">
        <f t="shared" si="51"/>
        <v>0</v>
      </c>
      <c r="AQ164" s="182" t="str">
        <f t="shared" si="20"/>
        <v>JUSTE</v>
      </c>
      <c r="AS164" s="184">
        <f t="shared" ca="1" si="21"/>
        <v>43839</v>
      </c>
    </row>
    <row r="165" spans="1:45" s="182" customFormat="1" ht="18.75" customHeight="1" x14ac:dyDescent="0.2">
      <c r="A165" s="58"/>
      <c r="B165" s="59"/>
      <c r="C165" s="59"/>
      <c r="D165" s="60"/>
      <c r="E165" s="61"/>
      <c r="F165" s="149">
        <f t="shared" si="52"/>
        <v>0</v>
      </c>
      <c r="G165" s="149" t="str">
        <f t="shared" si="53"/>
        <v>JANVIER</v>
      </c>
      <c r="H165" s="149">
        <f t="shared" si="54"/>
        <v>1</v>
      </c>
      <c r="I165" s="149">
        <f t="shared" si="55"/>
        <v>1900</v>
      </c>
      <c r="J165" s="38">
        <f t="shared" si="8"/>
        <v>0</v>
      </c>
      <c r="K165" s="62"/>
      <c r="L165" s="71"/>
      <c r="M165" s="70">
        <f t="shared" si="56"/>
        <v>0</v>
      </c>
      <c r="N165" s="133" t="e">
        <f t="shared" si="10"/>
        <v>#DIV/0!</v>
      </c>
      <c r="O165" s="70"/>
      <c r="P165" s="133" t="e">
        <f t="shared" si="11"/>
        <v>#DIV/0!</v>
      </c>
      <c r="Q165" s="73"/>
      <c r="R165" s="230">
        <f t="shared" si="12"/>
        <v>0</v>
      </c>
      <c r="S165" s="40">
        <f t="shared" si="48"/>
        <v>0</v>
      </c>
      <c r="T165" s="86">
        <f t="shared" si="49"/>
        <v>0</v>
      </c>
      <c r="U165" s="55"/>
      <c r="V165" s="149">
        <f t="shared" si="57"/>
        <v>0</v>
      </c>
      <c r="W165" s="143" t="str">
        <f t="shared" si="58"/>
        <v>JANVIER</v>
      </c>
      <c r="X165" s="142">
        <f t="shared" si="59"/>
        <v>1</v>
      </c>
      <c r="Y165" s="145">
        <f t="shared" si="60"/>
        <v>1900</v>
      </c>
      <c r="Z165" s="100"/>
      <c r="AA165" s="285" t="e">
        <f t="shared" si="50"/>
        <v>#DIV/0!</v>
      </c>
      <c r="AB165" s="282"/>
      <c r="AC165" s="342">
        <f t="shared" si="64"/>
        <v>0</v>
      </c>
      <c r="AD165" s="343" t="str">
        <f t="shared" si="65"/>
        <v>JANVIER</v>
      </c>
      <c r="AE165" s="342">
        <f t="shared" si="66"/>
        <v>1</v>
      </c>
      <c r="AF165" s="410">
        <f t="shared" si="67"/>
        <v>1900</v>
      </c>
      <c r="AG165" s="100"/>
      <c r="AH165" s="70"/>
      <c r="AI165" s="237">
        <f t="shared" si="61"/>
        <v>0</v>
      </c>
      <c r="AJ165" s="115">
        <f t="shared" si="62"/>
        <v>0</v>
      </c>
      <c r="AK165" s="108">
        <f t="shared" si="63"/>
        <v>0</v>
      </c>
      <c r="AL165" s="163"/>
      <c r="AM165" s="164"/>
      <c r="AO165" s="182">
        <f t="shared" si="68"/>
        <v>155</v>
      </c>
      <c r="AP165" s="183">
        <f t="shared" si="51"/>
        <v>0</v>
      </c>
      <c r="AQ165" s="182" t="str">
        <f t="shared" si="20"/>
        <v>JUSTE</v>
      </c>
      <c r="AS165" s="184">
        <f t="shared" ca="1" si="21"/>
        <v>43839</v>
      </c>
    </row>
    <row r="166" spans="1:45" s="182" customFormat="1" ht="18.75" customHeight="1" x14ac:dyDescent="0.2">
      <c r="A166" s="58"/>
      <c r="B166" s="59"/>
      <c r="C166" s="59"/>
      <c r="D166" s="60"/>
      <c r="E166" s="61"/>
      <c r="F166" s="149">
        <f t="shared" si="52"/>
        <v>0</v>
      </c>
      <c r="G166" s="149" t="str">
        <f t="shared" si="53"/>
        <v>JANVIER</v>
      </c>
      <c r="H166" s="149">
        <f t="shared" si="54"/>
        <v>1</v>
      </c>
      <c r="I166" s="149">
        <f t="shared" si="55"/>
        <v>1900</v>
      </c>
      <c r="J166" s="38">
        <f t="shared" si="8"/>
        <v>0</v>
      </c>
      <c r="K166" s="62"/>
      <c r="L166" s="71"/>
      <c r="M166" s="70">
        <f t="shared" si="56"/>
        <v>0</v>
      </c>
      <c r="N166" s="133" t="e">
        <f t="shared" si="10"/>
        <v>#DIV/0!</v>
      </c>
      <c r="O166" s="70"/>
      <c r="P166" s="133" t="e">
        <f t="shared" si="11"/>
        <v>#DIV/0!</v>
      </c>
      <c r="Q166" s="73"/>
      <c r="R166" s="230">
        <f t="shared" si="12"/>
        <v>0</v>
      </c>
      <c r="S166" s="40">
        <f t="shared" si="48"/>
        <v>0</v>
      </c>
      <c r="T166" s="86">
        <f t="shared" si="49"/>
        <v>0</v>
      </c>
      <c r="U166" s="55"/>
      <c r="V166" s="149">
        <f t="shared" si="57"/>
        <v>0</v>
      </c>
      <c r="W166" s="143" t="str">
        <f t="shared" si="58"/>
        <v>JANVIER</v>
      </c>
      <c r="X166" s="142">
        <f t="shared" si="59"/>
        <v>1</v>
      </c>
      <c r="Y166" s="145">
        <f t="shared" si="60"/>
        <v>1900</v>
      </c>
      <c r="Z166" s="100"/>
      <c r="AA166" s="285" t="e">
        <f t="shared" si="50"/>
        <v>#DIV/0!</v>
      </c>
      <c r="AB166" s="282"/>
      <c r="AC166" s="342">
        <f t="shared" si="64"/>
        <v>0</v>
      </c>
      <c r="AD166" s="343" t="str">
        <f t="shared" si="65"/>
        <v>JANVIER</v>
      </c>
      <c r="AE166" s="342">
        <f t="shared" si="66"/>
        <v>1</v>
      </c>
      <c r="AF166" s="410">
        <f t="shared" si="67"/>
        <v>1900</v>
      </c>
      <c r="AG166" s="100"/>
      <c r="AH166" s="70"/>
      <c r="AI166" s="237">
        <f t="shared" si="61"/>
        <v>0</v>
      </c>
      <c r="AJ166" s="115">
        <f t="shared" si="62"/>
        <v>0</v>
      </c>
      <c r="AK166" s="108">
        <f t="shared" si="63"/>
        <v>0</v>
      </c>
      <c r="AL166" s="163"/>
      <c r="AM166" s="164"/>
      <c r="AO166" s="182">
        <f t="shared" si="68"/>
        <v>156</v>
      </c>
      <c r="AP166" s="183">
        <f t="shared" si="51"/>
        <v>0</v>
      </c>
      <c r="AQ166" s="182" t="str">
        <f t="shared" si="20"/>
        <v>JUSTE</v>
      </c>
      <c r="AS166" s="184">
        <f t="shared" ca="1" si="21"/>
        <v>43839</v>
      </c>
    </row>
    <row r="167" spans="1:45" s="182" customFormat="1" ht="18.75" customHeight="1" x14ac:dyDescent="0.2">
      <c r="A167" s="58"/>
      <c r="B167" s="59"/>
      <c r="C167" s="59"/>
      <c r="D167" s="60"/>
      <c r="E167" s="61"/>
      <c r="F167" s="149">
        <f t="shared" si="52"/>
        <v>0</v>
      </c>
      <c r="G167" s="149" t="str">
        <f t="shared" si="53"/>
        <v>JANVIER</v>
      </c>
      <c r="H167" s="149">
        <f t="shared" si="54"/>
        <v>1</v>
      </c>
      <c r="I167" s="149">
        <f t="shared" si="55"/>
        <v>1900</v>
      </c>
      <c r="J167" s="38">
        <f t="shared" si="8"/>
        <v>0</v>
      </c>
      <c r="K167" s="62"/>
      <c r="L167" s="71"/>
      <c r="M167" s="70">
        <f t="shared" si="56"/>
        <v>0</v>
      </c>
      <c r="N167" s="133" t="e">
        <f t="shared" si="10"/>
        <v>#DIV/0!</v>
      </c>
      <c r="O167" s="70"/>
      <c r="P167" s="133" t="e">
        <f t="shared" si="11"/>
        <v>#DIV/0!</v>
      </c>
      <c r="Q167" s="73"/>
      <c r="R167" s="230">
        <f t="shared" si="12"/>
        <v>0</v>
      </c>
      <c r="S167" s="40">
        <f t="shared" si="48"/>
        <v>0</v>
      </c>
      <c r="T167" s="86">
        <f t="shared" si="49"/>
        <v>0</v>
      </c>
      <c r="U167" s="55"/>
      <c r="V167" s="149">
        <f t="shared" si="57"/>
        <v>0</v>
      </c>
      <c r="W167" s="143" t="str">
        <f t="shared" si="58"/>
        <v>JANVIER</v>
      </c>
      <c r="X167" s="142">
        <f t="shared" si="59"/>
        <v>1</v>
      </c>
      <c r="Y167" s="145">
        <f t="shared" si="60"/>
        <v>1900</v>
      </c>
      <c r="Z167" s="100"/>
      <c r="AA167" s="285" t="e">
        <f t="shared" si="50"/>
        <v>#DIV/0!</v>
      </c>
      <c r="AB167" s="282"/>
      <c r="AC167" s="342">
        <f t="shared" si="64"/>
        <v>0</v>
      </c>
      <c r="AD167" s="343" t="str">
        <f t="shared" si="65"/>
        <v>JANVIER</v>
      </c>
      <c r="AE167" s="342">
        <f t="shared" si="66"/>
        <v>1</v>
      </c>
      <c r="AF167" s="410">
        <f t="shared" si="67"/>
        <v>1900</v>
      </c>
      <c r="AG167" s="100"/>
      <c r="AH167" s="70"/>
      <c r="AI167" s="237">
        <f t="shared" si="61"/>
        <v>0</v>
      </c>
      <c r="AJ167" s="115">
        <f t="shared" si="62"/>
        <v>0</v>
      </c>
      <c r="AK167" s="108">
        <f t="shared" si="63"/>
        <v>0</v>
      </c>
      <c r="AL167" s="163"/>
      <c r="AM167" s="164"/>
      <c r="AO167" s="182">
        <f t="shared" si="68"/>
        <v>157</v>
      </c>
      <c r="AP167" s="183">
        <f t="shared" si="51"/>
        <v>0</v>
      </c>
      <c r="AQ167" s="182" t="str">
        <f t="shared" si="20"/>
        <v>JUSTE</v>
      </c>
      <c r="AS167" s="184">
        <f t="shared" ca="1" si="21"/>
        <v>43839</v>
      </c>
    </row>
    <row r="168" spans="1:45" s="182" customFormat="1" ht="18.75" customHeight="1" x14ac:dyDescent="0.2">
      <c r="A168" s="58"/>
      <c r="B168" s="59"/>
      <c r="C168" s="59"/>
      <c r="D168" s="60"/>
      <c r="E168" s="61"/>
      <c r="F168" s="149">
        <f t="shared" si="52"/>
        <v>0</v>
      </c>
      <c r="G168" s="149" t="str">
        <f t="shared" si="53"/>
        <v>JANVIER</v>
      </c>
      <c r="H168" s="149">
        <f t="shared" si="54"/>
        <v>1</v>
      </c>
      <c r="I168" s="149">
        <f t="shared" si="55"/>
        <v>1900</v>
      </c>
      <c r="J168" s="38">
        <f t="shared" si="8"/>
        <v>0</v>
      </c>
      <c r="K168" s="62"/>
      <c r="L168" s="71"/>
      <c r="M168" s="70">
        <f t="shared" si="56"/>
        <v>0</v>
      </c>
      <c r="N168" s="133" t="e">
        <f t="shared" si="10"/>
        <v>#DIV/0!</v>
      </c>
      <c r="O168" s="70"/>
      <c r="P168" s="133" t="e">
        <f t="shared" si="11"/>
        <v>#DIV/0!</v>
      </c>
      <c r="Q168" s="73"/>
      <c r="R168" s="230">
        <f t="shared" si="12"/>
        <v>0</v>
      </c>
      <c r="S168" s="40">
        <f t="shared" si="48"/>
        <v>0</v>
      </c>
      <c r="T168" s="86">
        <f t="shared" si="49"/>
        <v>0</v>
      </c>
      <c r="U168" s="55"/>
      <c r="V168" s="149">
        <f t="shared" si="57"/>
        <v>0</v>
      </c>
      <c r="W168" s="143" t="str">
        <f t="shared" si="58"/>
        <v>JANVIER</v>
      </c>
      <c r="X168" s="142">
        <f t="shared" si="59"/>
        <v>1</v>
      </c>
      <c r="Y168" s="145">
        <f t="shared" si="60"/>
        <v>1900</v>
      </c>
      <c r="Z168" s="100"/>
      <c r="AA168" s="285" t="e">
        <f t="shared" si="50"/>
        <v>#DIV/0!</v>
      </c>
      <c r="AB168" s="282"/>
      <c r="AC168" s="342">
        <f t="shared" si="64"/>
        <v>0</v>
      </c>
      <c r="AD168" s="343" t="str">
        <f t="shared" si="65"/>
        <v>JANVIER</v>
      </c>
      <c r="AE168" s="342">
        <f t="shared" si="66"/>
        <v>1</v>
      </c>
      <c r="AF168" s="410">
        <f t="shared" si="67"/>
        <v>1900</v>
      </c>
      <c r="AG168" s="100"/>
      <c r="AH168" s="70"/>
      <c r="AI168" s="237">
        <f t="shared" si="61"/>
        <v>0</v>
      </c>
      <c r="AJ168" s="115">
        <f t="shared" si="62"/>
        <v>0</v>
      </c>
      <c r="AK168" s="108">
        <f t="shared" si="63"/>
        <v>0</v>
      </c>
      <c r="AL168" s="163"/>
      <c r="AM168" s="164"/>
      <c r="AO168" s="182">
        <f t="shared" si="68"/>
        <v>158</v>
      </c>
      <c r="AP168" s="183">
        <f t="shared" si="51"/>
        <v>0</v>
      </c>
      <c r="AQ168" s="182" t="str">
        <f t="shared" si="20"/>
        <v>JUSTE</v>
      </c>
      <c r="AS168" s="184">
        <f t="shared" ca="1" si="21"/>
        <v>43839</v>
      </c>
    </row>
    <row r="169" spans="1:45" s="182" customFormat="1" ht="18.75" customHeight="1" x14ac:dyDescent="0.2">
      <c r="A169" s="58"/>
      <c r="B169" s="59"/>
      <c r="C169" s="59"/>
      <c r="D169" s="60"/>
      <c r="E169" s="61"/>
      <c r="F169" s="149">
        <f t="shared" si="52"/>
        <v>0</v>
      </c>
      <c r="G169" s="149" t="str">
        <f t="shared" si="53"/>
        <v>JANVIER</v>
      </c>
      <c r="H169" s="149">
        <f t="shared" si="54"/>
        <v>1</v>
      </c>
      <c r="I169" s="149">
        <f t="shared" si="55"/>
        <v>1900</v>
      </c>
      <c r="J169" s="38">
        <f t="shared" si="8"/>
        <v>0</v>
      </c>
      <c r="K169" s="62"/>
      <c r="L169" s="71"/>
      <c r="M169" s="70">
        <f t="shared" si="56"/>
        <v>0</v>
      </c>
      <c r="N169" s="133" t="e">
        <f t="shared" si="10"/>
        <v>#DIV/0!</v>
      </c>
      <c r="O169" s="70"/>
      <c r="P169" s="133" t="e">
        <f t="shared" si="11"/>
        <v>#DIV/0!</v>
      </c>
      <c r="Q169" s="73"/>
      <c r="R169" s="230">
        <f t="shared" si="12"/>
        <v>0</v>
      </c>
      <c r="S169" s="40">
        <f t="shared" si="48"/>
        <v>0</v>
      </c>
      <c r="T169" s="86">
        <f t="shared" si="49"/>
        <v>0</v>
      </c>
      <c r="U169" s="55"/>
      <c r="V169" s="149">
        <f t="shared" si="57"/>
        <v>0</v>
      </c>
      <c r="W169" s="143" t="str">
        <f t="shared" si="58"/>
        <v>JANVIER</v>
      </c>
      <c r="X169" s="142">
        <f t="shared" si="59"/>
        <v>1</v>
      </c>
      <c r="Y169" s="145">
        <f t="shared" si="60"/>
        <v>1900</v>
      </c>
      <c r="Z169" s="100"/>
      <c r="AA169" s="285" t="e">
        <f t="shared" si="50"/>
        <v>#DIV/0!</v>
      </c>
      <c r="AB169" s="282"/>
      <c r="AC169" s="342">
        <f t="shared" si="64"/>
        <v>0</v>
      </c>
      <c r="AD169" s="343" t="str">
        <f t="shared" si="65"/>
        <v>JANVIER</v>
      </c>
      <c r="AE169" s="342">
        <f t="shared" si="66"/>
        <v>1</v>
      </c>
      <c r="AF169" s="410">
        <f t="shared" si="67"/>
        <v>1900</v>
      </c>
      <c r="AG169" s="100"/>
      <c r="AH169" s="70"/>
      <c r="AI169" s="237">
        <f t="shared" si="61"/>
        <v>0</v>
      </c>
      <c r="AJ169" s="115">
        <f t="shared" si="62"/>
        <v>0</v>
      </c>
      <c r="AK169" s="108">
        <f t="shared" si="63"/>
        <v>0</v>
      </c>
      <c r="AL169" s="163"/>
      <c r="AM169" s="164"/>
      <c r="AO169" s="182">
        <f t="shared" si="68"/>
        <v>159</v>
      </c>
      <c r="AP169" s="183">
        <f t="shared" si="51"/>
        <v>0</v>
      </c>
      <c r="AQ169" s="182" t="str">
        <f t="shared" si="20"/>
        <v>JUSTE</v>
      </c>
      <c r="AS169" s="184">
        <f t="shared" ca="1" si="21"/>
        <v>43839</v>
      </c>
    </row>
    <row r="170" spans="1:45" s="182" customFormat="1" ht="18.75" customHeight="1" x14ac:dyDescent="0.2">
      <c r="A170" s="58"/>
      <c r="B170" s="59"/>
      <c r="C170" s="59"/>
      <c r="D170" s="60"/>
      <c r="E170" s="61"/>
      <c r="F170" s="149">
        <f t="shared" si="52"/>
        <v>0</v>
      </c>
      <c r="G170" s="149" t="str">
        <f t="shared" si="53"/>
        <v>JANVIER</v>
      </c>
      <c r="H170" s="149">
        <f t="shared" si="54"/>
        <v>1</v>
      </c>
      <c r="I170" s="149">
        <f t="shared" si="55"/>
        <v>1900</v>
      </c>
      <c r="J170" s="38">
        <f t="shared" si="8"/>
        <v>0</v>
      </c>
      <c r="K170" s="62"/>
      <c r="L170" s="71"/>
      <c r="M170" s="70">
        <f t="shared" si="56"/>
        <v>0</v>
      </c>
      <c r="N170" s="133" t="e">
        <f t="shared" si="10"/>
        <v>#DIV/0!</v>
      </c>
      <c r="O170" s="70"/>
      <c r="P170" s="133" t="e">
        <f t="shared" si="11"/>
        <v>#DIV/0!</v>
      </c>
      <c r="Q170" s="73"/>
      <c r="R170" s="230">
        <f t="shared" si="12"/>
        <v>0</v>
      </c>
      <c r="S170" s="40">
        <f t="shared" si="48"/>
        <v>0</v>
      </c>
      <c r="T170" s="86">
        <f t="shared" si="49"/>
        <v>0</v>
      </c>
      <c r="U170" s="55"/>
      <c r="V170" s="149">
        <f t="shared" si="57"/>
        <v>0</v>
      </c>
      <c r="W170" s="143" t="str">
        <f t="shared" si="58"/>
        <v>JANVIER</v>
      </c>
      <c r="X170" s="142">
        <f t="shared" si="59"/>
        <v>1</v>
      </c>
      <c r="Y170" s="145">
        <f t="shared" si="60"/>
        <v>1900</v>
      </c>
      <c r="Z170" s="100"/>
      <c r="AA170" s="285" t="e">
        <f t="shared" si="50"/>
        <v>#DIV/0!</v>
      </c>
      <c r="AB170" s="282"/>
      <c r="AC170" s="342">
        <f t="shared" si="64"/>
        <v>0</v>
      </c>
      <c r="AD170" s="343" t="str">
        <f t="shared" si="65"/>
        <v>JANVIER</v>
      </c>
      <c r="AE170" s="342">
        <f t="shared" si="66"/>
        <v>1</v>
      </c>
      <c r="AF170" s="410">
        <f t="shared" si="67"/>
        <v>1900</v>
      </c>
      <c r="AG170" s="100"/>
      <c r="AH170" s="70"/>
      <c r="AI170" s="237">
        <f t="shared" si="61"/>
        <v>0</v>
      </c>
      <c r="AJ170" s="115">
        <f t="shared" si="62"/>
        <v>0</v>
      </c>
      <c r="AK170" s="108">
        <f t="shared" si="63"/>
        <v>0</v>
      </c>
      <c r="AL170" s="163"/>
      <c r="AM170" s="164"/>
      <c r="AO170" s="182">
        <f t="shared" si="68"/>
        <v>160</v>
      </c>
      <c r="AP170" s="183">
        <f t="shared" si="51"/>
        <v>0</v>
      </c>
      <c r="AQ170" s="182" t="str">
        <f t="shared" si="20"/>
        <v>JUSTE</v>
      </c>
      <c r="AS170" s="184">
        <f t="shared" ca="1" si="21"/>
        <v>43839</v>
      </c>
    </row>
    <row r="171" spans="1:45" s="182" customFormat="1" ht="18.75" customHeight="1" x14ac:dyDescent="0.2">
      <c r="A171" s="58"/>
      <c r="B171" s="59"/>
      <c r="C171" s="59"/>
      <c r="D171" s="60"/>
      <c r="E171" s="61"/>
      <c r="F171" s="149">
        <f t="shared" si="52"/>
        <v>0</v>
      </c>
      <c r="G171" s="149" t="str">
        <f t="shared" si="53"/>
        <v>JANVIER</v>
      </c>
      <c r="H171" s="149">
        <f t="shared" si="54"/>
        <v>1</v>
      </c>
      <c r="I171" s="149">
        <f t="shared" si="55"/>
        <v>1900</v>
      </c>
      <c r="J171" s="38">
        <f t="shared" si="8"/>
        <v>0</v>
      </c>
      <c r="K171" s="62"/>
      <c r="L171" s="71"/>
      <c r="M171" s="70">
        <f t="shared" si="56"/>
        <v>0</v>
      </c>
      <c r="N171" s="133" t="e">
        <f t="shared" si="10"/>
        <v>#DIV/0!</v>
      </c>
      <c r="O171" s="70"/>
      <c r="P171" s="133" t="e">
        <f t="shared" si="11"/>
        <v>#DIV/0!</v>
      </c>
      <c r="Q171" s="73"/>
      <c r="R171" s="230">
        <f t="shared" si="12"/>
        <v>0</v>
      </c>
      <c r="S171" s="40">
        <f t="shared" si="48"/>
        <v>0</v>
      </c>
      <c r="T171" s="86">
        <f t="shared" si="49"/>
        <v>0</v>
      </c>
      <c r="U171" s="55"/>
      <c r="V171" s="149">
        <f t="shared" si="57"/>
        <v>0</v>
      </c>
      <c r="W171" s="143" t="str">
        <f t="shared" si="58"/>
        <v>JANVIER</v>
      </c>
      <c r="X171" s="142">
        <f t="shared" si="59"/>
        <v>1</v>
      </c>
      <c r="Y171" s="145">
        <f t="shared" si="60"/>
        <v>1900</v>
      </c>
      <c r="Z171" s="100"/>
      <c r="AA171" s="285" t="e">
        <f t="shared" si="50"/>
        <v>#DIV/0!</v>
      </c>
      <c r="AB171" s="282"/>
      <c r="AC171" s="342">
        <f t="shared" si="64"/>
        <v>0</v>
      </c>
      <c r="AD171" s="343" t="str">
        <f t="shared" si="65"/>
        <v>JANVIER</v>
      </c>
      <c r="AE171" s="342">
        <f t="shared" si="66"/>
        <v>1</v>
      </c>
      <c r="AF171" s="410">
        <f t="shared" si="67"/>
        <v>1900</v>
      </c>
      <c r="AG171" s="100"/>
      <c r="AH171" s="70"/>
      <c r="AI171" s="237">
        <f t="shared" si="61"/>
        <v>0</v>
      </c>
      <c r="AJ171" s="115">
        <f t="shared" si="62"/>
        <v>0</v>
      </c>
      <c r="AK171" s="108">
        <f t="shared" si="63"/>
        <v>0</v>
      </c>
      <c r="AL171" s="163"/>
      <c r="AM171" s="164"/>
      <c r="AO171" s="182">
        <f t="shared" si="68"/>
        <v>161</v>
      </c>
      <c r="AP171" s="183">
        <f t="shared" si="51"/>
        <v>0</v>
      </c>
      <c r="AQ171" s="182" t="str">
        <f t="shared" si="20"/>
        <v>JUSTE</v>
      </c>
      <c r="AS171" s="184">
        <f t="shared" ca="1" si="21"/>
        <v>43839</v>
      </c>
    </row>
    <row r="172" spans="1:45" s="182" customFormat="1" ht="18.75" customHeight="1" x14ac:dyDescent="0.2">
      <c r="A172" s="58"/>
      <c r="B172" s="59"/>
      <c r="C172" s="59"/>
      <c r="D172" s="60"/>
      <c r="E172" s="61"/>
      <c r="F172" s="149">
        <f t="shared" si="52"/>
        <v>0</v>
      </c>
      <c r="G172" s="149" t="str">
        <f t="shared" si="53"/>
        <v>JANVIER</v>
      </c>
      <c r="H172" s="149">
        <f t="shared" si="54"/>
        <v>1</v>
      </c>
      <c r="I172" s="149">
        <f t="shared" si="55"/>
        <v>1900</v>
      </c>
      <c r="J172" s="38">
        <f t="shared" si="8"/>
        <v>0</v>
      </c>
      <c r="K172" s="62"/>
      <c r="L172" s="71"/>
      <c r="M172" s="70">
        <f t="shared" si="56"/>
        <v>0</v>
      </c>
      <c r="N172" s="133" t="e">
        <f t="shared" si="10"/>
        <v>#DIV/0!</v>
      </c>
      <c r="O172" s="70"/>
      <c r="P172" s="133" t="e">
        <f t="shared" si="11"/>
        <v>#DIV/0!</v>
      </c>
      <c r="Q172" s="73"/>
      <c r="R172" s="230">
        <f t="shared" si="12"/>
        <v>0</v>
      </c>
      <c r="S172" s="40">
        <f t="shared" si="48"/>
        <v>0</v>
      </c>
      <c r="T172" s="86">
        <f t="shared" si="49"/>
        <v>0</v>
      </c>
      <c r="U172" s="55"/>
      <c r="V172" s="149">
        <f t="shared" si="57"/>
        <v>0</v>
      </c>
      <c r="W172" s="143" t="str">
        <f t="shared" si="58"/>
        <v>JANVIER</v>
      </c>
      <c r="X172" s="142">
        <f t="shared" si="59"/>
        <v>1</v>
      </c>
      <c r="Y172" s="145">
        <f t="shared" si="60"/>
        <v>1900</v>
      </c>
      <c r="Z172" s="100"/>
      <c r="AA172" s="285" t="e">
        <f t="shared" si="50"/>
        <v>#DIV/0!</v>
      </c>
      <c r="AB172" s="282"/>
      <c r="AC172" s="342">
        <f t="shared" si="64"/>
        <v>0</v>
      </c>
      <c r="AD172" s="343" t="str">
        <f t="shared" si="65"/>
        <v>JANVIER</v>
      </c>
      <c r="AE172" s="342">
        <f t="shared" si="66"/>
        <v>1</v>
      </c>
      <c r="AF172" s="410">
        <f t="shared" si="67"/>
        <v>1900</v>
      </c>
      <c r="AG172" s="100"/>
      <c r="AH172" s="70"/>
      <c r="AI172" s="237">
        <f t="shared" si="61"/>
        <v>0</v>
      </c>
      <c r="AJ172" s="115">
        <f t="shared" si="62"/>
        <v>0</v>
      </c>
      <c r="AK172" s="108">
        <f t="shared" si="63"/>
        <v>0</v>
      </c>
      <c r="AL172" s="163"/>
      <c r="AM172" s="164"/>
      <c r="AO172" s="182">
        <f t="shared" si="68"/>
        <v>162</v>
      </c>
      <c r="AP172" s="183">
        <f t="shared" si="51"/>
        <v>0</v>
      </c>
      <c r="AQ172" s="182" t="str">
        <f t="shared" si="20"/>
        <v>JUSTE</v>
      </c>
      <c r="AS172" s="184">
        <f t="shared" ca="1" si="21"/>
        <v>43839</v>
      </c>
    </row>
    <row r="173" spans="1:45" s="182" customFormat="1" ht="18.75" customHeight="1" x14ac:dyDescent="0.2">
      <c r="A173" s="58"/>
      <c r="B173" s="59"/>
      <c r="C173" s="59"/>
      <c r="D173" s="60"/>
      <c r="E173" s="61"/>
      <c r="F173" s="149">
        <f t="shared" si="52"/>
        <v>0</v>
      </c>
      <c r="G173" s="149" t="str">
        <f t="shared" si="53"/>
        <v>JANVIER</v>
      </c>
      <c r="H173" s="149">
        <f t="shared" si="54"/>
        <v>1</v>
      </c>
      <c r="I173" s="149">
        <f t="shared" si="55"/>
        <v>1900</v>
      </c>
      <c r="J173" s="38">
        <f t="shared" si="8"/>
        <v>0</v>
      </c>
      <c r="K173" s="62"/>
      <c r="L173" s="71"/>
      <c r="M173" s="70">
        <f t="shared" si="56"/>
        <v>0</v>
      </c>
      <c r="N173" s="133" t="e">
        <f t="shared" si="10"/>
        <v>#DIV/0!</v>
      </c>
      <c r="O173" s="70"/>
      <c r="P173" s="133" t="e">
        <f t="shared" si="11"/>
        <v>#DIV/0!</v>
      </c>
      <c r="Q173" s="73"/>
      <c r="R173" s="230">
        <f t="shared" si="12"/>
        <v>0</v>
      </c>
      <c r="S173" s="40">
        <f t="shared" si="48"/>
        <v>0</v>
      </c>
      <c r="T173" s="86">
        <f t="shared" si="49"/>
        <v>0</v>
      </c>
      <c r="U173" s="55"/>
      <c r="V173" s="149">
        <f t="shared" si="57"/>
        <v>0</v>
      </c>
      <c r="W173" s="143" t="str">
        <f t="shared" si="58"/>
        <v>JANVIER</v>
      </c>
      <c r="X173" s="142">
        <f t="shared" si="59"/>
        <v>1</v>
      </c>
      <c r="Y173" s="145">
        <f t="shared" si="60"/>
        <v>1900</v>
      </c>
      <c r="Z173" s="100"/>
      <c r="AA173" s="285" t="e">
        <f t="shared" si="50"/>
        <v>#DIV/0!</v>
      </c>
      <c r="AB173" s="282"/>
      <c r="AC173" s="342">
        <f t="shared" si="64"/>
        <v>0</v>
      </c>
      <c r="AD173" s="343" t="str">
        <f t="shared" si="65"/>
        <v>JANVIER</v>
      </c>
      <c r="AE173" s="342">
        <f t="shared" si="66"/>
        <v>1</v>
      </c>
      <c r="AF173" s="410">
        <f t="shared" si="67"/>
        <v>1900</v>
      </c>
      <c r="AG173" s="100"/>
      <c r="AH173" s="70"/>
      <c r="AI173" s="237">
        <f t="shared" si="61"/>
        <v>0</v>
      </c>
      <c r="AJ173" s="115">
        <f t="shared" si="62"/>
        <v>0</v>
      </c>
      <c r="AK173" s="108">
        <f t="shared" si="63"/>
        <v>0</v>
      </c>
      <c r="AL173" s="163"/>
      <c r="AM173" s="164"/>
      <c r="AO173" s="182">
        <f t="shared" si="68"/>
        <v>163</v>
      </c>
      <c r="AP173" s="183">
        <f t="shared" si="51"/>
        <v>0</v>
      </c>
      <c r="AQ173" s="182" t="str">
        <f t="shared" si="20"/>
        <v>JUSTE</v>
      </c>
      <c r="AS173" s="184">
        <f t="shared" ca="1" si="21"/>
        <v>43839</v>
      </c>
    </row>
    <row r="174" spans="1:45" s="182" customFormat="1" ht="18.75" customHeight="1" x14ac:dyDescent="0.2">
      <c r="A174" s="58"/>
      <c r="B174" s="59"/>
      <c r="C174" s="59"/>
      <c r="D174" s="60"/>
      <c r="E174" s="61"/>
      <c r="F174" s="149">
        <f t="shared" si="52"/>
        <v>0</v>
      </c>
      <c r="G174" s="149" t="str">
        <f t="shared" si="53"/>
        <v>JANVIER</v>
      </c>
      <c r="H174" s="149">
        <f t="shared" si="54"/>
        <v>1</v>
      </c>
      <c r="I174" s="149">
        <f t="shared" si="55"/>
        <v>1900</v>
      </c>
      <c r="J174" s="38">
        <f t="shared" si="8"/>
        <v>0</v>
      </c>
      <c r="K174" s="62"/>
      <c r="L174" s="71"/>
      <c r="M174" s="70">
        <f t="shared" si="56"/>
        <v>0</v>
      </c>
      <c r="N174" s="133" t="e">
        <f t="shared" si="10"/>
        <v>#DIV/0!</v>
      </c>
      <c r="O174" s="70"/>
      <c r="P174" s="133" t="e">
        <f t="shared" si="11"/>
        <v>#DIV/0!</v>
      </c>
      <c r="Q174" s="73"/>
      <c r="R174" s="230">
        <f t="shared" si="12"/>
        <v>0</v>
      </c>
      <c r="S174" s="40">
        <f t="shared" si="48"/>
        <v>0</v>
      </c>
      <c r="T174" s="86">
        <f t="shared" si="49"/>
        <v>0</v>
      </c>
      <c r="U174" s="55"/>
      <c r="V174" s="149">
        <f t="shared" si="57"/>
        <v>0</v>
      </c>
      <c r="W174" s="143" t="str">
        <f t="shared" si="58"/>
        <v>JANVIER</v>
      </c>
      <c r="X174" s="142">
        <f t="shared" si="59"/>
        <v>1</v>
      </c>
      <c r="Y174" s="145">
        <f t="shared" si="60"/>
        <v>1900</v>
      </c>
      <c r="Z174" s="100"/>
      <c r="AA174" s="285" t="e">
        <f t="shared" si="50"/>
        <v>#DIV/0!</v>
      </c>
      <c r="AB174" s="282"/>
      <c r="AC174" s="342">
        <f t="shared" si="64"/>
        <v>0</v>
      </c>
      <c r="AD174" s="343" t="str">
        <f t="shared" si="65"/>
        <v>JANVIER</v>
      </c>
      <c r="AE174" s="342">
        <f t="shared" si="66"/>
        <v>1</v>
      </c>
      <c r="AF174" s="410">
        <f t="shared" si="67"/>
        <v>1900</v>
      </c>
      <c r="AG174" s="100"/>
      <c r="AH174" s="70"/>
      <c r="AI174" s="237">
        <f t="shared" si="61"/>
        <v>0</v>
      </c>
      <c r="AJ174" s="115">
        <f t="shared" si="62"/>
        <v>0</v>
      </c>
      <c r="AK174" s="108">
        <f t="shared" si="63"/>
        <v>0</v>
      </c>
      <c r="AL174" s="163"/>
      <c r="AM174" s="164"/>
      <c r="AO174" s="182">
        <f t="shared" si="68"/>
        <v>164</v>
      </c>
      <c r="AP174" s="183">
        <f t="shared" si="51"/>
        <v>0</v>
      </c>
      <c r="AQ174" s="182" t="str">
        <f t="shared" si="20"/>
        <v>JUSTE</v>
      </c>
      <c r="AS174" s="184">
        <f t="shared" ca="1" si="21"/>
        <v>43839</v>
      </c>
    </row>
    <row r="175" spans="1:45" s="182" customFormat="1" ht="18.75" customHeight="1" x14ac:dyDescent="0.2">
      <c r="A175" s="58"/>
      <c r="B175" s="59"/>
      <c r="C175" s="59"/>
      <c r="D175" s="60"/>
      <c r="E175" s="61"/>
      <c r="F175" s="149">
        <f t="shared" si="52"/>
        <v>0</v>
      </c>
      <c r="G175" s="149" t="str">
        <f t="shared" si="53"/>
        <v>JANVIER</v>
      </c>
      <c r="H175" s="149">
        <f t="shared" si="54"/>
        <v>1</v>
      </c>
      <c r="I175" s="149">
        <f t="shared" si="55"/>
        <v>1900</v>
      </c>
      <c r="J175" s="38">
        <f t="shared" si="8"/>
        <v>0</v>
      </c>
      <c r="K175" s="62"/>
      <c r="L175" s="71"/>
      <c r="M175" s="70">
        <f t="shared" si="56"/>
        <v>0</v>
      </c>
      <c r="N175" s="133" t="e">
        <f t="shared" si="10"/>
        <v>#DIV/0!</v>
      </c>
      <c r="O175" s="70"/>
      <c r="P175" s="133" t="e">
        <f t="shared" si="11"/>
        <v>#DIV/0!</v>
      </c>
      <c r="Q175" s="73"/>
      <c r="R175" s="230">
        <f t="shared" si="12"/>
        <v>0</v>
      </c>
      <c r="S175" s="40">
        <f t="shared" si="48"/>
        <v>0</v>
      </c>
      <c r="T175" s="86">
        <f t="shared" si="49"/>
        <v>0</v>
      </c>
      <c r="U175" s="55"/>
      <c r="V175" s="149">
        <f t="shared" si="57"/>
        <v>0</v>
      </c>
      <c r="W175" s="143" t="str">
        <f t="shared" si="58"/>
        <v>JANVIER</v>
      </c>
      <c r="X175" s="142">
        <f t="shared" si="59"/>
        <v>1</v>
      </c>
      <c r="Y175" s="145">
        <f t="shared" si="60"/>
        <v>1900</v>
      </c>
      <c r="Z175" s="100"/>
      <c r="AA175" s="285" t="e">
        <f t="shared" si="50"/>
        <v>#DIV/0!</v>
      </c>
      <c r="AB175" s="282"/>
      <c r="AC175" s="342">
        <f t="shared" si="64"/>
        <v>0</v>
      </c>
      <c r="AD175" s="343" t="str">
        <f t="shared" si="65"/>
        <v>JANVIER</v>
      </c>
      <c r="AE175" s="342">
        <f t="shared" si="66"/>
        <v>1</v>
      </c>
      <c r="AF175" s="410">
        <f t="shared" si="67"/>
        <v>1900</v>
      </c>
      <c r="AG175" s="100"/>
      <c r="AH175" s="70"/>
      <c r="AI175" s="237">
        <f t="shared" si="61"/>
        <v>0</v>
      </c>
      <c r="AJ175" s="115">
        <f t="shared" si="62"/>
        <v>0</v>
      </c>
      <c r="AK175" s="108">
        <f t="shared" si="63"/>
        <v>0</v>
      </c>
      <c r="AL175" s="163"/>
      <c r="AM175" s="164"/>
      <c r="AO175" s="182">
        <f t="shared" si="68"/>
        <v>165</v>
      </c>
      <c r="AP175" s="183">
        <f t="shared" si="51"/>
        <v>0</v>
      </c>
      <c r="AQ175" s="182" t="str">
        <f t="shared" si="20"/>
        <v>JUSTE</v>
      </c>
      <c r="AS175" s="184">
        <f t="shared" ca="1" si="21"/>
        <v>43839</v>
      </c>
    </row>
    <row r="176" spans="1:45" s="182" customFormat="1" ht="18.75" customHeight="1" x14ac:dyDescent="0.2">
      <c r="A176" s="58"/>
      <c r="B176" s="59"/>
      <c r="C176" s="59"/>
      <c r="D176" s="60"/>
      <c r="E176" s="61"/>
      <c r="F176" s="149">
        <f t="shared" si="52"/>
        <v>0</v>
      </c>
      <c r="G176" s="149" t="str">
        <f t="shared" si="53"/>
        <v>JANVIER</v>
      </c>
      <c r="H176" s="149">
        <f t="shared" si="54"/>
        <v>1</v>
      </c>
      <c r="I176" s="149">
        <f t="shared" si="55"/>
        <v>1900</v>
      </c>
      <c r="J176" s="38">
        <f t="shared" si="8"/>
        <v>0</v>
      </c>
      <c r="K176" s="62"/>
      <c r="L176" s="71"/>
      <c r="M176" s="70">
        <f t="shared" si="56"/>
        <v>0</v>
      </c>
      <c r="N176" s="133" t="e">
        <f t="shared" si="10"/>
        <v>#DIV/0!</v>
      </c>
      <c r="O176" s="70"/>
      <c r="P176" s="133" t="e">
        <f t="shared" si="11"/>
        <v>#DIV/0!</v>
      </c>
      <c r="Q176" s="73"/>
      <c r="R176" s="230">
        <f t="shared" si="12"/>
        <v>0</v>
      </c>
      <c r="S176" s="40">
        <f t="shared" si="48"/>
        <v>0</v>
      </c>
      <c r="T176" s="86">
        <f t="shared" si="49"/>
        <v>0</v>
      </c>
      <c r="U176" s="55"/>
      <c r="V176" s="149">
        <f t="shared" si="57"/>
        <v>0</v>
      </c>
      <c r="W176" s="143" t="str">
        <f t="shared" si="58"/>
        <v>JANVIER</v>
      </c>
      <c r="X176" s="142">
        <f t="shared" si="59"/>
        <v>1</v>
      </c>
      <c r="Y176" s="145">
        <f t="shared" si="60"/>
        <v>1900</v>
      </c>
      <c r="Z176" s="100"/>
      <c r="AA176" s="285" t="e">
        <f t="shared" si="50"/>
        <v>#DIV/0!</v>
      </c>
      <c r="AB176" s="282"/>
      <c r="AC176" s="342">
        <f t="shared" si="64"/>
        <v>0</v>
      </c>
      <c r="AD176" s="343" t="str">
        <f t="shared" si="65"/>
        <v>JANVIER</v>
      </c>
      <c r="AE176" s="342">
        <f t="shared" si="66"/>
        <v>1</v>
      </c>
      <c r="AF176" s="410">
        <f t="shared" si="67"/>
        <v>1900</v>
      </c>
      <c r="AG176" s="100"/>
      <c r="AH176" s="70"/>
      <c r="AI176" s="237">
        <f t="shared" si="61"/>
        <v>0</v>
      </c>
      <c r="AJ176" s="115">
        <f t="shared" si="62"/>
        <v>0</v>
      </c>
      <c r="AK176" s="108">
        <f t="shared" si="63"/>
        <v>0</v>
      </c>
      <c r="AL176" s="163"/>
      <c r="AM176" s="164"/>
      <c r="AO176" s="182">
        <f t="shared" si="68"/>
        <v>166</v>
      </c>
      <c r="AP176" s="183">
        <f t="shared" si="51"/>
        <v>0</v>
      </c>
      <c r="AQ176" s="182" t="str">
        <f t="shared" si="20"/>
        <v>JUSTE</v>
      </c>
      <c r="AS176" s="184">
        <f t="shared" ca="1" si="21"/>
        <v>43839</v>
      </c>
    </row>
    <row r="177" spans="1:45" s="182" customFormat="1" ht="18.75" customHeight="1" x14ac:dyDescent="0.2">
      <c r="A177" s="58"/>
      <c r="B177" s="59"/>
      <c r="C177" s="59"/>
      <c r="D177" s="60"/>
      <c r="E177" s="61"/>
      <c r="F177" s="149">
        <f t="shared" si="52"/>
        <v>0</v>
      </c>
      <c r="G177" s="149" t="str">
        <f t="shared" si="53"/>
        <v>JANVIER</v>
      </c>
      <c r="H177" s="149">
        <f t="shared" si="54"/>
        <v>1</v>
      </c>
      <c r="I177" s="149">
        <f t="shared" si="55"/>
        <v>1900</v>
      </c>
      <c r="J177" s="38">
        <f t="shared" si="8"/>
        <v>0</v>
      </c>
      <c r="K177" s="62"/>
      <c r="L177" s="71"/>
      <c r="M177" s="70">
        <f t="shared" si="56"/>
        <v>0</v>
      </c>
      <c r="N177" s="133" t="e">
        <f t="shared" si="10"/>
        <v>#DIV/0!</v>
      </c>
      <c r="O177" s="70"/>
      <c r="P177" s="133" t="e">
        <f t="shared" si="11"/>
        <v>#DIV/0!</v>
      </c>
      <c r="Q177" s="73"/>
      <c r="R177" s="230">
        <f t="shared" si="12"/>
        <v>0</v>
      </c>
      <c r="S177" s="40">
        <f t="shared" si="48"/>
        <v>0</v>
      </c>
      <c r="T177" s="86">
        <f t="shared" si="49"/>
        <v>0</v>
      </c>
      <c r="U177" s="55"/>
      <c r="V177" s="149">
        <f t="shared" si="57"/>
        <v>0</v>
      </c>
      <c r="W177" s="143" t="str">
        <f t="shared" si="58"/>
        <v>JANVIER</v>
      </c>
      <c r="X177" s="142">
        <f t="shared" si="59"/>
        <v>1</v>
      </c>
      <c r="Y177" s="145">
        <f t="shared" si="60"/>
        <v>1900</v>
      </c>
      <c r="Z177" s="100"/>
      <c r="AA177" s="285" t="e">
        <f t="shared" si="50"/>
        <v>#DIV/0!</v>
      </c>
      <c r="AB177" s="282"/>
      <c r="AC177" s="342">
        <f t="shared" si="64"/>
        <v>0</v>
      </c>
      <c r="AD177" s="343" t="str">
        <f t="shared" si="65"/>
        <v>JANVIER</v>
      </c>
      <c r="AE177" s="342">
        <f t="shared" si="66"/>
        <v>1</v>
      </c>
      <c r="AF177" s="410">
        <f t="shared" si="67"/>
        <v>1900</v>
      </c>
      <c r="AG177" s="100"/>
      <c r="AH177" s="70"/>
      <c r="AI177" s="237">
        <f t="shared" si="61"/>
        <v>0</v>
      </c>
      <c r="AJ177" s="115">
        <f t="shared" si="62"/>
        <v>0</v>
      </c>
      <c r="AK177" s="108">
        <f t="shared" si="63"/>
        <v>0</v>
      </c>
      <c r="AL177" s="163"/>
      <c r="AM177" s="164"/>
      <c r="AO177" s="182">
        <f t="shared" si="68"/>
        <v>167</v>
      </c>
      <c r="AP177" s="183">
        <f t="shared" si="51"/>
        <v>0</v>
      </c>
      <c r="AQ177" s="182" t="str">
        <f t="shared" si="20"/>
        <v>JUSTE</v>
      </c>
      <c r="AS177" s="184">
        <f t="shared" ca="1" si="21"/>
        <v>43839</v>
      </c>
    </row>
    <row r="178" spans="1:45" s="182" customFormat="1" ht="18.75" customHeight="1" x14ac:dyDescent="0.2">
      <c r="A178" s="58"/>
      <c r="B178" s="59"/>
      <c r="C178" s="59"/>
      <c r="D178" s="60"/>
      <c r="E178" s="61"/>
      <c r="F178" s="149">
        <f t="shared" si="52"/>
        <v>0</v>
      </c>
      <c r="G178" s="149" t="str">
        <f t="shared" si="53"/>
        <v>JANVIER</v>
      </c>
      <c r="H178" s="149">
        <f t="shared" si="54"/>
        <v>1</v>
      </c>
      <c r="I178" s="149">
        <f t="shared" si="55"/>
        <v>1900</v>
      </c>
      <c r="J178" s="38">
        <f t="shared" si="8"/>
        <v>0</v>
      </c>
      <c r="K178" s="62"/>
      <c r="L178" s="71"/>
      <c r="M178" s="70">
        <f t="shared" si="56"/>
        <v>0</v>
      </c>
      <c r="N178" s="133" t="e">
        <f t="shared" si="10"/>
        <v>#DIV/0!</v>
      </c>
      <c r="O178" s="70"/>
      <c r="P178" s="133" t="e">
        <f t="shared" si="11"/>
        <v>#DIV/0!</v>
      </c>
      <c r="Q178" s="73"/>
      <c r="R178" s="230">
        <f t="shared" si="12"/>
        <v>0</v>
      </c>
      <c r="S178" s="40">
        <f t="shared" si="48"/>
        <v>0</v>
      </c>
      <c r="T178" s="86">
        <f t="shared" si="49"/>
        <v>0</v>
      </c>
      <c r="U178" s="55"/>
      <c r="V178" s="149">
        <f t="shared" si="57"/>
        <v>0</v>
      </c>
      <c r="W178" s="143" t="str">
        <f t="shared" si="58"/>
        <v>JANVIER</v>
      </c>
      <c r="X178" s="142">
        <f t="shared" si="59"/>
        <v>1</v>
      </c>
      <c r="Y178" s="145">
        <f t="shared" si="60"/>
        <v>1900</v>
      </c>
      <c r="Z178" s="100"/>
      <c r="AA178" s="285" t="e">
        <f t="shared" si="50"/>
        <v>#DIV/0!</v>
      </c>
      <c r="AB178" s="282"/>
      <c r="AC178" s="342">
        <f t="shared" si="64"/>
        <v>0</v>
      </c>
      <c r="AD178" s="343" t="str">
        <f t="shared" si="65"/>
        <v>JANVIER</v>
      </c>
      <c r="AE178" s="342">
        <f t="shared" si="66"/>
        <v>1</v>
      </c>
      <c r="AF178" s="410">
        <f t="shared" si="67"/>
        <v>1900</v>
      </c>
      <c r="AG178" s="100"/>
      <c r="AH178" s="70"/>
      <c r="AI178" s="237">
        <f t="shared" si="61"/>
        <v>0</v>
      </c>
      <c r="AJ178" s="115">
        <f t="shared" si="62"/>
        <v>0</v>
      </c>
      <c r="AK178" s="108">
        <f t="shared" si="63"/>
        <v>0</v>
      </c>
      <c r="AL178" s="163"/>
      <c r="AM178" s="164"/>
      <c r="AO178" s="182">
        <f t="shared" si="68"/>
        <v>168</v>
      </c>
      <c r="AP178" s="183">
        <f t="shared" si="51"/>
        <v>0</v>
      </c>
      <c r="AQ178" s="182" t="str">
        <f t="shared" si="20"/>
        <v>JUSTE</v>
      </c>
      <c r="AS178" s="184">
        <f t="shared" ca="1" si="21"/>
        <v>43839</v>
      </c>
    </row>
    <row r="179" spans="1:45" s="182" customFormat="1" ht="18.75" customHeight="1" x14ac:dyDescent="0.2">
      <c r="A179" s="58"/>
      <c r="B179" s="59"/>
      <c r="C179" s="59"/>
      <c r="D179" s="60"/>
      <c r="E179" s="61"/>
      <c r="F179" s="149">
        <f t="shared" si="52"/>
        <v>0</v>
      </c>
      <c r="G179" s="149" t="str">
        <f t="shared" si="53"/>
        <v>JANVIER</v>
      </c>
      <c r="H179" s="149">
        <f t="shared" si="54"/>
        <v>1</v>
      </c>
      <c r="I179" s="149">
        <f t="shared" si="55"/>
        <v>1900</v>
      </c>
      <c r="J179" s="38">
        <f t="shared" si="8"/>
        <v>0</v>
      </c>
      <c r="K179" s="62"/>
      <c r="L179" s="71"/>
      <c r="M179" s="70">
        <f t="shared" si="56"/>
        <v>0</v>
      </c>
      <c r="N179" s="133" t="e">
        <f t="shared" si="10"/>
        <v>#DIV/0!</v>
      </c>
      <c r="O179" s="70"/>
      <c r="P179" s="133" t="e">
        <f t="shared" si="11"/>
        <v>#DIV/0!</v>
      </c>
      <c r="Q179" s="73"/>
      <c r="R179" s="230">
        <f t="shared" si="12"/>
        <v>0</v>
      </c>
      <c r="S179" s="40">
        <f t="shared" si="48"/>
        <v>0</v>
      </c>
      <c r="T179" s="86">
        <f t="shared" si="49"/>
        <v>0</v>
      </c>
      <c r="U179" s="55"/>
      <c r="V179" s="149">
        <f t="shared" si="57"/>
        <v>0</v>
      </c>
      <c r="W179" s="143" t="str">
        <f t="shared" si="58"/>
        <v>JANVIER</v>
      </c>
      <c r="X179" s="142">
        <f t="shared" si="59"/>
        <v>1</v>
      </c>
      <c r="Y179" s="145">
        <f t="shared" si="60"/>
        <v>1900</v>
      </c>
      <c r="Z179" s="100"/>
      <c r="AA179" s="285" t="e">
        <f t="shared" si="50"/>
        <v>#DIV/0!</v>
      </c>
      <c r="AB179" s="282"/>
      <c r="AC179" s="342">
        <f t="shared" si="64"/>
        <v>0</v>
      </c>
      <c r="AD179" s="343" t="str">
        <f t="shared" si="65"/>
        <v>JANVIER</v>
      </c>
      <c r="AE179" s="342">
        <f t="shared" si="66"/>
        <v>1</v>
      </c>
      <c r="AF179" s="410">
        <f t="shared" si="67"/>
        <v>1900</v>
      </c>
      <c r="AG179" s="100"/>
      <c r="AH179" s="70"/>
      <c r="AI179" s="237">
        <f t="shared" si="61"/>
        <v>0</v>
      </c>
      <c r="AJ179" s="115">
        <f t="shared" si="62"/>
        <v>0</v>
      </c>
      <c r="AK179" s="108">
        <f t="shared" si="63"/>
        <v>0</v>
      </c>
      <c r="AL179" s="163"/>
      <c r="AM179" s="164"/>
      <c r="AO179" s="182">
        <f t="shared" si="68"/>
        <v>169</v>
      </c>
      <c r="AP179" s="183">
        <f t="shared" si="51"/>
        <v>0</v>
      </c>
      <c r="AQ179" s="182" t="str">
        <f t="shared" si="20"/>
        <v>JUSTE</v>
      </c>
      <c r="AS179" s="184">
        <f t="shared" ca="1" si="21"/>
        <v>43839</v>
      </c>
    </row>
    <row r="180" spans="1:45" s="182" customFormat="1" ht="18.75" customHeight="1" x14ac:dyDescent="0.2">
      <c r="A180" s="58"/>
      <c r="B180" s="59"/>
      <c r="C180" s="59"/>
      <c r="D180" s="60"/>
      <c r="E180" s="61"/>
      <c r="F180" s="149">
        <f t="shared" si="52"/>
        <v>0</v>
      </c>
      <c r="G180" s="149" t="str">
        <f t="shared" si="53"/>
        <v>JANVIER</v>
      </c>
      <c r="H180" s="149">
        <f t="shared" si="54"/>
        <v>1</v>
      </c>
      <c r="I180" s="149">
        <f t="shared" si="55"/>
        <v>1900</v>
      </c>
      <c r="J180" s="38">
        <f t="shared" si="8"/>
        <v>0</v>
      </c>
      <c r="K180" s="62"/>
      <c r="L180" s="71"/>
      <c r="M180" s="70">
        <f t="shared" si="56"/>
        <v>0</v>
      </c>
      <c r="N180" s="133" t="e">
        <f t="shared" si="10"/>
        <v>#DIV/0!</v>
      </c>
      <c r="O180" s="70"/>
      <c r="P180" s="133" t="e">
        <f t="shared" si="11"/>
        <v>#DIV/0!</v>
      </c>
      <c r="Q180" s="73"/>
      <c r="R180" s="230">
        <f t="shared" si="12"/>
        <v>0</v>
      </c>
      <c r="S180" s="40">
        <f t="shared" si="48"/>
        <v>0</v>
      </c>
      <c r="T180" s="86">
        <f t="shared" si="49"/>
        <v>0</v>
      </c>
      <c r="U180" s="55"/>
      <c r="V180" s="149">
        <f t="shared" si="57"/>
        <v>0</v>
      </c>
      <c r="W180" s="143" t="str">
        <f t="shared" si="58"/>
        <v>JANVIER</v>
      </c>
      <c r="X180" s="142">
        <f t="shared" si="59"/>
        <v>1</v>
      </c>
      <c r="Y180" s="145">
        <f t="shared" si="60"/>
        <v>1900</v>
      </c>
      <c r="Z180" s="100"/>
      <c r="AA180" s="285" t="e">
        <f t="shared" si="50"/>
        <v>#DIV/0!</v>
      </c>
      <c r="AB180" s="282"/>
      <c r="AC180" s="342">
        <f t="shared" si="64"/>
        <v>0</v>
      </c>
      <c r="AD180" s="343" t="str">
        <f t="shared" si="65"/>
        <v>JANVIER</v>
      </c>
      <c r="AE180" s="342">
        <f t="shared" si="66"/>
        <v>1</v>
      </c>
      <c r="AF180" s="410">
        <f t="shared" si="67"/>
        <v>1900</v>
      </c>
      <c r="AG180" s="100"/>
      <c r="AH180" s="70"/>
      <c r="AI180" s="237">
        <f t="shared" si="61"/>
        <v>0</v>
      </c>
      <c r="AJ180" s="115">
        <f t="shared" si="62"/>
        <v>0</v>
      </c>
      <c r="AK180" s="108">
        <f t="shared" si="63"/>
        <v>0</v>
      </c>
      <c r="AL180" s="163"/>
      <c r="AM180" s="164"/>
      <c r="AO180" s="182">
        <f t="shared" si="68"/>
        <v>170</v>
      </c>
      <c r="AP180" s="183">
        <f t="shared" si="51"/>
        <v>0</v>
      </c>
      <c r="AQ180" s="182" t="str">
        <f t="shared" si="20"/>
        <v>JUSTE</v>
      </c>
      <c r="AS180" s="184">
        <f t="shared" ca="1" si="21"/>
        <v>43839</v>
      </c>
    </row>
    <row r="181" spans="1:45" s="182" customFormat="1" ht="18.75" customHeight="1" x14ac:dyDescent="0.2">
      <c r="A181" s="58"/>
      <c r="B181" s="59"/>
      <c r="C181" s="59"/>
      <c r="D181" s="60"/>
      <c r="E181" s="61"/>
      <c r="F181" s="149">
        <f t="shared" si="52"/>
        <v>0</v>
      </c>
      <c r="G181" s="149" t="str">
        <f t="shared" si="53"/>
        <v>JANVIER</v>
      </c>
      <c r="H181" s="149">
        <f t="shared" si="54"/>
        <v>1</v>
      </c>
      <c r="I181" s="149">
        <f t="shared" si="55"/>
        <v>1900</v>
      </c>
      <c r="J181" s="38">
        <f t="shared" si="8"/>
        <v>0</v>
      </c>
      <c r="K181" s="62"/>
      <c r="L181" s="71"/>
      <c r="M181" s="70">
        <f t="shared" si="56"/>
        <v>0</v>
      </c>
      <c r="N181" s="133" t="e">
        <f t="shared" si="10"/>
        <v>#DIV/0!</v>
      </c>
      <c r="O181" s="70"/>
      <c r="P181" s="133" t="e">
        <f t="shared" si="11"/>
        <v>#DIV/0!</v>
      </c>
      <c r="Q181" s="73"/>
      <c r="R181" s="230">
        <f t="shared" si="12"/>
        <v>0</v>
      </c>
      <c r="S181" s="40">
        <f t="shared" si="48"/>
        <v>0</v>
      </c>
      <c r="T181" s="86">
        <f t="shared" si="49"/>
        <v>0</v>
      </c>
      <c r="U181" s="55"/>
      <c r="V181" s="149">
        <f t="shared" si="57"/>
        <v>0</v>
      </c>
      <c r="W181" s="143" t="str">
        <f t="shared" si="58"/>
        <v>JANVIER</v>
      </c>
      <c r="X181" s="142">
        <f t="shared" si="59"/>
        <v>1</v>
      </c>
      <c r="Y181" s="145">
        <f t="shared" si="60"/>
        <v>1900</v>
      </c>
      <c r="Z181" s="100"/>
      <c r="AA181" s="285" t="e">
        <f t="shared" si="50"/>
        <v>#DIV/0!</v>
      </c>
      <c r="AB181" s="282"/>
      <c r="AC181" s="342">
        <f t="shared" si="64"/>
        <v>0</v>
      </c>
      <c r="AD181" s="343" t="str">
        <f t="shared" si="65"/>
        <v>JANVIER</v>
      </c>
      <c r="AE181" s="342">
        <f t="shared" si="66"/>
        <v>1</v>
      </c>
      <c r="AF181" s="410">
        <f t="shared" si="67"/>
        <v>1900</v>
      </c>
      <c r="AG181" s="100"/>
      <c r="AH181" s="70"/>
      <c r="AI181" s="237">
        <f t="shared" si="61"/>
        <v>0</v>
      </c>
      <c r="AJ181" s="115">
        <f t="shared" si="62"/>
        <v>0</v>
      </c>
      <c r="AK181" s="108">
        <f t="shared" si="63"/>
        <v>0</v>
      </c>
      <c r="AL181" s="163"/>
      <c r="AM181" s="164"/>
      <c r="AO181" s="182">
        <f t="shared" si="68"/>
        <v>171</v>
      </c>
      <c r="AP181" s="183">
        <f t="shared" si="51"/>
        <v>0</v>
      </c>
      <c r="AQ181" s="182" t="str">
        <f t="shared" si="20"/>
        <v>JUSTE</v>
      </c>
      <c r="AS181" s="184">
        <f t="shared" ca="1" si="21"/>
        <v>43839</v>
      </c>
    </row>
    <row r="182" spans="1:45" s="182" customFormat="1" ht="18.75" customHeight="1" x14ac:dyDescent="0.2">
      <c r="A182" s="58"/>
      <c r="B182" s="59"/>
      <c r="C182" s="59"/>
      <c r="D182" s="60"/>
      <c r="E182" s="61"/>
      <c r="F182" s="149">
        <f t="shared" si="52"/>
        <v>0</v>
      </c>
      <c r="G182" s="149" t="str">
        <f t="shared" si="53"/>
        <v>JANVIER</v>
      </c>
      <c r="H182" s="149">
        <f t="shared" si="54"/>
        <v>1</v>
      </c>
      <c r="I182" s="149">
        <f t="shared" si="55"/>
        <v>1900</v>
      </c>
      <c r="J182" s="38">
        <f t="shared" si="8"/>
        <v>0</v>
      </c>
      <c r="K182" s="62"/>
      <c r="L182" s="71"/>
      <c r="M182" s="70">
        <f t="shared" si="56"/>
        <v>0</v>
      </c>
      <c r="N182" s="133" t="e">
        <f t="shared" si="10"/>
        <v>#DIV/0!</v>
      </c>
      <c r="O182" s="70"/>
      <c r="P182" s="133" t="e">
        <f t="shared" si="11"/>
        <v>#DIV/0!</v>
      </c>
      <c r="Q182" s="73"/>
      <c r="R182" s="230">
        <f t="shared" si="12"/>
        <v>0</v>
      </c>
      <c r="S182" s="40">
        <f t="shared" si="48"/>
        <v>0</v>
      </c>
      <c r="T182" s="86">
        <f t="shared" si="49"/>
        <v>0</v>
      </c>
      <c r="U182" s="55"/>
      <c r="V182" s="149">
        <f t="shared" si="57"/>
        <v>0</v>
      </c>
      <c r="W182" s="143" t="str">
        <f t="shared" si="58"/>
        <v>JANVIER</v>
      </c>
      <c r="X182" s="142">
        <f t="shared" si="59"/>
        <v>1</v>
      </c>
      <c r="Y182" s="145">
        <f t="shared" si="60"/>
        <v>1900</v>
      </c>
      <c r="Z182" s="100"/>
      <c r="AA182" s="285" t="e">
        <f t="shared" si="50"/>
        <v>#DIV/0!</v>
      </c>
      <c r="AB182" s="282"/>
      <c r="AC182" s="342">
        <f t="shared" si="64"/>
        <v>0</v>
      </c>
      <c r="AD182" s="343" t="str">
        <f t="shared" si="65"/>
        <v>JANVIER</v>
      </c>
      <c r="AE182" s="342">
        <f t="shared" si="66"/>
        <v>1</v>
      </c>
      <c r="AF182" s="410">
        <f t="shared" si="67"/>
        <v>1900</v>
      </c>
      <c r="AG182" s="100"/>
      <c r="AH182" s="70"/>
      <c r="AI182" s="237">
        <f t="shared" si="61"/>
        <v>0</v>
      </c>
      <c r="AJ182" s="115">
        <f t="shared" si="62"/>
        <v>0</v>
      </c>
      <c r="AK182" s="108">
        <f t="shared" si="63"/>
        <v>0</v>
      </c>
      <c r="AL182" s="163"/>
      <c r="AM182" s="164"/>
      <c r="AO182" s="182">
        <f t="shared" si="68"/>
        <v>172</v>
      </c>
      <c r="AP182" s="183">
        <f t="shared" si="51"/>
        <v>0</v>
      </c>
      <c r="AQ182" s="182" t="str">
        <f t="shared" si="20"/>
        <v>JUSTE</v>
      </c>
      <c r="AS182" s="184">
        <f t="shared" ca="1" si="21"/>
        <v>43839</v>
      </c>
    </row>
    <row r="183" spans="1:45" s="182" customFormat="1" ht="18.75" customHeight="1" x14ac:dyDescent="0.2">
      <c r="A183" s="58"/>
      <c r="B183" s="59"/>
      <c r="C183" s="59"/>
      <c r="D183" s="60"/>
      <c r="E183" s="61"/>
      <c r="F183" s="149">
        <f t="shared" si="52"/>
        <v>0</v>
      </c>
      <c r="G183" s="149" t="str">
        <f t="shared" si="53"/>
        <v>JANVIER</v>
      </c>
      <c r="H183" s="149">
        <f t="shared" si="54"/>
        <v>1</v>
      </c>
      <c r="I183" s="149">
        <f t="shared" si="55"/>
        <v>1900</v>
      </c>
      <c r="J183" s="38">
        <f t="shared" si="8"/>
        <v>0</v>
      </c>
      <c r="K183" s="62"/>
      <c r="L183" s="71"/>
      <c r="M183" s="70">
        <f t="shared" si="56"/>
        <v>0</v>
      </c>
      <c r="N183" s="133" t="e">
        <f t="shared" si="10"/>
        <v>#DIV/0!</v>
      </c>
      <c r="O183" s="70"/>
      <c r="P183" s="133" t="e">
        <f t="shared" si="11"/>
        <v>#DIV/0!</v>
      </c>
      <c r="Q183" s="73"/>
      <c r="R183" s="230">
        <f t="shared" si="12"/>
        <v>0</v>
      </c>
      <c r="S183" s="40">
        <f t="shared" si="48"/>
        <v>0</v>
      </c>
      <c r="T183" s="86">
        <f t="shared" si="49"/>
        <v>0</v>
      </c>
      <c r="U183" s="55"/>
      <c r="V183" s="149">
        <f t="shared" si="57"/>
        <v>0</v>
      </c>
      <c r="W183" s="143" t="str">
        <f t="shared" si="58"/>
        <v>JANVIER</v>
      </c>
      <c r="X183" s="142">
        <f t="shared" si="59"/>
        <v>1</v>
      </c>
      <c r="Y183" s="145">
        <f t="shared" si="60"/>
        <v>1900</v>
      </c>
      <c r="Z183" s="100"/>
      <c r="AA183" s="285" t="e">
        <f t="shared" si="50"/>
        <v>#DIV/0!</v>
      </c>
      <c r="AB183" s="282"/>
      <c r="AC183" s="342">
        <f t="shared" si="64"/>
        <v>0</v>
      </c>
      <c r="AD183" s="343" t="str">
        <f t="shared" si="65"/>
        <v>JANVIER</v>
      </c>
      <c r="AE183" s="342">
        <f t="shared" si="66"/>
        <v>1</v>
      </c>
      <c r="AF183" s="410">
        <f t="shared" si="67"/>
        <v>1900</v>
      </c>
      <c r="AG183" s="100"/>
      <c r="AH183" s="70"/>
      <c r="AI183" s="237">
        <f t="shared" si="61"/>
        <v>0</v>
      </c>
      <c r="AJ183" s="115">
        <f t="shared" si="62"/>
        <v>0</v>
      </c>
      <c r="AK183" s="108">
        <f t="shared" si="63"/>
        <v>0</v>
      </c>
      <c r="AL183" s="163"/>
      <c r="AM183" s="164"/>
      <c r="AO183" s="182">
        <f t="shared" si="68"/>
        <v>173</v>
      </c>
      <c r="AP183" s="183">
        <f t="shared" si="51"/>
        <v>0</v>
      </c>
      <c r="AQ183" s="182" t="str">
        <f t="shared" si="20"/>
        <v>JUSTE</v>
      </c>
      <c r="AS183" s="184">
        <f t="shared" ca="1" si="21"/>
        <v>43839</v>
      </c>
    </row>
    <row r="184" spans="1:45" s="182" customFormat="1" ht="18.75" customHeight="1" x14ac:dyDescent="0.2">
      <c r="A184" s="58"/>
      <c r="B184" s="59"/>
      <c r="C184" s="59"/>
      <c r="D184" s="60"/>
      <c r="E184" s="61"/>
      <c r="F184" s="149">
        <f t="shared" si="52"/>
        <v>0</v>
      </c>
      <c r="G184" s="149" t="str">
        <f t="shared" si="53"/>
        <v>JANVIER</v>
      </c>
      <c r="H184" s="149">
        <f t="shared" si="54"/>
        <v>1</v>
      </c>
      <c r="I184" s="149">
        <f t="shared" si="55"/>
        <v>1900</v>
      </c>
      <c r="J184" s="38">
        <f t="shared" si="8"/>
        <v>0</v>
      </c>
      <c r="K184" s="62"/>
      <c r="L184" s="71"/>
      <c r="M184" s="70">
        <f t="shared" si="56"/>
        <v>0</v>
      </c>
      <c r="N184" s="133" t="e">
        <f t="shared" si="10"/>
        <v>#DIV/0!</v>
      </c>
      <c r="O184" s="70"/>
      <c r="P184" s="133" t="e">
        <f t="shared" si="11"/>
        <v>#DIV/0!</v>
      </c>
      <c r="Q184" s="73"/>
      <c r="R184" s="230">
        <f t="shared" si="12"/>
        <v>0</v>
      </c>
      <c r="S184" s="40">
        <f t="shared" si="48"/>
        <v>0</v>
      </c>
      <c r="T184" s="86">
        <f t="shared" si="49"/>
        <v>0</v>
      </c>
      <c r="U184" s="55"/>
      <c r="V184" s="149">
        <f t="shared" si="57"/>
        <v>0</v>
      </c>
      <c r="W184" s="143" t="str">
        <f t="shared" si="58"/>
        <v>JANVIER</v>
      </c>
      <c r="X184" s="142">
        <f t="shared" si="59"/>
        <v>1</v>
      </c>
      <c r="Y184" s="145">
        <f t="shared" si="60"/>
        <v>1900</v>
      </c>
      <c r="Z184" s="100"/>
      <c r="AA184" s="285" t="e">
        <f t="shared" si="50"/>
        <v>#DIV/0!</v>
      </c>
      <c r="AB184" s="282"/>
      <c r="AC184" s="342">
        <f t="shared" si="64"/>
        <v>0</v>
      </c>
      <c r="AD184" s="343" t="str">
        <f t="shared" si="65"/>
        <v>JANVIER</v>
      </c>
      <c r="AE184" s="342">
        <f t="shared" si="66"/>
        <v>1</v>
      </c>
      <c r="AF184" s="410">
        <f t="shared" si="67"/>
        <v>1900</v>
      </c>
      <c r="AG184" s="100"/>
      <c r="AH184" s="70"/>
      <c r="AI184" s="237">
        <f t="shared" si="61"/>
        <v>0</v>
      </c>
      <c r="AJ184" s="115">
        <f t="shared" si="62"/>
        <v>0</v>
      </c>
      <c r="AK184" s="108">
        <f t="shared" si="63"/>
        <v>0</v>
      </c>
      <c r="AL184" s="163"/>
      <c r="AM184" s="164"/>
      <c r="AO184" s="182">
        <f t="shared" si="68"/>
        <v>174</v>
      </c>
      <c r="AP184" s="183">
        <f t="shared" si="51"/>
        <v>0</v>
      </c>
      <c r="AQ184" s="182" t="str">
        <f t="shared" si="20"/>
        <v>JUSTE</v>
      </c>
      <c r="AS184" s="184">
        <f t="shared" ca="1" si="21"/>
        <v>43839</v>
      </c>
    </row>
    <row r="185" spans="1:45" s="182" customFormat="1" ht="18.75" customHeight="1" x14ac:dyDescent="0.2">
      <c r="A185" s="58"/>
      <c r="B185" s="59"/>
      <c r="C185" s="59"/>
      <c r="D185" s="60"/>
      <c r="E185" s="61"/>
      <c r="F185" s="149">
        <f t="shared" si="52"/>
        <v>0</v>
      </c>
      <c r="G185" s="149" t="str">
        <f t="shared" si="53"/>
        <v>JANVIER</v>
      </c>
      <c r="H185" s="149">
        <f t="shared" si="54"/>
        <v>1</v>
      </c>
      <c r="I185" s="149">
        <f t="shared" si="55"/>
        <v>1900</v>
      </c>
      <c r="J185" s="38">
        <f t="shared" si="8"/>
        <v>0</v>
      </c>
      <c r="K185" s="62"/>
      <c r="L185" s="71"/>
      <c r="M185" s="70">
        <f t="shared" si="56"/>
        <v>0</v>
      </c>
      <c r="N185" s="133" t="e">
        <f t="shared" si="10"/>
        <v>#DIV/0!</v>
      </c>
      <c r="O185" s="70"/>
      <c r="P185" s="133" t="e">
        <f t="shared" si="11"/>
        <v>#DIV/0!</v>
      </c>
      <c r="Q185" s="73"/>
      <c r="R185" s="230">
        <f t="shared" si="12"/>
        <v>0</v>
      </c>
      <c r="S185" s="40">
        <f t="shared" si="48"/>
        <v>0</v>
      </c>
      <c r="T185" s="86">
        <f t="shared" si="49"/>
        <v>0</v>
      </c>
      <c r="U185" s="55"/>
      <c r="V185" s="149">
        <f t="shared" si="57"/>
        <v>0</v>
      </c>
      <c r="W185" s="143" t="str">
        <f t="shared" si="58"/>
        <v>JANVIER</v>
      </c>
      <c r="X185" s="142">
        <f t="shared" si="59"/>
        <v>1</v>
      </c>
      <c r="Y185" s="145">
        <f t="shared" si="60"/>
        <v>1900</v>
      </c>
      <c r="Z185" s="100"/>
      <c r="AA185" s="285" t="e">
        <f t="shared" si="50"/>
        <v>#DIV/0!</v>
      </c>
      <c r="AB185" s="282"/>
      <c r="AC185" s="342">
        <f t="shared" si="64"/>
        <v>0</v>
      </c>
      <c r="AD185" s="343" t="str">
        <f t="shared" si="65"/>
        <v>JANVIER</v>
      </c>
      <c r="AE185" s="342">
        <f t="shared" si="66"/>
        <v>1</v>
      </c>
      <c r="AF185" s="410">
        <f t="shared" si="67"/>
        <v>1900</v>
      </c>
      <c r="AG185" s="100"/>
      <c r="AH185" s="70"/>
      <c r="AI185" s="237">
        <f t="shared" si="61"/>
        <v>0</v>
      </c>
      <c r="AJ185" s="115">
        <f t="shared" si="62"/>
        <v>0</v>
      </c>
      <c r="AK185" s="108">
        <f t="shared" si="63"/>
        <v>0</v>
      </c>
      <c r="AL185" s="163"/>
      <c r="AM185" s="164"/>
      <c r="AO185" s="182">
        <f t="shared" si="68"/>
        <v>175</v>
      </c>
      <c r="AP185" s="183">
        <f t="shared" si="51"/>
        <v>0</v>
      </c>
      <c r="AQ185" s="182" t="str">
        <f t="shared" si="20"/>
        <v>JUSTE</v>
      </c>
      <c r="AS185" s="184">
        <f t="shared" ca="1" si="21"/>
        <v>43839</v>
      </c>
    </row>
    <row r="186" spans="1:45" s="182" customFormat="1" ht="18.75" customHeight="1" x14ac:dyDescent="0.2">
      <c r="A186" s="58"/>
      <c r="B186" s="59"/>
      <c r="C186" s="59"/>
      <c r="D186" s="60"/>
      <c r="E186" s="61"/>
      <c r="F186" s="149">
        <f t="shared" si="52"/>
        <v>0</v>
      </c>
      <c r="G186" s="149" t="str">
        <f t="shared" si="53"/>
        <v>JANVIER</v>
      </c>
      <c r="H186" s="149">
        <f t="shared" si="54"/>
        <v>1</v>
      </c>
      <c r="I186" s="149">
        <f t="shared" si="55"/>
        <v>1900</v>
      </c>
      <c r="J186" s="38">
        <f t="shared" si="8"/>
        <v>0</v>
      </c>
      <c r="K186" s="62"/>
      <c r="L186" s="71"/>
      <c r="M186" s="70">
        <f t="shared" si="56"/>
        <v>0</v>
      </c>
      <c r="N186" s="133" t="e">
        <f t="shared" si="10"/>
        <v>#DIV/0!</v>
      </c>
      <c r="O186" s="70"/>
      <c r="P186" s="133" t="e">
        <f t="shared" si="11"/>
        <v>#DIV/0!</v>
      </c>
      <c r="Q186" s="73"/>
      <c r="R186" s="230">
        <f t="shared" si="12"/>
        <v>0</v>
      </c>
      <c r="S186" s="40">
        <f t="shared" si="48"/>
        <v>0</v>
      </c>
      <c r="T186" s="86">
        <f t="shared" si="49"/>
        <v>0</v>
      </c>
      <c r="U186" s="55"/>
      <c r="V186" s="149">
        <f t="shared" si="57"/>
        <v>0</v>
      </c>
      <c r="W186" s="143" t="str">
        <f t="shared" si="58"/>
        <v>JANVIER</v>
      </c>
      <c r="X186" s="142">
        <f t="shared" si="59"/>
        <v>1</v>
      </c>
      <c r="Y186" s="145">
        <f t="shared" si="60"/>
        <v>1900</v>
      </c>
      <c r="Z186" s="100"/>
      <c r="AA186" s="285" t="e">
        <f t="shared" si="50"/>
        <v>#DIV/0!</v>
      </c>
      <c r="AB186" s="282"/>
      <c r="AC186" s="342">
        <f t="shared" si="64"/>
        <v>0</v>
      </c>
      <c r="AD186" s="343" t="str">
        <f t="shared" si="65"/>
        <v>JANVIER</v>
      </c>
      <c r="AE186" s="342">
        <f t="shared" si="66"/>
        <v>1</v>
      </c>
      <c r="AF186" s="410">
        <f t="shared" si="67"/>
        <v>1900</v>
      </c>
      <c r="AG186" s="100"/>
      <c r="AH186" s="70"/>
      <c r="AI186" s="237">
        <f t="shared" si="61"/>
        <v>0</v>
      </c>
      <c r="AJ186" s="115">
        <f t="shared" si="62"/>
        <v>0</v>
      </c>
      <c r="AK186" s="108">
        <f t="shared" si="63"/>
        <v>0</v>
      </c>
      <c r="AL186" s="163"/>
      <c r="AM186" s="164"/>
      <c r="AO186" s="182">
        <f t="shared" si="68"/>
        <v>176</v>
      </c>
      <c r="AP186" s="183">
        <f t="shared" si="51"/>
        <v>0</v>
      </c>
      <c r="AQ186" s="182" t="str">
        <f t="shared" si="20"/>
        <v>JUSTE</v>
      </c>
      <c r="AS186" s="184">
        <f t="shared" ca="1" si="21"/>
        <v>43839</v>
      </c>
    </row>
    <row r="187" spans="1:45" s="182" customFormat="1" ht="18.75" customHeight="1" x14ac:dyDescent="0.2">
      <c r="A187" s="58"/>
      <c r="B187" s="59"/>
      <c r="C187" s="59"/>
      <c r="D187" s="60"/>
      <c r="E187" s="61"/>
      <c r="F187" s="149">
        <f t="shared" si="52"/>
        <v>0</v>
      </c>
      <c r="G187" s="149" t="str">
        <f t="shared" si="53"/>
        <v>JANVIER</v>
      </c>
      <c r="H187" s="149">
        <f t="shared" si="54"/>
        <v>1</v>
      </c>
      <c r="I187" s="149">
        <f t="shared" si="55"/>
        <v>1900</v>
      </c>
      <c r="J187" s="38">
        <f t="shared" si="8"/>
        <v>0</v>
      </c>
      <c r="K187" s="62"/>
      <c r="L187" s="71"/>
      <c r="M187" s="70">
        <f t="shared" si="56"/>
        <v>0</v>
      </c>
      <c r="N187" s="133" t="e">
        <f t="shared" si="10"/>
        <v>#DIV/0!</v>
      </c>
      <c r="O187" s="70"/>
      <c r="P187" s="133" t="e">
        <f t="shared" si="11"/>
        <v>#DIV/0!</v>
      </c>
      <c r="Q187" s="73"/>
      <c r="R187" s="230">
        <f t="shared" si="12"/>
        <v>0</v>
      </c>
      <c r="S187" s="40">
        <f t="shared" si="48"/>
        <v>0</v>
      </c>
      <c r="T187" s="86">
        <f t="shared" si="49"/>
        <v>0</v>
      </c>
      <c r="U187" s="55"/>
      <c r="V187" s="149">
        <f t="shared" si="57"/>
        <v>0</v>
      </c>
      <c r="W187" s="143" t="str">
        <f t="shared" si="58"/>
        <v>JANVIER</v>
      </c>
      <c r="X187" s="142">
        <f t="shared" si="59"/>
        <v>1</v>
      </c>
      <c r="Y187" s="145">
        <f t="shared" si="60"/>
        <v>1900</v>
      </c>
      <c r="Z187" s="100"/>
      <c r="AA187" s="285" t="e">
        <f t="shared" si="50"/>
        <v>#DIV/0!</v>
      </c>
      <c r="AB187" s="282"/>
      <c r="AC187" s="342">
        <f t="shared" si="64"/>
        <v>0</v>
      </c>
      <c r="AD187" s="343" t="str">
        <f t="shared" si="65"/>
        <v>JANVIER</v>
      </c>
      <c r="AE187" s="342">
        <f t="shared" si="66"/>
        <v>1</v>
      </c>
      <c r="AF187" s="410">
        <f t="shared" si="67"/>
        <v>1900</v>
      </c>
      <c r="AG187" s="100"/>
      <c r="AH187" s="70"/>
      <c r="AI187" s="237">
        <f t="shared" si="61"/>
        <v>0</v>
      </c>
      <c r="AJ187" s="115">
        <f t="shared" si="62"/>
        <v>0</v>
      </c>
      <c r="AK187" s="108">
        <f t="shared" si="63"/>
        <v>0</v>
      </c>
      <c r="AL187" s="163"/>
      <c r="AM187" s="164"/>
      <c r="AO187" s="182">
        <f t="shared" si="68"/>
        <v>177</v>
      </c>
      <c r="AP187" s="183">
        <f t="shared" si="51"/>
        <v>0</v>
      </c>
      <c r="AQ187" s="182" t="str">
        <f t="shared" si="20"/>
        <v>JUSTE</v>
      </c>
      <c r="AS187" s="184">
        <f t="shared" ca="1" si="21"/>
        <v>43839</v>
      </c>
    </row>
    <row r="188" spans="1:45" s="182" customFormat="1" ht="18.75" customHeight="1" x14ac:dyDescent="0.2">
      <c r="A188" s="58"/>
      <c r="B188" s="59"/>
      <c r="C188" s="59"/>
      <c r="D188" s="60"/>
      <c r="E188" s="61"/>
      <c r="F188" s="149">
        <f t="shared" si="52"/>
        <v>0</v>
      </c>
      <c r="G188" s="149" t="str">
        <f t="shared" si="53"/>
        <v>JANVIER</v>
      </c>
      <c r="H188" s="149">
        <f t="shared" si="54"/>
        <v>1</v>
      </c>
      <c r="I188" s="149">
        <f t="shared" si="55"/>
        <v>1900</v>
      </c>
      <c r="J188" s="38">
        <f t="shared" si="8"/>
        <v>0</v>
      </c>
      <c r="K188" s="62"/>
      <c r="L188" s="71"/>
      <c r="M188" s="70">
        <f t="shared" si="56"/>
        <v>0</v>
      </c>
      <c r="N188" s="133" t="e">
        <f t="shared" si="10"/>
        <v>#DIV/0!</v>
      </c>
      <c r="O188" s="70"/>
      <c r="P188" s="133" t="e">
        <f t="shared" si="11"/>
        <v>#DIV/0!</v>
      </c>
      <c r="Q188" s="73"/>
      <c r="R188" s="230">
        <f t="shared" si="12"/>
        <v>0</v>
      </c>
      <c r="S188" s="40">
        <f t="shared" si="48"/>
        <v>0</v>
      </c>
      <c r="T188" s="86">
        <f t="shared" si="49"/>
        <v>0</v>
      </c>
      <c r="U188" s="55"/>
      <c r="V188" s="149">
        <f t="shared" si="57"/>
        <v>0</v>
      </c>
      <c r="W188" s="143" t="str">
        <f t="shared" si="58"/>
        <v>JANVIER</v>
      </c>
      <c r="X188" s="142">
        <f t="shared" si="59"/>
        <v>1</v>
      </c>
      <c r="Y188" s="145">
        <f t="shared" si="60"/>
        <v>1900</v>
      </c>
      <c r="Z188" s="100"/>
      <c r="AA188" s="285" t="e">
        <f t="shared" si="50"/>
        <v>#DIV/0!</v>
      </c>
      <c r="AB188" s="282"/>
      <c r="AC188" s="342">
        <f t="shared" si="64"/>
        <v>0</v>
      </c>
      <c r="AD188" s="343" t="str">
        <f t="shared" si="65"/>
        <v>JANVIER</v>
      </c>
      <c r="AE188" s="342">
        <f t="shared" si="66"/>
        <v>1</v>
      </c>
      <c r="AF188" s="410">
        <f t="shared" si="67"/>
        <v>1900</v>
      </c>
      <c r="AG188" s="100"/>
      <c r="AH188" s="70"/>
      <c r="AI188" s="237">
        <f t="shared" si="61"/>
        <v>0</v>
      </c>
      <c r="AJ188" s="115">
        <f t="shared" si="62"/>
        <v>0</v>
      </c>
      <c r="AK188" s="108">
        <f t="shared" si="63"/>
        <v>0</v>
      </c>
      <c r="AL188" s="163"/>
      <c r="AM188" s="164"/>
      <c r="AO188" s="182">
        <f t="shared" si="68"/>
        <v>178</v>
      </c>
      <c r="AP188" s="183">
        <f t="shared" si="51"/>
        <v>0</v>
      </c>
      <c r="AQ188" s="182" t="str">
        <f t="shared" si="20"/>
        <v>JUSTE</v>
      </c>
      <c r="AS188" s="184">
        <f t="shared" ca="1" si="21"/>
        <v>43839</v>
      </c>
    </row>
    <row r="189" spans="1:45" s="182" customFormat="1" ht="18.75" customHeight="1" x14ac:dyDescent="0.2">
      <c r="A189" s="58"/>
      <c r="B189" s="59"/>
      <c r="C189" s="59"/>
      <c r="D189" s="60"/>
      <c r="E189" s="61"/>
      <c r="F189" s="149">
        <f t="shared" si="52"/>
        <v>0</v>
      </c>
      <c r="G189" s="149" t="str">
        <f t="shared" si="53"/>
        <v>JANVIER</v>
      </c>
      <c r="H189" s="149">
        <f t="shared" si="54"/>
        <v>1</v>
      </c>
      <c r="I189" s="149">
        <f t="shared" si="55"/>
        <v>1900</v>
      </c>
      <c r="J189" s="38">
        <f t="shared" si="8"/>
        <v>0</v>
      </c>
      <c r="K189" s="62"/>
      <c r="L189" s="71"/>
      <c r="M189" s="70">
        <f t="shared" si="56"/>
        <v>0</v>
      </c>
      <c r="N189" s="133" t="e">
        <f t="shared" si="10"/>
        <v>#DIV/0!</v>
      </c>
      <c r="O189" s="70"/>
      <c r="P189" s="133" t="e">
        <f t="shared" si="11"/>
        <v>#DIV/0!</v>
      </c>
      <c r="Q189" s="73"/>
      <c r="R189" s="230">
        <f t="shared" si="12"/>
        <v>0</v>
      </c>
      <c r="S189" s="40">
        <f t="shared" si="48"/>
        <v>0</v>
      </c>
      <c r="T189" s="86">
        <f t="shared" si="49"/>
        <v>0</v>
      </c>
      <c r="U189" s="55"/>
      <c r="V189" s="149">
        <f t="shared" si="57"/>
        <v>0</v>
      </c>
      <c r="W189" s="143" t="str">
        <f t="shared" si="58"/>
        <v>JANVIER</v>
      </c>
      <c r="X189" s="142">
        <f t="shared" si="59"/>
        <v>1</v>
      </c>
      <c r="Y189" s="145">
        <f t="shared" si="60"/>
        <v>1900</v>
      </c>
      <c r="Z189" s="100"/>
      <c r="AA189" s="285" t="e">
        <f t="shared" si="50"/>
        <v>#DIV/0!</v>
      </c>
      <c r="AB189" s="282"/>
      <c r="AC189" s="342">
        <f t="shared" si="64"/>
        <v>0</v>
      </c>
      <c r="AD189" s="343" t="str">
        <f t="shared" si="65"/>
        <v>JANVIER</v>
      </c>
      <c r="AE189" s="342">
        <f t="shared" si="66"/>
        <v>1</v>
      </c>
      <c r="AF189" s="410">
        <f t="shared" si="67"/>
        <v>1900</v>
      </c>
      <c r="AG189" s="100"/>
      <c r="AH189" s="70"/>
      <c r="AI189" s="237">
        <f t="shared" si="61"/>
        <v>0</v>
      </c>
      <c r="AJ189" s="115">
        <f t="shared" si="62"/>
        <v>0</v>
      </c>
      <c r="AK189" s="108">
        <f t="shared" si="63"/>
        <v>0</v>
      </c>
      <c r="AL189" s="163"/>
      <c r="AM189" s="164"/>
      <c r="AO189" s="182">
        <f t="shared" si="68"/>
        <v>179</v>
      </c>
      <c r="AP189" s="183">
        <f t="shared" si="51"/>
        <v>0</v>
      </c>
      <c r="AQ189" s="182" t="str">
        <f t="shared" si="20"/>
        <v>JUSTE</v>
      </c>
      <c r="AS189" s="184">
        <f t="shared" ca="1" si="21"/>
        <v>43839</v>
      </c>
    </row>
    <row r="190" spans="1:45" s="182" customFormat="1" ht="18.75" customHeight="1" x14ac:dyDescent="0.2">
      <c r="A190" s="58"/>
      <c r="B190" s="59"/>
      <c r="C190" s="59"/>
      <c r="D190" s="60"/>
      <c r="E190" s="61"/>
      <c r="F190" s="149">
        <f t="shared" si="52"/>
        <v>0</v>
      </c>
      <c r="G190" s="149" t="str">
        <f t="shared" si="53"/>
        <v>JANVIER</v>
      </c>
      <c r="H190" s="149">
        <f t="shared" si="54"/>
        <v>1</v>
      </c>
      <c r="I190" s="149">
        <f t="shared" si="55"/>
        <v>1900</v>
      </c>
      <c r="J190" s="38">
        <f t="shared" si="8"/>
        <v>0</v>
      </c>
      <c r="K190" s="62"/>
      <c r="L190" s="71"/>
      <c r="M190" s="70">
        <f t="shared" si="56"/>
        <v>0</v>
      </c>
      <c r="N190" s="133" t="e">
        <f t="shared" si="10"/>
        <v>#DIV/0!</v>
      </c>
      <c r="O190" s="70"/>
      <c r="P190" s="133" t="e">
        <f t="shared" si="11"/>
        <v>#DIV/0!</v>
      </c>
      <c r="Q190" s="73"/>
      <c r="R190" s="230">
        <f t="shared" si="12"/>
        <v>0</v>
      </c>
      <c r="S190" s="40">
        <f t="shared" si="48"/>
        <v>0</v>
      </c>
      <c r="T190" s="86">
        <f t="shared" si="49"/>
        <v>0</v>
      </c>
      <c r="U190" s="55"/>
      <c r="V190" s="149">
        <f t="shared" si="57"/>
        <v>0</v>
      </c>
      <c r="W190" s="143" t="str">
        <f t="shared" si="58"/>
        <v>JANVIER</v>
      </c>
      <c r="X190" s="142">
        <f t="shared" si="59"/>
        <v>1</v>
      </c>
      <c r="Y190" s="145">
        <f t="shared" si="60"/>
        <v>1900</v>
      </c>
      <c r="Z190" s="100"/>
      <c r="AA190" s="285" t="e">
        <f t="shared" si="50"/>
        <v>#DIV/0!</v>
      </c>
      <c r="AB190" s="282"/>
      <c r="AC190" s="342">
        <f t="shared" si="64"/>
        <v>0</v>
      </c>
      <c r="AD190" s="343" t="str">
        <f t="shared" si="65"/>
        <v>JANVIER</v>
      </c>
      <c r="AE190" s="342">
        <f t="shared" si="66"/>
        <v>1</v>
      </c>
      <c r="AF190" s="410">
        <f t="shared" si="67"/>
        <v>1900</v>
      </c>
      <c r="AG190" s="100"/>
      <c r="AH190" s="70"/>
      <c r="AI190" s="237">
        <f t="shared" si="61"/>
        <v>0</v>
      </c>
      <c r="AJ190" s="115">
        <f t="shared" si="62"/>
        <v>0</v>
      </c>
      <c r="AK190" s="108">
        <f t="shared" si="63"/>
        <v>0</v>
      </c>
      <c r="AL190" s="163"/>
      <c r="AM190" s="164"/>
      <c r="AO190" s="182">
        <f t="shared" si="68"/>
        <v>180</v>
      </c>
      <c r="AP190" s="183">
        <f t="shared" si="51"/>
        <v>0</v>
      </c>
      <c r="AQ190" s="182" t="str">
        <f t="shared" si="20"/>
        <v>JUSTE</v>
      </c>
      <c r="AS190" s="184">
        <f t="shared" ca="1" si="21"/>
        <v>43839</v>
      </c>
    </row>
    <row r="191" spans="1:45" s="182" customFormat="1" ht="18.75" customHeight="1" x14ac:dyDescent="0.2">
      <c r="A191" s="58"/>
      <c r="B191" s="59"/>
      <c r="C191" s="59"/>
      <c r="D191" s="60"/>
      <c r="E191" s="61"/>
      <c r="F191" s="149">
        <f t="shared" si="52"/>
        <v>0</v>
      </c>
      <c r="G191" s="149" t="str">
        <f t="shared" si="53"/>
        <v>JANVIER</v>
      </c>
      <c r="H191" s="149">
        <f t="shared" si="54"/>
        <v>1</v>
      </c>
      <c r="I191" s="149">
        <f t="shared" si="55"/>
        <v>1900</v>
      </c>
      <c r="J191" s="38">
        <f t="shared" si="8"/>
        <v>0</v>
      </c>
      <c r="K191" s="62"/>
      <c r="L191" s="71"/>
      <c r="M191" s="70">
        <f t="shared" si="56"/>
        <v>0</v>
      </c>
      <c r="N191" s="133" t="e">
        <f t="shared" si="10"/>
        <v>#DIV/0!</v>
      </c>
      <c r="O191" s="70"/>
      <c r="P191" s="133" t="e">
        <f t="shared" si="11"/>
        <v>#DIV/0!</v>
      </c>
      <c r="Q191" s="73"/>
      <c r="R191" s="230">
        <f t="shared" si="12"/>
        <v>0</v>
      </c>
      <c r="S191" s="40">
        <f t="shared" si="48"/>
        <v>0</v>
      </c>
      <c r="T191" s="86">
        <f t="shared" si="49"/>
        <v>0</v>
      </c>
      <c r="U191" s="55"/>
      <c r="V191" s="149">
        <f t="shared" si="57"/>
        <v>0</v>
      </c>
      <c r="W191" s="143" t="str">
        <f t="shared" si="58"/>
        <v>JANVIER</v>
      </c>
      <c r="X191" s="142">
        <f t="shared" si="59"/>
        <v>1</v>
      </c>
      <c r="Y191" s="145">
        <f t="shared" si="60"/>
        <v>1900</v>
      </c>
      <c r="Z191" s="100"/>
      <c r="AA191" s="285" t="e">
        <f t="shared" si="50"/>
        <v>#DIV/0!</v>
      </c>
      <c r="AB191" s="282"/>
      <c r="AC191" s="342">
        <f t="shared" si="64"/>
        <v>0</v>
      </c>
      <c r="AD191" s="343" t="str">
        <f t="shared" si="65"/>
        <v>JANVIER</v>
      </c>
      <c r="AE191" s="342">
        <f t="shared" si="66"/>
        <v>1</v>
      </c>
      <c r="AF191" s="410">
        <f t="shared" si="67"/>
        <v>1900</v>
      </c>
      <c r="AG191" s="100"/>
      <c r="AH191" s="70"/>
      <c r="AI191" s="237">
        <f t="shared" si="61"/>
        <v>0</v>
      </c>
      <c r="AJ191" s="115">
        <f t="shared" si="62"/>
        <v>0</v>
      </c>
      <c r="AK191" s="108">
        <f t="shared" si="63"/>
        <v>0</v>
      </c>
      <c r="AL191" s="163"/>
      <c r="AM191" s="164"/>
      <c r="AO191" s="182">
        <f t="shared" si="68"/>
        <v>181</v>
      </c>
      <c r="AP191" s="183">
        <f t="shared" si="51"/>
        <v>0</v>
      </c>
      <c r="AQ191" s="182" t="str">
        <f t="shared" si="20"/>
        <v>JUSTE</v>
      </c>
      <c r="AS191" s="184">
        <f t="shared" ca="1" si="21"/>
        <v>43839</v>
      </c>
    </row>
    <row r="192" spans="1:45" s="182" customFormat="1" ht="18.75" customHeight="1" x14ac:dyDescent="0.2">
      <c r="A192" s="58"/>
      <c r="B192" s="59"/>
      <c r="C192" s="59"/>
      <c r="D192" s="60"/>
      <c r="E192" s="61"/>
      <c r="F192" s="149">
        <f t="shared" si="52"/>
        <v>0</v>
      </c>
      <c r="G192" s="149" t="str">
        <f t="shared" si="53"/>
        <v>JANVIER</v>
      </c>
      <c r="H192" s="149">
        <f t="shared" si="54"/>
        <v>1</v>
      </c>
      <c r="I192" s="149">
        <f t="shared" si="55"/>
        <v>1900</v>
      </c>
      <c r="J192" s="38">
        <f t="shared" si="8"/>
        <v>0</v>
      </c>
      <c r="K192" s="62"/>
      <c r="L192" s="71"/>
      <c r="M192" s="70">
        <f t="shared" si="56"/>
        <v>0</v>
      </c>
      <c r="N192" s="133" t="e">
        <f t="shared" si="10"/>
        <v>#DIV/0!</v>
      </c>
      <c r="O192" s="70"/>
      <c r="P192" s="133" t="e">
        <f t="shared" si="11"/>
        <v>#DIV/0!</v>
      </c>
      <c r="Q192" s="73"/>
      <c r="R192" s="230">
        <f t="shared" si="12"/>
        <v>0</v>
      </c>
      <c r="S192" s="40">
        <f t="shared" si="48"/>
        <v>0</v>
      </c>
      <c r="T192" s="86">
        <f t="shared" si="49"/>
        <v>0</v>
      </c>
      <c r="U192" s="55"/>
      <c r="V192" s="149">
        <f t="shared" si="57"/>
        <v>0</v>
      </c>
      <c r="W192" s="143" t="str">
        <f t="shared" si="58"/>
        <v>JANVIER</v>
      </c>
      <c r="X192" s="142">
        <f t="shared" si="59"/>
        <v>1</v>
      </c>
      <c r="Y192" s="145">
        <f t="shared" si="60"/>
        <v>1900</v>
      </c>
      <c r="Z192" s="100"/>
      <c r="AA192" s="285" t="e">
        <f t="shared" si="50"/>
        <v>#DIV/0!</v>
      </c>
      <c r="AB192" s="282"/>
      <c r="AC192" s="342">
        <f t="shared" si="64"/>
        <v>0</v>
      </c>
      <c r="AD192" s="343" t="str">
        <f t="shared" si="65"/>
        <v>JANVIER</v>
      </c>
      <c r="AE192" s="342">
        <f t="shared" si="66"/>
        <v>1</v>
      </c>
      <c r="AF192" s="410">
        <f t="shared" si="67"/>
        <v>1900</v>
      </c>
      <c r="AG192" s="100"/>
      <c r="AH192" s="70"/>
      <c r="AI192" s="237">
        <f t="shared" si="61"/>
        <v>0</v>
      </c>
      <c r="AJ192" s="115">
        <f t="shared" si="62"/>
        <v>0</v>
      </c>
      <c r="AK192" s="108">
        <f t="shared" si="63"/>
        <v>0</v>
      </c>
      <c r="AL192" s="163"/>
      <c r="AM192" s="164"/>
      <c r="AO192" s="182">
        <f t="shared" si="68"/>
        <v>182</v>
      </c>
      <c r="AP192" s="183">
        <f t="shared" si="51"/>
        <v>0</v>
      </c>
      <c r="AQ192" s="182" t="str">
        <f t="shared" si="20"/>
        <v>JUSTE</v>
      </c>
      <c r="AS192" s="184">
        <f t="shared" ca="1" si="21"/>
        <v>43839</v>
      </c>
    </row>
    <row r="193" spans="1:45" s="182" customFormat="1" ht="18.75" customHeight="1" x14ac:dyDescent="0.2">
      <c r="A193" s="58"/>
      <c r="B193" s="59"/>
      <c r="C193" s="59"/>
      <c r="D193" s="60"/>
      <c r="E193" s="61"/>
      <c r="F193" s="149">
        <f t="shared" si="52"/>
        <v>0</v>
      </c>
      <c r="G193" s="149" t="str">
        <f t="shared" si="53"/>
        <v>JANVIER</v>
      </c>
      <c r="H193" s="149">
        <f t="shared" si="54"/>
        <v>1</v>
      </c>
      <c r="I193" s="149">
        <f t="shared" si="55"/>
        <v>1900</v>
      </c>
      <c r="J193" s="38">
        <f t="shared" si="8"/>
        <v>0</v>
      </c>
      <c r="K193" s="62"/>
      <c r="L193" s="71"/>
      <c r="M193" s="70">
        <f t="shared" si="56"/>
        <v>0</v>
      </c>
      <c r="N193" s="133" t="e">
        <f t="shared" si="10"/>
        <v>#DIV/0!</v>
      </c>
      <c r="O193" s="70"/>
      <c r="P193" s="133" t="e">
        <f t="shared" si="11"/>
        <v>#DIV/0!</v>
      </c>
      <c r="Q193" s="73"/>
      <c r="R193" s="230">
        <f t="shared" si="12"/>
        <v>0</v>
      </c>
      <c r="S193" s="40">
        <f t="shared" si="48"/>
        <v>0</v>
      </c>
      <c r="T193" s="86">
        <f t="shared" si="49"/>
        <v>0</v>
      </c>
      <c r="U193" s="55"/>
      <c r="V193" s="149">
        <f t="shared" si="57"/>
        <v>0</v>
      </c>
      <c r="W193" s="143" t="str">
        <f t="shared" si="58"/>
        <v>JANVIER</v>
      </c>
      <c r="X193" s="142">
        <f t="shared" si="59"/>
        <v>1</v>
      </c>
      <c r="Y193" s="145">
        <f t="shared" si="60"/>
        <v>1900</v>
      </c>
      <c r="Z193" s="100"/>
      <c r="AA193" s="285" t="e">
        <f t="shared" si="50"/>
        <v>#DIV/0!</v>
      </c>
      <c r="AB193" s="282"/>
      <c r="AC193" s="342">
        <f t="shared" si="64"/>
        <v>0</v>
      </c>
      <c r="AD193" s="343" t="str">
        <f t="shared" si="65"/>
        <v>JANVIER</v>
      </c>
      <c r="AE193" s="342">
        <f t="shared" si="66"/>
        <v>1</v>
      </c>
      <c r="AF193" s="410">
        <f t="shared" si="67"/>
        <v>1900</v>
      </c>
      <c r="AG193" s="100"/>
      <c r="AH193" s="70"/>
      <c r="AI193" s="237">
        <f t="shared" si="61"/>
        <v>0</v>
      </c>
      <c r="AJ193" s="115">
        <f t="shared" si="62"/>
        <v>0</v>
      </c>
      <c r="AK193" s="108">
        <f t="shared" si="63"/>
        <v>0</v>
      </c>
      <c r="AL193" s="163"/>
      <c r="AM193" s="164"/>
      <c r="AO193" s="182">
        <f t="shared" si="68"/>
        <v>183</v>
      </c>
      <c r="AP193" s="183">
        <f t="shared" si="51"/>
        <v>0</v>
      </c>
      <c r="AQ193" s="182" t="str">
        <f t="shared" si="20"/>
        <v>JUSTE</v>
      </c>
      <c r="AS193" s="184">
        <f t="shared" ca="1" si="21"/>
        <v>43839</v>
      </c>
    </row>
    <row r="194" spans="1:45" s="182" customFormat="1" ht="18.75" customHeight="1" x14ac:dyDescent="0.2">
      <c r="A194" s="58"/>
      <c r="B194" s="59"/>
      <c r="C194" s="59"/>
      <c r="D194" s="60"/>
      <c r="E194" s="61"/>
      <c r="F194" s="149">
        <f t="shared" si="52"/>
        <v>0</v>
      </c>
      <c r="G194" s="149" t="str">
        <f t="shared" si="53"/>
        <v>JANVIER</v>
      </c>
      <c r="H194" s="149">
        <f t="shared" si="54"/>
        <v>1</v>
      </c>
      <c r="I194" s="149">
        <f t="shared" si="55"/>
        <v>1900</v>
      </c>
      <c r="J194" s="38">
        <f t="shared" si="8"/>
        <v>0</v>
      </c>
      <c r="K194" s="62"/>
      <c r="L194" s="71"/>
      <c r="M194" s="70">
        <f t="shared" si="56"/>
        <v>0</v>
      </c>
      <c r="N194" s="133" t="e">
        <f t="shared" si="10"/>
        <v>#DIV/0!</v>
      </c>
      <c r="O194" s="70"/>
      <c r="P194" s="133" t="e">
        <f t="shared" si="11"/>
        <v>#DIV/0!</v>
      </c>
      <c r="Q194" s="73"/>
      <c r="R194" s="230">
        <f t="shared" si="12"/>
        <v>0</v>
      </c>
      <c r="S194" s="40">
        <f t="shared" si="48"/>
        <v>0</v>
      </c>
      <c r="T194" s="86">
        <f t="shared" si="49"/>
        <v>0</v>
      </c>
      <c r="U194" s="55"/>
      <c r="V194" s="149">
        <f t="shared" si="57"/>
        <v>0</v>
      </c>
      <c r="W194" s="143" t="str">
        <f t="shared" si="58"/>
        <v>JANVIER</v>
      </c>
      <c r="X194" s="142">
        <f t="shared" si="59"/>
        <v>1</v>
      </c>
      <c r="Y194" s="145">
        <f t="shared" si="60"/>
        <v>1900</v>
      </c>
      <c r="Z194" s="100"/>
      <c r="AA194" s="285" t="e">
        <f t="shared" si="50"/>
        <v>#DIV/0!</v>
      </c>
      <c r="AB194" s="282"/>
      <c r="AC194" s="342">
        <f t="shared" si="64"/>
        <v>0</v>
      </c>
      <c r="AD194" s="343" t="str">
        <f t="shared" si="65"/>
        <v>JANVIER</v>
      </c>
      <c r="AE194" s="342">
        <f t="shared" si="66"/>
        <v>1</v>
      </c>
      <c r="AF194" s="410">
        <f t="shared" si="67"/>
        <v>1900</v>
      </c>
      <c r="AG194" s="100"/>
      <c r="AH194" s="70"/>
      <c r="AI194" s="237">
        <f t="shared" si="61"/>
        <v>0</v>
      </c>
      <c r="AJ194" s="115">
        <f t="shared" si="62"/>
        <v>0</v>
      </c>
      <c r="AK194" s="108">
        <f t="shared" si="63"/>
        <v>0</v>
      </c>
      <c r="AL194" s="163"/>
      <c r="AM194" s="164"/>
      <c r="AO194" s="182">
        <f t="shared" si="68"/>
        <v>184</v>
      </c>
      <c r="AP194" s="183">
        <f t="shared" si="51"/>
        <v>0</v>
      </c>
      <c r="AQ194" s="182" t="str">
        <f t="shared" si="20"/>
        <v>JUSTE</v>
      </c>
      <c r="AS194" s="184">
        <f t="shared" ca="1" si="21"/>
        <v>43839</v>
      </c>
    </row>
    <row r="195" spans="1:45" s="182" customFormat="1" ht="18.75" customHeight="1" x14ac:dyDescent="0.2">
      <c r="A195" s="58"/>
      <c r="B195" s="59"/>
      <c r="C195" s="59"/>
      <c r="D195" s="60"/>
      <c r="E195" s="61"/>
      <c r="F195" s="149">
        <f t="shared" si="52"/>
        <v>0</v>
      </c>
      <c r="G195" s="149" t="str">
        <f t="shared" si="53"/>
        <v>JANVIER</v>
      </c>
      <c r="H195" s="149">
        <f t="shared" si="54"/>
        <v>1</v>
      </c>
      <c r="I195" s="149">
        <f t="shared" si="55"/>
        <v>1900</v>
      </c>
      <c r="J195" s="38">
        <f t="shared" si="8"/>
        <v>0</v>
      </c>
      <c r="K195" s="62"/>
      <c r="L195" s="71"/>
      <c r="M195" s="70">
        <f t="shared" si="56"/>
        <v>0</v>
      </c>
      <c r="N195" s="133" t="e">
        <f t="shared" si="10"/>
        <v>#DIV/0!</v>
      </c>
      <c r="O195" s="70"/>
      <c r="P195" s="133" t="e">
        <f t="shared" si="11"/>
        <v>#DIV/0!</v>
      </c>
      <c r="Q195" s="73"/>
      <c r="R195" s="230">
        <f t="shared" si="12"/>
        <v>0</v>
      </c>
      <c r="S195" s="40">
        <f t="shared" si="48"/>
        <v>0</v>
      </c>
      <c r="T195" s="86">
        <f t="shared" si="49"/>
        <v>0</v>
      </c>
      <c r="U195" s="55"/>
      <c r="V195" s="149">
        <f t="shared" si="57"/>
        <v>0</v>
      </c>
      <c r="W195" s="143" t="str">
        <f t="shared" si="58"/>
        <v>JANVIER</v>
      </c>
      <c r="X195" s="142">
        <f t="shared" si="59"/>
        <v>1</v>
      </c>
      <c r="Y195" s="145">
        <f t="shared" si="60"/>
        <v>1900</v>
      </c>
      <c r="Z195" s="100"/>
      <c r="AA195" s="285" t="e">
        <f t="shared" si="50"/>
        <v>#DIV/0!</v>
      </c>
      <c r="AB195" s="282"/>
      <c r="AC195" s="342">
        <f t="shared" si="64"/>
        <v>0</v>
      </c>
      <c r="AD195" s="343" t="str">
        <f t="shared" si="65"/>
        <v>JANVIER</v>
      </c>
      <c r="AE195" s="342">
        <f t="shared" si="66"/>
        <v>1</v>
      </c>
      <c r="AF195" s="410">
        <f t="shared" si="67"/>
        <v>1900</v>
      </c>
      <c r="AG195" s="100"/>
      <c r="AH195" s="70"/>
      <c r="AI195" s="237">
        <f t="shared" si="61"/>
        <v>0</v>
      </c>
      <c r="AJ195" s="115">
        <f t="shared" si="62"/>
        <v>0</v>
      </c>
      <c r="AK195" s="108">
        <f t="shared" si="63"/>
        <v>0</v>
      </c>
      <c r="AL195" s="163"/>
      <c r="AM195" s="164"/>
      <c r="AO195" s="182">
        <f t="shared" si="68"/>
        <v>185</v>
      </c>
      <c r="AP195" s="183">
        <f t="shared" si="51"/>
        <v>0</v>
      </c>
      <c r="AQ195" s="182" t="str">
        <f t="shared" si="20"/>
        <v>JUSTE</v>
      </c>
      <c r="AS195" s="184">
        <f t="shared" ca="1" si="21"/>
        <v>43839</v>
      </c>
    </row>
    <row r="196" spans="1:45" s="182" customFormat="1" ht="18.75" customHeight="1" x14ac:dyDescent="0.2">
      <c r="A196" s="58"/>
      <c r="B196" s="59"/>
      <c r="C196" s="59"/>
      <c r="D196" s="60"/>
      <c r="E196" s="61"/>
      <c r="F196" s="149">
        <f t="shared" si="52"/>
        <v>0</v>
      </c>
      <c r="G196" s="149" t="str">
        <f t="shared" si="53"/>
        <v>JANVIER</v>
      </c>
      <c r="H196" s="149">
        <f t="shared" si="54"/>
        <v>1</v>
      </c>
      <c r="I196" s="149">
        <f t="shared" si="55"/>
        <v>1900</v>
      </c>
      <c r="J196" s="38">
        <f t="shared" si="8"/>
        <v>0</v>
      </c>
      <c r="K196" s="62"/>
      <c r="L196" s="71"/>
      <c r="M196" s="70">
        <f t="shared" si="56"/>
        <v>0</v>
      </c>
      <c r="N196" s="133" t="e">
        <f t="shared" si="10"/>
        <v>#DIV/0!</v>
      </c>
      <c r="O196" s="70"/>
      <c r="P196" s="133" t="e">
        <f t="shared" si="11"/>
        <v>#DIV/0!</v>
      </c>
      <c r="Q196" s="73"/>
      <c r="R196" s="230">
        <f t="shared" si="12"/>
        <v>0</v>
      </c>
      <c r="S196" s="40">
        <f t="shared" si="48"/>
        <v>0</v>
      </c>
      <c r="T196" s="86">
        <f t="shared" si="49"/>
        <v>0</v>
      </c>
      <c r="U196" s="55"/>
      <c r="V196" s="149">
        <f t="shared" si="57"/>
        <v>0</v>
      </c>
      <c r="W196" s="143" t="str">
        <f t="shared" si="58"/>
        <v>JANVIER</v>
      </c>
      <c r="X196" s="142">
        <f t="shared" si="59"/>
        <v>1</v>
      </c>
      <c r="Y196" s="145">
        <f t="shared" si="60"/>
        <v>1900</v>
      </c>
      <c r="Z196" s="100"/>
      <c r="AA196" s="285" t="e">
        <f t="shared" si="50"/>
        <v>#DIV/0!</v>
      </c>
      <c r="AB196" s="282"/>
      <c r="AC196" s="342">
        <f t="shared" si="64"/>
        <v>0</v>
      </c>
      <c r="AD196" s="343" t="str">
        <f t="shared" si="65"/>
        <v>JANVIER</v>
      </c>
      <c r="AE196" s="342">
        <f t="shared" si="66"/>
        <v>1</v>
      </c>
      <c r="AF196" s="410">
        <f t="shared" si="67"/>
        <v>1900</v>
      </c>
      <c r="AG196" s="100"/>
      <c r="AH196" s="70"/>
      <c r="AI196" s="237">
        <f t="shared" si="61"/>
        <v>0</v>
      </c>
      <c r="AJ196" s="115">
        <f t="shared" si="62"/>
        <v>0</v>
      </c>
      <c r="AK196" s="108">
        <f t="shared" si="63"/>
        <v>0</v>
      </c>
      <c r="AL196" s="163"/>
      <c r="AM196" s="164"/>
      <c r="AO196" s="182">
        <f t="shared" si="68"/>
        <v>186</v>
      </c>
      <c r="AP196" s="183">
        <f t="shared" si="51"/>
        <v>0</v>
      </c>
      <c r="AQ196" s="182" t="str">
        <f t="shared" si="20"/>
        <v>JUSTE</v>
      </c>
      <c r="AS196" s="184">
        <f t="shared" ca="1" si="21"/>
        <v>43839</v>
      </c>
    </row>
    <row r="197" spans="1:45" s="182" customFormat="1" ht="18.75" customHeight="1" x14ac:dyDescent="0.2">
      <c r="A197" s="58"/>
      <c r="B197" s="59"/>
      <c r="C197" s="59"/>
      <c r="D197" s="60"/>
      <c r="E197" s="61"/>
      <c r="F197" s="149">
        <f t="shared" si="52"/>
        <v>0</v>
      </c>
      <c r="G197" s="149" t="str">
        <f t="shared" si="53"/>
        <v>JANVIER</v>
      </c>
      <c r="H197" s="149">
        <f t="shared" si="54"/>
        <v>1</v>
      </c>
      <c r="I197" s="149">
        <f t="shared" si="55"/>
        <v>1900</v>
      </c>
      <c r="J197" s="38">
        <f t="shared" si="8"/>
        <v>0</v>
      </c>
      <c r="K197" s="62"/>
      <c r="L197" s="71"/>
      <c r="M197" s="70">
        <f t="shared" si="56"/>
        <v>0</v>
      </c>
      <c r="N197" s="133" t="e">
        <f t="shared" si="10"/>
        <v>#DIV/0!</v>
      </c>
      <c r="O197" s="70"/>
      <c r="P197" s="133" t="e">
        <f t="shared" si="11"/>
        <v>#DIV/0!</v>
      </c>
      <c r="Q197" s="73"/>
      <c r="R197" s="230">
        <f t="shared" si="12"/>
        <v>0</v>
      </c>
      <c r="S197" s="40">
        <f t="shared" si="48"/>
        <v>0</v>
      </c>
      <c r="T197" s="86">
        <f t="shared" si="49"/>
        <v>0</v>
      </c>
      <c r="U197" s="55"/>
      <c r="V197" s="149">
        <f t="shared" si="57"/>
        <v>0</v>
      </c>
      <c r="W197" s="143" t="str">
        <f t="shared" si="58"/>
        <v>JANVIER</v>
      </c>
      <c r="X197" s="142">
        <f t="shared" si="59"/>
        <v>1</v>
      </c>
      <c r="Y197" s="145">
        <f t="shared" si="60"/>
        <v>1900</v>
      </c>
      <c r="Z197" s="100"/>
      <c r="AA197" s="285" t="e">
        <f t="shared" si="50"/>
        <v>#DIV/0!</v>
      </c>
      <c r="AB197" s="282"/>
      <c r="AC197" s="342">
        <f t="shared" si="64"/>
        <v>0</v>
      </c>
      <c r="AD197" s="343" t="str">
        <f t="shared" si="65"/>
        <v>JANVIER</v>
      </c>
      <c r="AE197" s="342">
        <f t="shared" si="66"/>
        <v>1</v>
      </c>
      <c r="AF197" s="410">
        <f t="shared" si="67"/>
        <v>1900</v>
      </c>
      <c r="AG197" s="100"/>
      <c r="AH197" s="70"/>
      <c r="AI197" s="237">
        <f t="shared" si="61"/>
        <v>0</v>
      </c>
      <c r="AJ197" s="115">
        <f t="shared" si="62"/>
        <v>0</v>
      </c>
      <c r="AK197" s="108">
        <f t="shared" si="63"/>
        <v>0</v>
      </c>
      <c r="AL197" s="163"/>
      <c r="AM197" s="164"/>
      <c r="AO197" s="182">
        <f t="shared" si="68"/>
        <v>187</v>
      </c>
      <c r="AP197" s="183">
        <f t="shared" si="51"/>
        <v>0</v>
      </c>
      <c r="AQ197" s="182" t="str">
        <f t="shared" si="20"/>
        <v>JUSTE</v>
      </c>
      <c r="AS197" s="184">
        <f t="shared" ca="1" si="21"/>
        <v>43839</v>
      </c>
    </row>
    <row r="198" spans="1:45" s="182" customFormat="1" ht="18.75" customHeight="1" x14ac:dyDescent="0.2">
      <c r="A198" s="58"/>
      <c r="B198" s="59"/>
      <c r="C198" s="59"/>
      <c r="D198" s="60"/>
      <c r="E198" s="61"/>
      <c r="F198" s="149">
        <f t="shared" si="52"/>
        <v>0</v>
      </c>
      <c r="G198" s="149" t="str">
        <f t="shared" si="53"/>
        <v>JANVIER</v>
      </c>
      <c r="H198" s="149">
        <f t="shared" si="54"/>
        <v>1</v>
      </c>
      <c r="I198" s="149">
        <f t="shared" si="55"/>
        <v>1900</v>
      </c>
      <c r="J198" s="38">
        <f t="shared" si="8"/>
        <v>0</v>
      </c>
      <c r="K198" s="62"/>
      <c r="L198" s="71"/>
      <c r="M198" s="70">
        <f t="shared" si="56"/>
        <v>0</v>
      </c>
      <c r="N198" s="133" t="e">
        <f t="shared" si="10"/>
        <v>#DIV/0!</v>
      </c>
      <c r="O198" s="70"/>
      <c r="P198" s="133" t="e">
        <f t="shared" si="11"/>
        <v>#DIV/0!</v>
      </c>
      <c r="Q198" s="73"/>
      <c r="R198" s="230">
        <f t="shared" si="12"/>
        <v>0</v>
      </c>
      <c r="S198" s="40">
        <f t="shared" si="48"/>
        <v>0</v>
      </c>
      <c r="T198" s="86">
        <f t="shared" si="49"/>
        <v>0</v>
      </c>
      <c r="U198" s="55"/>
      <c r="V198" s="149">
        <f t="shared" si="57"/>
        <v>0</v>
      </c>
      <c r="W198" s="143" t="str">
        <f t="shared" si="58"/>
        <v>JANVIER</v>
      </c>
      <c r="X198" s="142">
        <f t="shared" si="59"/>
        <v>1</v>
      </c>
      <c r="Y198" s="145">
        <f t="shared" si="60"/>
        <v>1900</v>
      </c>
      <c r="Z198" s="100"/>
      <c r="AA198" s="285" t="e">
        <f t="shared" si="50"/>
        <v>#DIV/0!</v>
      </c>
      <c r="AB198" s="282"/>
      <c r="AC198" s="342">
        <f t="shared" si="64"/>
        <v>0</v>
      </c>
      <c r="AD198" s="343" t="str">
        <f t="shared" si="65"/>
        <v>JANVIER</v>
      </c>
      <c r="AE198" s="342">
        <f t="shared" si="66"/>
        <v>1</v>
      </c>
      <c r="AF198" s="410">
        <f t="shared" si="67"/>
        <v>1900</v>
      </c>
      <c r="AG198" s="100"/>
      <c r="AH198" s="70"/>
      <c r="AI198" s="237">
        <f t="shared" si="61"/>
        <v>0</v>
      </c>
      <c r="AJ198" s="115">
        <f t="shared" si="62"/>
        <v>0</v>
      </c>
      <c r="AK198" s="108">
        <f t="shared" si="63"/>
        <v>0</v>
      </c>
      <c r="AL198" s="163"/>
      <c r="AM198" s="164"/>
      <c r="AO198" s="182">
        <f t="shared" si="68"/>
        <v>188</v>
      </c>
      <c r="AP198" s="183">
        <f t="shared" si="51"/>
        <v>0</v>
      </c>
      <c r="AQ198" s="182" t="str">
        <f t="shared" si="20"/>
        <v>JUSTE</v>
      </c>
      <c r="AS198" s="184">
        <f t="shared" ca="1" si="21"/>
        <v>43839</v>
      </c>
    </row>
    <row r="199" spans="1:45" s="182" customFormat="1" ht="18.75" customHeight="1" x14ac:dyDescent="0.2">
      <c r="A199" s="58"/>
      <c r="B199" s="59"/>
      <c r="C199" s="59"/>
      <c r="D199" s="60"/>
      <c r="E199" s="61"/>
      <c r="F199" s="149">
        <f t="shared" si="52"/>
        <v>0</v>
      </c>
      <c r="G199" s="149" t="str">
        <f t="shared" si="53"/>
        <v>JANVIER</v>
      </c>
      <c r="H199" s="149">
        <f t="shared" si="54"/>
        <v>1</v>
      </c>
      <c r="I199" s="149">
        <f t="shared" si="55"/>
        <v>1900</v>
      </c>
      <c r="J199" s="38">
        <f t="shared" si="8"/>
        <v>0</v>
      </c>
      <c r="K199" s="62"/>
      <c r="L199" s="71"/>
      <c r="M199" s="70">
        <f t="shared" si="56"/>
        <v>0</v>
      </c>
      <c r="N199" s="133" t="e">
        <f t="shared" si="10"/>
        <v>#DIV/0!</v>
      </c>
      <c r="O199" s="70"/>
      <c r="P199" s="133" t="e">
        <f t="shared" si="11"/>
        <v>#DIV/0!</v>
      </c>
      <c r="Q199" s="73"/>
      <c r="R199" s="230">
        <f t="shared" si="12"/>
        <v>0</v>
      </c>
      <c r="S199" s="40">
        <f t="shared" si="48"/>
        <v>0</v>
      </c>
      <c r="T199" s="86">
        <f t="shared" si="49"/>
        <v>0</v>
      </c>
      <c r="U199" s="55"/>
      <c r="V199" s="149">
        <f t="shared" si="57"/>
        <v>0</v>
      </c>
      <c r="W199" s="143" t="str">
        <f t="shared" si="58"/>
        <v>JANVIER</v>
      </c>
      <c r="X199" s="142">
        <f t="shared" si="59"/>
        <v>1</v>
      </c>
      <c r="Y199" s="145">
        <f t="shared" si="60"/>
        <v>1900</v>
      </c>
      <c r="Z199" s="100"/>
      <c r="AA199" s="285" t="e">
        <f t="shared" si="50"/>
        <v>#DIV/0!</v>
      </c>
      <c r="AB199" s="282"/>
      <c r="AC199" s="342">
        <f t="shared" si="64"/>
        <v>0</v>
      </c>
      <c r="AD199" s="343" t="str">
        <f t="shared" si="65"/>
        <v>JANVIER</v>
      </c>
      <c r="AE199" s="342">
        <f t="shared" si="66"/>
        <v>1</v>
      </c>
      <c r="AF199" s="410">
        <f t="shared" si="67"/>
        <v>1900</v>
      </c>
      <c r="AG199" s="100"/>
      <c r="AH199" s="70"/>
      <c r="AI199" s="237">
        <f t="shared" si="61"/>
        <v>0</v>
      </c>
      <c r="AJ199" s="115">
        <f t="shared" si="62"/>
        <v>0</v>
      </c>
      <c r="AK199" s="108">
        <f t="shared" si="63"/>
        <v>0</v>
      </c>
      <c r="AL199" s="163"/>
      <c r="AM199" s="164"/>
      <c r="AO199" s="182">
        <f t="shared" si="68"/>
        <v>189</v>
      </c>
      <c r="AP199" s="183">
        <f t="shared" si="51"/>
        <v>0</v>
      </c>
      <c r="AQ199" s="182" t="str">
        <f t="shared" si="20"/>
        <v>JUSTE</v>
      </c>
      <c r="AS199" s="184">
        <f t="shared" ca="1" si="21"/>
        <v>43839</v>
      </c>
    </row>
    <row r="200" spans="1:45" s="182" customFormat="1" ht="18.75" customHeight="1" x14ac:dyDescent="0.2">
      <c r="A200" s="58"/>
      <c r="B200" s="59"/>
      <c r="C200" s="59"/>
      <c r="D200" s="60"/>
      <c r="E200" s="61"/>
      <c r="F200" s="149">
        <f t="shared" si="52"/>
        <v>0</v>
      </c>
      <c r="G200" s="149" t="str">
        <f t="shared" si="53"/>
        <v>JANVIER</v>
      </c>
      <c r="H200" s="149">
        <f t="shared" si="54"/>
        <v>1</v>
      </c>
      <c r="I200" s="149">
        <f t="shared" si="55"/>
        <v>1900</v>
      </c>
      <c r="J200" s="38">
        <f t="shared" si="8"/>
        <v>0</v>
      </c>
      <c r="K200" s="62"/>
      <c r="L200" s="71"/>
      <c r="M200" s="70">
        <f t="shared" si="56"/>
        <v>0</v>
      </c>
      <c r="N200" s="133" t="e">
        <f t="shared" si="10"/>
        <v>#DIV/0!</v>
      </c>
      <c r="O200" s="70"/>
      <c r="P200" s="133" t="e">
        <f t="shared" si="11"/>
        <v>#DIV/0!</v>
      </c>
      <c r="Q200" s="73"/>
      <c r="R200" s="230">
        <f t="shared" si="12"/>
        <v>0</v>
      </c>
      <c r="S200" s="40">
        <f t="shared" si="48"/>
        <v>0</v>
      </c>
      <c r="T200" s="86">
        <f t="shared" si="49"/>
        <v>0</v>
      </c>
      <c r="U200" s="55"/>
      <c r="V200" s="149">
        <f t="shared" si="57"/>
        <v>0</v>
      </c>
      <c r="W200" s="143" t="str">
        <f t="shared" si="58"/>
        <v>JANVIER</v>
      </c>
      <c r="X200" s="142">
        <f t="shared" si="59"/>
        <v>1</v>
      </c>
      <c r="Y200" s="145">
        <f t="shared" si="60"/>
        <v>1900</v>
      </c>
      <c r="Z200" s="100"/>
      <c r="AA200" s="285" t="e">
        <f t="shared" si="50"/>
        <v>#DIV/0!</v>
      </c>
      <c r="AB200" s="282"/>
      <c r="AC200" s="342">
        <f t="shared" si="64"/>
        <v>0</v>
      </c>
      <c r="AD200" s="343" t="str">
        <f t="shared" si="65"/>
        <v>JANVIER</v>
      </c>
      <c r="AE200" s="342">
        <f t="shared" si="66"/>
        <v>1</v>
      </c>
      <c r="AF200" s="410">
        <f t="shared" si="67"/>
        <v>1900</v>
      </c>
      <c r="AG200" s="100"/>
      <c r="AH200" s="70"/>
      <c r="AI200" s="237">
        <f t="shared" si="61"/>
        <v>0</v>
      </c>
      <c r="AJ200" s="115">
        <f t="shared" si="62"/>
        <v>0</v>
      </c>
      <c r="AK200" s="108">
        <f t="shared" si="63"/>
        <v>0</v>
      </c>
      <c r="AL200" s="163"/>
      <c r="AM200" s="164"/>
      <c r="AO200" s="182">
        <f t="shared" si="68"/>
        <v>190</v>
      </c>
      <c r="AP200" s="183">
        <f t="shared" si="51"/>
        <v>0</v>
      </c>
      <c r="AQ200" s="182" t="str">
        <f t="shared" si="20"/>
        <v>JUSTE</v>
      </c>
      <c r="AS200" s="184">
        <f t="shared" ca="1" si="21"/>
        <v>43839</v>
      </c>
    </row>
    <row r="201" spans="1:45" s="182" customFormat="1" ht="18.75" customHeight="1" x14ac:dyDescent="0.2">
      <c r="A201" s="58"/>
      <c r="B201" s="59"/>
      <c r="C201" s="59"/>
      <c r="D201" s="60"/>
      <c r="E201" s="61"/>
      <c r="F201" s="149">
        <f t="shared" si="52"/>
        <v>0</v>
      </c>
      <c r="G201" s="149" t="str">
        <f t="shared" si="53"/>
        <v>JANVIER</v>
      </c>
      <c r="H201" s="149">
        <f t="shared" si="54"/>
        <v>1</v>
      </c>
      <c r="I201" s="149">
        <f t="shared" si="55"/>
        <v>1900</v>
      </c>
      <c r="J201" s="38">
        <f t="shared" si="8"/>
        <v>0</v>
      </c>
      <c r="K201" s="62"/>
      <c r="L201" s="71"/>
      <c r="M201" s="70">
        <f t="shared" si="56"/>
        <v>0</v>
      </c>
      <c r="N201" s="133" t="e">
        <f t="shared" si="10"/>
        <v>#DIV/0!</v>
      </c>
      <c r="O201" s="70"/>
      <c r="P201" s="133" t="e">
        <f t="shared" si="11"/>
        <v>#DIV/0!</v>
      </c>
      <c r="Q201" s="73"/>
      <c r="R201" s="230">
        <f t="shared" si="12"/>
        <v>0</v>
      </c>
      <c r="S201" s="40">
        <f t="shared" si="48"/>
        <v>0</v>
      </c>
      <c r="T201" s="86">
        <f t="shared" si="49"/>
        <v>0</v>
      </c>
      <c r="U201" s="55"/>
      <c r="V201" s="149">
        <f t="shared" si="57"/>
        <v>0</v>
      </c>
      <c r="W201" s="143" t="str">
        <f t="shared" si="58"/>
        <v>JANVIER</v>
      </c>
      <c r="X201" s="142">
        <f t="shared" si="59"/>
        <v>1</v>
      </c>
      <c r="Y201" s="145">
        <f t="shared" si="60"/>
        <v>1900</v>
      </c>
      <c r="Z201" s="100"/>
      <c r="AA201" s="285" t="e">
        <f t="shared" si="50"/>
        <v>#DIV/0!</v>
      </c>
      <c r="AB201" s="282"/>
      <c r="AC201" s="342">
        <f t="shared" si="64"/>
        <v>0</v>
      </c>
      <c r="AD201" s="343" t="str">
        <f t="shared" si="65"/>
        <v>JANVIER</v>
      </c>
      <c r="AE201" s="342">
        <f t="shared" si="66"/>
        <v>1</v>
      </c>
      <c r="AF201" s="410">
        <f t="shared" si="67"/>
        <v>1900</v>
      </c>
      <c r="AG201" s="100"/>
      <c r="AH201" s="70"/>
      <c r="AI201" s="237">
        <f t="shared" si="61"/>
        <v>0</v>
      </c>
      <c r="AJ201" s="115">
        <f t="shared" si="62"/>
        <v>0</v>
      </c>
      <c r="AK201" s="108">
        <f t="shared" si="63"/>
        <v>0</v>
      </c>
      <c r="AL201" s="163"/>
      <c r="AM201" s="164"/>
      <c r="AO201" s="182">
        <f t="shared" si="68"/>
        <v>191</v>
      </c>
      <c r="AP201" s="183">
        <f t="shared" si="51"/>
        <v>0</v>
      </c>
      <c r="AQ201" s="182" t="str">
        <f t="shared" si="20"/>
        <v>JUSTE</v>
      </c>
      <c r="AS201" s="184">
        <f t="shared" ca="1" si="21"/>
        <v>43839</v>
      </c>
    </row>
    <row r="202" spans="1:45" s="182" customFormat="1" ht="18.75" customHeight="1" x14ac:dyDescent="0.2">
      <c r="A202" s="58"/>
      <c r="B202" s="59"/>
      <c r="C202" s="59"/>
      <c r="D202" s="60"/>
      <c r="E202" s="61"/>
      <c r="F202" s="149">
        <f t="shared" si="52"/>
        <v>0</v>
      </c>
      <c r="G202" s="149" t="str">
        <f t="shared" si="53"/>
        <v>JANVIER</v>
      </c>
      <c r="H202" s="149">
        <f t="shared" si="54"/>
        <v>1</v>
      </c>
      <c r="I202" s="149">
        <f t="shared" si="55"/>
        <v>1900</v>
      </c>
      <c r="J202" s="38">
        <f t="shared" si="8"/>
        <v>0</v>
      </c>
      <c r="K202" s="62"/>
      <c r="L202" s="71"/>
      <c r="M202" s="70">
        <f t="shared" si="56"/>
        <v>0</v>
      </c>
      <c r="N202" s="133" t="e">
        <f t="shared" si="10"/>
        <v>#DIV/0!</v>
      </c>
      <c r="O202" s="70"/>
      <c r="P202" s="133" t="e">
        <f t="shared" si="11"/>
        <v>#DIV/0!</v>
      </c>
      <c r="Q202" s="73"/>
      <c r="R202" s="230">
        <f t="shared" si="12"/>
        <v>0</v>
      </c>
      <c r="S202" s="40">
        <f t="shared" si="48"/>
        <v>0</v>
      </c>
      <c r="T202" s="86">
        <f t="shared" si="49"/>
        <v>0</v>
      </c>
      <c r="U202" s="55"/>
      <c r="V202" s="149">
        <f t="shared" si="57"/>
        <v>0</v>
      </c>
      <c r="W202" s="143" t="str">
        <f t="shared" si="58"/>
        <v>JANVIER</v>
      </c>
      <c r="X202" s="142">
        <f t="shared" si="59"/>
        <v>1</v>
      </c>
      <c r="Y202" s="145">
        <f t="shared" si="60"/>
        <v>1900</v>
      </c>
      <c r="Z202" s="100"/>
      <c r="AA202" s="285" t="e">
        <f t="shared" si="50"/>
        <v>#DIV/0!</v>
      </c>
      <c r="AB202" s="282"/>
      <c r="AC202" s="342">
        <f t="shared" si="64"/>
        <v>0</v>
      </c>
      <c r="AD202" s="343" t="str">
        <f t="shared" si="65"/>
        <v>JANVIER</v>
      </c>
      <c r="AE202" s="342">
        <f t="shared" si="66"/>
        <v>1</v>
      </c>
      <c r="AF202" s="410">
        <f t="shared" si="67"/>
        <v>1900</v>
      </c>
      <c r="AG202" s="100"/>
      <c r="AH202" s="70"/>
      <c r="AI202" s="237">
        <f t="shared" si="61"/>
        <v>0</v>
      </c>
      <c r="AJ202" s="115">
        <f t="shared" si="62"/>
        <v>0</v>
      </c>
      <c r="AK202" s="108">
        <f t="shared" si="63"/>
        <v>0</v>
      </c>
      <c r="AL202" s="163"/>
      <c r="AM202" s="164"/>
      <c r="AO202" s="182">
        <f t="shared" si="68"/>
        <v>192</v>
      </c>
      <c r="AP202" s="183">
        <f t="shared" si="51"/>
        <v>0</v>
      </c>
      <c r="AQ202" s="182" t="str">
        <f t="shared" si="20"/>
        <v>JUSTE</v>
      </c>
      <c r="AS202" s="184">
        <f t="shared" ca="1" si="21"/>
        <v>43839</v>
      </c>
    </row>
    <row r="203" spans="1:45" s="182" customFormat="1" ht="18.75" customHeight="1" x14ac:dyDescent="0.2">
      <c r="A203" s="58"/>
      <c r="B203" s="59"/>
      <c r="C203" s="59"/>
      <c r="D203" s="60"/>
      <c r="E203" s="61"/>
      <c r="F203" s="149">
        <f t="shared" si="52"/>
        <v>0</v>
      </c>
      <c r="G203" s="149" t="str">
        <f t="shared" si="53"/>
        <v>JANVIER</v>
      </c>
      <c r="H203" s="149">
        <f t="shared" si="54"/>
        <v>1</v>
      </c>
      <c r="I203" s="149">
        <f t="shared" si="55"/>
        <v>1900</v>
      </c>
      <c r="J203" s="38">
        <f t="shared" si="8"/>
        <v>0</v>
      </c>
      <c r="K203" s="62"/>
      <c r="L203" s="71"/>
      <c r="M203" s="70">
        <f t="shared" si="56"/>
        <v>0</v>
      </c>
      <c r="N203" s="133" t="e">
        <f t="shared" si="10"/>
        <v>#DIV/0!</v>
      </c>
      <c r="O203" s="70"/>
      <c r="P203" s="133" t="e">
        <f t="shared" si="11"/>
        <v>#DIV/0!</v>
      </c>
      <c r="Q203" s="73"/>
      <c r="R203" s="230">
        <f t="shared" si="12"/>
        <v>0</v>
      </c>
      <c r="S203" s="40">
        <f t="shared" ref="S203:S266" si="69">IF(Q203="OUI",L203,0)</f>
        <v>0</v>
      </c>
      <c r="T203" s="86">
        <f t="shared" ref="T203:T266" si="70">IF(Q203="OUI",M203,0)</f>
        <v>0</v>
      </c>
      <c r="U203" s="55"/>
      <c r="V203" s="149">
        <f t="shared" si="57"/>
        <v>0</v>
      </c>
      <c r="W203" s="143" t="str">
        <f t="shared" si="58"/>
        <v>JANVIER</v>
      </c>
      <c r="X203" s="142">
        <f t="shared" si="59"/>
        <v>1</v>
      </c>
      <c r="Y203" s="145">
        <f t="shared" si="60"/>
        <v>1900</v>
      </c>
      <c r="Z203" s="100"/>
      <c r="AA203" s="285" t="e">
        <f t="shared" ref="AA203:AA266" si="71">1/S203*Z203</f>
        <v>#DIV/0!</v>
      </c>
      <c r="AB203" s="282"/>
      <c r="AC203" s="342">
        <f t="shared" si="64"/>
        <v>0</v>
      </c>
      <c r="AD203" s="343" t="str">
        <f t="shared" si="65"/>
        <v>JANVIER</v>
      </c>
      <c r="AE203" s="342">
        <f t="shared" si="66"/>
        <v>1</v>
      </c>
      <c r="AF203" s="410">
        <f t="shared" si="67"/>
        <v>1900</v>
      </c>
      <c r="AG203" s="100"/>
      <c r="AH203" s="70"/>
      <c r="AI203" s="237">
        <f t="shared" si="61"/>
        <v>0</v>
      </c>
      <c r="AJ203" s="115">
        <f t="shared" si="62"/>
        <v>0</v>
      </c>
      <c r="AK203" s="108">
        <f t="shared" si="63"/>
        <v>0</v>
      </c>
      <c r="AL203" s="163"/>
      <c r="AM203" s="164"/>
      <c r="AO203" s="182">
        <f t="shared" si="68"/>
        <v>193</v>
      </c>
      <c r="AP203" s="183">
        <f t="shared" ref="AP203:AP266" si="72">L203-M203-O203</f>
        <v>0</v>
      </c>
      <c r="AQ203" s="182" t="str">
        <f t="shared" si="20"/>
        <v>JUSTE</v>
      </c>
      <c r="AS203" s="184">
        <f t="shared" ca="1" si="21"/>
        <v>43839</v>
      </c>
    </row>
    <row r="204" spans="1:45" s="182" customFormat="1" ht="18.75" customHeight="1" x14ac:dyDescent="0.2">
      <c r="A204" s="58"/>
      <c r="B204" s="59"/>
      <c r="C204" s="59"/>
      <c r="D204" s="60"/>
      <c r="E204" s="61"/>
      <c r="F204" s="149">
        <f t="shared" ref="F204:F267" si="73">WEEKNUM(E204,1)</f>
        <v>0</v>
      </c>
      <c r="G204" s="149" t="str">
        <f t="shared" ref="G204:G267" si="74">_xlfn.SWITCH(H204,1,"JANVIER",2,"FÉVRIER",3,"MARS",4,"AVRIL",5,"MAI",6,"JUIN",7,"JUILLET",8,"AOÛT",9,"SEPTEMBRE",10,"OCTOBRE",11,"NOVEMBRE",12,"DÉCEMBRE")</f>
        <v>JANVIER</v>
      </c>
      <c r="H204" s="149">
        <f t="shared" ref="H204:H267" si="75">MONTH(E204)</f>
        <v>1</v>
      </c>
      <c r="I204" s="149">
        <f t="shared" ref="I204:I267" si="76">YEAR(E204)</f>
        <v>1900</v>
      </c>
      <c r="J204" s="38">
        <f t="shared" si="8"/>
        <v>0</v>
      </c>
      <c r="K204" s="62"/>
      <c r="L204" s="71"/>
      <c r="M204" s="70">
        <f t="shared" ref="M204:M267" si="77">L204-O204</f>
        <v>0</v>
      </c>
      <c r="N204" s="133" t="e">
        <f t="shared" si="10"/>
        <v>#DIV/0!</v>
      </c>
      <c r="O204" s="70"/>
      <c r="P204" s="133" t="e">
        <f t="shared" si="11"/>
        <v>#DIV/0!</v>
      </c>
      <c r="Q204" s="73"/>
      <c r="R204" s="230">
        <f t="shared" si="12"/>
        <v>0</v>
      </c>
      <c r="S204" s="40">
        <f t="shared" si="69"/>
        <v>0</v>
      </c>
      <c r="T204" s="86">
        <f t="shared" si="70"/>
        <v>0</v>
      </c>
      <c r="U204" s="55"/>
      <c r="V204" s="149">
        <f t="shared" ref="V204:V267" si="78">WEEKNUM(U204,1)</f>
        <v>0</v>
      </c>
      <c r="W204" s="143" t="str">
        <f t="shared" ref="W204:W267" si="79">_xlfn.SWITCH(X204,1,"JANVIER",2,"FÉVRIER",3,"MARS",4,"AVRIL",5,"MAI",6,"JUIN",7,"JUILLET",8,"AOÛT",9,"SEPTEMBRE",10,"OCTOBRE",11,"NOVEMBRE",12,"DÉCEMBRE")</f>
        <v>JANVIER</v>
      </c>
      <c r="X204" s="142">
        <f t="shared" ref="X204:X267" si="80">MONTH(U204)</f>
        <v>1</v>
      </c>
      <c r="Y204" s="145">
        <f t="shared" ref="Y204:Y267" si="81">YEAR(U204)</f>
        <v>1900</v>
      </c>
      <c r="Z204" s="100"/>
      <c r="AA204" s="285" t="e">
        <f t="shared" si="71"/>
        <v>#DIV/0!</v>
      </c>
      <c r="AB204" s="282"/>
      <c r="AC204" s="342">
        <f t="shared" si="64"/>
        <v>0</v>
      </c>
      <c r="AD204" s="343" t="str">
        <f t="shared" si="65"/>
        <v>JANVIER</v>
      </c>
      <c r="AE204" s="342">
        <f t="shared" si="66"/>
        <v>1</v>
      </c>
      <c r="AF204" s="410">
        <f t="shared" si="67"/>
        <v>1900</v>
      </c>
      <c r="AG204" s="100"/>
      <c r="AH204" s="70"/>
      <c r="AI204" s="237">
        <f t="shared" ref="AI204:AI267" si="82">AG204+AH204</f>
        <v>0</v>
      </c>
      <c r="AJ204" s="115">
        <f t="shared" ref="AJ204:AJ267" si="83">IF((Z204-AI204)&lt;0, -(Z204-AI204),0)</f>
        <v>0</v>
      </c>
      <c r="AK204" s="108">
        <f t="shared" ref="AK204:AK267" si="84">IF((Z204-AI204)&gt;0, (Z204-AI204),0)</f>
        <v>0</v>
      </c>
      <c r="AL204" s="163"/>
      <c r="AM204" s="164"/>
      <c r="AO204" s="182">
        <f t="shared" si="68"/>
        <v>194</v>
      </c>
      <c r="AP204" s="183">
        <f t="shared" si="72"/>
        <v>0</v>
      </c>
      <c r="AQ204" s="182" t="str">
        <f t="shared" si="20"/>
        <v>JUSTE</v>
      </c>
      <c r="AS204" s="184">
        <f t="shared" ca="1" si="21"/>
        <v>43839</v>
      </c>
    </row>
    <row r="205" spans="1:45" s="182" customFormat="1" ht="18.75" customHeight="1" x14ac:dyDescent="0.2">
      <c r="A205" s="58"/>
      <c r="B205" s="59"/>
      <c r="C205" s="59"/>
      <c r="D205" s="60"/>
      <c r="E205" s="61"/>
      <c r="F205" s="149">
        <f t="shared" si="73"/>
        <v>0</v>
      </c>
      <c r="G205" s="149" t="str">
        <f t="shared" si="74"/>
        <v>JANVIER</v>
      </c>
      <c r="H205" s="149">
        <f t="shared" si="75"/>
        <v>1</v>
      </c>
      <c r="I205" s="149">
        <f t="shared" si="76"/>
        <v>1900</v>
      </c>
      <c r="J205" s="38">
        <f t="shared" si="8"/>
        <v>0</v>
      </c>
      <c r="K205" s="62"/>
      <c r="L205" s="71"/>
      <c r="M205" s="70">
        <f t="shared" si="77"/>
        <v>0</v>
      </c>
      <c r="N205" s="133" t="e">
        <f t="shared" si="10"/>
        <v>#DIV/0!</v>
      </c>
      <c r="O205" s="70"/>
      <c r="P205" s="133" t="e">
        <f t="shared" si="11"/>
        <v>#DIV/0!</v>
      </c>
      <c r="Q205" s="73"/>
      <c r="R205" s="230">
        <f t="shared" si="12"/>
        <v>0</v>
      </c>
      <c r="S205" s="40">
        <f t="shared" si="69"/>
        <v>0</v>
      </c>
      <c r="T205" s="86">
        <f t="shared" si="70"/>
        <v>0</v>
      </c>
      <c r="U205" s="55"/>
      <c r="V205" s="149">
        <f t="shared" si="78"/>
        <v>0</v>
      </c>
      <c r="W205" s="143" t="str">
        <f t="shared" si="79"/>
        <v>JANVIER</v>
      </c>
      <c r="X205" s="142">
        <f t="shared" si="80"/>
        <v>1</v>
      </c>
      <c r="Y205" s="145">
        <f t="shared" si="81"/>
        <v>1900</v>
      </c>
      <c r="Z205" s="100"/>
      <c r="AA205" s="285" t="e">
        <f t="shared" si="71"/>
        <v>#DIV/0!</v>
      </c>
      <c r="AB205" s="282"/>
      <c r="AC205" s="342">
        <f t="shared" ref="AC205:AC268" si="85">WEEKNUM(AB205,1)</f>
        <v>0</v>
      </c>
      <c r="AD205" s="343" t="str">
        <f t="shared" ref="AD205:AD268" si="86">_xlfn.SWITCH(AE205,1,"JANVIER",2,"FÉVRIER",3,"MARS",4,"AVRIL",5,"MAI",6,"JUIN",7,"JUILLET",8,"AOÛT",9,"SEPTEMBRE",10,"OCTOBRE",11,"NOVEMBRE",12,"DÉCEMBRE")</f>
        <v>JANVIER</v>
      </c>
      <c r="AE205" s="342">
        <f t="shared" ref="AE205:AE268" si="87">MONTH(AB205)</f>
        <v>1</v>
      </c>
      <c r="AF205" s="410">
        <f t="shared" ref="AF205:AF268" si="88">YEAR(AB205)</f>
        <v>1900</v>
      </c>
      <c r="AG205" s="100"/>
      <c r="AH205" s="70"/>
      <c r="AI205" s="237">
        <f t="shared" si="82"/>
        <v>0</v>
      </c>
      <c r="AJ205" s="115">
        <f t="shared" si="83"/>
        <v>0</v>
      </c>
      <c r="AK205" s="108">
        <f t="shared" si="84"/>
        <v>0</v>
      </c>
      <c r="AL205" s="163"/>
      <c r="AM205" s="164"/>
      <c r="AO205" s="182">
        <f t="shared" ref="AO205:AO268" si="89">AO204+1</f>
        <v>195</v>
      </c>
      <c r="AP205" s="183">
        <f t="shared" si="72"/>
        <v>0</v>
      </c>
      <c r="AQ205" s="182" t="str">
        <f t="shared" si="20"/>
        <v>JUSTE</v>
      </c>
      <c r="AS205" s="184">
        <f t="shared" ca="1" si="21"/>
        <v>43839</v>
      </c>
    </row>
    <row r="206" spans="1:45" s="182" customFormat="1" ht="18.75" customHeight="1" x14ac:dyDescent="0.2">
      <c r="A206" s="58"/>
      <c r="B206" s="59"/>
      <c r="C206" s="59"/>
      <c r="D206" s="60"/>
      <c r="E206" s="61"/>
      <c r="F206" s="149">
        <f t="shared" si="73"/>
        <v>0</v>
      </c>
      <c r="G206" s="149" t="str">
        <f t="shared" si="74"/>
        <v>JANVIER</v>
      </c>
      <c r="H206" s="149">
        <f t="shared" si="75"/>
        <v>1</v>
      </c>
      <c r="I206" s="149">
        <f t="shared" si="76"/>
        <v>1900</v>
      </c>
      <c r="J206" s="38">
        <f t="shared" si="8"/>
        <v>0</v>
      </c>
      <c r="K206" s="62"/>
      <c r="L206" s="71"/>
      <c r="M206" s="70">
        <f t="shared" si="77"/>
        <v>0</v>
      </c>
      <c r="N206" s="133" t="e">
        <f t="shared" si="10"/>
        <v>#DIV/0!</v>
      </c>
      <c r="O206" s="70"/>
      <c r="P206" s="133" t="e">
        <f t="shared" si="11"/>
        <v>#DIV/0!</v>
      </c>
      <c r="Q206" s="73"/>
      <c r="R206" s="230">
        <f t="shared" si="12"/>
        <v>0</v>
      </c>
      <c r="S206" s="40">
        <f t="shared" si="69"/>
        <v>0</v>
      </c>
      <c r="T206" s="86">
        <f t="shared" si="70"/>
        <v>0</v>
      </c>
      <c r="U206" s="55"/>
      <c r="V206" s="149">
        <f t="shared" si="78"/>
        <v>0</v>
      </c>
      <c r="W206" s="143" t="str">
        <f t="shared" si="79"/>
        <v>JANVIER</v>
      </c>
      <c r="X206" s="142">
        <f t="shared" si="80"/>
        <v>1</v>
      </c>
      <c r="Y206" s="145">
        <f t="shared" si="81"/>
        <v>1900</v>
      </c>
      <c r="Z206" s="100"/>
      <c r="AA206" s="285" t="e">
        <f t="shared" si="71"/>
        <v>#DIV/0!</v>
      </c>
      <c r="AB206" s="282"/>
      <c r="AC206" s="342">
        <f t="shared" si="85"/>
        <v>0</v>
      </c>
      <c r="AD206" s="343" t="str">
        <f t="shared" si="86"/>
        <v>JANVIER</v>
      </c>
      <c r="AE206" s="342">
        <f t="shared" si="87"/>
        <v>1</v>
      </c>
      <c r="AF206" s="410">
        <f t="shared" si="88"/>
        <v>1900</v>
      </c>
      <c r="AG206" s="100"/>
      <c r="AH206" s="70"/>
      <c r="AI206" s="237">
        <f t="shared" si="82"/>
        <v>0</v>
      </c>
      <c r="AJ206" s="115">
        <f t="shared" si="83"/>
        <v>0</v>
      </c>
      <c r="AK206" s="108">
        <f t="shared" si="84"/>
        <v>0</v>
      </c>
      <c r="AL206" s="163"/>
      <c r="AM206" s="164"/>
      <c r="AO206" s="182">
        <f t="shared" si="89"/>
        <v>196</v>
      </c>
      <c r="AP206" s="183">
        <f t="shared" si="72"/>
        <v>0</v>
      </c>
      <c r="AQ206" s="182" t="str">
        <f t="shared" si="20"/>
        <v>JUSTE</v>
      </c>
      <c r="AS206" s="184">
        <f t="shared" ca="1" si="21"/>
        <v>43839</v>
      </c>
    </row>
    <row r="207" spans="1:45" s="182" customFormat="1" ht="18.75" customHeight="1" x14ac:dyDescent="0.2">
      <c r="A207" s="58"/>
      <c r="B207" s="59"/>
      <c r="C207" s="59"/>
      <c r="D207" s="60"/>
      <c r="E207" s="61"/>
      <c r="F207" s="149">
        <f t="shared" si="73"/>
        <v>0</v>
      </c>
      <c r="G207" s="149" t="str">
        <f t="shared" si="74"/>
        <v>JANVIER</v>
      </c>
      <c r="H207" s="149">
        <f t="shared" si="75"/>
        <v>1</v>
      </c>
      <c r="I207" s="149">
        <f t="shared" si="76"/>
        <v>1900</v>
      </c>
      <c r="J207" s="38">
        <f t="shared" si="8"/>
        <v>0</v>
      </c>
      <c r="K207" s="62"/>
      <c r="L207" s="71"/>
      <c r="M207" s="70">
        <f t="shared" si="77"/>
        <v>0</v>
      </c>
      <c r="N207" s="133" t="e">
        <f t="shared" si="10"/>
        <v>#DIV/0!</v>
      </c>
      <c r="O207" s="70"/>
      <c r="P207" s="133" t="e">
        <f t="shared" si="11"/>
        <v>#DIV/0!</v>
      </c>
      <c r="Q207" s="73"/>
      <c r="R207" s="230">
        <f t="shared" si="12"/>
        <v>0</v>
      </c>
      <c r="S207" s="40">
        <f t="shared" si="69"/>
        <v>0</v>
      </c>
      <c r="T207" s="86">
        <f t="shared" si="70"/>
        <v>0</v>
      </c>
      <c r="U207" s="55"/>
      <c r="V207" s="149">
        <f t="shared" si="78"/>
        <v>0</v>
      </c>
      <c r="W207" s="143" t="str">
        <f t="shared" si="79"/>
        <v>JANVIER</v>
      </c>
      <c r="X207" s="142">
        <f t="shared" si="80"/>
        <v>1</v>
      </c>
      <c r="Y207" s="145">
        <f t="shared" si="81"/>
        <v>1900</v>
      </c>
      <c r="Z207" s="100"/>
      <c r="AA207" s="285" t="e">
        <f t="shared" si="71"/>
        <v>#DIV/0!</v>
      </c>
      <c r="AB207" s="282"/>
      <c r="AC207" s="342">
        <f t="shared" si="85"/>
        <v>0</v>
      </c>
      <c r="AD207" s="343" t="str">
        <f t="shared" si="86"/>
        <v>JANVIER</v>
      </c>
      <c r="AE207" s="342">
        <f t="shared" si="87"/>
        <v>1</v>
      </c>
      <c r="AF207" s="410">
        <f t="shared" si="88"/>
        <v>1900</v>
      </c>
      <c r="AG207" s="100"/>
      <c r="AH207" s="70"/>
      <c r="AI207" s="237">
        <f t="shared" si="82"/>
        <v>0</v>
      </c>
      <c r="AJ207" s="115">
        <f t="shared" si="83"/>
        <v>0</v>
      </c>
      <c r="AK207" s="108">
        <f t="shared" si="84"/>
        <v>0</v>
      </c>
      <c r="AL207" s="163"/>
      <c r="AM207" s="164"/>
      <c r="AO207" s="182">
        <f t="shared" si="89"/>
        <v>197</v>
      </c>
      <c r="AP207" s="183">
        <f t="shared" si="72"/>
        <v>0</v>
      </c>
      <c r="AQ207" s="182" t="str">
        <f t="shared" si="20"/>
        <v>JUSTE</v>
      </c>
      <c r="AS207" s="184">
        <f t="shared" ca="1" si="21"/>
        <v>43839</v>
      </c>
    </row>
    <row r="208" spans="1:45" s="182" customFormat="1" ht="18.75" customHeight="1" x14ac:dyDescent="0.2">
      <c r="A208" s="58"/>
      <c r="B208" s="59"/>
      <c r="C208" s="59"/>
      <c r="D208" s="60"/>
      <c r="E208" s="61"/>
      <c r="F208" s="149">
        <f t="shared" si="73"/>
        <v>0</v>
      </c>
      <c r="G208" s="149" t="str">
        <f t="shared" si="74"/>
        <v>JANVIER</v>
      </c>
      <c r="H208" s="149">
        <f t="shared" si="75"/>
        <v>1</v>
      </c>
      <c r="I208" s="149">
        <f t="shared" si="76"/>
        <v>1900</v>
      </c>
      <c r="J208" s="38">
        <f t="shared" si="8"/>
        <v>0</v>
      </c>
      <c r="K208" s="62"/>
      <c r="L208" s="71"/>
      <c r="M208" s="70">
        <f t="shared" si="77"/>
        <v>0</v>
      </c>
      <c r="N208" s="133" t="e">
        <f t="shared" si="10"/>
        <v>#DIV/0!</v>
      </c>
      <c r="O208" s="70"/>
      <c r="P208" s="133" t="e">
        <f t="shared" si="11"/>
        <v>#DIV/0!</v>
      </c>
      <c r="Q208" s="73"/>
      <c r="R208" s="230">
        <f t="shared" si="12"/>
        <v>0</v>
      </c>
      <c r="S208" s="40">
        <f t="shared" si="69"/>
        <v>0</v>
      </c>
      <c r="T208" s="86">
        <f t="shared" si="70"/>
        <v>0</v>
      </c>
      <c r="U208" s="55"/>
      <c r="V208" s="149">
        <f t="shared" si="78"/>
        <v>0</v>
      </c>
      <c r="W208" s="143" t="str">
        <f t="shared" si="79"/>
        <v>JANVIER</v>
      </c>
      <c r="X208" s="142">
        <f t="shared" si="80"/>
        <v>1</v>
      </c>
      <c r="Y208" s="145">
        <f t="shared" si="81"/>
        <v>1900</v>
      </c>
      <c r="Z208" s="100"/>
      <c r="AA208" s="285" t="e">
        <f t="shared" si="71"/>
        <v>#DIV/0!</v>
      </c>
      <c r="AB208" s="282"/>
      <c r="AC208" s="342">
        <f t="shared" si="85"/>
        <v>0</v>
      </c>
      <c r="AD208" s="343" t="str">
        <f t="shared" si="86"/>
        <v>JANVIER</v>
      </c>
      <c r="AE208" s="342">
        <f t="shared" si="87"/>
        <v>1</v>
      </c>
      <c r="AF208" s="410">
        <f t="shared" si="88"/>
        <v>1900</v>
      </c>
      <c r="AG208" s="100"/>
      <c r="AH208" s="70"/>
      <c r="AI208" s="237">
        <f t="shared" si="82"/>
        <v>0</v>
      </c>
      <c r="AJ208" s="115">
        <f t="shared" si="83"/>
        <v>0</v>
      </c>
      <c r="AK208" s="108">
        <f t="shared" si="84"/>
        <v>0</v>
      </c>
      <c r="AL208" s="437"/>
      <c r="AM208" s="438"/>
      <c r="AO208" s="182">
        <f t="shared" si="89"/>
        <v>198</v>
      </c>
      <c r="AP208" s="183">
        <f t="shared" si="72"/>
        <v>0</v>
      </c>
      <c r="AQ208" s="182" t="str">
        <f t="shared" si="20"/>
        <v>JUSTE</v>
      </c>
      <c r="AS208" s="184">
        <f t="shared" ca="1" si="21"/>
        <v>43839</v>
      </c>
    </row>
    <row r="209" spans="1:45" s="182" customFormat="1" ht="18.75" customHeight="1" x14ac:dyDescent="0.2">
      <c r="A209" s="58"/>
      <c r="B209" s="59"/>
      <c r="C209" s="59"/>
      <c r="D209" s="60"/>
      <c r="E209" s="61"/>
      <c r="F209" s="149">
        <f t="shared" si="73"/>
        <v>0</v>
      </c>
      <c r="G209" s="149" t="str">
        <f t="shared" si="74"/>
        <v>JANVIER</v>
      </c>
      <c r="H209" s="149">
        <f t="shared" si="75"/>
        <v>1</v>
      </c>
      <c r="I209" s="149">
        <f t="shared" si="76"/>
        <v>1900</v>
      </c>
      <c r="J209" s="38">
        <f t="shared" si="8"/>
        <v>0</v>
      </c>
      <c r="K209" s="62"/>
      <c r="L209" s="71"/>
      <c r="M209" s="70">
        <f t="shared" si="77"/>
        <v>0</v>
      </c>
      <c r="N209" s="133" t="e">
        <f t="shared" si="10"/>
        <v>#DIV/0!</v>
      </c>
      <c r="O209" s="70"/>
      <c r="P209" s="133" t="e">
        <f t="shared" si="11"/>
        <v>#DIV/0!</v>
      </c>
      <c r="Q209" s="73"/>
      <c r="R209" s="230">
        <f t="shared" si="12"/>
        <v>0</v>
      </c>
      <c r="S209" s="40">
        <f t="shared" si="69"/>
        <v>0</v>
      </c>
      <c r="T209" s="86">
        <f t="shared" si="70"/>
        <v>0</v>
      </c>
      <c r="U209" s="55"/>
      <c r="V209" s="149">
        <f t="shared" si="78"/>
        <v>0</v>
      </c>
      <c r="W209" s="143" t="str">
        <f t="shared" si="79"/>
        <v>JANVIER</v>
      </c>
      <c r="X209" s="142">
        <f t="shared" si="80"/>
        <v>1</v>
      </c>
      <c r="Y209" s="145">
        <f t="shared" si="81"/>
        <v>1900</v>
      </c>
      <c r="Z209" s="100"/>
      <c r="AA209" s="285" t="e">
        <f t="shared" si="71"/>
        <v>#DIV/0!</v>
      </c>
      <c r="AB209" s="282"/>
      <c r="AC209" s="342">
        <f t="shared" si="85"/>
        <v>0</v>
      </c>
      <c r="AD209" s="343" t="str">
        <f t="shared" si="86"/>
        <v>JANVIER</v>
      </c>
      <c r="AE209" s="342">
        <f t="shared" si="87"/>
        <v>1</v>
      </c>
      <c r="AF209" s="410">
        <f t="shared" si="88"/>
        <v>1900</v>
      </c>
      <c r="AG209" s="100"/>
      <c r="AH209" s="70"/>
      <c r="AI209" s="237">
        <f t="shared" si="82"/>
        <v>0</v>
      </c>
      <c r="AJ209" s="115">
        <f t="shared" si="83"/>
        <v>0</v>
      </c>
      <c r="AK209" s="108">
        <f t="shared" si="84"/>
        <v>0</v>
      </c>
      <c r="AL209" s="437"/>
      <c r="AM209" s="438"/>
      <c r="AO209" s="182">
        <f t="shared" si="89"/>
        <v>199</v>
      </c>
      <c r="AP209" s="183">
        <f t="shared" si="72"/>
        <v>0</v>
      </c>
      <c r="AQ209" s="182" t="str">
        <f t="shared" si="20"/>
        <v>JUSTE</v>
      </c>
      <c r="AS209" s="184">
        <f t="shared" ca="1" si="21"/>
        <v>43839</v>
      </c>
    </row>
    <row r="210" spans="1:45" s="182" customFormat="1" ht="18.75" customHeight="1" x14ac:dyDescent="0.2">
      <c r="A210" s="58"/>
      <c r="B210" s="59"/>
      <c r="C210" s="59"/>
      <c r="D210" s="60"/>
      <c r="E210" s="61"/>
      <c r="F210" s="149">
        <f t="shared" si="73"/>
        <v>0</v>
      </c>
      <c r="G210" s="149" t="str">
        <f t="shared" si="74"/>
        <v>JANVIER</v>
      </c>
      <c r="H210" s="149">
        <f t="shared" si="75"/>
        <v>1</v>
      </c>
      <c r="I210" s="149">
        <f t="shared" si="76"/>
        <v>1900</v>
      </c>
      <c r="J210" s="38">
        <f t="shared" si="8"/>
        <v>0</v>
      </c>
      <c r="K210" s="62"/>
      <c r="L210" s="71"/>
      <c r="M210" s="70">
        <f t="shared" si="77"/>
        <v>0</v>
      </c>
      <c r="N210" s="133" t="e">
        <f t="shared" si="10"/>
        <v>#DIV/0!</v>
      </c>
      <c r="O210" s="70"/>
      <c r="P210" s="133" t="e">
        <f t="shared" si="11"/>
        <v>#DIV/0!</v>
      </c>
      <c r="Q210" s="73"/>
      <c r="R210" s="230">
        <f t="shared" si="12"/>
        <v>0</v>
      </c>
      <c r="S210" s="40">
        <f t="shared" si="69"/>
        <v>0</v>
      </c>
      <c r="T210" s="86">
        <f t="shared" si="70"/>
        <v>0</v>
      </c>
      <c r="U210" s="55"/>
      <c r="V210" s="149">
        <f t="shared" si="78"/>
        <v>0</v>
      </c>
      <c r="W210" s="143" t="str">
        <f t="shared" si="79"/>
        <v>JANVIER</v>
      </c>
      <c r="X210" s="142">
        <f t="shared" si="80"/>
        <v>1</v>
      </c>
      <c r="Y210" s="145">
        <f t="shared" si="81"/>
        <v>1900</v>
      </c>
      <c r="Z210" s="100"/>
      <c r="AA210" s="285" t="e">
        <f t="shared" si="71"/>
        <v>#DIV/0!</v>
      </c>
      <c r="AB210" s="282"/>
      <c r="AC210" s="342">
        <f t="shared" si="85"/>
        <v>0</v>
      </c>
      <c r="AD210" s="343" t="str">
        <f t="shared" si="86"/>
        <v>JANVIER</v>
      </c>
      <c r="AE210" s="342">
        <f t="shared" si="87"/>
        <v>1</v>
      </c>
      <c r="AF210" s="410">
        <f t="shared" si="88"/>
        <v>1900</v>
      </c>
      <c r="AG210" s="100"/>
      <c r="AH210" s="70"/>
      <c r="AI210" s="237">
        <f t="shared" si="82"/>
        <v>0</v>
      </c>
      <c r="AJ210" s="115">
        <f t="shared" si="83"/>
        <v>0</v>
      </c>
      <c r="AK210" s="108">
        <f t="shared" si="84"/>
        <v>0</v>
      </c>
      <c r="AL210" s="437"/>
      <c r="AM210" s="438"/>
      <c r="AO210" s="182">
        <f t="shared" si="89"/>
        <v>200</v>
      </c>
      <c r="AP210" s="183">
        <f t="shared" si="72"/>
        <v>0</v>
      </c>
      <c r="AQ210" s="182" t="str">
        <f t="shared" si="20"/>
        <v>JUSTE</v>
      </c>
      <c r="AS210" s="184">
        <f t="shared" ca="1" si="21"/>
        <v>43839</v>
      </c>
    </row>
    <row r="211" spans="1:45" s="182" customFormat="1" ht="18.75" customHeight="1" x14ac:dyDescent="0.2">
      <c r="A211" s="58"/>
      <c r="B211" s="59"/>
      <c r="C211" s="59"/>
      <c r="D211" s="60"/>
      <c r="E211" s="61"/>
      <c r="F211" s="149">
        <f t="shared" si="73"/>
        <v>0</v>
      </c>
      <c r="G211" s="149" t="str">
        <f t="shared" si="74"/>
        <v>JANVIER</v>
      </c>
      <c r="H211" s="149">
        <f t="shared" si="75"/>
        <v>1</v>
      </c>
      <c r="I211" s="149">
        <f t="shared" si="76"/>
        <v>1900</v>
      </c>
      <c r="J211" s="38">
        <f t="shared" si="8"/>
        <v>0</v>
      </c>
      <c r="K211" s="62"/>
      <c r="L211" s="71"/>
      <c r="M211" s="70">
        <f t="shared" si="77"/>
        <v>0</v>
      </c>
      <c r="N211" s="133" t="e">
        <f t="shared" si="10"/>
        <v>#DIV/0!</v>
      </c>
      <c r="O211" s="70"/>
      <c r="P211" s="133" t="e">
        <f t="shared" si="11"/>
        <v>#DIV/0!</v>
      </c>
      <c r="Q211" s="73"/>
      <c r="R211" s="230">
        <f t="shared" si="12"/>
        <v>0</v>
      </c>
      <c r="S211" s="40">
        <f t="shared" si="69"/>
        <v>0</v>
      </c>
      <c r="T211" s="86">
        <f t="shared" si="70"/>
        <v>0</v>
      </c>
      <c r="U211" s="55"/>
      <c r="V211" s="149">
        <f t="shared" si="78"/>
        <v>0</v>
      </c>
      <c r="W211" s="143" t="str">
        <f t="shared" si="79"/>
        <v>JANVIER</v>
      </c>
      <c r="X211" s="142">
        <f t="shared" si="80"/>
        <v>1</v>
      </c>
      <c r="Y211" s="145">
        <f t="shared" si="81"/>
        <v>1900</v>
      </c>
      <c r="Z211" s="100"/>
      <c r="AA211" s="285" t="e">
        <f t="shared" si="71"/>
        <v>#DIV/0!</v>
      </c>
      <c r="AB211" s="282"/>
      <c r="AC211" s="342">
        <f t="shared" si="85"/>
        <v>0</v>
      </c>
      <c r="AD211" s="343" t="str">
        <f t="shared" si="86"/>
        <v>JANVIER</v>
      </c>
      <c r="AE211" s="342">
        <f t="shared" si="87"/>
        <v>1</v>
      </c>
      <c r="AF211" s="410">
        <f t="shared" si="88"/>
        <v>1900</v>
      </c>
      <c r="AG211" s="100"/>
      <c r="AH211" s="70"/>
      <c r="AI211" s="237">
        <f t="shared" si="82"/>
        <v>0</v>
      </c>
      <c r="AJ211" s="115">
        <f t="shared" si="83"/>
        <v>0</v>
      </c>
      <c r="AK211" s="108">
        <f t="shared" si="84"/>
        <v>0</v>
      </c>
      <c r="AL211" s="437"/>
      <c r="AM211" s="438"/>
      <c r="AO211" s="182">
        <f t="shared" si="89"/>
        <v>201</v>
      </c>
      <c r="AP211" s="183">
        <f t="shared" si="72"/>
        <v>0</v>
      </c>
      <c r="AQ211" s="182" t="str">
        <f t="shared" si="20"/>
        <v>JUSTE</v>
      </c>
      <c r="AS211" s="184">
        <f t="shared" ca="1" si="21"/>
        <v>43839</v>
      </c>
    </row>
    <row r="212" spans="1:45" s="182" customFormat="1" ht="18.75" customHeight="1" x14ac:dyDescent="0.2">
      <c r="A212" s="58"/>
      <c r="B212" s="59"/>
      <c r="C212" s="59"/>
      <c r="D212" s="60"/>
      <c r="E212" s="61"/>
      <c r="F212" s="149">
        <f t="shared" si="73"/>
        <v>0</v>
      </c>
      <c r="G212" s="149" t="str">
        <f t="shared" si="74"/>
        <v>JANVIER</v>
      </c>
      <c r="H212" s="149">
        <f t="shared" si="75"/>
        <v>1</v>
      </c>
      <c r="I212" s="149">
        <f t="shared" si="76"/>
        <v>1900</v>
      </c>
      <c r="J212" s="38">
        <f t="shared" si="8"/>
        <v>0</v>
      </c>
      <c r="K212" s="62"/>
      <c r="L212" s="71"/>
      <c r="M212" s="70">
        <f t="shared" si="77"/>
        <v>0</v>
      </c>
      <c r="N212" s="133" t="e">
        <f t="shared" si="10"/>
        <v>#DIV/0!</v>
      </c>
      <c r="O212" s="70"/>
      <c r="P212" s="133" t="e">
        <f t="shared" si="11"/>
        <v>#DIV/0!</v>
      </c>
      <c r="Q212" s="73"/>
      <c r="R212" s="230">
        <f t="shared" si="12"/>
        <v>0</v>
      </c>
      <c r="S212" s="40">
        <f t="shared" si="69"/>
        <v>0</v>
      </c>
      <c r="T212" s="86">
        <f t="shared" si="70"/>
        <v>0</v>
      </c>
      <c r="U212" s="55"/>
      <c r="V212" s="149">
        <f t="shared" si="78"/>
        <v>0</v>
      </c>
      <c r="W212" s="143" t="str">
        <f t="shared" si="79"/>
        <v>JANVIER</v>
      </c>
      <c r="X212" s="142">
        <f t="shared" si="80"/>
        <v>1</v>
      </c>
      <c r="Y212" s="145">
        <f t="shared" si="81"/>
        <v>1900</v>
      </c>
      <c r="Z212" s="100"/>
      <c r="AA212" s="285" t="e">
        <f t="shared" si="71"/>
        <v>#DIV/0!</v>
      </c>
      <c r="AB212" s="282"/>
      <c r="AC212" s="342">
        <f t="shared" si="85"/>
        <v>0</v>
      </c>
      <c r="AD212" s="343" t="str">
        <f t="shared" si="86"/>
        <v>JANVIER</v>
      </c>
      <c r="AE212" s="342">
        <f t="shared" si="87"/>
        <v>1</v>
      </c>
      <c r="AF212" s="410">
        <f t="shared" si="88"/>
        <v>1900</v>
      </c>
      <c r="AG212" s="100"/>
      <c r="AH212" s="70"/>
      <c r="AI212" s="237">
        <f t="shared" si="82"/>
        <v>0</v>
      </c>
      <c r="AJ212" s="115">
        <f t="shared" si="83"/>
        <v>0</v>
      </c>
      <c r="AK212" s="108">
        <f t="shared" si="84"/>
        <v>0</v>
      </c>
      <c r="AL212" s="437"/>
      <c r="AM212" s="438"/>
      <c r="AO212" s="182">
        <f t="shared" si="89"/>
        <v>202</v>
      </c>
      <c r="AP212" s="183">
        <f t="shared" si="72"/>
        <v>0</v>
      </c>
      <c r="AQ212" s="182" t="str">
        <f t="shared" si="20"/>
        <v>JUSTE</v>
      </c>
      <c r="AS212" s="184">
        <f t="shared" ca="1" si="21"/>
        <v>43839</v>
      </c>
    </row>
    <row r="213" spans="1:45" s="182" customFormat="1" ht="18.75" customHeight="1" x14ac:dyDescent="0.2">
      <c r="A213" s="58"/>
      <c r="B213" s="59"/>
      <c r="C213" s="59"/>
      <c r="D213" s="60"/>
      <c r="E213" s="61"/>
      <c r="F213" s="149">
        <f t="shared" si="73"/>
        <v>0</v>
      </c>
      <c r="G213" s="149" t="str">
        <f t="shared" si="74"/>
        <v>JANVIER</v>
      </c>
      <c r="H213" s="149">
        <f t="shared" si="75"/>
        <v>1</v>
      </c>
      <c r="I213" s="149">
        <f t="shared" si="76"/>
        <v>1900</v>
      </c>
      <c r="J213" s="38">
        <f t="shared" si="8"/>
        <v>0</v>
      </c>
      <c r="K213" s="62"/>
      <c r="L213" s="71"/>
      <c r="M213" s="70">
        <f t="shared" si="77"/>
        <v>0</v>
      </c>
      <c r="N213" s="133" t="e">
        <f t="shared" si="10"/>
        <v>#DIV/0!</v>
      </c>
      <c r="O213" s="70"/>
      <c r="P213" s="133" t="e">
        <f t="shared" si="11"/>
        <v>#DIV/0!</v>
      </c>
      <c r="Q213" s="73"/>
      <c r="R213" s="230">
        <f t="shared" si="12"/>
        <v>0</v>
      </c>
      <c r="S213" s="40">
        <f t="shared" si="69"/>
        <v>0</v>
      </c>
      <c r="T213" s="86">
        <f t="shared" si="70"/>
        <v>0</v>
      </c>
      <c r="U213" s="55"/>
      <c r="V213" s="149">
        <f t="shared" si="78"/>
        <v>0</v>
      </c>
      <c r="W213" s="143" t="str">
        <f t="shared" si="79"/>
        <v>JANVIER</v>
      </c>
      <c r="X213" s="142">
        <f t="shared" si="80"/>
        <v>1</v>
      </c>
      <c r="Y213" s="145">
        <f t="shared" si="81"/>
        <v>1900</v>
      </c>
      <c r="Z213" s="100"/>
      <c r="AA213" s="285" t="e">
        <f t="shared" si="71"/>
        <v>#DIV/0!</v>
      </c>
      <c r="AB213" s="282"/>
      <c r="AC213" s="342">
        <f t="shared" si="85"/>
        <v>0</v>
      </c>
      <c r="AD213" s="343" t="str">
        <f t="shared" si="86"/>
        <v>JANVIER</v>
      </c>
      <c r="AE213" s="342">
        <f t="shared" si="87"/>
        <v>1</v>
      </c>
      <c r="AF213" s="410">
        <f t="shared" si="88"/>
        <v>1900</v>
      </c>
      <c r="AG213" s="100"/>
      <c r="AH213" s="70"/>
      <c r="AI213" s="237">
        <f t="shared" si="82"/>
        <v>0</v>
      </c>
      <c r="AJ213" s="115">
        <f t="shared" si="83"/>
        <v>0</v>
      </c>
      <c r="AK213" s="108">
        <f t="shared" si="84"/>
        <v>0</v>
      </c>
      <c r="AL213" s="437"/>
      <c r="AM213" s="438"/>
      <c r="AO213" s="182">
        <f t="shared" si="89"/>
        <v>203</v>
      </c>
      <c r="AP213" s="183">
        <f t="shared" si="72"/>
        <v>0</v>
      </c>
      <c r="AQ213" s="182" t="str">
        <f t="shared" si="20"/>
        <v>JUSTE</v>
      </c>
      <c r="AS213" s="184">
        <f t="shared" ca="1" si="21"/>
        <v>43839</v>
      </c>
    </row>
    <row r="214" spans="1:45" s="182" customFormat="1" ht="18.75" customHeight="1" x14ac:dyDescent="0.2">
      <c r="A214" s="58"/>
      <c r="B214" s="59"/>
      <c r="C214" s="59"/>
      <c r="D214" s="60"/>
      <c r="E214" s="61"/>
      <c r="F214" s="149">
        <f t="shared" si="73"/>
        <v>0</v>
      </c>
      <c r="G214" s="149" t="str">
        <f t="shared" si="74"/>
        <v>JANVIER</v>
      </c>
      <c r="H214" s="149">
        <f t="shared" si="75"/>
        <v>1</v>
      </c>
      <c r="I214" s="149">
        <f t="shared" si="76"/>
        <v>1900</v>
      </c>
      <c r="J214" s="38">
        <f t="shared" si="8"/>
        <v>0</v>
      </c>
      <c r="K214" s="62"/>
      <c r="L214" s="71"/>
      <c r="M214" s="70">
        <f t="shared" si="77"/>
        <v>0</v>
      </c>
      <c r="N214" s="133" t="e">
        <f t="shared" si="10"/>
        <v>#DIV/0!</v>
      </c>
      <c r="O214" s="70"/>
      <c r="P214" s="133" t="e">
        <f t="shared" si="11"/>
        <v>#DIV/0!</v>
      </c>
      <c r="Q214" s="73"/>
      <c r="R214" s="230">
        <f t="shared" si="12"/>
        <v>0</v>
      </c>
      <c r="S214" s="40">
        <f t="shared" si="69"/>
        <v>0</v>
      </c>
      <c r="T214" s="86">
        <f t="shared" si="70"/>
        <v>0</v>
      </c>
      <c r="U214" s="55"/>
      <c r="V214" s="149">
        <f t="shared" si="78"/>
        <v>0</v>
      </c>
      <c r="W214" s="143" t="str">
        <f t="shared" si="79"/>
        <v>JANVIER</v>
      </c>
      <c r="X214" s="142">
        <f t="shared" si="80"/>
        <v>1</v>
      </c>
      <c r="Y214" s="145">
        <f t="shared" si="81"/>
        <v>1900</v>
      </c>
      <c r="Z214" s="100"/>
      <c r="AA214" s="285" t="e">
        <f t="shared" si="71"/>
        <v>#DIV/0!</v>
      </c>
      <c r="AB214" s="282"/>
      <c r="AC214" s="342">
        <f t="shared" si="85"/>
        <v>0</v>
      </c>
      <c r="AD214" s="343" t="str">
        <f t="shared" si="86"/>
        <v>JANVIER</v>
      </c>
      <c r="AE214" s="342">
        <f t="shared" si="87"/>
        <v>1</v>
      </c>
      <c r="AF214" s="410">
        <f t="shared" si="88"/>
        <v>1900</v>
      </c>
      <c r="AG214" s="100"/>
      <c r="AH214" s="70"/>
      <c r="AI214" s="237">
        <f t="shared" si="82"/>
        <v>0</v>
      </c>
      <c r="AJ214" s="115">
        <f t="shared" si="83"/>
        <v>0</v>
      </c>
      <c r="AK214" s="108">
        <f t="shared" si="84"/>
        <v>0</v>
      </c>
      <c r="AL214" s="437"/>
      <c r="AM214" s="438"/>
      <c r="AO214" s="182">
        <f t="shared" si="89"/>
        <v>204</v>
      </c>
      <c r="AP214" s="183">
        <f t="shared" si="72"/>
        <v>0</v>
      </c>
      <c r="AQ214" s="182" t="str">
        <f t="shared" si="20"/>
        <v>JUSTE</v>
      </c>
      <c r="AS214" s="184">
        <f t="shared" ca="1" si="21"/>
        <v>43839</v>
      </c>
    </row>
    <row r="215" spans="1:45" s="182" customFormat="1" ht="18.75" customHeight="1" x14ac:dyDescent="0.2">
      <c r="A215" s="58"/>
      <c r="B215" s="59"/>
      <c r="C215" s="59"/>
      <c r="D215" s="60"/>
      <c r="E215" s="61"/>
      <c r="F215" s="149">
        <f t="shared" si="73"/>
        <v>0</v>
      </c>
      <c r="G215" s="149" t="str">
        <f t="shared" si="74"/>
        <v>JANVIER</v>
      </c>
      <c r="H215" s="149">
        <f t="shared" si="75"/>
        <v>1</v>
      </c>
      <c r="I215" s="149">
        <f t="shared" si="76"/>
        <v>1900</v>
      </c>
      <c r="J215" s="38">
        <f t="shared" si="8"/>
        <v>0</v>
      </c>
      <c r="K215" s="62"/>
      <c r="L215" s="71"/>
      <c r="M215" s="70">
        <f t="shared" si="77"/>
        <v>0</v>
      </c>
      <c r="N215" s="133" t="e">
        <f t="shared" si="10"/>
        <v>#DIV/0!</v>
      </c>
      <c r="O215" s="70"/>
      <c r="P215" s="133" t="e">
        <f t="shared" si="11"/>
        <v>#DIV/0!</v>
      </c>
      <c r="Q215" s="73"/>
      <c r="R215" s="230">
        <f t="shared" si="12"/>
        <v>0</v>
      </c>
      <c r="S215" s="40">
        <f t="shared" si="69"/>
        <v>0</v>
      </c>
      <c r="T215" s="86">
        <f t="shared" si="70"/>
        <v>0</v>
      </c>
      <c r="U215" s="55"/>
      <c r="V215" s="149">
        <f t="shared" si="78"/>
        <v>0</v>
      </c>
      <c r="W215" s="143" t="str">
        <f t="shared" si="79"/>
        <v>JANVIER</v>
      </c>
      <c r="X215" s="142">
        <f t="shared" si="80"/>
        <v>1</v>
      </c>
      <c r="Y215" s="145">
        <f t="shared" si="81"/>
        <v>1900</v>
      </c>
      <c r="Z215" s="100"/>
      <c r="AA215" s="285" t="e">
        <f t="shared" si="71"/>
        <v>#DIV/0!</v>
      </c>
      <c r="AB215" s="282"/>
      <c r="AC215" s="342">
        <f t="shared" si="85"/>
        <v>0</v>
      </c>
      <c r="AD215" s="343" t="str">
        <f t="shared" si="86"/>
        <v>JANVIER</v>
      </c>
      <c r="AE215" s="342">
        <f t="shared" si="87"/>
        <v>1</v>
      </c>
      <c r="AF215" s="410">
        <f t="shared" si="88"/>
        <v>1900</v>
      </c>
      <c r="AG215" s="100"/>
      <c r="AH215" s="70"/>
      <c r="AI215" s="237">
        <f t="shared" si="82"/>
        <v>0</v>
      </c>
      <c r="AJ215" s="115">
        <f t="shared" si="83"/>
        <v>0</v>
      </c>
      <c r="AK215" s="108">
        <f t="shared" si="84"/>
        <v>0</v>
      </c>
      <c r="AL215" s="437"/>
      <c r="AM215" s="438"/>
      <c r="AO215" s="182">
        <f t="shared" si="89"/>
        <v>205</v>
      </c>
      <c r="AP215" s="183">
        <f t="shared" si="72"/>
        <v>0</v>
      </c>
      <c r="AQ215" s="182" t="str">
        <f t="shared" si="20"/>
        <v>JUSTE</v>
      </c>
      <c r="AS215" s="184">
        <f t="shared" ca="1" si="21"/>
        <v>43839</v>
      </c>
    </row>
    <row r="216" spans="1:45" s="182" customFormat="1" ht="18.75" customHeight="1" x14ac:dyDescent="0.2">
      <c r="A216" s="58"/>
      <c r="B216" s="59"/>
      <c r="C216" s="59"/>
      <c r="D216" s="60"/>
      <c r="E216" s="61"/>
      <c r="F216" s="149">
        <f t="shared" si="73"/>
        <v>0</v>
      </c>
      <c r="G216" s="149" t="str">
        <f t="shared" si="74"/>
        <v>JANVIER</v>
      </c>
      <c r="H216" s="149">
        <f t="shared" si="75"/>
        <v>1</v>
      </c>
      <c r="I216" s="149">
        <f t="shared" si="76"/>
        <v>1900</v>
      </c>
      <c r="J216" s="38">
        <f t="shared" si="8"/>
        <v>0</v>
      </c>
      <c r="K216" s="62"/>
      <c r="L216" s="71"/>
      <c r="M216" s="70">
        <f t="shared" si="77"/>
        <v>0</v>
      </c>
      <c r="N216" s="133" t="e">
        <f t="shared" si="10"/>
        <v>#DIV/0!</v>
      </c>
      <c r="O216" s="70"/>
      <c r="P216" s="133" t="e">
        <f t="shared" si="11"/>
        <v>#DIV/0!</v>
      </c>
      <c r="Q216" s="73"/>
      <c r="R216" s="230">
        <f t="shared" si="12"/>
        <v>0</v>
      </c>
      <c r="S216" s="40">
        <f t="shared" si="69"/>
        <v>0</v>
      </c>
      <c r="T216" s="86">
        <f t="shared" si="70"/>
        <v>0</v>
      </c>
      <c r="U216" s="55"/>
      <c r="V216" s="149">
        <f t="shared" si="78"/>
        <v>0</v>
      </c>
      <c r="W216" s="143" t="str">
        <f t="shared" si="79"/>
        <v>JANVIER</v>
      </c>
      <c r="X216" s="142">
        <f t="shared" si="80"/>
        <v>1</v>
      </c>
      <c r="Y216" s="145">
        <f t="shared" si="81"/>
        <v>1900</v>
      </c>
      <c r="Z216" s="100"/>
      <c r="AA216" s="285" t="e">
        <f t="shared" si="71"/>
        <v>#DIV/0!</v>
      </c>
      <c r="AB216" s="282"/>
      <c r="AC216" s="342">
        <f t="shared" si="85"/>
        <v>0</v>
      </c>
      <c r="AD216" s="343" t="str">
        <f t="shared" si="86"/>
        <v>JANVIER</v>
      </c>
      <c r="AE216" s="342">
        <f t="shared" si="87"/>
        <v>1</v>
      </c>
      <c r="AF216" s="410">
        <f t="shared" si="88"/>
        <v>1900</v>
      </c>
      <c r="AG216" s="100"/>
      <c r="AH216" s="70"/>
      <c r="AI216" s="237">
        <f t="shared" si="82"/>
        <v>0</v>
      </c>
      <c r="AJ216" s="115">
        <f t="shared" si="83"/>
        <v>0</v>
      </c>
      <c r="AK216" s="108">
        <f t="shared" si="84"/>
        <v>0</v>
      </c>
      <c r="AL216" s="437"/>
      <c r="AM216" s="438"/>
      <c r="AO216" s="182">
        <f t="shared" si="89"/>
        <v>206</v>
      </c>
      <c r="AP216" s="183">
        <f t="shared" si="72"/>
        <v>0</v>
      </c>
      <c r="AQ216" s="182" t="str">
        <f t="shared" si="20"/>
        <v>JUSTE</v>
      </c>
      <c r="AS216" s="184">
        <f t="shared" ca="1" si="21"/>
        <v>43839</v>
      </c>
    </row>
    <row r="217" spans="1:45" s="182" customFormat="1" ht="18.75" customHeight="1" x14ac:dyDescent="0.2">
      <c r="A217" s="58"/>
      <c r="B217" s="59"/>
      <c r="C217" s="59"/>
      <c r="D217" s="60"/>
      <c r="E217" s="61"/>
      <c r="F217" s="149">
        <f t="shared" si="73"/>
        <v>0</v>
      </c>
      <c r="G217" s="149" t="str">
        <f t="shared" si="74"/>
        <v>JANVIER</v>
      </c>
      <c r="H217" s="149">
        <f t="shared" si="75"/>
        <v>1</v>
      </c>
      <c r="I217" s="149">
        <f t="shared" si="76"/>
        <v>1900</v>
      </c>
      <c r="J217" s="38">
        <f t="shared" si="8"/>
        <v>0</v>
      </c>
      <c r="K217" s="62"/>
      <c r="L217" s="71"/>
      <c r="M217" s="70">
        <f t="shared" si="77"/>
        <v>0</v>
      </c>
      <c r="N217" s="133" t="e">
        <f t="shared" si="10"/>
        <v>#DIV/0!</v>
      </c>
      <c r="O217" s="70"/>
      <c r="P217" s="133" t="e">
        <f t="shared" si="11"/>
        <v>#DIV/0!</v>
      </c>
      <c r="Q217" s="73"/>
      <c r="R217" s="230">
        <f t="shared" si="12"/>
        <v>0</v>
      </c>
      <c r="S217" s="40">
        <f t="shared" si="69"/>
        <v>0</v>
      </c>
      <c r="T217" s="86">
        <f t="shared" si="70"/>
        <v>0</v>
      </c>
      <c r="U217" s="55"/>
      <c r="V217" s="149">
        <f t="shared" si="78"/>
        <v>0</v>
      </c>
      <c r="W217" s="143" t="str">
        <f t="shared" si="79"/>
        <v>JANVIER</v>
      </c>
      <c r="X217" s="142">
        <f t="shared" si="80"/>
        <v>1</v>
      </c>
      <c r="Y217" s="145">
        <f t="shared" si="81"/>
        <v>1900</v>
      </c>
      <c r="Z217" s="100"/>
      <c r="AA217" s="285" t="e">
        <f t="shared" si="71"/>
        <v>#DIV/0!</v>
      </c>
      <c r="AB217" s="282"/>
      <c r="AC217" s="342">
        <f t="shared" si="85"/>
        <v>0</v>
      </c>
      <c r="AD217" s="343" t="str">
        <f t="shared" si="86"/>
        <v>JANVIER</v>
      </c>
      <c r="AE217" s="342">
        <f t="shared" si="87"/>
        <v>1</v>
      </c>
      <c r="AF217" s="410">
        <f t="shared" si="88"/>
        <v>1900</v>
      </c>
      <c r="AG217" s="100"/>
      <c r="AH217" s="70"/>
      <c r="AI217" s="237">
        <f t="shared" si="82"/>
        <v>0</v>
      </c>
      <c r="AJ217" s="115">
        <f t="shared" si="83"/>
        <v>0</v>
      </c>
      <c r="AK217" s="108">
        <f t="shared" si="84"/>
        <v>0</v>
      </c>
      <c r="AL217" s="437"/>
      <c r="AM217" s="438"/>
      <c r="AO217" s="182">
        <f t="shared" si="89"/>
        <v>207</v>
      </c>
      <c r="AP217" s="183">
        <f t="shared" si="72"/>
        <v>0</v>
      </c>
      <c r="AQ217" s="182" t="str">
        <f t="shared" si="20"/>
        <v>JUSTE</v>
      </c>
      <c r="AS217" s="184">
        <f t="shared" ca="1" si="21"/>
        <v>43839</v>
      </c>
    </row>
    <row r="218" spans="1:45" s="182" customFormat="1" ht="18.75" customHeight="1" x14ac:dyDescent="0.2">
      <c r="A218" s="58"/>
      <c r="B218" s="59"/>
      <c r="C218" s="59"/>
      <c r="D218" s="60"/>
      <c r="E218" s="61"/>
      <c r="F218" s="149">
        <f t="shared" si="73"/>
        <v>0</v>
      </c>
      <c r="G218" s="149" t="str">
        <f t="shared" si="74"/>
        <v>JANVIER</v>
      </c>
      <c r="H218" s="149">
        <f t="shared" si="75"/>
        <v>1</v>
      </c>
      <c r="I218" s="149">
        <f t="shared" si="76"/>
        <v>1900</v>
      </c>
      <c r="J218" s="38">
        <f t="shared" si="8"/>
        <v>0</v>
      </c>
      <c r="K218" s="62"/>
      <c r="L218" s="71"/>
      <c r="M218" s="70">
        <f t="shared" si="77"/>
        <v>0</v>
      </c>
      <c r="N218" s="133" t="e">
        <f t="shared" si="10"/>
        <v>#DIV/0!</v>
      </c>
      <c r="O218" s="70"/>
      <c r="P218" s="133" t="e">
        <f t="shared" si="11"/>
        <v>#DIV/0!</v>
      </c>
      <c r="Q218" s="73"/>
      <c r="R218" s="230">
        <f t="shared" si="12"/>
        <v>0</v>
      </c>
      <c r="S218" s="40">
        <f t="shared" si="69"/>
        <v>0</v>
      </c>
      <c r="T218" s="86">
        <f t="shared" si="70"/>
        <v>0</v>
      </c>
      <c r="U218" s="55"/>
      <c r="V218" s="149">
        <f t="shared" si="78"/>
        <v>0</v>
      </c>
      <c r="W218" s="143" t="str">
        <f t="shared" si="79"/>
        <v>JANVIER</v>
      </c>
      <c r="X218" s="142">
        <f t="shared" si="80"/>
        <v>1</v>
      </c>
      <c r="Y218" s="145">
        <f t="shared" si="81"/>
        <v>1900</v>
      </c>
      <c r="Z218" s="100"/>
      <c r="AA218" s="285" t="e">
        <f t="shared" si="71"/>
        <v>#DIV/0!</v>
      </c>
      <c r="AB218" s="282"/>
      <c r="AC218" s="342">
        <f t="shared" si="85"/>
        <v>0</v>
      </c>
      <c r="AD218" s="343" t="str">
        <f t="shared" si="86"/>
        <v>JANVIER</v>
      </c>
      <c r="AE218" s="342">
        <f t="shared" si="87"/>
        <v>1</v>
      </c>
      <c r="AF218" s="410">
        <f t="shared" si="88"/>
        <v>1900</v>
      </c>
      <c r="AG218" s="100"/>
      <c r="AH218" s="70"/>
      <c r="AI218" s="237">
        <f t="shared" si="82"/>
        <v>0</v>
      </c>
      <c r="AJ218" s="115">
        <f t="shared" si="83"/>
        <v>0</v>
      </c>
      <c r="AK218" s="108">
        <f t="shared" si="84"/>
        <v>0</v>
      </c>
      <c r="AL218" s="437"/>
      <c r="AM218" s="438"/>
      <c r="AO218" s="182">
        <f t="shared" si="89"/>
        <v>208</v>
      </c>
      <c r="AP218" s="183">
        <f t="shared" si="72"/>
        <v>0</v>
      </c>
      <c r="AQ218" s="182" t="str">
        <f t="shared" si="20"/>
        <v>JUSTE</v>
      </c>
      <c r="AS218" s="184">
        <f t="shared" ca="1" si="21"/>
        <v>43839</v>
      </c>
    </row>
    <row r="219" spans="1:45" s="182" customFormat="1" ht="18.75" customHeight="1" x14ac:dyDescent="0.2">
      <c r="A219" s="58"/>
      <c r="B219" s="59"/>
      <c r="C219" s="59"/>
      <c r="D219" s="60"/>
      <c r="E219" s="61"/>
      <c r="F219" s="149">
        <f t="shared" si="73"/>
        <v>0</v>
      </c>
      <c r="G219" s="149" t="str">
        <f t="shared" si="74"/>
        <v>JANVIER</v>
      </c>
      <c r="H219" s="149">
        <f t="shared" si="75"/>
        <v>1</v>
      </c>
      <c r="I219" s="149">
        <f t="shared" si="76"/>
        <v>1900</v>
      </c>
      <c r="J219" s="38">
        <f t="shared" si="8"/>
        <v>0</v>
      </c>
      <c r="K219" s="62"/>
      <c r="L219" s="71"/>
      <c r="M219" s="70">
        <f t="shared" si="77"/>
        <v>0</v>
      </c>
      <c r="N219" s="133" t="e">
        <f t="shared" si="10"/>
        <v>#DIV/0!</v>
      </c>
      <c r="O219" s="70"/>
      <c r="P219" s="133" t="e">
        <f t="shared" si="11"/>
        <v>#DIV/0!</v>
      </c>
      <c r="Q219" s="73"/>
      <c r="R219" s="230">
        <f t="shared" si="12"/>
        <v>0</v>
      </c>
      <c r="S219" s="40">
        <f t="shared" si="69"/>
        <v>0</v>
      </c>
      <c r="T219" s="86">
        <f t="shared" si="70"/>
        <v>0</v>
      </c>
      <c r="U219" s="55"/>
      <c r="V219" s="149">
        <f t="shared" si="78"/>
        <v>0</v>
      </c>
      <c r="W219" s="143" t="str">
        <f t="shared" si="79"/>
        <v>JANVIER</v>
      </c>
      <c r="X219" s="142">
        <f t="shared" si="80"/>
        <v>1</v>
      </c>
      <c r="Y219" s="145">
        <f t="shared" si="81"/>
        <v>1900</v>
      </c>
      <c r="Z219" s="100"/>
      <c r="AA219" s="285" t="e">
        <f t="shared" si="71"/>
        <v>#DIV/0!</v>
      </c>
      <c r="AB219" s="282"/>
      <c r="AC219" s="342">
        <f t="shared" si="85"/>
        <v>0</v>
      </c>
      <c r="AD219" s="343" t="str">
        <f t="shared" si="86"/>
        <v>JANVIER</v>
      </c>
      <c r="AE219" s="342">
        <f t="shared" si="87"/>
        <v>1</v>
      </c>
      <c r="AF219" s="410">
        <f t="shared" si="88"/>
        <v>1900</v>
      </c>
      <c r="AG219" s="100"/>
      <c r="AH219" s="70"/>
      <c r="AI219" s="237">
        <f t="shared" si="82"/>
        <v>0</v>
      </c>
      <c r="AJ219" s="115">
        <f t="shared" si="83"/>
        <v>0</v>
      </c>
      <c r="AK219" s="108">
        <f t="shared" si="84"/>
        <v>0</v>
      </c>
      <c r="AL219" s="437"/>
      <c r="AM219" s="438"/>
      <c r="AO219" s="182">
        <f t="shared" si="89"/>
        <v>209</v>
      </c>
      <c r="AP219" s="183">
        <f t="shared" si="72"/>
        <v>0</v>
      </c>
      <c r="AQ219" s="182" t="str">
        <f t="shared" si="20"/>
        <v>JUSTE</v>
      </c>
      <c r="AS219" s="184">
        <f t="shared" ca="1" si="21"/>
        <v>43839</v>
      </c>
    </row>
    <row r="220" spans="1:45" s="182" customFormat="1" ht="18.75" customHeight="1" x14ac:dyDescent="0.2">
      <c r="A220" s="58"/>
      <c r="B220" s="59"/>
      <c r="C220" s="59"/>
      <c r="D220" s="60"/>
      <c r="E220" s="61"/>
      <c r="F220" s="149">
        <f t="shared" si="73"/>
        <v>0</v>
      </c>
      <c r="G220" s="149" t="str">
        <f t="shared" si="74"/>
        <v>JANVIER</v>
      </c>
      <c r="H220" s="149">
        <f t="shared" si="75"/>
        <v>1</v>
      </c>
      <c r="I220" s="149">
        <f t="shared" si="76"/>
        <v>1900</v>
      </c>
      <c r="J220" s="38">
        <f t="shared" si="8"/>
        <v>0</v>
      </c>
      <c r="K220" s="62"/>
      <c r="L220" s="71"/>
      <c r="M220" s="70">
        <f t="shared" si="77"/>
        <v>0</v>
      </c>
      <c r="N220" s="133" t="e">
        <f t="shared" si="10"/>
        <v>#DIV/0!</v>
      </c>
      <c r="O220" s="70"/>
      <c r="P220" s="133" t="e">
        <f t="shared" si="11"/>
        <v>#DIV/0!</v>
      </c>
      <c r="Q220" s="73"/>
      <c r="R220" s="230">
        <f t="shared" si="12"/>
        <v>0</v>
      </c>
      <c r="S220" s="40">
        <f t="shared" si="69"/>
        <v>0</v>
      </c>
      <c r="T220" s="86">
        <f t="shared" si="70"/>
        <v>0</v>
      </c>
      <c r="U220" s="55"/>
      <c r="V220" s="149">
        <f t="shared" si="78"/>
        <v>0</v>
      </c>
      <c r="W220" s="143" t="str">
        <f t="shared" si="79"/>
        <v>JANVIER</v>
      </c>
      <c r="X220" s="142">
        <f t="shared" si="80"/>
        <v>1</v>
      </c>
      <c r="Y220" s="145">
        <f t="shared" si="81"/>
        <v>1900</v>
      </c>
      <c r="Z220" s="100"/>
      <c r="AA220" s="285" t="e">
        <f t="shared" si="71"/>
        <v>#DIV/0!</v>
      </c>
      <c r="AB220" s="282"/>
      <c r="AC220" s="342">
        <f t="shared" si="85"/>
        <v>0</v>
      </c>
      <c r="AD220" s="343" t="str">
        <f t="shared" si="86"/>
        <v>JANVIER</v>
      </c>
      <c r="AE220" s="342">
        <f t="shared" si="87"/>
        <v>1</v>
      </c>
      <c r="AF220" s="410">
        <f t="shared" si="88"/>
        <v>1900</v>
      </c>
      <c r="AG220" s="100"/>
      <c r="AH220" s="70"/>
      <c r="AI220" s="237">
        <f t="shared" si="82"/>
        <v>0</v>
      </c>
      <c r="AJ220" s="115">
        <f t="shared" si="83"/>
        <v>0</v>
      </c>
      <c r="AK220" s="108">
        <f t="shared" si="84"/>
        <v>0</v>
      </c>
      <c r="AL220" s="437"/>
      <c r="AM220" s="438"/>
      <c r="AO220" s="182">
        <f t="shared" si="89"/>
        <v>210</v>
      </c>
      <c r="AP220" s="183">
        <f t="shared" si="72"/>
        <v>0</v>
      </c>
      <c r="AQ220" s="182" t="str">
        <f t="shared" si="20"/>
        <v>JUSTE</v>
      </c>
      <c r="AS220" s="184">
        <f t="shared" ca="1" si="21"/>
        <v>43839</v>
      </c>
    </row>
    <row r="221" spans="1:45" s="182" customFormat="1" ht="18.75" customHeight="1" x14ac:dyDescent="0.2">
      <c r="A221" s="58"/>
      <c r="B221" s="59"/>
      <c r="C221" s="59"/>
      <c r="D221" s="60"/>
      <c r="E221" s="61"/>
      <c r="F221" s="149">
        <f t="shared" si="73"/>
        <v>0</v>
      </c>
      <c r="G221" s="149" t="str">
        <f t="shared" si="74"/>
        <v>JANVIER</v>
      </c>
      <c r="H221" s="149">
        <f t="shared" si="75"/>
        <v>1</v>
      </c>
      <c r="I221" s="149">
        <f t="shared" si="76"/>
        <v>1900</v>
      </c>
      <c r="J221" s="38">
        <f t="shared" si="8"/>
        <v>0</v>
      </c>
      <c r="K221" s="62"/>
      <c r="L221" s="71"/>
      <c r="M221" s="70">
        <f t="shared" si="77"/>
        <v>0</v>
      </c>
      <c r="N221" s="133" t="e">
        <f t="shared" si="10"/>
        <v>#DIV/0!</v>
      </c>
      <c r="O221" s="70"/>
      <c r="P221" s="133" t="e">
        <f t="shared" si="11"/>
        <v>#DIV/0!</v>
      </c>
      <c r="Q221" s="73"/>
      <c r="R221" s="230">
        <f t="shared" si="12"/>
        <v>0</v>
      </c>
      <c r="S221" s="40">
        <f t="shared" si="69"/>
        <v>0</v>
      </c>
      <c r="T221" s="86">
        <f t="shared" si="70"/>
        <v>0</v>
      </c>
      <c r="U221" s="55"/>
      <c r="V221" s="149">
        <f t="shared" si="78"/>
        <v>0</v>
      </c>
      <c r="W221" s="143" t="str">
        <f t="shared" si="79"/>
        <v>JANVIER</v>
      </c>
      <c r="X221" s="142">
        <f t="shared" si="80"/>
        <v>1</v>
      </c>
      <c r="Y221" s="145">
        <f t="shared" si="81"/>
        <v>1900</v>
      </c>
      <c r="Z221" s="100"/>
      <c r="AA221" s="285" t="e">
        <f t="shared" si="71"/>
        <v>#DIV/0!</v>
      </c>
      <c r="AB221" s="282"/>
      <c r="AC221" s="342">
        <f t="shared" si="85"/>
        <v>0</v>
      </c>
      <c r="AD221" s="343" t="str">
        <f t="shared" si="86"/>
        <v>JANVIER</v>
      </c>
      <c r="AE221" s="342">
        <f t="shared" si="87"/>
        <v>1</v>
      </c>
      <c r="AF221" s="410">
        <f t="shared" si="88"/>
        <v>1900</v>
      </c>
      <c r="AG221" s="100"/>
      <c r="AH221" s="70"/>
      <c r="AI221" s="237">
        <f t="shared" si="82"/>
        <v>0</v>
      </c>
      <c r="AJ221" s="115">
        <f t="shared" si="83"/>
        <v>0</v>
      </c>
      <c r="AK221" s="108">
        <f t="shared" si="84"/>
        <v>0</v>
      </c>
      <c r="AL221" s="437"/>
      <c r="AM221" s="438"/>
      <c r="AO221" s="182">
        <f t="shared" si="89"/>
        <v>211</v>
      </c>
      <c r="AP221" s="183">
        <f t="shared" si="72"/>
        <v>0</v>
      </c>
      <c r="AQ221" s="182" t="str">
        <f t="shared" si="20"/>
        <v>JUSTE</v>
      </c>
      <c r="AS221" s="184">
        <f t="shared" ca="1" si="21"/>
        <v>43839</v>
      </c>
    </row>
    <row r="222" spans="1:45" s="182" customFormat="1" ht="18.75" customHeight="1" x14ac:dyDescent="0.2">
      <c r="A222" s="58"/>
      <c r="B222" s="59"/>
      <c r="C222" s="59"/>
      <c r="D222" s="60"/>
      <c r="E222" s="61"/>
      <c r="F222" s="149">
        <f t="shared" si="73"/>
        <v>0</v>
      </c>
      <c r="G222" s="149" t="str">
        <f t="shared" si="74"/>
        <v>JANVIER</v>
      </c>
      <c r="H222" s="149">
        <f t="shared" si="75"/>
        <v>1</v>
      </c>
      <c r="I222" s="149">
        <f t="shared" si="76"/>
        <v>1900</v>
      </c>
      <c r="J222" s="38">
        <f t="shared" si="8"/>
        <v>0</v>
      </c>
      <c r="K222" s="62"/>
      <c r="L222" s="71"/>
      <c r="M222" s="70">
        <f t="shared" si="77"/>
        <v>0</v>
      </c>
      <c r="N222" s="133" t="e">
        <f t="shared" si="10"/>
        <v>#DIV/0!</v>
      </c>
      <c r="O222" s="70"/>
      <c r="P222" s="133" t="e">
        <f t="shared" si="11"/>
        <v>#DIV/0!</v>
      </c>
      <c r="Q222" s="73"/>
      <c r="R222" s="230">
        <f t="shared" si="12"/>
        <v>0</v>
      </c>
      <c r="S222" s="40">
        <f t="shared" si="69"/>
        <v>0</v>
      </c>
      <c r="T222" s="86">
        <f t="shared" si="70"/>
        <v>0</v>
      </c>
      <c r="U222" s="55"/>
      <c r="V222" s="149">
        <f t="shared" si="78"/>
        <v>0</v>
      </c>
      <c r="W222" s="143" t="str">
        <f t="shared" si="79"/>
        <v>JANVIER</v>
      </c>
      <c r="X222" s="142">
        <f t="shared" si="80"/>
        <v>1</v>
      </c>
      <c r="Y222" s="145">
        <f t="shared" si="81"/>
        <v>1900</v>
      </c>
      <c r="Z222" s="100"/>
      <c r="AA222" s="285" t="e">
        <f t="shared" si="71"/>
        <v>#DIV/0!</v>
      </c>
      <c r="AB222" s="282"/>
      <c r="AC222" s="342">
        <f t="shared" si="85"/>
        <v>0</v>
      </c>
      <c r="AD222" s="343" t="str">
        <f t="shared" si="86"/>
        <v>JANVIER</v>
      </c>
      <c r="AE222" s="342">
        <f t="shared" si="87"/>
        <v>1</v>
      </c>
      <c r="AF222" s="410">
        <f t="shared" si="88"/>
        <v>1900</v>
      </c>
      <c r="AG222" s="100"/>
      <c r="AH222" s="70"/>
      <c r="AI222" s="237">
        <f t="shared" si="82"/>
        <v>0</v>
      </c>
      <c r="AJ222" s="115">
        <f t="shared" si="83"/>
        <v>0</v>
      </c>
      <c r="AK222" s="108">
        <f t="shared" si="84"/>
        <v>0</v>
      </c>
      <c r="AL222" s="437"/>
      <c r="AM222" s="438"/>
      <c r="AO222" s="182">
        <f t="shared" si="89"/>
        <v>212</v>
      </c>
      <c r="AP222" s="183">
        <f t="shared" si="72"/>
        <v>0</v>
      </c>
      <c r="AQ222" s="182" t="str">
        <f t="shared" si="20"/>
        <v>JUSTE</v>
      </c>
      <c r="AS222" s="184">
        <f t="shared" ca="1" si="21"/>
        <v>43839</v>
      </c>
    </row>
    <row r="223" spans="1:45" s="182" customFormat="1" ht="18.75" customHeight="1" x14ac:dyDescent="0.2">
      <c r="A223" s="58"/>
      <c r="B223" s="59"/>
      <c r="C223" s="59"/>
      <c r="D223" s="60"/>
      <c r="E223" s="61"/>
      <c r="F223" s="149">
        <f t="shared" si="73"/>
        <v>0</v>
      </c>
      <c r="G223" s="149" t="str">
        <f t="shared" si="74"/>
        <v>JANVIER</v>
      </c>
      <c r="H223" s="149">
        <f t="shared" si="75"/>
        <v>1</v>
      </c>
      <c r="I223" s="149">
        <f t="shared" si="76"/>
        <v>1900</v>
      </c>
      <c r="J223" s="38">
        <f t="shared" si="8"/>
        <v>0</v>
      </c>
      <c r="K223" s="62"/>
      <c r="L223" s="71"/>
      <c r="M223" s="70">
        <f t="shared" si="77"/>
        <v>0</v>
      </c>
      <c r="N223" s="133" t="e">
        <f t="shared" si="10"/>
        <v>#DIV/0!</v>
      </c>
      <c r="O223" s="70"/>
      <c r="P223" s="133" t="e">
        <f t="shared" si="11"/>
        <v>#DIV/0!</v>
      </c>
      <c r="Q223" s="73"/>
      <c r="R223" s="230">
        <f t="shared" si="12"/>
        <v>0</v>
      </c>
      <c r="S223" s="40">
        <f t="shared" si="69"/>
        <v>0</v>
      </c>
      <c r="T223" s="86">
        <f t="shared" si="70"/>
        <v>0</v>
      </c>
      <c r="U223" s="55"/>
      <c r="V223" s="149">
        <f t="shared" si="78"/>
        <v>0</v>
      </c>
      <c r="W223" s="143" t="str">
        <f t="shared" si="79"/>
        <v>JANVIER</v>
      </c>
      <c r="X223" s="142">
        <f t="shared" si="80"/>
        <v>1</v>
      </c>
      <c r="Y223" s="145">
        <f t="shared" si="81"/>
        <v>1900</v>
      </c>
      <c r="Z223" s="100"/>
      <c r="AA223" s="285" t="e">
        <f t="shared" si="71"/>
        <v>#DIV/0!</v>
      </c>
      <c r="AB223" s="282"/>
      <c r="AC223" s="342">
        <f t="shared" si="85"/>
        <v>0</v>
      </c>
      <c r="AD223" s="343" t="str">
        <f t="shared" si="86"/>
        <v>JANVIER</v>
      </c>
      <c r="AE223" s="342">
        <f t="shared" si="87"/>
        <v>1</v>
      </c>
      <c r="AF223" s="410">
        <f t="shared" si="88"/>
        <v>1900</v>
      </c>
      <c r="AG223" s="100"/>
      <c r="AH223" s="70"/>
      <c r="AI223" s="237">
        <f t="shared" si="82"/>
        <v>0</v>
      </c>
      <c r="AJ223" s="115">
        <f t="shared" si="83"/>
        <v>0</v>
      </c>
      <c r="AK223" s="108">
        <f t="shared" si="84"/>
        <v>0</v>
      </c>
      <c r="AL223" s="437"/>
      <c r="AM223" s="438"/>
      <c r="AO223" s="182">
        <f t="shared" si="89"/>
        <v>213</v>
      </c>
      <c r="AP223" s="183">
        <f t="shared" si="72"/>
        <v>0</v>
      </c>
      <c r="AQ223" s="182" t="str">
        <f t="shared" si="20"/>
        <v>JUSTE</v>
      </c>
      <c r="AS223" s="184">
        <f t="shared" ca="1" si="21"/>
        <v>43839</v>
      </c>
    </row>
    <row r="224" spans="1:45" s="182" customFormat="1" ht="18.75" customHeight="1" x14ac:dyDescent="0.2">
      <c r="A224" s="58"/>
      <c r="B224" s="59"/>
      <c r="C224" s="59"/>
      <c r="D224" s="60"/>
      <c r="E224" s="61"/>
      <c r="F224" s="149">
        <f t="shared" si="73"/>
        <v>0</v>
      </c>
      <c r="G224" s="149" t="str">
        <f t="shared" si="74"/>
        <v>JANVIER</v>
      </c>
      <c r="H224" s="149">
        <f t="shared" si="75"/>
        <v>1</v>
      </c>
      <c r="I224" s="149">
        <f t="shared" si="76"/>
        <v>1900</v>
      </c>
      <c r="J224" s="38">
        <f t="shared" si="8"/>
        <v>0</v>
      </c>
      <c r="K224" s="62"/>
      <c r="L224" s="71"/>
      <c r="M224" s="70">
        <f t="shared" si="77"/>
        <v>0</v>
      </c>
      <c r="N224" s="133" t="e">
        <f t="shared" si="10"/>
        <v>#DIV/0!</v>
      </c>
      <c r="O224" s="70"/>
      <c r="P224" s="133" t="e">
        <f t="shared" si="11"/>
        <v>#DIV/0!</v>
      </c>
      <c r="Q224" s="73"/>
      <c r="R224" s="230">
        <f t="shared" si="12"/>
        <v>0</v>
      </c>
      <c r="S224" s="40">
        <f t="shared" si="69"/>
        <v>0</v>
      </c>
      <c r="T224" s="86">
        <f t="shared" si="70"/>
        <v>0</v>
      </c>
      <c r="U224" s="55"/>
      <c r="V224" s="149">
        <f t="shared" si="78"/>
        <v>0</v>
      </c>
      <c r="W224" s="143" t="str">
        <f t="shared" si="79"/>
        <v>JANVIER</v>
      </c>
      <c r="X224" s="142">
        <f t="shared" si="80"/>
        <v>1</v>
      </c>
      <c r="Y224" s="145">
        <f t="shared" si="81"/>
        <v>1900</v>
      </c>
      <c r="Z224" s="100"/>
      <c r="AA224" s="285" t="e">
        <f t="shared" si="71"/>
        <v>#DIV/0!</v>
      </c>
      <c r="AB224" s="282"/>
      <c r="AC224" s="342">
        <f t="shared" si="85"/>
        <v>0</v>
      </c>
      <c r="AD224" s="343" t="str">
        <f t="shared" si="86"/>
        <v>JANVIER</v>
      </c>
      <c r="AE224" s="342">
        <f t="shared" si="87"/>
        <v>1</v>
      </c>
      <c r="AF224" s="410">
        <f t="shared" si="88"/>
        <v>1900</v>
      </c>
      <c r="AG224" s="100"/>
      <c r="AH224" s="70"/>
      <c r="AI224" s="237">
        <f t="shared" si="82"/>
        <v>0</v>
      </c>
      <c r="AJ224" s="115">
        <f t="shared" si="83"/>
        <v>0</v>
      </c>
      <c r="AK224" s="108">
        <f t="shared" si="84"/>
        <v>0</v>
      </c>
      <c r="AL224" s="437"/>
      <c r="AM224" s="438"/>
      <c r="AO224" s="182">
        <f t="shared" si="89"/>
        <v>214</v>
      </c>
      <c r="AP224" s="183">
        <f t="shared" si="72"/>
        <v>0</v>
      </c>
      <c r="AQ224" s="182" t="str">
        <f t="shared" si="20"/>
        <v>JUSTE</v>
      </c>
      <c r="AS224" s="184">
        <f t="shared" ca="1" si="21"/>
        <v>43839</v>
      </c>
    </row>
    <row r="225" spans="1:45" s="182" customFormat="1" ht="18.75" customHeight="1" x14ac:dyDescent="0.2">
      <c r="A225" s="58"/>
      <c r="B225" s="59"/>
      <c r="C225" s="59"/>
      <c r="D225" s="60"/>
      <c r="E225" s="61"/>
      <c r="F225" s="149">
        <f t="shared" si="73"/>
        <v>0</v>
      </c>
      <c r="G225" s="149" t="str">
        <f t="shared" si="74"/>
        <v>JANVIER</v>
      </c>
      <c r="H225" s="149">
        <f t="shared" si="75"/>
        <v>1</v>
      </c>
      <c r="I225" s="149">
        <f t="shared" si="76"/>
        <v>1900</v>
      </c>
      <c r="J225" s="38">
        <f t="shared" si="8"/>
        <v>0</v>
      </c>
      <c r="K225" s="62"/>
      <c r="L225" s="71"/>
      <c r="M225" s="70">
        <f t="shared" si="77"/>
        <v>0</v>
      </c>
      <c r="N225" s="133" t="e">
        <f t="shared" si="10"/>
        <v>#DIV/0!</v>
      </c>
      <c r="O225" s="70"/>
      <c r="P225" s="133" t="e">
        <f t="shared" si="11"/>
        <v>#DIV/0!</v>
      </c>
      <c r="Q225" s="73"/>
      <c r="R225" s="230">
        <f t="shared" si="12"/>
        <v>0</v>
      </c>
      <c r="S225" s="40">
        <f t="shared" si="69"/>
        <v>0</v>
      </c>
      <c r="T225" s="86">
        <f t="shared" si="70"/>
        <v>0</v>
      </c>
      <c r="U225" s="55"/>
      <c r="V225" s="149">
        <f t="shared" si="78"/>
        <v>0</v>
      </c>
      <c r="W225" s="143" t="str">
        <f t="shared" si="79"/>
        <v>JANVIER</v>
      </c>
      <c r="X225" s="142">
        <f t="shared" si="80"/>
        <v>1</v>
      </c>
      <c r="Y225" s="145">
        <f t="shared" si="81"/>
        <v>1900</v>
      </c>
      <c r="Z225" s="100"/>
      <c r="AA225" s="285" t="e">
        <f t="shared" si="71"/>
        <v>#DIV/0!</v>
      </c>
      <c r="AB225" s="282"/>
      <c r="AC225" s="342">
        <f t="shared" si="85"/>
        <v>0</v>
      </c>
      <c r="AD225" s="343" t="str">
        <f t="shared" si="86"/>
        <v>JANVIER</v>
      </c>
      <c r="AE225" s="342">
        <f t="shared" si="87"/>
        <v>1</v>
      </c>
      <c r="AF225" s="410">
        <f t="shared" si="88"/>
        <v>1900</v>
      </c>
      <c r="AG225" s="100"/>
      <c r="AH225" s="70"/>
      <c r="AI225" s="237">
        <f t="shared" si="82"/>
        <v>0</v>
      </c>
      <c r="AJ225" s="115">
        <f t="shared" si="83"/>
        <v>0</v>
      </c>
      <c r="AK225" s="108">
        <f t="shared" si="84"/>
        <v>0</v>
      </c>
      <c r="AL225" s="437"/>
      <c r="AM225" s="438"/>
      <c r="AO225" s="182">
        <f t="shared" si="89"/>
        <v>215</v>
      </c>
      <c r="AP225" s="183">
        <f t="shared" si="72"/>
        <v>0</v>
      </c>
      <c r="AQ225" s="182" t="str">
        <f t="shared" si="20"/>
        <v>JUSTE</v>
      </c>
      <c r="AS225" s="184">
        <f t="shared" ca="1" si="21"/>
        <v>43839</v>
      </c>
    </row>
    <row r="226" spans="1:45" s="182" customFormat="1" ht="18.75" customHeight="1" x14ac:dyDescent="0.2">
      <c r="A226" s="58"/>
      <c r="B226" s="59"/>
      <c r="C226" s="59"/>
      <c r="D226" s="60"/>
      <c r="E226" s="61"/>
      <c r="F226" s="149">
        <f t="shared" si="73"/>
        <v>0</v>
      </c>
      <c r="G226" s="149" t="str">
        <f t="shared" si="74"/>
        <v>JANVIER</v>
      </c>
      <c r="H226" s="149">
        <f t="shared" si="75"/>
        <v>1</v>
      </c>
      <c r="I226" s="149">
        <f t="shared" si="76"/>
        <v>1900</v>
      </c>
      <c r="J226" s="38">
        <f t="shared" si="8"/>
        <v>0</v>
      </c>
      <c r="K226" s="62"/>
      <c r="L226" s="71"/>
      <c r="M226" s="70">
        <f t="shared" si="77"/>
        <v>0</v>
      </c>
      <c r="N226" s="133" t="e">
        <f t="shared" si="10"/>
        <v>#DIV/0!</v>
      </c>
      <c r="O226" s="70"/>
      <c r="P226" s="133" t="e">
        <f t="shared" si="11"/>
        <v>#DIV/0!</v>
      </c>
      <c r="Q226" s="73"/>
      <c r="R226" s="230">
        <f t="shared" si="12"/>
        <v>0</v>
      </c>
      <c r="S226" s="40">
        <f t="shared" si="69"/>
        <v>0</v>
      </c>
      <c r="T226" s="86">
        <f t="shared" si="70"/>
        <v>0</v>
      </c>
      <c r="U226" s="55"/>
      <c r="V226" s="149">
        <f t="shared" si="78"/>
        <v>0</v>
      </c>
      <c r="W226" s="143" t="str">
        <f t="shared" si="79"/>
        <v>JANVIER</v>
      </c>
      <c r="X226" s="142">
        <f t="shared" si="80"/>
        <v>1</v>
      </c>
      <c r="Y226" s="145">
        <f t="shared" si="81"/>
        <v>1900</v>
      </c>
      <c r="Z226" s="100"/>
      <c r="AA226" s="285" t="e">
        <f t="shared" si="71"/>
        <v>#DIV/0!</v>
      </c>
      <c r="AB226" s="282"/>
      <c r="AC226" s="342">
        <f t="shared" si="85"/>
        <v>0</v>
      </c>
      <c r="AD226" s="343" t="str">
        <f t="shared" si="86"/>
        <v>JANVIER</v>
      </c>
      <c r="AE226" s="342">
        <f t="shared" si="87"/>
        <v>1</v>
      </c>
      <c r="AF226" s="410">
        <f t="shared" si="88"/>
        <v>1900</v>
      </c>
      <c r="AG226" s="100"/>
      <c r="AH226" s="70"/>
      <c r="AI226" s="237">
        <f t="shared" si="82"/>
        <v>0</v>
      </c>
      <c r="AJ226" s="115">
        <f t="shared" si="83"/>
        <v>0</v>
      </c>
      <c r="AK226" s="108">
        <f t="shared" si="84"/>
        <v>0</v>
      </c>
      <c r="AL226" s="437"/>
      <c r="AM226" s="438"/>
      <c r="AO226" s="182">
        <f t="shared" si="89"/>
        <v>216</v>
      </c>
      <c r="AP226" s="183">
        <f t="shared" si="72"/>
        <v>0</v>
      </c>
      <c r="AQ226" s="182" t="str">
        <f t="shared" si="20"/>
        <v>JUSTE</v>
      </c>
      <c r="AS226" s="184">
        <f t="shared" ca="1" si="21"/>
        <v>43839</v>
      </c>
    </row>
    <row r="227" spans="1:45" s="182" customFormat="1" ht="18.75" customHeight="1" x14ac:dyDescent="0.2">
      <c r="A227" s="58"/>
      <c r="B227" s="59"/>
      <c r="C227" s="59"/>
      <c r="D227" s="60"/>
      <c r="E227" s="61"/>
      <c r="F227" s="149">
        <f t="shared" si="73"/>
        <v>0</v>
      </c>
      <c r="G227" s="149" t="str">
        <f t="shared" si="74"/>
        <v>JANVIER</v>
      </c>
      <c r="H227" s="149">
        <f t="shared" si="75"/>
        <v>1</v>
      </c>
      <c r="I227" s="149">
        <f t="shared" si="76"/>
        <v>1900</v>
      </c>
      <c r="J227" s="38">
        <f t="shared" si="8"/>
        <v>0</v>
      </c>
      <c r="K227" s="62"/>
      <c r="L227" s="71"/>
      <c r="M227" s="70">
        <f t="shared" si="77"/>
        <v>0</v>
      </c>
      <c r="N227" s="133" t="e">
        <f t="shared" si="10"/>
        <v>#DIV/0!</v>
      </c>
      <c r="O227" s="70"/>
      <c r="P227" s="133" t="e">
        <f t="shared" si="11"/>
        <v>#DIV/0!</v>
      </c>
      <c r="Q227" s="73"/>
      <c r="R227" s="230">
        <f t="shared" si="12"/>
        <v>0</v>
      </c>
      <c r="S227" s="40">
        <f t="shared" si="69"/>
        <v>0</v>
      </c>
      <c r="T227" s="86">
        <f t="shared" si="70"/>
        <v>0</v>
      </c>
      <c r="U227" s="55"/>
      <c r="V227" s="149">
        <f t="shared" si="78"/>
        <v>0</v>
      </c>
      <c r="W227" s="143" t="str">
        <f t="shared" si="79"/>
        <v>JANVIER</v>
      </c>
      <c r="X227" s="142">
        <f t="shared" si="80"/>
        <v>1</v>
      </c>
      <c r="Y227" s="145">
        <f t="shared" si="81"/>
        <v>1900</v>
      </c>
      <c r="Z227" s="100"/>
      <c r="AA227" s="285" t="e">
        <f t="shared" si="71"/>
        <v>#DIV/0!</v>
      </c>
      <c r="AB227" s="282"/>
      <c r="AC227" s="342">
        <f t="shared" si="85"/>
        <v>0</v>
      </c>
      <c r="AD227" s="343" t="str">
        <f t="shared" si="86"/>
        <v>JANVIER</v>
      </c>
      <c r="AE227" s="342">
        <f t="shared" si="87"/>
        <v>1</v>
      </c>
      <c r="AF227" s="410">
        <f t="shared" si="88"/>
        <v>1900</v>
      </c>
      <c r="AG227" s="100"/>
      <c r="AH227" s="70"/>
      <c r="AI227" s="237">
        <f t="shared" si="82"/>
        <v>0</v>
      </c>
      <c r="AJ227" s="115">
        <f t="shared" si="83"/>
        <v>0</v>
      </c>
      <c r="AK227" s="108">
        <f t="shared" si="84"/>
        <v>0</v>
      </c>
      <c r="AL227" s="437"/>
      <c r="AM227" s="438"/>
      <c r="AO227" s="182">
        <f t="shared" si="89"/>
        <v>217</v>
      </c>
      <c r="AP227" s="183">
        <f t="shared" si="72"/>
        <v>0</v>
      </c>
      <c r="AQ227" s="182" t="str">
        <f t="shared" si="20"/>
        <v>JUSTE</v>
      </c>
      <c r="AS227" s="184">
        <f t="shared" ca="1" si="21"/>
        <v>43839</v>
      </c>
    </row>
    <row r="228" spans="1:45" s="182" customFormat="1" ht="18.75" customHeight="1" x14ac:dyDescent="0.2">
      <c r="A228" s="58"/>
      <c r="B228" s="59"/>
      <c r="C228" s="59"/>
      <c r="D228" s="60"/>
      <c r="E228" s="61"/>
      <c r="F228" s="149">
        <f t="shared" si="73"/>
        <v>0</v>
      </c>
      <c r="G228" s="149" t="str">
        <f t="shared" si="74"/>
        <v>JANVIER</v>
      </c>
      <c r="H228" s="149">
        <f t="shared" si="75"/>
        <v>1</v>
      </c>
      <c r="I228" s="149">
        <f t="shared" si="76"/>
        <v>1900</v>
      </c>
      <c r="J228" s="38">
        <f t="shared" si="8"/>
        <v>0</v>
      </c>
      <c r="K228" s="62"/>
      <c r="L228" s="71"/>
      <c r="M228" s="70">
        <f t="shared" si="77"/>
        <v>0</v>
      </c>
      <c r="N228" s="133" t="e">
        <f t="shared" si="10"/>
        <v>#DIV/0!</v>
      </c>
      <c r="O228" s="70"/>
      <c r="P228" s="133" t="e">
        <f t="shared" si="11"/>
        <v>#DIV/0!</v>
      </c>
      <c r="Q228" s="73"/>
      <c r="R228" s="230">
        <f t="shared" si="12"/>
        <v>0</v>
      </c>
      <c r="S228" s="40">
        <f t="shared" si="69"/>
        <v>0</v>
      </c>
      <c r="T228" s="86">
        <f t="shared" si="70"/>
        <v>0</v>
      </c>
      <c r="U228" s="55"/>
      <c r="V228" s="149">
        <f t="shared" si="78"/>
        <v>0</v>
      </c>
      <c r="W228" s="143" t="str">
        <f t="shared" si="79"/>
        <v>JANVIER</v>
      </c>
      <c r="X228" s="142">
        <f t="shared" si="80"/>
        <v>1</v>
      </c>
      <c r="Y228" s="145">
        <f t="shared" si="81"/>
        <v>1900</v>
      </c>
      <c r="Z228" s="100"/>
      <c r="AA228" s="285" t="e">
        <f t="shared" si="71"/>
        <v>#DIV/0!</v>
      </c>
      <c r="AB228" s="282"/>
      <c r="AC228" s="342">
        <f t="shared" si="85"/>
        <v>0</v>
      </c>
      <c r="AD228" s="343" t="str">
        <f t="shared" si="86"/>
        <v>JANVIER</v>
      </c>
      <c r="AE228" s="342">
        <f t="shared" si="87"/>
        <v>1</v>
      </c>
      <c r="AF228" s="410">
        <f t="shared" si="88"/>
        <v>1900</v>
      </c>
      <c r="AG228" s="100"/>
      <c r="AH228" s="70"/>
      <c r="AI228" s="237">
        <f t="shared" si="82"/>
        <v>0</v>
      </c>
      <c r="AJ228" s="115">
        <f t="shared" si="83"/>
        <v>0</v>
      </c>
      <c r="AK228" s="108">
        <f t="shared" si="84"/>
        <v>0</v>
      </c>
      <c r="AL228" s="437"/>
      <c r="AM228" s="438"/>
      <c r="AO228" s="182">
        <f t="shared" si="89"/>
        <v>218</v>
      </c>
      <c r="AP228" s="183">
        <f t="shared" si="72"/>
        <v>0</v>
      </c>
      <c r="AQ228" s="182" t="str">
        <f t="shared" si="20"/>
        <v>JUSTE</v>
      </c>
      <c r="AS228" s="184">
        <f t="shared" ca="1" si="21"/>
        <v>43839</v>
      </c>
    </row>
    <row r="229" spans="1:45" s="182" customFormat="1" ht="18.75" customHeight="1" x14ac:dyDescent="0.2">
      <c r="A229" s="58"/>
      <c r="B229" s="59"/>
      <c r="C229" s="59"/>
      <c r="D229" s="60"/>
      <c r="E229" s="61"/>
      <c r="F229" s="149">
        <f t="shared" si="73"/>
        <v>0</v>
      </c>
      <c r="G229" s="149" t="str">
        <f t="shared" si="74"/>
        <v>JANVIER</v>
      </c>
      <c r="H229" s="149">
        <f t="shared" si="75"/>
        <v>1</v>
      </c>
      <c r="I229" s="149">
        <f t="shared" si="76"/>
        <v>1900</v>
      </c>
      <c r="J229" s="38">
        <f t="shared" si="8"/>
        <v>0</v>
      </c>
      <c r="K229" s="62"/>
      <c r="L229" s="71"/>
      <c r="M229" s="70">
        <f t="shared" si="77"/>
        <v>0</v>
      </c>
      <c r="N229" s="133" t="e">
        <f t="shared" si="10"/>
        <v>#DIV/0!</v>
      </c>
      <c r="O229" s="70"/>
      <c r="P229" s="133" t="e">
        <f t="shared" si="11"/>
        <v>#DIV/0!</v>
      </c>
      <c r="Q229" s="73"/>
      <c r="R229" s="230">
        <f t="shared" si="12"/>
        <v>0</v>
      </c>
      <c r="S229" s="40">
        <f t="shared" si="69"/>
        <v>0</v>
      </c>
      <c r="T229" s="86">
        <f t="shared" si="70"/>
        <v>0</v>
      </c>
      <c r="U229" s="55"/>
      <c r="V229" s="149">
        <f t="shared" si="78"/>
        <v>0</v>
      </c>
      <c r="W229" s="143" t="str">
        <f t="shared" si="79"/>
        <v>JANVIER</v>
      </c>
      <c r="X229" s="142">
        <f t="shared" si="80"/>
        <v>1</v>
      </c>
      <c r="Y229" s="145">
        <f t="shared" si="81"/>
        <v>1900</v>
      </c>
      <c r="Z229" s="100"/>
      <c r="AA229" s="285" t="e">
        <f t="shared" si="71"/>
        <v>#DIV/0!</v>
      </c>
      <c r="AB229" s="282"/>
      <c r="AC229" s="342">
        <f t="shared" si="85"/>
        <v>0</v>
      </c>
      <c r="AD229" s="343" t="str">
        <f t="shared" si="86"/>
        <v>JANVIER</v>
      </c>
      <c r="AE229" s="342">
        <f t="shared" si="87"/>
        <v>1</v>
      </c>
      <c r="AF229" s="410">
        <f t="shared" si="88"/>
        <v>1900</v>
      </c>
      <c r="AG229" s="100"/>
      <c r="AH229" s="70"/>
      <c r="AI229" s="237">
        <f t="shared" si="82"/>
        <v>0</v>
      </c>
      <c r="AJ229" s="115">
        <f t="shared" si="83"/>
        <v>0</v>
      </c>
      <c r="AK229" s="108">
        <f t="shared" si="84"/>
        <v>0</v>
      </c>
      <c r="AL229" s="437"/>
      <c r="AM229" s="438"/>
      <c r="AO229" s="182">
        <f t="shared" si="89"/>
        <v>219</v>
      </c>
      <c r="AP229" s="183">
        <f t="shared" si="72"/>
        <v>0</v>
      </c>
      <c r="AQ229" s="182" t="str">
        <f t="shared" si="20"/>
        <v>JUSTE</v>
      </c>
      <c r="AS229" s="184">
        <f t="shared" ca="1" si="21"/>
        <v>43839</v>
      </c>
    </row>
    <row r="230" spans="1:45" s="182" customFormat="1" ht="18.75" customHeight="1" x14ac:dyDescent="0.2">
      <c r="A230" s="58"/>
      <c r="B230" s="59"/>
      <c r="C230" s="59"/>
      <c r="D230" s="60"/>
      <c r="E230" s="61"/>
      <c r="F230" s="149">
        <f t="shared" si="73"/>
        <v>0</v>
      </c>
      <c r="G230" s="149" t="str">
        <f t="shared" si="74"/>
        <v>JANVIER</v>
      </c>
      <c r="H230" s="149">
        <f t="shared" si="75"/>
        <v>1</v>
      </c>
      <c r="I230" s="149">
        <f t="shared" si="76"/>
        <v>1900</v>
      </c>
      <c r="J230" s="38">
        <f t="shared" si="8"/>
        <v>0</v>
      </c>
      <c r="K230" s="62"/>
      <c r="L230" s="71"/>
      <c r="M230" s="70">
        <f t="shared" si="77"/>
        <v>0</v>
      </c>
      <c r="N230" s="133" t="e">
        <f t="shared" si="10"/>
        <v>#DIV/0!</v>
      </c>
      <c r="O230" s="70"/>
      <c r="P230" s="133" t="e">
        <f t="shared" si="11"/>
        <v>#DIV/0!</v>
      </c>
      <c r="Q230" s="73"/>
      <c r="R230" s="230">
        <f t="shared" si="12"/>
        <v>0</v>
      </c>
      <c r="S230" s="40">
        <f t="shared" si="69"/>
        <v>0</v>
      </c>
      <c r="T230" s="86">
        <f t="shared" si="70"/>
        <v>0</v>
      </c>
      <c r="U230" s="55"/>
      <c r="V230" s="149">
        <f t="shared" si="78"/>
        <v>0</v>
      </c>
      <c r="W230" s="143" t="str">
        <f t="shared" si="79"/>
        <v>JANVIER</v>
      </c>
      <c r="X230" s="142">
        <f t="shared" si="80"/>
        <v>1</v>
      </c>
      <c r="Y230" s="145">
        <f t="shared" si="81"/>
        <v>1900</v>
      </c>
      <c r="Z230" s="100"/>
      <c r="AA230" s="285" t="e">
        <f t="shared" si="71"/>
        <v>#DIV/0!</v>
      </c>
      <c r="AB230" s="282"/>
      <c r="AC230" s="342">
        <f t="shared" si="85"/>
        <v>0</v>
      </c>
      <c r="AD230" s="343" t="str">
        <f t="shared" si="86"/>
        <v>JANVIER</v>
      </c>
      <c r="AE230" s="342">
        <f t="shared" si="87"/>
        <v>1</v>
      </c>
      <c r="AF230" s="410">
        <f t="shared" si="88"/>
        <v>1900</v>
      </c>
      <c r="AG230" s="100"/>
      <c r="AH230" s="70"/>
      <c r="AI230" s="237">
        <f t="shared" si="82"/>
        <v>0</v>
      </c>
      <c r="AJ230" s="115">
        <f t="shared" si="83"/>
        <v>0</v>
      </c>
      <c r="AK230" s="108">
        <f t="shared" si="84"/>
        <v>0</v>
      </c>
      <c r="AL230" s="437"/>
      <c r="AM230" s="438"/>
      <c r="AO230" s="182">
        <f t="shared" si="89"/>
        <v>220</v>
      </c>
      <c r="AP230" s="183">
        <f t="shared" si="72"/>
        <v>0</v>
      </c>
      <c r="AQ230" s="182" t="str">
        <f t="shared" si="20"/>
        <v>JUSTE</v>
      </c>
      <c r="AS230" s="184">
        <f t="shared" ca="1" si="21"/>
        <v>43839</v>
      </c>
    </row>
    <row r="231" spans="1:45" s="182" customFormat="1" ht="18.75" customHeight="1" x14ac:dyDescent="0.2">
      <c r="A231" s="58"/>
      <c r="B231" s="59"/>
      <c r="C231" s="59"/>
      <c r="D231" s="60"/>
      <c r="E231" s="61"/>
      <c r="F231" s="149">
        <f t="shared" si="73"/>
        <v>0</v>
      </c>
      <c r="G231" s="149" t="str">
        <f t="shared" si="74"/>
        <v>JANVIER</v>
      </c>
      <c r="H231" s="149">
        <f t="shared" si="75"/>
        <v>1</v>
      </c>
      <c r="I231" s="149">
        <f t="shared" si="76"/>
        <v>1900</v>
      </c>
      <c r="J231" s="38">
        <f t="shared" si="8"/>
        <v>0</v>
      </c>
      <c r="K231" s="62"/>
      <c r="L231" s="71"/>
      <c r="M231" s="70">
        <f t="shared" si="77"/>
        <v>0</v>
      </c>
      <c r="N231" s="133" t="e">
        <f t="shared" si="10"/>
        <v>#DIV/0!</v>
      </c>
      <c r="O231" s="70"/>
      <c r="P231" s="133" t="e">
        <f t="shared" si="11"/>
        <v>#DIV/0!</v>
      </c>
      <c r="Q231" s="73"/>
      <c r="R231" s="230">
        <f t="shared" si="12"/>
        <v>0</v>
      </c>
      <c r="S231" s="40">
        <f t="shared" si="69"/>
        <v>0</v>
      </c>
      <c r="T231" s="86">
        <f t="shared" si="70"/>
        <v>0</v>
      </c>
      <c r="U231" s="55"/>
      <c r="V231" s="149">
        <f t="shared" si="78"/>
        <v>0</v>
      </c>
      <c r="W231" s="143" t="str">
        <f t="shared" si="79"/>
        <v>JANVIER</v>
      </c>
      <c r="X231" s="142">
        <f t="shared" si="80"/>
        <v>1</v>
      </c>
      <c r="Y231" s="145">
        <f t="shared" si="81"/>
        <v>1900</v>
      </c>
      <c r="Z231" s="100"/>
      <c r="AA231" s="285" t="e">
        <f t="shared" si="71"/>
        <v>#DIV/0!</v>
      </c>
      <c r="AB231" s="282"/>
      <c r="AC231" s="342">
        <f t="shared" si="85"/>
        <v>0</v>
      </c>
      <c r="AD231" s="343" t="str">
        <f t="shared" si="86"/>
        <v>JANVIER</v>
      </c>
      <c r="AE231" s="342">
        <f t="shared" si="87"/>
        <v>1</v>
      </c>
      <c r="AF231" s="410">
        <f t="shared" si="88"/>
        <v>1900</v>
      </c>
      <c r="AG231" s="100"/>
      <c r="AH231" s="70"/>
      <c r="AI231" s="237">
        <f t="shared" si="82"/>
        <v>0</v>
      </c>
      <c r="AJ231" s="115">
        <f t="shared" si="83"/>
        <v>0</v>
      </c>
      <c r="AK231" s="108">
        <f t="shared" si="84"/>
        <v>0</v>
      </c>
      <c r="AL231" s="437"/>
      <c r="AM231" s="438"/>
      <c r="AO231" s="182">
        <f t="shared" si="89"/>
        <v>221</v>
      </c>
      <c r="AP231" s="183">
        <f t="shared" si="72"/>
        <v>0</v>
      </c>
      <c r="AQ231" s="182" t="str">
        <f t="shared" si="20"/>
        <v>JUSTE</v>
      </c>
      <c r="AS231" s="184">
        <f t="shared" ca="1" si="21"/>
        <v>43839</v>
      </c>
    </row>
    <row r="232" spans="1:45" s="182" customFormat="1" ht="18.75" customHeight="1" x14ac:dyDescent="0.2">
      <c r="A232" s="58"/>
      <c r="B232" s="59"/>
      <c r="C232" s="59"/>
      <c r="D232" s="60"/>
      <c r="E232" s="61"/>
      <c r="F232" s="149">
        <f t="shared" si="73"/>
        <v>0</v>
      </c>
      <c r="G232" s="149" t="str">
        <f t="shared" si="74"/>
        <v>JANVIER</v>
      </c>
      <c r="H232" s="149">
        <f t="shared" si="75"/>
        <v>1</v>
      </c>
      <c r="I232" s="149">
        <f t="shared" si="76"/>
        <v>1900</v>
      </c>
      <c r="J232" s="38">
        <f t="shared" si="8"/>
        <v>0</v>
      </c>
      <c r="K232" s="62"/>
      <c r="L232" s="71"/>
      <c r="M232" s="70">
        <f t="shared" si="77"/>
        <v>0</v>
      </c>
      <c r="N232" s="133" t="e">
        <f t="shared" si="10"/>
        <v>#DIV/0!</v>
      </c>
      <c r="O232" s="70"/>
      <c r="P232" s="133" t="e">
        <f t="shared" si="11"/>
        <v>#DIV/0!</v>
      </c>
      <c r="Q232" s="73"/>
      <c r="R232" s="230">
        <f t="shared" si="12"/>
        <v>0</v>
      </c>
      <c r="S232" s="40">
        <f t="shared" si="69"/>
        <v>0</v>
      </c>
      <c r="T232" s="86">
        <f t="shared" si="70"/>
        <v>0</v>
      </c>
      <c r="U232" s="55"/>
      <c r="V232" s="149">
        <f t="shared" si="78"/>
        <v>0</v>
      </c>
      <c r="W232" s="143" t="str">
        <f t="shared" si="79"/>
        <v>JANVIER</v>
      </c>
      <c r="X232" s="142">
        <f t="shared" si="80"/>
        <v>1</v>
      </c>
      <c r="Y232" s="145">
        <f t="shared" si="81"/>
        <v>1900</v>
      </c>
      <c r="Z232" s="100"/>
      <c r="AA232" s="285" t="e">
        <f t="shared" si="71"/>
        <v>#DIV/0!</v>
      </c>
      <c r="AB232" s="282"/>
      <c r="AC232" s="342">
        <f t="shared" si="85"/>
        <v>0</v>
      </c>
      <c r="AD232" s="343" t="str">
        <f t="shared" si="86"/>
        <v>JANVIER</v>
      </c>
      <c r="AE232" s="342">
        <f t="shared" si="87"/>
        <v>1</v>
      </c>
      <c r="AF232" s="410">
        <f t="shared" si="88"/>
        <v>1900</v>
      </c>
      <c r="AG232" s="100"/>
      <c r="AH232" s="70"/>
      <c r="AI232" s="237">
        <f t="shared" si="82"/>
        <v>0</v>
      </c>
      <c r="AJ232" s="115">
        <f t="shared" si="83"/>
        <v>0</v>
      </c>
      <c r="AK232" s="108">
        <f t="shared" si="84"/>
        <v>0</v>
      </c>
      <c r="AL232" s="437"/>
      <c r="AM232" s="438"/>
      <c r="AO232" s="182">
        <f t="shared" si="89"/>
        <v>222</v>
      </c>
      <c r="AP232" s="183">
        <f t="shared" si="72"/>
        <v>0</v>
      </c>
      <c r="AQ232" s="182" t="str">
        <f t="shared" si="20"/>
        <v>JUSTE</v>
      </c>
      <c r="AS232" s="184">
        <f t="shared" ca="1" si="21"/>
        <v>43839</v>
      </c>
    </row>
    <row r="233" spans="1:45" s="182" customFormat="1" ht="18.75" customHeight="1" x14ac:dyDescent="0.2">
      <c r="A233" s="58"/>
      <c r="B233" s="59"/>
      <c r="C233" s="59"/>
      <c r="D233" s="60"/>
      <c r="E233" s="61"/>
      <c r="F233" s="149">
        <f t="shared" si="73"/>
        <v>0</v>
      </c>
      <c r="G233" s="149" t="str">
        <f t="shared" si="74"/>
        <v>JANVIER</v>
      </c>
      <c r="H233" s="149">
        <f t="shared" si="75"/>
        <v>1</v>
      </c>
      <c r="I233" s="149">
        <f t="shared" si="76"/>
        <v>1900</v>
      </c>
      <c r="J233" s="38">
        <f t="shared" si="8"/>
        <v>0</v>
      </c>
      <c r="K233" s="62"/>
      <c r="L233" s="71"/>
      <c r="M233" s="70">
        <f t="shared" si="77"/>
        <v>0</v>
      </c>
      <c r="N233" s="133" t="e">
        <f t="shared" si="10"/>
        <v>#DIV/0!</v>
      </c>
      <c r="O233" s="70"/>
      <c r="P233" s="133" t="e">
        <f t="shared" si="11"/>
        <v>#DIV/0!</v>
      </c>
      <c r="Q233" s="73"/>
      <c r="R233" s="230">
        <f t="shared" si="12"/>
        <v>0</v>
      </c>
      <c r="S233" s="40">
        <f t="shared" si="69"/>
        <v>0</v>
      </c>
      <c r="T233" s="86">
        <f t="shared" si="70"/>
        <v>0</v>
      </c>
      <c r="U233" s="55"/>
      <c r="V233" s="149">
        <f t="shared" si="78"/>
        <v>0</v>
      </c>
      <c r="W233" s="143" t="str">
        <f t="shared" si="79"/>
        <v>JANVIER</v>
      </c>
      <c r="X233" s="142">
        <f t="shared" si="80"/>
        <v>1</v>
      </c>
      <c r="Y233" s="145">
        <f t="shared" si="81"/>
        <v>1900</v>
      </c>
      <c r="Z233" s="100"/>
      <c r="AA233" s="285" t="e">
        <f t="shared" si="71"/>
        <v>#DIV/0!</v>
      </c>
      <c r="AB233" s="282"/>
      <c r="AC233" s="342">
        <f t="shared" si="85"/>
        <v>0</v>
      </c>
      <c r="AD233" s="343" t="str">
        <f t="shared" si="86"/>
        <v>JANVIER</v>
      </c>
      <c r="AE233" s="342">
        <f t="shared" si="87"/>
        <v>1</v>
      </c>
      <c r="AF233" s="410">
        <f t="shared" si="88"/>
        <v>1900</v>
      </c>
      <c r="AG233" s="100"/>
      <c r="AH233" s="70"/>
      <c r="AI233" s="237">
        <f t="shared" si="82"/>
        <v>0</v>
      </c>
      <c r="AJ233" s="115">
        <f t="shared" si="83"/>
        <v>0</v>
      </c>
      <c r="AK233" s="108">
        <f t="shared" si="84"/>
        <v>0</v>
      </c>
      <c r="AL233" s="437"/>
      <c r="AM233" s="438"/>
      <c r="AO233" s="182">
        <f t="shared" si="89"/>
        <v>223</v>
      </c>
      <c r="AP233" s="183">
        <f t="shared" si="72"/>
        <v>0</v>
      </c>
      <c r="AQ233" s="182" t="str">
        <f t="shared" si="20"/>
        <v>JUSTE</v>
      </c>
      <c r="AS233" s="184">
        <f t="shared" ca="1" si="21"/>
        <v>43839</v>
      </c>
    </row>
    <row r="234" spans="1:45" s="182" customFormat="1" ht="18.75" customHeight="1" x14ac:dyDescent="0.2">
      <c r="A234" s="58"/>
      <c r="B234" s="59"/>
      <c r="C234" s="59"/>
      <c r="D234" s="60"/>
      <c r="E234" s="61"/>
      <c r="F234" s="149">
        <f t="shared" si="73"/>
        <v>0</v>
      </c>
      <c r="G234" s="149" t="str">
        <f t="shared" si="74"/>
        <v>JANVIER</v>
      </c>
      <c r="H234" s="149">
        <f t="shared" si="75"/>
        <v>1</v>
      </c>
      <c r="I234" s="149">
        <f t="shared" si="76"/>
        <v>1900</v>
      </c>
      <c r="J234" s="38">
        <f t="shared" si="8"/>
        <v>0</v>
      </c>
      <c r="K234" s="62"/>
      <c r="L234" s="71"/>
      <c r="M234" s="70">
        <f t="shared" si="77"/>
        <v>0</v>
      </c>
      <c r="N234" s="133" t="e">
        <f t="shared" si="10"/>
        <v>#DIV/0!</v>
      </c>
      <c r="O234" s="70"/>
      <c r="P234" s="133" t="e">
        <f t="shared" si="11"/>
        <v>#DIV/0!</v>
      </c>
      <c r="Q234" s="73"/>
      <c r="R234" s="230">
        <f t="shared" si="12"/>
        <v>0</v>
      </c>
      <c r="S234" s="40">
        <f t="shared" si="69"/>
        <v>0</v>
      </c>
      <c r="T234" s="86">
        <f t="shared" si="70"/>
        <v>0</v>
      </c>
      <c r="U234" s="55"/>
      <c r="V234" s="149">
        <f t="shared" si="78"/>
        <v>0</v>
      </c>
      <c r="W234" s="143" t="str">
        <f t="shared" si="79"/>
        <v>JANVIER</v>
      </c>
      <c r="X234" s="142">
        <f t="shared" si="80"/>
        <v>1</v>
      </c>
      <c r="Y234" s="145">
        <f t="shared" si="81"/>
        <v>1900</v>
      </c>
      <c r="Z234" s="100"/>
      <c r="AA234" s="285" t="e">
        <f t="shared" si="71"/>
        <v>#DIV/0!</v>
      </c>
      <c r="AB234" s="282"/>
      <c r="AC234" s="342">
        <f t="shared" si="85"/>
        <v>0</v>
      </c>
      <c r="AD234" s="343" t="str">
        <f t="shared" si="86"/>
        <v>JANVIER</v>
      </c>
      <c r="AE234" s="342">
        <f t="shared" si="87"/>
        <v>1</v>
      </c>
      <c r="AF234" s="410">
        <f t="shared" si="88"/>
        <v>1900</v>
      </c>
      <c r="AG234" s="100"/>
      <c r="AH234" s="70"/>
      <c r="AI234" s="237">
        <f t="shared" si="82"/>
        <v>0</v>
      </c>
      <c r="AJ234" s="115">
        <f t="shared" si="83"/>
        <v>0</v>
      </c>
      <c r="AK234" s="108">
        <f t="shared" si="84"/>
        <v>0</v>
      </c>
      <c r="AL234" s="437"/>
      <c r="AM234" s="438"/>
      <c r="AO234" s="182">
        <f t="shared" si="89"/>
        <v>224</v>
      </c>
      <c r="AP234" s="183">
        <f t="shared" si="72"/>
        <v>0</v>
      </c>
      <c r="AQ234" s="182" t="str">
        <f t="shared" si="20"/>
        <v>JUSTE</v>
      </c>
      <c r="AS234" s="184">
        <f t="shared" ca="1" si="21"/>
        <v>43839</v>
      </c>
    </row>
    <row r="235" spans="1:45" s="182" customFormat="1" ht="18.75" customHeight="1" x14ac:dyDescent="0.2">
      <c r="A235" s="58"/>
      <c r="B235" s="59"/>
      <c r="C235" s="59"/>
      <c r="D235" s="60"/>
      <c r="E235" s="61"/>
      <c r="F235" s="149">
        <f t="shared" si="73"/>
        <v>0</v>
      </c>
      <c r="G235" s="149" t="str">
        <f t="shared" si="74"/>
        <v>JANVIER</v>
      </c>
      <c r="H235" s="149">
        <f t="shared" si="75"/>
        <v>1</v>
      </c>
      <c r="I235" s="149">
        <f t="shared" si="76"/>
        <v>1900</v>
      </c>
      <c r="J235" s="38">
        <f t="shared" si="8"/>
        <v>0</v>
      </c>
      <c r="K235" s="62"/>
      <c r="L235" s="71"/>
      <c r="M235" s="70">
        <f t="shared" si="77"/>
        <v>0</v>
      </c>
      <c r="N235" s="133" t="e">
        <f t="shared" si="10"/>
        <v>#DIV/0!</v>
      </c>
      <c r="O235" s="70"/>
      <c r="P235" s="133" t="e">
        <f t="shared" si="11"/>
        <v>#DIV/0!</v>
      </c>
      <c r="Q235" s="73"/>
      <c r="R235" s="230">
        <f t="shared" si="12"/>
        <v>0</v>
      </c>
      <c r="S235" s="40">
        <f t="shared" si="69"/>
        <v>0</v>
      </c>
      <c r="T235" s="86">
        <f t="shared" si="70"/>
        <v>0</v>
      </c>
      <c r="U235" s="55"/>
      <c r="V235" s="149">
        <f t="shared" si="78"/>
        <v>0</v>
      </c>
      <c r="W235" s="143" t="str">
        <f t="shared" si="79"/>
        <v>JANVIER</v>
      </c>
      <c r="X235" s="142">
        <f t="shared" si="80"/>
        <v>1</v>
      </c>
      <c r="Y235" s="145">
        <f t="shared" si="81"/>
        <v>1900</v>
      </c>
      <c r="Z235" s="100"/>
      <c r="AA235" s="285" t="e">
        <f t="shared" si="71"/>
        <v>#DIV/0!</v>
      </c>
      <c r="AB235" s="282"/>
      <c r="AC235" s="342">
        <f t="shared" si="85"/>
        <v>0</v>
      </c>
      <c r="AD235" s="343" t="str">
        <f t="shared" si="86"/>
        <v>JANVIER</v>
      </c>
      <c r="AE235" s="342">
        <f t="shared" si="87"/>
        <v>1</v>
      </c>
      <c r="AF235" s="410">
        <f t="shared" si="88"/>
        <v>1900</v>
      </c>
      <c r="AG235" s="100"/>
      <c r="AH235" s="70"/>
      <c r="AI235" s="237">
        <f t="shared" si="82"/>
        <v>0</v>
      </c>
      <c r="AJ235" s="115">
        <f t="shared" si="83"/>
        <v>0</v>
      </c>
      <c r="AK235" s="108">
        <f t="shared" si="84"/>
        <v>0</v>
      </c>
      <c r="AL235" s="437"/>
      <c r="AM235" s="438"/>
      <c r="AO235" s="182">
        <f t="shared" si="89"/>
        <v>225</v>
      </c>
      <c r="AP235" s="183">
        <f t="shared" si="72"/>
        <v>0</v>
      </c>
      <c r="AQ235" s="182" t="str">
        <f t="shared" si="20"/>
        <v>JUSTE</v>
      </c>
      <c r="AS235" s="184">
        <f t="shared" ca="1" si="21"/>
        <v>43839</v>
      </c>
    </row>
    <row r="236" spans="1:45" s="182" customFormat="1" ht="18.75" customHeight="1" x14ac:dyDescent="0.2">
      <c r="A236" s="58"/>
      <c r="B236" s="59"/>
      <c r="C236" s="59"/>
      <c r="D236" s="60"/>
      <c r="E236" s="61"/>
      <c r="F236" s="149">
        <f t="shared" si="73"/>
        <v>0</v>
      </c>
      <c r="G236" s="149" t="str">
        <f t="shared" si="74"/>
        <v>JANVIER</v>
      </c>
      <c r="H236" s="149">
        <f t="shared" si="75"/>
        <v>1</v>
      </c>
      <c r="I236" s="149">
        <f t="shared" si="76"/>
        <v>1900</v>
      </c>
      <c r="J236" s="38">
        <f t="shared" si="8"/>
        <v>0</v>
      </c>
      <c r="K236" s="62"/>
      <c r="L236" s="71"/>
      <c r="M236" s="70">
        <f t="shared" si="77"/>
        <v>0</v>
      </c>
      <c r="N236" s="133" t="e">
        <f t="shared" si="10"/>
        <v>#DIV/0!</v>
      </c>
      <c r="O236" s="70"/>
      <c r="P236" s="133" t="e">
        <f t="shared" si="11"/>
        <v>#DIV/0!</v>
      </c>
      <c r="Q236" s="73"/>
      <c r="R236" s="230">
        <f t="shared" si="12"/>
        <v>0</v>
      </c>
      <c r="S236" s="40">
        <f t="shared" si="69"/>
        <v>0</v>
      </c>
      <c r="T236" s="86">
        <f t="shared" si="70"/>
        <v>0</v>
      </c>
      <c r="U236" s="55"/>
      <c r="V236" s="149">
        <f t="shared" si="78"/>
        <v>0</v>
      </c>
      <c r="W236" s="143" t="str">
        <f t="shared" si="79"/>
        <v>JANVIER</v>
      </c>
      <c r="X236" s="142">
        <f t="shared" si="80"/>
        <v>1</v>
      </c>
      <c r="Y236" s="145">
        <f t="shared" si="81"/>
        <v>1900</v>
      </c>
      <c r="Z236" s="100"/>
      <c r="AA236" s="285" t="e">
        <f t="shared" si="71"/>
        <v>#DIV/0!</v>
      </c>
      <c r="AB236" s="282"/>
      <c r="AC236" s="342">
        <f t="shared" si="85"/>
        <v>0</v>
      </c>
      <c r="AD236" s="343" t="str">
        <f t="shared" si="86"/>
        <v>JANVIER</v>
      </c>
      <c r="AE236" s="342">
        <f t="shared" si="87"/>
        <v>1</v>
      </c>
      <c r="AF236" s="410">
        <f t="shared" si="88"/>
        <v>1900</v>
      </c>
      <c r="AG236" s="100"/>
      <c r="AH236" s="70"/>
      <c r="AI236" s="237">
        <f t="shared" si="82"/>
        <v>0</v>
      </c>
      <c r="AJ236" s="115">
        <f t="shared" si="83"/>
        <v>0</v>
      </c>
      <c r="AK236" s="108">
        <f t="shared" si="84"/>
        <v>0</v>
      </c>
      <c r="AL236" s="163"/>
      <c r="AM236" s="164"/>
      <c r="AO236" s="182">
        <f t="shared" si="89"/>
        <v>226</v>
      </c>
      <c r="AP236" s="183">
        <f t="shared" si="72"/>
        <v>0</v>
      </c>
      <c r="AQ236" s="182" t="str">
        <f t="shared" si="20"/>
        <v>JUSTE</v>
      </c>
      <c r="AS236" s="184">
        <f t="shared" ca="1" si="21"/>
        <v>43839</v>
      </c>
    </row>
    <row r="237" spans="1:45" s="182" customFormat="1" ht="18.75" customHeight="1" x14ac:dyDescent="0.2">
      <c r="A237" s="58"/>
      <c r="B237" s="59"/>
      <c r="C237" s="59"/>
      <c r="D237" s="60"/>
      <c r="E237" s="61"/>
      <c r="F237" s="149">
        <f t="shared" si="73"/>
        <v>0</v>
      </c>
      <c r="G237" s="149" t="str">
        <f t="shared" si="74"/>
        <v>JANVIER</v>
      </c>
      <c r="H237" s="149">
        <f t="shared" si="75"/>
        <v>1</v>
      </c>
      <c r="I237" s="149">
        <f t="shared" si="76"/>
        <v>1900</v>
      </c>
      <c r="J237" s="38">
        <f t="shared" si="8"/>
        <v>0</v>
      </c>
      <c r="K237" s="62"/>
      <c r="L237" s="71"/>
      <c r="M237" s="70">
        <f t="shared" si="77"/>
        <v>0</v>
      </c>
      <c r="N237" s="133" t="e">
        <f t="shared" si="10"/>
        <v>#DIV/0!</v>
      </c>
      <c r="O237" s="70"/>
      <c r="P237" s="133" t="e">
        <f t="shared" si="11"/>
        <v>#DIV/0!</v>
      </c>
      <c r="Q237" s="73"/>
      <c r="R237" s="230">
        <f t="shared" si="12"/>
        <v>0</v>
      </c>
      <c r="S237" s="40">
        <f t="shared" si="69"/>
        <v>0</v>
      </c>
      <c r="T237" s="86">
        <f t="shared" si="70"/>
        <v>0</v>
      </c>
      <c r="U237" s="55"/>
      <c r="V237" s="149">
        <f t="shared" si="78"/>
        <v>0</v>
      </c>
      <c r="W237" s="143" t="str">
        <f t="shared" si="79"/>
        <v>JANVIER</v>
      </c>
      <c r="X237" s="142">
        <f t="shared" si="80"/>
        <v>1</v>
      </c>
      <c r="Y237" s="145">
        <f t="shared" si="81"/>
        <v>1900</v>
      </c>
      <c r="Z237" s="100"/>
      <c r="AA237" s="285" t="e">
        <f t="shared" si="71"/>
        <v>#DIV/0!</v>
      </c>
      <c r="AB237" s="282"/>
      <c r="AC237" s="342">
        <f t="shared" si="85"/>
        <v>0</v>
      </c>
      <c r="AD237" s="343" t="str">
        <f t="shared" si="86"/>
        <v>JANVIER</v>
      </c>
      <c r="AE237" s="342">
        <f t="shared" si="87"/>
        <v>1</v>
      </c>
      <c r="AF237" s="410">
        <f t="shared" si="88"/>
        <v>1900</v>
      </c>
      <c r="AG237" s="100"/>
      <c r="AH237" s="70"/>
      <c r="AI237" s="237">
        <f t="shared" si="82"/>
        <v>0</v>
      </c>
      <c r="AJ237" s="115">
        <f t="shared" si="83"/>
        <v>0</v>
      </c>
      <c r="AK237" s="108">
        <f t="shared" si="84"/>
        <v>0</v>
      </c>
      <c r="AL237" s="163"/>
      <c r="AM237" s="164"/>
      <c r="AO237" s="182">
        <f t="shared" si="89"/>
        <v>227</v>
      </c>
      <c r="AP237" s="183">
        <f t="shared" si="72"/>
        <v>0</v>
      </c>
      <c r="AQ237" s="182" t="str">
        <f t="shared" si="20"/>
        <v>JUSTE</v>
      </c>
      <c r="AS237" s="184">
        <f t="shared" ca="1" si="21"/>
        <v>43839</v>
      </c>
    </row>
    <row r="238" spans="1:45" s="182" customFormat="1" ht="18.75" customHeight="1" x14ac:dyDescent="0.2">
      <c r="A238" s="58"/>
      <c r="B238" s="59"/>
      <c r="C238" s="59"/>
      <c r="D238" s="60"/>
      <c r="E238" s="61"/>
      <c r="F238" s="149">
        <f t="shared" si="73"/>
        <v>0</v>
      </c>
      <c r="G238" s="149" t="str">
        <f t="shared" si="74"/>
        <v>JANVIER</v>
      </c>
      <c r="H238" s="149">
        <f t="shared" si="75"/>
        <v>1</v>
      </c>
      <c r="I238" s="149">
        <f t="shared" si="76"/>
        <v>1900</v>
      </c>
      <c r="J238" s="38">
        <f t="shared" si="8"/>
        <v>0</v>
      </c>
      <c r="K238" s="62"/>
      <c r="L238" s="71"/>
      <c r="M238" s="70">
        <f t="shared" si="77"/>
        <v>0</v>
      </c>
      <c r="N238" s="133" t="e">
        <f t="shared" si="10"/>
        <v>#DIV/0!</v>
      </c>
      <c r="O238" s="70"/>
      <c r="P238" s="133" t="e">
        <f t="shared" si="11"/>
        <v>#DIV/0!</v>
      </c>
      <c r="Q238" s="73"/>
      <c r="R238" s="230">
        <f t="shared" si="12"/>
        <v>0</v>
      </c>
      <c r="S238" s="40">
        <f t="shared" si="69"/>
        <v>0</v>
      </c>
      <c r="T238" s="86">
        <f t="shared" si="70"/>
        <v>0</v>
      </c>
      <c r="U238" s="55"/>
      <c r="V238" s="149">
        <f t="shared" si="78"/>
        <v>0</v>
      </c>
      <c r="W238" s="143" t="str">
        <f t="shared" si="79"/>
        <v>JANVIER</v>
      </c>
      <c r="X238" s="142">
        <f t="shared" si="80"/>
        <v>1</v>
      </c>
      <c r="Y238" s="145">
        <f t="shared" si="81"/>
        <v>1900</v>
      </c>
      <c r="Z238" s="100"/>
      <c r="AA238" s="285" t="e">
        <f t="shared" si="71"/>
        <v>#DIV/0!</v>
      </c>
      <c r="AB238" s="282"/>
      <c r="AC238" s="342">
        <f t="shared" si="85"/>
        <v>0</v>
      </c>
      <c r="AD238" s="343" t="str">
        <f t="shared" si="86"/>
        <v>JANVIER</v>
      </c>
      <c r="AE238" s="342">
        <f t="shared" si="87"/>
        <v>1</v>
      </c>
      <c r="AF238" s="410">
        <f t="shared" si="88"/>
        <v>1900</v>
      </c>
      <c r="AG238" s="100"/>
      <c r="AH238" s="70"/>
      <c r="AI238" s="237">
        <f t="shared" si="82"/>
        <v>0</v>
      </c>
      <c r="AJ238" s="115">
        <f t="shared" si="83"/>
        <v>0</v>
      </c>
      <c r="AK238" s="108">
        <f t="shared" si="84"/>
        <v>0</v>
      </c>
      <c r="AL238" s="163"/>
      <c r="AM238" s="164"/>
      <c r="AO238" s="182">
        <f t="shared" si="89"/>
        <v>228</v>
      </c>
      <c r="AP238" s="183">
        <f t="shared" si="72"/>
        <v>0</v>
      </c>
      <c r="AQ238" s="182" t="str">
        <f t="shared" si="20"/>
        <v>JUSTE</v>
      </c>
      <c r="AS238" s="184">
        <f t="shared" ca="1" si="21"/>
        <v>43839</v>
      </c>
    </row>
    <row r="239" spans="1:45" s="182" customFormat="1" ht="18.75" customHeight="1" x14ac:dyDescent="0.2">
      <c r="A239" s="58"/>
      <c r="B239" s="59"/>
      <c r="C239" s="59"/>
      <c r="D239" s="60"/>
      <c r="E239" s="61"/>
      <c r="F239" s="149">
        <f t="shared" si="73"/>
        <v>0</v>
      </c>
      <c r="G239" s="149" t="str">
        <f t="shared" si="74"/>
        <v>JANVIER</v>
      </c>
      <c r="H239" s="149">
        <f t="shared" si="75"/>
        <v>1</v>
      </c>
      <c r="I239" s="149">
        <f t="shared" si="76"/>
        <v>1900</v>
      </c>
      <c r="J239" s="38">
        <f t="shared" si="8"/>
        <v>0</v>
      </c>
      <c r="K239" s="62"/>
      <c r="L239" s="71"/>
      <c r="M239" s="70">
        <f t="shared" si="77"/>
        <v>0</v>
      </c>
      <c r="N239" s="133" t="e">
        <f t="shared" si="10"/>
        <v>#DIV/0!</v>
      </c>
      <c r="O239" s="70"/>
      <c r="P239" s="133" t="e">
        <f t="shared" si="11"/>
        <v>#DIV/0!</v>
      </c>
      <c r="Q239" s="73"/>
      <c r="R239" s="230">
        <f t="shared" si="12"/>
        <v>0</v>
      </c>
      <c r="S239" s="40">
        <f t="shared" si="69"/>
        <v>0</v>
      </c>
      <c r="T239" s="86">
        <f t="shared" si="70"/>
        <v>0</v>
      </c>
      <c r="U239" s="55"/>
      <c r="V239" s="149">
        <f t="shared" si="78"/>
        <v>0</v>
      </c>
      <c r="W239" s="143" t="str">
        <f t="shared" si="79"/>
        <v>JANVIER</v>
      </c>
      <c r="X239" s="142">
        <f t="shared" si="80"/>
        <v>1</v>
      </c>
      <c r="Y239" s="145">
        <f t="shared" si="81"/>
        <v>1900</v>
      </c>
      <c r="Z239" s="100"/>
      <c r="AA239" s="285" t="e">
        <f t="shared" si="71"/>
        <v>#DIV/0!</v>
      </c>
      <c r="AB239" s="282"/>
      <c r="AC239" s="342">
        <f t="shared" si="85"/>
        <v>0</v>
      </c>
      <c r="AD239" s="343" t="str">
        <f t="shared" si="86"/>
        <v>JANVIER</v>
      </c>
      <c r="AE239" s="342">
        <f t="shared" si="87"/>
        <v>1</v>
      </c>
      <c r="AF239" s="410">
        <f t="shared" si="88"/>
        <v>1900</v>
      </c>
      <c r="AG239" s="100"/>
      <c r="AH239" s="70"/>
      <c r="AI239" s="237">
        <f t="shared" si="82"/>
        <v>0</v>
      </c>
      <c r="AJ239" s="115">
        <f t="shared" si="83"/>
        <v>0</v>
      </c>
      <c r="AK239" s="108">
        <f t="shared" si="84"/>
        <v>0</v>
      </c>
      <c r="AL239" s="163"/>
      <c r="AM239" s="164"/>
      <c r="AO239" s="182">
        <f t="shared" si="89"/>
        <v>229</v>
      </c>
      <c r="AP239" s="183">
        <f t="shared" si="72"/>
        <v>0</v>
      </c>
      <c r="AQ239" s="182" t="str">
        <f t="shared" si="20"/>
        <v>JUSTE</v>
      </c>
      <c r="AS239" s="184">
        <f t="shared" ca="1" si="21"/>
        <v>43839</v>
      </c>
    </row>
    <row r="240" spans="1:45" s="182" customFormat="1" ht="18.75" customHeight="1" x14ac:dyDescent="0.2">
      <c r="A240" s="58"/>
      <c r="B240" s="59"/>
      <c r="C240" s="59"/>
      <c r="D240" s="60"/>
      <c r="E240" s="61"/>
      <c r="F240" s="149">
        <f t="shared" si="73"/>
        <v>0</v>
      </c>
      <c r="G240" s="149" t="str">
        <f t="shared" si="74"/>
        <v>JANVIER</v>
      </c>
      <c r="H240" s="149">
        <f t="shared" si="75"/>
        <v>1</v>
      </c>
      <c r="I240" s="149">
        <f t="shared" si="76"/>
        <v>1900</v>
      </c>
      <c r="J240" s="38">
        <f t="shared" si="8"/>
        <v>0</v>
      </c>
      <c r="K240" s="62"/>
      <c r="L240" s="71"/>
      <c r="M240" s="70">
        <f t="shared" si="77"/>
        <v>0</v>
      </c>
      <c r="N240" s="133" t="e">
        <f t="shared" si="10"/>
        <v>#DIV/0!</v>
      </c>
      <c r="O240" s="70"/>
      <c r="P240" s="133" t="e">
        <f t="shared" si="11"/>
        <v>#DIV/0!</v>
      </c>
      <c r="Q240" s="73"/>
      <c r="R240" s="230">
        <f t="shared" si="12"/>
        <v>0</v>
      </c>
      <c r="S240" s="40">
        <f t="shared" si="69"/>
        <v>0</v>
      </c>
      <c r="T240" s="86">
        <f t="shared" si="70"/>
        <v>0</v>
      </c>
      <c r="U240" s="55"/>
      <c r="V240" s="149">
        <f t="shared" si="78"/>
        <v>0</v>
      </c>
      <c r="W240" s="143" t="str">
        <f t="shared" si="79"/>
        <v>JANVIER</v>
      </c>
      <c r="X240" s="142">
        <f t="shared" si="80"/>
        <v>1</v>
      </c>
      <c r="Y240" s="145">
        <f t="shared" si="81"/>
        <v>1900</v>
      </c>
      <c r="Z240" s="100"/>
      <c r="AA240" s="285" t="e">
        <f t="shared" si="71"/>
        <v>#DIV/0!</v>
      </c>
      <c r="AB240" s="282"/>
      <c r="AC240" s="342">
        <f t="shared" si="85"/>
        <v>0</v>
      </c>
      <c r="AD240" s="343" t="str">
        <f t="shared" si="86"/>
        <v>JANVIER</v>
      </c>
      <c r="AE240" s="342">
        <f t="shared" si="87"/>
        <v>1</v>
      </c>
      <c r="AF240" s="410">
        <f t="shared" si="88"/>
        <v>1900</v>
      </c>
      <c r="AG240" s="100"/>
      <c r="AH240" s="70"/>
      <c r="AI240" s="237">
        <f t="shared" si="82"/>
        <v>0</v>
      </c>
      <c r="AJ240" s="115">
        <f t="shared" si="83"/>
        <v>0</v>
      </c>
      <c r="AK240" s="108">
        <f t="shared" si="84"/>
        <v>0</v>
      </c>
      <c r="AL240" s="163"/>
      <c r="AM240" s="164"/>
      <c r="AO240" s="182">
        <f t="shared" si="89"/>
        <v>230</v>
      </c>
      <c r="AP240" s="183">
        <f t="shared" si="72"/>
        <v>0</v>
      </c>
      <c r="AQ240" s="182" t="str">
        <f t="shared" si="20"/>
        <v>JUSTE</v>
      </c>
      <c r="AS240" s="184">
        <f t="shared" ca="1" si="21"/>
        <v>43839</v>
      </c>
    </row>
    <row r="241" spans="1:45" s="182" customFormat="1" ht="18.75" customHeight="1" x14ac:dyDescent="0.2">
      <c r="A241" s="58"/>
      <c r="B241" s="59"/>
      <c r="C241" s="59"/>
      <c r="D241" s="60"/>
      <c r="E241" s="61"/>
      <c r="F241" s="149">
        <f t="shared" si="73"/>
        <v>0</v>
      </c>
      <c r="G241" s="149" t="str">
        <f t="shared" si="74"/>
        <v>JANVIER</v>
      </c>
      <c r="H241" s="149">
        <f t="shared" si="75"/>
        <v>1</v>
      </c>
      <c r="I241" s="149">
        <f t="shared" si="76"/>
        <v>1900</v>
      </c>
      <c r="J241" s="38">
        <f t="shared" si="8"/>
        <v>0</v>
      </c>
      <c r="K241" s="62"/>
      <c r="L241" s="71"/>
      <c r="M241" s="70">
        <f t="shared" si="77"/>
        <v>0</v>
      </c>
      <c r="N241" s="133" t="e">
        <f t="shared" si="10"/>
        <v>#DIV/0!</v>
      </c>
      <c r="O241" s="70"/>
      <c r="P241" s="133" t="e">
        <f t="shared" si="11"/>
        <v>#DIV/0!</v>
      </c>
      <c r="Q241" s="73"/>
      <c r="R241" s="230">
        <f t="shared" si="12"/>
        <v>0</v>
      </c>
      <c r="S241" s="40">
        <f t="shared" si="69"/>
        <v>0</v>
      </c>
      <c r="T241" s="86">
        <f t="shared" si="70"/>
        <v>0</v>
      </c>
      <c r="U241" s="55"/>
      <c r="V241" s="149">
        <f t="shared" si="78"/>
        <v>0</v>
      </c>
      <c r="W241" s="143" t="str">
        <f t="shared" si="79"/>
        <v>JANVIER</v>
      </c>
      <c r="X241" s="142">
        <f t="shared" si="80"/>
        <v>1</v>
      </c>
      <c r="Y241" s="145">
        <f t="shared" si="81"/>
        <v>1900</v>
      </c>
      <c r="Z241" s="100"/>
      <c r="AA241" s="285" t="e">
        <f t="shared" si="71"/>
        <v>#DIV/0!</v>
      </c>
      <c r="AB241" s="282"/>
      <c r="AC241" s="342">
        <f t="shared" si="85"/>
        <v>0</v>
      </c>
      <c r="AD241" s="343" t="str">
        <f t="shared" si="86"/>
        <v>JANVIER</v>
      </c>
      <c r="AE241" s="342">
        <f t="shared" si="87"/>
        <v>1</v>
      </c>
      <c r="AF241" s="410">
        <f t="shared" si="88"/>
        <v>1900</v>
      </c>
      <c r="AG241" s="100"/>
      <c r="AH241" s="70"/>
      <c r="AI241" s="237">
        <f t="shared" si="82"/>
        <v>0</v>
      </c>
      <c r="AJ241" s="115">
        <f t="shared" si="83"/>
        <v>0</v>
      </c>
      <c r="AK241" s="108">
        <f t="shared" si="84"/>
        <v>0</v>
      </c>
      <c r="AL241" s="163"/>
      <c r="AM241" s="164"/>
      <c r="AO241" s="182">
        <f t="shared" si="89"/>
        <v>231</v>
      </c>
      <c r="AP241" s="183">
        <f t="shared" si="72"/>
        <v>0</v>
      </c>
      <c r="AQ241" s="182" t="str">
        <f t="shared" si="20"/>
        <v>JUSTE</v>
      </c>
      <c r="AS241" s="184">
        <f t="shared" ca="1" si="21"/>
        <v>43839</v>
      </c>
    </row>
    <row r="242" spans="1:45" s="182" customFormat="1" ht="18.75" customHeight="1" x14ac:dyDescent="0.2">
      <c r="A242" s="58"/>
      <c r="B242" s="59"/>
      <c r="C242" s="59"/>
      <c r="D242" s="60"/>
      <c r="E242" s="61"/>
      <c r="F242" s="149">
        <f t="shared" si="73"/>
        <v>0</v>
      </c>
      <c r="G242" s="149" t="str">
        <f t="shared" si="74"/>
        <v>JANVIER</v>
      </c>
      <c r="H242" s="149">
        <f t="shared" si="75"/>
        <v>1</v>
      </c>
      <c r="I242" s="149">
        <f t="shared" si="76"/>
        <v>1900</v>
      </c>
      <c r="J242" s="38">
        <f t="shared" si="8"/>
        <v>0</v>
      </c>
      <c r="K242" s="62"/>
      <c r="L242" s="71"/>
      <c r="M242" s="70">
        <f t="shared" si="77"/>
        <v>0</v>
      </c>
      <c r="N242" s="133" t="e">
        <f t="shared" si="10"/>
        <v>#DIV/0!</v>
      </c>
      <c r="O242" s="70"/>
      <c r="P242" s="133" t="e">
        <f t="shared" si="11"/>
        <v>#DIV/0!</v>
      </c>
      <c r="Q242" s="73"/>
      <c r="R242" s="230">
        <f t="shared" si="12"/>
        <v>0</v>
      </c>
      <c r="S242" s="40">
        <f t="shared" si="69"/>
        <v>0</v>
      </c>
      <c r="T242" s="86">
        <f t="shared" si="70"/>
        <v>0</v>
      </c>
      <c r="U242" s="55"/>
      <c r="V242" s="149">
        <f t="shared" si="78"/>
        <v>0</v>
      </c>
      <c r="W242" s="143" t="str">
        <f t="shared" si="79"/>
        <v>JANVIER</v>
      </c>
      <c r="X242" s="142">
        <f t="shared" si="80"/>
        <v>1</v>
      </c>
      <c r="Y242" s="145">
        <f t="shared" si="81"/>
        <v>1900</v>
      </c>
      <c r="Z242" s="100"/>
      <c r="AA242" s="285" t="e">
        <f t="shared" si="71"/>
        <v>#DIV/0!</v>
      </c>
      <c r="AB242" s="282"/>
      <c r="AC242" s="342">
        <f t="shared" si="85"/>
        <v>0</v>
      </c>
      <c r="AD242" s="343" t="str">
        <f t="shared" si="86"/>
        <v>JANVIER</v>
      </c>
      <c r="AE242" s="342">
        <f t="shared" si="87"/>
        <v>1</v>
      </c>
      <c r="AF242" s="410">
        <f t="shared" si="88"/>
        <v>1900</v>
      </c>
      <c r="AG242" s="100"/>
      <c r="AH242" s="70"/>
      <c r="AI242" s="237">
        <f t="shared" si="82"/>
        <v>0</v>
      </c>
      <c r="AJ242" s="115">
        <f t="shared" si="83"/>
        <v>0</v>
      </c>
      <c r="AK242" s="108">
        <f t="shared" si="84"/>
        <v>0</v>
      </c>
      <c r="AL242" s="163"/>
      <c r="AM242" s="164"/>
      <c r="AO242" s="182">
        <f t="shared" si="89"/>
        <v>232</v>
      </c>
      <c r="AP242" s="183">
        <f t="shared" si="72"/>
        <v>0</v>
      </c>
      <c r="AQ242" s="182" t="str">
        <f t="shared" si="20"/>
        <v>JUSTE</v>
      </c>
      <c r="AS242" s="184">
        <f t="shared" ca="1" si="21"/>
        <v>43839</v>
      </c>
    </row>
    <row r="243" spans="1:45" s="182" customFormat="1" ht="18.75" customHeight="1" x14ac:dyDescent="0.2">
      <c r="A243" s="58"/>
      <c r="B243" s="59"/>
      <c r="C243" s="59"/>
      <c r="D243" s="60"/>
      <c r="E243" s="61"/>
      <c r="F243" s="149">
        <f t="shared" si="73"/>
        <v>0</v>
      </c>
      <c r="G243" s="149" t="str">
        <f t="shared" si="74"/>
        <v>JANVIER</v>
      </c>
      <c r="H243" s="149">
        <f t="shared" si="75"/>
        <v>1</v>
      </c>
      <c r="I243" s="149">
        <f t="shared" si="76"/>
        <v>1900</v>
      </c>
      <c r="J243" s="38">
        <f t="shared" si="8"/>
        <v>0</v>
      </c>
      <c r="K243" s="62"/>
      <c r="L243" s="71"/>
      <c r="M243" s="70">
        <f t="shared" si="77"/>
        <v>0</v>
      </c>
      <c r="N243" s="133" t="e">
        <f t="shared" si="10"/>
        <v>#DIV/0!</v>
      </c>
      <c r="O243" s="70"/>
      <c r="P243" s="133" t="e">
        <f t="shared" si="11"/>
        <v>#DIV/0!</v>
      </c>
      <c r="Q243" s="73"/>
      <c r="R243" s="230">
        <f t="shared" si="12"/>
        <v>0</v>
      </c>
      <c r="S243" s="40">
        <f t="shared" si="69"/>
        <v>0</v>
      </c>
      <c r="T243" s="86">
        <f t="shared" si="70"/>
        <v>0</v>
      </c>
      <c r="U243" s="55"/>
      <c r="V243" s="149">
        <f t="shared" si="78"/>
        <v>0</v>
      </c>
      <c r="W243" s="143" t="str">
        <f t="shared" si="79"/>
        <v>JANVIER</v>
      </c>
      <c r="X243" s="142">
        <f t="shared" si="80"/>
        <v>1</v>
      </c>
      <c r="Y243" s="145">
        <f t="shared" si="81"/>
        <v>1900</v>
      </c>
      <c r="Z243" s="100"/>
      <c r="AA243" s="285" t="e">
        <f t="shared" si="71"/>
        <v>#DIV/0!</v>
      </c>
      <c r="AB243" s="282"/>
      <c r="AC243" s="342">
        <f t="shared" si="85"/>
        <v>0</v>
      </c>
      <c r="AD243" s="343" t="str">
        <f t="shared" si="86"/>
        <v>JANVIER</v>
      </c>
      <c r="AE243" s="342">
        <f t="shared" si="87"/>
        <v>1</v>
      </c>
      <c r="AF243" s="410">
        <f t="shared" si="88"/>
        <v>1900</v>
      </c>
      <c r="AG243" s="100"/>
      <c r="AH243" s="70"/>
      <c r="AI243" s="237">
        <f t="shared" si="82"/>
        <v>0</v>
      </c>
      <c r="AJ243" s="115">
        <f t="shared" si="83"/>
        <v>0</v>
      </c>
      <c r="AK243" s="108">
        <f t="shared" si="84"/>
        <v>0</v>
      </c>
      <c r="AL243" s="163"/>
      <c r="AM243" s="164"/>
      <c r="AO243" s="182">
        <f t="shared" si="89"/>
        <v>233</v>
      </c>
      <c r="AP243" s="183">
        <f t="shared" si="72"/>
        <v>0</v>
      </c>
      <c r="AQ243" s="182" t="str">
        <f t="shared" si="20"/>
        <v>JUSTE</v>
      </c>
      <c r="AS243" s="184">
        <f t="shared" ca="1" si="21"/>
        <v>43839</v>
      </c>
    </row>
    <row r="244" spans="1:45" s="182" customFormat="1" ht="18.75" customHeight="1" x14ac:dyDescent="0.2">
      <c r="A244" s="58"/>
      <c r="B244" s="59"/>
      <c r="C244" s="59"/>
      <c r="D244" s="60"/>
      <c r="E244" s="61"/>
      <c r="F244" s="149">
        <f t="shared" si="73"/>
        <v>0</v>
      </c>
      <c r="G244" s="149" t="str">
        <f t="shared" si="74"/>
        <v>JANVIER</v>
      </c>
      <c r="H244" s="149">
        <f t="shared" si="75"/>
        <v>1</v>
      </c>
      <c r="I244" s="149">
        <f t="shared" si="76"/>
        <v>1900</v>
      </c>
      <c r="J244" s="38">
        <f t="shared" si="8"/>
        <v>0</v>
      </c>
      <c r="K244" s="62"/>
      <c r="L244" s="71"/>
      <c r="M244" s="70">
        <f t="shared" si="77"/>
        <v>0</v>
      </c>
      <c r="N244" s="133" t="e">
        <f t="shared" si="10"/>
        <v>#DIV/0!</v>
      </c>
      <c r="O244" s="70"/>
      <c r="P244" s="133" t="e">
        <f t="shared" si="11"/>
        <v>#DIV/0!</v>
      </c>
      <c r="Q244" s="73"/>
      <c r="R244" s="230">
        <f t="shared" si="12"/>
        <v>0</v>
      </c>
      <c r="S244" s="40">
        <f t="shared" si="69"/>
        <v>0</v>
      </c>
      <c r="T244" s="86">
        <f t="shared" si="70"/>
        <v>0</v>
      </c>
      <c r="U244" s="55"/>
      <c r="V244" s="149">
        <f t="shared" si="78"/>
        <v>0</v>
      </c>
      <c r="W244" s="143" t="str">
        <f t="shared" si="79"/>
        <v>JANVIER</v>
      </c>
      <c r="X244" s="142">
        <f t="shared" si="80"/>
        <v>1</v>
      </c>
      <c r="Y244" s="145">
        <f t="shared" si="81"/>
        <v>1900</v>
      </c>
      <c r="Z244" s="100"/>
      <c r="AA244" s="285" t="e">
        <f t="shared" si="71"/>
        <v>#DIV/0!</v>
      </c>
      <c r="AB244" s="282"/>
      <c r="AC244" s="342">
        <f t="shared" si="85"/>
        <v>0</v>
      </c>
      <c r="AD244" s="343" t="str">
        <f t="shared" si="86"/>
        <v>JANVIER</v>
      </c>
      <c r="AE244" s="342">
        <f t="shared" si="87"/>
        <v>1</v>
      </c>
      <c r="AF244" s="410">
        <f t="shared" si="88"/>
        <v>1900</v>
      </c>
      <c r="AG244" s="100"/>
      <c r="AH244" s="70"/>
      <c r="AI244" s="237">
        <f t="shared" si="82"/>
        <v>0</v>
      </c>
      <c r="AJ244" s="115">
        <f t="shared" si="83"/>
        <v>0</v>
      </c>
      <c r="AK244" s="108">
        <f t="shared" si="84"/>
        <v>0</v>
      </c>
      <c r="AL244" s="163"/>
      <c r="AM244" s="164"/>
      <c r="AO244" s="182">
        <f t="shared" si="89"/>
        <v>234</v>
      </c>
      <c r="AP244" s="183">
        <f t="shared" si="72"/>
        <v>0</v>
      </c>
      <c r="AQ244" s="182" t="str">
        <f t="shared" si="20"/>
        <v>JUSTE</v>
      </c>
      <c r="AS244" s="184">
        <f t="shared" ca="1" si="21"/>
        <v>43839</v>
      </c>
    </row>
    <row r="245" spans="1:45" s="182" customFormat="1" ht="18.75" customHeight="1" x14ac:dyDescent="0.2">
      <c r="A245" s="58"/>
      <c r="B245" s="59"/>
      <c r="C245" s="59"/>
      <c r="D245" s="60"/>
      <c r="E245" s="61"/>
      <c r="F245" s="149">
        <f t="shared" si="73"/>
        <v>0</v>
      </c>
      <c r="G245" s="149" t="str">
        <f t="shared" si="74"/>
        <v>JANVIER</v>
      </c>
      <c r="H245" s="149">
        <f t="shared" si="75"/>
        <v>1</v>
      </c>
      <c r="I245" s="149">
        <f t="shared" si="76"/>
        <v>1900</v>
      </c>
      <c r="J245" s="38">
        <f t="shared" si="8"/>
        <v>0</v>
      </c>
      <c r="K245" s="62"/>
      <c r="L245" s="71"/>
      <c r="M245" s="70">
        <f t="shared" si="77"/>
        <v>0</v>
      </c>
      <c r="N245" s="133" t="e">
        <f t="shared" si="10"/>
        <v>#DIV/0!</v>
      </c>
      <c r="O245" s="70"/>
      <c r="P245" s="133" t="e">
        <f t="shared" si="11"/>
        <v>#DIV/0!</v>
      </c>
      <c r="Q245" s="73"/>
      <c r="R245" s="230">
        <f t="shared" si="12"/>
        <v>0</v>
      </c>
      <c r="S245" s="40">
        <f t="shared" si="69"/>
        <v>0</v>
      </c>
      <c r="T245" s="86">
        <f t="shared" si="70"/>
        <v>0</v>
      </c>
      <c r="U245" s="55"/>
      <c r="V245" s="149">
        <f t="shared" si="78"/>
        <v>0</v>
      </c>
      <c r="W245" s="143" t="str">
        <f t="shared" si="79"/>
        <v>JANVIER</v>
      </c>
      <c r="X245" s="142">
        <f t="shared" si="80"/>
        <v>1</v>
      </c>
      <c r="Y245" s="145">
        <f t="shared" si="81"/>
        <v>1900</v>
      </c>
      <c r="Z245" s="100"/>
      <c r="AA245" s="285" t="e">
        <f t="shared" si="71"/>
        <v>#DIV/0!</v>
      </c>
      <c r="AB245" s="282"/>
      <c r="AC245" s="342">
        <f t="shared" si="85"/>
        <v>0</v>
      </c>
      <c r="AD245" s="343" t="str">
        <f t="shared" si="86"/>
        <v>JANVIER</v>
      </c>
      <c r="AE245" s="342">
        <f t="shared" si="87"/>
        <v>1</v>
      </c>
      <c r="AF245" s="410">
        <f t="shared" si="88"/>
        <v>1900</v>
      </c>
      <c r="AG245" s="100"/>
      <c r="AH245" s="70"/>
      <c r="AI245" s="237">
        <f t="shared" si="82"/>
        <v>0</v>
      </c>
      <c r="AJ245" s="115">
        <f t="shared" si="83"/>
        <v>0</v>
      </c>
      <c r="AK245" s="108">
        <f t="shared" si="84"/>
        <v>0</v>
      </c>
      <c r="AL245" s="163"/>
      <c r="AM245" s="164"/>
      <c r="AO245" s="182">
        <f t="shared" si="89"/>
        <v>235</v>
      </c>
      <c r="AP245" s="183">
        <f t="shared" si="72"/>
        <v>0</v>
      </c>
      <c r="AQ245" s="182" t="str">
        <f t="shared" si="20"/>
        <v>JUSTE</v>
      </c>
      <c r="AS245" s="184">
        <f t="shared" ca="1" si="21"/>
        <v>43839</v>
      </c>
    </row>
    <row r="246" spans="1:45" s="182" customFormat="1" ht="18.75" customHeight="1" x14ac:dyDescent="0.2">
      <c r="A246" s="58"/>
      <c r="B246" s="59"/>
      <c r="C246" s="59"/>
      <c r="D246" s="60"/>
      <c r="E246" s="61"/>
      <c r="F246" s="149">
        <f t="shared" si="73"/>
        <v>0</v>
      </c>
      <c r="G246" s="149" t="str">
        <f t="shared" si="74"/>
        <v>JANVIER</v>
      </c>
      <c r="H246" s="149">
        <f t="shared" si="75"/>
        <v>1</v>
      </c>
      <c r="I246" s="149">
        <f t="shared" si="76"/>
        <v>1900</v>
      </c>
      <c r="J246" s="38">
        <f t="shared" si="8"/>
        <v>0</v>
      </c>
      <c r="K246" s="62"/>
      <c r="L246" s="71"/>
      <c r="M246" s="70">
        <f t="shared" si="77"/>
        <v>0</v>
      </c>
      <c r="N246" s="133" t="e">
        <f t="shared" si="10"/>
        <v>#DIV/0!</v>
      </c>
      <c r="O246" s="70"/>
      <c r="P246" s="133" t="e">
        <f t="shared" si="11"/>
        <v>#DIV/0!</v>
      </c>
      <c r="Q246" s="73"/>
      <c r="R246" s="230">
        <f t="shared" si="12"/>
        <v>0</v>
      </c>
      <c r="S246" s="40">
        <f t="shared" si="69"/>
        <v>0</v>
      </c>
      <c r="T246" s="86">
        <f t="shared" si="70"/>
        <v>0</v>
      </c>
      <c r="U246" s="55"/>
      <c r="V246" s="149">
        <f t="shared" si="78"/>
        <v>0</v>
      </c>
      <c r="W246" s="143" t="str">
        <f t="shared" si="79"/>
        <v>JANVIER</v>
      </c>
      <c r="X246" s="142">
        <f t="shared" si="80"/>
        <v>1</v>
      </c>
      <c r="Y246" s="145">
        <f t="shared" si="81"/>
        <v>1900</v>
      </c>
      <c r="Z246" s="100"/>
      <c r="AA246" s="285" t="e">
        <f t="shared" si="71"/>
        <v>#DIV/0!</v>
      </c>
      <c r="AB246" s="282"/>
      <c r="AC246" s="342">
        <f t="shared" si="85"/>
        <v>0</v>
      </c>
      <c r="AD246" s="343" t="str">
        <f t="shared" si="86"/>
        <v>JANVIER</v>
      </c>
      <c r="AE246" s="342">
        <f t="shared" si="87"/>
        <v>1</v>
      </c>
      <c r="AF246" s="410">
        <f t="shared" si="88"/>
        <v>1900</v>
      </c>
      <c r="AG246" s="100"/>
      <c r="AH246" s="70"/>
      <c r="AI246" s="237">
        <f t="shared" si="82"/>
        <v>0</v>
      </c>
      <c r="AJ246" s="115">
        <f t="shared" si="83"/>
        <v>0</v>
      </c>
      <c r="AK246" s="108">
        <f t="shared" si="84"/>
        <v>0</v>
      </c>
      <c r="AL246" s="163"/>
      <c r="AM246" s="164"/>
      <c r="AO246" s="182">
        <f t="shared" si="89"/>
        <v>236</v>
      </c>
      <c r="AP246" s="183">
        <f t="shared" si="72"/>
        <v>0</v>
      </c>
      <c r="AQ246" s="182" t="str">
        <f t="shared" si="20"/>
        <v>JUSTE</v>
      </c>
      <c r="AS246" s="184">
        <f t="shared" ca="1" si="21"/>
        <v>43839</v>
      </c>
    </row>
    <row r="247" spans="1:45" s="182" customFormat="1" ht="18.75" customHeight="1" x14ac:dyDescent="0.2">
      <c r="A247" s="58"/>
      <c r="B247" s="59"/>
      <c r="C247" s="59"/>
      <c r="D247" s="60"/>
      <c r="E247" s="61"/>
      <c r="F247" s="149">
        <f t="shared" si="73"/>
        <v>0</v>
      </c>
      <c r="G247" s="149" t="str">
        <f t="shared" si="74"/>
        <v>JANVIER</v>
      </c>
      <c r="H247" s="149">
        <f t="shared" si="75"/>
        <v>1</v>
      </c>
      <c r="I247" s="149">
        <f t="shared" si="76"/>
        <v>1900</v>
      </c>
      <c r="J247" s="38">
        <f t="shared" si="8"/>
        <v>0</v>
      </c>
      <c r="K247" s="62"/>
      <c r="L247" s="71"/>
      <c r="M247" s="70">
        <f t="shared" si="77"/>
        <v>0</v>
      </c>
      <c r="N247" s="133" t="e">
        <f t="shared" si="10"/>
        <v>#DIV/0!</v>
      </c>
      <c r="O247" s="70"/>
      <c r="P247" s="133" t="e">
        <f t="shared" si="11"/>
        <v>#DIV/0!</v>
      </c>
      <c r="Q247" s="73"/>
      <c r="R247" s="230">
        <f t="shared" si="12"/>
        <v>0</v>
      </c>
      <c r="S247" s="40">
        <f t="shared" si="69"/>
        <v>0</v>
      </c>
      <c r="T247" s="86">
        <f t="shared" si="70"/>
        <v>0</v>
      </c>
      <c r="U247" s="55"/>
      <c r="V247" s="149">
        <f t="shared" si="78"/>
        <v>0</v>
      </c>
      <c r="W247" s="143" t="str">
        <f t="shared" si="79"/>
        <v>JANVIER</v>
      </c>
      <c r="X247" s="142">
        <f t="shared" si="80"/>
        <v>1</v>
      </c>
      <c r="Y247" s="145">
        <f t="shared" si="81"/>
        <v>1900</v>
      </c>
      <c r="Z247" s="100"/>
      <c r="AA247" s="285" t="e">
        <f t="shared" si="71"/>
        <v>#DIV/0!</v>
      </c>
      <c r="AB247" s="282"/>
      <c r="AC247" s="342">
        <f t="shared" si="85"/>
        <v>0</v>
      </c>
      <c r="AD247" s="343" t="str">
        <f t="shared" si="86"/>
        <v>JANVIER</v>
      </c>
      <c r="AE247" s="342">
        <f t="shared" si="87"/>
        <v>1</v>
      </c>
      <c r="AF247" s="410">
        <f t="shared" si="88"/>
        <v>1900</v>
      </c>
      <c r="AG247" s="100"/>
      <c r="AH247" s="70"/>
      <c r="AI247" s="237">
        <f t="shared" si="82"/>
        <v>0</v>
      </c>
      <c r="AJ247" s="115">
        <f t="shared" si="83"/>
        <v>0</v>
      </c>
      <c r="AK247" s="108">
        <f t="shared" si="84"/>
        <v>0</v>
      </c>
      <c r="AL247" s="163"/>
      <c r="AM247" s="164"/>
      <c r="AO247" s="182">
        <f t="shared" si="89"/>
        <v>237</v>
      </c>
      <c r="AP247" s="183">
        <f t="shared" si="72"/>
        <v>0</v>
      </c>
      <c r="AQ247" s="182" t="str">
        <f t="shared" si="20"/>
        <v>JUSTE</v>
      </c>
      <c r="AS247" s="184">
        <f t="shared" ca="1" si="21"/>
        <v>43839</v>
      </c>
    </row>
    <row r="248" spans="1:45" s="182" customFormat="1" ht="18.75" customHeight="1" x14ac:dyDescent="0.2">
      <c r="A248" s="58"/>
      <c r="B248" s="59"/>
      <c r="C248" s="59"/>
      <c r="D248" s="60"/>
      <c r="E248" s="61"/>
      <c r="F248" s="149">
        <f t="shared" si="73"/>
        <v>0</v>
      </c>
      <c r="G248" s="149" t="str">
        <f t="shared" si="74"/>
        <v>JANVIER</v>
      </c>
      <c r="H248" s="149">
        <f t="shared" si="75"/>
        <v>1</v>
      </c>
      <c r="I248" s="149">
        <f t="shared" si="76"/>
        <v>1900</v>
      </c>
      <c r="J248" s="38">
        <f t="shared" si="8"/>
        <v>0</v>
      </c>
      <c r="K248" s="62"/>
      <c r="L248" s="71"/>
      <c r="M248" s="70">
        <f t="shared" si="77"/>
        <v>0</v>
      </c>
      <c r="N248" s="133" t="e">
        <f t="shared" si="10"/>
        <v>#DIV/0!</v>
      </c>
      <c r="O248" s="70"/>
      <c r="P248" s="133" t="e">
        <f t="shared" si="11"/>
        <v>#DIV/0!</v>
      </c>
      <c r="Q248" s="73"/>
      <c r="R248" s="230">
        <f t="shared" si="12"/>
        <v>0</v>
      </c>
      <c r="S248" s="40">
        <f t="shared" si="69"/>
        <v>0</v>
      </c>
      <c r="T248" s="86">
        <f t="shared" si="70"/>
        <v>0</v>
      </c>
      <c r="U248" s="55"/>
      <c r="V248" s="149">
        <f t="shared" si="78"/>
        <v>0</v>
      </c>
      <c r="W248" s="143" t="str">
        <f t="shared" si="79"/>
        <v>JANVIER</v>
      </c>
      <c r="X248" s="142">
        <f t="shared" si="80"/>
        <v>1</v>
      </c>
      <c r="Y248" s="145">
        <f t="shared" si="81"/>
        <v>1900</v>
      </c>
      <c r="Z248" s="100"/>
      <c r="AA248" s="285" t="e">
        <f t="shared" si="71"/>
        <v>#DIV/0!</v>
      </c>
      <c r="AB248" s="282"/>
      <c r="AC248" s="342">
        <f t="shared" si="85"/>
        <v>0</v>
      </c>
      <c r="AD248" s="343" t="str">
        <f t="shared" si="86"/>
        <v>JANVIER</v>
      </c>
      <c r="AE248" s="342">
        <f t="shared" si="87"/>
        <v>1</v>
      </c>
      <c r="AF248" s="410">
        <f t="shared" si="88"/>
        <v>1900</v>
      </c>
      <c r="AG248" s="100"/>
      <c r="AH248" s="70"/>
      <c r="AI248" s="237">
        <f t="shared" si="82"/>
        <v>0</v>
      </c>
      <c r="AJ248" s="115">
        <f t="shared" si="83"/>
        <v>0</v>
      </c>
      <c r="AK248" s="108">
        <f t="shared" si="84"/>
        <v>0</v>
      </c>
      <c r="AL248" s="163"/>
      <c r="AM248" s="164"/>
      <c r="AO248" s="182">
        <f t="shared" si="89"/>
        <v>238</v>
      </c>
      <c r="AP248" s="183">
        <f t="shared" si="72"/>
        <v>0</v>
      </c>
      <c r="AQ248" s="182" t="str">
        <f t="shared" si="20"/>
        <v>JUSTE</v>
      </c>
      <c r="AS248" s="184">
        <f t="shared" ca="1" si="21"/>
        <v>43839</v>
      </c>
    </row>
    <row r="249" spans="1:45" s="182" customFormat="1" ht="18.75" customHeight="1" x14ac:dyDescent="0.2">
      <c r="A249" s="58"/>
      <c r="B249" s="59"/>
      <c r="C249" s="59"/>
      <c r="D249" s="60"/>
      <c r="E249" s="61"/>
      <c r="F249" s="149">
        <f t="shared" si="73"/>
        <v>0</v>
      </c>
      <c r="G249" s="149" t="str">
        <f t="shared" si="74"/>
        <v>JANVIER</v>
      </c>
      <c r="H249" s="149">
        <f t="shared" si="75"/>
        <v>1</v>
      </c>
      <c r="I249" s="149">
        <f t="shared" si="76"/>
        <v>1900</v>
      </c>
      <c r="J249" s="38">
        <f t="shared" si="8"/>
        <v>0</v>
      </c>
      <c r="K249" s="62"/>
      <c r="L249" s="71"/>
      <c r="M249" s="70">
        <f t="shared" si="77"/>
        <v>0</v>
      </c>
      <c r="N249" s="133" t="e">
        <f t="shared" si="10"/>
        <v>#DIV/0!</v>
      </c>
      <c r="O249" s="70"/>
      <c r="P249" s="133" t="e">
        <f t="shared" si="11"/>
        <v>#DIV/0!</v>
      </c>
      <c r="Q249" s="73"/>
      <c r="R249" s="230">
        <f t="shared" si="12"/>
        <v>0</v>
      </c>
      <c r="S249" s="40">
        <f t="shared" si="69"/>
        <v>0</v>
      </c>
      <c r="T249" s="86">
        <f t="shared" si="70"/>
        <v>0</v>
      </c>
      <c r="U249" s="55"/>
      <c r="V249" s="149">
        <f t="shared" si="78"/>
        <v>0</v>
      </c>
      <c r="W249" s="143" t="str">
        <f t="shared" si="79"/>
        <v>JANVIER</v>
      </c>
      <c r="X249" s="142">
        <f t="shared" si="80"/>
        <v>1</v>
      </c>
      <c r="Y249" s="145">
        <f t="shared" si="81"/>
        <v>1900</v>
      </c>
      <c r="Z249" s="100"/>
      <c r="AA249" s="285" t="e">
        <f t="shared" si="71"/>
        <v>#DIV/0!</v>
      </c>
      <c r="AB249" s="282"/>
      <c r="AC249" s="342">
        <f t="shared" si="85"/>
        <v>0</v>
      </c>
      <c r="AD249" s="343" t="str">
        <f t="shared" si="86"/>
        <v>JANVIER</v>
      </c>
      <c r="AE249" s="342">
        <f t="shared" si="87"/>
        <v>1</v>
      </c>
      <c r="AF249" s="410">
        <f t="shared" si="88"/>
        <v>1900</v>
      </c>
      <c r="AG249" s="100"/>
      <c r="AH249" s="70"/>
      <c r="AI249" s="237">
        <f t="shared" si="82"/>
        <v>0</v>
      </c>
      <c r="AJ249" s="115">
        <f t="shared" si="83"/>
        <v>0</v>
      </c>
      <c r="AK249" s="108">
        <f t="shared" si="84"/>
        <v>0</v>
      </c>
      <c r="AL249" s="163"/>
      <c r="AM249" s="164"/>
      <c r="AO249" s="182">
        <f t="shared" si="89"/>
        <v>239</v>
      </c>
      <c r="AP249" s="183">
        <f t="shared" si="72"/>
        <v>0</v>
      </c>
      <c r="AQ249" s="182" t="str">
        <f t="shared" si="20"/>
        <v>JUSTE</v>
      </c>
      <c r="AS249" s="184">
        <f t="shared" ca="1" si="21"/>
        <v>43839</v>
      </c>
    </row>
    <row r="250" spans="1:45" s="182" customFormat="1" ht="18.75" customHeight="1" x14ac:dyDescent="0.2">
      <c r="A250" s="58"/>
      <c r="B250" s="59"/>
      <c r="C250" s="59"/>
      <c r="D250" s="60"/>
      <c r="E250" s="61"/>
      <c r="F250" s="149">
        <f t="shared" si="73"/>
        <v>0</v>
      </c>
      <c r="G250" s="149" t="str">
        <f t="shared" si="74"/>
        <v>JANVIER</v>
      </c>
      <c r="H250" s="149">
        <f t="shared" si="75"/>
        <v>1</v>
      </c>
      <c r="I250" s="149">
        <f t="shared" si="76"/>
        <v>1900</v>
      </c>
      <c r="J250" s="38">
        <f t="shared" si="8"/>
        <v>0</v>
      </c>
      <c r="K250" s="62"/>
      <c r="L250" s="71"/>
      <c r="M250" s="70">
        <f t="shared" si="77"/>
        <v>0</v>
      </c>
      <c r="N250" s="133" t="e">
        <f t="shared" si="10"/>
        <v>#DIV/0!</v>
      </c>
      <c r="O250" s="70"/>
      <c r="P250" s="133" t="e">
        <f t="shared" si="11"/>
        <v>#DIV/0!</v>
      </c>
      <c r="Q250" s="73"/>
      <c r="R250" s="230">
        <f t="shared" si="12"/>
        <v>0</v>
      </c>
      <c r="S250" s="40">
        <f t="shared" si="69"/>
        <v>0</v>
      </c>
      <c r="T250" s="86">
        <f t="shared" si="70"/>
        <v>0</v>
      </c>
      <c r="U250" s="55"/>
      <c r="V250" s="149">
        <f t="shared" si="78"/>
        <v>0</v>
      </c>
      <c r="W250" s="143" t="str">
        <f t="shared" si="79"/>
        <v>JANVIER</v>
      </c>
      <c r="X250" s="142">
        <f t="shared" si="80"/>
        <v>1</v>
      </c>
      <c r="Y250" s="145">
        <f t="shared" si="81"/>
        <v>1900</v>
      </c>
      <c r="Z250" s="100"/>
      <c r="AA250" s="285" t="e">
        <f t="shared" si="71"/>
        <v>#DIV/0!</v>
      </c>
      <c r="AB250" s="282"/>
      <c r="AC250" s="342">
        <f t="shared" si="85"/>
        <v>0</v>
      </c>
      <c r="AD250" s="343" t="str">
        <f t="shared" si="86"/>
        <v>JANVIER</v>
      </c>
      <c r="AE250" s="342">
        <f t="shared" si="87"/>
        <v>1</v>
      </c>
      <c r="AF250" s="410">
        <f t="shared" si="88"/>
        <v>1900</v>
      </c>
      <c r="AG250" s="100"/>
      <c r="AH250" s="70"/>
      <c r="AI250" s="237">
        <f t="shared" si="82"/>
        <v>0</v>
      </c>
      <c r="AJ250" s="115">
        <f t="shared" si="83"/>
        <v>0</v>
      </c>
      <c r="AK250" s="108">
        <f t="shared" si="84"/>
        <v>0</v>
      </c>
      <c r="AL250" s="163"/>
      <c r="AM250" s="164"/>
      <c r="AO250" s="182">
        <f t="shared" si="89"/>
        <v>240</v>
      </c>
      <c r="AP250" s="183">
        <f t="shared" si="72"/>
        <v>0</v>
      </c>
      <c r="AQ250" s="182" t="str">
        <f t="shared" si="20"/>
        <v>JUSTE</v>
      </c>
      <c r="AS250" s="184">
        <f t="shared" ca="1" si="21"/>
        <v>43839</v>
      </c>
    </row>
    <row r="251" spans="1:45" s="182" customFormat="1" ht="18.75" customHeight="1" x14ac:dyDescent="0.2">
      <c r="A251" s="58"/>
      <c r="B251" s="59"/>
      <c r="C251" s="59"/>
      <c r="D251" s="60"/>
      <c r="E251" s="61"/>
      <c r="F251" s="149">
        <f t="shared" si="73"/>
        <v>0</v>
      </c>
      <c r="G251" s="149" t="str">
        <f t="shared" si="74"/>
        <v>JANVIER</v>
      </c>
      <c r="H251" s="149">
        <f t="shared" si="75"/>
        <v>1</v>
      </c>
      <c r="I251" s="149">
        <f t="shared" si="76"/>
        <v>1900</v>
      </c>
      <c r="J251" s="38">
        <f t="shared" si="8"/>
        <v>0</v>
      </c>
      <c r="K251" s="62"/>
      <c r="L251" s="71"/>
      <c r="M251" s="70">
        <f t="shared" si="77"/>
        <v>0</v>
      </c>
      <c r="N251" s="133" t="e">
        <f t="shared" si="10"/>
        <v>#DIV/0!</v>
      </c>
      <c r="O251" s="70"/>
      <c r="P251" s="133" t="e">
        <f t="shared" si="11"/>
        <v>#DIV/0!</v>
      </c>
      <c r="Q251" s="73"/>
      <c r="R251" s="230">
        <f t="shared" si="12"/>
        <v>0</v>
      </c>
      <c r="S251" s="40">
        <f t="shared" si="69"/>
        <v>0</v>
      </c>
      <c r="T251" s="86">
        <f t="shared" si="70"/>
        <v>0</v>
      </c>
      <c r="U251" s="55"/>
      <c r="V251" s="149">
        <f t="shared" si="78"/>
        <v>0</v>
      </c>
      <c r="W251" s="143" t="str">
        <f t="shared" si="79"/>
        <v>JANVIER</v>
      </c>
      <c r="X251" s="142">
        <f t="shared" si="80"/>
        <v>1</v>
      </c>
      <c r="Y251" s="145">
        <f t="shared" si="81"/>
        <v>1900</v>
      </c>
      <c r="Z251" s="100"/>
      <c r="AA251" s="285" t="e">
        <f t="shared" si="71"/>
        <v>#DIV/0!</v>
      </c>
      <c r="AB251" s="282"/>
      <c r="AC251" s="342">
        <f t="shared" si="85"/>
        <v>0</v>
      </c>
      <c r="AD251" s="343" t="str">
        <f t="shared" si="86"/>
        <v>JANVIER</v>
      </c>
      <c r="AE251" s="342">
        <f t="shared" si="87"/>
        <v>1</v>
      </c>
      <c r="AF251" s="410">
        <f t="shared" si="88"/>
        <v>1900</v>
      </c>
      <c r="AG251" s="100"/>
      <c r="AH251" s="70"/>
      <c r="AI251" s="237">
        <f t="shared" si="82"/>
        <v>0</v>
      </c>
      <c r="AJ251" s="115">
        <f t="shared" si="83"/>
        <v>0</v>
      </c>
      <c r="AK251" s="108">
        <f t="shared" si="84"/>
        <v>0</v>
      </c>
      <c r="AL251" s="163"/>
      <c r="AM251" s="164"/>
      <c r="AO251" s="182">
        <f t="shared" si="89"/>
        <v>241</v>
      </c>
      <c r="AP251" s="183">
        <f t="shared" si="72"/>
        <v>0</v>
      </c>
      <c r="AQ251" s="182" t="str">
        <f t="shared" si="20"/>
        <v>JUSTE</v>
      </c>
      <c r="AS251" s="184">
        <f t="shared" ca="1" si="21"/>
        <v>43839</v>
      </c>
    </row>
    <row r="252" spans="1:45" s="182" customFormat="1" ht="18.75" customHeight="1" x14ac:dyDescent="0.2">
      <c r="A252" s="58"/>
      <c r="B252" s="59"/>
      <c r="C252" s="59"/>
      <c r="D252" s="60"/>
      <c r="E252" s="61"/>
      <c r="F252" s="149">
        <f t="shared" si="73"/>
        <v>0</v>
      </c>
      <c r="G252" s="149" t="str">
        <f t="shared" si="74"/>
        <v>JANVIER</v>
      </c>
      <c r="H252" s="149">
        <f t="shared" si="75"/>
        <v>1</v>
      </c>
      <c r="I252" s="149">
        <f t="shared" si="76"/>
        <v>1900</v>
      </c>
      <c r="J252" s="38">
        <f t="shared" si="8"/>
        <v>0</v>
      </c>
      <c r="K252" s="62"/>
      <c r="L252" s="71"/>
      <c r="M252" s="70">
        <f t="shared" si="77"/>
        <v>0</v>
      </c>
      <c r="N252" s="133" t="e">
        <f t="shared" si="10"/>
        <v>#DIV/0!</v>
      </c>
      <c r="O252" s="70"/>
      <c r="P252" s="133" t="e">
        <f t="shared" si="11"/>
        <v>#DIV/0!</v>
      </c>
      <c r="Q252" s="73"/>
      <c r="R252" s="230">
        <f t="shared" si="12"/>
        <v>0</v>
      </c>
      <c r="S252" s="40">
        <f t="shared" si="69"/>
        <v>0</v>
      </c>
      <c r="T252" s="86">
        <f t="shared" si="70"/>
        <v>0</v>
      </c>
      <c r="U252" s="55"/>
      <c r="V252" s="149">
        <f t="shared" si="78"/>
        <v>0</v>
      </c>
      <c r="W252" s="143" t="str">
        <f t="shared" si="79"/>
        <v>JANVIER</v>
      </c>
      <c r="X252" s="142">
        <f t="shared" si="80"/>
        <v>1</v>
      </c>
      <c r="Y252" s="145">
        <f t="shared" si="81"/>
        <v>1900</v>
      </c>
      <c r="Z252" s="100"/>
      <c r="AA252" s="285" t="e">
        <f t="shared" si="71"/>
        <v>#DIV/0!</v>
      </c>
      <c r="AB252" s="282"/>
      <c r="AC252" s="342">
        <f t="shared" si="85"/>
        <v>0</v>
      </c>
      <c r="AD252" s="343" t="str">
        <f t="shared" si="86"/>
        <v>JANVIER</v>
      </c>
      <c r="AE252" s="342">
        <f t="shared" si="87"/>
        <v>1</v>
      </c>
      <c r="AF252" s="410">
        <f t="shared" si="88"/>
        <v>1900</v>
      </c>
      <c r="AG252" s="100"/>
      <c r="AH252" s="70"/>
      <c r="AI252" s="237">
        <f t="shared" si="82"/>
        <v>0</v>
      </c>
      <c r="AJ252" s="115">
        <f t="shared" si="83"/>
        <v>0</v>
      </c>
      <c r="AK252" s="108">
        <f t="shared" si="84"/>
        <v>0</v>
      </c>
      <c r="AL252" s="163"/>
      <c r="AM252" s="164"/>
      <c r="AO252" s="182">
        <f t="shared" si="89"/>
        <v>242</v>
      </c>
      <c r="AP252" s="183">
        <f t="shared" si="72"/>
        <v>0</v>
      </c>
      <c r="AQ252" s="182" t="str">
        <f t="shared" si="20"/>
        <v>JUSTE</v>
      </c>
      <c r="AS252" s="184">
        <f t="shared" ca="1" si="21"/>
        <v>43839</v>
      </c>
    </row>
    <row r="253" spans="1:45" s="182" customFormat="1" ht="18.75" customHeight="1" x14ac:dyDescent="0.2">
      <c r="A253" s="58"/>
      <c r="B253" s="59"/>
      <c r="C253" s="59"/>
      <c r="D253" s="60"/>
      <c r="E253" s="61"/>
      <c r="F253" s="149">
        <f t="shared" si="73"/>
        <v>0</v>
      </c>
      <c r="G253" s="149" t="str">
        <f t="shared" si="74"/>
        <v>JANVIER</v>
      </c>
      <c r="H253" s="149">
        <f t="shared" si="75"/>
        <v>1</v>
      </c>
      <c r="I253" s="149">
        <f t="shared" si="76"/>
        <v>1900</v>
      </c>
      <c r="J253" s="38">
        <f t="shared" si="8"/>
        <v>0</v>
      </c>
      <c r="K253" s="62"/>
      <c r="L253" s="71"/>
      <c r="M253" s="70">
        <f t="shared" si="77"/>
        <v>0</v>
      </c>
      <c r="N253" s="133" t="e">
        <f t="shared" si="10"/>
        <v>#DIV/0!</v>
      </c>
      <c r="O253" s="70"/>
      <c r="P253" s="133" t="e">
        <f t="shared" si="11"/>
        <v>#DIV/0!</v>
      </c>
      <c r="Q253" s="73"/>
      <c r="R253" s="230">
        <f t="shared" si="12"/>
        <v>0</v>
      </c>
      <c r="S253" s="40">
        <f t="shared" si="69"/>
        <v>0</v>
      </c>
      <c r="T253" s="86">
        <f t="shared" si="70"/>
        <v>0</v>
      </c>
      <c r="U253" s="55"/>
      <c r="V253" s="149">
        <f t="shared" si="78"/>
        <v>0</v>
      </c>
      <c r="W253" s="143" t="str">
        <f t="shared" si="79"/>
        <v>JANVIER</v>
      </c>
      <c r="X253" s="142">
        <f t="shared" si="80"/>
        <v>1</v>
      </c>
      <c r="Y253" s="145">
        <f t="shared" si="81"/>
        <v>1900</v>
      </c>
      <c r="Z253" s="100"/>
      <c r="AA253" s="285" t="e">
        <f t="shared" si="71"/>
        <v>#DIV/0!</v>
      </c>
      <c r="AB253" s="282"/>
      <c r="AC253" s="342">
        <f t="shared" si="85"/>
        <v>0</v>
      </c>
      <c r="AD253" s="343" t="str">
        <f t="shared" si="86"/>
        <v>JANVIER</v>
      </c>
      <c r="AE253" s="342">
        <f t="shared" si="87"/>
        <v>1</v>
      </c>
      <c r="AF253" s="410">
        <f t="shared" si="88"/>
        <v>1900</v>
      </c>
      <c r="AG253" s="100"/>
      <c r="AH253" s="70"/>
      <c r="AI253" s="237">
        <f t="shared" si="82"/>
        <v>0</v>
      </c>
      <c r="AJ253" s="115">
        <f t="shared" si="83"/>
        <v>0</v>
      </c>
      <c r="AK253" s="108">
        <f t="shared" si="84"/>
        <v>0</v>
      </c>
      <c r="AL253" s="163"/>
      <c r="AM253" s="164"/>
      <c r="AO253" s="182">
        <f t="shared" si="89"/>
        <v>243</v>
      </c>
      <c r="AP253" s="183">
        <f t="shared" si="72"/>
        <v>0</v>
      </c>
      <c r="AQ253" s="182" t="str">
        <f t="shared" si="20"/>
        <v>JUSTE</v>
      </c>
      <c r="AS253" s="184">
        <f t="shared" ca="1" si="21"/>
        <v>43839</v>
      </c>
    </row>
    <row r="254" spans="1:45" s="182" customFormat="1" ht="18.75" customHeight="1" x14ac:dyDescent="0.2">
      <c r="A254" s="58"/>
      <c r="B254" s="59"/>
      <c r="C254" s="59"/>
      <c r="D254" s="60"/>
      <c r="E254" s="61"/>
      <c r="F254" s="149">
        <f t="shared" si="73"/>
        <v>0</v>
      </c>
      <c r="G254" s="149" t="str">
        <f t="shared" si="74"/>
        <v>JANVIER</v>
      </c>
      <c r="H254" s="149">
        <f t="shared" si="75"/>
        <v>1</v>
      </c>
      <c r="I254" s="149">
        <f t="shared" si="76"/>
        <v>1900</v>
      </c>
      <c r="J254" s="38">
        <f t="shared" si="8"/>
        <v>0</v>
      </c>
      <c r="K254" s="62"/>
      <c r="L254" s="71"/>
      <c r="M254" s="70">
        <f t="shared" si="77"/>
        <v>0</v>
      </c>
      <c r="N254" s="133" t="e">
        <f t="shared" si="10"/>
        <v>#DIV/0!</v>
      </c>
      <c r="O254" s="70"/>
      <c r="P254" s="133" t="e">
        <f t="shared" si="11"/>
        <v>#DIV/0!</v>
      </c>
      <c r="Q254" s="73"/>
      <c r="R254" s="230">
        <f t="shared" si="12"/>
        <v>0</v>
      </c>
      <c r="S254" s="40">
        <f t="shared" si="69"/>
        <v>0</v>
      </c>
      <c r="T254" s="86">
        <f t="shared" si="70"/>
        <v>0</v>
      </c>
      <c r="U254" s="55"/>
      <c r="V254" s="149">
        <f t="shared" si="78"/>
        <v>0</v>
      </c>
      <c r="W254" s="143" t="str">
        <f t="shared" si="79"/>
        <v>JANVIER</v>
      </c>
      <c r="X254" s="142">
        <f t="shared" si="80"/>
        <v>1</v>
      </c>
      <c r="Y254" s="145">
        <f t="shared" si="81"/>
        <v>1900</v>
      </c>
      <c r="Z254" s="100"/>
      <c r="AA254" s="285" t="e">
        <f t="shared" si="71"/>
        <v>#DIV/0!</v>
      </c>
      <c r="AB254" s="282"/>
      <c r="AC254" s="342">
        <f t="shared" si="85"/>
        <v>0</v>
      </c>
      <c r="AD254" s="343" t="str">
        <f t="shared" si="86"/>
        <v>JANVIER</v>
      </c>
      <c r="AE254" s="342">
        <f t="shared" si="87"/>
        <v>1</v>
      </c>
      <c r="AF254" s="410">
        <f t="shared" si="88"/>
        <v>1900</v>
      </c>
      <c r="AG254" s="100"/>
      <c r="AH254" s="70"/>
      <c r="AI254" s="237">
        <f t="shared" si="82"/>
        <v>0</v>
      </c>
      <c r="AJ254" s="115">
        <f t="shared" si="83"/>
        <v>0</v>
      </c>
      <c r="AK254" s="108">
        <f t="shared" si="84"/>
        <v>0</v>
      </c>
      <c r="AL254" s="163"/>
      <c r="AM254" s="164"/>
      <c r="AO254" s="182">
        <f t="shared" si="89"/>
        <v>244</v>
      </c>
      <c r="AP254" s="183">
        <f t="shared" si="72"/>
        <v>0</v>
      </c>
      <c r="AQ254" s="182" t="str">
        <f t="shared" si="20"/>
        <v>JUSTE</v>
      </c>
      <c r="AS254" s="184">
        <f t="shared" ca="1" si="21"/>
        <v>43839</v>
      </c>
    </row>
    <row r="255" spans="1:45" s="182" customFormat="1" ht="18.75" customHeight="1" x14ac:dyDescent="0.2">
      <c r="A255" s="58"/>
      <c r="B255" s="59"/>
      <c r="C255" s="59"/>
      <c r="D255" s="60"/>
      <c r="E255" s="61"/>
      <c r="F255" s="149">
        <f t="shared" si="73"/>
        <v>0</v>
      </c>
      <c r="G255" s="149" t="str">
        <f t="shared" si="74"/>
        <v>JANVIER</v>
      </c>
      <c r="H255" s="149">
        <f t="shared" si="75"/>
        <v>1</v>
      </c>
      <c r="I255" s="149">
        <f t="shared" si="76"/>
        <v>1900</v>
      </c>
      <c r="J255" s="38">
        <f t="shared" si="8"/>
        <v>0</v>
      </c>
      <c r="K255" s="62"/>
      <c r="L255" s="71"/>
      <c r="M255" s="70">
        <f t="shared" si="77"/>
        <v>0</v>
      </c>
      <c r="N255" s="133" t="e">
        <f t="shared" si="10"/>
        <v>#DIV/0!</v>
      </c>
      <c r="O255" s="70"/>
      <c r="P255" s="133" t="e">
        <f t="shared" si="11"/>
        <v>#DIV/0!</v>
      </c>
      <c r="Q255" s="73"/>
      <c r="R255" s="230">
        <f t="shared" si="12"/>
        <v>0</v>
      </c>
      <c r="S255" s="40">
        <f t="shared" si="69"/>
        <v>0</v>
      </c>
      <c r="T255" s="86">
        <f t="shared" si="70"/>
        <v>0</v>
      </c>
      <c r="U255" s="55"/>
      <c r="V255" s="149">
        <f t="shared" si="78"/>
        <v>0</v>
      </c>
      <c r="W255" s="143" t="str">
        <f t="shared" si="79"/>
        <v>JANVIER</v>
      </c>
      <c r="X255" s="142">
        <f t="shared" si="80"/>
        <v>1</v>
      </c>
      <c r="Y255" s="145">
        <f t="shared" si="81"/>
        <v>1900</v>
      </c>
      <c r="Z255" s="100"/>
      <c r="AA255" s="285" t="e">
        <f t="shared" si="71"/>
        <v>#DIV/0!</v>
      </c>
      <c r="AB255" s="282"/>
      <c r="AC255" s="342">
        <f t="shared" si="85"/>
        <v>0</v>
      </c>
      <c r="AD255" s="343" t="str">
        <f t="shared" si="86"/>
        <v>JANVIER</v>
      </c>
      <c r="AE255" s="342">
        <f t="shared" si="87"/>
        <v>1</v>
      </c>
      <c r="AF255" s="410">
        <f t="shared" si="88"/>
        <v>1900</v>
      </c>
      <c r="AG255" s="100"/>
      <c r="AH255" s="70"/>
      <c r="AI255" s="237">
        <f t="shared" si="82"/>
        <v>0</v>
      </c>
      <c r="AJ255" s="115">
        <f t="shared" si="83"/>
        <v>0</v>
      </c>
      <c r="AK255" s="108">
        <f t="shared" si="84"/>
        <v>0</v>
      </c>
      <c r="AL255" s="163"/>
      <c r="AM255" s="164"/>
      <c r="AO255" s="182">
        <f t="shared" si="89"/>
        <v>245</v>
      </c>
      <c r="AP255" s="183">
        <f t="shared" si="72"/>
        <v>0</v>
      </c>
      <c r="AQ255" s="182" t="str">
        <f t="shared" si="20"/>
        <v>JUSTE</v>
      </c>
      <c r="AS255" s="184">
        <f t="shared" ca="1" si="21"/>
        <v>43839</v>
      </c>
    </row>
    <row r="256" spans="1:45" s="182" customFormat="1" ht="18.75" customHeight="1" x14ac:dyDescent="0.2">
      <c r="A256" s="58"/>
      <c r="B256" s="59"/>
      <c r="C256" s="59"/>
      <c r="D256" s="60"/>
      <c r="E256" s="61"/>
      <c r="F256" s="149">
        <f t="shared" si="73"/>
        <v>0</v>
      </c>
      <c r="G256" s="149" t="str">
        <f t="shared" si="74"/>
        <v>JANVIER</v>
      </c>
      <c r="H256" s="149">
        <f t="shared" si="75"/>
        <v>1</v>
      </c>
      <c r="I256" s="149">
        <f t="shared" si="76"/>
        <v>1900</v>
      </c>
      <c r="J256" s="38">
        <f t="shared" si="8"/>
        <v>0</v>
      </c>
      <c r="K256" s="62"/>
      <c r="L256" s="71"/>
      <c r="M256" s="70">
        <f t="shared" si="77"/>
        <v>0</v>
      </c>
      <c r="N256" s="133" t="e">
        <f t="shared" si="10"/>
        <v>#DIV/0!</v>
      </c>
      <c r="O256" s="70"/>
      <c r="P256" s="133" t="e">
        <f t="shared" si="11"/>
        <v>#DIV/0!</v>
      </c>
      <c r="Q256" s="73"/>
      <c r="R256" s="230">
        <f t="shared" si="12"/>
        <v>0</v>
      </c>
      <c r="S256" s="40">
        <f t="shared" si="69"/>
        <v>0</v>
      </c>
      <c r="T256" s="86">
        <f t="shared" si="70"/>
        <v>0</v>
      </c>
      <c r="U256" s="55"/>
      <c r="V256" s="149">
        <f t="shared" si="78"/>
        <v>0</v>
      </c>
      <c r="W256" s="143" t="str">
        <f t="shared" si="79"/>
        <v>JANVIER</v>
      </c>
      <c r="X256" s="142">
        <f t="shared" si="80"/>
        <v>1</v>
      </c>
      <c r="Y256" s="145">
        <f t="shared" si="81"/>
        <v>1900</v>
      </c>
      <c r="Z256" s="100"/>
      <c r="AA256" s="285" t="e">
        <f t="shared" si="71"/>
        <v>#DIV/0!</v>
      </c>
      <c r="AB256" s="282"/>
      <c r="AC256" s="342">
        <f t="shared" si="85"/>
        <v>0</v>
      </c>
      <c r="AD256" s="343" t="str">
        <f t="shared" si="86"/>
        <v>JANVIER</v>
      </c>
      <c r="AE256" s="342">
        <f t="shared" si="87"/>
        <v>1</v>
      </c>
      <c r="AF256" s="410">
        <f t="shared" si="88"/>
        <v>1900</v>
      </c>
      <c r="AG256" s="100"/>
      <c r="AH256" s="70"/>
      <c r="AI256" s="237">
        <f t="shared" si="82"/>
        <v>0</v>
      </c>
      <c r="AJ256" s="115">
        <f t="shared" si="83"/>
        <v>0</v>
      </c>
      <c r="AK256" s="108">
        <f t="shared" si="84"/>
        <v>0</v>
      </c>
      <c r="AL256" s="163"/>
      <c r="AM256" s="164"/>
      <c r="AO256" s="182">
        <f t="shared" si="89"/>
        <v>246</v>
      </c>
      <c r="AP256" s="183">
        <f t="shared" si="72"/>
        <v>0</v>
      </c>
      <c r="AQ256" s="182" t="str">
        <f t="shared" si="20"/>
        <v>JUSTE</v>
      </c>
      <c r="AS256" s="184">
        <f t="shared" ca="1" si="21"/>
        <v>43839</v>
      </c>
    </row>
    <row r="257" spans="1:45" s="182" customFormat="1" ht="18.75" customHeight="1" x14ac:dyDescent="0.2">
      <c r="A257" s="58"/>
      <c r="B257" s="59"/>
      <c r="C257" s="59"/>
      <c r="D257" s="60"/>
      <c r="E257" s="61"/>
      <c r="F257" s="149">
        <f t="shared" si="73"/>
        <v>0</v>
      </c>
      <c r="G257" s="149" t="str">
        <f t="shared" si="74"/>
        <v>JANVIER</v>
      </c>
      <c r="H257" s="149">
        <f t="shared" si="75"/>
        <v>1</v>
      </c>
      <c r="I257" s="149">
        <f t="shared" si="76"/>
        <v>1900</v>
      </c>
      <c r="J257" s="38">
        <f t="shared" si="8"/>
        <v>0</v>
      </c>
      <c r="K257" s="62"/>
      <c r="L257" s="71"/>
      <c r="M257" s="70">
        <f t="shared" si="77"/>
        <v>0</v>
      </c>
      <c r="N257" s="133" t="e">
        <f t="shared" si="10"/>
        <v>#DIV/0!</v>
      </c>
      <c r="O257" s="70"/>
      <c r="P257" s="133" t="e">
        <f t="shared" si="11"/>
        <v>#DIV/0!</v>
      </c>
      <c r="Q257" s="73"/>
      <c r="R257" s="230">
        <f t="shared" si="12"/>
        <v>0</v>
      </c>
      <c r="S257" s="40">
        <f t="shared" si="69"/>
        <v>0</v>
      </c>
      <c r="T257" s="86">
        <f t="shared" si="70"/>
        <v>0</v>
      </c>
      <c r="U257" s="55"/>
      <c r="V257" s="149">
        <f t="shared" si="78"/>
        <v>0</v>
      </c>
      <c r="W257" s="143" t="str">
        <f t="shared" si="79"/>
        <v>JANVIER</v>
      </c>
      <c r="X257" s="142">
        <f t="shared" si="80"/>
        <v>1</v>
      </c>
      <c r="Y257" s="145">
        <f t="shared" si="81"/>
        <v>1900</v>
      </c>
      <c r="Z257" s="100"/>
      <c r="AA257" s="285" t="e">
        <f t="shared" si="71"/>
        <v>#DIV/0!</v>
      </c>
      <c r="AB257" s="282"/>
      <c r="AC257" s="342">
        <f t="shared" si="85"/>
        <v>0</v>
      </c>
      <c r="AD257" s="343" t="str">
        <f t="shared" si="86"/>
        <v>JANVIER</v>
      </c>
      <c r="AE257" s="342">
        <f t="shared" si="87"/>
        <v>1</v>
      </c>
      <c r="AF257" s="410">
        <f t="shared" si="88"/>
        <v>1900</v>
      </c>
      <c r="AG257" s="100"/>
      <c r="AH257" s="70"/>
      <c r="AI257" s="237">
        <f t="shared" si="82"/>
        <v>0</v>
      </c>
      <c r="AJ257" s="115">
        <f t="shared" si="83"/>
        <v>0</v>
      </c>
      <c r="AK257" s="108">
        <f t="shared" si="84"/>
        <v>0</v>
      </c>
      <c r="AL257" s="163"/>
      <c r="AM257" s="164"/>
      <c r="AO257" s="182">
        <f t="shared" si="89"/>
        <v>247</v>
      </c>
      <c r="AP257" s="183">
        <f t="shared" si="72"/>
        <v>0</v>
      </c>
      <c r="AQ257" s="182" t="str">
        <f t="shared" si="20"/>
        <v>JUSTE</v>
      </c>
      <c r="AS257" s="184">
        <f t="shared" ca="1" si="21"/>
        <v>43839</v>
      </c>
    </row>
    <row r="258" spans="1:45" s="182" customFormat="1" ht="18.75" customHeight="1" x14ac:dyDescent="0.2">
      <c r="A258" s="58"/>
      <c r="B258" s="59"/>
      <c r="C258" s="59"/>
      <c r="D258" s="60"/>
      <c r="E258" s="61"/>
      <c r="F258" s="149">
        <f t="shared" si="73"/>
        <v>0</v>
      </c>
      <c r="G258" s="149" t="str">
        <f t="shared" si="74"/>
        <v>JANVIER</v>
      </c>
      <c r="H258" s="149">
        <f t="shared" si="75"/>
        <v>1</v>
      </c>
      <c r="I258" s="149">
        <f t="shared" si="76"/>
        <v>1900</v>
      </c>
      <c r="J258" s="38">
        <f t="shared" si="8"/>
        <v>0</v>
      </c>
      <c r="K258" s="62"/>
      <c r="L258" s="71"/>
      <c r="M258" s="70">
        <f t="shared" si="77"/>
        <v>0</v>
      </c>
      <c r="N258" s="133" t="e">
        <f t="shared" si="10"/>
        <v>#DIV/0!</v>
      </c>
      <c r="O258" s="70"/>
      <c r="P258" s="133" t="e">
        <f t="shared" si="11"/>
        <v>#DIV/0!</v>
      </c>
      <c r="Q258" s="73"/>
      <c r="R258" s="230">
        <f t="shared" si="12"/>
        <v>0</v>
      </c>
      <c r="S258" s="40">
        <f t="shared" si="69"/>
        <v>0</v>
      </c>
      <c r="T258" s="86">
        <f t="shared" si="70"/>
        <v>0</v>
      </c>
      <c r="U258" s="55"/>
      <c r="V258" s="149">
        <f t="shared" si="78"/>
        <v>0</v>
      </c>
      <c r="W258" s="143" t="str">
        <f t="shared" si="79"/>
        <v>JANVIER</v>
      </c>
      <c r="X258" s="142">
        <f t="shared" si="80"/>
        <v>1</v>
      </c>
      <c r="Y258" s="145">
        <f t="shared" si="81"/>
        <v>1900</v>
      </c>
      <c r="Z258" s="100"/>
      <c r="AA258" s="285" t="e">
        <f t="shared" si="71"/>
        <v>#DIV/0!</v>
      </c>
      <c r="AB258" s="282"/>
      <c r="AC258" s="342">
        <f t="shared" si="85"/>
        <v>0</v>
      </c>
      <c r="AD258" s="343" t="str">
        <f t="shared" si="86"/>
        <v>JANVIER</v>
      </c>
      <c r="AE258" s="342">
        <f t="shared" si="87"/>
        <v>1</v>
      </c>
      <c r="AF258" s="410">
        <f t="shared" si="88"/>
        <v>1900</v>
      </c>
      <c r="AG258" s="100"/>
      <c r="AH258" s="70"/>
      <c r="AI258" s="237">
        <f t="shared" si="82"/>
        <v>0</v>
      </c>
      <c r="AJ258" s="115">
        <f t="shared" si="83"/>
        <v>0</v>
      </c>
      <c r="AK258" s="108">
        <f t="shared" si="84"/>
        <v>0</v>
      </c>
      <c r="AL258" s="163"/>
      <c r="AM258" s="164"/>
      <c r="AO258" s="182">
        <f t="shared" si="89"/>
        <v>248</v>
      </c>
      <c r="AP258" s="183">
        <f t="shared" si="72"/>
        <v>0</v>
      </c>
      <c r="AQ258" s="182" t="str">
        <f t="shared" si="20"/>
        <v>JUSTE</v>
      </c>
      <c r="AS258" s="184">
        <f t="shared" ca="1" si="21"/>
        <v>43839</v>
      </c>
    </row>
    <row r="259" spans="1:45" s="182" customFormat="1" ht="18.75" customHeight="1" x14ac:dyDescent="0.2">
      <c r="A259" s="58"/>
      <c r="B259" s="59"/>
      <c r="C259" s="59"/>
      <c r="D259" s="60"/>
      <c r="E259" s="61"/>
      <c r="F259" s="149">
        <f t="shared" si="73"/>
        <v>0</v>
      </c>
      <c r="G259" s="149" t="str">
        <f t="shared" si="74"/>
        <v>JANVIER</v>
      </c>
      <c r="H259" s="149">
        <f t="shared" si="75"/>
        <v>1</v>
      </c>
      <c r="I259" s="149">
        <f t="shared" si="76"/>
        <v>1900</v>
      </c>
      <c r="J259" s="38">
        <f t="shared" si="8"/>
        <v>0</v>
      </c>
      <c r="K259" s="62"/>
      <c r="L259" s="71"/>
      <c r="M259" s="70">
        <f t="shared" si="77"/>
        <v>0</v>
      </c>
      <c r="N259" s="133" t="e">
        <f t="shared" si="10"/>
        <v>#DIV/0!</v>
      </c>
      <c r="O259" s="70"/>
      <c r="P259" s="133" t="e">
        <f t="shared" si="11"/>
        <v>#DIV/0!</v>
      </c>
      <c r="Q259" s="73"/>
      <c r="R259" s="230">
        <f t="shared" si="12"/>
        <v>0</v>
      </c>
      <c r="S259" s="40">
        <f t="shared" si="69"/>
        <v>0</v>
      </c>
      <c r="T259" s="86">
        <f t="shared" si="70"/>
        <v>0</v>
      </c>
      <c r="U259" s="55"/>
      <c r="V259" s="149">
        <f t="shared" si="78"/>
        <v>0</v>
      </c>
      <c r="W259" s="143" t="str">
        <f t="shared" si="79"/>
        <v>JANVIER</v>
      </c>
      <c r="X259" s="142">
        <f t="shared" si="80"/>
        <v>1</v>
      </c>
      <c r="Y259" s="145">
        <f t="shared" si="81"/>
        <v>1900</v>
      </c>
      <c r="Z259" s="100"/>
      <c r="AA259" s="285" t="e">
        <f t="shared" si="71"/>
        <v>#DIV/0!</v>
      </c>
      <c r="AB259" s="282"/>
      <c r="AC259" s="342">
        <f t="shared" si="85"/>
        <v>0</v>
      </c>
      <c r="AD259" s="343" t="str">
        <f t="shared" si="86"/>
        <v>JANVIER</v>
      </c>
      <c r="AE259" s="342">
        <f t="shared" si="87"/>
        <v>1</v>
      </c>
      <c r="AF259" s="410">
        <f t="shared" si="88"/>
        <v>1900</v>
      </c>
      <c r="AG259" s="100"/>
      <c r="AH259" s="70"/>
      <c r="AI259" s="237">
        <f t="shared" si="82"/>
        <v>0</v>
      </c>
      <c r="AJ259" s="115">
        <f t="shared" si="83"/>
        <v>0</v>
      </c>
      <c r="AK259" s="108">
        <f t="shared" si="84"/>
        <v>0</v>
      </c>
      <c r="AL259" s="163"/>
      <c r="AM259" s="164"/>
      <c r="AO259" s="182">
        <f t="shared" si="89"/>
        <v>249</v>
      </c>
      <c r="AP259" s="183">
        <f t="shared" si="72"/>
        <v>0</v>
      </c>
      <c r="AQ259" s="182" t="str">
        <f t="shared" si="20"/>
        <v>JUSTE</v>
      </c>
      <c r="AS259" s="184">
        <f t="shared" ca="1" si="21"/>
        <v>43839</v>
      </c>
    </row>
    <row r="260" spans="1:45" s="182" customFormat="1" ht="18.75" customHeight="1" x14ac:dyDescent="0.2">
      <c r="A260" s="58"/>
      <c r="B260" s="59"/>
      <c r="C260" s="59"/>
      <c r="D260" s="60"/>
      <c r="E260" s="61"/>
      <c r="F260" s="149">
        <f t="shared" si="73"/>
        <v>0</v>
      </c>
      <c r="G260" s="149" t="str">
        <f t="shared" si="74"/>
        <v>JANVIER</v>
      </c>
      <c r="H260" s="149">
        <f t="shared" si="75"/>
        <v>1</v>
      </c>
      <c r="I260" s="149">
        <f t="shared" si="76"/>
        <v>1900</v>
      </c>
      <c r="J260" s="38">
        <f t="shared" si="8"/>
        <v>0</v>
      </c>
      <c r="K260" s="62"/>
      <c r="L260" s="71"/>
      <c r="M260" s="70">
        <f t="shared" si="77"/>
        <v>0</v>
      </c>
      <c r="N260" s="133" t="e">
        <f t="shared" si="10"/>
        <v>#DIV/0!</v>
      </c>
      <c r="O260" s="70"/>
      <c r="P260" s="133" t="e">
        <f t="shared" si="11"/>
        <v>#DIV/0!</v>
      </c>
      <c r="Q260" s="73"/>
      <c r="R260" s="230">
        <f t="shared" si="12"/>
        <v>0</v>
      </c>
      <c r="S260" s="40">
        <f t="shared" si="69"/>
        <v>0</v>
      </c>
      <c r="T260" s="86">
        <f t="shared" si="70"/>
        <v>0</v>
      </c>
      <c r="U260" s="55"/>
      <c r="V260" s="149">
        <f t="shared" si="78"/>
        <v>0</v>
      </c>
      <c r="W260" s="143" t="str">
        <f t="shared" si="79"/>
        <v>JANVIER</v>
      </c>
      <c r="X260" s="142">
        <f t="shared" si="80"/>
        <v>1</v>
      </c>
      <c r="Y260" s="145">
        <f t="shared" si="81"/>
        <v>1900</v>
      </c>
      <c r="Z260" s="100"/>
      <c r="AA260" s="285" t="e">
        <f t="shared" si="71"/>
        <v>#DIV/0!</v>
      </c>
      <c r="AB260" s="282"/>
      <c r="AC260" s="342">
        <f t="shared" si="85"/>
        <v>0</v>
      </c>
      <c r="AD260" s="343" t="str">
        <f t="shared" si="86"/>
        <v>JANVIER</v>
      </c>
      <c r="AE260" s="342">
        <f t="shared" si="87"/>
        <v>1</v>
      </c>
      <c r="AF260" s="410">
        <f t="shared" si="88"/>
        <v>1900</v>
      </c>
      <c r="AG260" s="100"/>
      <c r="AH260" s="70"/>
      <c r="AI260" s="237">
        <f t="shared" si="82"/>
        <v>0</v>
      </c>
      <c r="AJ260" s="115">
        <f t="shared" si="83"/>
        <v>0</v>
      </c>
      <c r="AK260" s="108">
        <f t="shared" si="84"/>
        <v>0</v>
      </c>
      <c r="AL260" s="163"/>
      <c r="AM260" s="164"/>
      <c r="AO260" s="182">
        <f t="shared" si="89"/>
        <v>250</v>
      </c>
      <c r="AP260" s="183">
        <f t="shared" si="72"/>
        <v>0</v>
      </c>
      <c r="AQ260" s="182" t="str">
        <f t="shared" si="20"/>
        <v>JUSTE</v>
      </c>
      <c r="AS260" s="184">
        <f t="shared" ca="1" si="21"/>
        <v>43839</v>
      </c>
    </row>
    <row r="261" spans="1:45" s="182" customFormat="1" ht="18.75" customHeight="1" x14ac:dyDescent="0.2">
      <c r="A261" s="58"/>
      <c r="B261" s="59"/>
      <c r="C261" s="59"/>
      <c r="D261" s="60"/>
      <c r="E261" s="61"/>
      <c r="F261" s="149">
        <f t="shared" si="73"/>
        <v>0</v>
      </c>
      <c r="G261" s="149" t="str">
        <f t="shared" si="74"/>
        <v>JANVIER</v>
      </c>
      <c r="H261" s="149">
        <f t="shared" si="75"/>
        <v>1</v>
      </c>
      <c r="I261" s="149">
        <f t="shared" si="76"/>
        <v>1900</v>
      </c>
      <c r="J261" s="38">
        <f t="shared" si="8"/>
        <v>0</v>
      </c>
      <c r="K261" s="62"/>
      <c r="L261" s="71"/>
      <c r="M261" s="70">
        <f t="shared" si="77"/>
        <v>0</v>
      </c>
      <c r="N261" s="133" t="e">
        <f t="shared" si="10"/>
        <v>#DIV/0!</v>
      </c>
      <c r="O261" s="70"/>
      <c r="P261" s="133" t="e">
        <f t="shared" si="11"/>
        <v>#DIV/0!</v>
      </c>
      <c r="Q261" s="73"/>
      <c r="R261" s="230">
        <f t="shared" si="12"/>
        <v>0</v>
      </c>
      <c r="S261" s="40">
        <f t="shared" si="69"/>
        <v>0</v>
      </c>
      <c r="T261" s="86">
        <f t="shared" si="70"/>
        <v>0</v>
      </c>
      <c r="U261" s="55"/>
      <c r="V261" s="149">
        <f t="shared" si="78"/>
        <v>0</v>
      </c>
      <c r="W261" s="143" t="str">
        <f t="shared" si="79"/>
        <v>JANVIER</v>
      </c>
      <c r="X261" s="142">
        <f t="shared" si="80"/>
        <v>1</v>
      </c>
      <c r="Y261" s="145">
        <f t="shared" si="81"/>
        <v>1900</v>
      </c>
      <c r="Z261" s="100"/>
      <c r="AA261" s="285" t="e">
        <f t="shared" si="71"/>
        <v>#DIV/0!</v>
      </c>
      <c r="AB261" s="282"/>
      <c r="AC261" s="342">
        <f t="shared" si="85"/>
        <v>0</v>
      </c>
      <c r="AD261" s="343" t="str">
        <f t="shared" si="86"/>
        <v>JANVIER</v>
      </c>
      <c r="AE261" s="342">
        <f t="shared" si="87"/>
        <v>1</v>
      </c>
      <c r="AF261" s="410">
        <f t="shared" si="88"/>
        <v>1900</v>
      </c>
      <c r="AG261" s="100"/>
      <c r="AH261" s="70"/>
      <c r="AI261" s="237">
        <f t="shared" si="82"/>
        <v>0</v>
      </c>
      <c r="AJ261" s="115">
        <f t="shared" si="83"/>
        <v>0</v>
      </c>
      <c r="AK261" s="108">
        <f t="shared" si="84"/>
        <v>0</v>
      </c>
      <c r="AL261" s="163"/>
      <c r="AM261" s="164"/>
      <c r="AO261" s="182">
        <f t="shared" si="89"/>
        <v>251</v>
      </c>
      <c r="AP261" s="183">
        <f t="shared" si="72"/>
        <v>0</v>
      </c>
      <c r="AQ261" s="182" t="str">
        <f t="shared" si="20"/>
        <v>JUSTE</v>
      </c>
      <c r="AS261" s="184">
        <f t="shared" ca="1" si="21"/>
        <v>43839</v>
      </c>
    </row>
    <row r="262" spans="1:45" s="182" customFormat="1" ht="18.75" customHeight="1" x14ac:dyDescent="0.2">
      <c r="A262" s="58"/>
      <c r="B262" s="59"/>
      <c r="C262" s="59"/>
      <c r="D262" s="60"/>
      <c r="E262" s="61"/>
      <c r="F262" s="149">
        <f t="shared" si="73"/>
        <v>0</v>
      </c>
      <c r="G262" s="149" t="str">
        <f t="shared" si="74"/>
        <v>JANVIER</v>
      </c>
      <c r="H262" s="149">
        <f t="shared" si="75"/>
        <v>1</v>
      </c>
      <c r="I262" s="149">
        <f t="shared" si="76"/>
        <v>1900</v>
      </c>
      <c r="J262" s="38">
        <f t="shared" si="8"/>
        <v>0</v>
      </c>
      <c r="K262" s="62"/>
      <c r="L262" s="71"/>
      <c r="M262" s="70">
        <f t="shared" si="77"/>
        <v>0</v>
      </c>
      <c r="N262" s="133" t="e">
        <f t="shared" si="10"/>
        <v>#DIV/0!</v>
      </c>
      <c r="O262" s="70"/>
      <c r="P262" s="133" t="e">
        <f t="shared" si="11"/>
        <v>#DIV/0!</v>
      </c>
      <c r="Q262" s="73"/>
      <c r="R262" s="230">
        <f t="shared" si="12"/>
        <v>0</v>
      </c>
      <c r="S262" s="40">
        <f t="shared" si="69"/>
        <v>0</v>
      </c>
      <c r="T262" s="86">
        <f t="shared" si="70"/>
        <v>0</v>
      </c>
      <c r="U262" s="55"/>
      <c r="V262" s="149">
        <f t="shared" si="78"/>
        <v>0</v>
      </c>
      <c r="W262" s="143" t="str">
        <f t="shared" si="79"/>
        <v>JANVIER</v>
      </c>
      <c r="X262" s="142">
        <f t="shared" si="80"/>
        <v>1</v>
      </c>
      <c r="Y262" s="145">
        <f t="shared" si="81"/>
        <v>1900</v>
      </c>
      <c r="Z262" s="100"/>
      <c r="AA262" s="285" t="e">
        <f t="shared" si="71"/>
        <v>#DIV/0!</v>
      </c>
      <c r="AB262" s="282"/>
      <c r="AC262" s="342">
        <f t="shared" si="85"/>
        <v>0</v>
      </c>
      <c r="AD262" s="343" t="str">
        <f t="shared" si="86"/>
        <v>JANVIER</v>
      </c>
      <c r="AE262" s="342">
        <f t="shared" si="87"/>
        <v>1</v>
      </c>
      <c r="AF262" s="410">
        <f t="shared" si="88"/>
        <v>1900</v>
      </c>
      <c r="AG262" s="100"/>
      <c r="AH262" s="70"/>
      <c r="AI262" s="237">
        <f t="shared" si="82"/>
        <v>0</v>
      </c>
      <c r="AJ262" s="115">
        <f t="shared" si="83"/>
        <v>0</v>
      </c>
      <c r="AK262" s="108">
        <f t="shared" si="84"/>
        <v>0</v>
      </c>
      <c r="AL262" s="163"/>
      <c r="AM262" s="164"/>
      <c r="AO262" s="182">
        <f t="shared" si="89"/>
        <v>252</v>
      </c>
      <c r="AP262" s="183">
        <f t="shared" si="72"/>
        <v>0</v>
      </c>
      <c r="AQ262" s="182" t="str">
        <f t="shared" si="20"/>
        <v>JUSTE</v>
      </c>
      <c r="AS262" s="184">
        <f t="shared" ca="1" si="21"/>
        <v>43839</v>
      </c>
    </row>
    <row r="263" spans="1:45" s="182" customFormat="1" ht="18.75" customHeight="1" x14ac:dyDescent="0.2">
      <c r="A263" s="58"/>
      <c r="B263" s="59"/>
      <c r="C263" s="59"/>
      <c r="D263" s="60"/>
      <c r="E263" s="61"/>
      <c r="F263" s="149">
        <f t="shared" si="73"/>
        <v>0</v>
      </c>
      <c r="G263" s="149" t="str">
        <f t="shared" si="74"/>
        <v>JANVIER</v>
      </c>
      <c r="H263" s="149">
        <f t="shared" si="75"/>
        <v>1</v>
      </c>
      <c r="I263" s="149">
        <f t="shared" si="76"/>
        <v>1900</v>
      </c>
      <c r="J263" s="38">
        <f t="shared" si="8"/>
        <v>0</v>
      </c>
      <c r="K263" s="62"/>
      <c r="L263" s="71"/>
      <c r="M263" s="70">
        <f t="shared" si="77"/>
        <v>0</v>
      </c>
      <c r="N263" s="133" t="e">
        <f t="shared" si="10"/>
        <v>#DIV/0!</v>
      </c>
      <c r="O263" s="70"/>
      <c r="P263" s="133" t="e">
        <f t="shared" si="11"/>
        <v>#DIV/0!</v>
      </c>
      <c r="Q263" s="73"/>
      <c r="R263" s="230">
        <f t="shared" si="12"/>
        <v>0</v>
      </c>
      <c r="S263" s="40">
        <f t="shared" si="69"/>
        <v>0</v>
      </c>
      <c r="T263" s="86">
        <f t="shared" si="70"/>
        <v>0</v>
      </c>
      <c r="U263" s="55"/>
      <c r="V263" s="149">
        <f t="shared" si="78"/>
        <v>0</v>
      </c>
      <c r="W263" s="143" t="str">
        <f t="shared" si="79"/>
        <v>JANVIER</v>
      </c>
      <c r="X263" s="142">
        <f t="shared" si="80"/>
        <v>1</v>
      </c>
      <c r="Y263" s="145">
        <f t="shared" si="81"/>
        <v>1900</v>
      </c>
      <c r="Z263" s="100"/>
      <c r="AA263" s="285" t="e">
        <f t="shared" si="71"/>
        <v>#DIV/0!</v>
      </c>
      <c r="AB263" s="282"/>
      <c r="AC263" s="342">
        <f t="shared" si="85"/>
        <v>0</v>
      </c>
      <c r="AD263" s="343" t="str">
        <f t="shared" si="86"/>
        <v>JANVIER</v>
      </c>
      <c r="AE263" s="342">
        <f t="shared" si="87"/>
        <v>1</v>
      </c>
      <c r="AF263" s="410">
        <f t="shared" si="88"/>
        <v>1900</v>
      </c>
      <c r="AG263" s="100"/>
      <c r="AH263" s="70"/>
      <c r="AI263" s="237">
        <f t="shared" si="82"/>
        <v>0</v>
      </c>
      <c r="AJ263" s="115">
        <f t="shared" si="83"/>
        <v>0</v>
      </c>
      <c r="AK263" s="108">
        <f t="shared" si="84"/>
        <v>0</v>
      </c>
      <c r="AL263" s="163"/>
      <c r="AM263" s="164"/>
      <c r="AO263" s="182">
        <f t="shared" si="89"/>
        <v>253</v>
      </c>
      <c r="AP263" s="183">
        <f t="shared" si="72"/>
        <v>0</v>
      </c>
      <c r="AQ263" s="182" t="str">
        <f t="shared" si="20"/>
        <v>JUSTE</v>
      </c>
      <c r="AS263" s="184">
        <f t="shared" ca="1" si="21"/>
        <v>43839</v>
      </c>
    </row>
    <row r="264" spans="1:45" s="182" customFormat="1" ht="18.75" customHeight="1" x14ac:dyDescent="0.2">
      <c r="A264" s="58"/>
      <c r="B264" s="59"/>
      <c r="C264" s="59"/>
      <c r="D264" s="60"/>
      <c r="E264" s="61"/>
      <c r="F264" s="149">
        <f t="shared" si="73"/>
        <v>0</v>
      </c>
      <c r="G264" s="149" t="str">
        <f t="shared" si="74"/>
        <v>JANVIER</v>
      </c>
      <c r="H264" s="149">
        <f t="shared" si="75"/>
        <v>1</v>
      </c>
      <c r="I264" s="149">
        <f t="shared" si="76"/>
        <v>1900</v>
      </c>
      <c r="J264" s="38">
        <f t="shared" si="8"/>
        <v>0</v>
      </c>
      <c r="K264" s="62"/>
      <c r="L264" s="71"/>
      <c r="M264" s="70">
        <f t="shared" si="77"/>
        <v>0</v>
      </c>
      <c r="N264" s="133" t="e">
        <f t="shared" si="10"/>
        <v>#DIV/0!</v>
      </c>
      <c r="O264" s="70"/>
      <c r="P264" s="133" t="e">
        <f t="shared" si="11"/>
        <v>#DIV/0!</v>
      </c>
      <c r="Q264" s="73"/>
      <c r="R264" s="230">
        <f t="shared" si="12"/>
        <v>0</v>
      </c>
      <c r="S264" s="40">
        <f t="shared" si="69"/>
        <v>0</v>
      </c>
      <c r="T264" s="86">
        <f t="shared" si="70"/>
        <v>0</v>
      </c>
      <c r="U264" s="55"/>
      <c r="V264" s="149">
        <f t="shared" si="78"/>
        <v>0</v>
      </c>
      <c r="W264" s="143" t="str">
        <f t="shared" si="79"/>
        <v>JANVIER</v>
      </c>
      <c r="X264" s="142">
        <f t="shared" si="80"/>
        <v>1</v>
      </c>
      <c r="Y264" s="145">
        <f t="shared" si="81"/>
        <v>1900</v>
      </c>
      <c r="Z264" s="100"/>
      <c r="AA264" s="285" t="e">
        <f t="shared" si="71"/>
        <v>#DIV/0!</v>
      </c>
      <c r="AB264" s="282"/>
      <c r="AC264" s="342">
        <f t="shared" si="85"/>
        <v>0</v>
      </c>
      <c r="AD264" s="343" t="str">
        <f t="shared" si="86"/>
        <v>JANVIER</v>
      </c>
      <c r="AE264" s="342">
        <f t="shared" si="87"/>
        <v>1</v>
      </c>
      <c r="AF264" s="410">
        <f t="shared" si="88"/>
        <v>1900</v>
      </c>
      <c r="AG264" s="100"/>
      <c r="AH264" s="70"/>
      <c r="AI264" s="237">
        <f t="shared" si="82"/>
        <v>0</v>
      </c>
      <c r="AJ264" s="115">
        <f t="shared" si="83"/>
        <v>0</v>
      </c>
      <c r="AK264" s="108">
        <f t="shared" si="84"/>
        <v>0</v>
      </c>
      <c r="AL264" s="163"/>
      <c r="AM264" s="164"/>
      <c r="AO264" s="182">
        <f t="shared" si="89"/>
        <v>254</v>
      </c>
      <c r="AP264" s="183">
        <f t="shared" si="72"/>
        <v>0</v>
      </c>
      <c r="AQ264" s="182" t="str">
        <f t="shared" si="20"/>
        <v>JUSTE</v>
      </c>
      <c r="AS264" s="184">
        <f t="shared" ca="1" si="21"/>
        <v>43839</v>
      </c>
    </row>
    <row r="265" spans="1:45" s="182" customFormat="1" ht="18.75" customHeight="1" x14ac:dyDescent="0.2">
      <c r="A265" s="58"/>
      <c r="B265" s="59"/>
      <c r="C265" s="59"/>
      <c r="D265" s="60"/>
      <c r="E265" s="61"/>
      <c r="F265" s="149">
        <f t="shared" si="73"/>
        <v>0</v>
      </c>
      <c r="G265" s="149" t="str">
        <f t="shared" si="74"/>
        <v>JANVIER</v>
      </c>
      <c r="H265" s="149">
        <f t="shared" si="75"/>
        <v>1</v>
      </c>
      <c r="I265" s="149">
        <f t="shared" si="76"/>
        <v>1900</v>
      </c>
      <c r="J265" s="38">
        <f t="shared" si="8"/>
        <v>0</v>
      </c>
      <c r="K265" s="62"/>
      <c r="L265" s="71"/>
      <c r="M265" s="70">
        <f t="shared" si="77"/>
        <v>0</v>
      </c>
      <c r="N265" s="133" t="e">
        <f t="shared" si="10"/>
        <v>#DIV/0!</v>
      </c>
      <c r="O265" s="70"/>
      <c r="P265" s="133" t="e">
        <f t="shared" si="11"/>
        <v>#DIV/0!</v>
      </c>
      <c r="Q265" s="73"/>
      <c r="R265" s="230">
        <f t="shared" si="12"/>
        <v>0</v>
      </c>
      <c r="S265" s="40">
        <f t="shared" si="69"/>
        <v>0</v>
      </c>
      <c r="T265" s="86">
        <f t="shared" si="70"/>
        <v>0</v>
      </c>
      <c r="U265" s="55"/>
      <c r="V265" s="149">
        <f t="shared" si="78"/>
        <v>0</v>
      </c>
      <c r="W265" s="143" t="str">
        <f t="shared" si="79"/>
        <v>JANVIER</v>
      </c>
      <c r="X265" s="142">
        <f t="shared" si="80"/>
        <v>1</v>
      </c>
      <c r="Y265" s="145">
        <f t="shared" si="81"/>
        <v>1900</v>
      </c>
      <c r="Z265" s="100"/>
      <c r="AA265" s="285" t="e">
        <f t="shared" si="71"/>
        <v>#DIV/0!</v>
      </c>
      <c r="AB265" s="282"/>
      <c r="AC265" s="342">
        <f t="shared" si="85"/>
        <v>0</v>
      </c>
      <c r="AD265" s="343" t="str">
        <f t="shared" si="86"/>
        <v>JANVIER</v>
      </c>
      <c r="AE265" s="342">
        <f t="shared" si="87"/>
        <v>1</v>
      </c>
      <c r="AF265" s="410">
        <f t="shared" si="88"/>
        <v>1900</v>
      </c>
      <c r="AG265" s="100"/>
      <c r="AH265" s="70"/>
      <c r="AI265" s="237">
        <f t="shared" si="82"/>
        <v>0</v>
      </c>
      <c r="AJ265" s="115">
        <f t="shared" si="83"/>
        <v>0</v>
      </c>
      <c r="AK265" s="108">
        <f t="shared" si="84"/>
        <v>0</v>
      </c>
      <c r="AL265" s="163"/>
      <c r="AM265" s="164"/>
      <c r="AO265" s="182">
        <f t="shared" si="89"/>
        <v>255</v>
      </c>
      <c r="AP265" s="183">
        <f t="shared" si="72"/>
        <v>0</v>
      </c>
      <c r="AQ265" s="182" t="str">
        <f t="shared" si="20"/>
        <v>JUSTE</v>
      </c>
      <c r="AS265" s="184">
        <f t="shared" ca="1" si="21"/>
        <v>43839</v>
      </c>
    </row>
    <row r="266" spans="1:45" s="182" customFormat="1" ht="18.75" customHeight="1" x14ac:dyDescent="0.2">
      <c r="A266" s="58"/>
      <c r="B266" s="59"/>
      <c r="C266" s="59"/>
      <c r="D266" s="60"/>
      <c r="E266" s="61"/>
      <c r="F266" s="149">
        <f t="shared" si="73"/>
        <v>0</v>
      </c>
      <c r="G266" s="149" t="str">
        <f t="shared" si="74"/>
        <v>JANVIER</v>
      </c>
      <c r="H266" s="149">
        <f t="shared" si="75"/>
        <v>1</v>
      </c>
      <c r="I266" s="149">
        <f t="shared" si="76"/>
        <v>1900</v>
      </c>
      <c r="J266" s="38">
        <f t="shared" si="8"/>
        <v>0</v>
      </c>
      <c r="K266" s="62"/>
      <c r="L266" s="71"/>
      <c r="M266" s="70">
        <f t="shared" si="77"/>
        <v>0</v>
      </c>
      <c r="N266" s="133" t="e">
        <f t="shared" si="10"/>
        <v>#DIV/0!</v>
      </c>
      <c r="O266" s="70"/>
      <c r="P266" s="133" t="e">
        <f t="shared" si="11"/>
        <v>#DIV/0!</v>
      </c>
      <c r="Q266" s="73"/>
      <c r="R266" s="230">
        <f t="shared" si="12"/>
        <v>0</v>
      </c>
      <c r="S266" s="40">
        <f t="shared" si="69"/>
        <v>0</v>
      </c>
      <c r="T266" s="86">
        <f t="shared" si="70"/>
        <v>0</v>
      </c>
      <c r="U266" s="55"/>
      <c r="V266" s="149">
        <f t="shared" si="78"/>
        <v>0</v>
      </c>
      <c r="W266" s="143" t="str">
        <f t="shared" si="79"/>
        <v>JANVIER</v>
      </c>
      <c r="X266" s="142">
        <f t="shared" si="80"/>
        <v>1</v>
      </c>
      <c r="Y266" s="145">
        <f t="shared" si="81"/>
        <v>1900</v>
      </c>
      <c r="Z266" s="100"/>
      <c r="AA266" s="285" t="e">
        <f t="shared" si="71"/>
        <v>#DIV/0!</v>
      </c>
      <c r="AB266" s="282"/>
      <c r="AC266" s="342">
        <f t="shared" si="85"/>
        <v>0</v>
      </c>
      <c r="AD266" s="343" t="str">
        <f t="shared" si="86"/>
        <v>JANVIER</v>
      </c>
      <c r="AE266" s="342">
        <f t="shared" si="87"/>
        <v>1</v>
      </c>
      <c r="AF266" s="410">
        <f t="shared" si="88"/>
        <v>1900</v>
      </c>
      <c r="AG266" s="100"/>
      <c r="AH266" s="70"/>
      <c r="AI266" s="237">
        <f t="shared" si="82"/>
        <v>0</v>
      </c>
      <c r="AJ266" s="115">
        <f t="shared" si="83"/>
        <v>0</v>
      </c>
      <c r="AK266" s="108">
        <f t="shared" si="84"/>
        <v>0</v>
      </c>
      <c r="AL266" s="163"/>
      <c r="AM266" s="164"/>
      <c r="AO266" s="182">
        <f t="shared" si="89"/>
        <v>256</v>
      </c>
      <c r="AP266" s="183">
        <f t="shared" si="72"/>
        <v>0</v>
      </c>
      <c r="AQ266" s="182" t="str">
        <f t="shared" si="20"/>
        <v>JUSTE</v>
      </c>
      <c r="AS266" s="184">
        <f t="shared" ca="1" si="21"/>
        <v>43839</v>
      </c>
    </row>
    <row r="267" spans="1:45" s="182" customFormat="1" ht="18.75" customHeight="1" x14ac:dyDescent="0.2">
      <c r="A267" s="58"/>
      <c r="B267" s="59"/>
      <c r="C267" s="59"/>
      <c r="D267" s="60"/>
      <c r="E267" s="61"/>
      <c r="F267" s="149">
        <f t="shared" si="73"/>
        <v>0</v>
      </c>
      <c r="G267" s="149" t="str">
        <f t="shared" si="74"/>
        <v>JANVIER</v>
      </c>
      <c r="H267" s="149">
        <f t="shared" si="75"/>
        <v>1</v>
      </c>
      <c r="I267" s="149">
        <f t="shared" si="76"/>
        <v>1900</v>
      </c>
      <c r="J267" s="38">
        <f t="shared" ref="J267:J330" si="90">IF(L267=0,0,1)</f>
        <v>0</v>
      </c>
      <c r="K267" s="62"/>
      <c r="L267" s="71"/>
      <c r="M267" s="70">
        <f t="shared" si="77"/>
        <v>0</v>
      </c>
      <c r="N267" s="133" t="e">
        <f t="shared" ref="N267:N330" si="91">1/L267*M267</f>
        <v>#DIV/0!</v>
      </c>
      <c r="O267" s="70"/>
      <c r="P267" s="133" t="e">
        <f t="shared" ref="P267:P330" si="92">1/L267*O267</f>
        <v>#DIV/0!</v>
      </c>
      <c r="Q267" s="73"/>
      <c r="R267" s="230">
        <f t="shared" ref="R267:R330" si="93">IF(S267=0,0,1)</f>
        <v>0</v>
      </c>
      <c r="S267" s="40">
        <f t="shared" ref="S267:S330" si="94">IF(Q267="OUI",L267,0)</f>
        <v>0</v>
      </c>
      <c r="T267" s="86">
        <f t="shared" ref="T267:T330" si="95">IF(Q267="OUI",M267,0)</f>
        <v>0</v>
      </c>
      <c r="U267" s="55"/>
      <c r="V267" s="149">
        <f t="shared" si="78"/>
        <v>0</v>
      </c>
      <c r="W267" s="143" t="str">
        <f t="shared" si="79"/>
        <v>JANVIER</v>
      </c>
      <c r="X267" s="142">
        <f t="shared" si="80"/>
        <v>1</v>
      </c>
      <c r="Y267" s="145">
        <f t="shared" si="81"/>
        <v>1900</v>
      </c>
      <c r="Z267" s="100"/>
      <c r="AA267" s="285" t="e">
        <f t="shared" ref="AA267:AA330" si="96">1/S267*Z267</f>
        <v>#DIV/0!</v>
      </c>
      <c r="AB267" s="282"/>
      <c r="AC267" s="342">
        <f t="shared" si="85"/>
        <v>0</v>
      </c>
      <c r="AD267" s="343" t="str">
        <f t="shared" si="86"/>
        <v>JANVIER</v>
      </c>
      <c r="AE267" s="342">
        <f t="shared" si="87"/>
        <v>1</v>
      </c>
      <c r="AF267" s="410">
        <f t="shared" si="88"/>
        <v>1900</v>
      </c>
      <c r="AG267" s="100"/>
      <c r="AH267" s="70"/>
      <c r="AI267" s="237">
        <f t="shared" si="82"/>
        <v>0</v>
      </c>
      <c r="AJ267" s="115">
        <f t="shared" si="83"/>
        <v>0</v>
      </c>
      <c r="AK267" s="108">
        <f t="shared" si="84"/>
        <v>0</v>
      </c>
      <c r="AL267" s="163"/>
      <c r="AM267" s="164"/>
      <c r="AO267" s="182">
        <f t="shared" si="89"/>
        <v>257</v>
      </c>
      <c r="AP267" s="183">
        <f t="shared" ref="AP267:AP330" si="97">L267-M267-O267</f>
        <v>0</v>
      </c>
      <c r="AQ267" s="182" t="str">
        <f t="shared" ref="AQ267:AQ412" si="98">IF(AP267=0,"JUSTE","FAUX")</f>
        <v>JUSTE</v>
      </c>
      <c r="AS267" s="184">
        <f t="shared" ref="AS267:AS521" ca="1" si="99">TODAY()</f>
        <v>43839</v>
      </c>
    </row>
    <row r="268" spans="1:45" s="182" customFormat="1" ht="18.75" customHeight="1" x14ac:dyDescent="0.2">
      <c r="A268" s="58"/>
      <c r="B268" s="59"/>
      <c r="C268" s="59"/>
      <c r="D268" s="60"/>
      <c r="E268" s="61"/>
      <c r="F268" s="149">
        <f t="shared" ref="F268:F331" si="100">WEEKNUM(E268,1)</f>
        <v>0</v>
      </c>
      <c r="G268" s="149" t="str">
        <f t="shared" ref="G268:G331" si="101">_xlfn.SWITCH(H268,1,"JANVIER",2,"FÉVRIER",3,"MARS",4,"AVRIL",5,"MAI",6,"JUIN",7,"JUILLET",8,"AOÛT",9,"SEPTEMBRE",10,"OCTOBRE",11,"NOVEMBRE",12,"DÉCEMBRE")</f>
        <v>JANVIER</v>
      </c>
      <c r="H268" s="149">
        <f t="shared" ref="H268:H331" si="102">MONTH(E268)</f>
        <v>1</v>
      </c>
      <c r="I268" s="149">
        <f t="shared" ref="I268:I331" si="103">YEAR(E268)</f>
        <v>1900</v>
      </c>
      <c r="J268" s="38">
        <f t="shared" si="90"/>
        <v>0</v>
      </c>
      <c r="K268" s="62"/>
      <c r="L268" s="71"/>
      <c r="M268" s="70">
        <f t="shared" ref="M268:M331" si="104">L268-O268</f>
        <v>0</v>
      </c>
      <c r="N268" s="133" t="e">
        <f t="shared" si="91"/>
        <v>#DIV/0!</v>
      </c>
      <c r="O268" s="70"/>
      <c r="P268" s="133" t="e">
        <f t="shared" si="92"/>
        <v>#DIV/0!</v>
      </c>
      <c r="Q268" s="73"/>
      <c r="R268" s="230">
        <f t="shared" si="93"/>
        <v>0</v>
      </c>
      <c r="S268" s="40">
        <f t="shared" si="94"/>
        <v>0</v>
      </c>
      <c r="T268" s="86">
        <f t="shared" si="95"/>
        <v>0</v>
      </c>
      <c r="U268" s="55"/>
      <c r="V268" s="149">
        <f t="shared" ref="V268:V331" si="105">WEEKNUM(U268,1)</f>
        <v>0</v>
      </c>
      <c r="W268" s="143" t="str">
        <f t="shared" ref="W268:W331" si="106">_xlfn.SWITCH(X268,1,"JANVIER",2,"FÉVRIER",3,"MARS",4,"AVRIL",5,"MAI",6,"JUIN",7,"JUILLET",8,"AOÛT",9,"SEPTEMBRE",10,"OCTOBRE",11,"NOVEMBRE",12,"DÉCEMBRE")</f>
        <v>JANVIER</v>
      </c>
      <c r="X268" s="142">
        <f t="shared" ref="X268:X331" si="107">MONTH(U268)</f>
        <v>1</v>
      </c>
      <c r="Y268" s="145">
        <f t="shared" ref="Y268:Y331" si="108">YEAR(U268)</f>
        <v>1900</v>
      </c>
      <c r="Z268" s="100"/>
      <c r="AA268" s="285" t="e">
        <f t="shared" si="96"/>
        <v>#DIV/0!</v>
      </c>
      <c r="AB268" s="282"/>
      <c r="AC268" s="342">
        <f t="shared" si="85"/>
        <v>0</v>
      </c>
      <c r="AD268" s="343" t="str">
        <f t="shared" si="86"/>
        <v>JANVIER</v>
      </c>
      <c r="AE268" s="342">
        <f t="shared" si="87"/>
        <v>1</v>
      </c>
      <c r="AF268" s="410">
        <f t="shared" si="88"/>
        <v>1900</v>
      </c>
      <c r="AG268" s="100"/>
      <c r="AH268" s="70"/>
      <c r="AI268" s="237">
        <f t="shared" ref="AI268:AI331" si="109">AG268+AH268</f>
        <v>0</v>
      </c>
      <c r="AJ268" s="115">
        <f t="shared" ref="AJ268:AJ331" si="110">IF((Z268-AI268)&lt;0, -(Z268-AI268),0)</f>
        <v>0</v>
      </c>
      <c r="AK268" s="108">
        <f t="shared" ref="AK268:AK331" si="111">IF((Z268-AI268)&gt;0, (Z268-AI268),0)</f>
        <v>0</v>
      </c>
      <c r="AL268" s="163"/>
      <c r="AM268" s="164"/>
      <c r="AO268" s="182">
        <f t="shared" si="89"/>
        <v>258</v>
      </c>
      <c r="AP268" s="183">
        <f t="shared" si="97"/>
        <v>0</v>
      </c>
      <c r="AQ268" s="182" t="str">
        <f t="shared" si="98"/>
        <v>JUSTE</v>
      </c>
      <c r="AS268" s="184">
        <f t="shared" ca="1" si="99"/>
        <v>43839</v>
      </c>
    </row>
    <row r="269" spans="1:45" s="182" customFormat="1" ht="18.75" customHeight="1" x14ac:dyDescent="0.2">
      <c r="A269" s="58"/>
      <c r="B269" s="59"/>
      <c r="C269" s="59"/>
      <c r="D269" s="60"/>
      <c r="E269" s="61"/>
      <c r="F269" s="149">
        <f t="shared" si="100"/>
        <v>0</v>
      </c>
      <c r="G269" s="149" t="str">
        <f t="shared" si="101"/>
        <v>JANVIER</v>
      </c>
      <c r="H269" s="149">
        <f t="shared" si="102"/>
        <v>1</v>
      </c>
      <c r="I269" s="149">
        <f t="shared" si="103"/>
        <v>1900</v>
      </c>
      <c r="J269" s="38">
        <f t="shared" si="90"/>
        <v>0</v>
      </c>
      <c r="K269" s="62"/>
      <c r="L269" s="71"/>
      <c r="M269" s="70">
        <f t="shared" si="104"/>
        <v>0</v>
      </c>
      <c r="N269" s="133" t="e">
        <f t="shared" si="91"/>
        <v>#DIV/0!</v>
      </c>
      <c r="O269" s="70"/>
      <c r="P269" s="133" t="e">
        <f t="shared" si="92"/>
        <v>#DIV/0!</v>
      </c>
      <c r="Q269" s="73"/>
      <c r="R269" s="230">
        <f t="shared" si="93"/>
        <v>0</v>
      </c>
      <c r="S269" s="40">
        <f t="shared" si="94"/>
        <v>0</v>
      </c>
      <c r="T269" s="86">
        <f t="shared" si="95"/>
        <v>0</v>
      </c>
      <c r="U269" s="55"/>
      <c r="V269" s="149">
        <f t="shared" si="105"/>
        <v>0</v>
      </c>
      <c r="W269" s="143" t="str">
        <f t="shared" si="106"/>
        <v>JANVIER</v>
      </c>
      <c r="X269" s="142">
        <f t="shared" si="107"/>
        <v>1</v>
      </c>
      <c r="Y269" s="145">
        <f t="shared" si="108"/>
        <v>1900</v>
      </c>
      <c r="Z269" s="100"/>
      <c r="AA269" s="285" t="e">
        <f t="shared" si="96"/>
        <v>#DIV/0!</v>
      </c>
      <c r="AB269" s="282"/>
      <c r="AC269" s="342">
        <f t="shared" ref="AC269:AC332" si="112">WEEKNUM(AB269,1)</f>
        <v>0</v>
      </c>
      <c r="AD269" s="343" t="str">
        <f t="shared" ref="AD269:AD332" si="113">_xlfn.SWITCH(AE269,1,"JANVIER",2,"FÉVRIER",3,"MARS",4,"AVRIL",5,"MAI",6,"JUIN",7,"JUILLET",8,"AOÛT",9,"SEPTEMBRE",10,"OCTOBRE",11,"NOVEMBRE",12,"DÉCEMBRE")</f>
        <v>JANVIER</v>
      </c>
      <c r="AE269" s="342">
        <f t="shared" ref="AE269:AE332" si="114">MONTH(AB269)</f>
        <v>1</v>
      </c>
      <c r="AF269" s="410">
        <f t="shared" ref="AF269:AF332" si="115">YEAR(AB269)</f>
        <v>1900</v>
      </c>
      <c r="AG269" s="100"/>
      <c r="AH269" s="70"/>
      <c r="AI269" s="237">
        <f t="shared" si="109"/>
        <v>0</v>
      </c>
      <c r="AJ269" s="115">
        <f t="shared" si="110"/>
        <v>0</v>
      </c>
      <c r="AK269" s="108">
        <f t="shared" si="111"/>
        <v>0</v>
      </c>
      <c r="AL269" s="163"/>
      <c r="AM269" s="164"/>
      <c r="AO269" s="182">
        <f t="shared" ref="AO269:AO332" si="116">AO268+1</f>
        <v>259</v>
      </c>
      <c r="AP269" s="183">
        <f t="shared" si="97"/>
        <v>0</v>
      </c>
      <c r="AQ269" s="182" t="str">
        <f t="shared" si="98"/>
        <v>JUSTE</v>
      </c>
      <c r="AS269" s="184">
        <f t="shared" ca="1" si="99"/>
        <v>43839</v>
      </c>
    </row>
    <row r="270" spans="1:45" s="182" customFormat="1" ht="18.75" customHeight="1" x14ac:dyDescent="0.2">
      <c r="A270" s="58"/>
      <c r="B270" s="59"/>
      <c r="C270" s="59"/>
      <c r="D270" s="60"/>
      <c r="E270" s="61"/>
      <c r="F270" s="149">
        <f t="shared" si="100"/>
        <v>0</v>
      </c>
      <c r="G270" s="149" t="str">
        <f t="shared" si="101"/>
        <v>JANVIER</v>
      </c>
      <c r="H270" s="149">
        <f t="shared" si="102"/>
        <v>1</v>
      </c>
      <c r="I270" s="149">
        <f t="shared" si="103"/>
        <v>1900</v>
      </c>
      <c r="J270" s="38">
        <f t="shared" si="90"/>
        <v>0</v>
      </c>
      <c r="K270" s="62"/>
      <c r="L270" s="71"/>
      <c r="M270" s="70">
        <f t="shared" si="104"/>
        <v>0</v>
      </c>
      <c r="N270" s="133" t="e">
        <f t="shared" si="91"/>
        <v>#DIV/0!</v>
      </c>
      <c r="O270" s="70"/>
      <c r="P270" s="133" t="e">
        <f t="shared" si="92"/>
        <v>#DIV/0!</v>
      </c>
      <c r="Q270" s="73"/>
      <c r="R270" s="230">
        <f t="shared" si="93"/>
        <v>0</v>
      </c>
      <c r="S270" s="40">
        <f t="shared" si="94"/>
        <v>0</v>
      </c>
      <c r="T270" s="86">
        <f t="shared" si="95"/>
        <v>0</v>
      </c>
      <c r="U270" s="55"/>
      <c r="V270" s="149">
        <f t="shared" si="105"/>
        <v>0</v>
      </c>
      <c r="W270" s="143" t="str">
        <f t="shared" si="106"/>
        <v>JANVIER</v>
      </c>
      <c r="X270" s="142">
        <f t="shared" si="107"/>
        <v>1</v>
      </c>
      <c r="Y270" s="145">
        <f t="shared" si="108"/>
        <v>1900</v>
      </c>
      <c r="Z270" s="100"/>
      <c r="AA270" s="285" t="e">
        <f t="shared" si="96"/>
        <v>#DIV/0!</v>
      </c>
      <c r="AB270" s="282"/>
      <c r="AC270" s="342">
        <f t="shared" si="112"/>
        <v>0</v>
      </c>
      <c r="AD270" s="343" t="str">
        <f t="shared" si="113"/>
        <v>JANVIER</v>
      </c>
      <c r="AE270" s="342">
        <f t="shared" si="114"/>
        <v>1</v>
      </c>
      <c r="AF270" s="410">
        <f t="shared" si="115"/>
        <v>1900</v>
      </c>
      <c r="AG270" s="100"/>
      <c r="AH270" s="70"/>
      <c r="AI270" s="237">
        <f t="shared" si="109"/>
        <v>0</v>
      </c>
      <c r="AJ270" s="115">
        <f t="shared" si="110"/>
        <v>0</v>
      </c>
      <c r="AK270" s="108">
        <f t="shared" si="111"/>
        <v>0</v>
      </c>
      <c r="AL270" s="163"/>
      <c r="AM270" s="164"/>
      <c r="AO270" s="182">
        <f t="shared" si="116"/>
        <v>260</v>
      </c>
      <c r="AP270" s="183">
        <f t="shared" si="97"/>
        <v>0</v>
      </c>
      <c r="AQ270" s="182" t="str">
        <f t="shared" si="98"/>
        <v>JUSTE</v>
      </c>
      <c r="AS270" s="184">
        <f t="shared" ca="1" si="99"/>
        <v>43839</v>
      </c>
    </row>
    <row r="271" spans="1:45" s="182" customFormat="1" ht="18.75" customHeight="1" x14ac:dyDescent="0.2">
      <c r="A271" s="58"/>
      <c r="B271" s="59"/>
      <c r="C271" s="59"/>
      <c r="D271" s="60"/>
      <c r="E271" s="61"/>
      <c r="F271" s="149">
        <f t="shared" si="100"/>
        <v>0</v>
      </c>
      <c r="G271" s="149" t="str">
        <f t="shared" si="101"/>
        <v>JANVIER</v>
      </c>
      <c r="H271" s="149">
        <f t="shared" si="102"/>
        <v>1</v>
      </c>
      <c r="I271" s="149">
        <f t="shared" si="103"/>
        <v>1900</v>
      </c>
      <c r="J271" s="38">
        <f t="shared" si="90"/>
        <v>0</v>
      </c>
      <c r="K271" s="62"/>
      <c r="L271" s="71"/>
      <c r="M271" s="70">
        <f t="shared" si="104"/>
        <v>0</v>
      </c>
      <c r="N271" s="133" t="e">
        <f t="shared" si="91"/>
        <v>#DIV/0!</v>
      </c>
      <c r="O271" s="70"/>
      <c r="P271" s="133" t="e">
        <f t="shared" si="92"/>
        <v>#DIV/0!</v>
      </c>
      <c r="Q271" s="73"/>
      <c r="R271" s="230">
        <f t="shared" si="93"/>
        <v>0</v>
      </c>
      <c r="S271" s="40">
        <f t="shared" si="94"/>
        <v>0</v>
      </c>
      <c r="T271" s="86">
        <f t="shared" si="95"/>
        <v>0</v>
      </c>
      <c r="U271" s="55"/>
      <c r="V271" s="149">
        <f t="shared" si="105"/>
        <v>0</v>
      </c>
      <c r="W271" s="143" t="str">
        <f t="shared" si="106"/>
        <v>JANVIER</v>
      </c>
      <c r="X271" s="142">
        <f t="shared" si="107"/>
        <v>1</v>
      </c>
      <c r="Y271" s="145">
        <f t="shared" si="108"/>
        <v>1900</v>
      </c>
      <c r="Z271" s="100"/>
      <c r="AA271" s="285" t="e">
        <f t="shared" si="96"/>
        <v>#DIV/0!</v>
      </c>
      <c r="AB271" s="282"/>
      <c r="AC271" s="342">
        <f t="shared" si="112"/>
        <v>0</v>
      </c>
      <c r="AD271" s="343" t="str">
        <f t="shared" si="113"/>
        <v>JANVIER</v>
      </c>
      <c r="AE271" s="342">
        <f t="shared" si="114"/>
        <v>1</v>
      </c>
      <c r="AF271" s="410">
        <f t="shared" si="115"/>
        <v>1900</v>
      </c>
      <c r="AG271" s="100"/>
      <c r="AH271" s="70"/>
      <c r="AI271" s="237">
        <f t="shared" si="109"/>
        <v>0</v>
      </c>
      <c r="AJ271" s="115">
        <f t="shared" si="110"/>
        <v>0</v>
      </c>
      <c r="AK271" s="108">
        <f t="shared" si="111"/>
        <v>0</v>
      </c>
      <c r="AL271" s="163"/>
      <c r="AM271" s="164"/>
      <c r="AO271" s="182">
        <f t="shared" si="116"/>
        <v>261</v>
      </c>
      <c r="AP271" s="183">
        <f t="shared" si="97"/>
        <v>0</v>
      </c>
      <c r="AQ271" s="182" t="str">
        <f t="shared" si="98"/>
        <v>JUSTE</v>
      </c>
      <c r="AS271" s="184">
        <f t="shared" ca="1" si="99"/>
        <v>43839</v>
      </c>
    </row>
    <row r="272" spans="1:45" s="182" customFormat="1" ht="18.75" customHeight="1" x14ac:dyDescent="0.2">
      <c r="A272" s="58"/>
      <c r="B272" s="59"/>
      <c r="C272" s="59"/>
      <c r="D272" s="60"/>
      <c r="E272" s="61"/>
      <c r="F272" s="149">
        <f t="shared" si="100"/>
        <v>0</v>
      </c>
      <c r="G272" s="149" t="str">
        <f t="shared" si="101"/>
        <v>JANVIER</v>
      </c>
      <c r="H272" s="149">
        <f t="shared" si="102"/>
        <v>1</v>
      </c>
      <c r="I272" s="149">
        <f t="shared" si="103"/>
        <v>1900</v>
      </c>
      <c r="J272" s="38">
        <f t="shared" si="90"/>
        <v>0</v>
      </c>
      <c r="K272" s="62"/>
      <c r="L272" s="71"/>
      <c r="M272" s="70">
        <f t="shared" si="104"/>
        <v>0</v>
      </c>
      <c r="N272" s="133" t="e">
        <f t="shared" si="91"/>
        <v>#DIV/0!</v>
      </c>
      <c r="O272" s="70"/>
      <c r="P272" s="133" t="e">
        <f t="shared" si="92"/>
        <v>#DIV/0!</v>
      </c>
      <c r="Q272" s="73"/>
      <c r="R272" s="230">
        <f t="shared" si="93"/>
        <v>0</v>
      </c>
      <c r="S272" s="40">
        <f t="shared" si="94"/>
        <v>0</v>
      </c>
      <c r="T272" s="86">
        <f t="shared" si="95"/>
        <v>0</v>
      </c>
      <c r="U272" s="55"/>
      <c r="V272" s="149">
        <f t="shared" si="105"/>
        <v>0</v>
      </c>
      <c r="W272" s="143" t="str">
        <f t="shared" si="106"/>
        <v>JANVIER</v>
      </c>
      <c r="X272" s="142">
        <f t="shared" si="107"/>
        <v>1</v>
      </c>
      <c r="Y272" s="145">
        <f t="shared" si="108"/>
        <v>1900</v>
      </c>
      <c r="Z272" s="100"/>
      <c r="AA272" s="285" t="e">
        <f t="shared" si="96"/>
        <v>#DIV/0!</v>
      </c>
      <c r="AB272" s="282"/>
      <c r="AC272" s="342">
        <f t="shared" si="112"/>
        <v>0</v>
      </c>
      <c r="AD272" s="343" t="str">
        <f t="shared" si="113"/>
        <v>JANVIER</v>
      </c>
      <c r="AE272" s="342">
        <f t="shared" si="114"/>
        <v>1</v>
      </c>
      <c r="AF272" s="410">
        <f t="shared" si="115"/>
        <v>1900</v>
      </c>
      <c r="AG272" s="100"/>
      <c r="AH272" s="70"/>
      <c r="AI272" s="237">
        <f t="shared" si="109"/>
        <v>0</v>
      </c>
      <c r="AJ272" s="115">
        <f t="shared" si="110"/>
        <v>0</v>
      </c>
      <c r="AK272" s="108">
        <f t="shared" si="111"/>
        <v>0</v>
      </c>
      <c r="AL272" s="163"/>
      <c r="AM272" s="164"/>
      <c r="AO272" s="182">
        <f t="shared" si="116"/>
        <v>262</v>
      </c>
      <c r="AP272" s="183">
        <f t="shared" si="97"/>
        <v>0</v>
      </c>
      <c r="AQ272" s="182" t="str">
        <f t="shared" si="98"/>
        <v>JUSTE</v>
      </c>
      <c r="AS272" s="184">
        <f t="shared" ca="1" si="99"/>
        <v>43839</v>
      </c>
    </row>
    <row r="273" spans="1:45" s="182" customFormat="1" ht="18.75" customHeight="1" x14ac:dyDescent="0.2">
      <c r="A273" s="58"/>
      <c r="B273" s="59"/>
      <c r="C273" s="59"/>
      <c r="D273" s="60"/>
      <c r="E273" s="61"/>
      <c r="F273" s="149">
        <f t="shared" si="100"/>
        <v>0</v>
      </c>
      <c r="G273" s="149" t="str">
        <f t="shared" si="101"/>
        <v>JANVIER</v>
      </c>
      <c r="H273" s="149">
        <f t="shared" si="102"/>
        <v>1</v>
      </c>
      <c r="I273" s="149">
        <f t="shared" si="103"/>
        <v>1900</v>
      </c>
      <c r="J273" s="38">
        <f t="shared" si="90"/>
        <v>0</v>
      </c>
      <c r="K273" s="62"/>
      <c r="L273" s="71"/>
      <c r="M273" s="70">
        <f t="shared" si="104"/>
        <v>0</v>
      </c>
      <c r="N273" s="133" t="e">
        <f t="shared" si="91"/>
        <v>#DIV/0!</v>
      </c>
      <c r="O273" s="70"/>
      <c r="P273" s="133" t="e">
        <f t="shared" si="92"/>
        <v>#DIV/0!</v>
      </c>
      <c r="Q273" s="73"/>
      <c r="R273" s="230">
        <f t="shared" si="93"/>
        <v>0</v>
      </c>
      <c r="S273" s="40">
        <f t="shared" si="94"/>
        <v>0</v>
      </c>
      <c r="T273" s="86">
        <f t="shared" si="95"/>
        <v>0</v>
      </c>
      <c r="U273" s="55"/>
      <c r="V273" s="149">
        <f t="shared" si="105"/>
        <v>0</v>
      </c>
      <c r="W273" s="143" t="str">
        <f t="shared" si="106"/>
        <v>JANVIER</v>
      </c>
      <c r="X273" s="142">
        <f t="shared" si="107"/>
        <v>1</v>
      </c>
      <c r="Y273" s="145">
        <f t="shared" si="108"/>
        <v>1900</v>
      </c>
      <c r="Z273" s="100"/>
      <c r="AA273" s="285" t="e">
        <f t="shared" si="96"/>
        <v>#DIV/0!</v>
      </c>
      <c r="AB273" s="282"/>
      <c r="AC273" s="342">
        <f t="shared" si="112"/>
        <v>0</v>
      </c>
      <c r="AD273" s="343" t="str">
        <f t="shared" si="113"/>
        <v>JANVIER</v>
      </c>
      <c r="AE273" s="342">
        <f t="shared" si="114"/>
        <v>1</v>
      </c>
      <c r="AF273" s="410">
        <f t="shared" si="115"/>
        <v>1900</v>
      </c>
      <c r="AG273" s="100"/>
      <c r="AH273" s="70"/>
      <c r="AI273" s="237">
        <f t="shared" si="109"/>
        <v>0</v>
      </c>
      <c r="AJ273" s="115">
        <f t="shared" si="110"/>
        <v>0</v>
      </c>
      <c r="AK273" s="108">
        <f t="shared" si="111"/>
        <v>0</v>
      </c>
      <c r="AL273" s="163"/>
      <c r="AM273" s="164"/>
      <c r="AO273" s="182">
        <f t="shared" si="116"/>
        <v>263</v>
      </c>
      <c r="AP273" s="183">
        <f t="shared" si="97"/>
        <v>0</v>
      </c>
      <c r="AQ273" s="182" t="str">
        <f t="shared" si="98"/>
        <v>JUSTE</v>
      </c>
      <c r="AS273" s="184">
        <f t="shared" ca="1" si="99"/>
        <v>43839</v>
      </c>
    </row>
    <row r="274" spans="1:45" s="182" customFormat="1" ht="18.75" customHeight="1" x14ac:dyDescent="0.2">
      <c r="A274" s="58"/>
      <c r="B274" s="59"/>
      <c r="C274" s="59"/>
      <c r="D274" s="60"/>
      <c r="E274" s="61"/>
      <c r="F274" s="149">
        <f t="shared" si="100"/>
        <v>0</v>
      </c>
      <c r="G274" s="149" t="str">
        <f t="shared" si="101"/>
        <v>JANVIER</v>
      </c>
      <c r="H274" s="149">
        <f t="shared" si="102"/>
        <v>1</v>
      </c>
      <c r="I274" s="149">
        <f t="shared" si="103"/>
        <v>1900</v>
      </c>
      <c r="J274" s="38">
        <f t="shared" si="90"/>
        <v>0</v>
      </c>
      <c r="K274" s="62"/>
      <c r="L274" s="71"/>
      <c r="M274" s="70">
        <f t="shared" si="104"/>
        <v>0</v>
      </c>
      <c r="N274" s="133" t="e">
        <f t="shared" si="91"/>
        <v>#DIV/0!</v>
      </c>
      <c r="O274" s="70"/>
      <c r="P274" s="133" t="e">
        <f t="shared" si="92"/>
        <v>#DIV/0!</v>
      </c>
      <c r="Q274" s="73"/>
      <c r="R274" s="230">
        <f t="shared" si="93"/>
        <v>0</v>
      </c>
      <c r="S274" s="40">
        <f t="shared" si="94"/>
        <v>0</v>
      </c>
      <c r="T274" s="86">
        <f t="shared" si="95"/>
        <v>0</v>
      </c>
      <c r="U274" s="55"/>
      <c r="V274" s="149">
        <f t="shared" si="105"/>
        <v>0</v>
      </c>
      <c r="W274" s="143" t="str">
        <f t="shared" si="106"/>
        <v>JANVIER</v>
      </c>
      <c r="X274" s="142">
        <f t="shared" si="107"/>
        <v>1</v>
      </c>
      <c r="Y274" s="145">
        <f t="shared" si="108"/>
        <v>1900</v>
      </c>
      <c r="Z274" s="100"/>
      <c r="AA274" s="285" t="e">
        <f t="shared" si="96"/>
        <v>#DIV/0!</v>
      </c>
      <c r="AB274" s="282"/>
      <c r="AC274" s="342">
        <f t="shared" si="112"/>
        <v>0</v>
      </c>
      <c r="AD274" s="343" t="str">
        <f t="shared" si="113"/>
        <v>JANVIER</v>
      </c>
      <c r="AE274" s="342">
        <f t="shared" si="114"/>
        <v>1</v>
      </c>
      <c r="AF274" s="410">
        <f t="shared" si="115"/>
        <v>1900</v>
      </c>
      <c r="AG274" s="100"/>
      <c r="AH274" s="70"/>
      <c r="AI274" s="237">
        <f t="shared" si="109"/>
        <v>0</v>
      </c>
      <c r="AJ274" s="115">
        <f t="shared" si="110"/>
        <v>0</v>
      </c>
      <c r="AK274" s="108">
        <f t="shared" si="111"/>
        <v>0</v>
      </c>
      <c r="AL274" s="163"/>
      <c r="AM274" s="164"/>
      <c r="AO274" s="182">
        <f t="shared" si="116"/>
        <v>264</v>
      </c>
      <c r="AP274" s="183">
        <f t="shared" si="97"/>
        <v>0</v>
      </c>
      <c r="AQ274" s="182" t="str">
        <f t="shared" si="98"/>
        <v>JUSTE</v>
      </c>
      <c r="AS274" s="184">
        <f t="shared" ca="1" si="99"/>
        <v>43839</v>
      </c>
    </row>
    <row r="275" spans="1:45" s="182" customFormat="1" ht="18.75" customHeight="1" x14ac:dyDescent="0.2">
      <c r="A275" s="58"/>
      <c r="B275" s="59"/>
      <c r="C275" s="59"/>
      <c r="D275" s="60"/>
      <c r="E275" s="61"/>
      <c r="F275" s="149">
        <f t="shared" si="100"/>
        <v>0</v>
      </c>
      <c r="G275" s="149" t="str">
        <f t="shared" si="101"/>
        <v>JANVIER</v>
      </c>
      <c r="H275" s="149">
        <f t="shared" si="102"/>
        <v>1</v>
      </c>
      <c r="I275" s="149">
        <f t="shared" si="103"/>
        <v>1900</v>
      </c>
      <c r="J275" s="38">
        <f t="shared" si="90"/>
        <v>0</v>
      </c>
      <c r="K275" s="62"/>
      <c r="L275" s="71"/>
      <c r="M275" s="70">
        <f t="shared" si="104"/>
        <v>0</v>
      </c>
      <c r="N275" s="133" t="e">
        <f t="shared" si="91"/>
        <v>#DIV/0!</v>
      </c>
      <c r="O275" s="70"/>
      <c r="P275" s="133" t="e">
        <f t="shared" si="92"/>
        <v>#DIV/0!</v>
      </c>
      <c r="Q275" s="73"/>
      <c r="R275" s="230">
        <f t="shared" si="93"/>
        <v>0</v>
      </c>
      <c r="S275" s="40">
        <f t="shared" si="94"/>
        <v>0</v>
      </c>
      <c r="T275" s="86">
        <f t="shared" si="95"/>
        <v>0</v>
      </c>
      <c r="U275" s="55"/>
      <c r="V275" s="149">
        <f t="shared" si="105"/>
        <v>0</v>
      </c>
      <c r="W275" s="143" t="str">
        <f t="shared" si="106"/>
        <v>JANVIER</v>
      </c>
      <c r="X275" s="142">
        <f t="shared" si="107"/>
        <v>1</v>
      </c>
      <c r="Y275" s="145">
        <f t="shared" si="108"/>
        <v>1900</v>
      </c>
      <c r="Z275" s="100"/>
      <c r="AA275" s="285" t="e">
        <f t="shared" si="96"/>
        <v>#DIV/0!</v>
      </c>
      <c r="AB275" s="282"/>
      <c r="AC275" s="342">
        <f t="shared" si="112"/>
        <v>0</v>
      </c>
      <c r="AD275" s="343" t="str">
        <f t="shared" si="113"/>
        <v>JANVIER</v>
      </c>
      <c r="AE275" s="342">
        <f t="shared" si="114"/>
        <v>1</v>
      </c>
      <c r="AF275" s="410">
        <f t="shared" si="115"/>
        <v>1900</v>
      </c>
      <c r="AG275" s="100"/>
      <c r="AH275" s="70"/>
      <c r="AI275" s="237">
        <f t="shared" si="109"/>
        <v>0</v>
      </c>
      <c r="AJ275" s="115">
        <f t="shared" si="110"/>
        <v>0</v>
      </c>
      <c r="AK275" s="108">
        <f t="shared" si="111"/>
        <v>0</v>
      </c>
      <c r="AL275" s="163"/>
      <c r="AM275" s="164"/>
      <c r="AO275" s="182">
        <f t="shared" si="116"/>
        <v>265</v>
      </c>
      <c r="AP275" s="183">
        <f t="shared" si="97"/>
        <v>0</v>
      </c>
      <c r="AQ275" s="182" t="str">
        <f t="shared" si="98"/>
        <v>JUSTE</v>
      </c>
      <c r="AS275" s="184">
        <f t="shared" ca="1" si="99"/>
        <v>43839</v>
      </c>
    </row>
    <row r="276" spans="1:45" s="182" customFormat="1" ht="18.75" customHeight="1" x14ac:dyDescent="0.2">
      <c r="A276" s="58"/>
      <c r="B276" s="59"/>
      <c r="C276" s="59"/>
      <c r="D276" s="60"/>
      <c r="E276" s="61"/>
      <c r="F276" s="149">
        <f t="shared" si="100"/>
        <v>0</v>
      </c>
      <c r="G276" s="149" t="str">
        <f t="shared" si="101"/>
        <v>JANVIER</v>
      </c>
      <c r="H276" s="149">
        <f t="shared" si="102"/>
        <v>1</v>
      </c>
      <c r="I276" s="149">
        <f t="shared" si="103"/>
        <v>1900</v>
      </c>
      <c r="J276" s="38">
        <f t="shared" si="90"/>
        <v>0</v>
      </c>
      <c r="K276" s="62"/>
      <c r="L276" s="71"/>
      <c r="M276" s="70">
        <f t="shared" si="104"/>
        <v>0</v>
      </c>
      <c r="N276" s="133" t="e">
        <f t="shared" si="91"/>
        <v>#DIV/0!</v>
      </c>
      <c r="O276" s="70"/>
      <c r="P276" s="133" t="e">
        <f t="shared" si="92"/>
        <v>#DIV/0!</v>
      </c>
      <c r="Q276" s="73"/>
      <c r="R276" s="230">
        <f t="shared" si="93"/>
        <v>0</v>
      </c>
      <c r="S276" s="40">
        <f t="shared" si="94"/>
        <v>0</v>
      </c>
      <c r="T276" s="86">
        <f t="shared" si="95"/>
        <v>0</v>
      </c>
      <c r="U276" s="55"/>
      <c r="V276" s="149">
        <f t="shared" si="105"/>
        <v>0</v>
      </c>
      <c r="W276" s="143" t="str">
        <f t="shared" si="106"/>
        <v>JANVIER</v>
      </c>
      <c r="X276" s="142">
        <f t="shared" si="107"/>
        <v>1</v>
      </c>
      <c r="Y276" s="145">
        <f t="shared" si="108"/>
        <v>1900</v>
      </c>
      <c r="Z276" s="100"/>
      <c r="AA276" s="285" t="e">
        <f t="shared" si="96"/>
        <v>#DIV/0!</v>
      </c>
      <c r="AB276" s="282"/>
      <c r="AC276" s="342">
        <f t="shared" si="112"/>
        <v>0</v>
      </c>
      <c r="AD276" s="343" t="str">
        <f t="shared" si="113"/>
        <v>JANVIER</v>
      </c>
      <c r="AE276" s="342">
        <f t="shared" si="114"/>
        <v>1</v>
      </c>
      <c r="AF276" s="410">
        <f t="shared" si="115"/>
        <v>1900</v>
      </c>
      <c r="AG276" s="100"/>
      <c r="AH276" s="70"/>
      <c r="AI276" s="237">
        <f t="shared" si="109"/>
        <v>0</v>
      </c>
      <c r="AJ276" s="115">
        <f t="shared" si="110"/>
        <v>0</v>
      </c>
      <c r="AK276" s="108">
        <f t="shared" si="111"/>
        <v>0</v>
      </c>
      <c r="AL276" s="163"/>
      <c r="AM276" s="164"/>
      <c r="AO276" s="182">
        <f t="shared" si="116"/>
        <v>266</v>
      </c>
      <c r="AP276" s="183">
        <f t="shared" si="97"/>
        <v>0</v>
      </c>
      <c r="AQ276" s="182" t="str">
        <f t="shared" si="98"/>
        <v>JUSTE</v>
      </c>
      <c r="AS276" s="184">
        <f t="shared" ca="1" si="99"/>
        <v>43839</v>
      </c>
    </row>
    <row r="277" spans="1:45" s="182" customFormat="1" ht="18.75" customHeight="1" x14ac:dyDescent="0.2">
      <c r="A277" s="58"/>
      <c r="B277" s="59"/>
      <c r="C277" s="59"/>
      <c r="D277" s="60"/>
      <c r="E277" s="61"/>
      <c r="F277" s="149">
        <f t="shared" si="100"/>
        <v>0</v>
      </c>
      <c r="G277" s="149" t="str">
        <f t="shared" si="101"/>
        <v>JANVIER</v>
      </c>
      <c r="H277" s="149">
        <f t="shared" si="102"/>
        <v>1</v>
      </c>
      <c r="I277" s="149">
        <f t="shared" si="103"/>
        <v>1900</v>
      </c>
      <c r="J277" s="38">
        <f t="shared" si="90"/>
        <v>0</v>
      </c>
      <c r="K277" s="62"/>
      <c r="L277" s="71"/>
      <c r="M277" s="70">
        <f t="shared" si="104"/>
        <v>0</v>
      </c>
      <c r="N277" s="133" t="e">
        <f t="shared" si="91"/>
        <v>#DIV/0!</v>
      </c>
      <c r="O277" s="70"/>
      <c r="P277" s="133" t="e">
        <f t="shared" si="92"/>
        <v>#DIV/0!</v>
      </c>
      <c r="Q277" s="73"/>
      <c r="R277" s="230">
        <f t="shared" si="93"/>
        <v>0</v>
      </c>
      <c r="S277" s="40">
        <f t="shared" si="94"/>
        <v>0</v>
      </c>
      <c r="T277" s="86">
        <f t="shared" si="95"/>
        <v>0</v>
      </c>
      <c r="U277" s="55"/>
      <c r="V277" s="149">
        <f t="shared" si="105"/>
        <v>0</v>
      </c>
      <c r="W277" s="143" t="str">
        <f t="shared" si="106"/>
        <v>JANVIER</v>
      </c>
      <c r="X277" s="142">
        <f t="shared" si="107"/>
        <v>1</v>
      </c>
      <c r="Y277" s="145">
        <f t="shared" si="108"/>
        <v>1900</v>
      </c>
      <c r="Z277" s="100"/>
      <c r="AA277" s="285" t="e">
        <f t="shared" si="96"/>
        <v>#DIV/0!</v>
      </c>
      <c r="AB277" s="282"/>
      <c r="AC277" s="342">
        <f t="shared" si="112"/>
        <v>0</v>
      </c>
      <c r="AD277" s="343" t="str">
        <f t="shared" si="113"/>
        <v>JANVIER</v>
      </c>
      <c r="AE277" s="342">
        <f t="shared" si="114"/>
        <v>1</v>
      </c>
      <c r="AF277" s="410">
        <f t="shared" si="115"/>
        <v>1900</v>
      </c>
      <c r="AG277" s="100"/>
      <c r="AH277" s="70"/>
      <c r="AI277" s="237">
        <f t="shared" si="109"/>
        <v>0</v>
      </c>
      <c r="AJ277" s="115">
        <f t="shared" si="110"/>
        <v>0</v>
      </c>
      <c r="AK277" s="108">
        <f t="shared" si="111"/>
        <v>0</v>
      </c>
      <c r="AL277" s="163"/>
      <c r="AM277" s="164"/>
      <c r="AO277" s="182">
        <f t="shared" si="116"/>
        <v>267</v>
      </c>
      <c r="AP277" s="183">
        <f t="shared" si="97"/>
        <v>0</v>
      </c>
      <c r="AQ277" s="182" t="str">
        <f t="shared" si="98"/>
        <v>JUSTE</v>
      </c>
      <c r="AS277" s="184">
        <f t="shared" ca="1" si="99"/>
        <v>43839</v>
      </c>
    </row>
    <row r="278" spans="1:45" s="182" customFormat="1" ht="18.75" customHeight="1" x14ac:dyDescent="0.2">
      <c r="A278" s="58"/>
      <c r="B278" s="59"/>
      <c r="C278" s="59"/>
      <c r="D278" s="60"/>
      <c r="E278" s="61"/>
      <c r="F278" s="149">
        <f t="shared" si="100"/>
        <v>0</v>
      </c>
      <c r="G278" s="149" t="str">
        <f t="shared" si="101"/>
        <v>JANVIER</v>
      </c>
      <c r="H278" s="149">
        <f t="shared" si="102"/>
        <v>1</v>
      </c>
      <c r="I278" s="149">
        <f t="shared" si="103"/>
        <v>1900</v>
      </c>
      <c r="J278" s="38">
        <f t="shared" si="90"/>
        <v>0</v>
      </c>
      <c r="K278" s="62"/>
      <c r="L278" s="71"/>
      <c r="M278" s="70">
        <f t="shared" si="104"/>
        <v>0</v>
      </c>
      <c r="N278" s="133" t="e">
        <f t="shared" si="91"/>
        <v>#DIV/0!</v>
      </c>
      <c r="O278" s="70"/>
      <c r="P278" s="133" t="e">
        <f t="shared" si="92"/>
        <v>#DIV/0!</v>
      </c>
      <c r="Q278" s="73"/>
      <c r="R278" s="230">
        <f t="shared" si="93"/>
        <v>0</v>
      </c>
      <c r="S278" s="40">
        <f t="shared" si="94"/>
        <v>0</v>
      </c>
      <c r="T278" s="86">
        <f t="shared" si="95"/>
        <v>0</v>
      </c>
      <c r="U278" s="55"/>
      <c r="V278" s="149">
        <f t="shared" si="105"/>
        <v>0</v>
      </c>
      <c r="W278" s="143" t="str">
        <f t="shared" si="106"/>
        <v>JANVIER</v>
      </c>
      <c r="X278" s="142">
        <f t="shared" si="107"/>
        <v>1</v>
      </c>
      <c r="Y278" s="145">
        <f t="shared" si="108"/>
        <v>1900</v>
      </c>
      <c r="Z278" s="100"/>
      <c r="AA278" s="285" t="e">
        <f t="shared" si="96"/>
        <v>#DIV/0!</v>
      </c>
      <c r="AB278" s="282"/>
      <c r="AC278" s="342">
        <f t="shared" si="112"/>
        <v>0</v>
      </c>
      <c r="AD278" s="343" t="str">
        <f t="shared" si="113"/>
        <v>JANVIER</v>
      </c>
      <c r="AE278" s="342">
        <f t="shared" si="114"/>
        <v>1</v>
      </c>
      <c r="AF278" s="410">
        <f t="shared" si="115"/>
        <v>1900</v>
      </c>
      <c r="AG278" s="100"/>
      <c r="AH278" s="70"/>
      <c r="AI278" s="237">
        <f t="shared" si="109"/>
        <v>0</v>
      </c>
      <c r="AJ278" s="115">
        <f t="shared" si="110"/>
        <v>0</v>
      </c>
      <c r="AK278" s="108">
        <f t="shared" si="111"/>
        <v>0</v>
      </c>
      <c r="AL278" s="163"/>
      <c r="AM278" s="164"/>
      <c r="AO278" s="182">
        <f t="shared" si="116"/>
        <v>268</v>
      </c>
      <c r="AP278" s="183">
        <f t="shared" si="97"/>
        <v>0</v>
      </c>
      <c r="AQ278" s="182" t="str">
        <f t="shared" si="98"/>
        <v>JUSTE</v>
      </c>
      <c r="AS278" s="184">
        <f t="shared" ca="1" si="99"/>
        <v>43839</v>
      </c>
    </row>
    <row r="279" spans="1:45" s="182" customFormat="1" ht="18.75" customHeight="1" x14ac:dyDescent="0.2">
      <c r="A279" s="58"/>
      <c r="B279" s="59"/>
      <c r="C279" s="59"/>
      <c r="D279" s="60"/>
      <c r="E279" s="61"/>
      <c r="F279" s="149">
        <f t="shared" si="100"/>
        <v>0</v>
      </c>
      <c r="G279" s="149" t="str">
        <f t="shared" si="101"/>
        <v>JANVIER</v>
      </c>
      <c r="H279" s="149">
        <f t="shared" si="102"/>
        <v>1</v>
      </c>
      <c r="I279" s="149">
        <f t="shared" si="103"/>
        <v>1900</v>
      </c>
      <c r="J279" s="38">
        <f t="shared" si="90"/>
        <v>0</v>
      </c>
      <c r="K279" s="62"/>
      <c r="L279" s="71"/>
      <c r="M279" s="70">
        <f t="shared" si="104"/>
        <v>0</v>
      </c>
      <c r="N279" s="133" t="e">
        <f t="shared" si="91"/>
        <v>#DIV/0!</v>
      </c>
      <c r="O279" s="70"/>
      <c r="P279" s="133" t="e">
        <f t="shared" si="92"/>
        <v>#DIV/0!</v>
      </c>
      <c r="Q279" s="73"/>
      <c r="R279" s="230">
        <f t="shared" si="93"/>
        <v>0</v>
      </c>
      <c r="S279" s="40">
        <f t="shared" si="94"/>
        <v>0</v>
      </c>
      <c r="T279" s="86">
        <f t="shared" si="95"/>
        <v>0</v>
      </c>
      <c r="U279" s="55"/>
      <c r="V279" s="149">
        <f t="shared" si="105"/>
        <v>0</v>
      </c>
      <c r="W279" s="143" t="str">
        <f t="shared" si="106"/>
        <v>JANVIER</v>
      </c>
      <c r="X279" s="142">
        <f t="shared" si="107"/>
        <v>1</v>
      </c>
      <c r="Y279" s="145">
        <f t="shared" si="108"/>
        <v>1900</v>
      </c>
      <c r="Z279" s="100"/>
      <c r="AA279" s="285" t="e">
        <f t="shared" si="96"/>
        <v>#DIV/0!</v>
      </c>
      <c r="AB279" s="282"/>
      <c r="AC279" s="342">
        <f t="shared" si="112"/>
        <v>0</v>
      </c>
      <c r="AD279" s="343" t="str">
        <f t="shared" si="113"/>
        <v>JANVIER</v>
      </c>
      <c r="AE279" s="342">
        <f t="shared" si="114"/>
        <v>1</v>
      </c>
      <c r="AF279" s="410">
        <f t="shared" si="115"/>
        <v>1900</v>
      </c>
      <c r="AG279" s="100"/>
      <c r="AH279" s="70"/>
      <c r="AI279" s="237">
        <f t="shared" si="109"/>
        <v>0</v>
      </c>
      <c r="AJ279" s="115">
        <f t="shared" si="110"/>
        <v>0</v>
      </c>
      <c r="AK279" s="108">
        <f t="shared" si="111"/>
        <v>0</v>
      </c>
      <c r="AL279" s="163"/>
      <c r="AM279" s="164"/>
      <c r="AO279" s="182">
        <f t="shared" si="116"/>
        <v>269</v>
      </c>
      <c r="AP279" s="183">
        <f t="shared" si="97"/>
        <v>0</v>
      </c>
      <c r="AQ279" s="182" t="str">
        <f t="shared" si="98"/>
        <v>JUSTE</v>
      </c>
      <c r="AS279" s="184">
        <f t="shared" ca="1" si="99"/>
        <v>43839</v>
      </c>
    </row>
    <row r="280" spans="1:45" s="182" customFormat="1" ht="18.75" customHeight="1" x14ac:dyDescent="0.2">
      <c r="A280" s="58"/>
      <c r="B280" s="59"/>
      <c r="C280" s="59"/>
      <c r="D280" s="60"/>
      <c r="E280" s="61"/>
      <c r="F280" s="149">
        <f t="shared" si="100"/>
        <v>0</v>
      </c>
      <c r="G280" s="149" t="str">
        <f t="shared" si="101"/>
        <v>JANVIER</v>
      </c>
      <c r="H280" s="149">
        <f t="shared" si="102"/>
        <v>1</v>
      </c>
      <c r="I280" s="149">
        <f t="shared" si="103"/>
        <v>1900</v>
      </c>
      <c r="J280" s="38">
        <f t="shared" si="90"/>
        <v>0</v>
      </c>
      <c r="K280" s="62"/>
      <c r="L280" s="71"/>
      <c r="M280" s="70">
        <f t="shared" si="104"/>
        <v>0</v>
      </c>
      <c r="N280" s="133" t="e">
        <f t="shared" si="91"/>
        <v>#DIV/0!</v>
      </c>
      <c r="O280" s="70"/>
      <c r="P280" s="133" t="e">
        <f t="shared" si="92"/>
        <v>#DIV/0!</v>
      </c>
      <c r="Q280" s="73"/>
      <c r="R280" s="230">
        <f t="shared" si="93"/>
        <v>0</v>
      </c>
      <c r="S280" s="40">
        <f t="shared" si="94"/>
        <v>0</v>
      </c>
      <c r="T280" s="86">
        <f t="shared" si="95"/>
        <v>0</v>
      </c>
      <c r="U280" s="55"/>
      <c r="V280" s="149">
        <f t="shared" si="105"/>
        <v>0</v>
      </c>
      <c r="W280" s="143" t="str">
        <f t="shared" si="106"/>
        <v>JANVIER</v>
      </c>
      <c r="X280" s="142">
        <f t="shared" si="107"/>
        <v>1</v>
      </c>
      <c r="Y280" s="145">
        <f t="shared" si="108"/>
        <v>1900</v>
      </c>
      <c r="Z280" s="100"/>
      <c r="AA280" s="285" t="e">
        <f t="shared" si="96"/>
        <v>#DIV/0!</v>
      </c>
      <c r="AB280" s="282"/>
      <c r="AC280" s="342">
        <f t="shared" si="112"/>
        <v>0</v>
      </c>
      <c r="AD280" s="343" t="str">
        <f t="shared" si="113"/>
        <v>JANVIER</v>
      </c>
      <c r="AE280" s="342">
        <f t="shared" si="114"/>
        <v>1</v>
      </c>
      <c r="AF280" s="410">
        <f t="shared" si="115"/>
        <v>1900</v>
      </c>
      <c r="AG280" s="100"/>
      <c r="AH280" s="70"/>
      <c r="AI280" s="237">
        <f t="shared" si="109"/>
        <v>0</v>
      </c>
      <c r="AJ280" s="115">
        <f t="shared" si="110"/>
        <v>0</v>
      </c>
      <c r="AK280" s="108">
        <f t="shared" si="111"/>
        <v>0</v>
      </c>
      <c r="AL280" s="163"/>
      <c r="AM280" s="164"/>
      <c r="AO280" s="182">
        <f t="shared" si="116"/>
        <v>270</v>
      </c>
      <c r="AP280" s="183">
        <f t="shared" si="97"/>
        <v>0</v>
      </c>
      <c r="AQ280" s="182" t="str">
        <f t="shared" si="98"/>
        <v>JUSTE</v>
      </c>
      <c r="AS280" s="184">
        <f t="shared" ca="1" si="99"/>
        <v>43839</v>
      </c>
    </row>
    <row r="281" spans="1:45" s="182" customFormat="1" ht="18.75" customHeight="1" x14ac:dyDescent="0.2">
      <c r="A281" s="58"/>
      <c r="B281" s="59"/>
      <c r="C281" s="59"/>
      <c r="D281" s="60"/>
      <c r="E281" s="61"/>
      <c r="F281" s="149">
        <f t="shared" si="100"/>
        <v>0</v>
      </c>
      <c r="G281" s="149" t="str">
        <f t="shared" si="101"/>
        <v>JANVIER</v>
      </c>
      <c r="H281" s="149">
        <f t="shared" si="102"/>
        <v>1</v>
      </c>
      <c r="I281" s="149">
        <f t="shared" si="103"/>
        <v>1900</v>
      </c>
      <c r="J281" s="38">
        <f t="shared" si="90"/>
        <v>0</v>
      </c>
      <c r="K281" s="62"/>
      <c r="L281" s="71"/>
      <c r="M281" s="70">
        <f t="shared" si="104"/>
        <v>0</v>
      </c>
      <c r="N281" s="133" t="e">
        <f t="shared" si="91"/>
        <v>#DIV/0!</v>
      </c>
      <c r="O281" s="70"/>
      <c r="P281" s="133" t="e">
        <f t="shared" si="92"/>
        <v>#DIV/0!</v>
      </c>
      <c r="Q281" s="73"/>
      <c r="R281" s="230">
        <f t="shared" si="93"/>
        <v>0</v>
      </c>
      <c r="S281" s="40">
        <f t="shared" si="94"/>
        <v>0</v>
      </c>
      <c r="T281" s="86">
        <f t="shared" si="95"/>
        <v>0</v>
      </c>
      <c r="U281" s="55"/>
      <c r="V281" s="149">
        <f t="shared" si="105"/>
        <v>0</v>
      </c>
      <c r="W281" s="143" t="str">
        <f t="shared" si="106"/>
        <v>JANVIER</v>
      </c>
      <c r="X281" s="142">
        <f t="shared" si="107"/>
        <v>1</v>
      </c>
      <c r="Y281" s="145">
        <f t="shared" si="108"/>
        <v>1900</v>
      </c>
      <c r="Z281" s="100"/>
      <c r="AA281" s="285" t="e">
        <f t="shared" si="96"/>
        <v>#DIV/0!</v>
      </c>
      <c r="AB281" s="282"/>
      <c r="AC281" s="342">
        <f t="shared" si="112"/>
        <v>0</v>
      </c>
      <c r="AD281" s="343" t="str">
        <f t="shared" si="113"/>
        <v>JANVIER</v>
      </c>
      <c r="AE281" s="342">
        <f t="shared" si="114"/>
        <v>1</v>
      </c>
      <c r="AF281" s="410">
        <f t="shared" si="115"/>
        <v>1900</v>
      </c>
      <c r="AG281" s="100"/>
      <c r="AH281" s="70"/>
      <c r="AI281" s="237">
        <f t="shared" si="109"/>
        <v>0</v>
      </c>
      <c r="AJ281" s="115">
        <f t="shared" si="110"/>
        <v>0</v>
      </c>
      <c r="AK281" s="108">
        <f t="shared" si="111"/>
        <v>0</v>
      </c>
      <c r="AL281" s="163"/>
      <c r="AM281" s="164"/>
      <c r="AO281" s="182">
        <f t="shared" si="116"/>
        <v>271</v>
      </c>
      <c r="AP281" s="183">
        <f t="shared" si="97"/>
        <v>0</v>
      </c>
      <c r="AQ281" s="182" t="str">
        <f t="shared" si="98"/>
        <v>JUSTE</v>
      </c>
      <c r="AS281" s="184">
        <f t="shared" ca="1" si="99"/>
        <v>43839</v>
      </c>
    </row>
    <row r="282" spans="1:45" s="182" customFormat="1" ht="18.75" customHeight="1" x14ac:dyDescent="0.2">
      <c r="A282" s="58"/>
      <c r="B282" s="59"/>
      <c r="C282" s="59"/>
      <c r="D282" s="60"/>
      <c r="E282" s="61"/>
      <c r="F282" s="149">
        <f t="shared" si="100"/>
        <v>0</v>
      </c>
      <c r="G282" s="149" t="str">
        <f t="shared" si="101"/>
        <v>JANVIER</v>
      </c>
      <c r="H282" s="149">
        <f t="shared" si="102"/>
        <v>1</v>
      </c>
      <c r="I282" s="149">
        <f t="shared" si="103"/>
        <v>1900</v>
      </c>
      <c r="J282" s="38">
        <f t="shared" si="90"/>
        <v>0</v>
      </c>
      <c r="K282" s="62"/>
      <c r="L282" s="71"/>
      <c r="M282" s="70">
        <f t="shared" si="104"/>
        <v>0</v>
      </c>
      <c r="N282" s="133" t="e">
        <f t="shared" si="91"/>
        <v>#DIV/0!</v>
      </c>
      <c r="O282" s="70"/>
      <c r="P282" s="133" t="e">
        <f t="shared" si="92"/>
        <v>#DIV/0!</v>
      </c>
      <c r="Q282" s="73"/>
      <c r="R282" s="230">
        <f t="shared" si="93"/>
        <v>0</v>
      </c>
      <c r="S282" s="40">
        <f t="shared" si="94"/>
        <v>0</v>
      </c>
      <c r="T282" s="86">
        <f t="shared" si="95"/>
        <v>0</v>
      </c>
      <c r="U282" s="55"/>
      <c r="V282" s="149">
        <f t="shared" si="105"/>
        <v>0</v>
      </c>
      <c r="W282" s="143" t="str">
        <f t="shared" si="106"/>
        <v>JANVIER</v>
      </c>
      <c r="X282" s="142">
        <f t="shared" si="107"/>
        <v>1</v>
      </c>
      <c r="Y282" s="145">
        <f t="shared" si="108"/>
        <v>1900</v>
      </c>
      <c r="Z282" s="100"/>
      <c r="AA282" s="285" t="e">
        <f t="shared" si="96"/>
        <v>#DIV/0!</v>
      </c>
      <c r="AB282" s="282"/>
      <c r="AC282" s="342">
        <f t="shared" si="112"/>
        <v>0</v>
      </c>
      <c r="AD282" s="343" t="str">
        <f t="shared" si="113"/>
        <v>JANVIER</v>
      </c>
      <c r="AE282" s="342">
        <f t="shared" si="114"/>
        <v>1</v>
      </c>
      <c r="AF282" s="410">
        <f t="shared" si="115"/>
        <v>1900</v>
      </c>
      <c r="AG282" s="100"/>
      <c r="AH282" s="70"/>
      <c r="AI282" s="237">
        <f t="shared" si="109"/>
        <v>0</v>
      </c>
      <c r="AJ282" s="115">
        <f t="shared" si="110"/>
        <v>0</v>
      </c>
      <c r="AK282" s="108">
        <f t="shared" si="111"/>
        <v>0</v>
      </c>
      <c r="AL282" s="163"/>
      <c r="AM282" s="164"/>
      <c r="AO282" s="182">
        <f t="shared" si="116"/>
        <v>272</v>
      </c>
      <c r="AP282" s="183">
        <f t="shared" si="97"/>
        <v>0</v>
      </c>
      <c r="AQ282" s="182" t="str">
        <f t="shared" si="98"/>
        <v>JUSTE</v>
      </c>
      <c r="AS282" s="184">
        <f t="shared" ca="1" si="99"/>
        <v>43839</v>
      </c>
    </row>
    <row r="283" spans="1:45" s="182" customFormat="1" ht="18.75" customHeight="1" x14ac:dyDescent="0.2">
      <c r="A283" s="58"/>
      <c r="B283" s="59"/>
      <c r="C283" s="59"/>
      <c r="D283" s="60"/>
      <c r="E283" s="61"/>
      <c r="F283" s="149">
        <f t="shared" si="100"/>
        <v>0</v>
      </c>
      <c r="G283" s="149" t="str">
        <f t="shared" si="101"/>
        <v>JANVIER</v>
      </c>
      <c r="H283" s="149">
        <f t="shared" si="102"/>
        <v>1</v>
      </c>
      <c r="I283" s="149">
        <f t="shared" si="103"/>
        <v>1900</v>
      </c>
      <c r="J283" s="38">
        <f t="shared" si="90"/>
        <v>0</v>
      </c>
      <c r="K283" s="62"/>
      <c r="L283" s="71"/>
      <c r="M283" s="70">
        <f t="shared" si="104"/>
        <v>0</v>
      </c>
      <c r="N283" s="133" t="e">
        <f t="shared" si="91"/>
        <v>#DIV/0!</v>
      </c>
      <c r="O283" s="70"/>
      <c r="P283" s="133" t="e">
        <f t="shared" si="92"/>
        <v>#DIV/0!</v>
      </c>
      <c r="Q283" s="73"/>
      <c r="R283" s="230">
        <f t="shared" si="93"/>
        <v>0</v>
      </c>
      <c r="S283" s="40">
        <f t="shared" si="94"/>
        <v>0</v>
      </c>
      <c r="T283" s="86">
        <f t="shared" si="95"/>
        <v>0</v>
      </c>
      <c r="U283" s="55"/>
      <c r="V283" s="149">
        <f t="shared" si="105"/>
        <v>0</v>
      </c>
      <c r="W283" s="143" t="str">
        <f t="shared" si="106"/>
        <v>JANVIER</v>
      </c>
      <c r="X283" s="142">
        <f t="shared" si="107"/>
        <v>1</v>
      </c>
      <c r="Y283" s="145">
        <f t="shared" si="108"/>
        <v>1900</v>
      </c>
      <c r="Z283" s="100"/>
      <c r="AA283" s="285" t="e">
        <f t="shared" si="96"/>
        <v>#DIV/0!</v>
      </c>
      <c r="AB283" s="282"/>
      <c r="AC283" s="342">
        <f t="shared" si="112"/>
        <v>0</v>
      </c>
      <c r="AD283" s="343" t="str">
        <f t="shared" si="113"/>
        <v>JANVIER</v>
      </c>
      <c r="AE283" s="342">
        <f t="shared" si="114"/>
        <v>1</v>
      </c>
      <c r="AF283" s="410">
        <f t="shared" si="115"/>
        <v>1900</v>
      </c>
      <c r="AG283" s="100"/>
      <c r="AH283" s="70"/>
      <c r="AI283" s="237">
        <f t="shared" si="109"/>
        <v>0</v>
      </c>
      <c r="AJ283" s="115">
        <f t="shared" si="110"/>
        <v>0</v>
      </c>
      <c r="AK283" s="108">
        <f t="shared" si="111"/>
        <v>0</v>
      </c>
      <c r="AL283" s="163"/>
      <c r="AM283" s="164"/>
      <c r="AO283" s="182">
        <f t="shared" si="116"/>
        <v>273</v>
      </c>
      <c r="AP283" s="183">
        <f t="shared" si="97"/>
        <v>0</v>
      </c>
      <c r="AQ283" s="182" t="str">
        <f t="shared" si="98"/>
        <v>JUSTE</v>
      </c>
      <c r="AS283" s="184">
        <f t="shared" ca="1" si="99"/>
        <v>43839</v>
      </c>
    </row>
    <row r="284" spans="1:45" s="182" customFormat="1" ht="18.75" customHeight="1" x14ac:dyDescent="0.2">
      <c r="A284" s="58"/>
      <c r="B284" s="59"/>
      <c r="C284" s="59"/>
      <c r="D284" s="60"/>
      <c r="E284" s="61"/>
      <c r="F284" s="149">
        <f t="shared" si="100"/>
        <v>0</v>
      </c>
      <c r="G284" s="149" t="str">
        <f t="shared" si="101"/>
        <v>JANVIER</v>
      </c>
      <c r="H284" s="149">
        <f t="shared" si="102"/>
        <v>1</v>
      </c>
      <c r="I284" s="149">
        <f t="shared" si="103"/>
        <v>1900</v>
      </c>
      <c r="J284" s="38">
        <f t="shared" si="90"/>
        <v>0</v>
      </c>
      <c r="K284" s="62"/>
      <c r="L284" s="71"/>
      <c r="M284" s="70">
        <f t="shared" si="104"/>
        <v>0</v>
      </c>
      <c r="N284" s="133" t="e">
        <f t="shared" si="91"/>
        <v>#DIV/0!</v>
      </c>
      <c r="O284" s="70"/>
      <c r="P284" s="133" t="e">
        <f t="shared" si="92"/>
        <v>#DIV/0!</v>
      </c>
      <c r="Q284" s="73"/>
      <c r="R284" s="230">
        <f t="shared" si="93"/>
        <v>0</v>
      </c>
      <c r="S284" s="40">
        <f t="shared" si="94"/>
        <v>0</v>
      </c>
      <c r="T284" s="86">
        <f t="shared" si="95"/>
        <v>0</v>
      </c>
      <c r="U284" s="55"/>
      <c r="V284" s="149">
        <f t="shared" si="105"/>
        <v>0</v>
      </c>
      <c r="W284" s="143" t="str">
        <f t="shared" si="106"/>
        <v>JANVIER</v>
      </c>
      <c r="X284" s="142">
        <f t="shared" si="107"/>
        <v>1</v>
      </c>
      <c r="Y284" s="145">
        <f t="shared" si="108"/>
        <v>1900</v>
      </c>
      <c r="Z284" s="100"/>
      <c r="AA284" s="285" t="e">
        <f t="shared" si="96"/>
        <v>#DIV/0!</v>
      </c>
      <c r="AB284" s="282"/>
      <c r="AC284" s="342">
        <f t="shared" si="112"/>
        <v>0</v>
      </c>
      <c r="AD284" s="343" t="str">
        <f t="shared" si="113"/>
        <v>JANVIER</v>
      </c>
      <c r="AE284" s="342">
        <f t="shared" si="114"/>
        <v>1</v>
      </c>
      <c r="AF284" s="410">
        <f t="shared" si="115"/>
        <v>1900</v>
      </c>
      <c r="AG284" s="100"/>
      <c r="AH284" s="70"/>
      <c r="AI284" s="237">
        <f t="shared" si="109"/>
        <v>0</v>
      </c>
      <c r="AJ284" s="115">
        <f t="shared" si="110"/>
        <v>0</v>
      </c>
      <c r="AK284" s="108">
        <f t="shared" si="111"/>
        <v>0</v>
      </c>
      <c r="AL284" s="163"/>
      <c r="AM284" s="164"/>
      <c r="AO284" s="182">
        <f t="shared" si="116"/>
        <v>274</v>
      </c>
      <c r="AP284" s="183">
        <f t="shared" si="97"/>
        <v>0</v>
      </c>
      <c r="AQ284" s="182" t="str">
        <f t="shared" si="98"/>
        <v>JUSTE</v>
      </c>
      <c r="AS284" s="184">
        <f t="shared" ca="1" si="99"/>
        <v>43839</v>
      </c>
    </row>
    <row r="285" spans="1:45" s="182" customFormat="1" ht="18.75" customHeight="1" x14ac:dyDescent="0.2">
      <c r="A285" s="58"/>
      <c r="B285" s="59"/>
      <c r="C285" s="59"/>
      <c r="D285" s="60"/>
      <c r="E285" s="61"/>
      <c r="F285" s="149">
        <f t="shared" si="100"/>
        <v>0</v>
      </c>
      <c r="G285" s="149" t="str">
        <f t="shared" si="101"/>
        <v>JANVIER</v>
      </c>
      <c r="H285" s="149">
        <f t="shared" si="102"/>
        <v>1</v>
      </c>
      <c r="I285" s="149">
        <f t="shared" si="103"/>
        <v>1900</v>
      </c>
      <c r="J285" s="38">
        <f t="shared" si="90"/>
        <v>0</v>
      </c>
      <c r="K285" s="62"/>
      <c r="L285" s="71"/>
      <c r="M285" s="70">
        <f t="shared" si="104"/>
        <v>0</v>
      </c>
      <c r="N285" s="133" t="e">
        <f t="shared" si="91"/>
        <v>#DIV/0!</v>
      </c>
      <c r="O285" s="70"/>
      <c r="P285" s="133" t="e">
        <f t="shared" si="92"/>
        <v>#DIV/0!</v>
      </c>
      <c r="Q285" s="73"/>
      <c r="R285" s="230">
        <f t="shared" si="93"/>
        <v>0</v>
      </c>
      <c r="S285" s="40">
        <f t="shared" si="94"/>
        <v>0</v>
      </c>
      <c r="T285" s="86">
        <f t="shared" si="95"/>
        <v>0</v>
      </c>
      <c r="U285" s="55"/>
      <c r="V285" s="149">
        <f t="shared" si="105"/>
        <v>0</v>
      </c>
      <c r="W285" s="143" t="str">
        <f t="shared" si="106"/>
        <v>JANVIER</v>
      </c>
      <c r="X285" s="142">
        <f t="shared" si="107"/>
        <v>1</v>
      </c>
      <c r="Y285" s="145">
        <f t="shared" si="108"/>
        <v>1900</v>
      </c>
      <c r="Z285" s="100"/>
      <c r="AA285" s="285" t="e">
        <f t="shared" si="96"/>
        <v>#DIV/0!</v>
      </c>
      <c r="AB285" s="282"/>
      <c r="AC285" s="342">
        <f t="shared" si="112"/>
        <v>0</v>
      </c>
      <c r="AD285" s="343" t="str">
        <f t="shared" si="113"/>
        <v>JANVIER</v>
      </c>
      <c r="AE285" s="342">
        <f t="shared" si="114"/>
        <v>1</v>
      </c>
      <c r="AF285" s="410">
        <f t="shared" si="115"/>
        <v>1900</v>
      </c>
      <c r="AG285" s="100"/>
      <c r="AH285" s="70"/>
      <c r="AI285" s="237">
        <f t="shared" si="109"/>
        <v>0</v>
      </c>
      <c r="AJ285" s="115">
        <f t="shared" si="110"/>
        <v>0</v>
      </c>
      <c r="AK285" s="108">
        <f t="shared" si="111"/>
        <v>0</v>
      </c>
      <c r="AL285" s="163"/>
      <c r="AM285" s="164"/>
      <c r="AO285" s="182">
        <f t="shared" si="116"/>
        <v>275</v>
      </c>
      <c r="AP285" s="183">
        <f t="shared" si="97"/>
        <v>0</v>
      </c>
      <c r="AQ285" s="182" t="str">
        <f t="shared" si="98"/>
        <v>JUSTE</v>
      </c>
      <c r="AS285" s="184">
        <f t="shared" ca="1" si="99"/>
        <v>43839</v>
      </c>
    </row>
    <row r="286" spans="1:45" s="182" customFormat="1" ht="18.75" customHeight="1" x14ac:dyDescent="0.2">
      <c r="A286" s="58"/>
      <c r="B286" s="59"/>
      <c r="C286" s="59"/>
      <c r="D286" s="60"/>
      <c r="E286" s="61"/>
      <c r="F286" s="149">
        <f t="shared" si="100"/>
        <v>0</v>
      </c>
      <c r="G286" s="149" t="str">
        <f t="shared" si="101"/>
        <v>JANVIER</v>
      </c>
      <c r="H286" s="149">
        <f t="shared" si="102"/>
        <v>1</v>
      </c>
      <c r="I286" s="149">
        <f t="shared" si="103"/>
        <v>1900</v>
      </c>
      <c r="J286" s="38">
        <f t="shared" si="90"/>
        <v>0</v>
      </c>
      <c r="K286" s="62"/>
      <c r="L286" s="71"/>
      <c r="M286" s="70">
        <f t="shared" si="104"/>
        <v>0</v>
      </c>
      <c r="N286" s="133" t="e">
        <f t="shared" si="91"/>
        <v>#DIV/0!</v>
      </c>
      <c r="O286" s="70"/>
      <c r="P286" s="133" t="e">
        <f t="shared" si="92"/>
        <v>#DIV/0!</v>
      </c>
      <c r="Q286" s="73"/>
      <c r="R286" s="230">
        <f t="shared" si="93"/>
        <v>0</v>
      </c>
      <c r="S286" s="40">
        <f t="shared" si="94"/>
        <v>0</v>
      </c>
      <c r="T286" s="86">
        <f t="shared" si="95"/>
        <v>0</v>
      </c>
      <c r="U286" s="55"/>
      <c r="V286" s="149">
        <f t="shared" si="105"/>
        <v>0</v>
      </c>
      <c r="W286" s="143" t="str">
        <f t="shared" si="106"/>
        <v>JANVIER</v>
      </c>
      <c r="X286" s="142">
        <f t="shared" si="107"/>
        <v>1</v>
      </c>
      <c r="Y286" s="145">
        <f t="shared" si="108"/>
        <v>1900</v>
      </c>
      <c r="Z286" s="100"/>
      <c r="AA286" s="285" t="e">
        <f t="shared" si="96"/>
        <v>#DIV/0!</v>
      </c>
      <c r="AB286" s="282"/>
      <c r="AC286" s="342">
        <f t="shared" si="112"/>
        <v>0</v>
      </c>
      <c r="AD286" s="343" t="str">
        <f t="shared" si="113"/>
        <v>JANVIER</v>
      </c>
      <c r="AE286" s="342">
        <f t="shared" si="114"/>
        <v>1</v>
      </c>
      <c r="AF286" s="410">
        <f t="shared" si="115"/>
        <v>1900</v>
      </c>
      <c r="AG286" s="100"/>
      <c r="AH286" s="70"/>
      <c r="AI286" s="237">
        <f t="shared" si="109"/>
        <v>0</v>
      </c>
      <c r="AJ286" s="115">
        <f t="shared" si="110"/>
        <v>0</v>
      </c>
      <c r="AK286" s="108">
        <f t="shared" si="111"/>
        <v>0</v>
      </c>
      <c r="AL286" s="163"/>
      <c r="AM286" s="164"/>
      <c r="AO286" s="182">
        <f t="shared" si="116"/>
        <v>276</v>
      </c>
      <c r="AP286" s="183">
        <f t="shared" si="97"/>
        <v>0</v>
      </c>
      <c r="AQ286" s="182" t="str">
        <f t="shared" si="98"/>
        <v>JUSTE</v>
      </c>
      <c r="AS286" s="184">
        <f t="shared" ca="1" si="99"/>
        <v>43839</v>
      </c>
    </row>
    <row r="287" spans="1:45" s="182" customFormat="1" ht="18.75" customHeight="1" x14ac:dyDescent="0.2">
      <c r="A287" s="58"/>
      <c r="B287" s="59"/>
      <c r="C287" s="59"/>
      <c r="D287" s="60"/>
      <c r="E287" s="61"/>
      <c r="F287" s="149">
        <f t="shared" si="100"/>
        <v>0</v>
      </c>
      <c r="G287" s="149" t="str">
        <f t="shared" si="101"/>
        <v>JANVIER</v>
      </c>
      <c r="H287" s="149">
        <f t="shared" si="102"/>
        <v>1</v>
      </c>
      <c r="I287" s="149">
        <f t="shared" si="103"/>
        <v>1900</v>
      </c>
      <c r="J287" s="38">
        <f t="shared" si="90"/>
        <v>0</v>
      </c>
      <c r="K287" s="62"/>
      <c r="L287" s="71"/>
      <c r="M287" s="70">
        <f t="shared" si="104"/>
        <v>0</v>
      </c>
      <c r="N287" s="133" t="e">
        <f t="shared" si="91"/>
        <v>#DIV/0!</v>
      </c>
      <c r="O287" s="70"/>
      <c r="P287" s="133" t="e">
        <f t="shared" si="92"/>
        <v>#DIV/0!</v>
      </c>
      <c r="Q287" s="73"/>
      <c r="R287" s="230">
        <f t="shared" si="93"/>
        <v>0</v>
      </c>
      <c r="S287" s="40">
        <f t="shared" si="94"/>
        <v>0</v>
      </c>
      <c r="T287" s="86">
        <f t="shared" si="95"/>
        <v>0</v>
      </c>
      <c r="U287" s="55"/>
      <c r="V287" s="149">
        <f t="shared" si="105"/>
        <v>0</v>
      </c>
      <c r="W287" s="143" t="str">
        <f t="shared" si="106"/>
        <v>JANVIER</v>
      </c>
      <c r="X287" s="142">
        <f t="shared" si="107"/>
        <v>1</v>
      </c>
      <c r="Y287" s="145">
        <f t="shared" si="108"/>
        <v>1900</v>
      </c>
      <c r="Z287" s="100"/>
      <c r="AA287" s="285" t="e">
        <f t="shared" si="96"/>
        <v>#DIV/0!</v>
      </c>
      <c r="AB287" s="282"/>
      <c r="AC287" s="342">
        <f t="shared" si="112"/>
        <v>0</v>
      </c>
      <c r="AD287" s="343" t="str">
        <f t="shared" si="113"/>
        <v>JANVIER</v>
      </c>
      <c r="AE287" s="342">
        <f t="shared" si="114"/>
        <v>1</v>
      </c>
      <c r="AF287" s="410">
        <f t="shared" si="115"/>
        <v>1900</v>
      </c>
      <c r="AG287" s="100"/>
      <c r="AH287" s="70"/>
      <c r="AI287" s="237">
        <f t="shared" si="109"/>
        <v>0</v>
      </c>
      <c r="AJ287" s="115">
        <f t="shared" si="110"/>
        <v>0</v>
      </c>
      <c r="AK287" s="108">
        <f t="shared" si="111"/>
        <v>0</v>
      </c>
      <c r="AL287" s="163"/>
      <c r="AM287" s="164"/>
      <c r="AO287" s="182">
        <f t="shared" si="116"/>
        <v>277</v>
      </c>
      <c r="AP287" s="183">
        <f t="shared" si="97"/>
        <v>0</v>
      </c>
      <c r="AQ287" s="182" t="str">
        <f t="shared" si="98"/>
        <v>JUSTE</v>
      </c>
      <c r="AS287" s="184">
        <f t="shared" ca="1" si="99"/>
        <v>43839</v>
      </c>
    </row>
    <row r="288" spans="1:45" s="182" customFormat="1" ht="18.75" customHeight="1" x14ac:dyDescent="0.2">
      <c r="A288" s="58"/>
      <c r="B288" s="59"/>
      <c r="C288" s="59"/>
      <c r="D288" s="60"/>
      <c r="E288" s="61"/>
      <c r="F288" s="149">
        <f t="shared" si="100"/>
        <v>0</v>
      </c>
      <c r="G288" s="149" t="str">
        <f t="shared" si="101"/>
        <v>JANVIER</v>
      </c>
      <c r="H288" s="149">
        <f t="shared" si="102"/>
        <v>1</v>
      </c>
      <c r="I288" s="149">
        <f t="shared" si="103"/>
        <v>1900</v>
      </c>
      <c r="J288" s="38">
        <f t="shared" si="90"/>
        <v>0</v>
      </c>
      <c r="K288" s="62"/>
      <c r="L288" s="71"/>
      <c r="M288" s="70">
        <f t="shared" si="104"/>
        <v>0</v>
      </c>
      <c r="N288" s="133" t="e">
        <f t="shared" si="91"/>
        <v>#DIV/0!</v>
      </c>
      <c r="O288" s="70"/>
      <c r="P288" s="133" t="e">
        <f t="shared" si="92"/>
        <v>#DIV/0!</v>
      </c>
      <c r="Q288" s="73"/>
      <c r="R288" s="230">
        <f t="shared" si="93"/>
        <v>0</v>
      </c>
      <c r="S288" s="40">
        <f t="shared" si="94"/>
        <v>0</v>
      </c>
      <c r="T288" s="86">
        <f t="shared" si="95"/>
        <v>0</v>
      </c>
      <c r="U288" s="55"/>
      <c r="V288" s="149">
        <f t="shared" si="105"/>
        <v>0</v>
      </c>
      <c r="W288" s="143" t="str">
        <f t="shared" si="106"/>
        <v>JANVIER</v>
      </c>
      <c r="X288" s="142">
        <f t="shared" si="107"/>
        <v>1</v>
      </c>
      <c r="Y288" s="145">
        <f t="shared" si="108"/>
        <v>1900</v>
      </c>
      <c r="Z288" s="100"/>
      <c r="AA288" s="285" t="e">
        <f t="shared" si="96"/>
        <v>#DIV/0!</v>
      </c>
      <c r="AB288" s="282"/>
      <c r="AC288" s="342">
        <f t="shared" si="112"/>
        <v>0</v>
      </c>
      <c r="AD288" s="343" t="str">
        <f t="shared" si="113"/>
        <v>JANVIER</v>
      </c>
      <c r="AE288" s="342">
        <f t="shared" si="114"/>
        <v>1</v>
      </c>
      <c r="AF288" s="410">
        <f t="shared" si="115"/>
        <v>1900</v>
      </c>
      <c r="AG288" s="100"/>
      <c r="AH288" s="70"/>
      <c r="AI288" s="237">
        <f t="shared" si="109"/>
        <v>0</v>
      </c>
      <c r="AJ288" s="115">
        <f t="shared" si="110"/>
        <v>0</v>
      </c>
      <c r="AK288" s="108">
        <f t="shared" si="111"/>
        <v>0</v>
      </c>
      <c r="AL288" s="163"/>
      <c r="AM288" s="164"/>
      <c r="AO288" s="182">
        <f t="shared" si="116"/>
        <v>278</v>
      </c>
      <c r="AP288" s="183">
        <f t="shared" si="97"/>
        <v>0</v>
      </c>
      <c r="AQ288" s="182" t="str">
        <f t="shared" si="98"/>
        <v>JUSTE</v>
      </c>
      <c r="AS288" s="184">
        <f t="shared" ca="1" si="99"/>
        <v>43839</v>
      </c>
    </row>
    <row r="289" spans="1:45" s="182" customFormat="1" ht="18.75" customHeight="1" x14ac:dyDescent="0.2">
      <c r="A289" s="58"/>
      <c r="B289" s="59"/>
      <c r="C289" s="59"/>
      <c r="D289" s="60"/>
      <c r="E289" s="61"/>
      <c r="F289" s="149">
        <f t="shared" si="100"/>
        <v>0</v>
      </c>
      <c r="G289" s="149" t="str">
        <f t="shared" si="101"/>
        <v>JANVIER</v>
      </c>
      <c r="H289" s="149">
        <f t="shared" si="102"/>
        <v>1</v>
      </c>
      <c r="I289" s="149">
        <f t="shared" si="103"/>
        <v>1900</v>
      </c>
      <c r="J289" s="38">
        <f t="shared" si="90"/>
        <v>0</v>
      </c>
      <c r="K289" s="62"/>
      <c r="L289" s="71"/>
      <c r="M289" s="70">
        <f t="shared" si="104"/>
        <v>0</v>
      </c>
      <c r="N289" s="133" t="e">
        <f t="shared" si="91"/>
        <v>#DIV/0!</v>
      </c>
      <c r="O289" s="70"/>
      <c r="P289" s="133" t="e">
        <f t="shared" si="92"/>
        <v>#DIV/0!</v>
      </c>
      <c r="Q289" s="73"/>
      <c r="R289" s="230">
        <f t="shared" si="93"/>
        <v>0</v>
      </c>
      <c r="S289" s="40">
        <f t="shared" si="94"/>
        <v>0</v>
      </c>
      <c r="T289" s="86">
        <f t="shared" si="95"/>
        <v>0</v>
      </c>
      <c r="U289" s="55"/>
      <c r="V289" s="149">
        <f t="shared" si="105"/>
        <v>0</v>
      </c>
      <c r="W289" s="143" t="str">
        <f t="shared" si="106"/>
        <v>JANVIER</v>
      </c>
      <c r="X289" s="142">
        <f t="shared" si="107"/>
        <v>1</v>
      </c>
      <c r="Y289" s="145">
        <f t="shared" si="108"/>
        <v>1900</v>
      </c>
      <c r="Z289" s="100"/>
      <c r="AA289" s="285" t="e">
        <f t="shared" si="96"/>
        <v>#DIV/0!</v>
      </c>
      <c r="AB289" s="282"/>
      <c r="AC289" s="342">
        <f t="shared" si="112"/>
        <v>0</v>
      </c>
      <c r="AD289" s="343" t="str">
        <f t="shared" si="113"/>
        <v>JANVIER</v>
      </c>
      <c r="AE289" s="342">
        <f t="shared" si="114"/>
        <v>1</v>
      </c>
      <c r="AF289" s="410">
        <f t="shared" si="115"/>
        <v>1900</v>
      </c>
      <c r="AG289" s="100"/>
      <c r="AH289" s="70"/>
      <c r="AI289" s="237">
        <f t="shared" si="109"/>
        <v>0</v>
      </c>
      <c r="AJ289" s="115">
        <f t="shared" si="110"/>
        <v>0</v>
      </c>
      <c r="AK289" s="108">
        <f t="shared" si="111"/>
        <v>0</v>
      </c>
      <c r="AL289" s="163"/>
      <c r="AM289" s="164"/>
      <c r="AO289" s="182">
        <f t="shared" si="116"/>
        <v>279</v>
      </c>
      <c r="AP289" s="183">
        <f t="shared" si="97"/>
        <v>0</v>
      </c>
      <c r="AQ289" s="182" t="str">
        <f t="shared" si="98"/>
        <v>JUSTE</v>
      </c>
      <c r="AS289" s="184">
        <f t="shared" ca="1" si="99"/>
        <v>43839</v>
      </c>
    </row>
    <row r="290" spans="1:45" s="182" customFormat="1" ht="18.75" customHeight="1" x14ac:dyDescent="0.2">
      <c r="A290" s="58"/>
      <c r="B290" s="59"/>
      <c r="C290" s="59"/>
      <c r="D290" s="60"/>
      <c r="E290" s="61"/>
      <c r="F290" s="149">
        <f t="shared" si="100"/>
        <v>0</v>
      </c>
      <c r="G290" s="149" t="str">
        <f t="shared" si="101"/>
        <v>JANVIER</v>
      </c>
      <c r="H290" s="149">
        <f t="shared" si="102"/>
        <v>1</v>
      </c>
      <c r="I290" s="149">
        <f t="shared" si="103"/>
        <v>1900</v>
      </c>
      <c r="J290" s="38">
        <f t="shared" si="90"/>
        <v>0</v>
      </c>
      <c r="K290" s="62"/>
      <c r="L290" s="71"/>
      <c r="M290" s="70">
        <f t="shared" si="104"/>
        <v>0</v>
      </c>
      <c r="N290" s="133" t="e">
        <f t="shared" si="91"/>
        <v>#DIV/0!</v>
      </c>
      <c r="O290" s="70"/>
      <c r="P290" s="133" t="e">
        <f t="shared" si="92"/>
        <v>#DIV/0!</v>
      </c>
      <c r="Q290" s="73"/>
      <c r="R290" s="230">
        <f t="shared" si="93"/>
        <v>0</v>
      </c>
      <c r="S290" s="40">
        <f t="shared" si="94"/>
        <v>0</v>
      </c>
      <c r="T290" s="86">
        <f t="shared" si="95"/>
        <v>0</v>
      </c>
      <c r="U290" s="55"/>
      <c r="V290" s="149">
        <f t="shared" si="105"/>
        <v>0</v>
      </c>
      <c r="W290" s="143" t="str">
        <f t="shared" si="106"/>
        <v>JANVIER</v>
      </c>
      <c r="X290" s="142">
        <f t="shared" si="107"/>
        <v>1</v>
      </c>
      <c r="Y290" s="145">
        <f t="shared" si="108"/>
        <v>1900</v>
      </c>
      <c r="Z290" s="100"/>
      <c r="AA290" s="285" t="e">
        <f t="shared" si="96"/>
        <v>#DIV/0!</v>
      </c>
      <c r="AB290" s="282"/>
      <c r="AC290" s="342">
        <f t="shared" si="112"/>
        <v>0</v>
      </c>
      <c r="AD290" s="343" t="str">
        <f t="shared" si="113"/>
        <v>JANVIER</v>
      </c>
      <c r="AE290" s="342">
        <f t="shared" si="114"/>
        <v>1</v>
      </c>
      <c r="AF290" s="410">
        <f t="shared" si="115"/>
        <v>1900</v>
      </c>
      <c r="AG290" s="100"/>
      <c r="AH290" s="70"/>
      <c r="AI290" s="237">
        <f t="shared" si="109"/>
        <v>0</v>
      </c>
      <c r="AJ290" s="115">
        <f t="shared" si="110"/>
        <v>0</v>
      </c>
      <c r="AK290" s="108">
        <f t="shared" si="111"/>
        <v>0</v>
      </c>
      <c r="AL290" s="163"/>
      <c r="AM290" s="164"/>
      <c r="AO290" s="182">
        <f t="shared" si="116"/>
        <v>280</v>
      </c>
      <c r="AP290" s="183">
        <f t="shared" si="97"/>
        <v>0</v>
      </c>
      <c r="AQ290" s="182" t="str">
        <f t="shared" si="98"/>
        <v>JUSTE</v>
      </c>
      <c r="AS290" s="184">
        <f t="shared" ca="1" si="99"/>
        <v>43839</v>
      </c>
    </row>
    <row r="291" spans="1:45" s="182" customFormat="1" ht="18.75" customHeight="1" x14ac:dyDescent="0.2">
      <c r="A291" s="58"/>
      <c r="B291" s="59"/>
      <c r="C291" s="59"/>
      <c r="D291" s="60"/>
      <c r="E291" s="61"/>
      <c r="F291" s="149">
        <f t="shared" si="100"/>
        <v>0</v>
      </c>
      <c r="G291" s="149" t="str">
        <f t="shared" si="101"/>
        <v>JANVIER</v>
      </c>
      <c r="H291" s="149">
        <f t="shared" si="102"/>
        <v>1</v>
      </c>
      <c r="I291" s="149">
        <f t="shared" si="103"/>
        <v>1900</v>
      </c>
      <c r="J291" s="38">
        <f t="shared" si="90"/>
        <v>0</v>
      </c>
      <c r="K291" s="62"/>
      <c r="L291" s="71"/>
      <c r="M291" s="70">
        <f t="shared" si="104"/>
        <v>0</v>
      </c>
      <c r="N291" s="133" t="e">
        <f t="shared" si="91"/>
        <v>#DIV/0!</v>
      </c>
      <c r="O291" s="70"/>
      <c r="P291" s="133" t="e">
        <f t="shared" si="92"/>
        <v>#DIV/0!</v>
      </c>
      <c r="Q291" s="73"/>
      <c r="R291" s="230">
        <f t="shared" si="93"/>
        <v>0</v>
      </c>
      <c r="S291" s="40">
        <f t="shared" si="94"/>
        <v>0</v>
      </c>
      <c r="T291" s="86">
        <f t="shared" si="95"/>
        <v>0</v>
      </c>
      <c r="U291" s="55"/>
      <c r="V291" s="149">
        <f t="shared" si="105"/>
        <v>0</v>
      </c>
      <c r="W291" s="143" t="str">
        <f t="shared" si="106"/>
        <v>JANVIER</v>
      </c>
      <c r="X291" s="142">
        <f t="shared" si="107"/>
        <v>1</v>
      </c>
      <c r="Y291" s="145">
        <f t="shared" si="108"/>
        <v>1900</v>
      </c>
      <c r="Z291" s="100"/>
      <c r="AA291" s="285" t="e">
        <f t="shared" si="96"/>
        <v>#DIV/0!</v>
      </c>
      <c r="AB291" s="282"/>
      <c r="AC291" s="342">
        <f t="shared" si="112"/>
        <v>0</v>
      </c>
      <c r="AD291" s="343" t="str">
        <f t="shared" si="113"/>
        <v>JANVIER</v>
      </c>
      <c r="AE291" s="342">
        <f t="shared" si="114"/>
        <v>1</v>
      </c>
      <c r="AF291" s="410">
        <f t="shared" si="115"/>
        <v>1900</v>
      </c>
      <c r="AG291" s="100"/>
      <c r="AH291" s="70"/>
      <c r="AI291" s="237">
        <f t="shared" si="109"/>
        <v>0</v>
      </c>
      <c r="AJ291" s="115">
        <f t="shared" si="110"/>
        <v>0</v>
      </c>
      <c r="AK291" s="108">
        <f t="shared" si="111"/>
        <v>0</v>
      </c>
      <c r="AL291" s="163"/>
      <c r="AM291" s="164"/>
      <c r="AO291" s="182">
        <f t="shared" si="116"/>
        <v>281</v>
      </c>
      <c r="AP291" s="183">
        <f t="shared" si="97"/>
        <v>0</v>
      </c>
      <c r="AQ291" s="182" t="str">
        <f t="shared" si="98"/>
        <v>JUSTE</v>
      </c>
      <c r="AS291" s="184">
        <f t="shared" ca="1" si="99"/>
        <v>43839</v>
      </c>
    </row>
    <row r="292" spans="1:45" s="182" customFormat="1" ht="18.75" customHeight="1" x14ac:dyDescent="0.2">
      <c r="A292" s="58"/>
      <c r="B292" s="59"/>
      <c r="C292" s="59"/>
      <c r="D292" s="60"/>
      <c r="E292" s="61"/>
      <c r="F292" s="149">
        <f t="shared" si="100"/>
        <v>0</v>
      </c>
      <c r="G292" s="149" t="str">
        <f t="shared" si="101"/>
        <v>JANVIER</v>
      </c>
      <c r="H292" s="149">
        <f t="shared" si="102"/>
        <v>1</v>
      </c>
      <c r="I292" s="149">
        <f t="shared" si="103"/>
        <v>1900</v>
      </c>
      <c r="J292" s="38">
        <f t="shared" si="90"/>
        <v>0</v>
      </c>
      <c r="K292" s="62"/>
      <c r="L292" s="71"/>
      <c r="M292" s="70">
        <f t="shared" si="104"/>
        <v>0</v>
      </c>
      <c r="N292" s="133" t="e">
        <f t="shared" si="91"/>
        <v>#DIV/0!</v>
      </c>
      <c r="O292" s="70"/>
      <c r="P292" s="133" t="e">
        <f t="shared" si="92"/>
        <v>#DIV/0!</v>
      </c>
      <c r="Q292" s="73"/>
      <c r="R292" s="230">
        <f t="shared" si="93"/>
        <v>0</v>
      </c>
      <c r="S292" s="40">
        <f t="shared" si="94"/>
        <v>0</v>
      </c>
      <c r="T292" s="86">
        <f t="shared" si="95"/>
        <v>0</v>
      </c>
      <c r="U292" s="55"/>
      <c r="V292" s="149">
        <f t="shared" si="105"/>
        <v>0</v>
      </c>
      <c r="W292" s="143" t="str">
        <f t="shared" si="106"/>
        <v>JANVIER</v>
      </c>
      <c r="X292" s="142">
        <f t="shared" si="107"/>
        <v>1</v>
      </c>
      <c r="Y292" s="145">
        <f t="shared" si="108"/>
        <v>1900</v>
      </c>
      <c r="Z292" s="100"/>
      <c r="AA292" s="285" t="e">
        <f t="shared" si="96"/>
        <v>#DIV/0!</v>
      </c>
      <c r="AB292" s="282"/>
      <c r="AC292" s="342">
        <f t="shared" si="112"/>
        <v>0</v>
      </c>
      <c r="AD292" s="343" t="str">
        <f t="shared" si="113"/>
        <v>JANVIER</v>
      </c>
      <c r="AE292" s="342">
        <f t="shared" si="114"/>
        <v>1</v>
      </c>
      <c r="AF292" s="410">
        <f t="shared" si="115"/>
        <v>1900</v>
      </c>
      <c r="AG292" s="100"/>
      <c r="AH292" s="70"/>
      <c r="AI292" s="237">
        <f t="shared" si="109"/>
        <v>0</v>
      </c>
      <c r="AJ292" s="115">
        <f t="shared" si="110"/>
        <v>0</v>
      </c>
      <c r="AK292" s="108">
        <f t="shared" si="111"/>
        <v>0</v>
      </c>
      <c r="AL292" s="163"/>
      <c r="AM292" s="164"/>
      <c r="AO292" s="182">
        <f t="shared" si="116"/>
        <v>282</v>
      </c>
      <c r="AP292" s="183">
        <f t="shared" si="97"/>
        <v>0</v>
      </c>
      <c r="AQ292" s="182" t="str">
        <f t="shared" si="98"/>
        <v>JUSTE</v>
      </c>
      <c r="AS292" s="184">
        <f t="shared" ca="1" si="99"/>
        <v>43839</v>
      </c>
    </row>
    <row r="293" spans="1:45" s="182" customFormat="1" ht="18.75" customHeight="1" x14ac:dyDescent="0.2">
      <c r="A293" s="58"/>
      <c r="B293" s="59"/>
      <c r="C293" s="59"/>
      <c r="D293" s="60"/>
      <c r="E293" s="61"/>
      <c r="F293" s="149">
        <f t="shared" si="100"/>
        <v>0</v>
      </c>
      <c r="G293" s="149" t="str">
        <f t="shared" si="101"/>
        <v>JANVIER</v>
      </c>
      <c r="H293" s="149">
        <f t="shared" si="102"/>
        <v>1</v>
      </c>
      <c r="I293" s="149">
        <f t="shared" si="103"/>
        <v>1900</v>
      </c>
      <c r="J293" s="38">
        <f t="shared" si="90"/>
        <v>0</v>
      </c>
      <c r="K293" s="62"/>
      <c r="L293" s="71"/>
      <c r="M293" s="70">
        <f t="shared" si="104"/>
        <v>0</v>
      </c>
      <c r="N293" s="133" t="e">
        <f t="shared" si="91"/>
        <v>#DIV/0!</v>
      </c>
      <c r="O293" s="70"/>
      <c r="P293" s="133" t="e">
        <f t="shared" si="92"/>
        <v>#DIV/0!</v>
      </c>
      <c r="Q293" s="73"/>
      <c r="R293" s="230">
        <f t="shared" si="93"/>
        <v>0</v>
      </c>
      <c r="S293" s="40">
        <f t="shared" si="94"/>
        <v>0</v>
      </c>
      <c r="T293" s="86">
        <f t="shared" si="95"/>
        <v>0</v>
      </c>
      <c r="U293" s="55"/>
      <c r="V293" s="149">
        <f t="shared" si="105"/>
        <v>0</v>
      </c>
      <c r="W293" s="143" t="str">
        <f t="shared" si="106"/>
        <v>JANVIER</v>
      </c>
      <c r="X293" s="142">
        <f t="shared" si="107"/>
        <v>1</v>
      </c>
      <c r="Y293" s="145">
        <f t="shared" si="108"/>
        <v>1900</v>
      </c>
      <c r="Z293" s="100"/>
      <c r="AA293" s="285" t="e">
        <f t="shared" si="96"/>
        <v>#DIV/0!</v>
      </c>
      <c r="AB293" s="282"/>
      <c r="AC293" s="342">
        <f t="shared" si="112"/>
        <v>0</v>
      </c>
      <c r="AD293" s="343" t="str">
        <f t="shared" si="113"/>
        <v>JANVIER</v>
      </c>
      <c r="AE293" s="342">
        <f t="shared" si="114"/>
        <v>1</v>
      </c>
      <c r="AF293" s="410">
        <f t="shared" si="115"/>
        <v>1900</v>
      </c>
      <c r="AG293" s="100"/>
      <c r="AH293" s="70"/>
      <c r="AI293" s="237">
        <f t="shared" si="109"/>
        <v>0</v>
      </c>
      <c r="AJ293" s="115">
        <f t="shared" si="110"/>
        <v>0</v>
      </c>
      <c r="AK293" s="108">
        <f t="shared" si="111"/>
        <v>0</v>
      </c>
      <c r="AL293" s="163"/>
      <c r="AM293" s="164"/>
      <c r="AO293" s="182">
        <f t="shared" si="116"/>
        <v>283</v>
      </c>
      <c r="AP293" s="183">
        <f t="shared" si="97"/>
        <v>0</v>
      </c>
      <c r="AQ293" s="182" t="str">
        <f t="shared" si="98"/>
        <v>JUSTE</v>
      </c>
      <c r="AS293" s="184">
        <f t="shared" ca="1" si="99"/>
        <v>43839</v>
      </c>
    </row>
    <row r="294" spans="1:45" s="182" customFormat="1" ht="18.75" customHeight="1" x14ac:dyDescent="0.2">
      <c r="A294" s="58"/>
      <c r="B294" s="59"/>
      <c r="C294" s="59"/>
      <c r="D294" s="60"/>
      <c r="E294" s="61"/>
      <c r="F294" s="149">
        <f t="shared" si="100"/>
        <v>0</v>
      </c>
      <c r="G294" s="149" t="str">
        <f t="shared" si="101"/>
        <v>JANVIER</v>
      </c>
      <c r="H294" s="149">
        <f t="shared" si="102"/>
        <v>1</v>
      </c>
      <c r="I294" s="149">
        <f t="shared" si="103"/>
        <v>1900</v>
      </c>
      <c r="J294" s="38">
        <f t="shared" si="90"/>
        <v>0</v>
      </c>
      <c r="K294" s="62"/>
      <c r="L294" s="71"/>
      <c r="M294" s="70">
        <f t="shared" si="104"/>
        <v>0</v>
      </c>
      <c r="N294" s="133" t="e">
        <f t="shared" si="91"/>
        <v>#DIV/0!</v>
      </c>
      <c r="O294" s="70"/>
      <c r="P294" s="133" t="e">
        <f t="shared" si="92"/>
        <v>#DIV/0!</v>
      </c>
      <c r="Q294" s="73"/>
      <c r="R294" s="230">
        <f t="shared" si="93"/>
        <v>0</v>
      </c>
      <c r="S294" s="40">
        <f t="shared" si="94"/>
        <v>0</v>
      </c>
      <c r="T294" s="86">
        <f t="shared" si="95"/>
        <v>0</v>
      </c>
      <c r="U294" s="55"/>
      <c r="V294" s="149">
        <f t="shared" si="105"/>
        <v>0</v>
      </c>
      <c r="W294" s="143" t="str">
        <f t="shared" si="106"/>
        <v>JANVIER</v>
      </c>
      <c r="X294" s="142">
        <f t="shared" si="107"/>
        <v>1</v>
      </c>
      <c r="Y294" s="145">
        <f t="shared" si="108"/>
        <v>1900</v>
      </c>
      <c r="Z294" s="100"/>
      <c r="AA294" s="285" t="e">
        <f t="shared" si="96"/>
        <v>#DIV/0!</v>
      </c>
      <c r="AB294" s="282"/>
      <c r="AC294" s="342">
        <f t="shared" si="112"/>
        <v>0</v>
      </c>
      <c r="AD294" s="343" t="str">
        <f t="shared" si="113"/>
        <v>JANVIER</v>
      </c>
      <c r="AE294" s="342">
        <f t="shared" si="114"/>
        <v>1</v>
      </c>
      <c r="AF294" s="410">
        <f t="shared" si="115"/>
        <v>1900</v>
      </c>
      <c r="AG294" s="100"/>
      <c r="AH294" s="70"/>
      <c r="AI294" s="237">
        <f t="shared" si="109"/>
        <v>0</v>
      </c>
      <c r="AJ294" s="115">
        <f t="shared" si="110"/>
        <v>0</v>
      </c>
      <c r="AK294" s="108">
        <f t="shared" si="111"/>
        <v>0</v>
      </c>
      <c r="AL294" s="163"/>
      <c r="AM294" s="164"/>
      <c r="AO294" s="182">
        <f t="shared" si="116"/>
        <v>284</v>
      </c>
      <c r="AP294" s="183">
        <f t="shared" si="97"/>
        <v>0</v>
      </c>
      <c r="AQ294" s="182" t="str">
        <f t="shared" si="98"/>
        <v>JUSTE</v>
      </c>
      <c r="AS294" s="184">
        <f t="shared" ca="1" si="99"/>
        <v>43839</v>
      </c>
    </row>
    <row r="295" spans="1:45" s="182" customFormat="1" ht="18.75" customHeight="1" x14ac:dyDescent="0.2">
      <c r="A295" s="58"/>
      <c r="B295" s="59"/>
      <c r="C295" s="59"/>
      <c r="D295" s="60"/>
      <c r="E295" s="61"/>
      <c r="F295" s="149">
        <f t="shared" si="100"/>
        <v>0</v>
      </c>
      <c r="G295" s="149" t="str">
        <f t="shared" si="101"/>
        <v>JANVIER</v>
      </c>
      <c r="H295" s="149">
        <f t="shared" si="102"/>
        <v>1</v>
      </c>
      <c r="I295" s="149">
        <f t="shared" si="103"/>
        <v>1900</v>
      </c>
      <c r="J295" s="38">
        <f t="shared" si="90"/>
        <v>0</v>
      </c>
      <c r="K295" s="62"/>
      <c r="L295" s="71"/>
      <c r="M295" s="70">
        <f t="shared" si="104"/>
        <v>0</v>
      </c>
      <c r="N295" s="133" t="e">
        <f t="shared" si="91"/>
        <v>#DIV/0!</v>
      </c>
      <c r="O295" s="70"/>
      <c r="P295" s="133" t="e">
        <f t="shared" si="92"/>
        <v>#DIV/0!</v>
      </c>
      <c r="Q295" s="73"/>
      <c r="R295" s="230">
        <f t="shared" si="93"/>
        <v>0</v>
      </c>
      <c r="S295" s="40">
        <f t="shared" si="94"/>
        <v>0</v>
      </c>
      <c r="T295" s="86">
        <f t="shared" si="95"/>
        <v>0</v>
      </c>
      <c r="U295" s="55"/>
      <c r="V295" s="149">
        <f t="shared" si="105"/>
        <v>0</v>
      </c>
      <c r="W295" s="143" t="str">
        <f t="shared" si="106"/>
        <v>JANVIER</v>
      </c>
      <c r="X295" s="142">
        <f t="shared" si="107"/>
        <v>1</v>
      </c>
      <c r="Y295" s="145">
        <f t="shared" si="108"/>
        <v>1900</v>
      </c>
      <c r="Z295" s="100"/>
      <c r="AA295" s="285" t="e">
        <f t="shared" si="96"/>
        <v>#DIV/0!</v>
      </c>
      <c r="AB295" s="282"/>
      <c r="AC295" s="342">
        <f t="shared" si="112"/>
        <v>0</v>
      </c>
      <c r="AD295" s="343" t="str">
        <f t="shared" si="113"/>
        <v>JANVIER</v>
      </c>
      <c r="AE295" s="342">
        <f t="shared" si="114"/>
        <v>1</v>
      </c>
      <c r="AF295" s="410">
        <f t="shared" si="115"/>
        <v>1900</v>
      </c>
      <c r="AG295" s="100"/>
      <c r="AH295" s="70"/>
      <c r="AI295" s="237">
        <f t="shared" si="109"/>
        <v>0</v>
      </c>
      <c r="AJ295" s="115">
        <f t="shared" si="110"/>
        <v>0</v>
      </c>
      <c r="AK295" s="108">
        <f t="shared" si="111"/>
        <v>0</v>
      </c>
      <c r="AL295" s="163"/>
      <c r="AM295" s="164"/>
      <c r="AO295" s="182">
        <f t="shared" si="116"/>
        <v>285</v>
      </c>
      <c r="AP295" s="183">
        <f t="shared" si="97"/>
        <v>0</v>
      </c>
      <c r="AQ295" s="182" t="str">
        <f t="shared" si="98"/>
        <v>JUSTE</v>
      </c>
      <c r="AS295" s="184">
        <f t="shared" ca="1" si="99"/>
        <v>43839</v>
      </c>
    </row>
    <row r="296" spans="1:45" s="182" customFormat="1" ht="18.75" customHeight="1" x14ac:dyDescent="0.2">
      <c r="A296" s="58"/>
      <c r="B296" s="59"/>
      <c r="C296" s="59"/>
      <c r="D296" s="60"/>
      <c r="E296" s="61"/>
      <c r="F296" s="149">
        <f t="shared" si="100"/>
        <v>0</v>
      </c>
      <c r="G296" s="149" t="str">
        <f t="shared" si="101"/>
        <v>JANVIER</v>
      </c>
      <c r="H296" s="149">
        <f t="shared" si="102"/>
        <v>1</v>
      </c>
      <c r="I296" s="149">
        <f t="shared" si="103"/>
        <v>1900</v>
      </c>
      <c r="J296" s="38">
        <f t="shared" si="90"/>
        <v>0</v>
      </c>
      <c r="K296" s="62"/>
      <c r="L296" s="71"/>
      <c r="M296" s="70">
        <f t="shared" si="104"/>
        <v>0</v>
      </c>
      <c r="N296" s="133" t="e">
        <f t="shared" si="91"/>
        <v>#DIV/0!</v>
      </c>
      <c r="O296" s="70"/>
      <c r="P296" s="133" t="e">
        <f t="shared" si="92"/>
        <v>#DIV/0!</v>
      </c>
      <c r="Q296" s="73"/>
      <c r="R296" s="230">
        <f t="shared" si="93"/>
        <v>0</v>
      </c>
      <c r="S296" s="40">
        <f t="shared" si="94"/>
        <v>0</v>
      </c>
      <c r="T296" s="86">
        <f t="shared" si="95"/>
        <v>0</v>
      </c>
      <c r="U296" s="55"/>
      <c r="V296" s="149">
        <f t="shared" si="105"/>
        <v>0</v>
      </c>
      <c r="W296" s="143" t="str">
        <f t="shared" si="106"/>
        <v>JANVIER</v>
      </c>
      <c r="X296" s="142">
        <f t="shared" si="107"/>
        <v>1</v>
      </c>
      <c r="Y296" s="145">
        <f t="shared" si="108"/>
        <v>1900</v>
      </c>
      <c r="Z296" s="100"/>
      <c r="AA296" s="285" t="e">
        <f t="shared" si="96"/>
        <v>#DIV/0!</v>
      </c>
      <c r="AB296" s="282"/>
      <c r="AC296" s="342">
        <f t="shared" si="112"/>
        <v>0</v>
      </c>
      <c r="AD296" s="343" t="str">
        <f t="shared" si="113"/>
        <v>JANVIER</v>
      </c>
      <c r="AE296" s="342">
        <f t="shared" si="114"/>
        <v>1</v>
      </c>
      <c r="AF296" s="410">
        <f t="shared" si="115"/>
        <v>1900</v>
      </c>
      <c r="AG296" s="100"/>
      <c r="AH296" s="70"/>
      <c r="AI296" s="237">
        <f t="shared" si="109"/>
        <v>0</v>
      </c>
      <c r="AJ296" s="115">
        <f t="shared" si="110"/>
        <v>0</v>
      </c>
      <c r="AK296" s="108">
        <f t="shared" si="111"/>
        <v>0</v>
      </c>
      <c r="AL296" s="163"/>
      <c r="AM296" s="164"/>
      <c r="AO296" s="182">
        <f t="shared" si="116"/>
        <v>286</v>
      </c>
      <c r="AP296" s="183">
        <f t="shared" si="97"/>
        <v>0</v>
      </c>
      <c r="AQ296" s="182" t="str">
        <f t="shared" si="98"/>
        <v>JUSTE</v>
      </c>
      <c r="AS296" s="184">
        <f t="shared" ca="1" si="99"/>
        <v>43839</v>
      </c>
    </row>
    <row r="297" spans="1:45" s="182" customFormat="1" ht="18.75" customHeight="1" x14ac:dyDescent="0.2">
      <c r="A297" s="58"/>
      <c r="B297" s="59"/>
      <c r="C297" s="59"/>
      <c r="D297" s="60"/>
      <c r="E297" s="61"/>
      <c r="F297" s="149">
        <f t="shared" si="100"/>
        <v>0</v>
      </c>
      <c r="G297" s="149" t="str">
        <f t="shared" si="101"/>
        <v>JANVIER</v>
      </c>
      <c r="H297" s="149">
        <f t="shared" si="102"/>
        <v>1</v>
      </c>
      <c r="I297" s="149">
        <f t="shared" si="103"/>
        <v>1900</v>
      </c>
      <c r="J297" s="38">
        <f t="shared" si="90"/>
        <v>0</v>
      </c>
      <c r="K297" s="62"/>
      <c r="L297" s="71"/>
      <c r="M297" s="70">
        <f t="shared" si="104"/>
        <v>0</v>
      </c>
      <c r="N297" s="133" t="e">
        <f t="shared" si="91"/>
        <v>#DIV/0!</v>
      </c>
      <c r="O297" s="70"/>
      <c r="P297" s="133" t="e">
        <f t="shared" si="92"/>
        <v>#DIV/0!</v>
      </c>
      <c r="Q297" s="73"/>
      <c r="R297" s="230">
        <f t="shared" si="93"/>
        <v>0</v>
      </c>
      <c r="S297" s="40">
        <f t="shared" si="94"/>
        <v>0</v>
      </c>
      <c r="T297" s="86">
        <f t="shared" si="95"/>
        <v>0</v>
      </c>
      <c r="U297" s="55"/>
      <c r="V297" s="149">
        <f t="shared" si="105"/>
        <v>0</v>
      </c>
      <c r="W297" s="143" t="str">
        <f t="shared" si="106"/>
        <v>JANVIER</v>
      </c>
      <c r="X297" s="142">
        <f t="shared" si="107"/>
        <v>1</v>
      </c>
      <c r="Y297" s="145">
        <f t="shared" si="108"/>
        <v>1900</v>
      </c>
      <c r="Z297" s="100"/>
      <c r="AA297" s="285" t="e">
        <f t="shared" si="96"/>
        <v>#DIV/0!</v>
      </c>
      <c r="AB297" s="282"/>
      <c r="AC297" s="342">
        <f t="shared" si="112"/>
        <v>0</v>
      </c>
      <c r="AD297" s="343" t="str">
        <f t="shared" si="113"/>
        <v>JANVIER</v>
      </c>
      <c r="AE297" s="342">
        <f t="shared" si="114"/>
        <v>1</v>
      </c>
      <c r="AF297" s="410">
        <f t="shared" si="115"/>
        <v>1900</v>
      </c>
      <c r="AG297" s="100"/>
      <c r="AH297" s="70"/>
      <c r="AI297" s="237">
        <f t="shared" si="109"/>
        <v>0</v>
      </c>
      <c r="AJ297" s="115">
        <f t="shared" si="110"/>
        <v>0</v>
      </c>
      <c r="AK297" s="108">
        <f t="shared" si="111"/>
        <v>0</v>
      </c>
      <c r="AL297" s="163"/>
      <c r="AM297" s="164"/>
      <c r="AO297" s="182">
        <f t="shared" si="116"/>
        <v>287</v>
      </c>
      <c r="AP297" s="183">
        <f t="shared" si="97"/>
        <v>0</v>
      </c>
      <c r="AQ297" s="182" t="str">
        <f t="shared" si="98"/>
        <v>JUSTE</v>
      </c>
      <c r="AS297" s="184">
        <f t="shared" ca="1" si="99"/>
        <v>43839</v>
      </c>
    </row>
    <row r="298" spans="1:45" s="182" customFormat="1" ht="18.75" customHeight="1" x14ac:dyDescent="0.2">
      <c r="A298" s="58"/>
      <c r="B298" s="59"/>
      <c r="C298" s="59"/>
      <c r="D298" s="60"/>
      <c r="E298" s="61"/>
      <c r="F298" s="149">
        <f t="shared" si="100"/>
        <v>0</v>
      </c>
      <c r="G298" s="149" t="str">
        <f t="shared" si="101"/>
        <v>JANVIER</v>
      </c>
      <c r="H298" s="149">
        <f t="shared" si="102"/>
        <v>1</v>
      </c>
      <c r="I298" s="149">
        <f t="shared" si="103"/>
        <v>1900</v>
      </c>
      <c r="J298" s="38">
        <f t="shared" si="90"/>
        <v>0</v>
      </c>
      <c r="K298" s="62"/>
      <c r="L298" s="71"/>
      <c r="M298" s="70">
        <f t="shared" si="104"/>
        <v>0</v>
      </c>
      <c r="N298" s="133" t="e">
        <f t="shared" si="91"/>
        <v>#DIV/0!</v>
      </c>
      <c r="O298" s="70"/>
      <c r="P298" s="133" t="e">
        <f t="shared" si="92"/>
        <v>#DIV/0!</v>
      </c>
      <c r="Q298" s="73"/>
      <c r="R298" s="230">
        <f t="shared" si="93"/>
        <v>0</v>
      </c>
      <c r="S298" s="40">
        <f t="shared" si="94"/>
        <v>0</v>
      </c>
      <c r="T298" s="86">
        <f t="shared" si="95"/>
        <v>0</v>
      </c>
      <c r="U298" s="55"/>
      <c r="V298" s="149">
        <f t="shared" si="105"/>
        <v>0</v>
      </c>
      <c r="W298" s="143" t="str">
        <f t="shared" si="106"/>
        <v>JANVIER</v>
      </c>
      <c r="X298" s="142">
        <f t="shared" si="107"/>
        <v>1</v>
      </c>
      <c r="Y298" s="145">
        <f t="shared" si="108"/>
        <v>1900</v>
      </c>
      <c r="Z298" s="100"/>
      <c r="AA298" s="285" t="e">
        <f t="shared" si="96"/>
        <v>#DIV/0!</v>
      </c>
      <c r="AB298" s="282"/>
      <c r="AC298" s="342">
        <f t="shared" si="112"/>
        <v>0</v>
      </c>
      <c r="AD298" s="343" t="str">
        <f t="shared" si="113"/>
        <v>JANVIER</v>
      </c>
      <c r="AE298" s="342">
        <f t="shared" si="114"/>
        <v>1</v>
      </c>
      <c r="AF298" s="410">
        <f t="shared" si="115"/>
        <v>1900</v>
      </c>
      <c r="AG298" s="100"/>
      <c r="AH298" s="70"/>
      <c r="AI298" s="237">
        <f t="shared" si="109"/>
        <v>0</v>
      </c>
      <c r="AJ298" s="115">
        <f t="shared" si="110"/>
        <v>0</v>
      </c>
      <c r="AK298" s="108">
        <f t="shared" si="111"/>
        <v>0</v>
      </c>
      <c r="AL298" s="163"/>
      <c r="AM298" s="164"/>
      <c r="AO298" s="182">
        <f t="shared" si="116"/>
        <v>288</v>
      </c>
      <c r="AP298" s="183">
        <f t="shared" si="97"/>
        <v>0</v>
      </c>
      <c r="AQ298" s="182" t="str">
        <f t="shared" si="98"/>
        <v>JUSTE</v>
      </c>
      <c r="AS298" s="184">
        <f t="shared" ca="1" si="99"/>
        <v>43839</v>
      </c>
    </row>
    <row r="299" spans="1:45" s="182" customFormat="1" ht="18.75" customHeight="1" x14ac:dyDescent="0.2">
      <c r="A299" s="58"/>
      <c r="B299" s="59"/>
      <c r="C299" s="59"/>
      <c r="D299" s="60"/>
      <c r="E299" s="61"/>
      <c r="F299" s="149">
        <f t="shared" si="100"/>
        <v>0</v>
      </c>
      <c r="G299" s="149" t="str">
        <f t="shared" si="101"/>
        <v>JANVIER</v>
      </c>
      <c r="H299" s="149">
        <f t="shared" si="102"/>
        <v>1</v>
      </c>
      <c r="I299" s="149">
        <f t="shared" si="103"/>
        <v>1900</v>
      </c>
      <c r="J299" s="38">
        <f t="shared" si="90"/>
        <v>0</v>
      </c>
      <c r="K299" s="62"/>
      <c r="L299" s="71"/>
      <c r="M299" s="70">
        <f t="shared" si="104"/>
        <v>0</v>
      </c>
      <c r="N299" s="133" t="e">
        <f t="shared" si="91"/>
        <v>#DIV/0!</v>
      </c>
      <c r="O299" s="70"/>
      <c r="P299" s="133" t="e">
        <f t="shared" si="92"/>
        <v>#DIV/0!</v>
      </c>
      <c r="Q299" s="73"/>
      <c r="R299" s="230">
        <f t="shared" si="93"/>
        <v>0</v>
      </c>
      <c r="S299" s="40">
        <f t="shared" si="94"/>
        <v>0</v>
      </c>
      <c r="T299" s="86">
        <f t="shared" si="95"/>
        <v>0</v>
      </c>
      <c r="U299" s="55"/>
      <c r="V299" s="149">
        <f t="shared" si="105"/>
        <v>0</v>
      </c>
      <c r="W299" s="143" t="str">
        <f t="shared" si="106"/>
        <v>JANVIER</v>
      </c>
      <c r="X299" s="142">
        <f t="shared" si="107"/>
        <v>1</v>
      </c>
      <c r="Y299" s="145">
        <f t="shared" si="108"/>
        <v>1900</v>
      </c>
      <c r="Z299" s="100"/>
      <c r="AA299" s="285" t="e">
        <f t="shared" si="96"/>
        <v>#DIV/0!</v>
      </c>
      <c r="AB299" s="282"/>
      <c r="AC299" s="342">
        <f t="shared" si="112"/>
        <v>0</v>
      </c>
      <c r="AD299" s="343" t="str">
        <f t="shared" si="113"/>
        <v>JANVIER</v>
      </c>
      <c r="AE299" s="342">
        <f t="shared" si="114"/>
        <v>1</v>
      </c>
      <c r="AF299" s="410">
        <f t="shared" si="115"/>
        <v>1900</v>
      </c>
      <c r="AG299" s="100"/>
      <c r="AH299" s="70"/>
      <c r="AI299" s="237">
        <f t="shared" si="109"/>
        <v>0</v>
      </c>
      <c r="AJ299" s="115">
        <f t="shared" si="110"/>
        <v>0</v>
      </c>
      <c r="AK299" s="108">
        <f t="shared" si="111"/>
        <v>0</v>
      </c>
      <c r="AL299" s="163"/>
      <c r="AM299" s="164"/>
      <c r="AO299" s="182">
        <f t="shared" si="116"/>
        <v>289</v>
      </c>
      <c r="AP299" s="183">
        <f t="shared" si="97"/>
        <v>0</v>
      </c>
      <c r="AQ299" s="182" t="str">
        <f t="shared" si="98"/>
        <v>JUSTE</v>
      </c>
      <c r="AS299" s="184">
        <f t="shared" ca="1" si="99"/>
        <v>43839</v>
      </c>
    </row>
    <row r="300" spans="1:45" s="182" customFormat="1" ht="18.75" customHeight="1" x14ac:dyDescent="0.2">
      <c r="A300" s="58"/>
      <c r="B300" s="59"/>
      <c r="C300" s="59"/>
      <c r="D300" s="60"/>
      <c r="E300" s="61"/>
      <c r="F300" s="149">
        <f t="shared" si="100"/>
        <v>0</v>
      </c>
      <c r="G300" s="149" t="str">
        <f t="shared" si="101"/>
        <v>JANVIER</v>
      </c>
      <c r="H300" s="149">
        <f t="shared" si="102"/>
        <v>1</v>
      </c>
      <c r="I300" s="149">
        <f t="shared" si="103"/>
        <v>1900</v>
      </c>
      <c r="J300" s="38">
        <f t="shared" si="90"/>
        <v>0</v>
      </c>
      <c r="K300" s="62"/>
      <c r="L300" s="71"/>
      <c r="M300" s="70">
        <f t="shared" si="104"/>
        <v>0</v>
      </c>
      <c r="N300" s="133" t="e">
        <f t="shared" si="91"/>
        <v>#DIV/0!</v>
      </c>
      <c r="O300" s="70"/>
      <c r="P300" s="133" t="e">
        <f t="shared" si="92"/>
        <v>#DIV/0!</v>
      </c>
      <c r="Q300" s="73"/>
      <c r="R300" s="230">
        <f t="shared" si="93"/>
        <v>0</v>
      </c>
      <c r="S300" s="40">
        <f t="shared" si="94"/>
        <v>0</v>
      </c>
      <c r="T300" s="86">
        <f t="shared" si="95"/>
        <v>0</v>
      </c>
      <c r="U300" s="55"/>
      <c r="V300" s="149">
        <f t="shared" si="105"/>
        <v>0</v>
      </c>
      <c r="W300" s="143" t="str">
        <f t="shared" si="106"/>
        <v>JANVIER</v>
      </c>
      <c r="X300" s="142">
        <f t="shared" si="107"/>
        <v>1</v>
      </c>
      <c r="Y300" s="145">
        <f t="shared" si="108"/>
        <v>1900</v>
      </c>
      <c r="Z300" s="100"/>
      <c r="AA300" s="285" t="e">
        <f t="shared" si="96"/>
        <v>#DIV/0!</v>
      </c>
      <c r="AB300" s="282"/>
      <c r="AC300" s="342">
        <f t="shared" si="112"/>
        <v>0</v>
      </c>
      <c r="AD300" s="343" t="str">
        <f t="shared" si="113"/>
        <v>JANVIER</v>
      </c>
      <c r="AE300" s="342">
        <f t="shared" si="114"/>
        <v>1</v>
      </c>
      <c r="AF300" s="410">
        <f t="shared" si="115"/>
        <v>1900</v>
      </c>
      <c r="AG300" s="100"/>
      <c r="AH300" s="70"/>
      <c r="AI300" s="237">
        <f t="shared" si="109"/>
        <v>0</v>
      </c>
      <c r="AJ300" s="115">
        <f t="shared" si="110"/>
        <v>0</v>
      </c>
      <c r="AK300" s="108">
        <f t="shared" si="111"/>
        <v>0</v>
      </c>
      <c r="AL300" s="163"/>
      <c r="AM300" s="164"/>
      <c r="AO300" s="182">
        <f t="shared" si="116"/>
        <v>290</v>
      </c>
      <c r="AP300" s="183">
        <f t="shared" si="97"/>
        <v>0</v>
      </c>
      <c r="AQ300" s="182" t="str">
        <f t="shared" si="98"/>
        <v>JUSTE</v>
      </c>
      <c r="AS300" s="184">
        <f t="shared" ca="1" si="99"/>
        <v>43839</v>
      </c>
    </row>
    <row r="301" spans="1:45" s="182" customFormat="1" ht="18.75" customHeight="1" x14ac:dyDescent="0.2">
      <c r="A301" s="58"/>
      <c r="B301" s="59"/>
      <c r="C301" s="59"/>
      <c r="D301" s="60"/>
      <c r="E301" s="61"/>
      <c r="F301" s="149">
        <f t="shared" si="100"/>
        <v>0</v>
      </c>
      <c r="G301" s="149" t="str">
        <f t="shared" si="101"/>
        <v>JANVIER</v>
      </c>
      <c r="H301" s="149">
        <f t="shared" si="102"/>
        <v>1</v>
      </c>
      <c r="I301" s="149">
        <f t="shared" si="103"/>
        <v>1900</v>
      </c>
      <c r="J301" s="38">
        <f t="shared" si="90"/>
        <v>0</v>
      </c>
      <c r="K301" s="62"/>
      <c r="L301" s="71"/>
      <c r="M301" s="70">
        <f t="shared" si="104"/>
        <v>0</v>
      </c>
      <c r="N301" s="133" t="e">
        <f t="shared" si="91"/>
        <v>#DIV/0!</v>
      </c>
      <c r="O301" s="70"/>
      <c r="P301" s="133" t="e">
        <f t="shared" si="92"/>
        <v>#DIV/0!</v>
      </c>
      <c r="Q301" s="73"/>
      <c r="R301" s="230">
        <f t="shared" si="93"/>
        <v>0</v>
      </c>
      <c r="S301" s="40">
        <f t="shared" si="94"/>
        <v>0</v>
      </c>
      <c r="T301" s="86">
        <f t="shared" si="95"/>
        <v>0</v>
      </c>
      <c r="U301" s="55"/>
      <c r="V301" s="149">
        <f t="shared" si="105"/>
        <v>0</v>
      </c>
      <c r="W301" s="143" t="str">
        <f t="shared" si="106"/>
        <v>JANVIER</v>
      </c>
      <c r="X301" s="142">
        <f t="shared" si="107"/>
        <v>1</v>
      </c>
      <c r="Y301" s="145">
        <f t="shared" si="108"/>
        <v>1900</v>
      </c>
      <c r="Z301" s="100"/>
      <c r="AA301" s="285" t="e">
        <f t="shared" si="96"/>
        <v>#DIV/0!</v>
      </c>
      <c r="AB301" s="282"/>
      <c r="AC301" s="342">
        <f t="shared" si="112"/>
        <v>0</v>
      </c>
      <c r="AD301" s="343" t="str">
        <f t="shared" si="113"/>
        <v>JANVIER</v>
      </c>
      <c r="AE301" s="342">
        <f t="shared" si="114"/>
        <v>1</v>
      </c>
      <c r="AF301" s="410">
        <f t="shared" si="115"/>
        <v>1900</v>
      </c>
      <c r="AG301" s="100"/>
      <c r="AH301" s="70"/>
      <c r="AI301" s="237">
        <f t="shared" si="109"/>
        <v>0</v>
      </c>
      <c r="AJ301" s="115">
        <f t="shared" si="110"/>
        <v>0</v>
      </c>
      <c r="AK301" s="108">
        <f t="shared" si="111"/>
        <v>0</v>
      </c>
      <c r="AL301" s="163"/>
      <c r="AM301" s="164"/>
      <c r="AO301" s="182">
        <f t="shared" si="116"/>
        <v>291</v>
      </c>
      <c r="AP301" s="183">
        <f t="shared" si="97"/>
        <v>0</v>
      </c>
      <c r="AQ301" s="182" t="str">
        <f t="shared" si="98"/>
        <v>JUSTE</v>
      </c>
      <c r="AS301" s="184">
        <f t="shared" ca="1" si="99"/>
        <v>43839</v>
      </c>
    </row>
    <row r="302" spans="1:45" s="182" customFormat="1" ht="18.75" customHeight="1" x14ac:dyDescent="0.2">
      <c r="A302" s="58"/>
      <c r="B302" s="59"/>
      <c r="C302" s="59"/>
      <c r="D302" s="60"/>
      <c r="E302" s="61"/>
      <c r="F302" s="149">
        <f t="shared" si="100"/>
        <v>0</v>
      </c>
      <c r="G302" s="149" t="str">
        <f t="shared" si="101"/>
        <v>JANVIER</v>
      </c>
      <c r="H302" s="149">
        <f t="shared" si="102"/>
        <v>1</v>
      </c>
      <c r="I302" s="149">
        <f t="shared" si="103"/>
        <v>1900</v>
      </c>
      <c r="J302" s="38">
        <f t="shared" si="90"/>
        <v>0</v>
      </c>
      <c r="K302" s="62"/>
      <c r="L302" s="71"/>
      <c r="M302" s="70">
        <f t="shared" si="104"/>
        <v>0</v>
      </c>
      <c r="N302" s="133" t="e">
        <f t="shared" si="91"/>
        <v>#DIV/0!</v>
      </c>
      <c r="O302" s="70"/>
      <c r="P302" s="133" t="e">
        <f t="shared" si="92"/>
        <v>#DIV/0!</v>
      </c>
      <c r="Q302" s="73"/>
      <c r="R302" s="230">
        <f t="shared" si="93"/>
        <v>0</v>
      </c>
      <c r="S302" s="40">
        <f t="shared" si="94"/>
        <v>0</v>
      </c>
      <c r="T302" s="86">
        <f t="shared" si="95"/>
        <v>0</v>
      </c>
      <c r="U302" s="55"/>
      <c r="V302" s="149">
        <f t="shared" si="105"/>
        <v>0</v>
      </c>
      <c r="W302" s="143" t="str">
        <f t="shared" si="106"/>
        <v>JANVIER</v>
      </c>
      <c r="X302" s="142">
        <f t="shared" si="107"/>
        <v>1</v>
      </c>
      <c r="Y302" s="145">
        <f t="shared" si="108"/>
        <v>1900</v>
      </c>
      <c r="Z302" s="100"/>
      <c r="AA302" s="285" t="e">
        <f t="shared" si="96"/>
        <v>#DIV/0!</v>
      </c>
      <c r="AB302" s="282"/>
      <c r="AC302" s="342">
        <f t="shared" si="112"/>
        <v>0</v>
      </c>
      <c r="AD302" s="343" t="str">
        <f t="shared" si="113"/>
        <v>JANVIER</v>
      </c>
      <c r="AE302" s="342">
        <f t="shared" si="114"/>
        <v>1</v>
      </c>
      <c r="AF302" s="410">
        <f t="shared" si="115"/>
        <v>1900</v>
      </c>
      <c r="AG302" s="100"/>
      <c r="AH302" s="70"/>
      <c r="AI302" s="237">
        <f t="shared" si="109"/>
        <v>0</v>
      </c>
      <c r="AJ302" s="115">
        <f t="shared" si="110"/>
        <v>0</v>
      </c>
      <c r="AK302" s="108">
        <f t="shared" si="111"/>
        <v>0</v>
      </c>
      <c r="AL302" s="163"/>
      <c r="AM302" s="164"/>
      <c r="AO302" s="182">
        <f t="shared" si="116"/>
        <v>292</v>
      </c>
      <c r="AP302" s="183">
        <f t="shared" si="97"/>
        <v>0</v>
      </c>
      <c r="AQ302" s="182" t="str">
        <f t="shared" si="98"/>
        <v>JUSTE</v>
      </c>
      <c r="AS302" s="184">
        <f t="shared" ca="1" si="99"/>
        <v>43839</v>
      </c>
    </row>
    <row r="303" spans="1:45" s="182" customFormat="1" ht="18.75" customHeight="1" x14ac:dyDescent="0.2">
      <c r="A303" s="58"/>
      <c r="B303" s="59"/>
      <c r="C303" s="59"/>
      <c r="D303" s="60"/>
      <c r="E303" s="61"/>
      <c r="F303" s="149">
        <f t="shared" si="100"/>
        <v>0</v>
      </c>
      <c r="G303" s="149" t="str">
        <f t="shared" si="101"/>
        <v>JANVIER</v>
      </c>
      <c r="H303" s="149">
        <f t="shared" si="102"/>
        <v>1</v>
      </c>
      <c r="I303" s="149">
        <f t="shared" si="103"/>
        <v>1900</v>
      </c>
      <c r="J303" s="38">
        <f t="shared" si="90"/>
        <v>0</v>
      </c>
      <c r="K303" s="62"/>
      <c r="L303" s="71"/>
      <c r="M303" s="70">
        <f t="shared" si="104"/>
        <v>0</v>
      </c>
      <c r="N303" s="133" t="e">
        <f t="shared" si="91"/>
        <v>#DIV/0!</v>
      </c>
      <c r="O303" s="70"/>
      <c r="P303" s="133" t="e">
        <f t="shared" si="92"/>
        <v>#DIV/0!</v>
      </c>
      <c r="Q303" s="73"/>
      <c r="R303" s="230">
        <f t="shared" si="93"/>
        <v>0</v>
      </c>
      <c r="S303" s="40">
        <f t="shared" si="94"/>
        <v>0</v>
      </c>
      <c r="T303" s="86">
        <f t="shared" si="95"/>
        <v>0</v>
      </c>
      <c r="U303" s="55"/>
      <c r="V303" s="149">
        <f t="shared" si="105"/>
        <v>0</v>
      </c>
      <c r="W303" s="143" t="str">
        <f t="shared" si="106"/>
        <v>JANVIER</v>
      </c>
      <c r="X303" s="142">
        <f t="shared" si="107"/>
        <v>1</v>
      </c>
      <c r="Y303" s="145">
        <f t="shared" si="108"/>
        <v>1900</v>
      </c>
      <c r="Z303" s="100"/>
      <c r="AA303" s="285" t="e">
        <f t="shared" si="96"/>
        <v>#DIV/0!</v>
      </c>
      <c r="AB303" s="282"/>
      <c r="AC303" s="342">
        <f t="shared" si="112"/>
        <v>0</v>
      </c>
      <c r="AD303" s="343" t="str">
        <f t="shared" si="113"/>
        <v>JANVIER</v>
      </c>
      <c r="AE303" s="342">
        <f t="shared" si="114"/>
        <v>1</v>
      </c>
      <c r="AF303" s="410">
        <f t="shared" si="115"/>
        <v>1900</v>
      </c>
      <c r="AG303" s="100"/>
      <c r="AH303" s="70"/>
      <c r="AI303" s="237">
        <f t="shared" si="109"/>
        <v>0</v>
      </c>
      <c r="AJ303" s="115">
        <f t="shared" si="110"/>
        <v>0</v>
      </c>
      <c r="AK303" s="108">
        <f t="shared" si="111"/>
        <v>0</v>
      </c>
      <c r="AL303" s="163"/>
      <c r="AM303" s="164"/>
      <c r="AO303" s="182">
        <f t="shared" si="116"/>
        <v>293</v>
      </c>
      <c r="AP303" s="183">
        <f t="shared" si="97"/>
        <v>0</v>
      </c>
      <c r="AQ303" s="182" t="str">
        <f t="shared" si="98"/>
        <v>JUSTE</v>
      </c>
      <c r="AS303" s="184">
        <f t="shared" ca="1" si="99"/>
        <v>43839</v>
      </c>
    </row>
    <row r="304" spans="1:45" s="182" customFormat="1" ht="18.75" customHeight="1" x14ac:dyDescent="0.2">
      <c r="A304" s="58"/>
      <c r="B304" s="59"/>
      <c r="C304" s="59"/>
      <c r="D304" s="60"/>
      <c r="E304" s="61"/>
      <c r="F304" s="149">
        <f t="shared" si="100"/>
        <v>0</v>
      </c>
      <c r="G304" s="149" t="str">
        <f t="shared" si="101"/>
        <v>JANVIER</v>
      </c>
      <c r="H304" s="149">
        <f t="shared" si="102"/>
        <v>1</v>
      </c>
      <c r="I304" s="149">
        <f t="shared" si="103"/>
        <v>1900</v>
      </c>
      <c r="J304" s="38">
        <f t="shared" si="90"/>
        <v>0</v>
      </c>
      <c r="K304" s="62"/>
      <c r="L304" s="71"/>
      <c r="M304" s="70">
        <f t="shared" si="104"/>
        <v>0</v>
      </c>
      <c r="N304" s="133" t="e">
        <f t="shared" si="91"/>
        <v>#DIV/0!</v>
      </c>
      <c r="O304" s="70"/>
      <c r="P304" s="133" t="e">
        <f t="shared" si="92"/>
        <v>#DIV/0!</v>
      </c>
      <c r="Q304" s="73"/>
      <c r="R304" s="230">
        <f t="shared" si="93"/>
        <v>0</v>
      </c>
      <c r="S304" s="40">
        <f t="shared" si="94"/>
        <v>0</v>
      </c>
      <c r="T304" s="86">
        <f t="shared" si="95"/>
        <v>0</v>
      </c>
      <c r="U304" s="55"/>
      <c r="V304" s="149">
        <f t="shared" si="105"/>
        <v>0</v>
      </c>
      <c r="W304" s="143" t="str">
        <f t="shared" si="106"/>
        <v>JANVIER</v>
      </c>
      <c r="X304" s="142">
        <f t="shared" si="107"/>
        <v>1</v>
      </c>
      <c r="Y304" s="145">
        <f t="shared" si="108"/>
        <v>1900</v>
      </c>
      <c r="Z304" s="100"/>
      <c r="AA304" s="285" t="e">
        <f t="shared" si="96"/>
        <v>#DIV/0!</v>
      </c>
      <c r="AB304" s="282"/>
      <c r="AC304" s="342">
        <f t="shared" si="112"/>
        <v>0</v>
      </c>
      <c r="AD304" s="343" t="str">
        <f t="shared" si="113"/>
        <v>JANVIER</v>
      </c>
      <c r="AE304" s="342">
        <f t="shared" si="114"/>
        <v>1</v>
      </c>
      <c r="AF304" s="410">
        <f t="shared" si="115"/>
        <v>1900</v>
      </c>
      <c r="AG304" s="100"/>
      <c r="AH304" s="70"/>
      <c r="AI304" s="237">
        <f t="shared" si="109"/>
        <v>0</v>
      </c>
      <c r="AJ304" s="115">
        <f t="shared" si="110"/>
        <v>0</v>
      </c>
      <c r="AK304" s="108">
        <f t="shared" si="111"/>
        <v>0</v>
      </c>
      <c r="AL304" s="163"/>
      <c r="AM304" s="164"/>
      <c r="AO304" s="182">
        <f t="shared" si="116"/>
        <v>294</v>
      </c>
      <c r="AP304" s="183">
        <f t="shared" si="97"/>
        <v>0</v>
      </c>
      <c r="AQ304" s="182" t="str">
        <f t="shared" si="98"/>
        <v>JUSTE</v>
      </c>
      <c r="AS304" s="184">
        <f t="shared" ca="1" si="99"/>
        <v>43839</v>
      </c>
    </row>
    <row r="305" spans="1:45" s="182" customFormat="1" ht="18.75" customHeight="1" x14ac:dyDescent="0.2">
      <c r="A305" s="58"/>
      <c r="B305" s="59"/>
      <c r="C305" s="59"/>
      <c r="D305" s="60"/>
      <c r="E305" s="61"/>
      <c r="F305" s="149">
        <f t="shared" si="100"/>
        <v>0</v>
      </c>
      <c r="G305" s="149" t="str">
        <f t="shared" si="101"/>
        <v>JANVIER</v>
      </c>
      <c r="H305" s="149">
        <f t="shared" si="102"/>
        <v>1</v>
      </c>
      <c r="I305" s="149">
        <f t="shared" si="103"/>
        <v>1900</v>
      </c>
      <c r="J305" s="38">
        <f t="shared" si="90"/>
        <v>0</v>
      </c>
      <c r="K305" s="62"/>
      <c r="L305" s="71"/>
      <c r="M305" s="70">
        <f t="shared" si="104"/>
        <v>0</v>
      </c>
      <c r="N305" s="133" t="e">
        <f t="shared" si="91"/>
        <v>#DIV/0!</v>
      </c>
      <c r="O305" s="70"/>
      <c r="P305" s="133" t="e">
        <f t="shared" si="92"/>
        <v>#DIV/0!</v>
      </c>
      <c r="Q305" s="73"/>
      <c r="R305" s="230">
        <f t="shared" si="93"/>
        <v>0</v>
      </c>
      <c r="S305" s="40">
        <f t="shared" si="94"/>
        <v>0</v>
      </c>
      <c r="T305" s="86">
        <f t="shared" si="95"/>
        <v>0</v>
      </c>
      <c r="U305" s="55"/>
      <c r="V305" s="149">
        <f t="shared" si="105"/>
        <v>0</v>
      </c>
      <c r="W305" s="143" t="str">
        <f t="shared" si="106"/>
        <v>JANVIER</v>
      </c>
      <c r="X305" s="142">
        <f t="shared" si="107"/>
        <v>1</v>
      </c>
      <c r="Y305" s="145">
        <f t="shared" si="108"/>
        <v>1900</v>
      </c>
      <c r="Z305" s="100"/>
      <c r="AA305" s="285" t="e">
        <f t="shared" si="96"/>
        <v>#DIV/0!</v>
      </c>
      <c r="AB305" s="282"/>
      <c r="AC305" s="342">
        <f t="shared" si="112"/>
        <v>0</v>
      </c>
      <c r="AD305" s="343" t="str">
        <f t="shared" si="113"/>
        <v>JANVIER</v>
      </c>
      <c r="AE305" s="342">
        <f t="shared" si="114"/>
        <v>1</v>
      </c>
      <c r="AF305" s="410">
        <f t="shared" si="115"/>
        <v>1900</v>
      </c>
      <c r="AG305" s="100"/>
      <c r="AH305" s="70"/>
      <c r="AI305" s="237">
        <f t="shared" si="109"/>
        <v>0</v>
      </c>
      <c r="AJ305" s="115">
        <f t="shared" si="110"/>
        <v>0</v>
      </c>
      <c r="AK305" s="108">
        <f t="shared" si="111"/>
        <v>0</v>
      </c>
      <c r="AL305" s="163"/>
      <c r="AM305" s="164"/>
      <c r="AO305" s="182">
        <f t="shared" si="116"/>
        <v>295</v>
      </c>
      <c r="AP305" s="183">
        <f t="shared" si="97"/>
        <v>0</v>
      </c>
      <c r="AQ305" s="182" t="str">
        <f t="shared" si="98"/>
        <v>JUSTE</v>
      </c>
      <c r="AS305" s="184">
        <f t="shared" ca="1" si="99"/>
        <v>43839</v>
      </c>
    </row>
    <row r="306" spans="1:45" s="182" customFormat="1" ht="18.75" customHeight="1" x14ac:dyDescent="0.2">
      <c r="A306" s="58"/>
      <c r="B306" s="59"/>
      <c r="C306" s="59"/>
      <c r="D306" s="60"/>
      <c r="E306" s="61"/>
      <c r="F306" s="149">
        <f t="shared" si="100"/>
        <v>0</v>
      </c>
      <c r="G306" s="149" t="str">
        <f t="shared" si="101"/>
        <v>JANVIER</v>
      </c>
      <c r="H306" s="149">
        <f t="shared" si="102"/>
        <v>1</v>
      </c>
      <c r="I306" s="149">
        <f t="shared" si="103"/>
        <v>1900</v>
      </c>
      <c r="J306" s="38">
        <f t="shared" si="90"/>
        <v>0</v>
      </c>
      <c r="K306" s="62"/>
      <c r="L306" s="71"/>
      <c r="M306" s="70">
        <f t="shared" si="104"/>
        <v>0</v>
      </c>
      <c r="N306" s="133" t="e">
        <f t="shared" si="91"/>
        <v>#DIV/0!</v>
      </c>
      <c r="O306" s="70"/>
      <c r="P306" s="133" t="e">
        <f t="shared" si="92"/>
        <v>#DIV/0!</v>
      </c>
      <c r="Q306" s="73"/>
      <c r="R306" s="230">
        <f t="shared" si="93"/>
        <v>0</v>
      </c>
      <c r="S306" s="40">
        <f t="shared" si="94"/>
        <v>0</v>
      </c>
      <c r="T306" s="86">
        <f t="shared" si="95"/>
        <v>0</v>
      </c>
      <c r="U306" s="55"/>
      <c r="V306" s="149">
        <f t="shared" si="105"/>
        <v>0</v>
      </c>
      <c r="W306" s="143" t="str">
        <f t="shared" si="106"/>
        <v>JANVIER</v>
      </c>
      <c r="X306" s="142">
        <f t="shared" si="107"/>
        <v>1</v>
      </c>
      <c r="Y306" s="145">
        <f t="shared" si="108"/>
        <v>1900</v>
      </c>
      <c r="Z306" s="100"/>
      <c r="AA306" s="285" t="e">
        <f t="shared" si="96"/>
        <v>#DIV/0!</v>
      </c>
      <c r="AB306" s="282"/>
      <c r="AC306" s="342">
        <f t="shared" si="112"/>
        <v>0</v>
      </c>
      <c r="AD306" s="343" t="str">
        <f t="shared" si="113"/>
        <v>JANVIER</v>
      </c>
      <c r="AE306" s="342">
        <f t="shared" si="114"/>
        <v>1</v>
      </c>
      <c r="AF306" s="410">
        <f t="shared" si="115"/>
        <v>1900</v>
      </c>
      <c r="AG306" s="100"/>
      <c r="AH306" s="70"/>
      <c r="AI306" s="237">
        <f t="shared" si="109"/>
        <v>0</v>
      </c>
      <c r="AJ306" s="115">
        <f t="shared" si="110"/>
        <v>0</v>
      </c>
      <c r="AK306" s="108">
        <f t="shared" si="111"/>
        <v>0</v>
      </c>
      <c r="AL306" s="163"/>
      <c r="AM306" s="164"/>
      <c r="AO306" s="182">
        <f t="shared" si="116"/>
        <v>296</v>
      </c>
      <c r="AP306" s="183">
        <f t="shared" si="97"/>
        <v>0</v>
      </c>
      <c r="AQ306" s="182" t="str">
        <f t="shared" si="98"/>
        <v>JUSTE</v>
      </c>
      <c r="AS306" s="184">
        <f t="shared" ca="1" si="99"/>
        <v>43839</v>
      </c>
    </row>
    <row r="307" spans="1:45" s="182" customFormat="1" ht="18.75" customHeight="1" x14ac:dyDescent="0.2">
      <c r="A307" s="58"/>
      <c r="B307" s="59"/>
      <c r="C307" s="59"/>
      <c r="D307" s="60"/>
      <c r="E307" s="61"/>
      <c r="F307" s="149">
        <f t="shared" si="100"/>
        <v>0</v>
      </c>
      <c r="G307" s="149" t="str">
        <f t="shared" si="101"/>
        <v>JANVIER</v>
      </c>
      <c r="H307" s="149">
        <f t="shared" si="102"/>
        <v>1</v>
      </c>
      <c r="I307" s="149">
        <f t="shared" si="103"/>
        <v>1900</v>
      </c>
      <c r="J307" s="38">
        <f t="shared" si="90"/>
        <v>0</v>
      </c>
      <c r="K307" s="62"/>
      <c r="L307" s="71"/>
      <c r="M307" s="70">
        <f t="shared" si="104"/>
        <v>0</v>
      </c>
      <c r="N307" s="133" t="e">
        <f t="shared" si="91"/>
        <v>#DIV/0!</v>
      </c>
      <c r="O307" s="70"/>
      <c r="P307" s="133" t="e">
        <f t="shared" si="92"/>
        <v>#DIV/0!</v>
      </c>
      <c r="Q307" s="73"/>
      <c r="R307" s="230">
        <f t="shared" si="93"/>
        <v>0</v>
      </c>
      <c r="S307" s="40">
        <f t="shared" si="94"/>
        <v>0</v>
      </c>
      <c r="T307" s="86">
        <f t="shared" si="95"/>
        <v>0</v>
      </c>
      <c r="U307" s="55"/>
      <c r="V307" s="149">
        <f t="shared" si="105"/>
        <v>0</v>
      </c>
      <c r="W307" s="143" t="str">
        <f t="shared" si="106"/>
        <v>JANVIER</v>
      </c>
      <c r="X307" s="142">
        <f t="shared" si="107"/>
        <v>1</v>
      </c>
      <c r="Y307" s="145">
        <f t="shared" si="108"/>
        <v>1900</v>
      </c>
      <c r="Z307" s="100"/>
      <c r="AA307" s="285" t="e">
        <f t="shared" si="96"/>
        <v>#DIV/0!</v>
      </c>
      <c r="AB307" s="282"/>
      <c r="AC307" s="342">
        <f t="shared" si="112"/>
        <v>0</v>
      </c>
      <c r="AD307" s="343" t="str">
        <f t="shared" si="113"/>
        <v>JANVIER</v>
      </c>
      <c r="AE307" s="342">
        <f t="shared" si="114"/>
        <v>1</v>
      </c>
      <c r="AF307" s="410">
        <f t="shared" si="115"/>
        <v>1900</v>
      </c>
      <c r="AG307" s="100"/>
      <c r="AH307" s="70"/>
      <c r="AI307" s="237">
        <f t="shared" si="109"/>
        <v>0</v>
      </c>
      <c r="AJ307" s="115">
        <f t="shared" si="110"/>
        <v>0</v>
      </c>
      <c r="AK307" s="108">
        <f t="shared" si="111"/>
        <v>0</v>
      </c>
      <c r="AL307" s="163"/>
      <c r="AM307" s="164"/>
      <c r="AO307" s="182">
        <f t="shared" si="116"/>
        <v>297</v>
      </c>
      <c r="AP307" s="183">
        <f t="shared" si="97"/>
        <v>0</v>
      </c>
      <c r="AQ307" s="182" t="str">
        <f t="shared" si="98"/>
        <v>JUSTE</v>
      </c>
      <c r="AS307" s="184">
        <f t="shared" ca="1" si="99"/>
        <v>43839</v>
      </c>
    </row>
    <row r="308" spans="1:45" s="182" customFormat="1" ht="18.75" customHeight="1" x14ac:dyDescent="0.2">
      <c r="A308" s="58"/>
      <c r="B308" s="59"/>
      <c r="C308" s="59"/>
      <c r="D308" s="60"/>
      <c r="E308" s="61"/>
      <c r="F308" s="149">
        <f t="shared" si="100"/>
        <v>0</v>
      </c>
      <c r="G308" s="149" t="str">
        <f t="shared" si="101"/>
        <v>JANVIER</v>
      </c>
      <c r="H308" s="149">
        <f t="shared" si="102"/>
        <v>1</v>
      </c>
      <c r="I308" s="149">
        <f t="shared" si="103"/>
        <v>1900</v>
      </c>
      <c r="J308" s="38">
        <f t="shared" si="90"/>
        <v>0</v>
      </c>
      <c r="K308" s="62"/>
      <c r="L308" s="71"/>
      <c r="M308" s="70">
        <f t="shared" si="104"/>
        <v>0</v>
      </c>
      <c r="N308" s="133" t="e">
        <f t="shared" si="91"/>
        <v>#DIV/0!</v>
      </c>
      <c r="O308" s="70"/>
      <c r="P308" s="133" t="e">
        <f t="shared" si="92"/>
        <v>#DIV/0!</v>
      </c>
      <c r="Q308" s="73"/>
      <c r="R308" s="230">
        <f t="shared" si="93"/>
        <v>0</v>
      </c>
      <c r="S308" s="40">
        <f t="shared" si="94"/>
        <v>0</v>
      </c>
      <c r="T308" s="86">
        <f t="shared" si="95"/>
        <v>0</v>
      </c>
      <c r="U308" s="55"/>
      <c r="V308" s="149">
        <f t="shared" si="105"/>
        <v>0</v>
      </c>
      <c r="W308" s="143" t="str">
        <f t="shared" si="106"/>
        <v>JANVIER</v>
      </c>
      <c r="X308" s="142">
        <f t="shared" si="107"/>
        <v>1</v>
      </c>
      <c r="Y308" s="145">
        <f t="shared" si="108"/>
        <v>1900</v>
      </c>
      <c r="Z308" s="100"/>
      <c r="AA308" s="285" t="e">
        <f t="shared" si="96"/>
        <v>#DIV/0!</v>
      </c>
      <c r="AB308" s="282"/>
      <c r="AC308" s="342">
        <f t="shared" si="112"/>
        <v>0</v>
      </c>
      <c r="AD308" s="343" t="str">
        <f t="shared" si="113"/>
        <v>JANVIER</v>
      </c>
      <c r="AE308" s="342">
        <f t="shared" si="114"/>
        <v>1</v>
      </c>
      <c r="AF308" s="410">
        <f t="shared" si="115"/>
        <v>1900</v>
      </c>
      <c r="AG308" s="100"/>
      <c r="AH308" s="70"/>
      <c r="AI308" s="237">
        <f t="shared" si="109"/>
        <v>0</v>
      </c>
      <c r="AJ308" s="115">
        <f t="shared" si="110"/>
        <v>0</v>
      </c>
      <c r="AK308" s="108">
        <f t="shared" si="111"/>
        <v>0</v>
      </c>
      <c r="AL308" s="163"/>
      <c r="AM308" s="164"/>
      <c r="AO308" s="182">
        <f t="shared" si="116"/>
        <v>298</v>
      </c>
      <c r="AP308" s="183">
        <f t="shared" si="97"/>
        <v>0</v>
      </c>
      <c r="AQ308" s="182" t="str">
        <f t="shared" si="98"/>
        <v>JUSTE</v>
      </c>
      <c r="AS308" s="184">
        <f t="shared" ca="1" si="99"/>
        <v>43839</v>
      </c>
    </row>
    <row r="309" spans="1:45" s="182" customFormat="1" ht="18.75" customHeight="1" x14ac:dyDescent="0.2">
      <c r="A309" s="58"/>
      <c r="B309" s="59"/>
      <c r="C309" s="59"/>
      <c r="D309" s="60"/>
      <c r="E309" s="61"/>
      <c r="F309" s="149">
        <f t="shared" si="100"/>
        <v>0</v>
      </c>
      <c r="G309" s="149" t="str">
        <f t="shared" si="101"/>
        <v>JANVIER</v>
      </c>
      <c r="H309" s="149">
        <f t="shared" si="102"/>
        <v>1</v>
      </c>
      <c r="I309" s="149">
        <f t="shared" si="103"/>
        <v>1900</v>
      </c>
      <c r="J309" s="38">
        <f t="shared" si="90"/>
        <v>0</v>
      </c>
      <c r="K309" s="62"/>
      <c r="L309" s="71"/>
      <c r="M309" s="70">
        <f t="shared" si="104"/>
        <v>0</v>
      </c>
      <c r="N309" s="133" t="e">
        <f t="shared" si="91"/>
        <v>#DIV/0!</v>
      </c>
      <c r="O309" s="70"/>
      <c r="P309" s="133" t="e">
        <f t="shared" si="92"/>
        <v>#DIV/0!</v>
      </c>
      <c r="Q309" s="73"/>
      <c r="R309" s="230">
        <f t="shared" si="93"/>
        <v>0</v>
      </c>
      <c r="S309" s="40">
        <f t="shared" si="94"/>
        <v>0</v>
      </c>
      <c r="T309" s="86">
        <f t="shared" si="95"/>
        <v>0</v>
      </c>
      <c r="U309" s="55"/>
      <c r="V309" s="149">
        <f t="shared" si="105"/>
        <v>0</v>
      </c>
      <c r="W309" s="143" t="str">
        <f t="shared" si="106"/>
        <v>JANVIER</v>
      </c>
      <c r="X309" s="142">
        <f t="shared" si="107"/>
        <v>1</v>
      </c>
      <c r="Y309" s="145">
        <f t="shared" si="108"/>
        <v>1900</v>
      </c>
      <c r="Z309" s="100"/>
      <c r="AA309" s="285" t="e">
        <f t="shared" si="96"/>
        <v>#DIV/0!</v>
      </c>
      <c r="AB309" s="282"/>
      <c r="AC309" s="342">
        <f t="shared" si="112"/>
        <v>0</v>
      </c>
      <c r="AD309" s="343" t="str">
        <f t="shared" si="113"/>
        <v>JANVIER</v>
      </c>
      <c r="AE309" s="342">
        <f t="shared" si="114"/>
        <v>1</v>
      </c>
      <c r="AF309" s="410">
        <f t="shared" si="115"/>
        <v>1900</v>
      </c>
      <c r="AG309" s="100"/>
      <c r="AH309" s="70"/>
      <c r="AI309" s="237">
        <f t="shared" si="109"/>
        <v>0</v>
      </c>
      <c r="AJ309" s="115">
        <f t="shared" si="110"/>
        <v>0</v>
      </c>
      <c r="AK309" s="108">
        <f t="shared" si="111"/>
        <v>0</v>
      </c>
      <c r="AL309" s="163"/>
      <c r="AM309" s="164"/>
      <c r="AO309" s="182">
        <f t="shared" si="116"/>
        <v>299</v>
      </c>
      <c r="AP309" s="183">
        <f t="shared" si="97"/>
        <v>0</v>
      </c>
      <c r="AQ309" s="182" t="str">
        <f t="shared" si="98"/>
        <v>JUSTE</v>
      </c>
      <c r="AS309" s="184">
        <f t="shared" ca="1" si="99"/>
        <v>43839</v>
      </c>
    </row>
    <row r="310" spans="1:45" s="182" customFormat="1" ht="18.75" customHeight="1" x14ac:dyDescent="0.2">
      <c r="A310" s="58"/>
      <c r="B310" s="59"/>
      <c r="C310" s="59"/>
      <c r="D310" s="60"/>
      <c r="E310" s="61"/>
      <c r="F310" s="149">
        <f t="shared" si="100"/>
        <v>0</v>
      </c>
      <c r="G310" s="149" t="str">
        <f t="shared" si="101"/>
        <v>JANVIER</v>
      </c>
      <c r="H310" s="149">
        <f t="shared" si="102"/>
        <v>1</v>
      </c>
      <c r="I310" s="149">
        <f t="shared" si="103"/>
        <v>1900</v>
      </c>
      <c r="J310" s="38">
        <f t="shared" si="90"/>
        <v>0</v>
      </c>
      <c r="K310" s="62"/>
      <c r="L310" s="71"/>
      <c r="M310" s="70">
        <f t="shared" si="104"/>
        <v>0</v>
      </c>
      <c r="N310" s="133" t="e">
        <f t="shared" si="91"/>
        <v>#DIV/0!</v>
      </c>
      <c r="O310" s="70"/>
      <c r="P310" s="133" t="e">
        <f t="shared" si="92"/>
        <v>#DIV/0!</v>
      </c>
      <c r="Q310" s="73"/>
      <c r="R310" s="230">
        <f t="shared" si="93"/>
        <v>0</v>
      </c>
      <c r="S310" s="40">
        <f t="shared" si="94"/>
        <v>0</v>
      </c>
      <c r="T310" s="86">
        <f t="shared" si="95"/>
        <v>0</v>
      </c>
      <c r="U310" s="55"/>
      <c r="V310" s="149">
        <f t="shared" si="105"/>
        <v>0</v>
      </c>
      <c r="W310" s="143" t="str">
        <f t="shared" si="106"/>
        <v>JANVIER</v>
      </c>
      <c r="X310" s="142">
        <f t="shared" si="107"/>
        <v>1</v>
      </c>
      <c r="Y310" s="145">
        <f t="shared" si="108"/>
        <v>1900</v>
      </c>
      <c r="Z310" s="100"/>
      <c r="AA310" s="285" t="e">
        <f t="shared" si="96"/>
        <v>#DIV/0!</v>
      </c>
      <c r="AB310" s="282"/>
      <c r="AC310" s="342">
        <f t="shared" si="112"/>
        <v>0</v>
      </c>
      <c r="AD310" s="343" t="str">
        <f t="shared" si="113"/>
        <v>JANVIER</v>
      </c>
      <c r="AE310" s="342">
        <f t="shared" si="114"/>
        <v>1</v>
      </c>
      <c r="AF310" s="410">
        <f t="shared" si="115"/>
        <v>1900</v>
      </c>
      <c r="AG310" s="100"/>
      <c r="AH310" s="70"/>
      <c r="AI310" s="237">
        <f t="shared" si="109"/>
        <v>0</v>
      </c>
      <c r="AJ310" s="115">
        <f t="shared" si="110"/>
        <v>0</v>
      </c>
      <c r="AK310" s="108">
        <f t="shared" si="111"/>
        <v>0</v>
      </c>
      <c r="AL310" s="163"/>
      <c r="AM310" s="164"/>
      <c r="AO310" s="182">
        <f t="shared" si="116"/>
        <v>300</v>
      </c>
      <c r="AP310" s="183">
        <f t="shared" si="97"/>
        <v>0</v>
      </c>
      <c r="AQ310" s="182" t="str">
        <f t="shared" si="98"/>
        <v>JUSTE</v>
      </c>
      <c r="AS310" s="184">
        <f t="shared" ca="1" si="99"/>
        <v>43839</v>
      </c>
    </row>
    <row r="311" spans="1:45" s="182" customFormat="1" ht="18.75" customHeight="1" x14ac:dyDescent="0.2">
      <c r="A311" s="58"/>
      <c r="B311" s="59"/>
      <c r="C311" s="59"/>
      <c r="D311" s="60"/>
      <c r="E311" s="61"/>
      <c r="F311" s="149">
        <f t="shared" si="100"/>
        <v>0</v>
      </c>
      <c r="G311" s="149" t="str">
        <f t="shared" si="101"/>
        <v>JANVIER</v>
      </c>
      <c r="H311" s="149">
        <f t="shared" si="102"/>
        <v>1</v>
      </c>
      <c r="I311" s="149">
        <f t="shared" si="103"/>
        <v>1900</v>
      </c>
      <c r="J311" s="38">
        <f t="shared" si="90"/>
        <v>0</v>
      </c>
      <c r="K311" s="62"/>
      <c r="L311" s="71"/>
      <c r="M311" s="70">
        <f t="shared" si="104"/>
        <v>0</v>
      </c>
      <c r="N311" s="133" t="e">
        <f t="shared" si="91"/>
        <v>#DIV/0!</v>
      </c>
      <c r="O311" s="70"/>
      <c r="P311" s="133" t="e">
        <f t="shared" si="92"/>
        <v>#DIV/0!</v>
      </c>
      <c r="Q311" s="73"/>
      <c r="R311" s="230">
        <f t="shared" si="93"/>
        <v>0</v>
      </c>
      <c r="S311" s="40">
        <f t="shared" si="94"/>
        <v>0</v>
      </c>
      <c r="T311" s="86">
        <f t="shared" si="95"/>
        <v>0</v>
      </c>
      <c r="U311" s="55"/>
      <c r="V311" s="149">
        <f t="shared" si="105"/>
        <v>0</v>
      </c>
      <c r="W311" s="143" t="str">
        <f t="shared" si="106"/>
        <v>JANVIER</v>
      </c>
      <c r="X311" s="142">
        <f t="shared" si="107"/>
        <v>1</v>
      </c>
      <c r="Y311" s="145">
        <f t="shared" si="108"/>
        <v>1900</v>
      </c>
      <c r="Z311" s="100"/>
      <c r="AA311" s="285" t="e">
        <f t="shared" si="96"/>
        <v>#DIV/0!</v>
      </c>
      <c r="AB311" s="282"/>
      <c r="AC311" s="342">
        <f t="shared" si="112"/>
        <v>0</v>
      </c>
      <c r="AD311" s="343" t="str">
        <f t="shared" si="113"/>
        <v>JANVIER</v>
      </c>
      <c r="AE311" s="342">
        <f t="shared" si="114"/>
        <v>1</v>
      </c>
      <c r="AF311" s="410">
        <f t="shared" si="115"/>
        <v>1900</v>
      </c>
      <c r="AG311" s="100"/>
      <c r="AH311" s="70"/>
      <c r="AI311" s="237">
        <f t="shared" si="109"/>
        <v>0</v>
      </c>
      <c r="AJ311" s="115">
        <f t="shared" si="110"/>
        <v>0</v>
      </c>
      <c r="AK311" s="108">
        <f t="shared" si="111"/>
        <v>0</v>
      </c>
      <c r="AL311" s="163"/>
      <c r="AM311" s="164"/>
      <c r="AO311" s="182">
        <f t="shared" si="116"/>
        <v>301</v>
      </c>
      <c r="AP311" s="183">
        <f t="shared" si="97"/>
        <v>0</v>
      </c>
      <c r="AQ311" s="182" t="str">
        <f t="shared" si="98"/>
        <v>JUSTE</v>
      </c>
      <c r="AS311" s="184">
        <f t="shared" ca="1" si="99"/>
        <v>43839</v>
      </c>
    </row>
    <row r="312" spans="1:45" s="182" customFormat="1" ht="18.75" customHeight="1" x14ac:dyDescent="0.2">
      <c r="A312" s="58"/>
      <c r="B312" s="59"/>
      <c r="C312" s="59"/>
      <c r="D312" s="60"/>
      <c r="E312" s="61"/>
      <c r="F312" s="149">
        <f t="shared" si="100"/>
        <v>0</v>
      </c>
      <c r="G312" s="149" t="str">
        <f t="shared" si="101"/>
        <v>JANVIER</v>
      </c>
      <c r="H312" s="149">
        <f t="shared" si="102"/>
        <v>1</v>
      </c>
      <c r="I312" s="149">
        <f t="shared" si="103"/>
        <v>1900</v>
      </c>
      <c r="J312" s="38">
        <f t="shared" si="90"/>
        <v>0</v>
      </c>
      <c r="K312" s="62"/>
      <c r="L312" s="71"/>
      <c r="M312" s="70">
        <f t="shared" si="104"/>
        <v>0</v>
      </c>
      <c r="N312" s="133" t="e">
        <f t="shared" si="91"/>
        <v>#DIV/0!</v>
      </c>
      <c r="O312" s="70"/>
      <c r="P312" s="133" t="e">
        <f t="shared" si="92"/>
        <v>#DIV/0!</v>
      </c>
      <c r="Q312" s="73"/>
      <c r="R312" s="230">
        <f t="shared" si="93"/>
        <v>0</v>
      </c>
      <c r="S312" s="40">
        <f t="shared" si="94"/>
        <v>0</v>
      </c>
      <c r="T312" s="86">
        <f t="shared" si="95"/>
        <v>0</v>
      </c>
      <c r="U312" s="55"/>
      <c r="V312" s="149">
        <f t="shared" si="105"/>
        <v>0</v>
      </c>
      <c r="W312" s="143" t="str">
        <f t="shared" si="106"/>
        <v>JANVIER</v>
      </c>
      <c r="X312" s="142">
        <f t="shared" si="107"/>
        <v>1</v>
      </c>
      <c r="Y312" s="145">
        <f t="shared" si="108"/>
        <v>1900</v>
      </c>
      <c r="Z312" s="100"/>
      <c r="AA312" s="285" t="e">
        <f t="shared" si="96"/>
        <v>#DIV/0!</v>
      </c>
      <c r="AB312" s="282"/>
      <c r="AC312" s="342">
        <f t="shared" si="112"/>
        <v>0</v>
      </c>
      <c r="AD312" s="343" t="str">
        <f t="shared" si="113"/>
        <v>JANVIER</v>
      </c>
      <c r="AE312" s="342">
        <f t="shared" si="114"/>
        <v>1</v>
      </c>
      <c r="AF312" s="410">
        <f t="shared" si="115"/>
        <v>1900</v>
      </c>
      <c r="AG312" s="100"/>
      <c r="AH312" s="70"/>
      <c r="AI312" s="237">
        <f t="shared" si="109"/>
        <v>0</v>
      </c>
      <c r="AJ312" s="115">
        <f t="shared" si="110"/>
        <v>0</v>
      </c>
      <c r="AK312" s="108">
        <f t="shared" si="111"/>
        <v>0</v>
      </c>
      <c r="AL312" s="163"/>
      <c r="AM312" s="164"/>
      <c r="AO312" s="182">
        <f t="shared" si="116"/>
        <v>302</v>
      </c>
      <c r="AP312" s="183">
        <f t="shared" si="97"/>
        <v>0</v>
      </c>
      <c r="AQ312" s="182" t="str">
        <f t="shared" si="98"/>
        <v>JUSTE</v>
      </c>
      <c r="AS312" s="184">
        <f t="shared" ca="1" si="99"/>
        <v>43839</v>
      </c>
    </row>
    <row r="313" spans="1:45" s="182" customFormat="1" ht="18.75" customHeight="1" x14ac:dyDescent="0.2">
      <c r="A313" s="58"/>
      <c r="B313" s="59"/>
      <c r="C313" s="59"/>
      <c r="D313" s="60"/>
      <c r="E313" s="61"/>
      <c r="F313" s="149">
        <f t="shared" si="100"/>
        <v>0</v>
      </c>
      <c r="G313" s="149" t="str">
        <f t="shared" si="101"/>
        <v>JANVIER</v>
      </c>
      <c r="H313" s="149">
        <f t="shared" si="102"/>
        <v>1</v>
      </c>
      <c r="I313" s="149">
        <f t="shared" si="103"/>
        <v>1900</v>
      </c>
      <c r="J313" s="38">
        <f t="shared" si="90"/>
        <v>0</v>
      </c>
      <c r="K313" s="62"/>
      <c r="L313" s="71"/>
      <c r="M313" s="70">
        <f t="shared" si="104"/>
        <v>0</v>
      </c>
      <c r="N313" s="133" t="e">
        <f t="shared" si="91"/>
        <v>#DIV/0!</v>
      </c>
      <c r="O313" s="70"/>
      <c r="P313" s="133" t="e">
        <f t="shared" si="92"/>
        <v>#DIV/0!</v>
      </c>
      <c r="Q313" s="73"/>
      <c r="R313" s="230">
        <f t="shared" si="93"/>
        <v>0</v>
      </c>
      <c r="S313" s="40">
        <f t="shared" si="94"/>
        <v>0</v>
      </c>
      <c r="T313" s="86">
        <f t="shared" si="95"/>
        <v>0</v>
      </c>
      <c r="U313" s="55"/>
      <c r="V313" s="149">
        <f t="shared" si="105"/>
        <v>0</v>
      </c>
      <c r="W313" s="143" t="str">
        <f t="shared" si="106"/>
        <v>JANVIER</v>
      </c>
      <c r="X313" s="142">
        <f t="shared" si="107"/>
        <v>1</v>
      </c>
      <c r="Y313" s="145">
        <f t="shared" si="108"/>
        <v>1900</v>
      </c>
      <c r="Z313" s="100"/>
      <c r="AA313" s="285" t="e">
        <f t="shared" si="96"/>
        <v>#DIV/0!</v>
      </c>
      <c r="AB313" s="282"/>
      <c r="AC313" s="342">
        <f t="shared" si="112"/>
        <v>0</v>
      </c>
      <c r="AD313" s="343" t="str">
        <f t="shared" si="113"/>
        <v>JANVIER</v>
      </c>
      <c r="AE313" s="342">
        <f t="shared" si="114"/>
        <v>1</v>
      </c>
      <c r="AF313" s="410">
        <f t="shared" si="115"/>
        <v>1900</v>
      </c>
      <c r="AG313" s="100"/>
      <c r="AH313" s="70"/>
      <c r="AI313" s="237">
        <f t="shared" si="109"/>
        <v>0</v>
      </c>
      <c r="AJ313" s="115">
        <f t="shared" si="110"/>
        <v>0</v>
      </c>
      <c r="AK313" s="108">
        <f t="shared" si="111"/>
        <v>0</v>
      </c>
      <c r="AL313" s="163"/>
      <c r="AM313" s="164"/>
      <c r="AO313" s="182">
        <f t="shared" si="116"/>
        <v>303</v>
      </c>
      <c r="AP313" s="183">
        <f t="shared" si="97"/>
        <v>0</v>
      </c>
      <c r="AQ313" s="182" t="str">
        <f t="shared" si="98"/>
        <v>JUSTE</v>
      </c>
      <c r="AS313" s="184">
        <f t="shared" ca="1" si="99"/>
        <v>43839</v>
      </c>
    </row>
    <row r="314" spans="1:45" s="182" customFormat="1" ht="18.75" customHeight="1" x14ac:dyDescent="0.2">
      <c r="A314" s="58"/>
      <c r="B314" s="59"/>
      <c r="C314" s="59"/>
      <c r="D314" s="60"/>
      <c r="E314" s="61"/>
      <c r="F314" s="149">
        <f t="shared" si="100"/>
        <v>0</v>
      </c>
      <c r="G314" s="149" t="str">
        <f t="shared" si="101"/>
        <v>JANVIER</v>
      </c>
      <c r="H314" s="149">
        <f t="shared" si="102"/>
        <v>1</v>
      </c>
      <c r="I314" s="149">
        <f t="shared" si="103"/>
        <v>1900</v>
      </c>
      <c r="J314" s="38">
        <f t="shared" si="90"/>
        <v>0</v>
      </c>
      <c r="K314" s="62"/>
      <c r="L314" s="71"/>
      <c r="M314" s="70">
        <f t="shared" si="104"/>
        <v>0</v>
      </c>
      <c r="N314" s="133" t="e">
        <f t="shared" si="91"/>
        <v>#DIV/0!</v>
      </c>
      <c r="O314" s="70"/>
      <c r="P314" s="133" t="e">
        <f t="shared" si="92"/>
        <v>#DIV/0!</v>
      </c>
      <c r="Q314" s="73"/>
      <c r="R314" s="230">
        <f t="shared" si="93"/>
        <v>0</v>
      </c>
      <c r="S314" s="40">
        <f t="shared" si="94"/>
        <v>0</v>
      </c>
      <c r="T314" s="86">
        <f t="shared" si="95"/>
        <v>0</v>
      </c>
      <c r="U314" s="55"/>
      <c r="V314" s="149">
        <f t="shared" si="105"/>
        <v>0</v>
      </c>
      <c r="W314" s="143" t="str">
        <f t="shared" si="106"/>
        <v>JANVIER</v>
      </c>
      <c r="X314" s="142">
        <f t="shared" si="107"/>
        <v>1</v>
      </c>
      <c r="Y314" s="145">
        <f t="shared" si="108"/>
        <v>1900</v>
      </c>
      <c r="Z314" s="100"/>
      <c r="AA314" s="285" t="e">
        <f t="shared" si="96"/>
        <v>#DIV/0!</v>
      </c>
      <c r="AB314" s="282"/>
      <c r="AC314" s="342">
        <f t="shared" si="112"/>
        <v>0</v>
      </c>
      <c r="AD314" s="343" t="str">
        <f t="shared" si="113"/>
        <v>JANVIER</v>
      </c>
      <c r="AE314" s="342">
        <f t="shared" si="114"/>
        <v>1</v>
      </c>
      <c r="AF314" s="410">
        <f t="shared" si="115"/>
        <v>1900</v>
      </c>
      <c r="AG314" s="100"/>
      <c r="AH314" s="70"/>
      <c r="AI314" s="237">
        <f t="shared" si="109"/>
        <v>0</v>
      </c>
      <c r="AJ314" s="115">
        <f t="shared" si="110"/>
        <v>0</v>
      </c>
      <c r="AK314" s="108">
        <f t="shared" si="111"/>
        <v>0</v>
      </c>
      <c r="AL314" s="163"/>
      <c r="AM314" s="164"/>
      <c r="AO314" s="182">
        <f t="shared" si="116"/>
        <v>304</v>
      </c>
      <c r="AP314" s="183">
        <f t="shared" si="97"/>
        <v>0</v>
      </c>
      <c r="AQ314" s="182" t="str">
        <f t="shared" si="98"/>
        <v>JUSTE</v>
      </c>
      <c r="AS314" s="184">
        <f t="shared" ca="1" si="99"/>
        <v>43839</v>
      </c>
    </row>
    <row r="315" spans="1:45" s="182" customFormat="1" ht="18.75" customHeight="1" x14ac:dyDescent="0.2">
      <c r="A315" s="58"/>
      <c r="B315" s="59"/>
      <c r="C315" s="59"/>
      <c r="D315" s="60"/>
      <c r="E315" s="61"/>
      <c r="F315" s="149">
        <f t="shared" si="100"/>
        <v>0</v>
      </c>
      <c r="G315" s="149" t="str">
        <f t="shared" si="101"/>
        <v>JANVIER</v>
      </c>
      <c r="H315" s="149">
        <f t="shared" si="102"/>
        <v>1</v>
      </c>
      <c r="I315" s="149">
        <f t="shared" si="103"/>
        <v>1900</v>
      </c>
      <c r="J315" s="38">
        <f t="shared" si="90"/>
        <v>0</v>
      </c>
      <c r="K315" s="62"/>
      <c r="L315" s="71"/>
      <c r="M315" s="70">
        <f t="shared" si="104"/>
        <v>0</v>
      </c>
      <c r="N315" s="133" t="e">
        <f t="shared" si="91"/>
        <v>#DIV/0!</v>
      </c>
      <c r="O315" s="70"/>
      <c r="P315" s="133" t="e">
        <f t="shared" si="92"/>
        <v>#DIV/0!</v>
      </c>
      <c r="Q315" s="73"/>
      <c r="R315" s="230">
        <f t="shared" si="93"/>
        <v>0</v>
      </c>
      <c r="S315" s="40">
        <f t="shared" si="94"/>
        <v>0</v>
      </c>
      <c r="T315" s="86">
        <f t="shared" si="95"/>
        <v>0</v>
      </c>
      <c r="U315" s="55"/>
      <c r="V315" s="149">
        <f t="shared" si="105"/>
        <v>0</v>
      </c>
      <c r="W315" s="143" t="str">
        <f t="shared" si="106"/>
        <v>JANVIER</v>
      </c>
      <c r="X315" s="142">
        <f t="shared" si="107"/>
        <v>1</v>
      </c>
      <c r="Y315" s="145">
        <f t="shared" si="108"/>
        <v>1900</v>
      </c>
      <c r="Z315" s="100"/>
      <c r="AA315" s="285" t="e">
        <f t="shared" si="96"/>
        <v>#DIV/0!</v>
      </c>
      <c r="AB315" s="282"/>
      <c r="AC315" s="342">
        <f t="shared" si="112"/>
        <v>0</v>
      </c>
      <c r="AD315" s="343" t="str">
        <f t="shared" si="113"/>
        <v>JANVIER</v>
      </c>
      <c r="AE315" s="342">
        <f t="shared" si="114"/>
        <v>1</v>
      </c>
      <c r="AF315" s="410">
        <f t="shared" si="115"/>
        <v>1900</v>
      </c>
      <c r="AG315" s="100"/>
      <c r="AH315" s="70"/>
      <c r="AI315" s="237">
        <f t="shared" si="109"/>
        <v>0</v>
      </c>
      <c r="AJ315" s="115">
        <f t="shared" si="110"/>
        <v>0</v>
      </c>
      <c r="AK315" s="108">
        <f t="shared" si="111"/>
        <v>0</v>
      </c>
      <c r="AL315" s="163"/>
      <c r="AM315" s="164"/>
      <c r="AO315" s="182">
        <f t="shared" si="116"/>
        <v>305</v>
      </c>
      <c r="AP315" s="183">
        <f t="shared" si="97"/>
        <v>0</v>
      </c>
      <c r="AQ315" s="182" t="str">
        <f t="shared" si="98"/>
        <v>JUSTE</v>
      </c>
      <c r="AS315" s="184">
        <f t="shared" ca="1" si="99"/>
        <v>43839</v>
      </c>
    </row>
    <row r="316" spans="1:45" s="182" customFormat="1" ht="18.75" customHeight="1" x14ac:dyDescent="0.2">
      <c r="A316" s="58"/>
      <c r="B316" s="59"/>
      <c r="C316" s="59"/>
      <c r="D316" s="60"/>
      <c r="E316" s="61"/>
      <c r="F316" s="149">
        <f t="shared" si="100"/>
        <v>0</v>
      </c>
      <c r="G316" s="149" t="str">
        <f t="shared" si="101"/>
        <v>JANVIER</v>
      </c>
      <c r="H316" s="149">
        <f t="shared" si="102"/>
        <v>1</v>
      </c>
      <c r="I316" s="149">
        <f t="shared" si="103"/>
        <v>1900</v>
      </c>
      <c r="J316" s="38">
        <f t="shared" si="90"/>
        <v>0</v>
      </c>
      <c r="K316" s="62"/>
      <c r="L316" s="71"/>
      <c r="M316" s="70">
        <f t="shared" si="104"/>
        <v>0</v>
      </c>
      <c r="N316" s="133" t="e">
        <f t="shared" si="91"/>
        <v>#DIV/0!</v>
      </c>
      <c r="O316" s="70"/>
      <c r="P316" s="133" t="e">
        <f t="shared" si="92"/>
        <v>#DIV/0!</v>
      </c>
      <c r="Q316" s="73"/>
      <c r="R316" s="230">
        <f t="shared" si="93"/>
        <v>0</v>
      </c>
      <c r="S316" s="40">
        <f t="shared" si="94"/>
        <v>0</v>
      </c>
      <c r="T316" s="86">
        <f t="shared" si="95"/>
        <v>0</v>
      </c>
      <c r="U316" s="55"/>
      <c r="V316" s="149">
        <f t="shared" si="105"/>
        <v>0</v>
      </c>
      <c r="W316" s="143" t="str">
        <f t="shared" si="106"/>
        <v>JANVIER</v>
      </c>
      <c r="X316" s="142">
        <f t="shared" si="107"/>
        <v>1</v>
      </c>
      <c r="Y316" s="145">
        <f t="shared" si="108"/>
        <v>1900</v>
      </c>
      <c r="Z316" s="100"/>
      <c r="AA316" s="285" t="e">
        <f t="shared" si="96"/>
        <v>#DIV/0!</v>
      </c>
      <c r="AB316" s="282"/>
      <c r="AC316" s="342">
        <f t="shared" si="112"/>
        <v>0</v>
      </c>
      <c r="AD316" s="343" t="str">
        <f t="shared" si="113"/>
        <v>JANVIER</v>
      </c>
      <c r="AE316" s="342">
        <f t="shared" si="114"/>
        <v>1</v>
      </c>
      <c r="AF316" s="410">
        <f t="shared" si="115"/>
        <v>1900</v>
      </c>
      <c r="AG316" s="100"/>
      <c r="AH316" s="70"/>
      <c r="AI316" s="237">
        <f t="shared" si="109"/>
        <v>0</v>
      </c>
      <c r="AJ316" s="115">
        <f t="shared" si="110"/>
        <v>0</v>
      </c>
      <c r="AK316" s="108">
        <f t="shared" si="111"/>
        <v>0</v>
      </c>
      <c r="AL316" s="163"/>
      <c r="AM316" s="164"/>
      <c r="AO316" s="182">
        <f t="shared" si="116"/>
        <v>306</v>
      </c>
      <c r="AP316" s="183">
        <f t="shared" si="97"/>
        <v>0</v>
      </c>
      <c r="AQ316" s="182" t="str">
        <f t="shared" si="98"/>
        <v>JUSTE</v>
      </c>
      <c r="AS316" s="184">
        <f t="shared" ca="1" si="99"/>
        <v>43839</v>
      </c>
    </row>
    <row r="317" spans="1:45" s="182" customFormat="1" ht="18.75" customHeight="1" x14ac:dyDescent="0.2">
      <c r="A317" s="58"/>
      <c r="B317" s="59"/>
      <c r="C317" s="59"/>
      <c r="D317" s="60"/>
      <c r="E317" s="61"/>
      <c r="F317" s="149">
        <f t="shared" si="100"/>
        <v>0</v>
      </c>
      <c r="G317" s="149" t="str">
        <f t="shared" si="101"/>
        <v>JANVIER</v>
      </c>
      <c r="H317" s="149">
        <f t="shared" si="102"/>
        <v>1</v>
      </c>
      <c r="I317" s="149">
        <f t="shared" si="103"/>
        <v>1900</v>
      </c>
      <c r="J317" s="38">
        <f t="shared" si="90"/>
        <v>0</v>
      </c>
      <c r="K317" s="62"/>
      <c r="L317" s="71"/>
      <c r="M317" s="70">
        <f t="shared" si="104"/>
        <v>0</v>
      </c>
      <c r="N317" s="133" t="e">
        <f t="shared" si="91"/>
        <v>#DIV/0!</v>
      </c>
      <c r="O317" s="70"/>
      <c r="P317" s="133" t="e">
        <f t="shared" si="92"/>
        <v>#DIV/0!</v>
      </c>
      <c r="Q317" s="73"/>
      <c r="R317" s="230">
        <f t="shared" si="93"/>
        <v>0</v>
      </c>
      <c r="S317" s="40">
        <f t="shared" si="94"/>
        <v>0</v>
      </c>
      <c r="T317" s="86">
        <f t="shared" si="95"/>
        <v>0</v>
      </c>
      <c r="U317" s="55"/>
      <c r="V317" s="149">
        <f t="shared" si="105"/>
        <v>0</v>
      </c>
      <c r="W317" s="143" t="str">
        <f t="shared" si="106"/>
        <v>JANVIER</v>
      </c>
      <c r="X317" s="142">
        <f t="shared" si="107"/>
        <v>1</v>
      </c>
      <c r="Y317" s="145">
        <f t="shared" si="108"/>
        <v>1900</v>
      </c>
      <c r="Z317" s="100"/>
      <c r="AA317" s="285" t="e">
        <f t="shared" si="96"/>
        <v>#DIV/0!</v>
      </c>
      <c r="AB317" s="282"/>
      <c r="AC317" s="342">
        <f t="shared" si="112"/>
        <v>0</v>
      </c>
      <c r="AD317" s="343" t="str">
        <f t="shared" si="113"/>
        <v>JANVIER</v>
      </c>
      <c r="AE317" s="342">
        <f t="shared" si="114"/>
        <v>1</v>
      </c>
      <c r="AF317" s="410">
        <f t="shared" si="115"/>
        <v>1900</v>
      </c>
      <c r="AG317" s="100"/>
      <c r="AH317" s="70"/>
      <c r="AI317" s="237">
        <f t="shared" si="109"/>
        <v>0</v>
      </c>
      <c r="AJ317" s="115">
        <f t="shared" si="110"/>
        <v>0</v>
      </c>
      <c r="AK317" s="108">
        <f t="shared" si="111"/>
        <v>0</v>
      </c>
      <c r="AL317" s="163"/>
      <c r="AM317" s="164"/>
      <c r="AO317" s="182">
        <f t="shared" si="116"/>
        <v>307</v>
      </c>
      <c r="AP317" s="183">
        <f t="shared" si="97"/>
        <v>0</v>
      </c>
      <c r="AQ317" s="182" t="str">
        <f t="shared" si="98"/>
        <v>JUSTE</v>
      </c>
      <c r="AS317" s="184">
        <f t="shared" ca="1" si="99"/>
        <v>43839</v>
      </c>
    </row>
    <row r="318" spans="1:45" s="182" customFormat="1" ht="18.75" customHeight="1" x14ac:dyDescent="0.2">
      <c r="A318" s="58"/>
      <c r="B318" s="59"/>
      <c r="C318" s="59"/>
      <c r="D318" s="60"/>
      <c r="E318" s="61"/>
      <c r="F318" s="149">
        <f t="shared" si="100"/>
        <v>0</v>
      </c>
      <c r="G318" s="149" t="str">
        <f t="shared" si="101"/>
        <v>JANVIER</v>
      </c>
      <c r="H318" s="149">
        <f t="shared" si="102"/>
        <v>1</v>
      </c>
      <c r="I318" s="149">
        <f t="shared" si="103"/>
        <v>1900</v>
      </c>
      <c r="J318" s="38">
        <f t="shared" si="90"/>
        <v>0</v>
      </c>
      <c r="K318" s="62"/>
      <c r="L318" s="71"/>
      <c r="M318" s="70">
        <f t="shared" si="104"/>
        <v>0</v>
      </c>
      <c r="N318" s="133" t="e">
        <f t="shared" si="91"/>
        <v>#DIV/0!</v>
      </c>
      <c r="O318" s="70"/>
      <c r="P318" s="133" t="e">
        <f t="shared" si="92"/>
        <v>#DIV/0!</v>
      </c>
      <c r="Q318" s="73"/>
      <c r="R318" s="230">
        <f t="shared" si="93"/>
        <v>0</v>
      </c>
      <c r="S318" s="40">
        <f t="shared" si="94"/>
        <v>0</v>
      </c>
      <c r="T318" s="86">
        <f t="shared" si="95"/>
        <v>0</v>
      </c>
      <c r="U318" s="55"/>
      <c r="V318" s="149">
        <f t="shared" si="105"/>
        <v>0</v>
      </c>
      <c r="W318" s="143" t="str">
        <f t="shared" si="106"/>
        <v>JANVIER</v>
      </c>
      <c r="X318" s="142">
        <f t="shared" si="107"/>
        <v>1</v>
      </c>
      <c r="Y318" s="145">
        <f t="shared" si="108"/>
        <v>1900</v>
      </c>
      <c r="Z318" s="100"/>
      <c r="AA318" s="285" t="e">
        <f t="shared" si="96"/>
        <v>#DIV/0!</v>
      </c>
      <c r="AB318" s="282"/>
      <c r="AC318" s="342">
        <f t="shared" si="112"/>
        <v>0</v>
      </c>
      <c r="AD318" s="343" t="str">
        <f t="shared" si="113"/>
        <v>JANVIER</v>
      </c>
      <c r="AE318" s="342">
        <f t="shared" si="114"/>
        <v>1</v>
      </c>
      <c r="AF318" s="410">
        <f t="shared" si="115"/>
        <v>1900</v>
      </c>
      <c r="AG318" s="100"/>
      <c r="AH318" s="70"/>
      <c r="AI318" s="237">
        <f t="shared" si="109"/>
        <v>0</v>
      </c>
      <c r="AJ318" s="115">
        <f t="shared" si="110"/>
        <v>0</v>
      </c>
      <c r="AK318" s="108">
        <f t="shared" si="111"/>
        <v>0</v>
      </c>
      <c r="AL318" s="163"/>
      <c r="AM318" s="164"/>
      <c r="AO318" s="182">
        <f t="shared" si="116"/>
        <v>308</v>
      </c>
      <c r="AP318" s="183">
        <f t="shared" si="97"/>
        <v>0</v>
      </c>
      <c r="AQ318" s="182" t="str">
        <f t="shared" si="98"/>
        <v>JUSTE</v>
      </c>
      <c r="AS318" s="184">
        <f t="shared" ca="1" si="99"/>
        <v>43839</v>
      </c>
    </row>
    <row r="319" spans="1:45" s="182" customFormat="1" ht="18.75" customHeight="1" x14ac:dyDescent="0.2">
      <c r="A319" s="58"/>
      <c r="B319" s="59"/>
      <c r="C319" s="59"/>
      <c r="D319" s="60"/>
      <c r="E319" s="61"/>
      <c r="F319" s="149">
        <f t="shared" si="100"/>
        <v>0</v>
      </c>
      <c r="G319" s="149" t="str">
        <f t="shared" si="101"/>
        <v>JANVIER</v>
      </c>
      <c r="H319" s="149">
        <f t="shared" si="102"/>
        <v>1</v>
      </c>
      <c r="I319" s="149">
        <f t="shared" si="103"/>
        <v>1900</v>
      </c>
      <c r="J319" s="38">
        <f t="shared" si="90"/>
        <v>0</v>
      </c>
      <c r="K319" s="62"/>
      <c r="L319" s="71"/>
      <c r="M319" s="70">
        <f t="shared" si="104"/>
        <v>0</v>
      </c>
      <c r="N319" s="133" t="e">
        <f t="shared" si="91"/>
        <v>#DIV/0!</v>
      </c>
      <c r="O319" s="70"/>
      <c r="P319" s="133" t="e">
        <f t="shared" si="92"/>
        <v>#DIV/0!</v>
      </c>
      <c r="Q319" s="73"/>
      <c r="R319" s="230">
        <f t="shared" si="93"/>
        <v>0</v>
      </c>
      <c r="S319" s="40">
        <f t="shared" si="94"/>
        <v>0</v>
      </c>
      <c r="T319" s="86">
        <f t="shared" si="95"/>
        <v>0</v>
      </c>
      <c r="U319" s="55"/>
      <c r="V319" s="149">
        <f t="shared" si="105"/>
        <v>0</v>
      </c>
      <c r="W319" s="143" t="str">
        <f t="shared" si="106"/>
        <v>JANVIER</v>
      </c>
      <c r="X319" s="142">
        <f t="shared" si="107"/>
        <v>1</v>
      </c>
      <c r="Y319" s="145">
        <f t="shared" si="108"/>
        <v>1900</v>
      </c>
      <c r="Z319" s="100"/>
      <c r="AA319" s="285" t="e">
        <f t="shared" si="96"/>
        <v>#DIV/0!</v>
      </c>
      <c r="AB319" s="282"/>
      <c r="AC319" s="342">
        <f t="shared" si="112"/>
        <v>0</v>
      </c>
      <c r="AD319" s="343" t="str">
        <f t="shared" si="113"/>
        <v>JANVIER</v>
      </c>
      <c r="AE319" s="342">
        <f t="shared" si="114"/>
        <v>1</v>
      </c>
      <c r="AF319" s="410">
        <f t="shared" si="115"/>
        <v>1900</v>
      </c>
      <c r="AG319" s="100"/>
      <c r="AH319" s="70"/>
      <c r="AI319" s="237">
        <f t="shared" si="109"/>
        <v>0</v>
      </c>
      <c r="AJ319" s="115">
        <f t="shared" si="110"/>
        <v>0</v>
      </c>
      <c r="AK319" s="108">
        <f t="shared" si="111"/>
        <v>0</v>
      </c>
      <c r="AL319" s="163"/>
      <c r="AM319" s="164"/>
      <c r="AO319" s="182">
        <f t="shared" si="116"/>
        <v>309</v>
      </c>
      <c r="AP319" s="183">
        <f t="shared" si="97"/>
        <v>0</v>
      </c>
      <c r="AQ319" s="182" t="str">
        <f t="shared" si="98"/>
        <v>JUSTE</v>
      </c>
      <c r="AS319" s="184">
        <f t="shared" ca="1" si="99"/>
        <v>43839</v>
      </c>
    </row>
    <row r="320" spans="1:45" s="182" customFormat="1" ht="18.75" customHeight="1" x14ac:dyDescent="0.2">
      <c r="A320" s="58"/>
      <c r="B320" s="59"/>
      <c r="C320" s="59"/>
      <c r="D320" s="60"/>
      <c r="E320" s="61"/>
      <c r="F320" s="149">
        <f t="shared" si="100"/>
        <v>0</v>
      </c>
      <c r="G320" s="149" t="str">
        <f t="shared" si="101"/>
        <v>JANVIER</v>
      </c>
      <c r="H320" s="149">
        <f t="shared" si="102"/>
        <v>1</v>
      </c>
      <c r="I320" s="149">
        <f t="shared" si="103"/>
        <v>1900</v>
      </c>
      <c r="J320" s="38">
        <f t="shared" si="90"/>
        <v>0</v>
      </c>
      <c r="K320" s="62"/>
      <c r="L320" s="71"/>
      <c r="M320" s="70">
        <f t="shared" si="104"/>
        <v>0</v>
      </c>
      <c r="N320" s="133" t="e">
        <f t="shared" si="91"/>
        <v>#DIV/0!</v>
      </c>
      <c r="O320" s="70"/>
      <c r="P320" s="133" t="e">
        <f t="shared" si="92"/>
        <v>#DIV/0!</v>
      </c>
      <c r="Q320" s="73"/>
      <c r="R320" s="230">
        <f t="shared" si="93"/>
        <v>0</v>
      </c>
      <c r="S320" s="40">
        <f t="shared" si="94"/>
        <v>0</v>
      </c>
      <c r="T320" s="86">
        <f t="shared" si="95"/>
        <v>0</v>
      </c>
      <c r="U320" s="55"/>
      <c r="V320" s="149">
        <f t="shared" si="105"/>
        <v>0</v>
      </c>
      <c r="W320" s="143" t="str">
        <f t="shared" si="106"/>
        <v>JANVIER</v>
      </c>
      <c r="X320" s="142">
        <f t="shared" si="107"/>
        <v>1</v>
      </c>
      <c r="Y320" s="145">
        <f t="shared" si="108"/>
        <v>1900</v>
      </c>
      <c r="Z320" s="100"/>
      <c r="AA320" s="285" t="e">
        <f t="shared" si="96"/>
        <v>#DIV/0!</v>
      </c>
      <c r="AB320" s="282"/>
      <c r="AC320" s="342">
        <f t="shared" si="112"/>
        <v>0</v>
      </c>
      <c r="AD320" s="343" t="str">
        <f t="shared" si="113"/>
        <v>JANVIER</v>
      </c>
      <c r="AE320" s="342">
        <f t="shared" si="114"/>
        <v>1</v>
      </c>
      <c r="AF320" s="410">
        <f t="shared" si="115"/>
        <v>1900</v>
      </c>
      <c r="AG320" s="100"/>
      <c r="AH320" s="70"/>
      <c r="AI320" s="237">
        <f t="shared" si="109"/>
        <v>0</v>
      </c>
      <c r="AJ320" s="115">
        <f t="shared" si="110"/>
        <v>0</v>
      </c>
      <c r="AK320" s="108">
        <f t="shared" si="111"/>
        <v>0</v>
      </c>
      <c r="AL320" s="163"/>
      <c r="AM320" s="164"/>
      <c r="AO320" s="182">
        <f t="shared" si="116"/>
        <v>310</v>
      </c>
      <c r="AP320" s="183">
        <f t="shared" si="97"/>
        <v>0</v>
      </c>
      <c r="AQ320" s="182" t="str">
        <f t="shared" si="98"/>
        <v>JUSTE</v>
      </c>
      <c r="AS320" s="184">
        <f t="shared" ca="1" si="99"/>
        <v>43839</v>
      </c>
    </row>
    <row r="321" spans="1:45" s="182" customFormat="1" ht="18.75" customHeight="1" x14ac:dyDescent="0.2">
      <c r="A321" s="58"/>
      <c r="B321" s="59"/>
      <c r="C321" s="59"/>
      <c r="D321" s="60"/>
      <c r="E321" s="61"/>
      <c r="F321" s="149">
        <f t="shared" si="100"/>
        <v>0</v>
      </c>
      <c r="G321" s="149" t="str">
        <f t="shared" si="101"/>
        <v>JANVIER</v>
      </c>
      <c r="H321" s="149">
        <f t="shared" si="102"/>
        <v>1</v>
      </c>
      <c r="I321" s="149">
        <f t="shared" si="103"/>
        <v>1900</v>
      </c>
      <c r="J321" s="38">
        <f t="shared" si="90"/>
        <v>0</v>
      </c>
      <c r="K321" s="62"/>
      <c r="L321" s="71"/>
      <c r="M321" s="70">
        <f t="shared" si="104"/>
        <v>0</v>
      </c>
      <c r="N321" s="133" t="e">
        <f t="shared" si="91"/>
        <v>#DIV/0!</v>
      </c>
      <c r="O321" s="70"/>
      <c r="P321" s="133" t="e">
        <f t="shared" si="92"/>
        <v>#DIV/0!</v>
      </c>
      <c r="Q321" s="73"/>
      <c r="R321" s="230">
        <f t="shared" si="93"/>
        <v>0</v>
      </c>
      <c r="S321" s="40">
        <f t="shared" si="94"/>
        <v>0</v>
      </c>
      <c r="T321" s="86">
        <f t="shared" si="95"/>
        <v>0</v>
      </c>
      <c r="U321" s="55"/>
      <c r="V321" s="149">
        <f t="shared" si="105"/>
        <v>0</v>
      </c>
      <c r="W321" s="143" t="str">
        <f t="shared" si="106"/>
        <v>JANVIER</v>
      </c>
      <c r="X321" s="142">
        <f t="shared" si="107"/>
        <v>1</v>
      </c>
      <c r="Y321" s="145">
        <f t="shared" si="108"/>
        <v>1900</v>
      </c>
      <c r="Z321" s="100"/>
      <c r="AA321" s="285" t="e">
        <f t="shared" si="96"/>
        <v>#DIV/0!</v>
      </c>
      <c r="AB321" s="282"/>
      <c r="AC321" s="342">
        <f t="shared" si="112"/>
        <v>0</v>
      </c>
      <c r="AD321" s="343" t="str">
        <f t="shared" si="113"/>
        <v>JANVIER</v>
      </c>
      <c r="AE321" s="342">
        <f t="shared" si="114"/>
        <v>1</v>
      </c>
      <c r="AF321" s="410">
        <f t="shared" si="115"/>
        <v>1900</v>
      </c>
      <c r="AG321" s="100"/>
      <c r="AH321" s="70"/>
      <c r="AI321" s="237">
        <f t="shared" si="109"/>
        <v>0</v>
      </c>
      <c r="AJ321" s="115">
        <f t="shared" si="110"/>
        <v>0</v>
      </c>
      <c r="AK321" s="108">
        <f t="shared" si="111"/>
        <v>0</v>
      </c>
      <c r="AL321" s="163"/>
      <c r="AM321" s="164"/>
      <c r="AO321" s="182">
        <f t="shared" si="116"/>
        <v>311</v>
      </c>
      <c r="AP321" s="183">
        <f t="shared" si="97"/>
        <v>0</v>
      </c>
      <c r="AQ321" s="182" t="str">
        <f t="shared" si="98"/>
        <v>JUSTE</v>
      </c>
      <c r="AS321" s="184">
        <f t="shared" ca="1" si="99"/>
        <v>43839</v>
      </c>
    </row>
    <row r="322" spans="1:45" s="182" customFormat="1" ht="18.75" customHeight="1" x14ac:dyDescent="0.2">
      <c r="A322" s="58"/>
      <c r="B322" s="59"/>
      <c r="C322" s="59"/>
      <c r="D322" s="60"/>
      <c r="E322" s="61"/>
      <c r="F322" s="149">
        <f t="shared" si="100"/>
        <v>0</v>
      </c>
      <c r="G322" s="149" t="str">
        <f t="shared" si="101"/>
        <v>JANVIER</v>
      </c>
      <c r="H322" s="149">
        <f t="shared" si="102"/>
        <v>1</v>
      </c>
      <c r="I322" s="149">
        <f t="shared" si="103"/>
        <v>1900</v>
      </c>
      <c r="J322" s="38">
        <f t="shared" si="90"/>
        <v>0</v>
      </c>
      <c r="K322" s="62"/>
      <c r="L322" s="71"/>
      <c r="M322" s="70">
        <f t="shared" si="104"/>
        <v>0</v>
      </c>
      <c r="N322" s="133" t="e">
        <f t="shared" si="91"/>
        <v>#DIV/0!</v>
      </c>
      <c r="O322" s="70"/>
      <c r="P322" s="133" t="e">
        <f t="shared" si="92"/>
        <v>#DIV/0!</v>
      </c>
      <c r="Q322" s="73"/>
      <c r="R322" s="230">
        <f t="shared" si="93"/>
        <v>0</v>
      </c>
      <c r="S322" s="40">
        <f t="shared" si="94"/>
        <v>0</v>
      </c>
      <c r="T322" s="86">
        <f t="shared" si="95"/>
        <v>0</v>
      </c>
      <c r="U322" s="55"/>
      <c r="V322" s="149">
        <f t="shared" si="105"/>
        <v>0</v>
      </c>
      <c r="W322" s="143" t="str">
        <f t="shared" si="106"/>
        <v>JANVIER</v>
      </c>
      <c r="X322" s="142">
        <f t="shared" si="107"/>
        <v>1</v>
      </c>
      <c r="Y322" s="145">
        <f t="shared" si="108"/>
        <v>1900</v>
      </c>
      <c r="Z322" s="100"/>
      <c r="AA322" s="285" t="e">
        <f t="shared" si="96"/>
        <v>#DIV/0!</v>
      </c>
      <c r="AB322" s="282"/>
      <c r="AC322" s="342">
        <f t="shared" si="112"/>
        <v>0</v>
      </c>
      <c r="AD322" s="343" t="str">
        <f t="shared" si="113"/>
        <v>JANVIER</v>
      </c>
      <c r="AE322" s="342">
        <f t="shared" si="114"/>
        <v>1</v>
      </c>
      <c r="AF322" s="410">
        <f t="shared" si="115"/>
        <v>1900</v>
      </c>
      <c r="AG322" s="100"/>
      <c r="AH322" s="70"/>
      <c r="AI322" s="237">
        <f t="shared" si="109"/>
        <v>0</v>
      </c>
      <c r="AJ322" s="115">
        <f t="shared" si="110"/>
        <v>0</v>
      </c>
      <c r="AK322" s="108">
        <f t="shared" si="111"/>
        <v>0</v>
      </c>
      <c r="AL322" s="163"/>
      <c r="AM322" s="164"/>
      <c r="AO322" s="182">
        <f t="shared" si="116"/>
        <v>312</v>
      </c>
      <c r="AP322" s="183">
        <f t="shared" si="97"/>
        <v>0</v>
      </c>
      <c r="AQ322" s="182" t="str">
        <f t="shared" si="98"/>
        <v>JUSTE</v>
      </c>
      <c r="AS322" s="184">
        <f t="shared" ca="1" si="99"/>
        <v>43839</v>
      </c>
    </row>
    <row r="323" spans="1:45" s="182" customFormat="1" ht="18.75" customHeight="1" x14ac:dyDescent="0.2">
      <c r="A323" s="58"/>
      <c r="B323" s="59"/>
      <c r="C323" s="59"/>
      <c r="D323" s="60"/>
      <c r="E323" s="61"/>
      <c r="F323" s="149">
        <f t="shared" si="100"/>
        <v>0</v>
      </c>
      <c r="G323" s="149" t="str">
        <f t="shared" si="101"/>
        <v>JANVIER</v>
      </c>
      <c r="H323" s="149">
        <f t="shared" si="102"/>
        <v>1</v>
      </c>
      <c r="I323" s="149">
        <f t="shared" si="103"/>
        <v>1900</v>
      </c>
      <c r="J323" s="38">
        <f t="shared" si="90"/>
        <v>0</v>
      </c>
      <c r="K323" s="62"/>
      <c r="L323" s="71"/>
      <c r="M323" s="70">
        <f t="shared" si="104"/>
        <v>0</v>
      </c>
      <c r="N323" s="133" t="e">
        <f t="shared" si="91"/>
        <v>#DIV/0!</v>
      </c>
      <c r="O323" s="70"/>
      <c r="P323" s="133" t="e">
        <f t="shared" si="92"/>
        <v>#DIV/0!</v>
      </c>
      <c r="Q323" s="73"/>
      <c r="R323" s="230">
        <f t="shared" si="93"/>
        <v>0</v>
      </c>
      <c r="S323" s="40">
        <f t="shared" si="94"/>
        <v>0</v>
      </c>
      <c r="T323" s="86">
        <f t="shared" si="95"/>
        <v>0</v>
      </c>
      <c r="U323" s="55"/>
      <c r="V323" s="149">
        <f t="shared" si="105"/>
        <v>0</v>
      </c>
      <c r="W323" s="143" t="str">
        <f t="shared" si="106"/>
        <v>JANVIER</v>
      </c>
      <c r="X323" s="142">
        <f t="shared" si="107"/>
        <v>1</v>
      </c>
      <c r="Y323" s="145">
        <f t="shared" si="108"/>
        <v>1900</v>
      </c>
      <c r="Z323" s="100"/>
      <c r="AA323" s="285" t="e">
        <f t="shared" si="96"/>
        <v>#DIV/0!</v>
      </c>
      <c r="AB323" s="282"/>
      <c r="AC323" s="342">
        <f t="shared" si="112"/>
        <v>0</v>
      </c>
      <c r="AD323" s="343" t="str">
        <f t="shared" si="113"/>
        <v>JANVIER</v>
      </c>
      <c r="AE323" s="342">
        <f t="shared" si="114"/>
        <v>1</v>
      </c>
      <c r="AF323" s="410">
        <f t="shared" si="115"/>
        <v>1900</v>
      </c>
      <c r="AG323" s="100"/>
      <c r="AH323" s="70"/>
      <c r="AI323" s="237">
        <f t="shared" si="109"/>
        <v>0</v>
      </c>
      <c r="AJ323" s="115">
        <f t="shared" si="110"/>
        <v>0</v>
      </c>
      <c r="AK323" s="108">
        <f t="shared" si="111"/>
        <v>0</v>
      </c>
      <c r="AL323" s="163"/>
      <c r="AM323" s="164"/>
      <c r="AO323" s="182">
        <f t="shared" si="116"/>
        <v>313</v>
      </c>
      <c r="AP323" s="183">
        <f t="shared" si="97"/>
        <v>0</v>
      </c>
      <c r="AQ323" s="182" t="str">
        <f t="shared" si="98"/>
        <v>JUSTE</v>
      </c>
      <c r="AS323" s="184">
        <f t="shared" ca="1" si="99"/>
        <v>43839</v>
      </c>
    </row>
    <row r="324" spans="1:45" s="182" customFormat="1" ht="18.75" customHeight="1" x14ac:dyDescent="0.2">
      <c r="A324" s="58"/>
      <c r="B324" s="59"/>
      <c r="C324" s="59"/>
      <c r="D324" s="60"/>
      <c r="E324" s="61"/>
      <c r="F324" s="149">
        <f t="shared" si="100"/>
        <v>0</v>
      </c>
      <c r="G324" s="149" t="str">
        <f t="shared" si="101"/>
        <v>JANVIER</v>
      </c>
      <c r="H324" s="149">
        <f t="shared" si="102"/>
        <v>1</v>
      </c>
      <c r="I324" s="149">
        <f t="shared" si="103"/>
        <v>1900</v>
      </c>
      <c r="J324" s="38">
        <f t="shared" si="90"/>
        <v>0</v>
      </c>
      <c r="K324" s="62"/>
      <c r="L324" s="71"/>
      <c r="M324" s="70">
        <f t="shared" si="104"/>
        <v>0</v>
      </c>
      <c r="N324" s="133" t="e">
        <f t="shared" si="91"/>
        <v>#DIV/0!</v>
      </c>
      <c r="O324" s="70"/>
      <c r="P324" s="133" t="e">
        <f t="shared" si="92"/>
        <v>#DIV/0!</v>
      </c>
      <c r="Q324" s="73"/>
      <c r="R324" s="230">
        <f t="shared" si="93"/>
        <v>0</v>
      </c>
      <c r="S324" s="40">
        <f t="shared" si="94"/>
        <v>0</v>
      </c>
      <c r="T324" s="86">
        <f t="shared" si="95"/>
        <v>0</v>
      </c>
      <c r="U324" s="55"/>
      <c r="V324" s="149">
        <f t="shared" si="105"/>
        <v>0</v>
      </c>
      <c r="W324" s="143" t="str">
        <f t="shared" si="106"/>
        <v>JANVIER</v>
      </c>
      <c r="X324" s="142">
        <f t="shared" si="107"/>
        <v>1</v>
      </c>
      <c r="Y324" s="145">
        <f t="shared" si="108"/>
        <v>1900</v>
      </c>
      <c r="Z324" s="100"/>
      <c r="AA324" s="285" t="e">
        <f t="shared" si="96"/>
        <v>#DIV/0!</v>
      </c>
      <c r="AB324" s="282"/>
      <c r="AC324" s="342">
        <f t="shared" si="112"/>
        <v>0</v>
      </c>
      <c r="AD324" s="343" t="str">
        <f t="shared" si="113"/>
        <v>JANVIER</v>
      </c>
      <c r="AE324" s="342">
        <f t="shared" si="114"/>
        <v>1</v>
      </c>
      <c r="AF324" s="410">
        <f t="shared" si="115"/>
        <v>1900</v>
      </c>
      <c r="AG324" s="100"/>
      <c r="AH324" s="70"/>
      <c r="AI324" s="237">
        <f t="shared" si="109"/>
        <v>0</v>
      </c>
      <c r="AJ324" s="115">
        <f t="shared" si="110"/>
        <v>0</v>
      </c>
      <c r="AK324" s="108">
        <f t="shared" si="111"/>
        <v>0</v>
      </c>
      <c r="AL324" s="163"/>
      <c r="AM324" s="164"/>
      <c r="AO324" s="182">
        <f t="shared" si="116"/>
        <v>314</v>
      </c>
      <c r="AP324" s="183">
        <f t="shared" si="97"/>
        <v>0</v>
      </c>
      <c r="AQ324" s="182" t="str">
        <f t="shared" si="98"/>
        <v>JUSTE</v>
      </c>
      <c r="AS324" s="184">
        <f t="shared" ca="1" si="99"/>
        <v>43839</v>
      </c>
    </row>
    <row r="325" spans="1:45" s="182" customFormat="1" ht="18.75" customHeight="1" x14ac:dyDescent="0.2">
      <c r="A325" s="58"/>
      <c r="B325" s="59"/>
      <c r="C325" s="59"/>
      <c r="D325" s="60"/>
      <c r="E325" s="61"/>
      <c r="F325" s="149">
        <f t="shared" si="100"/>
        <v>0</v>
      </c>
      <c r="G325" s="149" t="str">
        <f t="shared" si="101"/>
        <v>JANVIER</v>
      </c>
      <c r="H325" s="149">
        <f t="shared" si="102"/>
        <v>1</v>
      </c>
      <c r="I325" s="149">
        <f t="shared" si="103"/>
        <v>1900</v>
      </c>
      <c r="J325" s="38">
        <f t="shared" si="90"/>
        <v>0</v>
      </c>
      <c r="K325" s="62"/>
      <c r="L325" s="71"/>
      <c r="M325" s="70">
        <f t="shared" si="104"/>
        <v>0</v>
      </c>
      <c r="N325" s="133" t="e">
        <f t="shared" si="91"/>
        <v>#DIV/0!</v>
      </c>
      <c r="O325" s="70"/>
      <c r="P325" s="133" t="e">
        <f t="shared" si="92"/>
        <v>#DIV/0!</v>
      </c>
      <c r="Q325" s="73"/>
      <c r="R325" s="230">
        <f t="shared" si="93"/>
        <v>0</v>
      </c>
      <c r="S325" s="40">
        <f t="shared" si="94"/>
        <v>0</v>
      </c>
      <c r="T325" s="86">
        <f t="shared" si="95"/>
        <v>0</v>
      </c>
      <c r="U325" s="55"/>
      <c r="V325" s="149">
        <f t="shared" si="105"/>
        <v>0</v>
      </c>
      <c r="W325" s="143" t="str">
        <f t="shared" si="106"/>
        <v>JANVIER</v>
      </c>
      <c r="X325" s="142">
        <f t="shared" si="107"/>
        <v>1</v>
      </c>
      <c r="Y325" s="145">
        <f t="shared" si="108"/>
        <v>1900</v>
      </c>
      <c r="Z325" s="100"/>
      <c r="AA325" s="285" t="e">
        <f t="shared" si="96"/>
        <v>#DIV/0!</v>
      </c>
      <c r="AB325" s="282"/>
      <c r="AC325" s="342">
        <f t="shared" si="112"/>
        <v>0</v>
      </c>
      <c r="AD325" s="343" t="str">
        <f t="shared" si="113"/>
        <v>JANVIER</v>
      </c>
      <c r="AE325" s="342">
        <f t="shared" si="114"/>
        <v>1</v>
      </c>
      <c r="AF325" s="410">
        <f t="shared" si="115"/>
        <v>1900</v>
      </c>
      <c r="AG325" s="100"/>
      <c r="AH325" s="70"/>
      <c r="AI325" s="237">
        <f t="shared" si="109"/>
        <v>0</v>
      </c>
      <c r="AJ325" s="115">
        <f t="shared" si="110"/>
        <v>0</v>
      </c>
      <c r="AK325" s="108">
        <f t="shared" si="111"/>
        <v>0</v>
      </c>
      <c r="AL325" s="163"/>
      <c r="AM325" s="164"/>
      <c r="AO325" s="182">
        <f t="shared" si="116"/>
        <v>315</v>
      </c>
      <c r="AP325" s="183">
        <f t="shared" si="97"/>
        <v>0</v>
      </c>
      <c r="AQ325" s="182" t="str">
        <f t="shared" si="98"/>
        <v>JUSTE</v>
      </c>
      <c r="AS325" s="184">
        <f t="shared" ca="1" si="99"/>
        <v>43839</v>
      </c>
    </row>
    <row r="326" spans="1:45" s="182" customFormat="1" ht="18.75" customHeight="1" x14ac:dyDescent="0.2">
      <c r="A326" s="58"/>
      <c r="B326" s="59"/>
      <c r="C326" s="59"/>
      <c r="D326" s="60"/>
      <c r="E326" s="61"/>
      <c r="F326" s="149">
        <f t="shared" si="100"/>
        <v>0</v>
      </c>
      <c r="G326" s="149" t="str">
        <f t="shared" si="101"/>
        <v>JANVIER</v>
      </c>
      <c r="H326" s="149">
        <f t="shared" si="102"/>
        <v>1</v>
      </c>
      <c r="I326" s="149">
        <f t="shared" si="103"/>
        <v>1900</v>
      </c>
      <c r="J326" s="38">
        <f t="shared" si="90"/>
        <v>0</v>
      </c>
      <c r="K326" s="62"/>
      <c r="L326" s="71"/>
      <c r="M326" s="70">
        <f t="shared" si="104"/>
        <v>0</v>
      </c>
      <c r="N326" s="133" t="e">
        <f t="shared" si="91"/>
        <v>#DIV/0!</v>
      </c>
      <c r="O326" s="70"/>
      <c r="P326" s="133" t="e">
        <f t="shared" si="92"/>
        <v>#DIV/0!</v>
      </c>
      <c r="Q326" s="73"/>
      <c r="R326" s="230">
        <f t="shared" si="93"/>
        <v>0</v>
      </c>
      <c r="S326" s="40">
        <f t="shared" si="94"/>
        <v>0</v>
      </c>
      <c r="T326" s="86">
        <f t="shared" si="95"/>
        <v>0</v>
      </c>
      <c r="U326" s="55"/>
      <c r="V326" s="149">
        <f t="shared" si="105"/>
        <v>0</v>
      </c>
      <c r="W326" s="143" t="str">
        <f t="shared" si="106"/>
        <v>JANVIER</v>
      </c>
      <c r="X326" s="142">
        <f t="shared" si="107"/>
        <v>1</v>
      </c>
      <c r="Y326" s="145">
        <f t="shared" si="108"/>
        <v>1900</v>
      </c>
      <c r="Z326" s="100"/>
      <c r="AA326" s="285" t="e">
        <f t="shared" si="96"/>
        <v>#DIV/0!</v>
      </c>
      <c r="AB326" s="282"/>
      <c r="AC326" s="342">
        <f t="shared" si="112"/>
        <v>0</v>
      </c>
      <c r="AD326" s="343" t="str">
        <f t="shared" si="113"/>
        <v>JANVIER</v>
      </c>
      <c r="AE326" s="342">
        <f t="shared" si="114"/>
        <v>1</v>
      </c>
      <c r="AF326" s="410">
        <f t="shared" si="115"/>
        <v>1900</v>
      </c>
      <c r="AG326" s="100"/>
      <c r="AH326" s="70"/>
      <c r="AI326" s="237">
        <f t="shared" si="109"/>
        <v>0</v>
      </c>
      <c r="AJ326" s="115">
        <f t="shared" si="110"/>
        <v>0</v>
      </c>
      <c r="AK326" s="108">
        <f t="shared" si="111"/>
        <v>0</v>
      </c>
      <c r="AL326" s="163"/>
      <c r="AM326" s="164"/>
      <c r="AO326" s="182">
        <f t="shared" si="116"/>
        <v>316</v>
      </c>
      <c r="AP326" s="183">
        <f t="shared" si="97"/>
        <v>0</v>
      </c>
      <c r="AQ326" s="182" t="str">
        <f t="shared" si="98"/>
        <v>JUSTE</v>
      </c>
      <c r="AS326" s="184">
        <f t="shared" ca="1" si="99"/>
        <v>43839</v>
      </c>
    </row>
    <row r="327" spans="1:45" s="182" customFormat="1" ht="18.75" customHeight="1" x14ac:dyDescent="0.2">
      <c r="A327" s="58"/>
      <c r="B327" s="59"/>
      <c r="C327" s="59"/>
      <c r="D327" s="60"/>
      <c r="E327" s="61"/>
      <c r="F327" s="149">
        <f t="shared" si="100"/>
        <v>0</v>
      </c>
      <c r="G327" s="149" t="str">
        <f t="shared" si="101"/>
        <v>JANVIER</v>
      </c>
      <c r="H327" s="149">
        <f t="shared" si="102"/>
        <v>1</v>
      </c>
      <c r="I327" s="149">
        <f t="shared" si="103"/>
        <v>1900</v>
      </c>
      <c r="J327" s="38">
        <f t="shared" si="90"/>
        <v>0</v>
      </c>
      <c r="K327" s="62"/>
      <c r="L327" s="71"/>
      <c r="M327" s="70">
        <f t="shared" si="104"/>
        <v>0</v>
      </c>
      <c r="N327" s="133" t="e">
        <f t="shared" si="91"/>
        <v>#DIV/0!</v>
      </c>
      <c r="O327" s="70"/>
      <c r="P327" s="133" t="e">
        <f t="shared" si="92"/>
        <v>#DIV/0!</v>
      </c>
      <c r="Q327" s="73"/>
      <c r="R327" s="230">
        <f t="shared" si="93"/>
        <v>0</v>
      </c>
      <c r="S327" s="40">
        <f t="shared" si="94"/>
        <v>0</v>
      </c>
      <c r="T327" s="86">
        <f t="shared" si="95"/>
        <v>0</v>
      </c>
      <c r="U327" s="55"/>
      <c r="V327" s="149">
        <f t="shared" si="105"/>
        <v>0</v>
      </c>
      <c r="W327" s="143" t="str">
        <f t="shared" si="106"/>
        <v>JANVIER</v>
      </c>
      <c r="X327" s="142">
        <f t="shared" si="107"/>
        <v>1</v>
      </c>
      <c r="Y327" s="145">
        <f t="shared" si="108"/>
        <v>1900</v>
      </c>
      <c r="Z327" s="100"/>
      <c r="AA327" s="285" t="e">
        <f t="shared" si="96"/>
        <v>#DIV/0!</v>
      </c>
      <c r="AB327" s="282"/>
      <c r="AC327" s="342">
        <f t="shared" si="112"/>
        <v>0</v>
      </c>
      <c r="AD327" s="343" t="str">
        <f t="shared" si="113"/>
        <v>JANVIER</v>
      </c>
      <c r="AE327" s="342">
        <f t="shared" si="114"/>
        <v>1</v>
      </c>
      <c r="AF327" s="410">
        <f t="shared" si="115"/>
        <v>1900</v>
      </c>
      <c r="AG327" s="100"/>
      <c r="AH327" s="70"/>
      <c r="AI327" s="237">
        <f t="shared" si="109"/>
        <v>0</v>
      </c>
      <c r="AJ327" s="115">
        <f t="shared" si="110"/>
        <v>0</v>
      </c>
      <c r="AK327" s="108">
        <f t="shared" si="111"/>
        <v>0</v>
      </c>
      <c r="AL327" s="163"/>
      <c r="AM327" s="164"/>
      <c r="AO327" s="182">
        <f t="shared" si="116"/>
        <v>317</v>
      </c>
      <c r="AP327" s="183">
        <f t="shared" si="97"/>
        <v>0</v>
      </c>
      <c r="AQ327" s="182" t="str">
        <f t="shared" si="98"/>
        <v>JUSTE</v>
      </c>
      <c r="AS327" s="184">
        <f t="shared" ca="1" si="99"/>
        <v>43839</v>
      </c>
    </row>
    <row r="328" spans="1:45" s="182" customFormat="1" ht="18.75" customHeight="1" x14ac:dyDescent="0.2">
      <c r="A328" s="58"/>
      <c r="B328" s="59"/>
      <c r="C328" s="59"/>
      <c r="D328" s="60"/>
      <c r="E328" s="61"/>
      <c r="F328" s="149">
        <f t="shared" si="100"/>
        <v>0</v>
      </c>
      <c r="G328" s="149" t="str">
        <f t="shared" si="101"/>
        <v>JANVIER</v>
      </c>
      <c r="H328" s="149">
        <f t="shared" si="102"/>
        <v>1</v>
      </c>
      <c r="I328" s="149">
        <f t="shared" si="103"/>
        <v>1900</v>
      </c>
      <c r="J328" s="38">
        <f t="shared" si="90"/>
        <v>0</v>
      </c>
      <c r="K328" s="62"/>
      <c r="L328" s="71"/>
      <c r="M328" s="70">
        <f t="shared" si="104"/>
        <v>0</v>
      </c>
      <c r="N328" s="133" t="e">
        <f t="shared" si="91"/>
        <v>#DIV/0!</v>
      </c>
      <c r="O328" s="70"/>
      <c r="P328" s="133" t="e">
        <f t="shared" si="92"/>
        <v>#DIV/0!</v>
      </c>
      <c r="Q328" s="73"/>
      <c r="R328" s="230">
        <f t="shared" si="93"/>
        <v>0</v>
      </c>
      <c r="S328" s="40">
        <f t="shared" si="94"/>
        <v>0</v>
      </c>
      <c r="T328" s="86">
        <f t="shared" si="95"/>
        <v>0</v>
      </c>
      <c r="U328" s="55"/>
      <c r="V328" s="149">
        <f t="shared" si="105"/>
        <v>0</v>
      </c>
      <c r="W328" s="143" t="str">
        <f t="shared" si="106"/>
        <v>JANVIER</v>
      </c>
      <c r="X328" s="142">
        <f t="shared" si="107"/>
        <v>1</v>
      </c>
      <c r="Y328" s="145">
        <f t="shared" si="108"/>
        <v>1900</v>
      </c>
      <c r="Z328" s="100"/>
      <c r="AA328" s="285" t="e">
        <f t="shared" si="96"/>
        <v>#DIV/0!</v>
      </c>
      <c r="AB328" s="282"/>
      <c r="AC328" s="342">
        <f t="shared" si="112"/>
        <v>0</v>
      </c>
      <c r="AD328" s="343" t="str">
        <f t="shared" si="113"/>
        <v>JANVIER</v>
      </c>
      <c r="AE328" s="342">
        <f t="shared" si="114"/>
        <v>1</v>
      </c>
      <c r="AF328" s="410">
        <f t="shared" si="115"/>
        <v>1900</v>
      </c>
      <c r="AG328" s="100"/>
      <c r="AH328" s="70"/>
      <c r="AI328" s="237">
        <f t="shared" si="109"/>
        <v>0</v>
      </c>
      <c r="AJ328" s="115">
        <f t="shared" si="110"/>
        <v>0</v>
      </c>
      <c r="AK328" s="108">
        <f t="shared" si="111"/>
        <v>0</v>
      </c>
      <c r="AL328" s="163"/>
      <c r="AM328" s="164"/>
      <c r="AO328" s="182">
        <f t="shared" si="116"/>
        <v>318</v>
      </c>
      <c r="AP328" s="183">
        <f t="shared" si="97"/>
        <v>0</v>
      </c>
      <c r="AQ328" s="182" t="str">
        <f t="shared" si="98"/>
        <v>JUSTE</v>
      </c>
      <c r="AS328" s="184">
        <f t="shared" ca="1" si="99"/>
        <v>43839</v>
      </c>
    </row>
    <row r="329" spans="1:45" s="182" customFormat="1" ht="18.75" customHeight="1" x14ac:dyDescent="0.2">
      <c r="A329" s="58"/>
      <c r="B329" s="59"/>
      <c r="C329" s="59"/>
      <c r="D329" s="60"/>
      <c r="E329" s="61"/>
      <c r="F329" s="149">
        <f t="shared" si="100"/>
        <v>0</v>
      </c>
      <c r="G329" s="149" t="str">
        <f t="shared" si="101"/>
        <v>JANVIER</v>
      </c>
      <c r="H329" s="149">
        <f t="shared" si="102"/>
        <v>1</v>
      </c>
      <c r="I329" s="149">
        <f t="shared" si="103"/>
        <v>1900</v>
      </c>
      <c r="J329" s="38">
        <f t="shared" si="90"/>
        <v>0</v>
      </c>
      <c r="K329" s="62"/>
      <c r="L329" s="71"/>
      <c r="M329" s="70">
        <f t="shared" si="104"/>
        <v>0</v>
      </c>
      <c r="N329" s="133" t="e">
        <f t="shared" si="91"/>
        <v>#DIV/0!</v>
      </c>
      <c r="O329" s="70"/>
      <c r="P329" s="133" t="e">
        <f t="shared" si="92"/>
        <v>#DIV/0!</v>
      </c>
      <c r="Q329" s="73"/>
      <c r="R329" s="230">
        <f t="shared" si="93"/>
        <v>0</v>
      </c>
      <c r="S329" s="40">
        <f t="shared" si="94"/>
        <v>0</v>
      </c>
      <c r="T329" s="86">
        <f t="shared" si="95"/>
        <v>0</v>
      </c>
      <c r="U329" s="55"/>
      <c r="V329" s="149">
        <f t="shared" si="105"/>
        <v>0</v>
      </c>
      <c r="W329" s="143" t="str">
        <f t="shared" si="106"/>
        <v>JANVIER</v>
      </c>
      <c r="X329" s="142">
        <f t="shared" si="107"/>
        <v>1</v>
      </c>
      <c r="Y329" s="145">
        <f t="shared" si="108"/>
        <v>1900</v>
      </c>
      <c r="Z329" s="100"/>
      <c r="AA329" s="285" t="e">
        <f t="shared" si="96"/>
        <v>#DIV/0!</v>
      </c>
      <c r="AB329" s="282"/>
      <c r="AC329" s="342">
        <f t="shared" si="112"/>
        <v>0</v>
      </c>
      <c r="AD329" s="343" t="str">
        <f t="shared" si="113"/>
        <v>JANVIER</v>
      </c>
      <c r="AE329" s="342">
        <f t="shared" si="114"/>
        <v>1</v>
      </c>
      <c r="AF329" s="410">
        <f t="shared" si="115"/>
        <v>1900</v>
      </c>
      <c r="AG329" s="100"/>
      <c r="AH329" s="70"/>
      <c r="AI329" s="237">
        <f t="shared" si="109"/>
        <v>0</v>
      </c>
      <c r="AJ329" s="115">
        <f t="shared" si="110"/>
        <v>0</v>
      </c>
      <c r="AK329" s="108">
        <f t="shared" si="111"/>
        <v>0</v>
      </c>
      <c r="AL329" s="163"/>
      <c r="AM329" s="164"/>
      <c r="AO329" s="182">
        <f t="shared" si="116"/>
        <v>319</v>
      </c>
      <c r="AP329" s="183">
        <f t="shared" si="97"/>
        <v>0</v>
      </c>
      <c r="AQ329" s="182" t="str">
        <f t="shared" si="98"/>
        <v>JUSTE</v>
      </c>
      <c r="AS329" s="184">
        <f t="shared" ca="1" si="99"/>
        <v>43839</v>
      </c>
    </row>
    <row r="330" spans="1:45" s="182" customFormat="1" ht="18.75" customHeight="1" x14ac:dyDescent="0.2">
      <c r="A330" s="58"/>
      <c r="B330" s="59"/>
      <c r="C330" s="59"/>
      <c r="D330" s="60"/>
      <c r="E330" s="61"/>
      <c r="F330" s="149">
        <f t="shared" si="100"/>
        <v>0</v>
      </c>
      <c r="G330" s="149" t="str">
        <f t="shared" si="101"/>
        <v>JANVIER</v>
      </c>
      <c r="H330" s="149">
        <f t="shared" si="102"/>
        <v>1</v>
      </c>
      <c r="I330" s="149">
        <f t="shared" si="103"/>
        <v>1900</v>
      </c>
      <c r="J330" s="38">
        <f t="shared" si="90"/>
        <v>0</v>
      </c>
      <c r="K330" s="62"/>
      <c r="L330" s="71"/>
      <c r="M330" s="70">
        <f t="shared" si="104"/>
        <v>0</v>
      </c>
      <c r="N330" s="133" t="e">
        <f t="shared" si="91"/>
        <v>#DIV/0!</v>
      </c>
      <c r="O330" s="70"/>
      <c r="P330" s="133" t="e">
        <f t="shared" si="92"/>
        <v>#DIV/0!</v>
      </c>
      <c r="Q330" s="73"/>
      <c r="R330" s="230">
        <f t="shared" si="93"/>
        <v>0</v>
      </c>
      <c r="S330" s="40">
        <f t="shared" si="94"/>
        <v>0</v>
      </c>
      <c r="T330" s="86">
        <f t="shared" si="95"/>
        <v>0</v>
      </c>
      <c r="U330" s="55"/>
      <c r="V330" s="149">
        <f t="shared" si="105"/>
        <v>0</v>
      </c>
      <c r="W330" s="143" t="str">
        <f t="shared" si="106"/>
        <v>JANVIER</v>
      </c>
      <c r="X330" s="142">
        <f t="shared" si="107"/>
        <v>1</v>
      </c>
      <c r="Y330" s="145">
        <f t="shared" si="108"/>
        <v>1900</v>
      </c>
      <c r="Z330" s="100"/>
      <c r="AA330" s="285" t="e">
        <f t="shared" si="96"/>
        <v>#DIV/0!</v>
      </c>
      <c r="AB330" s="282"/>
      <c r="AC330" s="342">
        <f t="shared" si="112"/>
        <v>0</v>
      </c>
      <c r="AD330" s="343" t="str">
        <f t="shared" si="113"/>
        <v>JANVIER</v>
      </c>
      <c r="AE330" s="342">
        <f t="shared" si="114"/>
        <v>1</v>
      </c>
      <c r="AF330" s="410">
        <f t="shared" si="115"/>
        <v>1900</v>
      </c>
      <c r="AG330" s="100"/>
      <c r="AH330" s="70"/>
      <c r="AI330" s="237">
        <f t="shared" si="109"/>
        <v>0</v>
      </c>
      <c r="AJ330" s="115">
        <f t="shared" si="110"/>
        <v>0</v>
      </c>
      <c r="AK330" s="108">
        <f t="shared" si="111"/>
        <v>0</v>
      </c>
      <c r="AL330" s="163"/>
      <c r="AM330" s="164"/>
      <c r="AO330" s="182">
        <f t="shared" si="116"/>
        <v>320</v>
      </c>
      <c r="AP330" s="183">
        <f t="shared" si="97"/>
        <v>0</v>
      </c>
      <c r="AQ330" s="182" t="str">
        <f t="shared" si="98"/>
        <v>JUSTE</v>
      </c>
      <c r="AS330" s="184">
        <f t="shared" ca="1" si="99"/>
        <v>43839</v>
      </c>
    </row>
    <row r="331" spans="1:45" s="182" customFormat="1" ht="18.75" customHeight="1" x14ac:dyDescent="0.2">
      <c r="A331" s="58"/>
      <c r="B331" s="59"/>
      <c r="C331" s="59"/>
      <c r="D331" s="60"/>
      <c r="E331" s="61"/>
      <c r="F331" s="149">
        <f t="shared" si="100"/>
        <v>0</v>
      </c>
      <c r="G331" s="149" t="str">
        <f t="shared" si="101"/>
        <v>JANVIER</v>
      </c>
      <c r="H331" s="149">
        <f t="shared" si="102"/>
        <v>1</v>
      </c>
      <c r="I331" s="149">
        <f t="shared" si="103"/>
        <v>1900</v>
      </c>
      <c r="J331" s="38">
        <f t="shared" ref="J331:J394" si="117">IF(L331=0,0,1)</f>
        <v>0</v>
      </c>
      <c r="K331" s="62"/>
      <c r="L331" s="71"/>
      <c r="M331" s="70">
        <f t="shared" si="104"/>
        <v>0</v>
      </c>
      <c r="N331" s="133" t="e">
        <f t="shared" ref="N331:N394" si="118">1/L331*M331</f>
        <v>#DIV/0!</v>
      </c>
      <c r="O331" s="70"/>
      <c r="P331" s="133" t="e">
        <f t="shared" ref="P331:P394" si="119">1/L331*O331</f>
        <v>#DIV/0!</v>
      </c>
      <c r="Q331" s="73"/>
      <c r="R331" s="230">
        <f t="shared" ref="R331:R394" si="120">IF(S331=0,0,1)</f>
        <v>0</v>
      </c>
      <c r="S331" s="40">
        <f t="shared" ref="S331:S394" si="121">IF(Q331="OUI",L331,0)</f>
        <v>0</v>
      </c>
      <c r="T331" s="86">
        <f t="shared" ref="T331:T394" si="122">IF(Q331="OUI",M331,0)</f>
        <v>0</v>
      </c>
      <c r="U331" s="55"/>
      <c r="V331" s="149">
        <f t="shared" si="105"/>
        <v>0</v>
      </c>
      <c r="W331" s="143" t="str">
        <f t="shared" si="106"/>
        <v>JANVIER</v>
      </c>
      <c r="X331" s="142">
        <f t="shared" si="107"/>
        <v>1</v>
      </c>
      <c r="Y331" s="145">
        <f t="shared" si="108"/>
        <v>1900</v>
      </c>
      <c r="Z331" s="100"/>
      <c r="AA331" s="285" t="e">
        <f t="shared" ref="AA331:AA394" si="123">1/S331*Z331</f>
        <v>#DIV/0!</v>
      </c>
      <c r="AB331" s="282"/>
      <c r="AC331" s="342">
        <f t="shared" si="112"/>
        <v>0</v>
      </c>
      <c r="AD331" s="343" t="str">
        <f t="shared" si="113"/>
        <v>JANVIER</v>
      </c>
      <c r="AE331" s="342">
        <f t="shared" si="114"/>
        <v>1</v>
      </c>
      <c r="AF331" s="410">
        <f t="shared" si="115"/>
        <v>1900</v>
      </c>
      <c r="AG331" s="100"/>
      <c r="AH331" s="70"/>
      <c r="AI331" s="237">
        <f t="shared" si="109"/>
        <v>0</v>
      </c>
      <c r="AJ331" s="115">
        <f t="shared" si="110"/>
        <v>0</v>
      </c>
      <c r="AK331" s="108">
        <f t="shared" si="111"/>
        <v>0</v>
      </c>
      <c r="AL331" s="163"/>
      <c r="AM331" s="164"/>
      <c r="AO331" s="182">
        <f t="shared" si="116"/>
        <v>321</v>
      </c>
      <c r="AP331" s="183">
        <f t="shared" ref="AP331:AP394" si="124">L331-M331-O331</f>
        <v>0</v>
      </c>
      <c r="AQ331" s="182" t="str">
        <f t="shared" si="98"/>
        <v>JUSTE</v>
      </c>
      <c r="AS331" s="184">
        <f t="shared" ca="1" si="99"/>
        <v>43839</v>
      </c>
    </row>
    <row r="332" spans="1:45" s="182" customFormat="1" ht="18.75" customHeight="1" x14ac:dyDescent="0.2">
      <c r="A332" s="58"/>
      <c r="B332" s="59"/>
      <c r="C332" s="59"/>
      <c r="D332" s="60"/>
      <c r="E332" s="61"/>
      <c r="F332" s="149">
        <f t="shared" ref="F332:F395" si="125">WEEKNUM(E332,1)</f>
        <v>0</v>
      </c>
      <c r="G332" s="149" t="str">
        <f t="shared" ref="G332:G395" si="126">_xlfn.SWITCH(H332,1,"JANVIER",2,"FÉVRIER",3,"MARS",4,"AVRIL",5,"MAI",6,"JUIN",7,"JUILLET",8,"AOÛT",9,"SEPTEMBRE",10,"OCTOBRE",11,"NOVEMBRE",12,"DÉCEMBRE")</f>
        <v>JANVIER</v>
      </c>
      <c r="H332" s="149">
        <f t="shared" ref="H332:H395" si="127">MONTH(E332)</f>
        <v>1</v>
      </c>
      <c r="I332" s="149">
        <f t="shared" ref="I332:I395" si="128">YEAR(E332)</f>
        <v>1900</v>
      </c>
      <c r="J332" s="38">
        <f t="shared" si="117"/>
        <v>0</v>
      </c>
      <c r="K332" s="62"/>
      <c r="L332" s="71"/>
      <c r="M332" s="70">
        <f t="shared" ref="M332:M395" si="129">L332-O332</f>
        <v>0</v>
      </c>
      <c r="N332" s="133" t="e">
        <f t="shared" si="118"/>
        <v>#DIV/0!</v>
      </c>
      <c r="O332" s="70"/>
      <c r="P332" s="133" t="e">
        <f t="shared" si="119"/>
        <v>#DIV/0!</v>
      </c>
      <c r="Q332" s="73"/>
      <c r="R332" s="230">
        <f t="shared" si="120"/>
        <v>0</v>
      </c>
      <c r="S332" s="40">
        <f t="shared" si="121"/>
        <v>0</v>
      </c>
      <c r="T332" s="86">
        <f t="shared" si="122"/>
        <v>0</v>
      </c>
      <c r="U332" s="55"/>
      <c r="V332" s="149">
        <f t="shared" ref="V332:V395" si="130">WEEKNUM(U332,1)</f>
        <v>0</v>
      </c>
      <c r="W332" s="143" t="str">
        <f t="shared" ref="W332:W395" si="131">_xlfn.SWITCH(X332,1,"JANVIER",2,"FÉVRIER",3,"MARS",4,"AVRIL",5,"MAI",6,"JUIN",7,"JUILLET",8,"AOÛT",9,"SEPTEMBRE",10,"OCTOBRE",11,"NOVEMBRE",12,"DÉCEMBRE")</f>
        <v>JANVIER</v>
      </c>
      <c r="X332" s="142">
        <f t="shared" ref="X332:X395" si="132">MONTH(U332)</f>
        <v>1</v>
      </c>
      <c r="Y332" s="145">
        <f t="shared" ref="Y332:Y395" si="133">YEAR(U332)</f>
        <v>1900</v>
      </c>
      <c r="Z332" s="100"/>
      <c r="AA332" s="285" t="e">
        <f t="shared" si="123"/>
        <v>#DIV/0!</v>
      </c>
      <c r="AB332" s="282"/>
      <c r="AC332" s="342">
        <f t="shared" si="112"/>
        <v>0</v>
      </c>
      <c r="AD332" s="343" t="str">
        <f t="shared" si="113"/>
        <v>JANVIER</v>
      </c>
      <c r="AE332" s="342">
        <f t="shared" si="114"/>
        <v>1</v>
      </c>
      <c r="AF332" s="410">
        <f t="shared" si="115"/>
        <v>1900</v>
      </c>
      <c r="AG332" s="100"/>
      <c r="AH332" s="70"/>
      <c r="AI332" s="237">
        <f t="shared" ref="AI332:AI395" si="134">AG332+AH332</f>
        <v>0</v>
      </c>
      <c r="AJ332" s="115">
        <f t="shared" ref="AJ332:AJ395" si="135">IF((Z332-AI332)&lt;0, -(Z332-AI332),0)</f>
        <v>0</v>
      </c>
      <c r="AK332" s="108">
        <f t="shared" ref="AK332:AK395" si="136">IF((Z332-AI332)&gt;0, (Z332-AI332),0)</f>
        <v>0</v>
      </c>
      <c r="AL332" s="163"/>
      <c r="AM332" s="164"/>
      <c r="AO332" s="182">
        <f t="shared" si="116"/>
        <v>322</v>
      </c>
      <c r="AP332" s="183">
        <f t="shared" si="124"/>
        <v>0</v>
      </c>
      <c r="AQ332" s="182" t="str">
        <f t="shared" si="98"/>
        <v>JUSTE</v>
      </c>
      <c r="AS332" s="184">
        <f t="shared" ca="1" si="99"/>
        <v>43839</v>
      </c>
    </row>
    <row r="333" spans="1:45" s="182" customFormat="1" ht="18.75" customHeight="1" x14ac:dyDescent="0.2">
      <c r="A333" s="58"/>
      <c r="B333" s="59"/>
      <c r="C333" s="59"/>
      <c r="D333" s="60"/>
      <c r="E333" s="61"/>
      <c r="F333" s="149">
        <f t="shared" si="125"/>
        <v>0</v>
      </c>
      <c r="G333" s="149" t="str">
        <f t="shared" si="126"/>
        <v>JANVIER</v>
      </c>
      <c r="H333" s="149">
        <f t="shared" si="127"/>
        <v>1</v>
      </c>
      <c r="I333" s="149">
        <f t="shared" si="128"/>
        <v>1900</v>
      </c>
      <c r="J333" s="38">
        <f t="shared" si="117"/>
        <v>0</v>
      </c>
      <c r="K333" s="62"/>
      <c r="L333" s="71"/>
      <c r="M333" s="70">
        <f t="shared" si="129"/>
        <v>0</v>
      </c>
      <c r="N333" s="133" t="e">
        <f t="shared" si="118"/>
        <v>#DIV/0!</v>
      </c>
      <c r="O333" s="70"/>
      <c r="P333" s="133" t="e">
        <f t="shared" si="119"/>
        <v>#DIV/0!</v>
      </c>
      <c r="Q333" s="73"/>
      <c r="R333" s="230">
        <f t="shared" si="120"/>
        <v>0</v>
      </c>
      <c r="S333" s="40">
        <f t="shared" si="121"/>
        <v>0</v>
      </c>
      <c r="T333" s="86">
        <f t="shared" si="122"/>
        <v>0</v>
      </c>
      <c r="U333" s="55"/>
      <c r="V333" s="149">
        <f t="shared" si="130"/>
        <v>0</v>
      </c>
      <c r="W333" s="143" t="str">
        <f t="shared" si="131"/>
        <v>JANVIER</v>
      </c>
      <c r="X333" s="142">
        <f t="shared" si="132"/>
        <v>1</v>
      </c>
      <c r="Y333" s="145">
        <f t="shared" si="133"/>
        <v>1900</v>
      </c>
      <c r="Z333" s="100"/>
      <c r="AA333" s="285" t="e">
        <f t="shared" si="123"/>
        <v>#DIV/0!</v>
      </c>
      <c r="AB333" s="282"/>
      <c r="AC333" s="342">
        <f t="shared" ref="AC333:AC396" si="137">WEEKNUM(AB333,1)</f>
        <v>0</v>
      </c>
      <c r="AD333" s="343" t="str">
        <f t="shared" ref="AD333:AD396" si="138">_xlfn.SWITCH(AE333,1,"JANVIER",2,"FÉVRIER",3,"MARS",4,"AVRIL",5,"MAI",6,"JUIN",7,"JUILLET",8,"AOÛT",9,"SEPTEMBRE",10,"OCTOBRE",11,"NOVEMBRE",12,"DÉCEMBRE")</f>
        <v>JANVIER</v>
      </c>
      <c r="AE333" s="342">
        <f t="shared" ref="AE333:AE396" si="139">MONTH(AB333)</f>
        <v>1</v>
      </c>
      <c r="AF333" s="410">
        <f t="shared" ref="AF333:AF396" si="140">YEAR(AB333)</f>
        <v>1900</v>
      </c>
      <c r="AG333" s="100"/>
      <c r="AH333" s="70"/>
      <c r="AI333" s="237">
        <f t="shared" si="134"/>
        <v>0</v>
      </c>
      <c r="AJ333" s="115">
        <f t="shared" si="135"/>
        <v>0</v>
      </c>
      <c r="AK333" s="108">
        <f t="shared" si="136"/>
        <v>0</v>
      </c>
      <c r="AL333" s="163"/>
      <c r="AM333" s="164"/>
      <c r="AO333" s="182">
        <f t="shared" ref="AO333:AO396" si="141">AO332+1</f>
        <v>323</v>
      </c>
      <c r="AP333" s="183">
        <f t="shared" si="124"/>
        <v>0</v>
      </c>
      <c r="AQ333" s="182" t="str">
        <f t="shared" si="98"/>
        <v>JUSTE</v>
      </c>
      <c r="AS333" s="184">
        <f t="shared" ca="1" si="99"/>
        <v>43839</v>
      </c>
    </row>
    <row r="334" spans="1:45" s="182" customFormat="1" ht="18.75" customHeight="1" x14ac:dyDescent="0.2">
      <c r="A334" s="58"/>
      <c r="B334" s="59"/>
      <c r="C334" s="59"/>
      <c r="D334" s="60"/>
      <c r="E334" s="61"/>
      <c r="F334" s="149">
        <f t="shared" si="125"/>
        <v>0</v>
      </c>
      <c r="G334" s="149" t="str">
        <f t="shared" si="126"/>
        <v>JANVIER</v>
      </c>
      <c r="H334" s="149">
        <f t="shared" si="127"/>
        <v>1</v>
      </c>
      <c r="I334" s="149">
        <f t="shared" si="128"/>
        <v>1900</v>
      </c>
      <c r="J334" s="38">
        <f t="shared" si="117"/>
        <v>0</v>
      </c>
      <c r="K334" s="62"/>
      <c r="L334" s="71"/>
      <c r="M334" s="70">
        <f t="shared" si="129"/>
        <v>0</v>
      </c>
      <c r="N334" s="133" t="e">
        <f t="shared" si="118"/>
        <v>#DIV/0!</v>
      </c>
      <c r="O334" s="70"/>
      <c r="P334" s="133" t="e">
        <f t="shared" si="119"/>
        <v>#DIV/0!</v>
      </c>
      <c r="Q334" s="73"/>
      <c r="R334" s="230">
        <f t="shared" si="120"/>
        <v>0</v>
      </c>
      <c r="S334" s="40">
        <f t="shared" si="121"/>
        <v>0</v>
      </c>
      <c r="T334" s="86">
        <f t="shared" si="122"/>
        <v>0</v>
      </c>
      <c r="U334" s="55"/>
      <c r="V334" s="149">
        <f t="shared" si="130"/>
        <v>0</v>
      </c>
      <c r="W334" s="143" t="str">
        <f t="shared" si="131"/>
        <v>JANVIER</v>
      </c>
      <c r="X334" s="142">
        <f t="shared" si="132"/>
        <v>1</v>
      </c>
      <c r="Y334" s="145">
        <f t="shared" si="133"/>
        <v>1900</v>
      </c>
      <c r="Z334" s="100"/>
      <c r="AA334" s="285" t="e">
        <f t="shared" si="123"/>
        <v>#DIV/0!</v>
      </c>
      <c r="AB334" s="282"/>
      <c r="AC334" s="342">
        <f t="shared" si="137"/>
        <v>0</v>
      </c>
      <c r="AD334" s="343" t="str">
        <f t="shared" si="138"/>
        <v>JANVIER</v>
      </c>
      <c r="AE334" s="342">
        <f t="shared" si="139"/>
        <v>1</v>
      </c>
      <c r="AF334" s="410">
        <f t="shared" si="140"/>
        <v>1900</v>
      </c>
      <c r="AG334" s="100"/>
      <c r="AH334" s="70"/>
      <c r="AI334" s="237">
        <f t="shared" si="134"/>
        <v>0</v>
      </c>
      <c r="AJ334" s="115">
        <f t="shared" si="135"/>
        <v>0</v>
      </c>
      <c r="AK334" s="108">
        <f t="shared" si="136"/>
        <v>0</v>
      </c>
      <c r="AL334" s="163"/>
      <c r="AM334" s="164"/>
      <c r="AO334" s="182">
        <f t="shared" si="141"/>
        <v>324</v>
      </c>
      <c r="AP334" s="183">
        <f t="shared" si="124"/>
        <v>0</v>
      </c>
      <c r="AQ334" s="182" t="str">
        <f t="shared" si="98"/>
        <v>JUSTE</v>
      </c>
      <c r="AS334" s="184">
        <f t="shared" ca="1" si="99"/>
        <v>43839</v>
      </c>
    </row>
    <row r="335" spans="1:45" s="182" customFormat="1" ht="18.75" customHeight="1" x14ac:dyDescent="0.2">
      <c r="A335" s="58"/>
      <c r="B335" s="59"/>
      <c r="C335" s="59"/>
      <c r="D335" s="60"/>
      <c r="E335" s="61"/>
      <c r="F335" s="149">
        <f t="shared" si="125"/>
        <v>0</v>
      </c>
      <c r="G335" s="149" t="str">
        <f t="shared" si="126"/>
        <v>JANVIER</v>
      </c>
      <c r="H335" s="149">
        <f t="shared" si="127"/>
        <v>1</v>
      </c>
      <c r="I335" s="149">
        <f t="shared" si="128"/>
        <v>1900</v>
      </c>
      <c r="J335" s="38">
        <f t="shared" si="117"/>
        <v>0</v>
      </c>
      <c r="K335" s="62"/>
      <c r="L335" s="71"/>
      <c r="M335" s="70">
        <f t="shared" si="129"/>
        <v>0</v>
      </c>
      <c r="N335" s="133" t="e">
        <f t="shared" si="118"/>
        <v>#DIV/0!</v>
      </c>
      <c r="O335" s="70"/>
      <c r="P335" s="133" t="e">
        <f t="shared" si="119"/>
        <v>#DIV/0!</v>
      </c>
      <c r="Q335" s="73"/>
      <c r="R335" s="230">
        <f t="shared" si="120"/>
        <v>0</v>
      </c>
      <c r="S335" s="40">
        <f t="shared" si="121"/>
        <v>0</v>
      </c>
      <c r="T335" s="86">
        <f t="shared" si="122"/>
        <v>0</v>
      </c>
      <c r="U335" s="55"/>
      <c r="V335" s="149">
        <f t="shared" si="130"/>
        <v>0</v>
      </c>
      <c r="W335" s="143" t="str">
        <f t="shared" si="131"/>
        <v>JANVIER</v>
      </c>
      <c r="X335" s="142">
        <f t="shared" si="132"/>
        <v>1</v>
      </c>
      <c r="Y335" s="145">
        <f t="shared" si="133"/>
        <v>1900</v>
      </c>
      <c r="Z335" s="100"/>
      <c r="AA335" s="285" t="e">
        <f t="shared" si="123"/>
        <v>#DIV/0!</v>
      </c>
      <c r="AB335" s="282"/>
      <c r="AC335" s="342">
        <f t="shared" si="137"/>
        <v>0</v>
      </c>
      <c r="AD335" s="343" t="str">
        <f t="shared" si="138"/>
        <v>JANVIER</v>
      </c>
      <c r="AE335" s="342">
        <f t="shared" si="139"/>
        <v>1</v>
      </c>
      <c r="AF335" s="410">
        <f t="shared" si="140"/>
        <v>1900</v>
      </c>
      <c r="AG335" s="100"/>
      <c r="AH335" s="70"/>
      <c r="AI335" s="237">
        <f t="shared" si="134"/>
        <v>0</v>
      </c>
      <c r="AJ335" s="115">
        <f t="shared" si="135"/>
        <v>0</v>
      </c>
      <c r="AK335" s="108">
        <f t="shared" si="136"/>
        <v>0</v>
      </c>
      <c r="AL335" s="163"/>
      <c r="AM335" s="164"/>
      <c r="AO335" s="182">
        <f t="shared" si="141"/>
        <v>325</v>
      </c>
      <c r="AP335" s="183">
        <f t="shared" si="124"/>
        <v>0</v>
      </c>
      <c r="AQ335" s="182" t="str">
        <f t="shared" si="98"/>
        <v>JUSTE</v>
      </c>
      <c r="AS335" s="184">
        <f t="shared" ca="1" si="99"/>
        <v>43839</v>
      </c>
    </row>
    <row r="336" spans="1:45" s="182" customFormat="1" ht="18.75" customHeight="1" x14ac:dyDescent="0.2">
      <c r="A336" s="58"/>
      <c r="B336" s="59"/>
      <c r="C336" s="59"/>
      <c r="D336" s="60"/>
      <c r="E336" s="61"/>
      <c r="F336" s="149">
        <f t="shared" si="125"/>
        <v>0</v>
      </c>
      <c r="G336" s="149" t="str">
        <f t="shared" si="126"/>
        <v>JANVIER</v>
      </c>
      <c r="H336" s="149">
        <f t="shared" si="127"/>
        <v>1</v>
      </c>
      <c r="I336" s="149">
        <f t="shared" si="128"/>
        <v>1900</v>
      </c>
      <c r="J336" s="38">
        <f t="shared" si="117"/>
        <v>0</v>
      </c>
      <c r="K336" s="62"/>
      <c r="L336" s="71"/>
      <c r="M336" s="70">
        <f t="shared" si="129"/>
        <v>0</v>
      </c>
      <c r="N336" s="133" t="e">
        <f t="shared" si="118"/>
        <v>#DIV/0!</v>
      </c>
      <c r="O336" s="70"/>
      <c r="P336" s="133" t="e">
        <f t="shared" si="119"/>
        <v>#DIV/0!</v>
      </c>
      <c r="Q336" s="73"/>
      <c r="R336" s="230">
        <f t="shared" si="120"/>
        <v>0</v>
      </c>
      <c r="S336" s="40">
        <f t="shared" si="121"/>
        <v>0</v>
      </c>
      <c r="T336" s="86">
        <f t="shared" si="122"/>
        <v>0</v>
      </c>
      <c r="U336" s="55"/>
      <c r="V336" s="149">
        <f t="shared" si="130"/>
        <v>0</v>
      </c>
      <c r="W336" s="143" t="str">
        <f t="shared" si="131"/>
        <v>JANVIER</v>
      </c>
      <c r="X336" s="142">
        <f t="shared" si="132"/>
        <v>1</v>
      </c>
      <c r="Y336" s="145">
        <f t="shared" si="133"/>
        <v>1900</v>
      </c>
      <c r="Z336" s="100"/>
      <c r="AA336" s="285" t="e">
        <f t="shared" si="123"/>
        <v>#DIV/0!</v>
      </c>
      <c r="AB336" s="282"/>
      <c r="AC336" s="342">
        <f t="shared" si="137"/>
        <v>0</v>
      </c>
      <c r="AD336" s="343" t="str">
        <f t="shared" si="138"/>
        <v>JANVIER</v>
      </c>
      <c r="AE336" s="342">
        <f t="shared" si="139"/>
        <v>1</v>
      </c>
      <c r="AF336" s="410">
        <f t="shared" si="140"/>
        <v>1900</v>
      </c>
      <c r="AG336" s="100"/>
      <c r="AH336" s="70"/>
      <c r="AI336" s="237">
        <f t="shared" si="134"/>
        <v>0</v>
      </c>
      <c r="AJ336" s="115">
        <f t="shared" si="135"/>
        <v>0</v>
      </c>
      <c r="AK336" s="108">
        <f t="shared" si="136"/>
        <v>0</v>
      </c>
      <c r="AL336" s="163"/>
      <c r="AM336" s="164"/>
      <c r="AO336" s="182">
        <f t="shared" si="141"/>
        <v>326</v>
      </c>
      <c r="AP336" s="183">
        <f t="shared" si="124"/>
        <v>0</v>
      </c>
      <c r="AQ336" s="182" t="str">
        <f t="shared" si="98"/>
        <v>JUSTE</v>
      </c>
      <c r="AS336" s="184">
        <f t="shared" ca="1" si="99"/>
        <v>43839</v>
      </c>
    </row>
    <row r="337" spans="1:45" s="182" customFormat="1" ht="18.75" customHeight="1" x14ac:dyDescent="0.2">
      <c r="A337" s="58"/>
      <c r="B337" s="59"/>
      <c r="C337" s="59"/>
      <c r="D337" s="60"/>
      <c r="E337" s="61"/>
      <c r="F337" s="149">
        <f t="shared" si="125"/>
        <v>0</v>
      </c>
      <c r="G337" s="149" t="str">
        <f t="shared" si="126"/>
        <v>JANVIER</v>
      </c>
      <c r="H337" s="149">
        <f t="shared" si="127"/>
        <v>1</v>
      </c>
      <c r="I337" s="149">
        <f t="shared" si="128"/>
        <v>1900</v>
      </c>
      <c r="J337" s="38">
        <f t="shared" si="117"/>
        <v>0</v>
      </c>
      <c r="K337" s="62"/>
      <c r="L337" s="71"/>
      <c r="M337" s="70">
        <f t="shared" si="129"/>
        <v>0</v>
      </c>
      <c r="N337" s="133" t="e">
        <f t="shared" si="118"/>
        <v>#DIV/0!</v>
      </c>
      <c r="O337" s="70"/>
      <c r="P337" s="133" t="e">
        <f t="shared" si="119"/>
        <v>#DIV/0!</v>
      </c>
      <c r="Q337" s="73"/>
      <c r="R337" s="230">
        <f t="shared" si="120"/>
        <v>0</v>
      </c>
      <c r="S337" s="40">
        <f t="shared" si="121"/>
        <v>0</v>
      </c>
      <c r="T337" s="86">
        <f t="shared" si="122"/>
        <v>0</v>
      </c>
      <c r="U337" s="55"/>
      <c r="V337" s="149">
        <f t="shared" si="130"/>
        <v>0</v>
      </c>
      <c r="W337" s="143" t="str">
        <f t="shared" si="131"/>
        <v>JANVIER</v>
      </c>
      <c r="X337" s="142">
        <f t="shared" si="132"/>
        <v>1</v>
      </c>
      <c r="Y337" s="145">
        <f t="shared" si="133"/>
        <v>1900</v>
      </c>
      <c r="Z337" s="100"/>
      <c r="AA337" s="285" t="e">
        <f t="shared" si="123"/>
        <v>#DIV/0!</v>
      </c>
      <c r="AB337" s="282"/>
      <c r="AC337" s="342">
        <f t="shared" si="137"/>
        <v>0</v>
      </c>
      <c r="AD337" s="343" t="str">
        <f t="shared" si="138"/>
        <v>JANVIER</v>
      </c>
      <c r="AE337" s="342">
        <f t="shared" si="139"/>
        <v>1</v>
      </c>
      <c r="AF337" s="410">
        <f t="shared" si="140"/>
        <v>1900</v>
      </c>
      <c r="AG337" s="100"/>
      <c r="AH337" s="70"/>
      <c r="AI337" s="237">
        <f t="shared" si="134"/>
        <v>0</v>
      </c>
      <c r="AJ337" s="115">
        <f t="shared" si="135"/>
        <v>0</v>
      </c>
      <c r="AK337" s="108">
        <f t="shared" si="136"/>
        <v>0</v>
      </c>
      <c r="AL337" s="163"/>
      <c r="AM337" s="164"/>
      <c r="AO337" s="182">
        <f t="shared" si="141"/>
        <v>327</v>
      </c>
      <c r="AP337" s="183">
        <f t="shared" si="124"/>
        <v>0</v>
      </c>
      <c r="AQ337" s="182" t="str">
        <f t="shared" si="98"/>
        <v>JUSTE</v>
      </c>
      <c r="AS337" s="184">
        <f t="shared" ca="1" si="99"/>
        <v>43839</v>
      </c>
    </row>
    <row r="338" spans="1:45" s="182" customFormat="1" ht="18.75" customHeight="1" x14ac:dyDescent="0.2">
      <c r="A338" s="58"/>
      <c r="B338" s="59"/>
      <c r="C338" s="59"/>
      <c r="D338" s="60"/>
      <c r="E338" s="61"/>
      <c r="F338" s="149">
        <f t="shared" si="125"/>
        <v>0</v>
      </c>
      <c r="G338" s="149" t="str">
        <f t="shared" si="126"/>
        <v>JANVIER</v>
      </c>
      <c r="H338" s="149">
        <f t="shared" si="127"/>
        <v>1</v>
      </c>
      <c r="I338" s="149">
        <f t="shared" si="128"/>
        <v>1900</v>
      </c>
      <c r="J338" s="38">
        <f t="shared" si="117"/>
        <v>0</v>
      </c>
      <c r="K338" s="62"/>
      <c r="L338" s="71"/>
      <c r="M338" s="70">
        <f t="shared" si="129"/>
        <v>0</v>
      </c>
      <c r="N338" s="133" t="e">
        <f t="shared" si="118"/>
        <v>#DIV/0!</v>
      </c>
      <c r="O338" s="70"/>
      <c r="P338" s="133" t="e">
        <f t="shared" si="119"/>
        <v>#DIV/0!</v>
      </c>
      <c r="Q338" s="73"/>
      <c r="R338" s="230">
        <f t="shared" si="120"/>
        <v>0</v>
      </c>
      <c r="S338" s="40">
        <f t="shared" si="121"/>
        <v>0</v>
      </c>
      <c r="T338" s="86">
        <f t="shared" si="122"/>
        <v>0</v>
      </c>
      <c r="U338" s="55"/>
      <c r="V338" s="149">
        <f t="shared" si="130"/>
        <v>0</v>
      </c>
      <c r="W338" s="143" t="str">
        <f t="shared" si="131"/>
        <v>JANVIER</v>
      </c>
      <c r="X338" s="142">
        <f t="shared" si="132"/>
        <v>1</v>
      </c>
      <c r="Y338" s="145">
        <f t="shared" si="133"/>
        <v>1900</v>
      </c>
      <c r="Z338" s="100"/>
      <c r="AA338" s="285" t="e">
        <f t="shared" si="123"/>
        <v>#DIV/0!</v>
      </c>
      <c r="AB338" s="282"/>
      <c r="AC338" s="342">
        <f t="shared" si="137"/>
        <v>0</v>
      </c>
      <c r="AD338" s="343" t="str">
        <f t="shared" si="138"/>
        <v>JANVIER</v>
      </c>
      <c r="AE338" s="342">
        <f t="shared" si="139"/>
        <v>1</v>
      </c>
      <c r="AF338" s="410">
        <f t="shared" si="140"/>
        <v>1900</v>
      </c>
      <c r="AG338" s="100"/>
      <c r="AH338" s="70"/>
      <c r="AI338" s="237">
        <f t="shared" si="134"/>
        <v>0</v>
      </c>
      <c r="AJ338" s="115">
        <f t="shared" si="135"/>
        <v>0</v>
      </c>
      <c r="AK338" s="108">
        <f t="shared" si="136"/>
        <v>0</v>
      </c>
      <c r="AL338" s="163"/>
      <c r="AM338" s="164"/>
      <c r="AO338" s="182">
        <f t="shared" si="141"/>
        <v>328</v>
      </c>
      <c r="AP338" s="183">
        <f t="shared" si="124"/>
        <v>0</v>
      </c>
      <c r="AQ338" s="182" t="str">
        <f t="shared" si="98"/>
        <v>JUSTE</v>
      </c>
      <c r="AS338" s="184">
        <f t="shared" ca="1" si="99"/>
        <v>43839</v>
      </c>
    </row>
    <row r="339" spans="1:45" s="182" customFormat="1" ht="18.75" customHeight="1" x14ac:dyDescent="0.2">
      <c r="A339" s="58"/>
      <c r="B339" s="59"/>
      <c r="C339" s="59"/>
      <c r="D339" s="60"/>
      <c r="E339" s="61"/>
      <c r="F339" s="149">
        <f t="shared" si="125"/>
        <v>0</v>
      </c>
      <c r="G339" s="149" t="str">
        <f t="shared" si="126"/>
        <v>JANVIER</v>
      </c>
      <c r="H339" s="149">
        <f t="shared" si="127"/>
        <v>1</v>
      </c>
      <c r="I339" s="149">
        <f t="shared" si="128"/>
        <v>1900</v>
      </c>
      <c r="J339" s="38">
        <f t="shared" si="117"/>
        <v>0</v>
      </c>
      <c r="K339" s="62"/>
      <c r="L339" s="71"/>
      <c r="M339" s="70">
        <f t="shared" si="129"/>
        <v>0</v>
      </c>
      <c r="N339" s="133" t="e">
        <f t="shared" si="118"/>
        <v>#DIV/0!</v>
      </c>
      <c r="O339" s="70"/>
      <c r="P339" s="133" t="e">
        <f t="shared" si="119"/>
        <v>#DIV/0!</v>
      </c>
      <c r="Q339" s="73"/>
      <c r="R339" s="230">
        <f t="shared" si="120"/>
        <v>0</v>
      </c>
      <c r="S339" s="40">
        <f t="shared" si="121"/>
        <v>0</v>
      </c>
      <c r="T339" s="86">
        <f t="shared" si="122"/>
        <v>0</v>
      </c>
      <c r="U339" s="55"/>
      <c r="V339" s="149">
        <f t="shared" si="130"/>
        <v>0</v>
      </c>
      <c r="W339" s="143" t="str">
        <f t="shared" si="131"/>
        <v>JANVIER</v>
      </c>
      <c r="X339" s="142">
        <f t="shared" si="132"/>
        <v>1</v>
      </c>
      <c r="Y339" s="145">
        <f t="shared" si="133"/>
        <v>1900</v>
      </c>
      <c r="Z339" s="100"/>
      <c r="AA339" s="285" t="e">
        <f t="shared" si="123"/>
        <v>#DIV/0!</v>
      </c>
      <c r="AB339" s="282"/>
      <c r="AC339" s="342">
        <f t="shared" si="137"/>
        <v>0</v>
      </c>
      <c r="AD339" s="343" t="str">
        <f t="shared" si="138"/>
        <v>JANVIER</v>
      </c>
      <c r="AE339" s="342">
        <f t="shared" si="139"/>
        <v>1</v>
      </c>
      <c r="AF339" s="410">
        <f t="shared" si="140"/>
        <v>1900</v>
      </c>
      <c r="AG339" s="100"/>
      <c r="AH339" s="70"/>
      <c r="AI339" s="237">
        <f t="shared" si="134"/>
        <v>0</v>
      </c>
      <c r="AJ339" s="115">
        <f t="shared" si="135"/>
        <v>0</v>
      </c>
      <c r="AK339" s="108">
        <f t="shared" si="136"/>
        <v>0</v>
      </c>
      <c r="AL339" s="163"/>
      <c r="AM339" s="164"/>
      <c r="AO339" s="182">
        <f t="shared" si="141"/>
        <v>329</v>
      </c>
      <c r="AP339" s="183">
        <f t="shared" si="124"/>
        <v>0</v>
      </c>
      <c r="AQ339" s="182" t="str">
        <f t="shared" si="98"/>
        <v>JUSTE</v>
      </c>
      <c r="AS339" s="184">
        <f t="shared" ca="1" si="99"/>
        <v>43839</v>
      </c>
    </row>
    <row r="340" spans="1:45" s="182" customFormat="1" ht="18.75" customHeight="1" x14ac:dyDescent="0.2">
      <c r="A340" s="58"/>
      <c r="B340" s="59"/>
      <c r="C340" s="59"/>
      <c r="D340" s="60"/>
      <c r="E340" s="61"/>
      <c r="F340" s="149">
        <f t="shared" si="125"/>
        <v>0</v>
      </c>
      <c r="G340" s="149" t="str">
        <f t="shared" si="126"/>
        <v>JANVIER</v>
      </c>
      <c r="H340" s="149">
        <f t="shared" si="127"/>
        <v>1</v>
      </c>
      <c r="I340" s="149">
        <f t="shared" si="128"/>
        <v>1900</v>
      </c>
      <c r="J340" s="38">
        <f t="shared" si="117"/>
        <v>0</v>
      </c>
      <c r="K340" s="62"/>
      <c r="L340" s="71"/>
      <c r="M340" s="70">
        <f t="shared" si="129"/>
        <v>0</v>
      </c>
      <c r="N340" s="133" t="e">
        <f t="shared" si="118"/>
        <v>#DIV/0!</v>
      </c>
      <c r="O340" s="70"/>
      <c r="P340" s="133" t="e">
        <f t="shared" si="119"/>
        <v>#DIV/0!</v>
      </c>
      <c r="Q340" s="73"/>
      <c r="R340" s="230">
        <f t="shared" si="120"/>
        <v>0</v>
      </c>
      <c r="S340" s="40">
        <f t="shared" si="121"/>
        <v>0</v>
      </c>
      <c r="T340" s="86">
        <f t="shared" si="122"/>
        <v>0</v>
      </c>
      <c r="U340" s="55"/>
      <c r="V340" s="149">
        <f t="shared" si="130"/>
        <v>0</v>
      </c>
      <c r="W340" s="143" t="str">
        <f t="shared" si="131"/>
        <v>JANVIER</v>
      </c>
      <c r="X340" s="142">
        <f t="shared" si="132"/>
        <v>1</v>
      </c>
      <c r="Y340" s="145">
        <f t="shared" si="133"/>
        <v>1900</v>
      </c>
      <c r="Z340" s="100"/>
      <c r="AA340" s="285" t="e">
        <f t="shared" si="123"/>
        <v>#DIV/0!</v>
      </c>
      <c r="AB340" s="282"/>
      <c r="AC340" s="342">
        <f t="shared" si="137"/>
        <v>0</v>
      </c>
      <c r="AD340" s="343" t="str">
        <f t="shared" si="138"/>
        <v>JANVIER</v>
      </c>
      <c r="AE340" s="342">
        <f t="shared" si="139"/>
        <v>1</v>
      </c>
      <c r="AF340" s="410">
        <f t="shared" si="140"/>
        <v>1900</v>
      </c>
      <c r="AG340" s="100"/>
      <c r="AH340" s="70"/>
      <c r="AI340" s="237">
        <f t="shared" si="134"/>
        <v>0</v>
      </c>
      <c r="AJ340" s="115">
        <f t="shared" si="135"/>
        <v>0</v>
      </c>
      <c r="AK340" s="108">
        <f t="shared" si="136"/>
        <v>0</v>
      </c>
      <c r="AL340" s="163"/>
      <c r="AM340" s="164"/>
      <c r="AO340" s="182">
        <f t="shared" si="141"/>
        <v>330</v>
      </c>
      <c r="AP340" s="183">
        <f t="shared" si="124"/>
        <v>0</v>
      </c>
      <c r="AQ340" s="182" t="str">
        <f t="shared" si="98"/>
        <v>JUSTE</v>
      </c>
      <c r="AS340" s="184">
        <f t="shared" ca="1" si="99"/>
        <v>43839</v>
      </c>
    </row>
    <row r="341" spans="1:45" s="182" customFormat="1" ht="18.75" customHeight="1" x14ac:dyDescent="0.2">
      <c r="A341" s="58"/>
      <c r="B341" s="59"/>
      <c r="C341" s="59"/>
      <c r="D341" s="60"/>
      <c r="E341" s="61"/>
      <c r="F341" s="149">
        <f t="shared" si="125"/>
        <v>0</v>
      </c>
      <c r="G341" s="149" t="str">
        <f t="shared" si="126"/>
        <v>JANVIER</v>
      </c>
      <c r="H341" s="149">
        <f t="shared" si="127"/>
        <v>1</v>
      </c>
      <c r="I341" s="149">
        <f t="shared" si="128"/>
        <v>1900</v>
      </c>
      <c r="J341" s="38">
        <f t="shared" si="117"/>
        <v>0</v>
      </c>
      <c r="K341" s="62"/>
      <c r="L341" s="71"/>
      <c r="M341" s="70">
        <f t="shared" si="129"/>
        <v>0</v>
      </c>
      <c r="N341" s="133" t="e">
        <f t="shared" si="118"/>
        <v>#DIV/0!</v>
      </c>
      <c r="O341" s="70"/>
      <c r="P341" s="133" t="e">
        <f t="shared" si="119"/>
        <v>#DIV/0!</v>
      </c>
      <c r="Q341" s="73"/>
      <c r="R341" s="230">
        <f t="shared" si="120"/>
        <v>0</v>
      </c>
      <c r="S341" s="40">
        <f t="shared" si="121"/>
        <v>0</v>
      </c>
      <c r="T341" s="86">
        <f t="shared" si="122"/>
        <v>0</v>
      </c>
      <c r="U341" s="55"/>
      <c r="V341" s="149">
        <f t="shared" si="130"/>
        <v>0</v>
      </c>
      <c r="W341" s="143" t="str">
        <f t="shared" si="131"/>
        <v>JANVIER</v>
      </c>
      <c r="X341" s="142">
        <f t="shared" si="132"/>
        <v>1</v>
      </c>
      <c r="Y341" s="145">
        <f t="shared" si="133"/>
        <v>1900</v>
      </c>
      <c r="Z341" s="100"/>
      <c r="AA341" s="285" t="e">
        <f t="shared" si="123"/>
        <v>#DIV/0!</v>
      </c>
      <c r="AB341" s="282"/>
      <c r="AC341" s="342">
        <f t="shared" si="137"/>
        <v>0</v>
      </c>
      <c r="AD341" s="343" t="str">
        <f t="shared" si="138"/>
        <v>JANVIER</v>
      </c>
      <c r="AE341" s="342">
        <f t="shared" si="139"/>
        <v>1</v>
      </c>
      <c r="AF341" s="410">
        <f t="shared" si="140"/>
        <v>1900</v>
      </c>
      <c r="AG341" s="100"/>
      <c r="AH341" s="70"/>
      <c r="AI341" s="237">
        <f t="shared" si="134"/>
        <v>0</v>
      </c>
      <c r="AJ341" s="115">
        <f t="shared" si="135"/>
        <v>0</v>
      </c>
      <c r="AK341" s="108">
        <f t="shared" si="136"/>
        <v>0</v>
      </c>
      <c r="AL341" s="163"/>
      <c r="AM341" s="164"/>
      <c r="AO341" s="182">
        <f t="shared" si="141"/>
        <v>331</v>
      </c>
      <c r="AP341" s="183">
        <f t="shared" si="124"/>
        <v>0</v>
      </c>
      <c r="AQ341" s="182" t="str">
        <f t="shared" si="98"/>
        <v>JUSTE</v>
      </c>
      <c r="AS341" s="184">
        <f t="shared" ca="1" si="99"/>
        <v>43839</v>
      </c>
    </row>
    <row r="342" spans="1:45" s="182" customFormat="1" ht="18.75" customHeight="1" x14ac:dyDescent="0.2">
      <c r="A342" s="58"/>
      <c r="B342" s="59"/>
      <c r="C342" s="59"/>
      <c r="D342" s="60"/>
      <c r="E342" s="61"/>
      <c r="F342" s="149">
        <f t="shared" si="125"/>
        <v>0</v>
      </c>
      <c r="G342" s="149" t="str">
        <f t="shared" si="126"/>
        <v>JANVIER</v>
      </c>
      <c r="H342" s="149">
        <f t="shared" si="127"/>
        <v>1</v>
      </c>
      <c r="I342" s="149">
        <f t="shared" si="128"/>
        <v>1900</v>
      </c>
      <c r="J342" s="38">
        <f t="shared" si="117"/>
        <v>0</v>
      </c>
      <c r="K342" s="62"/>
      <c r="L342" s="71"/>
      <c r="M342" s="70">
        <f t="shared" si="129"/>
        <v>0</v>
      </c>
      <c r="N342" s="133" t="e">
        <f t="shared" si="118"/>
        <v>#DIV/0!</v>
      </c>
      <c r="O342" s="70"/>
      <c r="P342" s="133" t="e">
        <f t="shared" si="119"/>
        <v>#DIV/0!</v>
      </c>
      <c r="Q342" s="73"/>
      <c r="R342" s="230">
        <f t="shared" si="120"/>
        <v>0</v>
      </c>
      <c r="S342" s="40">
        <f t="shared" si="121"/>
        <v>0</v>
      </c>
      <c r="T342" s="86">
        <f t="shared" si="122"/>
        <v>0</v>
      </c>
      <c r="U342" s="55"/>
      <c r="V342" s="149">
        <f t="shared" si="130"/>
        <v>0</v>
      </c>
      <c r="W342" s="143" t="str">
        <f t="shared" si="131"/>
        <v>JANVIER</v>
      </c>
      <c r="X342" s="142">
        <f t="shared" si="132"/>
        <v>1</v>
      </c>
      <c r="Y342" s="145">
        <f t="shared" si="133"/>
        <v>1900</v>
      </c>
      <c r="Z342" s="100"/>
      <c r="AA342" s="285" t="e">
        <f t="shared" si="123"/>
        <v>#DIV/0!</v>
      </c>
      <c r="AB342" s="282"/>
      <c r="AC342" s="342">
        <f t="shared" si="137"/>
        <v>0</v>
      </c>
      <c r="AD342" s="343" t="str">
        <f t="shared" si="138"/>
        <v>JANVIER</v>
      </c>
      <c r="AE342" s="342">
        <f t="shared" si="139"/>
        <v>1</v>
      </c>
      <c r="AF342" s="410">
        <f t="shared" si="140"/>
        <v>1900</v>
      </c>
      <c r="AG342" s="100"/>
      <c r="AH342" s="70"/>
      <c r="AI342" s="237">
        <f t="shared" si="134"/>
        <v>0</v>
      </c>
      <c r="AJ342" s="115">
        <f t="shared" si="135"/>
        <v>0</v>
      </c>
      <c r="AK342" s="108">
        <f t="shared" si="136"/>
        <v>0</v>
      </c>
      <c r="AL342" s="163"/>
      <c r="AM342" s="164"/>
      <c r="AO342" s="182">
        <f t="shared" si="141"/>
        <v>332</v>
      </c>
      <c r="AP342" s="183">
        <f t="shared" si="124"/>
        <v>0</v>
      </c>
      <c r="AQ342" s="182" t="str">
        <f t="shared" si="98"/>
        <v>JUSTE</v>
      </c>
      <c r="AS342" s="184">
        <f t="shared" ca="1" si="99"/>
        <v>43839</v>
      </c>
    </row>
    <row r="343" spans="1:45" s="182" customFormat="1" ht="18.75" customHeight="1" x14ac:dyDescent="0.2">
      <c r="A343" s="58"/>
      <c r="B343" s="59"/>
      <c r="C343" s="59"/>
      <c r="D343" s="60"/>
      <c r="E343" s="61"/>
      <c r="F343" s="149">
        <f t="shared" si="125"/>
        <v>0</v>
      </c>
      <c r="G343" s="149" t="str">
        <f t="shared" si="126"/>
        <v>JANVIER</v>
      </c>
      <c r="H343" s="149">
        <f t="shared" si="127"/>
        <v>1</v>
      </c>
      <c r="I343" s="149">
        <f t="shared" si="128"/>
        <v>1900</v>
      </c>
      <c r="J343" s="38">
        <f t="shared" si="117"/>
        <v>0</v>
      </c>
      <c r="K343" s="62"/>
      <c r="L343" s="71"/>
      <c r="M343" s="70">
        <f t="shared" si="129"/>
        <v>0</v>
      </c>
      <c r="N343" s="133" t="e">
        <f t="shared" si="118"/>
        <v>#DIV/0!</v>
      </c>
      <c r="O343" s="70"/>
      <c r="P343" s="133" t="e">
        <f t="shared" si="119"/>
        <v>#DIV/0!</v>
      </c>
      <c r="Q343" s="73"/>
      <c r="R343" s="230">
        <f t="shared" si="120"/>
        <v>0</v>
      </c>
      <c r="S343" s="40">
        <f t="shared" si="121"/>
        <v>0</v>
      </c>
      <c r="T343" s="86">
        <f t="shared" si="122"/>
        <v>0</v>
      </c>
      <c r="U343" s="55"/>
      <c r="V343" s="149">
        <f t="shared" si="130"/>
        <v>0</v>
      </c>
      <c r="W343" s="143" t="str">
        <f t="shared" si="131"/>
        <v>JANVIER</v>
      </c>
      <c r="X343" s="142">
        <f t="shared" si="132"/>
        <v>1</v>
      </c>
      <c r="Y343" s="145">
        <f t="shared" si="133"/>
        <v>1900</v>
      </c>
      <c r="Z343" s="100"/>
      <c r="AA343" s="285" t="e">
        <f t="shared" si="123"/>
        <v>#DIV/0!</v>
      </c>
      <c r="AB343" s="282"/>
      <c r="AC343" s="342">
        <f t="shared" si="137"/>
        <v>0</v>
      </c>
      <c r="AD343" s="343" t="str">
        <f t="shared" si="138"/>
        <v>JANVIER</v>
      </c>
      <c r="AE343" s="342">
        <f t="shared" si="139"/>
        <v>1</v>
      </c>
      <c r="AF343" s="410">
        <f t="shared" si="140"/>
        <v>1900</v>
      </c>
      <c r="AG343" s="100"/>
      <c r="AH343" s="70"/>
      <c r="AI343" s="237">
        <f t="shared" si="134"/>
        <v>0</v>
      </c>
      <c r="AJ343" s="115">
        <f t="shared" si="135"/>
        <v>0</v>
      </c>
      <c r="AK343" s="108">
        <f t="shared" si="136"/>
        <v>0</v>
      </c>
      <c r="AL343" s="163"/>
      <c r="AM343" s="164"/>
      <c r="AO343" s="182">
        <f t="shared" si="141"/>
        <v>333</v>
      </c>
      <c r="AP343" s="183">
        <f t="shared" si="124"/>
        <v>0</v>
      </c>
      <c r="AQ343" s="182" t="str">
        <f t="shared" si="98"/>
        <v>JUSTE</v>
      </c>
      <c r="AS343" s="184">
        <f t="shared" ca="1" si="99"/>
        <v>43839</v>
      </c>
    </row>
    <row r="344" spans="1:45" s="182" customFormat="1" ht="18.75" customHeight="1" x14ac:dyDescent="0.2">
      <c r="A344" s="58"/>
      <c r="B344" s="59"/>
      <c r="C344" s="59"/>
      <c r="D344" s="60"/>
      <c r="E344" s="61"/>
      <c r="F344" s="149">
        <f t="shared" si="125"/>
        <v>0</v>
      </c>
      <c r="G344" s="149" t="str">
        <f t="shared" si="126"/>
        <v>JANVIER</v>
      </c>
      <c r="H344" s="149">
        <f t="shared" si="127"/>
        <v>1</v>
      </c>
      <c r="I344" s="149">
        <f t="shared" si="128"/>
        <v>1900</v>
      </c>
      <c r="J344" s="38">
        <f t="shared" si="117"/>
        <v>0</v>
      </c>
      <c r="K344" s="62"/>
      <c r="L344" s="71"/>
      <c r="M344" s="70">
        <f t="shared" si="129"/>
        <v>0</v>
      </c>
      <c r="N344" s="133" t="e">
        <f t="shared" si="118"/>
        <v>#DIV/0!</v>
      </c>
      <c r="O344" s="70"/>
      <c r="P344" s="133" t="e">
        <f t="shared" si="119"/>
        <v>#DIV/0!</v>
      </c>
      <c r="Q344" s="73"/>
      <c r="R344" s="230">
        <f t="shared" si="120"/>
        <v>0</v>
      </c>
      <c r="S344" s="40">
        <f t="shared" si="121"/>
        <v>0</v>
      </c>
      <c r="T344" s="86">
        <f t="shared" si="122"/>
        <v>0</v>
      </c>
      <c r="U344" s="55"/>
      <c r="V344" s="149">
        <f t="shared" si="130"/>
        <v>0</v>
      </c>
      <c r="W344" s="143" t="str">
        <f t="shared" si="131"/>
        <v>JANVIER</v>
      </c>
      <c r="X344" s="142">
        <f t="shared" si="132"/>
        <v>1</v>
      </c>
      <c r="Y344" s="145">
        <f t="shared" si="133"/>
        <v>1900</v>
      </c>
      <c r="Z344" s="100"/>
      <c r="AA344" s="285" t="e">
        <f t="shared" si="123"/>
        <v>#DIV/0!</v>
      </c>
      <c r="AB344" s="282"/>
      <c r="AC344" s="342">
        <f t="shared" si="137"/>
        <v>0</v>
      </c>
      <c r="AD344" s="343" t="str">
        <f t="shared" si="138"/>
        <v>JANVIER</v>
      </c>
      <c r="AE344" s="342">
        <f t="shared" si="139"/>
        <v>1</v>
      </c>
      <c r="AF344" s="410">
        <f t="shared" si="140"/>
        <v>1900</v>
      </c>
      <c r="AG344" s="100"/>
      <c r="AH344" s="70"/>
      <c r="AI344" s="237">
        <f t="shared" si="134"/>
        <v>0</v>
      </c>
      <c r="AJ344" s="115">
        <f t="shared" si="135"/>
        <v>0</v>
      </c>
      <c r="AK344" s="108">
        <f t="shared" si="136"/>
        <v>0</v>
      </c>
      <c r="AL344" s="163"/>
      <c r="AM344" s="164"/>
      <c r="AO344" s="182">
        <f t="shared" si="141"/>
        <v>334</v>
      </c>
      <c r="AP344" s="183">
        <f t="shared" si="124"/>
        <v>0</v>
      </c>
      <c r="AQ344" s="182" t="str">
        <f t="shared" si="98"/>
        <v>JUSTE</v>
      </c>
      <c r="AS344" s="184">
        <f t="shared" ca="1" si="99"/>
        <v>43839</v>
      </c>
    </row>
    <row r="345" spans="1:45" s="182" customFormat="1" ht="18.75" customHeight="1" x14ac:dyDescent="0.2">
      <c r="A345" s="58"/>
      <c r="B345" s="59"/>
      <c r="C345" s="59"/>
      <c r="D345" s="60"/>
      <c r="E345" s="61"/>
      <c r="F345" s="149">
        <f t="shared" si="125"/>
        <v>0</v>
      </c>
      <c r="G345" s="149" t="str">
        <f t="shared" si="126"/>
        <v>JANVIER</v>
      </c>
      <c r="H345" s="149">
        <f t="shared" si="127"/>
        <v>1</v>
      </c>
      <c r="I345" s="149">
        <f t="shared" si="128"/>
        <v>1900</v>
      </c>
      <c r="J345" s="38">
        <f t="shared" si="117"/>
        <v>0</v>
      </c>
      <c r="K345" s="62"/>
      <c r="L345" s="71"/>
      <c r="M345" s="70">
        <f t="shared" si="129"/>
        <v>0</v>
      </c>
      <c r="N345" s="133" t="e">
        <f t="shared" si="118"/>
        <v>#DIV/0!</v>
      </c>
      <c r="O345" s="70"/>
      <c r="P345" s="133" t="e">
        <f t="shared" si="119"/>
        <v>#DIV/0!</v>
      </c>
      <c r="Q345" s="73"/>
      <c r="R345" s="230">
        <f t="shared" si="120"/>
        <v>0</v>
      </c>
      <c r="S345" s="40">
        <f t="shared" si="121"/>
        <v>0</v>
      </c>
      <c r="T345" s="86">
        <f t="shared" si="122"/>
        <v>0</v>
      </c>
      <c r="U345" s="55"/>
      <c r="V345" s="149">
        <f t="shared" si="130"/>
        <v>0</v>
      </c>
      <c r="W345" s="143" t="str">
        <f t="shared" si="131"/>
        <v>JANVIER</v>
      </c>
      <c r="X345" s="142">
        <f t="shared" si="132"/>
        <v>1</v>
      </c>
      <c r="Y345" s="145">
        <f t="shared" si="133"/>
        <v>1900</v>
      </c>
      <c r="Z345" s="100"/>
      <c r="AA345" s="285" t="e">
        <f t="shared" si="123"/>
        <v>#DIV/0!</v>
      </c>
      <c r="AB345" s="282"/>
      <c r="AC345" s="342">
        <f t="shared" si="137"/>
        <v>0</v>
      </c>
      <c r="AD345" s="343" t="str">
        <f t="shared" si="138"/>
        <v>JANVIER</v>
      </c>
      <c r="AE345" s="342">
        <f t="shared" si="139"/>
        <v>1</v>
      </c>
      <c r="AF345" s="410">
        <f t="shared" si="140"/>
        <v>1900</v>
      </c>
      <c r="AG345" s="100"/>
      <c r="AH345" s="70"/>
      <c r="AI345" s="237">
        <f t="shared" si="134"/>
        <v>0</v>
      </c>
      <c r="AJ345" s="115">
        <f t="shared" si="135"/>
        <v>0</v>
      </c>
      <c r="AK345" s="108">
        <f t="shared" si="136"/>
        <v>0</v>
      </c>
      <c r="AL345" s="163"/>
      <c r="AM345" s="164"/>
      <c r="AO345" s="182">
        <f t="shared" si="141"/>
        <v>335</v>
      </c>
      <c r="AP345" s="183">
        <f t="shared" si="124"/>
        <v>0</v>
      </c>
      <c r="AQ345" s="182" t="str">
        <f t="shared" si="98"/>
        <v>JUSTE</v>
      </c>
      <c r="AS345" s="184">
        <f t="shared" ca="1" si="99"/>
        <v>43839</v>
      </c>
    </row>
    <row r="346" spans="1:45" s="182" customFormat="1" ht="18.75" customHeight="1" x14ac:dyDescent="0.2">
      <c r="A346" s="58"/>
      <c r="B346" s="59"/>
      <c r="C346" s="59"/>
      <c r="D346" s="60"/>
      <c r="E346" s="61"/>
      <c r="F346" s="149">
        <f t="shared" si="125"/>
        <v>0</v>
      </c>
      <c r="G346" s="149" t="str">
        <f t="shared" si="126"/>
        <v>JANVIER</v>
      </c>
      <c r="H346" s="149">
        <f t="shared" si="127"/>
        <v>1</v>
      </c>
      <c r="I346" s="149">
        <f t="shared" si="128"/>
        <v>1900</v>
      </c>
      <c r="J346" s="38">
        <f t="shared" si="117"/>
        <v>0</v>
      </c>
      <c r="K346" s="62"/>
      <c r="L346" s="71"/>
      <c r="M346" s="70">
        <f t="shared" si="129"/>
        <v>0</v>
      </c>
      <c r="N346" s="133" t="e">
        <f t="shared" si="118"/>
        <v>#DIV/0!</v>
      </c>
      <c r="O346" s="70"/>
      <c r="P346" s="133" t="e">
        <f t="shared" si="119"/>
        <v>#DIV/0!</v>
      </c>
      <c r="Q346" s="73"/>
      <c r="R346" s="230">
        <f t="shared" si="120"/>
        <v>0</v>
      </c>
      <c r="S346" s="40">
        <f t="shared" si="121"/>
        <v>0</v>
      </c>
      <c r="T346" s="86">
        <f t="shared" si="122"/>
        <v>0</v>
      </c>
      <c r="U346" s="55"/>
      <c r="V346" s="149">
        <f t="shared" si="130"/>
        <v>0</v>
      </c>
      <c r="W346" s="143" t="str">
        <f t="shared" si="131"/>
        <v>JANVIER</v>
      </c>
      <c r="X346" s="142">
        <f t="shared" si="132"/>
        <v>1</v>
      </c>
      <c r="Y346" s="145">
        <f t="shared" si="133"/>
        <v>1900</v>
      </c>
      <c r="Z346" s="100"/>
      <c r="AA346" s="285" t="e">
        <f t="shared" si="123"/>
        <v>#DIV/0!</v>
      </c>
      <c r="AB346" s="282"/>
      <c r="AC346" s="342">
        <f t="shared" si="137"/>
        <v>0</v>
      </c>
      <c r="AD346" s="343" t="str">
        <f t="shared" si="138"/>
        <v>JANVIER</v>
      </c>
      <c r="AE346" s="342">
        <f t="shared" si="139"/>
        <v>1</v>
      </c>
      <c r="AF346" s="410">
        <f t="shared" si="140"/>
        <v>1900</v>
      </c>
      <c r="AG346" s="100"/>
      <c r="AH346" s="70"/>
      <c r="AI346" s="237">
        <f t="shared" si="134"/>
        <v>0</v>
      </c>
      <c r="AJ346" s="115">
        <f t="shared" si="135"/>
        <v>0</v>
      </c>
      <c r="AK346" s="108">
        <f t="shared" si="136"/>
        <v>0</v>
      </c>
      <c r="AL346" s="163"/>
      <c r="AM346" s="164"/>
      <c r="AO346" s="182">
        <f t="shared" si="141"/>
        <v>336</v>
      </c>
      <c r="AP346" s="183">
        <f t="shared" si="124"/>
        <v>0</v>
      </c>
      <c r="AQ346" s="182" t="str">
        <f t="shared" si="98"/>
        <v>JUSTE</v>
      </c>
      <c r="AS346" s="184">
        <f t="shared" ca="1" si="99"/>
        <v>43839</v>
      </c>
    </row>
    <row r="347" spans="1:45" s="182" customFormat="1" ht="18.75" customHeight="1" x14ac:dyDescent="0.2">
      <c r="A347" s="58"/>
      <c r="B347" s="59"/>
      <c r="C347" s="59"/>
      <c r="D347" s="60"/>
      <c r="E347" s="61"/>
      <c r="F347" s="149">
        <f t="shared" si="125"/>
        <v>0</v>
      </c>
      <c r="G347" s="149" t="str">
        <f t="shared" si="126"/>
        <v>JANVIER</v>
      </c>
      <c r="H347" s="149">
        <f t="shared" si="127"/>
        <v>1</v>
      </c>
      <c r="I347" s="149">
        <f t="shared" si="128"/>
        <v>1900</v>
      </c>
      <c r="J347" s="38">
        <f t="shared" si="117"/>
        <v>0</v>
      </c>
      <c r="K347" s="62"/>
      <c r="L347" s="71"/>
      <c r="M347" s="70">
        <f t="shared" si="129"/>
        <v>0</v>
      </c>
      <c r="N347" s="133" t="e">
        <f t="shared" si="118"/>
        <v>#DIV/0!</v>
      </c>
      <c r="O347" s="70"/>
      <c r="P347" s="133" t="e">
        <f t="shared" si="119"/>
        <v>#DIV/0!</v>
      </c>
      <c r="Q347" s="73"/>
      <c r="R347" s="230">
        <f t="shared" si="120"/>
        <v>0</v>
      </c>
      <c r="S347" s="40">
        <f t="shared" si="121"/>
        <v>0</v>
      </c>
      <c r="T347" s="86">
        <f t="shared" si="122"/>
        <v>0</v>
      </c>
      <c r="U347" s="55"/>
      <c r="V347" s="149">
        <f t="shared" si="130"/>
        <v>0</v>
      </c>
      <c r="W347" s="143" t="str">
        <f t="shared" si="131"/>
        <v>JANVIER</v>
      </c>
      <c r="X347" s="142">
        <f t="shared" si="132"/>
        <v>1</v>
      </c>
      <c r="Y347" s="145">
        <f t="shared" si="133"/>
        <v>1900</v>
      </c>
      <c r="Z347" s="100"/>
      <c r="AA347" s="285" t="e">
        <f t="shared" si="123"/>
        <v>#DIV/0!</v>
      </c>
      <c r="AB347" s="282"/>
      <c r="AC347" s="342">
        <f t="shared" si="137"/>
        <v>0</v>
      </c>
      <c r="AD347" s="343" t="str">
        <f t="shared" si="138"/>
        <v>JANVIER</v>
      </c>
      <c r="AE347" s="342">
        <f t="shared" si="139"/>
        <v>1</v>
      </c>
      <c r="AF347" s="410">
        <f t="shared" si="140"/>
        <v>1900</v>
      </c>
      <c r="AG347" s="100"/>
      <c r="AH347" s="70"/>
      <c r="AI347" s="237">
        <f t="shared" si="134"/>
        <v>0</v>
      </c>
      <c r="AJ347" s="115">
        <f t="shared" si="135"/>
        <v>0</v>
      </c>
      <c r="AK347" s="108">
        <f t="shared" si="136"/>
        <v>0</v>
      </c>
      <c r="AL347" s="163"/>
      <c r="AM347" s="164"/>
      <c r="AO347" s="182">
        <f t="shared" si="141"/>
        <v>337</v>
      </c>
      <c r="AP347" s="183">
        <f t="shared" si="124"/>
        <v>0</v>
      </c>
      <c r="AQ347" s="182" t="str">
        <f t="shared" si="98"/>
        <v>JUSTE</v>
      </c>
      <c r="AS347" s="184">
        <f t="shared" ca="1" si="99"/>
        <v>43839</v>
      </c>
    </row>
    <row r="348" spans="1:45" s="182" customFormat="1" ht="18.75" customHeight="1" x14ac:dyDescent="0.2">
      <c r="A348" s="58"/>
      <c r="B348" s="59"/>
      <c r="C348" s="59"/>
      <c r="D348" s="60"/>
      <c r="E348" s="61"/>
      <c r="F348" s="149">
        <f t="shared" si="125"/>
        <v>0</v>
      </c>
      <c r="G348" s="149" t="str">
        <f t="shared" si="126"/>
        <v>JANVIER</v>
      </c>
      <c r="H348" s="149">
        <f t="shared" si="127"/>
        <v>1</v>
      </c>
      <c r="I348" s="149">
        <f t="shared" si="128"/>
        <v>1900</v>
      </c>
      <c r="J348" s="38">
        <f t="shared" si="117"/>
        <v>0</v>
      </c>
      <c r="K348" s="62"/>
      <c r="L348" s="71"/>
      <c r="M348" s="70">
        <f t="shared" si="129"/>
        <v>0</v>
      </c>
      <c r="N348" s="133" t="e">
        <f t="shared" si="118"/>
        <v>#DIV/0!</v>
      </c>
      <c r="O348" s="70"/>
      <c r="P348" s="133" t="e">
        <f t="shared" si="119"/>
        <v>#DIV/0!</v>
      </c>
      <c r="Q348" s="73"/>
      <c r="R348" s="230">
        <f t="shared" si="120"/>
        <v>0</v>
      </c>
      <c r="S348" s="40">
        <f t="shared" si="121"/>
        <v>0</v>
      </c>
      <c r="T348" s="86">
        <f t="shared" si="122"/>
        <v>0</v>
      </c>
      <c r="U348" s="55"/>
      <c r="V348" s="149">
        <f t="shared" si="130"/>
        <v>0</v>
      </c>
      <c r="W348" s="143" t="str">
        <f t="shared" si="131"/>
        <v>JANVIER</v>
      </c>
      <c r="X348" s="142">
        <f t="shared" si="132"/>
        <v>1</v>
      </c>
      <c r="Y348" s="145">
        <f t="shared" si="133"/>
        <v>1900</v>
      </c>
      <c r="Z348" s="100"/>
      <c r="AA348" s="285" t="e">
        <f t="shared" si="123"/>
        <v>#DIV/0!</v>
      </c>
      <c r="AB348" s="282"/>
      <c r="AC348" s="342">
        <f t="shared" si="137"/>
        <v>0</v>
      </c>
      <c r="AD348" s="343" t="str">
        <f t="shared" si="138"/>
        <v>JANVIER</v>
      </c>
      <c r="AE348" s="342">
        <f t="shared" si="139"/>
        <v>1</v>
      </c>
      <c r="AF348" s="410">
        <f t="shared" si="140"/>
        <v>1900</v>
      </c>
      <c r="AG348" s="100"/>
      <c r="AH348" s="70"/>
      <c r="AI348" s="237">
        <f t="shared" si="134"/>
        <v>0</v>
      </c>
      <c r="AJ348" s="115">
        <f t="shared" si="135"/>
        <v>0</v>
      </c>
      <c r="AK348" s="108">
        <f t="shared" si="136"/>
        <v>0</v>
      </c>
      <c r="AL348" s="163"/>
      <c r="AM348" s="164"/>
      <c r="AO348" s="182">
        <f t="shared" si="141"/>
        <v>338</v>
      </c>
      <c r="AP348" s="183">
        <f t="shared" si="124"/>
        <v>0</v>
      </c>
      <c r="AQ348" s="182" t="str">
        <f t="shared" si="98"/>
        <v>JUSTE</v>
      </c>
      <c r="AS348" s="184">
        <f t="shared" ca="1" si="99"/>
        <v>43839</v>
      </c>
    </row>
    <row r="349" spans="1:45" s="182" customFormat="1" ht="18.75" customHeight="1" x14ac:dyDescent="0.2">
      <c r="A349" s="58"/>
      <c r="B349" s="59"/>
      <c r="C349" s="59"/>
      <c r="D349" s="60"/>
      <c r="E349" s="61"/>
      <c r="F349" s="149">
        <f t="shared" si="125"/>
        <v>0</v>
      </c>
      <c r="G349" s="149" t="str">
        <f t="shared" si="126"/>
        <v>JANVIER</v>
      </c>
      <c r="H349" s="149">
        <f t="shared" si="127"/>
        <v>1</v>
      </c>
      <c r="I349" s="149">
        <f t="shared" si="128"/>
        <v>1900</v>
      </c>
      <c r="J349" s="38">
        <f t="shared" si="117"/>
        <v>0</v>
      </c>
      <c r="K349" s="62"/>
      <c r="L349" s="71"/>
      <c r="M349" s="70">
        <f t="shared" si="129"/>
        <v>0</v>
      </c>
      <c r="N349" s="133" t="e">
        <f t="shared" si="118"/>
        <v>#DIV/0!</v>
      </c>
      <c r="O349" s="70"/>
      <c r="P349" s="133" t="e">
        <f t="shared" si="119"/>
        <v>#DIV/0!</v>
      </c>
      <c r="Q349" s="73"/>
      <c r="R349" s="230">
        <f t="shared" si="120"/>
        <v>0</v>
      </c>
      <c r="S349" s="40">
        <f t="shared" si="121"/>
        <v>0</v>
      </c>
      <c r="T349" s="86">
        <f t="shared" si="122"/>
        <v>0</v>
      </c>
      <c r="U349" s="55"/>
      <c r="V349" s="149">
        <f t="shared" si="130"/>
        <v>0</v>
      </c>
      <c r="W349" s="143" t="str">
        <f t="shared" si="131"/>
        <v>JANVIER</v>
      </c>
      <c r="X349" s="142">
        <f t="shared" si="132"/>
        <v>1</v>
      </c>
      <c r="Y349" s="145">
        <f t="shared" si="133"/>
        <v>1900</v>
      </c>
      <c r="Z349" s="100"/>
      <c r="AA349" s="285" t="e">
        <f t="shared" si="123"/>
        <v>#DIV/0!</v>
      </c>
      <c r="AB349" s="282"/>
      <c r="AC349" s="342">
        <f t="shared" si="137"/>
        <v>0</v>
      </c>
      <c r="AD349" s="343" t="str">
        <f t="shared" si="138"/>
        <v>JANVIER</v>
      </c>
      <c r="AE349" s="342">
        <f t="shared" si="139"/>
        <v>1</v>
      </c>
      <c r="AF349" s="410">
        <f t="shared" si="140"/>
        <v>1900</v>
      </c>
      <c r="AG349" s="100"/>
      <c r="AH349" s="70"/>
      <c r="AI349" s="237">
        <f t="shared" si="134"/>
        <v>0</v>
      </c>
      <c r="AJ349" s="115">
        <f t="shared" si="135"/>
        <v>0</v>
      </c>
      <c r="AK349" s="108">
        <f t="shared" si="136"/>
        <v>0</v>
      </c>
      <c r="AL349" s="163"/>
      <c r="AM349" s="164"/>
      <c r="AO349" s="182">
        <f t="shared" si="141"/>
        <v>339</v>
      </c>
      <c r="AP349" s="183">
        <f t="shared" si="124"/>
        <v>0</v>
      </c>
      <c r="AQ349" s="182" t="str">
        <f t="shared" si="98"/>
        <v>JUSTE</v>
      </c>
      <c r="AS349" s="184">
        <f t="shared" ca="1" si="99"/>
        <v>43839</v>
      </c>
    </row>
    <row r="350" spans="1:45" s="182" customFormat="1" ht="18.75" customHeight="1" x14ac:dyDescent="0.2">
      <c r="A350" s="58"/>
      <c r="B350" s="59"/>
      <c r="C350" s="59"/>
      <c r="D350" s="60"/>
      <c r="E350" s="61"/>
      <c r="F350" s="149">
        <f t="shared" si="125"/>
        <v>0</v>
      </c>
      <c r="G350" s="149" t="str">
        <f t="shared" si="126"/>
        <v>JANVIER</v>
      </c>
      <c r="H350" s="149">
        <f t="shared" si="127"/>
        <v>1</v>
      </c>
      <c r="I350" s="149">
        <f t="shared" si="128"/>
        <v>1900</v>
      </c>
      <c r="J350" s="38">
        <f t="shared" si="117"/>
        <v>0</v>
      </c>
      <c r="K350" s="62"/>
      <c r="L350" s="71"/>
      <c r="M350" s="70">
        <f t="shared" si="129"/>
        <v>0</v>
      </c>
      <c r="N350" s="133" t="e">
        <f t="shared" si="118"/>
        <v>#DIV/0!</v>
      </c>
      <c r="O350" s="70"/>
      <c r="P350" s="133" t="e">
        <f t="shared" si="119"/>
        <v>#DIV/0!</v>
      </c>
      <c r="Q350" s="73"/>
      <c r="R350" s="230">
        <f t="shared" si="120"/>
        <v>0</v>
      </c>
      <c r="S350" s="40">
        <f t="shared" si="121"/>
        <v>0</v>
      </c>
      <c r="T350" s="86">
        <f t="shared" si="122"/>
        <v>0</v>
      </c>
      <c r="U350" s="55"/>
      <c r="V350" s="149">
        <f t="shared" si="130"/>
        <v>0</v>
      </c>
      <c r="W350" s="143" t="str">
        <f t="shared" si="131"/>
        <v>JANVIER</v>
      </c>
      <c r="X350" s="142">
        <f t="shared" si="132"/>
        <v>1</v>
      </c>
      <c r="Y350" s="145">
        <f t="shared" si="133"/>
        <v>1900</v>
      </c>
      <c r="Z350" s="100"/>
      <c r="AA350" s="285" t="e">
        <f t="shared" si="123"/>
        <v>#DIV/0!</v>
      </c>
      <c r="AB350" s="282"/>
      <c r="AC350" s="342">
        <f t="shared" si="137"/>
        <v>0</v>
      </c>
      <c r="AD350" s="343" t="str">
        <f t="shared" si="138"/>
        <v>JANVIER</v>
      </c>
      <c r="AE350" s="342">
        <f t="shared" si="139"/>
        <v>1</v>
      </c>
      <c r="AF350" s="410">
        <f t="shared" si="140"/>
        <v>1900</v>
      </c>
      <c r="AG350" s="100"/>
      <c r="AH350" s="70"/>
      <c r="AI350" s="237">
        <f t="shared" si="134"/>
        <v>0</v>
      </c>
      <c r="AJ350" s="115">
        <f t="shared" si="135"/>
        <v>0</v>
      </c>
      <c r="AK350" s="108">
        <f t="shared" si="136"/>
        <v>0</v>
      </c>
      <c r="AL350" s="163"/>
      <c r="AM350" s="164"/>
      <c r="AO350" s="182">
        <f t="shared" si="141"/>
        <v>340</v>
      </c>
      <c r="AP350" s="183">
        <f t="shared" si="124"/>
        <v>0</v>
      </c>
      <c r="AQ350" s="182" t="str">
        <f t="shared" si="98"/>
        <v>JUSTE</v>
      </c>
      <c r="AS350" s="184">
        <f t="shared" ca="1" si="99"/>
        <v>43839</v>
      </c>
    </row>
    <row r="351" spans="1:45" s="182" customFormat="1" ht="18.75" customHeight="1" x14ac:dyDescent="0.2">
      <c r="A351" s="58"/>
      <c r="B351" s="59"/>
      <c r="C351" s="59"/>
      <c r="D351" s="60"/>
      <c r="E351" s="61"/>
      <c r="F351" s="149">
        <f t="shared" si="125"/>
        <v>0</v>
      </c>
      <c r="G351" s="149" t="str">
        <f t="shared" si="126"/>
        <v>JANVIER</v>
      </c>
      <c r="H351" s="149">
        <f t="shared" si="127"/>
        <v>1</v>
      </c>
      <c r="I351" s="149">
        <f t="shared" si="128"/>
        <v>1900</v>
      </c>
      <c r="J351" s="38">
        <f t="shared" si="117"/>
        <v>0</v>
      </c>
      <c r="K351" s="62"/>
      <c r="L351" s="71"/>
      <c r="M351" s="70">
        <f t="shared" si="129"/>
        <v>0</v>
      </c>
      <c r="N351" s="133" t="e">
        <f t="shared" si="118"/>
        <v>#DIV/0!</v>
      </c>
      <c r="O351" s="70"/>
      <c r="P351" s="133" t="e">
        <f t="shared" si="119"/>
        <v>#DIV/0!</v>
      </c>
      <c r="Q351" s="73"/>
      <c r="R351" s="230">
        <f t="shared" si="120"/>
        <v>0</v>
      </c>
      <c r="S351" s="40">
        <f t="shared" si="121"/>
        <v>0</v>
      </c>
      <c r="T351" s="86">
        <f t="shared" si="122"/>
        <v>0</v>
      </c>
      <c r="U351" s="55"/>
      <c r="V351" s="149">
        <f t="shared" si="130"/>
        <v>0</v>
      </c>
      <c r="W351" s="143" t="str">
        <f t="shared" si="131"/>
        <v>JANVIER</v>
      </c>
      <c r="X351" s="142">
        <f t="shared" si="132"/>
        <v>1</v>
      </c>
      <c r="Y351" s="145">
        <f t="shared" si="133"/>
        <v>1900</v>
      </c>
      <c r="Z351" s="100"/>
      <c r="AA351" s="285" t="e">
        <f t="shared" si="123"/>
        <v>#DIV/0!</v>
      </c>
      <c r="AB351" s="282"/>
      <c r="AC351" s="342">
        <f t="shared" si="137"/>
        <v>0</v>
      </c>
      <c r="AD351" s="343" t="str">
        <f t="shared" si="138"/>
        <v>JANVIER</v>
      </c>
      <c r="AE351" s="342">
        <f t="shared" si="139"/>
        <v>1</v>
      </c>
      <c r="AF351" s="410">
        <f t="shared" si="140"/>
        <v>1900</v>
      </c>
      <c r="AG351" s="100"/>
      <c r="AH351" s="70"/>
      <c r="AI351" s="237">
        <f t="shared" si="134"/>
        <v>0</v>
      </c>
      <c r="AJ351" s="115">
        <f t="shared" si="135"/>
        <v>0</v>
      </c>
      <c r="AK351" s="108">
        <f t="shared" si="136"/>
        <v>0</v>
      </c>
      <c r="AL351" s="163"/>
      <c r="AM351" s="164"/>
      <c r="AO351" s="182">
        <f t="shared" si="141"/>
        <v>341</v>
      </c>
      <c r="AP351" s="183">
        <f t="shared" si="124"/>
        <v>0</v>
      </c>
      <c r="AQ351" s="182" t="str">
        <f t="shared" si="98"/>
        <v>JUSTE</v>
      </c>
      <c r="AS351" s="184">
        <f t="shared" ca="1" si="99"/>
        <v>43839</v>
      </c>
    </row>
    <row r="352" spans="1:45" s="182" customFormat="1" ht="18.75" customHeight="1" x14ac:dyDescent="0.2">
      <c r="A352" s="58"/>
      <c r="B352" s="59"/>
      <c r="C352" s="59"/>
      <c r="D352" s="60"/>
      <c r="E352" s="61"/>
      <c r="F352" s="149">
        <f t="shared" si="125"/>
        <v>0</v>
      </c>
      <c r="G352" s="149" t="str">
        <f t="shared" si="126"/>
        <v>JANVIER</v>
      </c>
      <c r="H352" s="149">
        <f t="shared" si="127"/>
        <v>1</v>
      </c>
      <c r="I352" s="149">
        <f t="shared" si="128"/>
        <v>1900</v>
      </c>
      <c r="J352" s="38">
        <f t="shared" si="117"/>
        <v>0</v>
      </c>
      <c r="K352" s="62"/>
      <c r="L352" s="71"/>
      <c r="M352" s="70">
        <f t="shared" si="129"/>
        <v>0</v>
      </c>
      <c r="N352" s="133" t="e">
        <f t="shared" si="118"/>
        <v>#DIV/0!</v>
      </c>
      <c r="O352" s="70"/>
      <c r="P352" s="133" t="e">
        <f t="shared" si="119"/>
        <v>#DIV/0!</v>
      </c>
      <c r="Q352" s="73"/>
      <c r="R352" s="230">
        <f t="shared" si="120"/>
        <v>0</v>
      </c>
      <c r="S352" s="40">
        <f t="shared" si="121"/>
        <v>0</v>
      </c>
      <c r="T352" s="86">
        <f t="shared" si="122"/>
        <v>0</v>
      </c>
      <c r="U352" s="55"/>
      <c r="V352" s="149">
        <f t="shared" si="130"/>
        <v>0</v>
      </c>
      <c r="W352" s="143" t="str">
        <f t="shared" si="131"/>
        <v>JANVIER</v>
      </c>
      <c r="X352" s="142">
        <f t="shared" si="132"/>
        <v>1</v>
      </c>
      <c r="Y352" s="145">
        <f t="shared" si="133"/>
        <v>1900</v>
      </c>
      <c r="Z352" s="100"/>
      <c r="AA352" s="285" t="e">
        <f t="shared" si="123"/>
        <v>#DIV/0!</v>
      </c>
      <c r="AB352" s="282"/>
      <c r="AC352" s="342">
        <f t="shared" si="137"/>
        <v>0</v>
      </c>
      <c r="AD352" s="343" t="str">
        <f t="shared" si="138"/>
        <v>JANVIER</v>
      </c>
      <c r="AE352" s="342">
        <f t="shared" si="139"/>
        <v>1</v>
      </c>
      <c r="AF352" s="410">
        <f t="shared" si="140"/>
        <v>1900</v>
      </c>
      <c r="AG352" s="100"/>
      <c r="AH352" s="70"/>
      <c r="AI352" s="237">
        <f t="shared" si="134"/>
        <v>0</v>
      </c>
      <c r="AJ352" s="115">
        <f t="shared" si="135"/>
        <v>0</v>
      </c>
      <c r="AK352" s="108">
        <f t="shared" si="136"/>
        <v>0</v>
      </c>
      <c r="AL352" s="163"/>
      <c r="AM352" s="164"/>
      <c r="AO352" s="182">
        <f t="shared" si="141"/>
        <v>342</v>
      </c>
      <c r="AP352" s="183">
        <f t="shared" si="124"/>
        <v>0</v>
      </c>
      <c r="AQ352" s="182" t="str">
        <f t="shared" si="98"/>
        <v>JUSTE</v>
      </c>
      <c r="AS352" s="184">
        <f t="shared" ca="1" si="99"/>
        <v>43839</v>
      </c>
    </row>
    <row r="353" spans="1:45" s="182" customFormat="1" ht="18.75" customHeight="1" x14ac:dyDescent="0.2">
      <c r="A353" s="58"/>
      <c r="B353" s="59"/>
      <c r="C353" s="59"/>
      <c r="D353" s="60"/>
      <c r="E353" s="61"/>
      <c r="F353" s="149">
        <f t="shared" si="125"/>
        <v>0</v>
      </c>
      <c r="G353" s="149" t="str">
        <f t="shared" si="126"/>
        <v>JANVIER</v>
      </c>
      <c r="H353" s="149">
        <f t="shared" si="127"/>
        <v>1</v>
      </c>
      <c r="I353" s="149">
        <f t="shared" si="128"/>
        <v>1900</v>
      </c>
      <c r="J353" s="38">
        <f t="shared" si="117"/>
        <v>0</v>
      </c>
      <c r="K353" s="62"/>
      <c r="L353" s="71"/>
      <c r="M353" s="70">
        <f t="shared" si="129"/>
        <v>0</v>
      </c>
      <c r="N353" s="133" t="e">
        <f t="shared" si="118"/>
        <v>#DIV/0!</v>
      </c>
      <c r="O353" s="70"/>
      <c r="P353" s="133" t="e">
        <f t="shared" si="119"/>
        <v>#DIV/0!</v>
      </c>
      <c r="Q353" s="73"/>
      <c r="R353" s="230">
        <f t="shared" si="120"/>
        <v>0</v>
      </c>
      <c r="S353" s="40">
        <f t="shared" si="121"/>
        <v>0</v>
      </c>
      <c r="T353" s="86">
        <f t="shared" si="122"/>
        <v>0</v>
      </c>
      <c r="U353" s="55"/>
      <c r="V353" s="149">
        <f t="shared" si="130"/>
        <v>0</v>
      </c>
      <c r="W353" s="143" t="str">
        <f t="shared" si="131"/>
        <v>JANVIER</v>
      </c>
      <c r="X353" s="142">
        <f t="shared" si="132"/>
        <v>1</v>
      </c>
      <c r="Y353" s="145">
        <f t="shared" si="133"/>
        <v>1900</v>
      </c>
      <c r="Z353" s="100"/>
      <c r="AA353" s="285" t="e">
        <f t="shared" si="123"/>
        <v>#DIV/0!</v>
      </c>
      <c r="AB353" s="282"/>
      <c r="AC353" s="342">
        <f t="shared" si="137"/>
        <v>0</v>
      </c>
      <c r="AD353" s="343" t="str">
        <f t="shared" si="138"/>
        <v>JANVIER</v>
      </c>
      <c r="AE353" s="342">
        <f t="shared" si="139"/>
        <v>1</v>
      </c>
      <c r="AF353" s="410">
        <f t="shared" si="140"/>
        <v>1900</v>
      </c>
      <c r="AG353" s="100"/>
      <c r="AH353" s="70"/>
      <c r="AI353" s="237">
        <f t="shared" si="134"/>
        <v>0</v>
      </c>
      <c r="AJ353" s="115">
        <f t="shared" si="135"/>
        <v>0</v>
      </c>
      <c r="AK353" s="108">
        <f t="shared" si="136"/>
        <v>0</v>
      </c>
      <c r="AL353" s="163"/>
      <c r="AM353" s="164"/>
      <c r="AO353" s="182">
        <f t="shared" si="141"/>
        <v>343</v>
      </c>
      <c r="AP353" s="183">
        <f t="shared" si="124"/>
        <v>0</v>
      </c>
      <c r="AQ353" s="182" t="str">
        <f t="shared" si="98"/>
        <v>JUSTE</v>
      </c>
      <c r="AS353" s="184">
        <f t="shared" ca="1" si="99"/>
        <v>43839</v>
      </c>
    </row>
    <row r="354" spans="1:45" s="182" customFormat="1" ht="18.75" customHeight="1" x14ac:dyDescent="0.2">
      <c r="A354" s="58"/>
      <c r="B354" s="59"/>
      <c r="C354" s="59"/>
      <c r="D354" s="60"/>
      <c r="E354" s="61"/>
      <c r="F354" s="149">
        <f t="shared" si="125"/>
        <v>0</v>
      </c>
      <c r="G354" s="149" t="str">
        <f t="shared" si="126"/>
        <v>JANVIER</v>
      </c>
      <c r="H354" s="149">
        <f t="shared" si="127"/>
        <v>1</v>
      </c>
      <c r="I354" s="149">
        <f t="shared" si="128"/>
        <v>1900</v>
      </c>
      <c r="J354" s="38">
        <f t="shared" si="117"/>
        <v>0</v>
      </c>
      <c r="K354" s="62"/>
      <c r="L354" s="71"/>
      <c r="M354" s="70">
        <f t="shared" si="129"/>
        <v>0</v>
      </c>
      <c r="N354" s="133" t="e">
        <f t="shared" si="118"/>
        <v>#DIV/0!</v>
      </c>
      <c r="O354" s="70"/>
      <c r="P354" s="133" t="e">
        <f t="shared" si="119"/>
        <v>#DIV/0!</v>
      </c>
      <c r="Q354" s="73"/>
      <c r="R354" s="230">
        <f t="shared" si="120"/>
        <v>0</v>
      </c>
      <c r="S354" s="40">
        <f t="shared" si="121"/>
        <v>0</v>
      </c>
      <c r="T354" s="86">
        <f t="shared" si="122"/>
        <v>0</v>
      </c>
      <c r="U354" s="55"/>
      <c r="V354" s="149">
        <f t="shared" si="130"/>
        <v>0</v>
      </c>
      <c r="W354" s="143" t="str">
        <f t="shared" si="131"/>
        <v>JANVIER</v>
      </c>
      <c r="X354" s="142">
        <f t="shared" si="132"/>
        <v>1</v>
      </c>
      <c r="Y354" s="145">
        <f t="shared" si="133"/>
        <v>1900</v>
      </c>
      <c r="Z354" s="100"/>
      <c r="AA354" s="285" t="e">
        <f t="shared" si="123"/>
        <v>#DIV/0!</v>
      </c>
      <c r="AB354" s="282"/>
      <c r="AC354" s="342">
        <f t="shared" si="137"/>
        <v>0</v>
      </c>
      <c r="AD354" s="343" t="str">
        <f t="shared" si="138"/>
        <v>JANVIER</v>
      </c>
      <c r="AE354" s="342">
        <f t="shared" si="139"/>
        <v>1</v>
      </c>
      <c r="AF354" s="410">
        <f t="shared" si="140"/>
        <v>1900</v>
      </c>
      <c r="AG354" s="100"/>
      <c r="AH354" s="70"/>
      <c r="AI354" s="237">
        <f t="shared" si="134"/>
        <v>0</v>
      </c>
      <c r="AJ354" s="115">
        <f t="shared" si="135"/>
        <v>0</v>
      </c>
      <c r="AK354" s="108">
        <f t="shared" si="136"/>
        <v>0</v>
      </c>
      <c r="AL354" s="163"/>
      <c r="AM354" s="164"/>
      <c r="AO354" s="182">
        <f t="shared" si="141"/>
        <v>344</v>
      </c>
      <c r="AP354" s="183">
        <f t="shared" si="124"/>
        <v>0</v>
      </c>
      <c r="AQ354" s="182" t="str">
        <f t="shared" si="98"/>
        <v>JUSTE</v>
      </c>
      <c r="AS354" s="184">
        <f t="shared" ca="1" si="99"/>
        <v>43839</v>
      </c>
    </row>
    <row r="355" spans="1:45" s="182" customFormat="1" ht="18.75" customHeight="1" x14ac:dyDescent="0.2">
      <c r="A355" s="58"/>
      <c r="B355" s="59"/>
      <c r="C355" s="59"/>
      <c r="D355" s="60"/>
      <c r="E355" s="61"/>
      <c r="F355" s="149">
        <f t="shared" si="125"/>
        <v>0</v>
      </c>
      <c r="G355" s="149" t="str">
        <f t="shared" si="126"/>
        <v>JANVIER</v>
      </c>
      <c r="H355" s="149">
        <f t="shared" si="127"/>
        <v>1</v>
      </c>
      <c r="I355" s="149">
        <f t="shared" si="128"/>
        <v>1900</v>
      </c>
      <c r="J355" s="38">
        <f t="shared" si="117"/>
        <v>0</v>
      </c>
      <c r="K355" s="62"/>
      <c r="L355" s="71"/>
      <c r="M355" s="70">
        <f t="shared" si="129"/>
        <v>0</v>
      </c>
      <c r="N355" s="133" t="e">
        <f t="shared" si="118"/>
        <v>#DIV/0!</v>
      </c>
      <c r="O355" s="70"/>
      <c r="P355" s="133" t="e">
        <f t="shared" si="119"/>
        <v>#DIV/0!</v>
      </c>
      <c r="Q355" s="73"/>
      <c r="R355" s="230">
        <f t="shared" si="120"/>
        <v>0</v>
      </c>
      <c r="S355" s="40">
        <f t="shared" si="121"/>
        <v>0</v>
      </c>
      <c r="T355" s="86">
        <f t="shared" si="122"/>
        <v>0</v>
      </c>
      <c r="U355" s="55"/>
      <c r="V355" s="149">
        <f t="shared" si="130"/>
        <v>0</v>
      </c>
      <c r="W355" s="143" t="str">
        <f t="shared" si="131"/>
        <v>JANVIER</v>
      </c>
      <c r="X355" s="142">
        <f t="shared" si="132"/>
        <v>1</v>
      </c>
      <c r="Y355" s="145">
        <f t="shared" si="133"/>
        <v>1900</v>
      </c>
      <c r="Z355" s="100"/>
      <c r="AA355" s="285" t="e">
        <f t="shared" si="123"/>
        <v>#DIV/0!</v>
      </c>
      <c r="AB355" s="282"/>
      <c r="AC355" s="342">
        <f t="shared" si="137"/>
        <v>0</v>
      </c>
      <c r="AD355" s="343" t="str">
        <f t="shared" si="138"/>
        <v>JANVIER</v>
      </c>
      <c r="AE355" s="342">
        <f t="shared" si="139"/>
        <v>1</v>
      </c>
      <c r="AF355" s="410">
        <f t="shared" si="140"/>
        <v>1900</v>
      </c>
      <c r="AG355" s="100"/>
      <c r="AH355" s="70"/>
      <c r="AI355" s="237">
        <f t="shared" si="134"/>
        <v>0</v>
      </c>
      <c r="AJ355" s="115">
        <f t="shared" si="135"/>
        <v>0</v>
      </c>
      <c r="AK355" s="108">
        <f t="shared" si="136"/>
        <v>0</v>
      </c>
      <c r="AL355" s="163"/>
      <c r="AM355" s="164"/>
      <c r="AO355" s="182">
        <f t="shared" si="141"/>
        <v>345</v>
      </c>
      <c r="AP355" s="183">
        <f t="shared" si="124"/>
        <v>0</v>
      </c>
      <c r="AQ355" s="182" t="str">
        <f t="shared" si="98"/>
        <v>JUSTE</v>
      </c>
      <c r="AS355" s="184">
        <f t="shared" ca="1" si="99"/>
        <v>43839</v>
      </c>
    </row>
    <row r="356" spans="1:45" s="182" customFormat="1" ht="18.75" customHeight="1" x14ac:dyDescent="0.2">
      <c r="A356" s="58"/>
      <c r="B356" s="59"/>
      <c r="C356" s="59"/>
      <c r="D356" s="60"/>
      <c r="E356" s="61"/>
      <c r="F356" s="149">
        <f t="shared" si="125"/>
        <v>0</v>
      </c>
      <c r="G356" s="149" t="str">
        <f t="shared" si="126"/>
        <v>JANVIER</v>
      </c>
      <c r="H356" s="149">
        <f t="shared" si="127"/>
        <v>1</v>
      </c>
      <c r="I356" s="149">
        <f t="shared" si="128"/>
        <v>1900</v>
      </c>
      <c r="J356" s="38">
        <f t="shared" si="117"/>
        <v>0</v>
      </c>
      <c r="K356" s="62"/>
      <c r="L356" s="71"/>
      <c r="M356" s="70">
        <f t="shared" si="129"/>
        <v>0</v>
      </c>
      <c r="N356" s="133" t="e">
        <f t="shared" si="118"/>
        <v>#DIV/0!</v>
      </c>
      <c r="O356" s="70"/>
      <c r="P356" s="133" t="e">
        <f t="shared" si="119"/>
        <v>#DIV/0!</v>
      </c>
      <c r="Q356" s="73"/>
      <c r="R356" s="230">
        <f t="shared" si="120"/>
        <v>0</v>
      </c>
      <c r="S356" s="40">
        <f t="shared" si="121"/>
        <v>0</v>
      </c>
      <c r="T356" s="86">
        <f t="shared" si="122"/>
        <v>0</v>
      </c>
      <c r="U356" s="55"/>
      <c r="V356" s="149">
        <f t="shared" si="130"/>
        <v>0</v>
      </c>
      <c r="W356" s="143" t="str">
        <f t="shared" si="131"/>
        <v>JANVIER</v>
      </c>
      <c r="X356" s="142">
        <f t="shared" si="132"/>
        <v>1</v>
      </c>
      <c r="Y356" s="145">
        <f t="shared" si="133"/>
        <v>1900</v>
      </c>
      <c r="Z356" s="100"/>
      <c r="AA356" s="285" t="e">
        <f t="shared" si="123"/>
        <v>#DIV/0!</v>
      </c>
      <c r="AB356" s="282"/>
      <c r="AC356" s="342">
        <f t="shared" si="137"/>
        <v>0</v>
      </c>
      <c r="AD356" s="343" t="str">
        <f t="shared" si="138"/>
        <v>JANVIER</v>
      </c>
      <c r="AE356" s="342">
        <f t="shared" si="139"/>
        <v>1</v>
      </c>
      <c r="AF356" s="410">
        <f t="shared" si="140"/>
        <v>1900</v>
      </c>
      <c r="AG356" s="100"/>
      <c r="AH356" s="70"/>
      <c r="AI356" s="237">
        <f t="shared" si="134"/>
        <v>0</v>
      </c>
      <c r="AJ356" s="115">
        <f t="shared" si="135"/>
        <v>0</v>
      </c>
      <c r="AK356" s="108">
        <f t="shared" si="136"/>
        <v>0</v>
      </c>
      <c r="AL356" s="163"/>
      <c r="AM356" s="164"/>
      <c r="AO356" s="182">
        <f t="shared" si="141"/>
        <v>346</v>
      </c>
      <c r="AP356" s="183">
        <f t="shared" si="124"/>
        <v>0</v>
      </c>
      <c r="AQ356" s="182" t="str">
        <f t="shared" si="98"/>
        <v>JUSTE</v>
      </c>
      <c r="AS356" s="184">
        <f t="shared" ca="1" si="99"/>
        <v>43839</v>
      </c>
    </row>
    <row r="357" spans="1:45" s="182" customFormat="1" ht="18.75" customHeight="1" x14ac:dyDescent="0.2">
      <c r="A357" s="58"/>
      <c r="B357" s="59"/>
      <c r="C357" s="59"/>
      <c r="D357" s="60"/>
      <c r="E357" s="61"/>
      <c r="F357" s="149">
        <f t="shared" si="125"/>
        <v>0</v>
      </c>
      <c r="G357" s="149" t="str">
        <f t="shared" si="126"/>
        <v>JANVIER</v>
      </c>
      <c r="H357" s="149">
        <f t="shared" si="127"/>
        <v>1</v>
      </c>
      <c r="I357" s="149">
        <f t="shared" si="128"/>
        <v>1900</v>
      </c>
      <c r="J357" s="38">
        <f t="shared" si="117"/>
        <v>0</v>
      </c>
      <c r="K357" s="62"/>
      <c r="L357" s="71"/>
      <c r="M357" s="70">
        <f t="shared" si="129"/>
        <v>0</v>
      </c>
      <c r="N357" s="133" t="e">
        <f t="shared" si="118"/>
        <v>#DIV/0!</v>
      </c>
      <c r="O357" s="70"/>
      <c r="P357" s="133" t="e">
        <f t="shared" si="119"/>
        <v>#DIV/0!</v>
      </c>
      <c r="Q357" s="73"/>
      <c r="R357" s="230">
        <f t="shared" si="120"/>
        <v>0</v>
      </c>
      <c r="S357" s="40">
        <f t="shared" si="121"/>
        <v>0</v>
      </c>
      <c r="T357" s="86">
        <f t="shared" si="122"/>
        <v>0</v>
      </c>
      <c r="U357" s="55"/>
      <c r="V357" s="149">
        <f t="shared" si="130"/>
        <v>0</v>
      </c>
      <c r="W357" s="143" t="str">
        <f t="shared" si="131"/>
        <v>JANVIER</v>
      </c>
      <c r="X357" s="142">
        <f t="shared" si="132"/>
        <v>1</v>
      </c>
      <c r="Y357" s="145">
        <f t="shared" si="133"/>
        <v>1900</v>
      </c>
      <c r="Z357" s="100"/>
      <c r="AA357" s="285" t="e">
        <f t="shared" si="123"/>
        <v>#DIV/0!</v>
      </c>
      <c r="AB357" s="282"/>
      <c r="AC357" s="342">
        <f t="shared" si="137"/>
        <v>0</v>
      </c>
      <c r="AD357" s="343" t="str">
        <f t="shared" si="138"/>
        <v>JANVIER</v>
      </c>
      <c r="AE357" s="342">
        <f t="shared" si="139"/>
        <v>1</v>
      </c>
      <c r="AF357" s="410">
        <f t="shared" si="140"/>
        <v>1900</v>
      </c>
      <c r="AG357" s="100"/>
      <c r="AH357" s="70"/>
      <c r="AI357" s="237">
        <f t="shared" si="134"/>
        <v>0</v>
      </c>
      <c r="AJ357" s="115">
        <f t="shared" si="135"/>
        <v>0</v>
      </c>
      <c r="AK357" s="108">
        <f t="shared" si="136"/>
        <v>0</v>
      </c>
      <c r="AL357" s="163"/>
      <c r="AM357" s="164"/>
      <c r="AO357" s="182">
        <f t="shared" si="141"/>
        <v>347</v>
      </c>
      <c r="AP357" s="183">
        <f t="shared" si="124"/>
        <v>0</v>
      </c>
      <c r="AQ357" s="182" t="str">
        <f t="shared" si="98"/>
        <v>JUSTE</v>
      </c>
      <c r="AS357" s="184">
        <f t="shared" ca="1" si="99"/>
        <v>43839</v>
      </c>
    </row>
    <row r="358" spans="1:45" s="182" customFormat="1" ht="18.75" customHeight="1" x14ac:dyDescent="0.2">
      <c r="A358" s="58"/>
      <c r="B358" s="59"/>
      <c r="C358" s="59"/>
      <c r="D358" s="60"/>
      <c r="E358" s="61"/>
      <c r="F358" s="149">
        <f t="shared" si="125"/>
        <v>0</v>
      </c>
      <c r="G358" s="149" t="str">
        <f t="shared" si="126"/>
        <v>JANVIER</v>
      </c>
      <c r="H358" s="149">
        <f t="shared" si="127"/>
        <v>1</v>
      </c>
      <c r="I358" s="149">
        <f t="shared" si="128"/>
        <v>1900</v>
      </c>
      <c r="J358" s="38">
        <f t="shared" si="117"/>
        <v>0</v>
      </c>
      <c r="K358" s="62"/>
      <c r="L358" s="71"/>
      <c r="M358" s="70">
        <f t="shared" si="129"/>
        <v>0</v>
      </c>
      <c r="N358" s="133" t="e">
        <f t="shared" si="118"/>
        <v>#DIV/0!</v>
      </c>
      <c r="O358" s="70"/>
      <c r="P358" s="133" t="e">
        <f t="shared" si="119"/>
        <v>#DIV/0!</v>
      </c>
      <c r="Q358" s="73"/>
      <c r="R358" s="230">
        <f t="shared" si="120"/>
        <v>0</v>
      </c>
      <c r="S358" s="40">
        <f t="shared" si="121"/>
        <v>0</v>
      </c>
      <c r="T358" s="86">
        <f t="shared" si="122"/>
        <v>0</v>
      </c>
      <c r="U358" s="55"/>
      <c r="V358" s="149">
        <f t="shared" si="130"/>
        <v>0</v>
      </c>
      <c r="W358" s="143" t="str">
        <f t="shared" si="131"/>
        <v>JANVIER</v>
      </c>
      <c r="X358" s="142">
        <f t="shared" si="132"/>
        <v>1</v>
      </c>
      <c r="Y358" s="145">
        <f t="shared" si="133"/>
        <v>1900</v>
      </c>
      <c r="Z358" s="100"/>
      <c r="AA358" s="285" t="e">
        <f t="shared" si="123"/>
        <v>#DIV/0!</v>
      </c>
      <c r="AB358" s="282"/>
      <c r="AC358" s="342">
        <f t="shared" si="137"/>
        <v>0</v>
      </c>
      <c r="AD358" s="343" t="str">
        <f t="shared" si="138"/>
        <v>JANVIER</v>
      </c>
      <c r="AE358" s="342">
        <f t="shared" si="139"/>
        <v>1</v>
      </c>
      <c r="AF358" s="410">
        <f t="shared" si="140"/>
        <v>1900</v>
      </c>
      <c r="AG358" s="100"/>
      <c r="AH358" s="70"/>
      <c r="AI358" s="237">
        <f t="shared" si="134"/>
        <v>0</v>
      </c>
      <c r="AJ358" s="115">
        <f t="shared" si="135"/>
        <v>0</v>
      </c>
      <c r="AK358" s="108">
        <f t="shared" si="136"/>
        <v>0</v>
      </c>
      <c r="AL358" s="163"/>
      <c r="AM358" s="164"/>
      <c r="AO358" s="182">
        <f t="shared" si="141"/>
        <v>348</v>
      </c>
      <c r="AP358" s="183">
        <f t="shared" si="124"/>
        <v>0</v>
      </c>
      <c r="AQ358" s="182" t="str">
        <f t="shared" si="98"/>
        <v>JUSTE</v>
      </c>
      <c r="AS358" s="184">
        <f t="shared" ca="1" si="99"/>
        <v>43839</v>
      </c>
    </row>
    <row r="359" spans="1:45" s="182" customFormat="1" ht="18.75" customHeight="1" x14ac:dyDescent="0.2">
      <c r="A359" s="58"/>
      <c r="B359" s="59"/>
      <c r="C359" s="59"/>
      <c r="D359" s="60"/>
      <c r="E359" s="61"/>
      <c r="F359" s="149">
        <f t="shared" si="125"/>
        <v>0</v>
      </c>
      <c r="G359" s="149" t="str">
        <f t="shared" si="126"/>
        <v>JANVIER</v>
      </c>
      <c r="H359" s="149">
        <f t="shared" si="127"/>
        <v>1</v>
      </c>
      <c r="I359" s="149">
        <f t="shared" si="128"/>
        <v>1900</v>
      </c>
      <c r="J359" s="38">
        <f t="shared" si="117"/>
        <v>0</v>
      </c>
      <c r="K359" s="62"/>
      <c r="L359" s="71"/>
      <c r="M359" s="70">
        <f t="shared" si="129"/>
        <v>0</v>
      </c>
      <c r="N359" s="133" t="e">
        <f t="shared" si="118"/>
        <v>#DIV/0!</v>
      </c>
      <c r="O359" s="70"/>
      <c r="P359" s="133" t="e">
        <f t="shared" si="119"/>
        <v>#DIV/0!</v>
      </c>
      <c r="Q359" s="73"/>
      <c r="R359" s="230">
        <f t="shared" si="120"/>
        <v>0</v>
      </c>
      <c r="S359" s="40">
        <f t="shared" si="121"/>
        <v>0</v>
      </c>
      <c r="T359" s="86">
        <f t="shared" si="122"/>
        <v>0</v>
      </c>
      <c r="U359" s="55"/>
      <c r="V359" s="149">
        <f t="shared" si="130"/>
        <v>0</v>
      </c>
      <c r="W359" s="143" t="str">
        <f t="shared" si="131"/>
        <v>JANVIER</v>
      </c>
      <c r="X359" s="142">
        <f t="shared" si="132"/>
        <v>1</v>
      </c>
      <c r="Y359" s="145">
        <f t="shared" si="133"/>
        <v>1900</v>
      </c>
      <c r="Z359" s="100"/>
      <c r="AA359" s="285" t="e">
        <f t="shared" si="123"/>
        <v>#DIV/0!</v>
      </c>
      <c r="AB359" s="282"/>
      <c r="AC359" s="342">
        <f t="shared" si="137"/>
        <v>0</v>
      </c>
      <c r="AD359" s="343" t="str">
        <f t="shared" si="138"/>
        <v>JANVIER</v>
      </c>
      <c r="AE359" s="342">
        <f t="shared" si="139"/>
        <v>1</v>
      </c>
      <c r="AF359" s="410">
        <f t="shared" si="140"/>
        <v>1900</v>
      </c>
      <c r="AG359" s="100"/>
      <c r="AH359" s="70"/>
      <c r="AI359" s="237">
        <f t="shared" si="134"/>
        <v>0</v>
      </c>
      <c r="AJ359" s="115">
        <f t="shared" si="135"/>
        <v>0</v>
      </c>
      <c r="AK359" s="108">
        <f t="shared" si="136"/>
        <v>0</v>
      </c>
      <c r="AL359" s="163"/>
      <c r="AM359" s="164"/>
      <c r="AO359" s="182">
        <f t="shared" si="141"/>
        <v>349</v>
      </c>
      <c r="AP359" s="183">
        <f t="shared" si="124"/>
        <v>0</v>
      </c>
      <c r="AQ359" s="182" t="str">
        <f t="shared" si="98"/>
        <v>JUSTE</v>
      </c>
      <c r="AS359" s="184">
        <f t="shared" ca="1" si="99"/>
        <v>43839</v>
      </c>
    </row>
    <row r="360" spans="1:45" s="182" customFormat="1" ht="18.75" customHeight="1" x14ac:dyDescent="0.2">
      <c r="A360" s="58"/>
      <c r="B360" s="59"/>
      <c r="C360" s="59"/>
      <c r="D360" s="60"/>
      <c r="E360" s="61"/>
      <c r="F360" s="149">
        <f t="shared" si="125"/>
        <v>0</v>
      </c>
      <c r="G360" s="149" t="str">
        <f t="shared" si="126"/>
        <v>JANVIER</v>
      </c>
      <c r="H360" s="149">
        <f t="shared" si="127"/>
        <v>1</v>
      </c>
      <c r="I360" s="149">
        <f t="shared" si="128"/>
        <v>1900</v>
      </c>
      <c r="J360" s="38">
        <f t="shared" si="117"/>
        <v>0</v>
      </c>
      <c r="K360" s="62"/>
      <c r="L360" s="71"/>
      <c r="M360" s="70">
        <f t="shared" si="129"/>
        <v>0</v>
      </c>
      <c r="N360" s="133" t="e">
        <f t="shared" si="118"/>
        <v>#DIV/0!</v>
      </c>
      <c r="O360" s="70"/>
      <c r="P360" s="133" t="e">
        <f t="shared" si="119"/>
        <v>#DIV/0!</v>
      </c>
      <c r="Q360" s="73"/>
      <c r="R360" s="230">
        <f t="shared" si="120"/>
        <v>0</v>
      </c>
      <c r="S360" s="40">
        <f t="shared" si="121"/>
        <v>0</v>
      </c>
      <c r="T360" s="86">
        <f t="shared" si="122"/>
        <v>0</v>
      </c>
      <c r="U360" s="55"/>
      <c r="V360" s="149">
        <f t="shared" si="130"/>
        <v>0</v>
      </c>
      <c r="W360" s="143" t="str">
        <f t="shared" si="131"/>
        <v>JANVIER</v>
      </c>
      <c r="X360" s="142">
        <f t="shared" si="132"/>
        <v>1</v>
      </c>
      <c r="Y360" s="145">
        <f t="shared" si="133"/>
        <v>1900</v>
      </c>
      <c r="Z360" s="100"/>
      <c r="AA360" s="285" t="e">
        <f t="shared" si="123"/>
        <v>#DIV/0!</v>
      </c>
      <c r="AB360" s="282"/>
      <c r="AC360" s="342">
        <f t="shared" si="137"/>
        <v>0</v>
      </c>
      <c r="AD360" s="343" t="str">
        <f t="shared" si="138"/>
        <v>JANVIER</v>
      </c>
      <c r="AE360" s="342">
        <f t="shared" si="139"/>
        <v>1</v>
      </c>
      <c r="AF360" s="410">
        <f t="shared" si="140"/>
        <v>1900</v>
      </c>
      <c r="AG360" s="100"/>
      <c r="AH360" s="70"/>
      <c r="AI360" s="237">
        <f t="shared" si="134"/>
        <v>0</v>
      </c>
      <c r="AJ360" s="115">
        <f t="shared" si="135"/>
        <v>0</v>
      </c>
      <c r="AK360" s="108">
        <f t="shared" si="136"/>
        <v>0</v>
      </c>
      <c r="AL360" s="163"/>
      <c r="AM360" s="164"/>
      <c r="AO360" s="182">
        <f t="shared" si="141"/>
        <v>350</v>
      </c>
      <c r="AP360" s="183">
        <f t="shared" si="124"/>
        <v>0</v>
      </c>
      <c r="AQ360" s="182" t="str">
        <f t="shared" si="98"/>
        <v>JUSTE</v>
      </c>
      <c r="AS360" s="184">
        <f t="shared" ca="1" si="99"/>
        <v>43839</v>
      </c>
    </row>
    <row r="361" spans="1:45" s="182" customFormat="1" ht="18.75" customHeight="1" x14ac:dyDescent="0.2">
      <c r="A361" s="58"/>
      <c r="B361" s="59"/>
      <c r="C361" s="59"/>
      <c r="D361" s="60"/>
      <c r="E361" s="61"/>
      <c r="F361" s="149">
        <f t="shared" si="125"/>
        <v>0</v>
      </c>
      <c r="G361" s="149" t="str">
        <f t="shared" si="126"/>
        <v>JANVIER</v>
      </c>
      <c r="H361" s="149">
        <f t="shared" si="127"/>
        <v>1</v>
      </c>
      <c r="I361" s="149">
        <f t="shared" si="128"/>
        <v>1900</v>
      </c>
      <c r="J361" s="38">
        <f t="shared" si="117"/>
        <v>0</v>
      </c>
      <c r="K361" s="62"/>
      <c r="L361" s="71"/>
      <c r="M361" s="70">
        <f t="shared" si="129"/>
        <v>0</v>
      </c>
      <c r="N361" s="133" t="e">
        <f t="shared" si="118"/>
        <v>#DIV/0!</v>
      </c>
      <c r="O361" s="70"/>
      <c r="P361" s="133" t="e">
        <f t="shared" si="119"/>
        <v>#DIV/0!</v>
      </c>
      <c r="Q361" s="73"/>
      <c r="R361" s="230">
        <f t="shared" si="120"/>
        <v>0</v>
      </c>
      <c r="S361" s="40">
        <f t="shared" si="121"/>
        <v>0</v>
      </c>
      <c r="T361" s="86">
        <f t="shared" si="122"/>
        <v>0</v>
      </c>
      <c r="U361" s="55"/>
      <c r="V361" s="149">
        <f t="shared" si="130"/>
        <v>0</v>
      </c>
      <c r="W361" s="143" t="str">
        <f t="shared" si="131"/>
        <v>JANVIER</v>
      </c>
      <c r="X361" s="142">
        <f t="shared" si="132"/>
        <v>1</v>
      </c>
      <c r="Y361" s="145">
        <f t="shared" si="133"/>
        <v>1900</v>
      </c>
      <c r="Z361" s="100"/>
      <c r="AA361" s="285" t="e">
        <f t="shared" si="123"/>
        <v>#DIV/0!</v>
      </c>
      <c r="AB361" s="282"/>
      <c r="AC361" s="342">
        <f t="shared" si="137"/>
        <v>0</v>
      </c>
      <c r="AD361" s="343" t="str">
        <f t="shared" si="138"/>
        <v>JANVIER</v>
      </c>
      <c r="AE361" s="342">
        <f t="shared" si="139"/>
        <v>1</v>
      </c>
      <c r="AF361" s="410">
        <f t="shared" si="140"/>
        <v>1900</v>
      </c>
      <c r="AG361" s="100"/>
      <c r="AH361" s="70"/>
      <c r="AI361" s="237">
        <f t="shared" si="134"/>
        <v>0</v>
      </c>
      <c r="AJ361" s="115">
        <f t="shared" si="135"/>
        <v>0</v>
      </c>
      <c r="AK361" s="108">
        <f t="shared" si="136"/>
        <v>0</v>
      </c>
      <c r="AL361" s="163"/>
      <c r="AM361" s="164"/>
      <c r="AO361" s="182">
        <f t="shared" si="141"/>
        <v>351</v>
      </c>
      <c r="AP361" s="183">
        <f t="shared" si="124"/>
        <v>0</v>
      </c>
      <c r="AQ361" s="182" t="str">
        <f t="shared" si="98"/>
        <v>JUSTE</v>
      </c>
      <c r="AS361" s="184">
        <f t="shared" ca="1" si="99"/>
        <v>43839</v>
      </c>
    </row>
    <row r="362" spans="1:45" s="182" customFormat="1" ht="18.75" customHeight="1" x14ac:dyDescent="0.2">
      <c r="A362" s="58"/>
      <c r="B362" s="59"/>
      <c r="C362" s="59"/>
      <c r="D362" s="60"/>
      <c r="E362" s="61"/>
      <c r="F362" s="149">
        <f t="shared" si="125"/>
        <v>0</v>
      </c>
      <c r="G362" s="149" t="str">
        <f t="shared" si="126"/>
        <v>JANVIER</v>
      </c>
      <c r="H362" s="149">
        <f t="shared" si="127"/>
        <v>1</v>
      </c>
      <c r="I362" s="149">
        <f t="shared" si="128"/>
        <v>1900</v>
      </c>
      <c r="J362" s="38">
        <f t="shared" si="117"/>
        <v>0</v>
      </c>
      <c r="K362" s="62"/>
      <c r="L362" s="71"/>
      <c r="M362" s="70">
        <f t="shared" si="129"/>
        <v>0</v>
      </c>
      <c r="N362" s="133" t="e">
        <f t="shared" si="118"/>
        <v>#DIV/0!</v>
      </c>
      <c r="O362" s="70"/>
      <c r="P362" s="133" t="e">
        <f t="shared" si="119"/>
        <v>#DIV/0!</v>
      </c>
      <c r="Q362" s="73"/>
      <c r="R362" s="230">
        <f t="shared" si="120"/>
        <v>0</v>
      </c>
      <c r="S362" s="40">
        <f t="shared" si="121"/>
        <v>0</v>
      </c>
      <c r="T362" s="86">
        <f t="shared" si="122"/>
        <v>0</v>
      </c>
      <c r="U362" s="55"/>
      <c r="V362" s="149">
        <f t="shared" si="130"/>
        <v>0</v>
      </c>
      <c r="W362" s="143" t="str">
        <f t="shared" si="131"/>
        <v>JANVIER</v>
      </c>
      <c r="X362" s="142">
        <f t="shared" si="132"/>
        <v>1</v>
      </c>
      <c r="Y362" s="145">
        <f t="shared" si="133"/>
        <v>1900</v>
      </c>
      <c r="Z362" s="100"/>
      <c r="AA362" s="285" t="e">
        <f t="shared" si="123"/>
        <v>#DIV/0!</v>
      </c>
      <c r="AB362" s="282"/>
      <c r="AC362" s="342">
        <f t="shared" si="137"/>
        <v>0</v>
      </c>
      <c r="AD362" s="343" t="str">
        <f t="shared" si="138"/>
        <v>JANVIER</v>
      </c>
      <c r="AE362" s="342">
        <f t="shared" si="139"/>
        <v>1</v>
      </c>
      <c r="AF362" s="410">
        <f t="shared" si="140"/>
        <v>1900</v>
      </c>
      <c r="AG362" s="100"/>
      <c r="AH362" s="70"/>
      <c r="AI362" s="237">
        <f t="shared" si="134"/>
        <v>0</v>
      </c>
      <c r="AJ362" s="115">
        <f t="shared" si="135"/>
        <v>0</v>
      </c>
      <c r="AK362" s="108">
        <f t="shared" si="136"/>
        <v>0</v>
      </c>
      <c r="AL362" s="163"/>
      <c r="AM362" s="164"/>
      <c r="AO362" s="182">
        <f t="shared" si="141"/>
        <v>352</v>
      </c>
      <c r="AP362" s="183">
        <f t="shared" si="124"/>
        <v>0</v>
      </c>
      <c r="AQ362" s="182" t="str">
        <f t="shared" si="98"/>
        <v>JUSTE</v>
      </c>
      <c r="AS362" s="184">
        <f t="shared" ca="1" si="99"/>
        <v>43839</v>
      </c>
    </row>
    <row r="363" spans="1:45" s="182" customFormat="1" ht="18.75" customHeight="1" x14ac:dyDescent="0.2">
      <c r="A363" s="58"/>
      <c r="B363" s="59"/>
      <c r="C363" s="59"/>
      <c r="D363" s="60"/>
      <c r="E363" s="61"/>
      <c r="F363" s="149">
        <f t="shared" si="125"/>
        <v>0</v>
      </c>
      <c r="G363" s="149" t="str">
        <f t="shared" si="126"/>
        <v>JANVIER</v>
      </c>
      <c r="H363" s="149">
        <f t="shared" si="127"/>
        <v>1</v>
      </c>
      <c r="I363" s="149">
        <f t="shared" si="128"/>
        <v>1900</v>
      </c>
      <c r="J363" s="38">
        <f t="shared" si="117"/>
        <v>0</v>
      </c>
      <c r="K363" s="62"/>
      <c r="L363" s="71"/>
      <c r="M363" s="70">
        <f t="shared" si="129"/>
        <v>0</v>
      </c>
      <c r="N363" s="133" t="e">
        <f t="shared" si="118"/>
        <v>#DIV/0!</v>
      </c>
      <c r="O363" s="70"/>
      <c r="P363" s="133" t="e">
        <f t="shared" si="119"/>
        <v>#DIV/0!</v>
      </c>
      <c r="Q363" s="73"/>
      <c r="R363" s="230">
        <f t="shared" si="120"/>
        <v>0</v>
      </c>
      <c r="S363" s="40">
        <f t="shared" si="121"/>
        <v>0</v>
      </c>
      <c r="T363" s="86">
        <f t="shared" si="122"/>
        <v>0</v>
      </c>
      <c r="U363" s="55"/>
      <c r="V363" s="149">
        <f t="shared" si="130"/>
        <v>0</v>
      </c>
      <c r="W363" s="143" t="str">
        <f t="shared" si="131"/>
        <v>JANVIER</v>
      </c>
      <c r="X363" s="142">
        <f t="shared" si="132"/>
        <v>1</v>
      </c>
      <c r="Y363" s="145">
        <f t="shared" si="133"/>
        <v>1900</v>
      </c>
      <c r="Z363" s="100"/>
      <c r="AA363" s="285" t="e">
        <f t="shared" si="123"/>
        <v>#DIV/0!</v>
      </c>
      <c r="AB363" s="282"/>
      <c r="AC363" s="342">
        <f t="shared" si="137"/>
        <v>0</v>
      </c>
      <c r="AD363" s="343" t="str">
        <f t="shared" si="138"/>
        <v>JANVIER</v>
      </c>
      <c r="AE363" s="342">
        <f t="shared" si="139"/>
        <v>1</v>
      </c>
      <c r="AF363" s="410">
        <f t="shared" si="140"/>
        <v>1900</v>
      </c>
      <c r="AG363" s="100"/>
      <c r="AH363" s="70"/>
      <c r="AI363" s="237">
        <f t="shared" si="134"/>
        <v>0</v>
      </c>
      <c r="AJ363" s="115">
        <f t="shared" si="135"/>
        <v>0</v>
      </c>
      <c r="AK363" s="108">
        <f t="shared" si="136"/>
        <v>0</v>
      </c>
      <c r="AL363" s="163"/>
      <c r="AM363" s="164"/>
      <c r="AO363" s="182">
        <f t="shared" si="141"/>
        <v>353</v>
      </c>
      <c r="AP363" s="183">
        <f t="shared" si="124"/>
        <v>0</v>
      </c>
      <c r="AQ363" s="182" t="str">
        <f t="shared" si="98"/>
        <v>JUSTE</v>
      </c>
      <c r="AS363" s="184">
        <f t="shared" ca="1" si="99"/>
        <v>43839</v>
      </c>
    </row>
    <row r="364" spans="1:45" s="182" customFormat="1" ht="18.75" customHeight="1" x14ac:dyDescent="0.2">
      <c r="A364" s="58"/>
      <c r="B364" s="59"/>
      <c r="C364" s="59"/>
      <c r="D364" s="60"/>
      <c r="E364" s="61"/>
      <c r="F364" s="149">
        <f t="shared" si="125"/>
        <v>0</v>
      </c>
      <c r="G364" s="149" t="str">
        <f t="shared" si="126"/>
        <v>JANVIER</v>
      </c>
      <c r="H364" s="149">
        <f t="shared" si="127"/>
        <v>1</v>
      </c>
      <c r="I364" s="149">
        <f t="shared" si="128"/>
        <v>1900</v>
      </c>
      <c r="J364" s="38">
        <f t="shared" si="117"/>
        <v>0</v>
      </c>
      <c r="K364" s="62"/>
      <c r="L364" s="71"/>
      <c r="M364" s="70">
        <f t="shared" si="129"/>
        <v>0</v>
      </c>
      <c r="N364" s="133" t="e">
        <f t="shared" si="118"/>
        <v>#DIV/0!</v>
      </c>
      <c r="O364" s="70"/>
      <c r="P364" s="133" t="e">
        <f t="shared" si="119"/>
        <v>#DIV/0!</v>
      </c>
      <c r="Q364" s="73"/>
      <c r="R364" s="230">
        <f t="shared" si="120"/>
        <v>0</v>
      </c>
      <c r="S364" s="40">
        <f t="shared" si="121"/>
        <v>0</v>
      </c>
      <c r="T364" s="86">
        <f t="shared" si="122"/>
        <v>0</v>
      </c>
      <c r="U364" s="55"/>
      <c r="V364" s="149">
        <f t="shared" si="130"/>
        <v>0</v>
      </c>
      <c r="W364" s="143" t="str">
        <f t="shared" si="131"/>
        <v>JANVIER</v>
      </c>
      <c r="X364" s="142">
        <f t="shared" si="132"/>
        <v>1</v>
      </c>
      <c r="Y364" s="145">
        <f t="shared" si="133"/>
        <v>1900</v>
      </c>
      <c r="Z364" s="100"/>
      <c r="AA364" s="285" t="e">
        <f t="shared" si="123"/>
        <v>#DIV/0!</v>
      </c>
      <c r="AB364" s="282"/>
      <c r="AC364" s="342">
        <f t="shared" si="137"/>
        <v>0</v>
      </c>
      <c r="AD364" s="343" t="str">
        <f t="shared" si="138"/>
        <v>JANVIER</v>
      </c>
      <c r="AE364" s="342">
        <f t="shared" si="139"/>
        <v>1</v>
      </c>
      <c r="AF364" s="410">
        <f t="shared" si="140"/>
        <v>1900</v>
      </c>
      <c r="AG364" s="100"/>
      <c r="AH364" s="70"/>
      <c r="AI364" s="237">
        <f t="shared" si="134"/>
        <v>0</v>
      </c>
      <c r="AJ364" s="115">
        <f t="shared" si="135"/>
        <v>0</v>
      </c>
      <c r="AK364" s="108">
        <f t="shared" si="136"/>
        <v>0</v>
      </c>
      <c r="AL364" s="163"/>
      <c r="AM364" s="164"/>
      <c r="AO364" s="182">
        <f t="shared" si="141"/>
        <v>354</v>
      </c>
      <c r="AP364" s="183">
        <f t="shared" si="124"/>
        <v>0</v>
      </c>
      <c r="AQ364" s="182" t="str">
        <f t="shared" si="98"/>
        <v>JUSTE</v>
      </c>
      <c r="AS364" s="184">
        <f t="shared" ca="1" si="99"/>
        <v>43839</v>
      </c>
    </row>
    <row r="365" spans="1:45" s="182" customFormat="1" ht="18.75" customHeight="1" x14ac:dyDescent="0.2">
      <c r="A365" s="58"/>
      <c r="B365" s="59"/>
      <c r="C365" s="59"/>
      <c r="D365" s="60"/>
      <c r="E365" s="61"/>
      <c r="F365" s="149">
        <f t="shared" si="125"/>
        <v>0</v>
      </c>
      <c r="G365" s="149" t="str">
        <f t="shared" si="126"/>
        <v>JANVIER</v>
      </c>
      <c r="H365" s="149">
        <f t="shared" si="127"/>
        <v>1</v>
      </c>
      <c r="I365" s="149">
        <f t="shared" si="128"/>
        <v>1900</v>
      </c>
      <c r="J365" s="38">
        <f t="shared" si="117"/>
        <v>0</v>
      </c>
      <c r="K365" s="62"/>
      <c r="L365" s="71"/>
      <c r="M365" s="70">
        <f t="shared" si="129"/>
        <v>0</v>
      </c>
      <c r="N365" s="133" t="e">
        <f t="shared" si="118"/>
        <v>#DIV/0!</v>
      </c>
      <c r="O365" s="70"/>
      <c r="P365" s="133" t="e">
        <f t="shared" si="119"/>
        <v>#DIV/0!</v>
      </c>
      <c r="Q365" s="73"/>
      <c r="R365" s="230">
        <f t="shared" si="120"/>
        <v>0</v>
      </c>
      <c r="S365" s="40">
        <f t="shared" si="121"/>
        <v>0</v>
      </c>
      <c r="T365" s="86">
        <f t="shared" si="122"/>
        <v>0</v>
      </c>
      <c r="U365" s="55"/>
      <c r="V365" s="149">
        <f t="shared" si="130"/>
        <v>0</v>
      </c>
      <c r="W365" s="143" t="str">
        <f t="shared" si="131"/>
        <v>JANVIER</v>
      </c>
      <c r="X365" s="142">
        <f t="shared" si="132"/>
        <v>1</v>
      </c>
      <c r="Y365" s="145">
        <f t="shared" si="133"/>
        <v>1900</v>
      </c>
      <c r="Z365" s="100"/>
      <c r="AA365" s="285" t="e">
        <f t="shared" si="123"/>
        <v>#DIV/0!</v>
      </c>
      <c r="AB365" s="282"/>
      <c r="AC365" s="342">
        <f t="shared" si="137"/>
        <v>0</v>
      </c>
      <c r="AD365" s="343" t="str">
        <f t="shared" si="138"/>
        <v>JANVIER</v>
      </c>
      <c r="AE365" s="342">
        <f t="shared" si="139"/>
        <v>1</v>
      </c>
      <c r="AF365" s="410">
        <f t="shared" si="140"/>
        <v>1900</v>
      </c>
      <c r="AG365" s="100"/>
      <c r="AH365" s="70"/>
      <c r="AI365" s="237">
        <f t="shared" si="134"/>
        <v>0</v>
      </c>
      <c r="AJ365" s="115">
        <f t="shared" si="135"/>
        <v>0</v>
      </c>
      <c r="AK365" s="108">
        <f t="shared" si="136"/>
        <v>0</v>
      </c>
      <c r="AL365" s="163"/>
      <c r="AM365" s="164"/>
      <c r="AO365" s="182">
        <f t="shared" si="141"/>
        <v>355</v>
      </c>
      <c r="AP365" s="183">
        <f t="shared" si="124"/>
        <v>0</v>
      </c>
      <c r="AQ365" s="182" t="str">
        <f t="shared" si="98"/>
        <v>JUSTE</v>
      </c>
      <c r="AS365" s="184">
        <f t="shared" ca="1" si="99"/>
        <v>43839</v>
      </c>
    </row>
    <row r="366" spans="1:45" s="182" customFormat="1" ht="18.75" customHeight="1" x14ac:dyDescent="0.2">
      <c r="A366" s="58"/>
      <c r="B366" s="59"/>
      <c r="C366" s="59"/>
      <c r="D366" s="60"/>
      <c r="E366" s="61"/>
      <c r="F366" s="149">
        <f t="shared" si="125"/>
        <v>0</v>
      </c>
      <c r="G366" s="149" t="str">
        <f t="shared" si="126"/>
        <v>JANVIER</v>
      </c>
      <c r="H366" s="149">
        <f t="shared" si="127"/>
        <v>1</v>
      </c>
      <c r="I366" s="149">
        <f t="shared" si="128"/>
        <v>1900</v>
      </c>
      <c r="J366" s="38">
        <f t="shared" si="117"/>
        <v>0</v>
      </c>
      <c r="K366" s="62"/>
      <c r="L366" s="71"/>
      <c r="M366" s="70">
        <f t="shared" si="129"/>
        <v>0</v>
      </c>
      <c r="N366" s="133" t="e">
        <f t="shared" si="118"/>
        <v>#DIV/0!</v>
      </c>
      <c r="O366" s="70"/>
      <c r="P366" s="133" t="e">
        <f t="shared" si="119"/>
        <v>#DIV/0!</v>
      </c>
      <c r="Q366" s="73"/>
      <c r="R366" s="230">
        <f t="shared" si="120"/>
        <v>0</v>
      </c>
      <c r="S366" s="40">
        <f t="shared" si="121"/>
        <v>0</v>
      </c>
      <c r="T366" s="86">
        <f t="shared" si="122"/>
        <v>0</v>
      </c>
      <c r="U366" s="55"/>
      <c r="V366" s="149">
        <f t="shared" si="130"/>
        <v>0</v>
      </c>
      <c r="W366" s="143" t="str">
        <f t="shared" si="131"/>
        <v>JANVIER</v>
      </c>
      <c r="X366" s="142">
        <f t="shared" si="132"/>
        <v>1</v>
      </c>
      <c r="Y366" s="145">
        <f t="shared" si="133"/>
        <v>1900</v>
      </c>
      <c r="Z366" s="100"/>
      <c r="AA366" s="285" t="e">
        <f t="shared" si="123"/>
        <v>#DIV/0!</v>
      </c>
      <c r="AB366" s="282"/>
      <c r="AC366" s="342">
        <f t="shared" si="137"/>
        <v>0</v>
      </c>
      <c r="AD366" s="343" t="str">
        <f t="shared" si="138"/>
        <v>JANVIER</v>
      </c>
      <c r="AE366" s="342">
        <f t="shared" si="139"/>
        <v>1</v>
      </c>
      <c r="AF366" s="410">
        <f t="shared" si="140"/>
        <v>1900</v>
      </c>
      <c r="AG366" s="100"/>
      <c r="AH366" s="70"/>
      <c r="AI366" s="237">
        <f t="shared" si="134"/>
        <v>0</v>
      </c>
      <c r="AJ366" s="115">
        <f t="shared" si="135"/>
        <v>0</v>
      </c>
      <c r="AK366" s="108">
        <f t="shared" si="136"/>
        <v>0</v>
      </c>
      <c r="AL366" s="163"/>
      <c r="AM366" s="164"/>
      <c r="AO366" s="182">
        <f t="shared" si="141"/>
        <v>356</v>
      </c>
      <c r="AP366" s="183">
        <f t="shared" si="124"/>
        <v>0</v>
      </c>
      <c r="AQ366" s="182" t="str">
        <f t="shared" si="98"/>
        <v>JUSTE</v>
      </c>
      <c r="AS366" s="184">
        <f t="shared" ca="1" si="99"/>
        <v>43839</v>
      </c>
    </row>
    <row r="367" spans="1:45" s="182" customFormat="1" ht="18.75" customHeight="1" x14ac:dyDescent="0.2">
      <c r="A367" s="58"/>
      <c r="B367" s="59"/>
      <c r="C367" s="59"/>
      <c r="D367" s="60"/>
      <c r="E367" s="61"/>
      <c r="F367" s="149">
        <f t="shared" si="125"/>
        <v>0</v>
      </c>
      <c r="G367" s="149" t="str">
        <f t="shared" si="126"/>
        <v>JANVIER</v>
      </c>
      <c r="H367" s="149">
        <f t="shared" si="127"/>
        <v>1</v>
      </c>
      <c r="I367" s="149">
        <f t="shared" si="128"/>
        <v>1900</v>
      </c>
      <c r="J367" s="38">
        <f t="shared" si="117"/>
        <v>0</v>
      </c>
      <c r="K367" s="62"/>
      <c r="L367" s="71"/>
      <c r="M367" s="70">
        <f t="shared" si="129"/>
        <v>0</v>
      </c>
      <c r="N367" s="133" t="e">
        <f t="shared" si="118"/>
        <v>#DIV/0!</v>
      </c>
      <c r="O367" s="70"/>
      <c r="P367" s="133" t="e">
        <f t="shared" si="119"/>
        <v>#DIV/0!</v>
      </c>
      <c r="Q367" s="73"/>
      <c r="R367" s="230">
        <f t="shared" si="120"/>
        <v>0</v>
      </c>
      <c r="S367" s="40">
        <f t="shared" si="121"/>
        <v>0</v>
      </c>
      <c r="T367" s="86">
        <f t="shared" si="122"/>
        <v>0</v>
      </c>
      <c r="U367" s="55"/>
      <c r="V367" s="149">
        <f t="shared" si="130"/>
        <v>0</v>
      </c>
      <c r="W367" s="143" t="str">
        <f t="shared" si="131"/>
        <v>JANVIER</v>
      </c>
      <c r="X367" s="142">
        <f t="shared" si="132"/>
        <v>1</v>
      </c>
      <c r="Y367" s="145">
        <f t="shared" si="133"/>
        <v>1900</v>
      </c>
      <c r="Z367" s="100"/>
      <c r="AA367" s="285" t="e">
        <f t="shared" si="123"/>
        <v>#DIV/0!</v>
      </c>
      <c r="AB367" s="282"/>
      <c r="AC367" s="342">
        <f t="shared" si="137"/>
        <v>0</v>
      </c>
      <c r="AD367" s="343" t="str">
        <f t="shared" si="138"/>
        <v>JANVIER</v>
      </c>
      <c r="AE367" s="342">
        <f t="shared" si="139"/>
        <v>1</v>
      </c>
      <c r="AF367" s="410">
        <f t="shared" si="140"/>
        <v>1900</v>
      </c>
      <c r="AG367" s="100"/>
      <c r="AH367" s="70"/>
      <c r="AI367" s="237">
        <f t="shared" si="134"/>
        <v>0</v>
      </c>
      <c r="AJ367" s="115">
        <f t="shared" si="135"/>
        <v>0</v>
      </c>
      <c r="AK367" s="108">
        <f t="shared" si="136"/>
        <v>0</v>
      </c>
      <c r="AL367" s="163"/>
      <c r="AM367" s="164"/>
      <c r="AO367" s="182">
        <f t="shared" si="141"/>
        <v>357</v>
      </c>
      <c r="AP367" s="183">
        <f t="shared" si="124"/>
        <v>0</v>
      </c>
      <c r="AQ367" s="182" t="str">
        <f t="shared" si="98"/>
        <v>JUSTE</v>
      </c>
      <c r="AS367" s="184">
        <f t="shared" ca="1" si="99"/>
        <v>43839</v>
      </c>
    </row>
    <row r="368" spans="1:45" s="182" customFormat="1" ht="18.75" customHeight="1" x14ac:dyDescent="0.2">
      <c r="A368" s="58"/>
      <c r="B368" s="59"/>
      <c r="C368" s="59"/>
      <c r="D368" s="60"/>
      <c r="E368" s="61"/>
      <c r="F368" s="149">
        <f t="shared" si="125"/>
        <v>0</v>
      </c>
      <c r="G368" s="149" t="str">
        <f t="shared" si="126"/>
        <v>JANVIER</v>
      </c>
      <c r="H368" s="149">
        <f t="shared" si="127"/>
        <v>1</v>
      </c>
      <c r="I368" s="149">
        <f t="shared" si="128"/>
        <v>1900</v>
      </c>
      <c r="J368" s="38">
        <f t="shared" si="117"/>
        <v>0</v>
      </c>
      <c r="K368" s="62"/>
      <c r="L368" s="71"/>
      <c r="M368" s="70">
        <f t="shared" si="129"/>
        <v>0</v>
      </c>
      <c r="N368" s="133" t="e">
        <f t="shared" si="118"/>
        <v>#DIV/0!</v>
      </c>
      <c r="O368" s="70"/>
      <c r="P368" s="133" t="e">
        <f t="shared" si="119"/>
        <v>#DIV/0!</v>
      </c>
      <c r="Q368" s="73"/>
      <c r="R368" s="230">
        <f t="shared" si="120"/>
        <v>0</v>
      </c>
      <c r="S368" s="40">
        <f t="shared" si="121"/>
        <v>0</v>
      </c>
      <c r="T368" s="86">
        <f t="shared" si="122"/>
        <v>0</v>
      </c>
      <c r="U368" s="55"/>
      <c r="V368" s="149">
        <f t="shared" si="130"/>
        <v>0</v>
      </c>
      <c r="W368" s="143" t="str">
        <f t="shared" si="131"/>
        <v>JANVIER</v>
      </c>
      <c r="X368" s="142">
        <f t="shared" si="132"/>
        <v>1</v>
      </c>
      <c r="Y368" s="145">
        <f t="shared" si="133"/>
        <v>1900</v>
      </c>
      <c r="Z368" s="100"/>
      <c r="AA368" s="285" t="e">
        <f t="shared" si="123"/>
        <v>#DIV/0!</v>
      </c>
      <c r="AB368" s="282"/>
      <c r="AC368" s="342">
        <f t="shared" si="137"/>
        <v>0</v>
      </c>
      <c r="AD368" s="343" t="str">
        <f t="shared" si="138"/>
        <v>JANVIER</v>
      </c>
      <c r="AE368" s="342">
        <f t="shared" si="139"/>
        <v>1</v>
      </c>
      <c r="AF368" s="410">
        <f t="shared" si="140"/>
        <v>1900</v>
      </c>
      <c r="AG368" s="100"/>
      <c r="AH368" s="70"/>
      <c r="AI368" s="237">
        <f t="shared" si="134"/>
        <v>0</v>
      </c>
      <c r="AJ368" s="115">
        <f t="shared" si="135"/>
        <v>0</v>
      </c>
      <c r="AK368" s="108">
        <f t="shared" si="136"/>
        <v>0</v>
      </c>
      <c r="AL368" s="163"/>
      <c r="AM368" s="164"/>
      <c r="AO368" s="182">
        <f t="shared" si="141"/>
        <v>358</v>
      </c>
      <c r="AP368" s="183">
        <f t="shared" si="124"/>
        <v>0</v>
      </c>
      <c r="AQ368" s="182" t="str">
        <f t="shared" si="98"/>
        <v>JUSTE</v>
      </c>
      <c r="AS368" s="184">
        <f t="shared" ca="1" si="99"/>
        <v>43839</v>
      </c>
    </row>
    <row r="369" spans="1:45" s="182" customFormat="1" ht="18.75" customHeight="1" x14ac:dyDescent="0.2">
      <c r="A369" s="58"/>
      <c r="B369" s="59"/>
      <c r="C369" s="59"/>
      <c r="D369" s="60"/>
      <c r="E369" s="61"/>
      <c r="F369" s="149">
        <f t="shared" si="125"/>
        <v>0</v>
      </c>
      <c r="G369" s="149" t="str">
        <f t="shared" si="126"/>
        <v>JANVIER</v>
      </c>
      <c r="H369" s="149">
        <f t="shared" si="127"/>
        <v>1</v>
      </c>
      <c r="I369" s="149">
        <f t="shared" si="128"/>
        <v>1900</v>
      </c>
      <c r="J369" s="38">
        <f t="shared" si="117"/>
        <v>0</v>
      </c>
      <c r="K369" s="62"/>
      <c r="L369" s="71"/>
      <c r="M369" s="70">
        <f t="shared" si="129"/>
        <v>0</v>
      </c>
      <c r="N369" s="133" t="e">
        <f t="shared" si="118"/>
        <v>#DIV/0!</v>
      </c>
      <c r="O369" s="70"/>
      <c r="P369" s="133" t="e">
        <f t="shared" si="119"/>
        <v>#DIV/0!</v>
      </c>
      <c r="Q369" s="73"/>
      <c r="R369" s="230">
        <f t="shared" si="120"/>
        <v>0</v>
      </c>
      <c r="S369" s="40">
        <f t="shared" si="121"/>
        <v>0</v>
      </c>
      <c r="T369" s="86">
        <f t="shared" si="122"/>
        <v>0</v>
      </c>
      <c r="U369" s="55"/>
      <c r="V369" s="149">
        <f t="shared" si="130"/>
        <v>0</v>
      </c>
      <c r="W369" s="143" t="str">
        <f t="shared" si="131"/>
        <v>JANVIER</v>
      </c>
      <c r="X369" s="142">
        <f t="shared" si="132"/>
        <v>1</v>
      </c>
      <c r="Y369" s="145">
        <f t="shared" si="133"/>
        <v>1900</v>
      </c>
      <c r="Z369" s="100"/>
      <c r="AA369" s="285" t="e">
        <f t="shared" si="123"/>
        <v>#DIV/0!</v>
      </c>
      <c r="AB369" s="282"/>
      <c r="AC369" s="342">
        <f t="shared" si="137"/>
        <v>0</v>
      </c>
      <c r="AD369" s="343" t="str">
        <f t="shared" si="138"/>
        <v>JANVIER</v>
      </c>
      <c r="AE369" s="342">
        <f t="shared" si="139"/>
        <v>1</v>
      </c>
      <c r="AF369" s="410">
        <f t="shared" si="140"/>
        <v>1900</v>
      </c>
      <c r="AG369" s="100"/>
      <c r="AH369" s="70"/>
      <c r="AI369" s="237">
        <f t="shared" si="134"/>
        <v>0</v>
      </c>
      <c r="AJ369" s="115">
        <f t="shared" si="135"/>
        <v>0</v>
      </c>
      <c r="AK369" s="108">
        <f t="shared" si="136"/>
        <v>0</v>
      </c>
      <c r="AL369" s="163"/>
      <c r="AM369" s="164"/>
      <c r="AO369" s="182">
        <f t="shared" si="141"/>
        <v>359</v>
      </c>
      <c r="AP369" s="183">
        <f t="shared" si="124"/>
        <v>0</v>
      </c>
      <c r="AQ369" s="182" t="str">
        <f t="shared" si="98"/>
        <v>JUSTE</v>
      </c>
      <c r="AS369" s="184">
        <f t="shared" ca="1" si="99"/>
        <v>43839</v>
      </c>
    </row>
    <row r="370" spans="1:45" s="182" customFormat="1" ht="18.75" customHeight="1" x14ac:dyDescent="0.2">
      <c r="A370" s="58"/>
      <c r="B370" s="59"/>
      <c r="C370" s="59"/>
      <c r="D370" s="60"/>
      <c r="E370" s="61"/>
      <c r="F370" s="149">
        <f t="shared" si="125"/>
        <v>0</v>
      </c>
      <c r="G370" s="149" t="str">
        <f t="shared" si="126"/>
        <v>JANVIER</v>
      </c>
      <c r="H370" s="149">
        <f t="shared" si="127"/>
        <v>1</v>
      </c>
      <c r="I370" s="149">
        <f t="shared" si="128"/>
        <v>1900</v>
      </c>
      <c r="J370" s="38">
        <f t="shared" si="117"/>
        <v>0</v>
      </c>
      <c r="K370" s="62"/>
      <c r="L370" s="71"/>
      <c r="M370" s="70">
        <f t="shared" si="129"/>
        <v>0</v>
      </c>
      <c r="N370" s="133" t="e">
        <f t="shared" si="118"/>
        <v>#DIV/0!</v>
      </c>
      <c r="O370" s="70"/>
      <c r="P370" s="133" t="e">
        <f t="shared" si="119"/>
        <v>#DIV/0!</v>
      </c>
      <c r="Q370" s="73"/>
      <c r="R370" s="230">
        <f t="shared" si="120"/>
        <v>0</v>
      </c>
      <c r="S370" s="40">
        <f t="shared" si="121"/>
        <v>0</v>
      </c>
      <c r="T370" s="86">
        <f t="shared" si="122"/>
        <v>0</v>
      </c>
      <c r="U370" s="55"/>
      <c r="V370" s="149">
        <f t="shared" si="130"/>
        <v>0</v>
      </c>
      <c r="W370" s="143" t="str">
        <f t="shared" si="131"/>
        <v>JANVIER</v>
      </c>
      <c r="X370" s="142">
        <f t="shared" si="132"/>
        <v>1</v>
      </c>
      <c r="Y370" s="145">
        <f t="shared" si="133"/>
        <v>1900</v>
      </c>
      <c r="Z370" s="100"/>
      <c r="AA370" s="285" t="e">
        <f t="shared" si="123"/>
        <v>#DIV/0!</v>
      </c>
      <c r="AB370" s="282"/>
      <c r="AC370" s="342">
        <f t="shared" si="137"/>
        <v>0</v>
      </c>
      <c r="AD370" s="343" t="str">
        <f t="shared" si="138"/>
        <v>JANVIER</v>
      </c>
      <c r="AE370" s="342">
        <f t="shared" si="139"/>
        <v>1</v>
      </c>
      <c r="AF370" s="410">
        <f t="shared" si="140"/>
        <v>1900</v>
      </c>
      <c r="AG370" s="100"/>
      <c r="AH370" s="70"/>
      <c r="AI370" s="237">
        <f t="shared" si="134"/>
        <v>0</v>
      </c>
      <c r="AJ370" s="115">
        <f t="shared" si="135"/>
        <v>0</v>
      </c>
      <c r="AK370" s="108">
        <f t="shared" si="136"/>
        <v>0</v>
      </c>
      <c r="AL370" s="163"/>
      <c r="AM370" s="164"/>
      <c r="AO370" s="182">
        <f t="shared" si="141"/>
        <v>360</v>
      </c>
      <c r="AP370" s="183">
        <f t="shared" si="124"/>
        <v>0</v>
      </c>
      <c r="AQ370" s="182" t="str">
        <f t="shared" si="98"/>
        <v>JUSTE</v>
      </c>
      <c r="AS370" s="184">
        <f t="shared" ca="1" si="99"/>
        <v>43839</v>
      </c>
    </row>
    <row r="371" spans="1:45" s="182" customFormat="1" ht="18.75" customHeight="1" x14ac:dyDescent="0.2">
      <c r="A371" s="58"/>
      <c r="B371" s="59"/>
      <c r="C371" s="59"/>
      <c r="D371" s="60"/>
      <c r="E371" s="61"/>
      <c r="F371" s="149">
        <f t="shared" si="125"/>
        <v>0</v>
      </c>
      <c r="G371" s="149" t="str">
        <f t="shared" si="126"/>
        <v>JANVIER</v>
      </c>
      <c r="H371" s="149">
        <f t="shared" si="127"/>
        <v>1</v>
      </c>
      <c r="I371" s="149">
        <f t="shared" si="128"/>
        <v>1900</v>
      </c>
      <c r="J371" s="38">
        <f t="shared" si="117"/>
        <v>0</v>
      </c>
      <c r="K371" s="62"/>
      <c r="L371" s="71"/>
      <c r="M371" s="70">
        <f t="shared" si="129"/>
        <v>0</v>
      </c>
      <c r="N371" s="133" t="e">
        <f t="shared" si="118"/>
        <v>#DIV/0!</v>
      </c>
      <c r="O371" s="70"/>
      <c r="P371" s="133" t="e">
        <f t="shared" si="119"/>
        <v>#DIV/0!</v>
      </c>
      <c r="Q371" s="73"/>
      <c r="R371" s="230">
        <f t="shared" si="120"/>
        <v>0</v>
      </c>
      <c r="S371" s="40">
        <f t="shared" si="121"/>
        <v>0</v>
      </c>
      <c r="T371" s="86">
        <f t="shared" si="122"/>
        <v>0</v>
      </c>
      <c r="U371" s="55"/>
      <c r="V371" s="149">
        <f t="shared" si="130"/>
        <v>0</v>
      </c>
      <c r="W371" s="143" t="str">
        <f t="shared" si="131"/>
        <v>JANVIER</v>
      </c>
      <c r="X371" s="142">
        <f t="shared" si="132"/>
        <v>1</v>
      </c>
      <c r="Y371" s="145">
        <f t="shared" si="133"/>
        <v>1900</v>
      </c>
      <c r="Z371" s="100"/>
      <c r="AA371" s="285" t="e">
        <f t="shared" si="123"/>
        <v>#DIV/0!</v>
      </c>
      <c r="AB371" s="282"/>
      <c r="AC371" s="342">
        <f t="shared" si="137"/>
        <v>0</v>
      </c>
      <c r="AD371" s="343" t="str">
        <f t="shared" si="138"/>
        <v>JANVIER</v>
      </c>
      <c r="AE371" s="342">
        <f t="shared" si="139"/>
        <v>1</v>
      </c>
      <c r="AF371" s="410">
        <f t="shared" si="140"/>
        <v>1900</v>
      </c>
      <c r="AG371" s="100"/>
      <c r="AH371" s="70"/>
      <c r="AI371" s="237">
        <f t="shared" si="134"/>
        <v>0</v>
      </c>
      <c r="AJ371" s="115">
        <f t="shared" si="135"/>
        <v>0</v>
      </c>
      <c r="AK371" s="108">
        <f t="shared" si="136"/>
        <v>0</v>
      </c>
      <c r="AL371" s="163"/>
      <c r="AM371" s="164"/>
      <c r="AO371" s="182">
        <f t="shared" si="141"/>
        <v>361</v>
      </c>
      <c r="AP371" s="183">
        <f t="shared" si="124"/>
        <v>0</v>
      </c>
      <c r="AQ371" s="182" t="str">
        <f t="shared" si="98"/>
        <v>JUSTE</v>
      </c>
      <c r="AS371" s="184">
        <f t="shared" ca="1" si="99"/>
        <v>43839</v>
      </c>
    </row>
    <row r="372" spans="1:45" s="182" customFormat="1" ht="18.75" customHeight="1" x14ac:dyDescent="0.2">
      <c r="A372" s="58"/>
      <c r="B372" s="59"/>
      <c r="C372" s="59"/>
      <c r="D372" s="60"/>
      <c r="E372" s="61"/>
      <c r="F372" s="149">
        <f t="shared" si="125"/>
        <v>0</v>
      </c>
      <c r="G372" s="149" t="str">
        <f t="shared" si="126"/>
        <v>JANVIER</v>
      </c>
      <c r="H372" s="149">
        <f t="shared" si="127"/>
        <v>1</v>
      </c>
      <c r="I372" s="149">
        <f t="shared" si="128"/>
        <v>1900</v>
      </c>
      <c r="J372" s="38">
        <f t="shared" si="117"/>
        <v>0</v>
      </c>
      <c r="K372" s="62"/>
      <c r="L372" s="71"/>
      <c r="M372" s="70">
        <f t="shared" si="129"/>
        <v>0</v>
      </c>
      <c r="N372" s="133" t="e">
        <f t="shared" si="118"/>
        <v>#DIV/0!</v>
      </c>
      <c r="O372" s="70"/>
      <c r="P372" s="133" t="e">
        <f t="shared" si="119"/>
        <v>#DIV/0!</v>
      </c>
      <c r="Q372" s="73"/>
      <c r="R372" s="230">
        <f t="shared" si="120"/>
        <v>0</v>
      </c>
      <c r="S372" s="40">
        <f t="shared" si="121"/>
        <v>0</v>
      </c>
      <c r="T372" s="86">
        <f t="shared" si="122"/>
        <v>0</v>
      </c>
      <c r="U372" s="55"/>
      <c r="V372" s="149">
        <f t="shared" si="130"/>
        <v>0</v>
      </c>
      <c r="W372" s="143" t="str">
        <f t="shared" si="131"/>
        <v>JANVIER</v>
      </c>
      <c r="X372" s="142">
        <f t="shared" si="132"/>
        <v>1</v>
      </c>
      <c r="Y372" s="145">
        <f t="shared" si="133"/>
        <v>1900</v>
      </c>
      <c r="Z372" s="100"/>
      <c r="AA372" s="285" t="e">
        <f t="shared" si="123"/>
        <v>#DIV/0!</v>
      </c>
      <c r="AB372" s="282"/>
      <c r="AC372" s="342">
        <f t="shared" si="137"/>
        <v>0</v>
      </c>
      <c r="AD372" s="343" t="str">
        <f t="shared" si="138"/>
        <v>JANVIER</v>
      </c>
      <c r="AE372" s="342">
        <f t="shared" si="139"/>
        <v>1</v>
      </c>
      <c r="AF372" s="410">
        <f t="shared" si="140"/>
        <v>1900</v>
      </c>
      <c r="AG372" s="100"/>
      <c r="AH372" s="70"/>
      <c r="AI372" s="237">
        <f t="shared" si="134"/>
        <v>0</v>
      </c>
      <c r="AJ372" s="115">
        <f t="shared" si="135"/>
        <v>0</v>
      </c>
      <c r="AK372" s="108">
        <f t="shared" si="136"/>
        <v>0</v>
      </c>
      <c r="AL372" s="163"/>
      <c r="AM372" s="164"/>
      <c r="AO372" s="182">
        <f t="shared" si="141"/>
        <v>362</v>
      </c>
      <c r="AP372" s="183">
        <f t="shared" si="124"/>
        <v>0</v>
      </c>
      <c r="AQ372" s="182" t="str">
        <f t="shared" si="98"/>
        <v>JUSTE</v>
      </c>
      <c r="AS372" s="184">
        <f t="shared" ca="1" si="99"/>
        <v>43839</v>
      </c>
    </row>
    <row r="373" spans="1:45" s="182" customFormat="1" ht="18.75" customHeight="1" x14ac:dyDescent="0.2">
      <c r="A373" s="58"/>
      <c r="B373" s="59"/>
      <c r="C373" s="59"/>
      <c r="D373" s="60"/>
      <c r="E373" s="61"/>
      <c r="F373" s="149">
        <f t="shared" si="125"/>
        <v>0</v>
      </c>
      <c r="G373" s="149" t="str">
        <f t="shared" si="126"/>
        <v>JANVIER</v>
      </c>
      <c r="H373" s="149">
        <f t="shared" si="127"/>
        <v>1</v>
      </c>
      <c r="I373" s="149">
        <f t="shared" si="128"/>
        <v>1900</v>
      </c>
      <c r="J373" s="38">
        <f t="shared" si="117"/>
        <v>0</v>
      </c>
      <c r="K373" s="62"/>
      <c r="L373" s="71"/>
      <c r="M373" s="70">
        <f t="shared" si="129"/>
        <v>0</v>
      </c>
      <c r="N373" s="133" t="e">
        <f t="shared" si="118"/>
        <v>#DIV/0!</v>
      </c>
      <c r="O373" s="70"/>
      <c r="P373" s="133" t="e">
        <f t="shared" si="119"/>
        <v>#DIV/0!</v>
      </c>
      <c r="Q373" s="73"/>
      <c r="R373" s="230">
        <f t="shared" si="120"/>
        <v>0</v>
      </c>
      <c r="S373" s="40">
        <f t="shared" si="121"/>
        <v>0</v>
      </c>
      <c r="T373" s="86">
        <f t="shared" si="122"/>
        <v>0</v>
      </c>
      <c r="U373" s="55"/>
      <c r="V373" s="149">
        <f t="shared" si="130"/>
        <v>0</v>
      </c>
      <c r="W373" s="143" t="str">
        <f t="shared" si="131"/>
        <v>JANVIER</v>
      </c>
      <c r="X373" s="142">
        <f t="shared" si="132"/>
        <v>1</v>
      </c>
      <c r="Y373" s="145">
        <f t="shared" si="133"/>
        <v>1900</v>
      </c>
      <c r="Z373" s="100"/>
      <c r="AA373" s="285" t="e">
        <f t="shared" si="123"/>
        <v>#DIV/0!</v>
      </c>
      <c r="AB373" s="282"/>
      <c r="AC373" s="342">
        <f t="shared" si="137"/>
        <v>0</v>
      </c>
      <c r="AD373" s="343" t="str">
        <f t="shared" si="138"/>
        <v>JANVIER</v>
      </c>
      <c r="AE373" s="342">
        <f t="shared" si="139"/>
        <v>1</v>
      </c>
      <c r="AF373" s="410">
        <f t="shared" si="140"/>
        <v>1900</v>
      </c>
      <c r="AG373" s="100"/>
      <c r="AH373" s="70"/>
      <c r="AI373" s="237">
        <f t="shared" si="134"/>
        <v>0</v>
      </c>
      <c r="AJ373" s="115">
        <f t="shared" si="135"/>
        <v>0</v>
      </c>
      <c r="AK373" s="108">
        <f t="shared" si="136"/>
        <v>0</v>
      </c>
      <c r="AL373" s="163"/>
      <c r="AM373" s="164"/>
      <c r="AO373" s="182">
        <f t="shared" si="141"/>
        <v>363</v>
      </c>
      <c r="AP373" s="183">
        <f t="shared" si="124"/>
        <v>0</v>
      </c>
      <c r="AQ373" s="182" t="str">
        <f t="shared" si="98"/>
        <v>JUSTE</v>
      </c>
      <c r="AS373" s="184">
        <f t="shared" ca="1" si="99"/>
        <v>43839</v>
      </c>
    </row>
    <row r="374" spans="1:45" s="182" customFormat="1" ht="18.75" customHeight="1" x14ac:dyDescent="0.2">
      <c r="A374" s="58"/>
      <c r="B374" s="59"/>
      <c r="C374" s="59"/>
      <c r="D374" s="60"/>
      <c r="E374" s="61"/>
      <c r="F374" s="149">
        <f t="shared" si="125"/>
        <v>0</v>
      </c>
      <c r="G374" s="149" t="str">
        <f t="shared" si="126"/>
        <v>JANVIER</v>
      </c>
      <c r="H374" s="149">
        <f t="shared" si="127"/>
        <v>1</v>
      </c>
      <c r="I374" s="149">
        <f t="shared" si="128"/>
        <v>1900</v>
      </c>
      <c r="J374" s="38">
        <f t="shared" si="117"/>
        <v>0</v>
      </c>
      <c r="K374" s="62"/>
      <c r="L374" s="71"/>
      <c r="M374" s="70">
        <f t="shared" si="129"/>
        <v>0</v>
      </c>
      <c r="N374" s="133" t="e">
        <f t="shared" si="118"/>
        <v>#DIV/0!</v>
      </c>
      <c r="O374" s="70"/>
      <c r="P374" s="133" t="e">
        <f t="shared" si="119"/>
        <v>#DIV/0!</v>
      </c>
      <c r="Q374" s="73"/>
      <c r="R374" s="230">
        <f t="shared" si="120"/>
        <v>0</v>
      </c>
      <c r="S374" s="40">
        <f t="shared" si="121"/>
        <v>0</v>
      </c>
      <c r="T374" s="86">
        <f t="shared" si="122"/>
        <v>0</v>
      </c>
      <c r="U374" s="55"/>
      <c r="V374" s="149">
        <f t="shared" si="130"/>
        <v>0</v>
      </c>
      <c r="W374" s="143" t="str">
        <f t="shared" si="131"/>
        <v>JANVIER</v>
      </c>
      <c r="X374" s="142">
        <f t="shared" si="132"/>
        <v>1</v>
      </c>
      <c r="Y374" s="145">
        <f t="shared" si="133"/>
        <v>1900</v>
      </c>
      <c r="Z374" s="100"/>
      <c r="AA374" s="285" t="e">
        <f t="shared" si="123"/>
        <v>#DIV/0!</v>
      </c>
      <c r="AB374" s="282"/>
      <c r="AC374" s="342">
        <f t="shared" si="137"/>
        <v>0</v>
      </c>
      <c r="AD374" s="343" t="str">
        <f t="shared" si="138"/>
        <v>JANVIER</v>
      </c>
      <c r="AE374" s="342">
        <f t="shared" si="139"/>
        <v>1</v>
      </c>
      <c r="AF374" s="410">
        <f t="shared" si="140"/>
        <v>1900</v>
      </c>
      <c r="AG374" s="100"/>
      <c r="AH374" s="70"/>
      <c r="AI374" s="237">
        <f t="shared" si="134"/>
        <v>0</v>
      </c>
      <c r="AJ374" s="115">
        <f t="shared" si="135"/>
        <v>0</v>
      </c>
      <c r="AK374" s="108">
        <f t="shared" si="136"/>
        <v>0</v>
      </c>
      <c r="AL374" s="163"/>
      <c r="AM374" s="164"/>
      <c r="AO374" s="182">
        <f t="shared" si="141"/>
        <v>364</v>
      </c>
      <c r="AP374" s="183">
        <f t="shared" si="124"/>
        <v>0</v>
      </c>
      <c r="AQ374" s="182" t="str">
        <f t="shared" si="98"/>
        <v>JUSTE</v>
      </c>
      <c r="AS374" s="184">
        <f t="shared" ca="1" si="99"/>
        <v>43839</v>
      </c>
    </row>
    <row r="375" spans="1:45" s="182" customFormat="1" ht="18.75" customHeight="1" x14ac:dyDescent="0.2">
      <c r="A375" s="58"/>
      <c r="B375" s="59"/>
      <c r="C375" s="59"/>
      <c r="D375" s="60"/>
      <c r="E375" s="61"/>
      <c r="F375" s="149">
        <f t="shared" si="125"/>
        <v>0</v>
      </c>
      <c r="G375" s="149" t="str">
        <f t="shared" si="126"/>
        <v>JANVIER</v>
      </c>
      <c r="H375" s="149">
        <f t="shared" si="127"/>
        <v>1</v>
      </c>
      <c r="I375" s="149">
        <f t="shared" si="128"/>
        <v>1900</v>
      </c>
      <c r="J375" s="38">
        <f t="shared" si="117"/>
        <v>0</v>
      </c>
      <c r="K375" s="62"/>
      <c r="L375" s="71"/>
      <c r="M375" s="70">
        <f t="shared" si="129"/>
        <v>0</v>
      </c>
      <c r="N375" s="133" t="e">
        <f t="shared" si="118"/>
        <v>#DIV/0!</v>
      </c>
      <c r="O375" s="70"/>
      <c r="P375" s="133" t="e">
        <f t="shared" si="119"/>
        <v>#DIV/0!</v>
      </c>
      <c r="Q375" s="73"/>
      <c r="R375" s="230">
        <f t="shared" si="120"/>
        <v>0</v>
      </c>
      <c r="S375" s="40">
        <f t="shared" si="121"/>
        <v>0</v>
      </c>
      <c r="T375" s="86">
        <f t="shared" si="122"/>
        <v>0</v>
      </c>
      <c r="U375" s="55"/>
      <c r="V375" s="149">
        <f t="shared" si="130"/>
        <v>0</v>
      </c>
      <c r="W375" s="143" t="str">
        <f t="shared" si="131"/>
        <v>JANVIER</v>
      </c>
      <c r="X375" s="142">
        <f t="shared" si="132"/>
        <v>1</v>
      </c>
      <c r="Y375" s="145">
        <f t="shared" si="133"/>
        <v>1900</v>
      </c>
      <c r="Z375" s="100"/>
      <c r="AA375" s="285" t="e">
        <f t="shared" si="123"/>
        <v>#DIV/0!</v>
      </c>
      <c r="AB375" s="282"/>
      <c r="AC375" s="342">
        <f t="shared" si="137"/>
        <v>0</v>
      </c>
      <c r="AD375" s="343" t="str">
        <f t="shared" si="138"/>
        <v>JANVIER</v>
      </c>
      <c r="AE375" s="342">
        <f t="shared" si="139"/>
        <v>1</v>
      </c>
      <c r="AF375" s="410">
        <f t="shared" si="140"/>
        <v>1900</v>
      </c>
      <c r="AG375" s="100"/>
      <c r="AH375" s="70"/>
      <c r="AI375" s="237">
        <f t="shared" si="134"/>
        <v>0</v>
      </c>
      <c r="AJ375" s="115">
        <f t="shared" si="135"/>
        <v>0</v>
      </c>
      <c r="AK375" s="108">
        <f t="shared" si="136"/>
        <v>0</v>
      </c>
      <c r="AL375" s="163"/>
      <c r="AM375" s="164"/>
      <c r="AO375" s="182">
        <f t="shared" si="141"/>
        <v>365</v>
      </c>
      <c r="AP375" s="183">
        <f t="shared" si="124"/>
        <v>0</v>
      </c>
      <c r="AQ375" s="182" t="str">
        <f t="shared" si="98"/>
        <v>JUSTE</v>
      </c>
      <c r="AS375" s="184">
        <f t="shared" ca="1" si="99"/>
        <v>43839</v>
      </c>
    </row>
    <row r="376" spans="1:45" s="182" customFormat="1" ht="18.75" customHeight="1" x14ac:dyDescent="0.2">
      <c r="A376" s="58"/>
      <c r="B376" s="59"/>
      <c r="C376" s="59"/>
      <c r="D376" s="60"/>
      <c r="E376" s="61"/>
      <c r="F376" s="149">
        <f t="shared" si="125"/>
        <v>0</v>
      </c>
      <c r="G376" s="149" t="str">
        <f t="shared" si="126"/>
        <v>JANVIER</v>
      </c>
      <c r="H376" s="149">
        <f t="shared" si="127"/>
        <v>1</v>
      </c>
      <c r="I376" s="149">
        <f t="shared" si="128"/>
        <v>1900</v>
      </c>
      <c r="J376" s="38">
        <f t="shared" si="117"/>
        <v>0</v>
      </c>
      <c r="K376" s="62"/>
      <c r="L376" s="71"/>
      <c r="M376" s="70">
        <f t="shared" si="129"/>
        <v>0</v>
      </c>
      <c r="N376" s="133" t="e">
        <f t="shared" si="118"/>
        <v>#DIV/0!</v>
      </c>
      <c r="O376" s="70"/>
      <c r="P376" s="133" t="e">
        <f t="shared" si="119"/>
        <v>#DIV/0!</v>
      </c>
      <c r="Q376" s="73"/>
      <c r="R376" s="230">
        <f t="shared" si="120"/>
        <v>0</v>
      </c>
      <c r="S376" s="40">
        <f t="shared" si="121"/>
        <v>0</v>
      </c>
      <c r="T376" s="86">
        <f t="shared" si="122"/>
        <v>0</v>
      </c>
      <c r="U376" s="55"/>
      <c r="V376" s="149">
        <f t="shared" si="130"/>
        <v>0</v>
      </c>
      <c r="W376" s="143" t="str">
        <f t="shared" si="131"/>
        <v>JANVIER</v>
      </c>
      <c r="X376" s="142">
        <f t="shared" si="132"/>
        <v>1</v>
      </c>
      <c r="Y376" s="145">
        <f t="shared" si="133"/>
        <v>1900</v>
      </c>
      <c r="Z376" s="100"/>
      <c r="AA376" s="285" t="e">
        <f t="shared" si="123"/>
        <v>#DIV/0!</v>
      </c>
      <c r="AB376" s="282"/>
      <c r="AC376" s="342">
        <f t="shared" si="137"/>
        <v>0</v>
      </c>
      <c r="AD376" s="343" t="str">
        <f t="shared" si="138"/>
        <v>JANVIER</v>
      </c>
      <c r="AE376" s="342">
        <f t="shared" si="139"/>
        <v>1</v>
      </c>
      <c r="AF376" s="410">
        <f t="shared" si="140"/>
        <v>1900</v>
      </c>
      <c r="AG376" s="100"/>
      <c r="AH376" s="70"/>
      <c r="AI376" s="237">
        <f t="shared" si="134"/>
        <v>0</v>
      </c>
      <c r="AJ376" s="115">
        <f t="shared" si="135"/>
        <v>0</v>
      </c>
      <c r="AK376" s="108">
        <f t="shared" si="136"/>
        <v>0</v>
      </c>
      <c r="AL376" s="163"/>
      <c r="AM376" s="164"/>
      <c r="AO376" s="182">
        <f t="shared" si="141"/>
        <v>366</v>
      </c>
      <c r="AP376" s="183">
        <f t="shared" si="124"/>
        <v>0</v>
      </c>
      <c r="AQ376" s="182" t="str">
        <f t="shared" si="98"/>
        <v>JUSTE</v>
      </c>
      <c r="AS376" s="184">
        <f t="shared" ca="1" si="99"/>
        <v>43839</v>
      </c>
    </row>
    <row r="377" spans="1:45" s="182" customFormat="1" ht="18.75" customHeight="1" x14ac:dyDescent="0.2">
      <c r="A377" s="58"/>
      <c r="B377" s="59"/>
      <c r="C377" s="59"/>
      <c r="D377" s="60"/>
      <c r="E377" s="61"/>
      <c r="F377" s="149">
        <f t="shared" si="125"/>
        <v>0</v>
      </c>
      <c r="G377" s="149" t="str">
        <f t="shared" si="126"/>
        <v>JANVIER</v>
      </c>
      <c r="H377" s="149">
        <f t="shared" si="127"/>
        <v>1</v>
      </c>
      <c r="I377" s="149">
        <f t="shared" si="128"/>
        <v>1900</v>
      </c>
      <c r="J377" s="38">
        <f t="shared" si="117"/>
        <v>0</v>
      </c>
      <c r="K377" s="62"/>
      <c r="L377" s="71"/>
      <c r="M377" s="70">
        <f t="shared" si="129"/>
        <v>0</v>
      </c>
      <c r="N377" s="133" t="e">
        <f t="shared" si="118"/>
        <v>#DIV/0!</v>
      </c>
      <c r="O377" s="70"/>
      <c r="P377" s="133" t="e">
        <f t="shared" si="119"/>
        <v>#DIV/0!</v>
      </c>
      <c r="Q377" s="73"/>
      <c r="R377" s="230">
        <f t="shared" si="120"/>
        <v>0</v>
      </c>
      <c r="S377" s="40">
        <f t="shared" si="121"/>
        <v>0</v>
      </c>
      <c r="T377" s="86">
        <f t="shared" si="122"/>
        <v>0</v>
      </c>
      <c r="U377" s="55"/>
      <c r="V377" s="149">
        <f t="shared" si="130"/>
        <v>0</v>
      </c>
      <c r="W377" s="143" t="str">
        <f t="shared" si="131"/>
        <v>JANVIER</v>
      </c>
      <c r="X377" s="142">
        <f t="shared" si="132"/>
        <v>1</v>
      </c>
      <c r="Y377" s="145">
        <f t="shared" si="133"/>
        <v>1900</v>
      </c>
      <c r="Z377" s="100"/>
      <c r="AA377" s="285" t="e">
        <f t="shared" si="123"/>
        <v>#DIV/0!</v>
      </c>
      <c r="AB377" s="282"/>
      <c r="AC377" s="342">
        <f t="shared" si="137"/>
        <v>0</v>
      </c>
      <c r="AD377" s="343" t="str">
        <f t="shared" si="138"/>
        <v>JANVIER</v>
      </c>
      <c r="AE377" s="342">
        <f t="shared" si="139"/>
        <v>1</v>
      </c>
      <c r="AF377" s="410">
        <f t="shared" si="140"/>
        <v>1900</v>
      </c>
      <c r="AG377" s="100"/>
      <c r="AH377" s="70"/>
      <c r="AI377" s="237">
        <f t="shared" si="134"/>
        <v>0</v>
      </c>
      <c r="AJ377" s="115">
        <f t="shared" si="135"/>
        <v>0</v>
      </c>
      <c r="AK377" s="108">
        <f t="shared" si="136"/>
        <v>0</v>
      </c>
      <c r="AL377" s="163"/>
      <c r="AM377" s="164"/>
      <c r="AO377" s="182">
        <f t="shared" si="141"/>
        <v>367</v>
      </c>
      <c r="AP377" s="183">
        <f t="shared" si="124"/>
        <v>0</v>
      </c>
      <c r="AQ377" s="182" t="str">
        <f t="shared" si="98"/>
        <v>JUSTE</v>
      </c>
      <c r="AS377" s="184">
        <f t="shared" ca="1" si="99"/>
        <v>43839</v>
      </c>
    </row>
    <row r="378" spans="1:45" s="182" customFormat="1" ht="18.75" customHeight="1" x14ac:dyDescent="0.2">
      <c r="A378" s="58"/>
      <c r="B378" s="59"/>
      <c r="C378" s="59"/>
      <c r="D378" s="60"/>
      <c r="E378" s="61"/>
      <c r="F378" s="149">
        <f t="shared" si="125"/>
        <v>0</v>
      </c>
      <c r="G378" s="149" t="str">
        <f t="shared" si="126"/>
        <v>JANVIER</v>
      </c>
      <c r="H378" s="149">
        <f t="shared" si="127"/>
        <v>1</v>
      </c>
      <c r="I378" s="149">
        <f t="shared" si="128"/>
        <v>1900</v>
      </c>
      <c r="J378" s="38">
        <f t="shared" si="117"/>
        <v>0</v>
      </c>
      <c r="K378" s="62"/>
      <c r="L378" s="71"/>
      <c r="M378" s="70">
        <f t="shared" si="129"/>
        <v>0</v>
      </c>
      <c r="N378" s="133" t="e">
        <f t="shared" si="118"/>
        <v>#DIV/0!</v>
      </c>
      <c r="O378" s="70"/>
      <c r="P378" s="133" t="e">
        <f t="shared" si="119"/>
        <v>#DIV/0!</v>
      </c>
      <c r="Q378" s="73"/>
      <c r="R378" s="230">
        <f t="shared" si="120"/>
        <v>0</v>
      </c>
      <c r="S378" s="40">
        <f t="shared" si="121"/>
        <v>0</v>
      </c>
      <c r="T378" s="86">
        <f t="shared" si="122"/>
        <v>0</v>
      </c>
      <c r="U378" s="55"/>
      <c r="V378" s="149">
        <f t="shared" si="130"/>
        <v>0</v>
      </c>
      <c r="W378" s="143" t="str">
        <f t="shared" si="131"/>
        <v>JANVIER</v>
      </c>
      <c r="X378" s="142">
        <f t="shared" si="132"/>
        <v>1</v>
      </c>
      <c r="Y378" s="145">
        <f t="shared" si="133"/>
        <v>1900</v>
      </c>
      <c r="Z378" s="100"/>
      <c r="AA378" s="285" t="e">
        <f t="shared" si="123"/>
        <v>#DIV/0!</v>
      </c>
      <c r="AB378" s="282"/>
      <c r="AC378" s="342">
        <f t="shared" si="137"/>
        <v>0</v>
      </c>
      <c r="AD378" s="343" t="str">
        <f t="shared" si="138"/>
        <v>JANVIER</v>
      </c>
      <c r="AE378" s="342">
        <f t="shared" si="139"/>
        <v>1</v>
      </c>
      <c r="AF378" s="410">
        <f t="shared" si="140"/>
        <v>1900</v>
      </c>
      <c r="AG378" s="100"/>
      <c r="AH378" s="70"/>
      <c r="AI378" s="237">
        <f t="shared" si="134"/>
        <v>0</v>
      </c>
      <c r="AJ378" s="115">
        <f t="shared" si="135"/>
        <v>0</v>
      </c>
      <c r="AK378" s="108">
        <f t="shared" si="136"/>
        <v>0</v>
      </c>
      <c r="AL378" s="163"/>
      <c r="AM378" s="164"/>
      <c r="AO378" s="182">
        <f t="shared" si="141"/>
        <v>368</v>
      </c>
      <c r="AP378" s="183">
        <f t="shared" si="124"/>
        <v>0</v>
      </c>
      <c r="AQ378" s="182" t="str">
        <f t="shared" si="98"/>
        <v>JUSTE</v>
      </c>
      <c r="AS378" s="184">
        <f t="shared" ca="1" si="99"/>
        <v>43839</v>
      </c>
    </row>
    <row r="379" spans="1:45" s="182" customFormat="1" ht="18.75" customHeight="1" x14ac:dyDescent="0.2">
      <c r="A379" s="58"/>
      <c r="B379" s="59"/>
      <c r="C379" s="59"/>
      <c r="D379" s="60"/>
      <c r="E379" s="61"/>
      <c r="F379" s="149">
        <f t="shared" si="125"/>
        <v>0</v>
      </c>
      <c r="G379" s="149" t="str">
        <f t="shared" si="126"/>
        <v>JANVIER</v>
      </c>
      <c r="H379" s="149">
        <f t="shared" si="127"/>
        <v>1</v>
      </c>
      <c r="I379" s="149">
        <f t="shared" si="128"/>
        <v>1900</v>
      </c>
      <c r="J379" s="38">
        <f t="shared" si="117"/>
        <v>0</v>
      </c>
      <c r="K379" s="62"/>
      <c r="L379" s="71"/>
      <c r="M379" s="70">
        <f t="shared" si="129"/>
        <v>0</v>
      </c>
      <c r="N379" s="133" t="e">
        <f t="shared" si="118"/>
        <v>#DIV/0!</v>
      </c>
      <c r="O379" s="70"/>
      <c r="P379" s="133" t="e">
        <f t="shared" si="119"/>
        <v>#DIV/0!</v>
      </c>
      <c r="Q379" s="73"/>
      <c r="R379" s="230">
        <f t="shared" si="120"/>
        <v>0</v>
      </c>
      <c r="S379" s="40">
        <f t="shared" si="121"/>
        <v>0</v>
      </c>
      <c r="T379" s="86">
        <f t="shared" si="122"/>
        <v>0</v>
      </c>
      <c r="U379" s="55"/>
      <c r="V379" s="149">
        <f t="shared" si="130"/>
        <v>0</v>
      </c>
      <c r="W379" s="143" t="str">
        <f t="shared" si="131"/>
        <v>JANVIER</v>
      </c>
      <c r="X379" s="142">
        <f t="shared" si="132"/>
        <v>1</v>
      </c>
      <c r="Y379" s="145">
        <f t="shared" si="133"/>
        <v>1900</v>
      </c>
      <c r="Z379" s="100"/>
      <c r="AA379" s="285" t="e">
        <f t="shared" si="123"/>
        <v>#DIV/0!</v>
      </c>
      <c r="AB379" s="282"/>
      <c r="AC379" s="342">
        <f t="shared" si="137"/>
        <v>0</v>
      </c>
      <c r="AD379" s="343" t="str">
        <f t="shared" si="138"/>
        <v>JANVIER</v>
      </c>
      <c r="AE379" s="342">
        <f t="shared" si="139"/>
        <v>1</v>
      </c>
      <c r="AF379" s="410">
        <f t="shared" si="140"/>
        <v>1900</v>
      </c>
      <c r="AG379" s="100"/>
      <c r="AH379" s="70"/>
      <c r="AI379" s="237">
        <f t="shared" si="134"/>
        <v>0</v>
      </c>
      <c r="AJ379" s="115">
        <f t="shared" si="135"/>
        <v>0</v>
      </c>
      <c r="AK379" s="108">
        <f t="shared" si="136"/>
        <v>0</v>
      </c>
      <c r="AL379" s="163"/>
      <c r="AM379" s="164"/>
      <c r="AO379" s="182">
        <f t="shared" si="141"/>
        <v>369</v>
      </c>
      <c r="AP379" s="183">
        <f t="shared" si="124"/>
        <v>0</v>
      </c>
      <c r="AQ379" s="182" t="str">
        <f t="shared" si="98"/>
        <v>JUSTE</v>
      </c>
      <c r="AS379" s="184">
        <f t="shared" ca="1" si="99"/>
        <v>43839</v>
      </c>
    </row>
    <row r="380" spans="1:45" s="182" customFormat="1" ht="18.75" customHeight="1" x14ac:dyDescent="0.2">
      <c r="A380" s="58"/>
      <c r="B380" s="59"/>
      <c r="C380" s="59"/>
      <c r="D380" s="60"/>
      <c r="E380" s="61"/>
      <c r="F380" s="149">
        <f t="shared" si="125"/>
        <v>0</v>
      </c>
      <c r="G380" s="149" t="str">
        <f t="shared" si="126"/>
        <v>JANVIER</v>
      </c>
      <c r="H380" s="149">
        <f t="shared" si="127"/>
        <v>1</v>
      </c>
      <c r="I380" s="149">
        <f t="shared" si="128"/>
        <v>1900</v>
      </c>
      <c r="J380" s="38">
        <f t="shared" si="117"/>
        <v>0</v>
      </c>
      <c r="K380" s="62"/>
      <c r="L380" s="71"/>
      <c r="M380" s="70">
        <f t="shared" si="129"/>
        <v>0</v>
      </c>
      <c r="N380" s="133" t="e">
        <f t="shared" si="118"/>
        <v>#DIV/0!</v>
      </c>
      <c r="O380" s="70"/>
      <c r="P380" s="133" t="e">
        <f t="shared" si="119"/>
        <v>#DIV/0!</v>
      </c>
      <c r="Q380" s="73"/>
      <c r="R380" s="230">
        <f t="shared" si="120"/>
        <v>0</v>
      </c>
      <c r="S380" s="40">
        <f t="shared" si="121"/>
        <v>0</v>
      </c>
      <c r="T380" s="86">
        <f t="shared" si="122"/>
        <v>0</v>
      </c>
      <c r="U380" s="55"/>
      <c r="V380" s="149">
        <f t="shared" si="130"/>
        <v>0</v>
      </c>
      <c r="W380" s="143" t="str">
        <f t="shared" si="131"/>
        <v>JANVIER</v>
      </c>
      <c r="X380" s="142">
        <f t="shared" si="132"/>
        <v>1</v>
      </c>
      <c r="Y380" s="145">
        <f t="shared" si="133"/>
        <v>1900</v>
      </c>
      <c r="Z380" s="100"/>
      <c r="AA380" s="285" t="e">
        <f t="shared" si="123"/>
        <v>#DIV/0!</v>
      </c>
      <c r="AB380" s="282"/>
      <c r="AC380" s="342">
        <f t="shared" si="137"/>
        <v>0</v>
      </c>
      <c r="AD380" s="343" t="str">
        <f t="shared" si="138"/>
        <v>JANVIER</v>
      </c>
      <c r="AE380" s="342">
        <f t="shared" si="139"/>
        <v>1</v>
      </c>
      <c r="AF380" s="410">
        <f t="shared" si="140"/>
        <v>1900</v>
      </c>
      <c r="AG380" s="100"/>
      <c r="AH380" s="70"/>
      <c r="AI380" s="237">
        <f t="shared" si="134"/>
        <v>0</v>
      </c>
      <c r="AJ380" s="115">
        <f t="shared" si="135"/>
        <v>0</v>
      </c>
      <c r="AK380" s="108">
        <f t="shared" si="136"/>
        <v>0</v>
      </c>
      <c r="AL380" s="163"/>
      <c r="AM380" s="164"/>
      <c r="AO380" s="182">
        <f t="shared" si="141"/>
        <v>370</v>
      </c>
      <c r="AP380" s="183">
        <f t="shared" si="124"/>
        <v>0</v>
      </c>
      <c r="AQ380" s="182" t="str">
        <f t="shared" si="98"/>
        <v>JUSTE</v>
      </c>
      <c r="AS380" s="184">
        <f t="shared" ca="1" si="99"/>
        <v>43839</v>
      </c>
    </row>
    <row r="381" spans="1:45" s="182" customFormat="1" ht="18.75" customHeight="1" x14ac:dyDescent="0.2">
      <c r="A381" s="58"/>
      <c r="B381" s="59"/>
      <c r="C381" s="59"/>
      <c r="D381" s="60"/>
      <c r="E381" s="61"/>
      <c r="F381" s="149">
        <f t="shared" si="125"/>
        <v>0</v>
      </c>
      <c r="G381" s="149" t="str">
        <f t="shared" si="126"/>
        <v>JANVIER</v>
      </c>
      <c r="H381" s="149">
        <f t="shared" si="127"/>
        <v>1</v>
      </c>
      <c r="I381" s="149">
        <f t="shared" si="128"/>
        <v>1900</v>
      </c>
      <c r="J381" s="38">
        <f t="shared" si="117"/>
        <v>0</v>
      </c>
      <c r="K381" s="62"/>
      <c r="L381" s="71"/>
      <c r="M381" s="70">
        <f t="shared" si="129"/>
        <v>0</v>
      </c>
      <c r="N381" s="133" t="e">
        <f t="shared" si="118"/>
        <v>#DIV/0!</v>
      </c>
      <c r="O381" s="70"/>
      <c r="P381" s="133" t="e">
        <f t="shared" si="119"/>
        <v>#DIV/0!</v>
      </c>
      <c r="Q381" s="73"/>
      <c r="R381" s="230">
        <f t="shared" si="120"/>
        <v>0</v>
      </c>
      <c r="S381" s="40">
        <f t="shared" si="121"/>
        <v>0</v>
      </c>
      <c r="T381" s="86">
        <f t="shared" si="122"/>
        <v>0</v>
      </c>
      <c r="U381" s="55"/>
      <c r="V381" s="149">
        <f t="shared" si="130"/>
        <v>0</v>
      </c>
      <c r="W381" s="143" t="str">
        <f t="shared" si="131"/>
        <v>JANVIER</v>
      </c>
      <c r="X381" s="142">
        <f t="shared" si="132"/>
        <v>1</v>
      </c>
      <c r="Y381" s="145">
        <f t="shared" si="133"/>
        <v>1900</v>
      </c>
      <c r="Z381" s="100"/>
      <c r="AA381" s="285" t="e">
        <f t="shared" si="123"/>
        <v>#DIV/0!</v>
      </c>
      <c r="AB381" s="282"/>
      <c r="AC381" s="342">
        <f t="shared" si="137"/>
        <v>0</v>
      </c>
      <c r="AD381" s="343" t="str">
        <f t="shared" si="138"/>
        <v>JANVIER</v>
      </c>
      <c r="AE381" s="342">
        <f t="shared" si="139"/>
        <v>1</v>
      </c>
      <c r="AF381" s="410">
        <f t="shared" si="140"/>
        <v>1900</v>
      </c>
      <c r="AG381" s="100"/>
      <c r="AH381" s="70"/>
      <c r="AI381" s="237">
        <f t="shared" si="134"/>
        <v>0</v>
      </c>
      <c r="AJ381" s="115">
        <f t="shared" si="135"/>
        <v>0</v>
      </c>
      <c r="AK381" s="108">
        <f t="shared" si="136"/>
        <v>0</v>
      </c>
      <c r="AL381" s="437"/>
      <c r="AM381" s="438"/>
      <c r="AO381" s="182">
        <f t="shared" si="141"/>
        <v>371</v>
      </c>
      <c r="AP381" s="183">
        <f t="shared" si="124"/>
        <v>0</v>
      </c>
      <c r="AQ381" s="182" t="str">
        <f t="shared" si="98"/>
        <v>JUSTE</v>
      </c>
      <c r="AS381" s="184">
        <f t="shared" ca="1" si="99"/>
        <v>43839</v>
      </c>
    </row>
    <row r="382" spans="1:45" s="182" customFormat="1" ht="18.75" customHeight="1" x14ac:dyDescent="0.2">
      <c r="A382" s="58"/>
      <c r="B382" s="59"/>
      <c r="C382" s="59"/>
      <c r="D382" s="60"/>
      <c r="E382" s="61"/>
      <c r="F382" s="149">
        <f t="shared" si="125"/>
        <v>0</v>
      </c>
      <c r="G382" s="149" t="str">
        <f t="shared" si="126"/>
        <v>JANVIER</v>
      </c>
      <c r="H382" s="149">
        <f t="shared" si="127"/>
        <v>1</v>
      </c>
      <c r="I382" s="149">
        <f t="shared" si="128"/>
        <v>1900</v>
      </c>
      <c r="J382" s="38">
        <f t="shared" si="117"/>
        <v>0</v>
      </c>
      <c r="K382" s="62"/>
      <c r="L382" s="71"/>
      <c r="M382" s="70">
        <f t="shared" si="129"/>
        <v>0</v>
      </c>
      <c r="N382" s="133" t="e">
        <f t="shared" si="118"/>
        <v>#DIV/0!</v>
      </c>
      <c r="O382" s="70"/>
      <c r="P382" s="133" t="e">
        <f t="shared" si="119"/>
        <v>#DIV/0!</v>
      </c>
      <c r="Q382" s="73"/>
      <c r="R382" s="230">
        <f t="shared" si="120"/>
        <v>0</v>
      </c>
      <c r="S382" s="40">
        <f t="shared" si="121"/>
        <v>0</v>
      </c>
      <c r="T382" s="86">
        <f t="shared" si="122"/>
        <v>0</v>
      </c>
      <c r="U382" s="55"/>
      <c r="V382" s="149">
        <f t="shared" si="130"/>
        <v>0</v>
      </c>
      <c r="W382" s="143" t="str">
        <f t="shared" si="131"/>
        <v>JANVIER</v>
      </c>
      <c r="X382" s="142">
        <f t="shared" si="132"/>
        <v>1</v>
      </c>
      <c r="Y382" s="145">
        <f t="shared" si="133"/>
        <v>1900</v>
      </c>
      <c r="Z382" s="100"/>
      <c r="AA382" s="285" t="e">
        <f t="shared" si="123"/>
        <v>#DIV/0!</v>
      </c>
      <c r="AB382" s="282"/>
      <c r="AC382" s="342">
        <f t="shared" si="137"/>
        <v>0</v>
      </c>
      <c r="AD382" s="343" t="str">
        <f t="shared" si="138"/>
        <v>JANVIER</v>
      </c>
      <c r="AE382" s="342">
        <f t="shared" si="139"/>
        <v>1</v>
      </c>
      <c r="AF382" s="410">
        <f t="shared" si="140"/>
        <v>1900</v>
      </c>
      <c r="AG382" s="100"/>
      <c r="AH382" s="70"/>
      <c r="AI382" s="237">
        <f t="shared" si="134"/>
        <v>0</v>
      </c>
      <c r="AJ382" s="115">
        <f t="shared" si="135"/>
        <v>0</v>
      </c>
      <c r="AK382" s="108">
        <f t="shared" si="136"/>
        <v>0</v>
      </c>
      <c r="AL382" s="437"/>
      <c r="AM382" s="438"/>
      <c r="AO382" s="182">
        <f t="shared" si="141"/>
        <v>372</v>
      </c>
      <c r="AP382" s="183">
        <f t="shared" si="124"/>
        <v>0</v>
      </c>
      <c r="AQ382" s="182" t="str">
        <f t="shared" si="98"/>
        <v>JUSTE</v>
      </c>
      <c r="AS382" s="184">
        <f t="shared" ca="1" si="99"/>
        <v>43839</v>
      </c>
    </row>
    <row r="383" spans="1:45" s="182" customFormat="1" ht="18.75" customHeight="1" x14ac:dyDescent="0.2">
      <c r="A383" s="58"/>
      <c r="B383" s="59"/>
      <c r="C383" s="59"/>
      <c r="D383" s="60"/>
      <c r="E383" s="61"/>
      <c r="F383" s="149">
        <f t="shared" si="125"/>
        <v>0</v>
      </c>
      <c r="G383" s="149" t="str">
        <f t="shared" si="126"/>
        <v>JANVIER</v>
      </c>
      <c r="H383" s="149">
        <f t="shared" si="127"/>
        <v>1</v>
      </c>
      <c r="I383" s="149">
        <f t="shared" si="128"/>
        <v>1900</v>
      </c>
      <c r="J383" s="38">
        <f t="shared" si="117"/>
        <v>0</v>
      </c>
      <c r="K383" s="62"/>
      <c r="L383" s="71"/>
      <c r="M383" s="70">
        <f t="shared" si="129"/>
        <v>0</v>
      </c>
      <c r="N383" s="133" t="e">
        <f t="shared" si="118"/>
        <v>#DIV/0!</v>
      </c>
      <c r="O383" s="70"/>
      <c r="P383" s="133" t="e">
        <f t="shared" si="119"/>
        <v>#DIV/0!</v>
      </c>
      <c r="Q383" s="73"/>
      <c r="R383" s="230">
        <f t="shared" si="120"/>
        <v>0</v>
      </c>
      <c r="S383" s="40">
        <f t="shared" si="121"/>
        <v>0</v>
      </c>
      <c r="T383" s="86">
        <f t="shared" si="122"/>
        <v>0</v>
      </c>
      <c r="U383" s="55"/>
      <c r="V383" s="149">
        <f t="shared" si="130"/>
        <v>0</v>
      </c>
      <c r="W383" s="143" t="str">
        <f t="shared" si="131"/>
        <v>JANVIER</v>
      </c>
      <c r="X383" s="142">
        <f t="shared" si="132"/>
        <v>1</v>
      </c>
      <c r="Y383" s="145">
        <f t="shared" si="133"/>
        <v>1900</v>
      </c>
      <c r="Z383" s="100"/>
      <c r="AA383" s="285" t="e">
        <f t="shared" si="123"/>
        <v>#DIV/0!</v>
      </c>
      <c r="AB383" s="282"/>
      <c r="AC383" s="342">
        <f t="shared" si="137"/>
        <v>0</v>
      </c>
      <c r="AD383" s="343" t="str">
        <f t="shared" si="138"/>
        <v>JANVIER</v>
      </c>
      <c r="AE383" s="342">
        <f t="shared" si="139"/>
        <v>1</v>
      </c>
      <c r="AF383" s="410">
        <f t="shared" si="140"/>
        <v>1900</v>
      </c>
      <c r="AG383" s="100"/>
      <c r="AH383" s="70"/>
      <c r="AI383" s="237">
        <f t="shared" si="134"/>
        <v>0</v>
      </c>
      <c r="AJ383" s="115">
        <f t="shared" si="135"/>
        <v>0</v>
      </c>
      <c r="AK383" s="108">
        <f t="shared" si="136"/>
        <v>0</v>
      </c>
      <c r="AL383" s="437"/>
      <c r="AM383" s="438"/>
      <c r="AO383" s="182">
        <f t="shared" si="141"/>
        <v>373</v>
      </c>
      <c r="AP383" s="183">
        <f t="shared" si="124"/>
        <v>0</v>
      </c>
      <c r="AQ383" s="182" t="str">
        <f t="shared" si="98"/>
        <v>JUSTE</v>
      </c>
      <c r="AS383" s="184">
        <f t="shared" ca="1" si="99"/>
        <v>43839</v>
      </c>
    </row>
    <row r="384" spans="1:45" s="182" customFormat="1" ht="18.75" customHeight="1" x14ac:dyDescent="0.2">
      <c r="A384" s="58"/>
      <c r="B384" s="59"/>
      <c r="C384" s="59"/>
      <c r="D384" s="60"/>
      <c r="E384" s="61"/>
      <c r="F384" s="149">
        <f t="shared" si="125"/>
        <v>0</v>
      </c>
      <c r="G384" s="149" t="str">
        <f t="shared" si="126"/>
        <v>JANVIER</v>
      </c>
      <c r="H384" s="149">
        <f t="shared" si="127"/>
        <v>1</v>
      </c>
      <c r="I384" s="149">
        <f t="shared" si="128"/>
        <v>1900</v>
      </c>
      <c r="J384" s="38">
        <f t="shared" si="117"/>
        <v>0</v>
      </c>
      <c r="K384" s="62"/>
      <c r="L384" s="71"/>
      <c r="M384" s="70">
        <f t="shared" si="129"/>
        <v>0</v>
      </c>
      <c r="N384" s="133" t="e">
        <f t="shared" si="118"/>
        <v>#DIV/0!</v>
      </c>
      <c r="O384" s="70"/>
      <c r="P384" s="133" t="e">
        <f t="shared" si="119"/>
        <v>#DIV/0!</v>
      </c>
      <c r="Q384" s="73"/>
      <c r="R384" s="230">
        <f t="shared" si="120"/>
        <v>0</v>
      </c>
      <c r="S384" s="40">
        <f t="shared" si="121"/>
        <v>0</v>
      </c>
      <c r="T384" s="86">
        <f t="shared" si="122"/>
        <v>0</v>
      </c>
      <c r="U384" s="55"/>
      <c r="V384" s="149">
        <f t="shared" si="130"/>
        <v>0</v>
      </c>
      <c r="W384" s="143" t="str">
        <f t="shared" si="131"/>
        <v>JANVIER</v>
      </c>
      <c r="X384" s="142">
        <f t="shared" si="132"/>
        <v>1</v>
      </c>
      <c r="Y384" s="145">
        <f t="shared" si="133"/>
        <v>1900</v>
      </c>
      <c r="Z384" s="100"/>
      <c r="AA384" s="285" t="e">
        <f t="shared" si="123"/>
        <v>#DIV/0!</v>
      </c>
      <c r="AB384" s="282"/>
      <c r="AC384" s="342">
        <f t="shared" si="137"/>
        <v>0</v>
      </c>
      <c r="AD384" s="343" t="str">
        <f t="shared" si="138"/>
        <v>JANVIER</v>
      </c>
      <c r="AE384" s="342">
        <f t="shared" si="139"/>
        <v>1</v>
      </c>
      <c r="AF384" s="410">
        <f t="shared" si="140"/>
        <v>1900</v>
      </c>
      <c r="AG384" s="100"/>
      <c r="AH384" s="70"/>
      <c r="AI384" s="237">
        <f t="shared" si="134"/>
        <v>0</v>
      </c>
      <c r="AJ384" s="115">
        <f t="shared" si="135"/>
        <v>0</v>
      </c>
      <c r="AK384" s="108">
        <f t="shared" si="136"/>
        <v>0</v>
      </c>
      <c r="AL384" s="163"/>
      <c r="AM384" s="164"/>
      <c r="AO384" s="182">
        <f t="shared" si="141"/>
        <v>374</v>
      </c>
      <c r="AP384" s="183">
        <f t="shared" si="124"/>
        <v>0</v>
      </c>
      <c r="AQ384" s="182" t="str">
        <f t="shared" si="98"/>
        <v>JUSTE</v>
      </c>
      <c r="AS384" s="184">
        <f t="shared" ca="1" si="99"/>
        <v>43839</v>
      </c>
    </row>
    <row r="385" spans="1:45" s="182" customFormat="1" ht="18.75" customHeight="1" x14ac:dyDescent="0.2">
      <c r="A385" s="58"/>
      <c r="B385" s="59"/>
      <c r="C385" s="59"/>
      <c r="D385" s="60"/>
      <c r="E385" s="61"/>
      <c r="F385" s="149">
        <f t="shared" si="125"/>
        <v>0</v>
      </c>
      <c r="G385" s="149" t="str">
        <f t="shared" si="126"/>
        <v>JANVIER</v>
      </c>
      <c r="H385" s="149">
        <f t="shared" si="127"/>
        <v>1</v>
      </c>
      <c r="I385" s="149">
        <f t="shared" si="128"/>
        <v>1900</v>
      </c>
      <c r="J385" s="38">
        <f t="shared" si="117"/>
        <v>0</v>
      </c>
      <c r="K385" s="62"/>
      <c r="L385" s="71"/>
      <c r="M385" s="70">
        <f t="shared" si="129"/>
        <v>0</v>
      </c>
      <c r="N385" s="133" t="e">
        <f t="shared" si="118"/>
        <v>#DIV/0!</v>
      </c>
      <c r="O385" s="70"/>
      <c r="P385" s="133" t="e">
        <f t="shared" si="119"/>
        <v>#DIV/0!</v>
      </c>
      <c r="Q385" s="73"/>
      <c r="R385" s="230">
        <f t="shared" si="120"/>
        <v>0</v>
      </c>
      <c r="S385" s="40">
        <f t="shared" si="121"/>
        <v>0</v>
      </c>
      <c r="T385" s="86">
        <f t="shared" si="122"/>
        <v>0</v>
      </c>
      <c r="U385" s="55"/>
      <c r="V385" s="149">
        <f t="shared" si="130"/>
        <v>0</v>
      </c>
      <c r="W385" s="143" t="str">
        <f t="shared" si="131"/>
        <v>JANVIER</v>
      </c>
      <c r="X385" s="142">
        <f t="shared" si="132"/>
        <v>1</v>
      </c>
      <c r="Y385" s="145">
        <f t="shared" si="133"/>
        <v>1900</v>
      </c>
      <c r="Z385" s="100"/>
      <c r="AA385" s="285" t="e">
        <f t="shared" si="123"/>
        <v>#DIV/0!</v>
      </c>
      <c r="AB385" s="282"/>
      <c r="AC385" s="342">
        <f t="shared" si="137"/>
        <v>0</v>
      </c>
      <c r="AD385" s="343" t="str">
        <f t="shared" si="138"/>
        <v>JANVIER</v>
      </c>
      <c r="AE385" s="342">
        <f t="shared" si="139"/>
        <v>1</v>
      </c>
      <c r="AF385" s="410">
        <f t="shared" si="140"/>
        <v>1900</v>
      </c>
      <c r="AG385" s="100"/>
      <c r="AH385" s="70"/>
      <c r="AI385" s="237">
        <f t="shared" si="134"/>
        <v>0</v>
      </c>
      <c r="AJ385" s="115">
        <f t="shared" si="135"/>
        <v>0</v>
      </c>
      <c r="AK385" s="108">
        <f t="shared" si="136"/>
        <v>0</v>
      </c>
      <c r="AL385" s="163"/>
      <c r="AM385" s="164"/>
      <c r="AO385" s="182">
        <f t="shared" si="141"/>
        <v>375</v>
      </c>
      <c r="AP385" s="183">
        <f t="shared" si="124"/>
        <v>0</v>
      </c>
      <c r="AQ385" s="182" t="str">
        <f t="shared" si="98"/>
        <v>JUSTE</v>
      </c>
      <c r="AS385" s="184">
        <f t="shared" ca="1" si="99"/>
        <v>43839</v>
      </c>
    </row>
    <row r="386" spans="1:45" s="182" customFormat="1" ht="18.75" customHeight="1" x14ac:dyDescent="0.2">
      <c r="A386" s="58"/>
      <c r="B386" s="59"/>
      <c r="C386" s="59"/>
      <c r="D386" s="60"/>
      <c r="E386" s="61"/>
      <c r="F386" s="149">
        <f t="shared" si="125"/>
        <v>0</v>
      </c>
      <c r="G386" s="149" t="str">
        <f t="shared" si="126"/>
        <v>JANVIER</v>
      </c>
      <c r="H386" s="149">
        <f t="shared" si="127"/>
        <v>1</v>
      </c>
      <c r="I386" s="149">
        <f t="shared" si="128"/>
        <v>1900</v>
      </c>
      <c r="J386" s="38">
        <f t="shared" si="117"/>
        <v>0</v>
      </c>
      <c r="K386" s="62"/>
      <c r="L386" s="71"/>
      <c r="M386" s="70">
        <f t="shared" si="129"/>
        <v>0</v>
      </c>
      <c r="N386" s="133" t="e">
        <f t="shared" si="118"/>
        <v>#DIV/0!</v>
      </c>
      <c r="O386" s="70"/>
      <c r="P386" s="133" t="e">
        <f t="shared" si="119"/>
        <v>#DIV/0!</v>
      </c>
      <c r="Q386" s="73"/>
      <c r="R386" s="230">
        <f t="shared" si="120"/>
        <v>0</v>
      </c>
      <c r="S386" s="40">
        <f t="shared" si="121"/>
        <v>0</v>
      </c>
      <c r="T386" s="86">
        <f t="shared" si="122"/>
        <v>0</v>
      </c>
      <c r="U386" s="55"/>
      <c r="V386" s="149">
        <f t="shared" si="130"/>
        <v>0</v>
      </c>
      <c r="W386" s="143" t="str">
        <f t="shared" si="131"/>
        <v>JANVIER</v>
      </c>
      <c r="X386" s="142">
        <f t="shared" si="132"/>
        <v>1</v>
      </c>
      <c r="Y386" s="145">
        <f t="shared" si="133"/>
        <v>1900</v>
      </c>
      <c r="Z386" s="100"/>
      <c r="AA386" s="285" t="e">
        <f t="shared" si="123"/>
        <v>#DIV/0!</v>
      </c>
      <c r="AB386" s="282"/>
      <c r="AC386" s="342">
        <f t="shared" si="137"/>
        <v>0</v>
      </c>
      <c r="AD386" s="343" t="str">
        <f t="shared" si="138"/>
        <v>JANVIER</v>
      </c>
      <c r="AE386" s="342">
        <f t="shared" si="139"/>
        <v>1</v>
      </c>
      <c r="AF386" s="410">
        <f t="shared" si="140"/>
        <v>1900</v>
      </c>
      <c r="AG386" s="100"/>
      <c r="AH386" s="70"/>
      <c r="AI386" s="237">
        <f t="shared" si="134"/>
        <v>0</v>
      </c>
      <c r="AJ386" s="115">
        <f t="shared" si="135"/>
        <v>0</v>
      </c>
      <c r="AK386" s="108">
        <f t="shared" si="136"/>
        <v>0</v>
      </c>
      <c r="AL386" s="163"/>
      <c r="AM386" s="164"/>
      <c r="AO386" s="182">
        <f t="shared" si="141"/>
        <v>376</v>
      </c>
      <c r="AP386" s="183">
        <f t="shared" si="124"/>
        <v>0</v>
      </c>
      <c r="AQ386" s="182" t="str">
        <f t="shared" si="98"/>
        <v>JUSTE</v>
      </c>
      <c r="AS386" s="184">
        <f t="shared" ca="1" si="99"/>
        <v>43839</v>
      </c>
    </row>
    <row r="387" spans="1:45" s="182" customFormat="1" ht="18.75" customHeight="1" x14ac:dyDescent="0.2">
      <c r="A387" s="58"/>
      <c r="B387" s="59"/>
      <c r="C387" s="59"/>
      <c r="D387" s="60"/>
      <c r="E387" s="61"/>
      <c r="F387" s="149">
        <f t="shared" si="125"/>
        <v>0</v>
      </c>
      <c r="G387" s="149" t="str">
        <f t="shared" si="126"/>
        <v>JANVIER</v>
      </c>
      <c r="H387" s="149">
        <f t="shared" si="127"/>
        <v>1</v>
      </c>
      <c r="I387" s="149">
        <f t="shared" si="128"/>
        <v>1900</v>
      </c>
      <c r="J387" s="38">
        <f t="shared" si="117"/>
        <v>0</v>
      </c>
      <c r="K387" s="62"/>
      <c r="L387" s="71"/>
      <c r="M387" s="70">
        <f t="shared" si="129"/>
        <v>0</v>
      </c>
      <c r="N387" s="133" t="e">
        <f t="shared" si="118"/>
        <v>#DIV/0!</v>
      </c>
      <c r="O387" s="70"/>
      <c r="P387" s="133" t="e">
        <f t="shared" si="119"/>
        <v>#DIV/0!</v>
      </c>
      <c r="Q387" s="73"/>
      <c r="R387" s="230">
        <f t="shared" si="120"/>
        <v>0</v>
      </c>
      <c r="S387" s="40">
        <f t="shared" si="121"/>
        <v>0</v>
      </c>
      <c r="T387" s="86">
        <f t="shared" si="122"/>
        <v>0</v>
      </c>
      <c r="U387" s="55"/>
      <c r="V387" s="149">
        <f t="shared" si="130"/>
        <v>0</v>
      </c>
      <c r="W387" s="143" t="str">
        <f t="shared" si="131"/>
        <v>JANVIER</v>
      </c>
      <c r="X387" s="142">
        <f t="shared" si="132"/>
        <v>1</v>
      </c>
      <c r="Y387" s="145">
        <f t="shared" si="133"/>
        <v>1900</v>
      </c>
      <c r="Z387" s="100"/>
      <c r="AA387" s="285" t="e">
        <f t="shared" si="123"/>
        <v>#DIV/0!</v>
      </c>
      <c r="AB387" s="282"/>
      <c r="AC387" s="342">
        <f t="shared" si="137"/>
        <v>0</v>
      </c>
      <c r="AD387" s="343" t="str">
        <f t="shared" si="138"/>
        <v>JANVIER</v>
      </c>
      <c r="AE387" s="342">
        <f t="shared" si="139"/>
        <v>1</v>
      </c>
      <c r="AF387" s="410">
        <f t="shared" si="140"/>
        <v>1900</v>
      </c>
      <c r="AG387" s="100"/>
      <c r="AH387" s="70"/>
      <c r="AI387" s="237">
        <f t="shared" si="134"/>
        <v>0</v>
      </c>
      <c r="AJ387" s="115">
        <f t="shared" si="135"/>
        <v>0</v>
      </c>
      <c r="AK387" s="108">
        <f t="shared" si="136"/>
        <v>0</v>
      </c>
      <c r="AL387" s="163"/>
      <c r="AM387" s="164"/>
      <c r="AO387" s="182">
        <f t="shared" si="141"/>
        <v>377</v>
      </c>
      <c r="AP387" s="183">
        <f t="shared" si="124"/>
        <v>0</v>
      </c>
      <c r="AQ387" s="182" t="str">
        <f t="shared" si="98"/>
        <v>JUSTE</v>
      </c>
      <c r="AS387" s="184">
        <f t="shared" ca="1" si="99"/>
        <v>43839</v>
      </c>
    </row>
    <row r="388" spans="1:45" s="182" customFormat="1" ht="18.75" customHeight="1" x14ac:dyDescent="0.2">
      <c r="A388" s="58"/>
      <c r="B388" s="59"/>
      <c r="C388" s="59"/>
      <c r="D388" s="60"/>
      <c r="E388" s="61"/>
      <c r="F388" s="149">
        <f t="shared" si="125"/>
        <v>0</v>
      </c>
      <c r="G388" s="149" t="str">
        <f t="shared" si="126"/>
        <v>JANVIER</v>
      </c>
      <c r="H388" s="149">
        <f t="shared" si="127"/>
        <v>1</v>
      </c>
      <c r="I388" s="149">
        <f t="shared" si="128"/>
        <v>1900</v>
      </c>
      <c r="J388" s="38">
        <f t="shared" si="117"/>
        <v>0</v>
      </c>
      <c r="K388" s="62"/>
      <c r="L388" s="71"/>
      <c r="M388" s="70">
        <f t="shared" si="129"/>
        <v>0</v>
      </c>
      <c r="N388" s="133" t="e">
        <f t="shared" si="118"/>
        <v>#DIV/0!</v>
      </c>
      <c r="O388" s="70"/>
      <c r="P388" s="133" t="e">
        <f t="shared" si="119"/>
        <v>#DIV/0!</v>
      </c>
      <c r="Q388" s="73"/>
      <c r="R388" s="230">
        <f t="shared" si="120"/>
        <v>0</v>
      </c>
      <c r="S388" s="40">
        <f t="shared" si="121"/>
        <v>0</v>
      </c>
      <c r="T388" s="86">
        <f t="shared" si="122"/>
        <v>0</v>
      </c>
      <c r="U388" s="55"/>
      <c r="V388" s="149">
        <f t="shared" si="130"/>
        <v>0</v>
      </c>
      <c r="W388" s="143" t="str">
        <f t="shared" si="131"/>
        <v>JANVIER</v>
      </c>
      <c r="X388" s="142">
        <f t="shared" si="132"/>
        <v>1</v>
      </c>
      <c r="Y388" s="145">
        <f t="shared" si="133"/>
        <v>1900</v>
      </c>
      <c r="Z388" s="100"/>
      <c r="AA388" s="285" t="e">
        <f t="shared" si="123"/>
        <v>#DIV/0!</v>
      </c>
      <c r="AB388" s="282"/>
      <c r="AC388" s="342">
        <f t="shared" si="137"/>
        <v>0</v>
      </c>
      <c r="AD388" s="343" t="str">
        <f t="shared" si="138"/>
        <v>JANVIER</v>
      </c>
      <c r="AE388" s="342">
        <f t="shared" si="139"/>
        <v>1</v>
      </c>
      <c r="AF388" s="410">
        <f t="shared" si="140"/>
        <v>1900</v>
      </c>
      <c r="AG388" s="100"/>
      <c r="AH388" s="70"/>
      <c r="AI388" s="237">
        <f t="shared" si="134"/>
        <v>0</v>
      </c>
      <c r="AJ388" s="115">
        <f t="shared" si="135"/>
        <v>0</v>
      </c>
      <c r="AK388" s="108">
        <f t="shared" si="136"/>
        <v>0</v>
      </c>
      <c r="AL388" s="163"/>
      <c r="AM388" s="164"/>
      <c r="AO388" s="182">
        <f t="shared" si="141"/>
        <v>378</v>
      </c>
      <c r="AP388" s="183">
        <f t="shared" si="124"/>
        <v>0</v>
      </c>
      <c r="AQ388" s="182" t="str">
        <f t="shared" si="98"/>
        <v>JUSTE</v>
      </c>
      <c r="AS388" s="184">
        <f t="shared" ca="1" si="99"/>
        <v>43839</v>
      </c>
    </row>
    <row r="389" spans="1:45" s="182" customFormat="1" ht="18.75" customHeight="1" x14ac:dyDescent="0.2">
      <c r="A389" s="58"/>
      <c r="B389" s="59"/>
      <c r="C389" s="59"/>
      <c r="D389" s="60"/>
      <c r="E389" s="61"/>
      <c r="F389" s="149">
        <f t="shared" si="125"/>
        <v>0</v>
      </c>
      <c r="G389" s="149" t="str">
        <f t="shared" si="126"/>
        <v>JANVIER</v>
      </c>
      <c r="H389" s="149">
        <f t="shared" si="127"/>
        <v>1</v>
      </c>
      <c r="I389" s="149">
        <f t="shared" si="128"/>
        <v>1900</v>
      </c>
      <c r="J389" s="38">
        <f t="shared" si="117"/>
        <v>0</v>
      </c>
      <c r="K389" s="62"/>
      <c r="L389" s="71"/>
      <c r="M389" s="70">
        <f t="shared" si="129"/>
        <v>0</v>
      </c>
      <c r="N389" s="133" t="e">
        <f t="shared" si="118"/>
        <v>#DIV/0!</v>
      </c>
      <c r="O389" s="70"/>
      <c r="P389" s="133" t="e">
        <f t="shared" si="119"/>
        <v>#DIV/0!</v>
      </c>
      <c r="Q389" s="73"/>
      <c r="R389" s="230">
        <f t="shared" si="120"/>
        <v>0</v>
      </c>
      <c r="S389" s="40">
        <f t="shared" si="121"/>
        <v>0</v>
      </c>
      <c r="T389" s="86">
        <f t="shared" si="122"/>
        <v>0</v>
      </c>
      <c r="U389" s="55"/>
      <c r="V389" s="149">
        <f t="shared" si="130"/>
        <v>0</v>
      </c>
      <c r="W389" s="143" t="str">
        <f t="shared" si="131"/>
        <v>JANVIER</v>
      </c>
      <c r="X389" s="142">
        <f t="shared" si="132"/>
        <v>1</v>
      </c>
      <c r="Y389" s="145">
        <f t="shared" si="133"/>
        <v>1900</v>
      </c>
      <c r="Z389" s="100"/>
      <c r="AA389" s="285" t="e">
        <f t="shared" si="123"/>
        <v>#DIV/0!</v>
      </c>
      <c r="AB389" s="282"/>
      <c r="AC389" s="342">
        <f t="shared" si="137"/>
        <v>0</v>
      </c>
      <c r="AD389" s="343" t="str">
        <f t="shared" si="138"/>
        <v>JANVIER</v>
      </c>
      <c r="AE389" s="342">
        <f t="shared" si="139"/>
        <v>1</v>
      </c>
      <c r="AF389" s="410">
        <f t="shared" si="140"/>
        <v>1900</v>
      </c>
      <c r="AG389" s="100"/>
      <c r="AH389" s="70"/>
      <c r="AI389" s="237">
        <f t="shared" si="134"/>
        <v>0</v>
      </c>
      <c r="AJ389" s="115">
        <f t="shared" si="135"/>
        <v>0</v>
      </c>
      <c r="AK389" s="108">
        <f t="shared" si="136"/>
        <v>0</v>
      </c>
      <c r="AL389" s="163"/>
      <c r="AM389" s="164"/>
      <c r="AO389" s="182">
        <f t="shared" si="141"/>
        <v>379</v>
      </c>
      <c r="AP389" s="183">
        <f t="shared" si="124"/>
        <v>0</v>
      </c>
      <c r="AQ389" s="182" t="str">
        <f t="shared" si="98"/>
        <v>JUSTE</v>
      </c>
      <c r="AS389" s="184">
        <f t="shared" ca="1" si="99"/>
        <v>43839</v>
      </c>
    </row>
    <row r="390" spans="1:45" s="182" customFormat="1" ht="18.75" customHeight="1" x14ac:dyDescent="0.2">
      <c r="A390" s="58"/>
      <c r="B390" s="59"/>
      <c r="C390" s="59"/>
      <c r="D390" s="60"/>
      <c r="E390" s="61"/>
      <c r="F390" s="149">
        <f t="shared" si="125"/>
        <v>0</v>
      </c>
      <c r="G390" s="149" t="str">
        <f t="shared" si="126"/>
        <v>JANVIER</v>
      </c>
      <c r="H390" s="149">
        <f t="shared" si="127"/>
        <v>1</v>
      </c>
      <c r="I390" s="149">
        <f t="shared" si="128"/>
        <v>1900</v>
      </c>
      <c r="J390" s="38">
        <f t="shared" si="117"/>
        <v>0</v>
      </c>
      <c r="K390" s="62"/>
      <c r="L390" s="71"/>
      <c r="M390" s="70">
        <f t="shared" si="129"/>
        <v>0</v>
      </c>
      <c r="N390" s="133" t="e">
        <f t="shared" si="118"/>
        <v>#DIV/0!</v>
      </c>
      <c r="O390" s="70"/>
      <c r="P390" s="133" t="e">
        <f t="shared" si="119"/>
        <v>#DIV/0!</v>
      </c>
      <c r="Q390" s="73"/>
      <c r="R390" s="230">
        <f t="shared" si="120"/>
        <v>0</v>
      </c>
      <c r="S390" s="40">
        <f t="shared" si="121"/>
        <v>0</v>
      </c>
      <c r="T390" s="86">
        <f t="shared" si="122"/>
        <v>0</v>
      </c>
      <c r="U390" s="55"/>
      <c r="V390" s="149">
        <f t="shared" si="130"/>
        <v>0</v>
      </c>
      <c r="W390" s="143" t="str">
        <f t="shared" si="131"/>
        <v>JANVIER</v>
      </c>
      <c r="X390" s="142">
        <f t="shared" si="132"/>
        <v>1</v>
      </c>
      <c r="Y390" s="145">
        <f t="shared" si="133"/>
        <v>1900</v>
      </c>
      <c r="Z390" s="100"/>
      <c r="AA390" s="285" t="e">
        <f t="shared" si="123"/>
        <v>#DIV/0!</v>
      </c>
      <c r="AB390" s="282"/>
      <c r="AC390" s="342">
        <f t="shared" si="137"/>
        <v>0</v>
      </c>
      <c r="AD390" s="343" t="str">
        <f t="shared" si="138"/>
        <v>JANVIER</v>
      </c>
      <c r="AE390" s="342">
        <f t="shared" si="139"/>
        <v>1</v>
      </c>
      <c r="AF390" s="410">
        <f t="shared" si="140"/>
        <v>1900</v>
      </c>
      <c r="AG390" s="100"/>
      <c r="AH390" s="70"/>
      <c r="AI390" s="237">
        <f t="shared" si="134"/>
        <v>0</v>
      </c>
      <c r="AJ390" s="115">
        <f t="shared" si="135"/>
        <v>0</v>
      </c>
      <c r="AK390" s="108">
        <f t="shared" si="136"/>
        <v>0</v>
      </c>
      <c r="AL390" s="163"/>
      <c r="AM390" s="164"/>
      <c r="AO390" s="182">
        <f t="shared" si="141"/>
        <v>380</v>
      </c>
      <c r="AP390" s="183">
        <f t="shared" si="124"/>
        <v>0</v>
      </c>
      <c r="AQ390" s="182" t="str">
        <f t="shared" si="98"/>
        <v>JUSTE</v>
      </c>
      <c r="AS390" s="184">
        <f t="shared" ca="1" si="99"/>
        <v>43839</v>
      </c>
    </row>
    <row r="391" spans="1:45" s="182" customFormat="1" ht="18.75" customHeight="1" x14ac:dyDescent="0.2">
      <c r="A391" s="58"/>
      <c r="B391" s="59"/>
      <c r="C391" s="59"/>
      <c r="D391" s="60"/>
      <c r="E391" s="61"/>
      <c r="F391" s="149">
        <f t="shared" si="125"/>
        <v>0</v>
      </c>
      <c r="G391" s="149" t="str">
        <f t="shared" si="126"/>
        <v>JANVIER</v>
      </c>
      <c r="H391" s="149">
        <f t="shared" si="127"/>
        <v>1</v>
      </c>
      <c r="I391" s="149">
        <f t="shared" si="128"/>
        <v>1900</v>
      </c>
      <c r="J391" s="38">
        <f t="shared" si="117"/>
        <v>0</v>
      </c>
      <c r="K391" s="62"/>
      <c r="L391" s="71"/>
      <c r="M391" s="70">
        <f t="shared" si="129"/>
        <v>0</v>
      </c>
      <c r="N391" s="133" t="e">
        <f t="shared" si="118"/>
        <v>#DIV/0!</v>
      </c>
      <c r="O391" s="70"/>
      <c r="P391" s="133" t="e">
        <f t="shared" si="119"/>
        <v>#DIV/0!</v>
      </c>
      <c r="Q391" s="73"/>
      <c r="R391" s="230">
        <f t="shared" si="120"/>
        <v>0</v>
      </c>
      <c r="S391" s="40">
        <f t="shared" si="121"/>
        <v>0</v>
      </c>
      <c r="T391" s="86">
        <f t="shared" si="122"/>
        <v>0</v>
      </c>
      <c r="U391" s="55"/>
      <c r="V391" s="149">
        <f t="shared" si="130"/>
        <v>0</v>
      </c>
      <c r="W391" s="143" t="str">
        <f t="shared" si="131"/>
        <v>JANVIER</v>
      </c>
      <c r="X391" s="142">
        <f t="shared" si="132"/>
        <v>1</v>
      </c>
      <c r="Y391" s="145">
        <f t="shared" si="133"/>
        <v>1900</v>
      </c>
      <c r="Z391" s="100"/>
      <c r="AA391" s="285" t="e">
        <f t="shared" si="123"/>
        <v>#DIV/0!</v>
      </c>
      <c r="AB391" s="282"/>
      <c r="AC391" s="342">
        <f t="shared" si="137"/>
        <v>0</v>
      </c>
      <c r="AD391" s="343" t="str">
        <f t="shared" si="138"/>
        <v>JANVIER</v>
      </c>
      <c r="AE391" s="342">
        <f t="shared" si="139"/>
        <v>1</v>
      </c>
      <c r="AF391" s="410">
        <f t="shared" si="140"/>
        <v>1900</v>
      </c>
      <c r="AG391" s="100"/>
      <c r="AH391" s="70"/>
      <c r="AI391" s="237">
        <f t="shared" si="134"/>
        <v>0</v>
      </c>
      <c r="AJ391" s="115">
        <f t="shared" si="135"/>
        <v>0</v>
      </c>
      <c r="AK391" s="108">
        <f t="shared" si="136"/>
        <v>0</v>
      </c>
      <c r="AL391" s="163"/>
      <c r="AM391" s="164"/>
      <c r="AO391" s="182">
        <f t="shared" si="141"/>
        <v>381</v>
      </c>
      <c r="AP391" s="183">
        <f t="shared" si="124"/>
        <v>0</v>
      </c>
      <c r="AQ391" s="182" t="str">
        <f t="shared" si="98"/>
        <v>JUSTE</v>
      </c>
      <c r="AS391" s="184">
        <f t="shared" ca="1" si="99"/>
        <v>43839</v>
      </c>
    </row>
    <row r="392" spans="1:45" s="182" customFormat="1" ht="18.75" customHeight="1" x14ac:dyDescent="0.2">
      <c r="A392" s="58"/>
      <c r="B392" s="59"/>
      <c r="C392" s="59"/>
      <c r="D392" s="60"/>
      <c r="E392" s="61"/>
      <c r="F392" s="149">
        <f t="shared" si="125"/>
        <v>0</v>
      </c>
      <c r="G392" s="149" t="str">
        <f t="shared" si="126"/>
        <v>JANVIER</v>
      </c>
      <c r="H392" s="149">
        <f t="shared" si="127"/>
        <v>1</v>
      </c>
      <c r="I392" s="149">
        <f t="shared" si="128"/>
        <v>1900</v>
      </c>
      <c r="J392" s="38">
        <f t="shared" si="117"/>
        <v>0</v>
      </c>
      <c r="K392" s="62"/>
      <c r="L392" s="71"/>
      <c r="M392" s="70">
        <f t="shared" si="129"/>
        <v>0</v>
      </c>
      <c r="N392" s="133" t="e">
        <f t="shared" si="118"/>
        <v>#DIV/0!</v>
      </c>
      <c r="O392" s="70"/>
      <c r="P392" s="133" t="e">
        <f t="shared" si="119"/>
        <v>#DIV/0!</v>
      </c>
      <c r="Q392" s="73"/>
      <c r="R392" s="230">
        <f t="shared" si="120"/>
        <v>0</v>
      </c>
      <c r="S392" s="40">
        <f t="shared" si="121"/>
        <v>0</v>
      </c>
      <c r="T392" s="86">
        <f t="shared" si="122"/>
        <v>0</v>
      </c>
      <c r="U392" s="55"/>
      <c r="V392" s="149">
        <f t="shared" si="130"/>
        <v>0</v>
      </c>
      <c r="W392" s="143" t="str">
        <f t="shared" si="131"/>
        <v>JANVIER</v>
      </c>
      <c r="X392" s="142">
        <f t="shared" si="132"/>
        <v>1</v>
      </c>
      <c r="Y392" s="145">
        <f t="shared" si="133"/>
        <v>1900</v>
      </c>
      <c r="Z392" s="100"/>
      <c r="AA392" s="285" t="e">
        <f t="shared" si="123"/>
        <v>#DIV/0!</v>
      </c>
      <c r="AB392" s="282"/>
      <c r="AC392" s="342">
        <f t="shared" si="137"/>
        <v>0</v>
      </c>
      <c r="AD392" s="343" t="str">
        <f t="shared" si="138"/>
        <v>JANVIER</v>
      </c>
      <c r="AE392" s="342">
        <f t="shared" si="139"/>
        <v>1</v>
      </c>
      <c r="AF392" s="410">
        <f t="shared" si="140"/>
        <v>1900</v>
      </c>
      <c r="AG392" s="100"/>
      <c r="AH392" s="70"/>
      <c r="AI392" s="237">
        <f t="shared" si="134"/>
        <v>0</v>
      </c>
      <c r="AJ392" s="115">
        <f t="shared" si="135"/>
        <v>0</v>
      </c>
      <c r="AK392" s="108">
        <f t="shared" si="136"/>
        <v>0</v>
      </c>
      <c r="AL392" s="163"/>
      <c r="AM392" s="164"/>
      <c r="AO392" s="182">
        <f t="shared" si="141"/>
        <v>382</v>
      </c>
      <c r="AP392" s="183">
        <f t="shared" si="124"/>
        <v>0</v>
      </c>
      <c r="AQ392" s="182" t="str">
        <f t="shared" si="98"/>
        <v>JUSTE</v>
      </c>
      <c r="AS392" s="184">
        <f t="shared" ca="1" si="99"/>
        <v>43839</v>
      </c>
    </row>
    <row r="393" spans="1:45" s="182" customFormat="1" ht="18.75" customHeight="1" x14ac:dyDescent="0.2">
      <c r="A393" s="58"/>
      <c r="B393" s="59"/>
      <c r="C393" s="59"/>
      <c r="D393" s="60"/>
      <c r="E393" s="61"/>
      <c r="F393" s="149">
        <f t="shared" si="125"/>
        <v>0</v>
      </c>
      <c r="G393" s="149" t="str">
        <f t="shared" si="126"/>
        <v>JANVIER</v>
      </c>
      <c r="H393" s="149">
        <f t="shared" si="127"/>
        <v>1</v>
      </c>
      <c r="I393" s="149">
        <f t="shared" si="128"/>
        <v>1900</v>
      </c>
      <c r="J393" s="38">
        <f t="shared" si="117"/>
        <v>0</v>
      </c>
      <c r="K393" s="62"/>
      <c r="L393" s="71"/>
      <c r="M393" s="70">
        <f t="shared" si="129"/>
        <v>0</v>
      </c>
      <c r="N393" s="133" t="e">
        <f t="shared" si="118"/>
        <v>#DIV/0!</v>
      </c>
      <c r="O393" s="70"/>
      <c r="P393" s="133" t="e">
        <f t="shared" si="119"/>
        <v>#DIV/0!</v>
      </c>
      <c r="Q393" s="73"/>
      <c r="R393" s="230">
        <f t="shared" si="120"/>
        <v>0</v>
      </c>
      <c r="S393" s="40">
        <f t="shared" si="121"/>
        <v>0</v>
      </c>
      <c r="T393" s="86">
        <f t="shared" si="122"/>
        <v>0</v>
      </c>
      <c r="U393" s="55"/>
      <c r="V393" s="149">
        <f t="shared" si="130"/>
        <v>0</v>
      </c>
      <c r="W393" s="143" t="str">
        <f t="shared" si="131"/>
        <v>JANVIER</v>
      </c>
      <c r="X393" s="142">
        <f t="shared" si="132"/>
        <v>1</v>
      </c>
      <c r="Y393" s="145">
        <f t="shared" si="133"/>
        <v>1900</v>
      </c>
      <c r="Z393" s="100"/>
      <c r="AA393" s="285" t="e">
        <f t="shared" si="123"/>
        <v>#DIV/0!</v>
      </c>
      <c r="AB393" s="282"/>
      <c r="AC393" s="342">
        <f t="shared" si="137"/>
        <v>0</v>
      </c>
      <c r="AD393" s="343" t="str">
        <f t="shared" si="138"/>
        <v>JANVIER</v>
      </c>
      <c r="AE393" s="342">
        <f t="shared" si="139"/>
        <v>1</v>
      </c>
      <c r="AF393" s="410">
        <f t="shared" si="140"/>
        <v>1900</v>
      </c>
      <c r="AG393" s="100"/>
      <c r="AH393" s="70"/>
      <c r="AI393" s="237">
        <f t="shared" si="134"/>
        <v>0</v>
      </c>
      <c r="AJ393" s="115">
        <f t="shared" si="135"/>
        <v>0</v>
      </c>
      <c r="AK393" s="108">
        <f t="shared" si="136"/>
        <v>0</v>
      </c>
      <c r="AL393" s="163"/>
      <c r="AM393" s="164"/>
      <c r="AO393" s="182">
        <f t="shared" si="141"/>
        <v>383</v>
      </c>
      <c r="AP393" s="183">
        <f t="shared" si="124"/>
        <v>0</v>
      </c>
      <c r="AQ393" s="182" t="str">
        <f t="shared" si="98"/>
        <v>JUSTE</v>
      </c>
      <c r="AS393" s="184">
        <f t="shared" ca="1" si="99"/>
        <v>43839</v>
      </c>
    </row>
    <row r="394" spans="1:45" s="182" customFormat="1" ht="18.75" customHeight="1" x14ac:dyDescent="0.2">
      <c r="A394" s="58"/>
      <c r="B394" s="59"/>
      <c r="C394" s="59"/>
      <c r="D394" s="60"/>
      <c r="E394" s="61"/>
      <c r="F394" s="149">
        <f t="shared" si="125"/>
        <v>0</v>
      </c>
      <c r="G394" s="149" t="str">
        <f t="shared" si="126"/>
        <v>JANVIER</v>
      </c>
      <c r="H394" s="149">
        <f t="shared" si="127"/>
        <v>1</v>
      </c>
      <c r="I394" s="149">
        <f t="shared" si="128"/>
        <v>1900</v>
      </c>
      <c r="J394" s="38">
        <f t="shared" si="117"/>
        <v>0</v>
      </c>
      <c r="K394" s="62"/>
      <c r="L394" s="71"/>
      <c r="M394" s="70">
        <f t="shared" si="129"/>
        <v>0</v>
      </c>
      <c r="N394" s="133" t="e">
        <f t="shared" si="118"/>
        <v>#DIV/0!</v>
      </c>
      <c r="O394" s="70"/>
      <c r="P394" s="133" t="e">
        <f t="shared" si="119"/>
        <v>#DIV/0!</v>
      </c>
      <c r="Q394" s="73"/>
      <c r="R394" s="230">
        <f t="shared" si="120"/>
        <v>0</v>
      </c>
      <c r="S394" s="40">
        <f t="shared" si="121"/>
        <v>0</v>
      </c>
      <c r="T394" s="86">
        <f t="shared" si="122"/>
        <v>0</v>
      </c>
      <c r="U394" s="55"/>
      <c r="V394" s="149">
        <f t="shared" si="130"/>
        <v>0</v>
      </c>
      <c r="W394" s="143" t="str">
        <f t="shared" si="131"/>
        <v>JANVIER</v>
      </c>
      <c r="X394" s="142">
        <f t="shared" si="132"/>
        <v>1</v>
      </c>
      <c r="Y394" s="145">
        <f t="shared" si="133"/>
        <v>1900</v>
      </c>
      <c r="Z394" s="100"/>
      <c r="AA394" s="285" t="e">
        <f t="shared" si="123"/>
        <v>#DIV/0!</v>
      </c>
      <c r="AB394" s="282"/>
      <c r="AC394" s="342">
        <f t="shared" si="137"/>
        <v>0</v>
      </c>
      <c r="AD394" s="343" t="str">
        <f t="shared" si="138"/>
        <v>JANVIER</v>
      </c>
      <c r="AE394" s="342">
        <f t="shared" si="139"/>
        <v>1</v>
      </c>
      <c r="AF394" s="410">
        <f t="shared" si="140"/>
        <v>1900</v>
      </c>
      <c r="AG394" s="100"/>
      <c r="AH394" s="70"/>
      <c r="AI394" s="237">
        <f t="shared" si="134"/>
        <v>0</v>
      </c>
      <c r="AJ394" s="115">
        <f t="shared" si="135"/>
        <v>0</v>
      </c>
      <c r="AK394" s="108">
        <f t="shared" si="136"/>
        <v>0</v>
      </c>
      <c r="AL394" s="163"/>
      <c r="AM394" s="164"/>
      <c r="AO394" s="182">
        <f t="shared" si="141"/>
        <v>384</v>
      </c>
      <c r="AP394" s="183">
        <f t="shared" si="124"/>
        <v>0</v>
      </c>
      <c r="AQ394" s="182" t="str">
        <f t="shared" si="98"/>
        <v>JUSTE</v>
      </c>
      <c r="AS394" s="184">
        <f t="shared" ca="1" si="99"/>
        <v>43839</v>
      </c>
    </row>
    <row r="395" spans="1:45" s="182" customFormat="1" ht="18.75" customHeight="1" x14ac:dyDescent="0.2">
      <c r="A395" s="58"/>
      <c r="B395" s="59"/>
      <c r="C395" s="59"/>
      <c r="D395" s="60"/>
      <c r="E395" s="61"/>
      <c r="F395" s="149">
        <f t="shared" si="125"/>
        <v>0</v>
      </c>
      <c r="G395" s="149" t="str">
        <f t="shared" si="126"/>
        <v>JANVIER</v>
      </c>
      <c r="H395" s="149">
        <f t="shared" si="127"/>
        <v>1</v>
      </c>
      <c r="I395" s="149">
        <f t="shared" si="128"/>
        <v>1900</v>
      </c>
      <c r="J395" s="38">
        <f t="shared" ref="J395:J458" si="142">IF(L395=0,0,1)</f>
        <v>0</v>
      </c>
      <c r="K395" s="62"/>
      <c r="L395" s="71"/>
      <c r="M395" s="70">
        <f t="shared" si="129"/>
        <v>0</v>
      </c>
      <c r="N395" s="133" t="e">
        <f t="shared" ref="N395:N458" si="143">1/L395*M395</f>
        <v>#DIV/0!</v>
      </c>
      <c r="O395" s="70"/>
      <c r="P395" s="133" t="e">
        <f t="shared" ref="P395:P458" si="144">1/L395*O395</f>
        <v>#DIV/0!</v>
      </c>
      <c r="Q395" s="73"/>
      <c r="R395" s="230">
        <f t="shared" ref="R395:R458" si="145">IF(S395=0,0,1)</f>
        <v>0</v>
      </c>
      <c r="S395" s="40">
        <f t="shared" ref="S395:S458" si="146">IF(Q395="OUI",L395,0)</f>
        <v>0</v>
      </c>
      <c r="T395" s="86">
        <f t="shared" ref="T395:T458" si="147">IF(Q395="OUI",M395,0)</f>
        <v>0</v>
      </c>
      <c r="U395" s="55"/>
      <c r="V395" s="149">
        <f t="shared" si="130"/>
        <v>0</v>
      </c>
      <c r="W395" s="143" t="str">
        <f t="shared" si="131"/>
        <v>JANVIER</v>
      </c>
      <c r="X395" s="142">
        <f t="shared" si="132"/>
        <v>1</v>
      </c>
      <c r="Y395" s="145">
        <f t="shared" si="133"/>
        <v>1900</v>
      </c>
      <c r="Z395" s="100"/>
      <c r="AA395" s="285" t="e">
        <f t="shared" ref="AA395:AA458" si="148">1/S395*Z395</f>
        <v>#DIV/0!</v>
      </c>
      <c r="AB395" s="282"/>
      <c r="AC395" s="342">
        <f t="shared" si="137"/>
        <v>0</v>
      </c>
      <c r="AD395" s="343" t="str">
        <f t="shared" si="138"/>
        <v>JANVIER</v>
      </c>
      <c r="AE395" s="342">
        <f t="shared" si="139"/>
        <v>1</v>
      </c>
      <c r="AF395" s="410">
        <f t="shared" si="140"/>
        <v>1900</v>
      </c>
      <c r="AG395" s="100"/>
      <c r="AH395" s="70"/>
      <c r="AI395" s="237">
        <f t="shared" si="134"/>
        <v>0</v>
      </c>
      <c r="AJ395" s="115">
        <f t="shared" si="135"/>
        <v>0</v>
      </c>
      <c r="AK395" s="108">
        <f t="shared" si="136"/>
        <v>0</v>
      </c>
      <c r="AL395" s="163"/>
      <c r="AM395" s="164"/>
      <c r="AO395" s="182">
        <f t="shared" si="141"/>
        <v>385</v>
      </c>
      <c r="AP395" s="183">
        <f t="shared" ref="AP395:AP458" si="149">L395-M395-O395</f>
        <v>0</v>
      </c>
      <c r="AQ395" s="182" t="str">
        <f t="shared" si="98"/>
        <v>JUSTE</v>
      </c>
      <c r="AS395" s="184">
        <f t="shared" ca="1" si="99"/>
        <v>43839</v>
      </c>
    </row>
    <row r="396" spans="1:45" s="182" customFormat="1" ht="18.75" customHeight="1" x14ac:dyDescent="0.2">
      <c r="A396" s="58"/>
      <c r="B396" s="59"/>
      <c r="C396" s="59"/>
      <c r="D396" s="60"/>
      <c r="E396" s="61"/>
      <c r="F396" s="149">
        <f t="shared" ref="F396:F459" si="150">WEEKNUM(E396,1)</f>
        <v>0</v>
      </c>
      <c r="G396" s="149" t="str">
        <f t="shared" ref="G396:G459" si="151">_xlfn.SWITCH(H396,1,"JANVIER",2,"FÉVRIER",3,"MARS",4,"AVRIL",5,"MAI",6,"JUIN",7,"JUILLET",8,"AOÛT",9,"SEPTEMBRE",10,"OCTOBRE",11,"NOVEMBRE",12,"DÉCEMBRE")</f>
        <v>JANVIER</v>
      </c>
      <c r="H396" s="149">
        <f t="shared" ref="H396:H459" si="152">MONTH(E396)</f>
        <v>1</v>
      </c>
      <c r="I396" s="149">
        <f t="shared" ref="I396:I459" si="153">YEAR(E396)</f>
        <v>1900</v>
      </c>
      <c r="J396" s="38">
        <f t="shared" si="142"/>
        <v>0</v>
      </c>
      <c r="K396" s="62"/>
      <c r="L396" s="71"/>
      <c r="M396" s="70">
        <f t="shared" ref="M396:M459" si="154">L396-O396</f>
        <v>0</v>
      </c>
      <c r="N396" s="133" t="e">
        <f t="shared" si="143"/>
        <v>#DIV/0!</v>
      </c>
      <c r="O396" s="70"/>
      <c r="P396" s="133" t="e">
        <f t="shared" si="144"/>
        <v>#DIV/0!</v>
      </c>
      <c r="Q396" s="73"/>
      <c r="R396" s="230">
        <f t="shared" si="145"/>
        <v>0</v>
      </c>
      <c r="S396" s="40">
        <f t="shared" si="146"/>
        <v>0</v>
      </c>
      <c r="T396" s="86">
        <f t="shared" si="147"/>
        <v>0</v>
      </c>
      <c r="U396" s="55"/>
      <c r="V396" s="149">
        <f t="shared" ref="V396:V459" si="155">WEEKNUM(U396,1)</f>
        <v>0</v>
      </c>
      <c r="W396" s="143" t="str">
        <f t="shared" ref="W396:W459" si="156">_xlfn.SWITCH(X396,1,"JANVIER",2,"FÉVRIER",3,"MARS",4,"AVRIL",5,"MAI",6,"JUIN",7,"JUILLET",8,"AOÛT",9,"SEPTEMBRE",10,"OCTOBRE",11,"NOVEMBRE",12,"DÉCEMBRE")</f>
        <v>JANVIER</v>
      </c>
      <c r="X396" s="142">
        <f t="shared" ref="X396:X459" si="157">MONTH(U396)</f>
        <v>1</v>
      </c>
      <c r="Y396" s="145">
        <f t="shared" ref="Y396:Y459" si="158">YEAR(U396)</f>
        <v>1900</v>
      </c>
      <c r="Z396" s="100"/>
      <c r="AA396" s="285" t="e">
        <f t="shared" si="148"/>
        <v>#DIV/0!</v>
      </c>
      <c r="AB396" s="282"/>
      <c r="AC396" s="342">
        <f t="shared" si="137"/>
        <v>0</v>
      </c>
      <c r="AD396" s="343" t="str">
        <f t="shared" si="138"/>
        <v>JANVIER</v>
      </c>
      <c r="AE396" s="342">
        <f t="shared" si="139"/>
        <v>1</v>
      </c>
      <c r="AF396" s="410">
        <f t="shared" si="140"/>
        <v>1900</v>
      </c>
      <c r="AG396" s="100"/>
      <c r="AH396" s="70"/>
      <c r="AI396" s="237">
        <f t="shared" ref="AI396:AI459" si="159">AG396+AH396</f>
        <v>0</v>
      </c>
      <c r="AJ396" s="115">
        <f t="shared" ref="AJ396:AJ459" si="160">IF((Z396-AI396)&lt;0, -(Z396-AI396),0)</f>
        <v>0</v>
      </c>
      <c r="AK396" s="108">
        <f t="shared" ref="AK396:AK459" si="161">IF((Z396-AI396)&gt;0, (Z396-AI396),0)</f>
        <v>0</v>
      </c>
      <c r="AL396" s="163"/>
      <c r="AM396" s="164"/>
      <c r="AO396" s="182">
        <f t="shared" si="141"/>
        <v>386</v>
      </c>
      <c r="AP396" s="183">
        <f t="shared" si="149"/>
        <v>0</v>
      </c>
      <c r="AQ396" s="182" t="str">
        <f t="shared" si="98"/>
        <v>JUSTE</v>
      </c>
      <c r="AS396" s="184">
        <f t="shared" ca="1" si="99"/>
        <v>43839</v>
      </c>
    </row>
    <row r="397" spans="1:45" s="182" customFormat="1" ht="18.75" customHeight="1" x14ac:dyDescent="0.2">
      <c r="A397" s="58"/>
      <c r="B397" s="59"/>
      <c r="C397" s="59"/>
      <c r="D397" s="60"/>
      <c r="E397" s="61"/>
      <c r="F397" s="149">
        <f t="shared" si="150"/>
        <v>0</v>
      </c>
      <c r="G397" s="149" t="str">
        <f t="shared" si="151"/>
        <v>JANVIER</v>
      </c>
      <c r="H397" s="149">
        <f t="shared" si="152"/>
        <v>1</v>
      </c>
      <c r="I397" s="149">
        <f t="shared" si="153"/>
        <v>1900</v>
      </c>
      <c r="J397" s="38">
        <f t="shared" si="142"/>
        <v>0</v>
      </c>
      <c r="K397" s="62"/>
      <c r="L397" s="71"/>
      <c r="M397" s="70">
        <f t="shared" si="154"/>
        <v>0</v>
      </c>
      <c r="N397" s="133" t="e">
        <f t="shared" si="143"/>
        <v>#DIV/0!</v>
      </c>
      <c r="O397" s="70"/>
      <c r="P397" s="133" t="e">
        <f t="shared" si="144"/>
        <v>#DIV/0!</v>
      </c>
      <c r="Q397" s="73"/>
      <c r="R397" s="230">
        <f t="shared" si="145"/>
        <v>0</v>
      </c>
      <c r="S397" s="40">
        <f t="shared" si="146"/>
        <v>0</v>
      </c>
      <c r="T397" s="86">
        <f t="shared" si="147"/>
        <v>0</v>
      </c>
      <c r="U397" s="55"/>
      <c r="V397" s="149">
        <f t="shared" si="155"/>
        <v>0</v>
      </c>
      <c r="W397" s="143" t="str">
        <f t="shared" si="156"/>
        <v>JANVIER</v>
      </c>
      <c r="X397" s="142">
        <f t="shared" si="157"/>
        <v>1</v>
      </c>
      <c r="Y397" s="145">
        <f t="shared" si="158"/>
        <v>1900</v>
      </c>
      <c r="Z397" s="100"/>
      <c r="AA397" s="285" t="e">
        <f t="shared" si="148"/>
        <v>#DIV/0!</v>
      </c>
      <c r="AB397" s="282"/>
      <c r="AC397" s="342">
        <f t="shared" ref="AC397:AC460" si="162">WEEKNUM(AB397,1)</f>
        <v>0</v>
      </c>
      <c r="AD397" s="343" t="str">
        <f t="shared" ref="AD397:AD460" si="163">_xlfn.SWITCH(AE397,1,"JANVIER",2,"FÉVRIER",3,"MARS",4,"AVRIL",5,"MAI",6,"JUIN",7,"JUILLET",8,"AOÛT",9,"SEPTEMBRE",10,"OCTOBRE",11,"NOVEMBRE",12,"DÉCEMBRE")</f>
        <v>JANVIER</v>
      </c>
      <c r="AE397" s="342">
        <f t="shared" ref="AE397:AE460" si="164">MONTH(AB397)</f>
        <v>1</v>
      </c>
      <c r="AF397" s="410">
        <f t="shared" ref="AF397:AF460" si="165">YEAR(AB397)</f>
        <v>1900</v>
      </c>
      <c r="AG397" s="100"/>
      <c r="AH397" s="70"/>
      <c r="AI397" s="237">
        <f t="shared" si="159"/>
        <v>0</v>
      </c>
      <c r="AJ397" s="115">
        <f t="shared" si="160"/>
        <v>0</v>
      </c>
      <c r="AK397" s="108">
        <f t="shared" si="161"/>
        <v>0</v>
      </c>
      <c r="AL397" s="163"/>
      <c r="AM397" s="164"/>
      <c r="AO397" s="182">
        <f t="shared" ref="AO397:AO460" si="166">AO396+1</f>
        <v>387</v>
      </c>
      <c r="AP397" s="183">
        <f t="shared" si="149"/>
        <v>0</v>
      </c>
      <c r="AQ397" s="182" t="str">
        <f t="shared" si="98"/>
        <v>JUSTE</v>
      </c>
      <c r="AS397" s="184">
        <f t="shared" ca="1" si="99"/>
        <v>43839</v>
      </c>
    </row>
    <row r="398" spans="1:45" s="182" customFormat="1" ht="18.75" customHeight="1" x14ac:dyDescent="0.2">
      <c r="A398" s="58"/>
      <c r="B398" s="59"/>
      <c r="C398" s="59"/>
      <c r="D398" s="60"/>
      <c r="E398" s="61"/>
      <c r="F398" s="149">
        <f t="shared" si="150"/>
        <v>0</v>
      </c>
      <c r="G398" s="149" t="str">
        <f t="shared" si="151"/>
        <v>JANVIER</v>
      </c>
      <c r="H398" s="149">
        <f t="shared" si="152"/>
        <v>1</v>
      </c>
      <c r="I398" s="149">
        <f t="shared" si="153"/>
        <v>1900</v>
      </c>
      <c r="J398" s="38">
        <f t="shared" si="142"/>
        <v>0</v>
      </c>
      <c r="K398" s="62"/>
      <c r="L398" s="71"/>
      <c r="M398" s="70">
        <f t="shared" si="154"/>
        <v>0</v>
      </c>
      <c r="N398" s="133" t="e">
        <f t="shared" si="143"/>
        <v>#DIV/0!</v>
      </c>
      <c r="O398" s="70"/>
      <c r="P398" s="133" t="e">
        <f t="shared" si="144"/>
        <v>#DIV/0!</v>
      </c>
      <c r="Q398" s="73"/>
      <c r="R398" s="230">
        <f t="shared" si="145"/>
        <v>0</v>
      </c>
      <c r="S398" s="40">
        <f t="shared" si="146"/>
        <v>0</v>
      </c>
      <c r="T398" s="86">
        <f t="shared" si="147"/>
        <v>0</v>
      </c>
      <c r="U398" s="55"/>
      <c r="V398" s="149">
        <f t="shared" si="155"/>
        <v>0</v>
      </c>
      <c r="W398" s="143" t="str">
        <f t="shared" si="156"/>
        <v>JANVIER</v>
      </c>
      <c r="X398" s="142">
        <f t="shared" si="157"/>
        <v>1</v>
      </c>
      <c r="Y398" s="145">
        <f t="shared" si="158"/>
        <v>1900</v>
      </c>
      <c r="Z398" s="100"/>
      <c r="AA398" s="285" t="e">
        <f t="shared" si="148"/>
        <v>#DIV/0!</v>
      </c>
      <c r="AB398" s="282"/>
      <c r="AC398" s="342">
        <f t="shared" si="162"/>
        <v>0</v>
      </c>
      <c r="AD398" s="343" t="str">
        <f t="shared" si="163"/>
        <v>JANVIER</v>
      </c>
      <c r="AE398" s="342">
        <f t="shared" si="164"/>
        <v>1</v>
      </c>
      <c r="AF398" s="410">
        <f t="shared" si="165"/>
        <v>1900</v>
      </c>
      <c r="AG398" s="100"/>
      <c r="AH398" s="70"/>
      <c r="AI398" s="237">
        <f t="shared" si="159"/>
        <v>0</v>
      </c>
      <c r="AJ398" s="115">
        <f t="shared" si="160"/>
        <v>0</v>
      </c>
      <c r="AK398" s="108">
        <f t="shared" si="161"/>
        <v>0</v>
      </c>
      <c r="AL398" s="163"/>
      <c r="AM398" s="164"/>
      <c r="AO398" s="182">
        <f t="shared" si="166"/>
        <v>388</v>
      </c>
      <c r="AP398" s="183">
        <f t="shared" si="149"/>
        <v>0</v>
      </c>
      <c r="AQ398" s="182" t="str">
        <f t="shared" si="98"/>
        <v>JUSTE</v>
      </c>
      <c r="AS398" s="184">
        <f t="shared" ca="1" si="99"/>
        <v>43839</v>
      </c>
    </row>
    <row r="399" spans="1:45" s="182" customFormat="1" ht="18.75" customHeight="1" x14ac:dyDescent="0.2">
      <c r="A399" s="58"/>
      <c r="B399" s="59"/>
      <c r="C399" s="59"/>
      <c r="D399" s="60"/>
      <c r="E399" s="61"/>
      <c r="F399" s="149">
        <f t="shared" si="150"/>
        <v>0</v>
      </c>
      <c r="G399" s="149" t="str">
        <f t="shared" si="151"/>
        <v>JANVIER</v>
      </c>
      <c r="H399" s="149">
        <f t="shared" si="152"/>
        <v>1</v>
      </c>
      <c r="I399" s="149">
        <f t="shared" si="153"/>
        <v>1900</v>
      </c>
      <c r="J399" s="38">
        <f t="shared" si="142"/>
        <v>0</v>
      </c>
      <c r="K399" s="62"/>
      <c r="L399" s="71"/>
      <c r="M399" s="70">
        <f t="shared" si="154"/>
        <v>0</v>
      </c>
      <c r="N399" s="133" t="e">
        <f t="shared" si="143"/>
        <v>#DIV/0!</v>
      </c>
      <c r="O399" s="70"/>
      <c r="P399" s="133" t="e">
        <f t="shared" si="144"/>
        <v>#DIV/0!</v>
      </c>
      <c r="Q399" s="73"/>
      <c r="R399" s="230">
        <f t="shared" si="145"/>
        <v>0</v>
      </c>
      <c r="S399" s="40">
        <f t="shared" si="146"/>
        <v>0</v>
      </c>
      <c r="T399" s="86">
        <f t="shared" si="147"/>
        <v>0</v>
      </c>
      <c r="U399" s="55"/>
      <c r="V399" s="149">
        <f t="shared" si="155"/>
        <v>0</v>
      </c>
      <c r="W399" s="143" t="str">
        <f t="shared" si="156"/>
        <v>JANVIER</v>
      </c>
      <c r="X399" s="142">
        <f t="shared" si="157"/>
        <v>1</v>
      </c>
      <c r="Y399" s="145">
        <f t="shared" si="158"/>
        <v>1900</v>
      </c>
      <c r="Z399" s="100"/>
      <c r="AA399" s="285" t="e">
        <f t="shared" si="148"/>
        <v>#DIV/0!</v>
      </c>
      <c r="AB399" s="282"/>
      <c r="AC399" s="342">
        <f t="shared" si="162"/>
        <v>0</v>
      </c>
      <c r="AD399" s="343" t="str">
        <f t="shared" si="163"/>
        <v>JANVIER</v>
      </c>
      <c r="AE399" s="342">
        <f t="shared" si="164"/>
        <v>1</v>
      </c>
      <c r="AF399" s="410">
        <f t="shared" si="165"/>
        <v>1900</v>
      </c>
      <c r="AG399" s="100"/>
      <c r="AH399" s="70"/>
      <c r="AI399" s="237">
        <f t="shared" si="159"/>
        <v>0</v>
      </c>
      <c r="AJ399" s="115">
        <f t="shared" si="160"/>
        <v>0</v>
      </c>
      <c r="AK399" s="108">
        <f t="shared" si="161"/>
        <v>0</v>
      </c>
      <c r="AL399" s="163"/>
      <c r="AM399" s="164"/>
      <c r="AO399" s="182">
        <f t="shared" si="166"/>
        <v>389</v>
      </c>
      <c r="AP399" s="183">
        <f t="shared" si="149"/>
        <v>0</v>
      </c>
      <c r="AQ399" s="182" t="str">
        <f t="shared" si="98"/>
        <v>JUSTE</v>
      </c>
      <c r="AS399" s="184">
        <f t="shared" ca="1" si="99"/>
        <v>43839</v>
      </c>
    </row>
    <row r="400" spans="1:45" s="182" customFormat="1" ht="18.75" customHeight="1" x14ac:dyDescent="0.2">
      <c r="A400" s="58"/>
      <c r="B400" s="59"/>
      <c r="C400" s="59"/>
      <c r="D400" s="60"/>
      <c r="E400" s="61"/>
      <c r="F400" s="149">
        <f t="shared" si="150"/>
        <v>0</v>
      </c>
      <c r="G400" s="149" t="str">
        <f t="shared" si="151"/>
        <v>JANVIER</v>
      </c>
      <c r="H400" s="149">
        <f t="shared" si="152"/>
        <v>1</v>
      </c>
      <c r="I400" s="149">
        <f t="shared" si="153"/>
        <v>1900</v>
      </c>
      <c r="J400" s="38">
        <f t="shared" si="142"/>
        <v>0</v>
      </c>
      <c r="K400" s="62"/>
      <c r="L400" s="71"/>
      <c r="M400" s="70">
        <f t="shared" si="154"/>
        <v>0</v>
      </c>
      <c r="N400" s="133" t="e">
        <f t="shared" si="143"/>
        <v>#DIV/0!</v>
      </c>
      <c r="O400" s="70"/>
      <c r="P400" s="133" t="e">
        <f t="shared" si="144"/>
        <v>#DIV/0!</v>
      </c>
      <c r="Q400" s="73"/>
      <c r="R400" s="230">
        <f t="shared" si="145"/>
        <v>0</v>
      </c>
      <c r="S400" s="40">
        <f t="shared" si="146"/>
        <v>0</v>
      </c>
      <c r="T400" s="86">
        <f t="shared" si="147"/>
        <v>0</v>
      </c>
      <c r="U400" s="55"/>
      <c r="V400" s="149">
        <f t="shared" si="155"/>
        <v>0</v>
      </c>
      <c r="W400" s="143" t="str">
        <f t="shared" si="156"/>
        <v>JANVIER</v>
      </c>
      <c r="X400" s="142">
        <f t="shared" si="157"/>
        <v>1</v>
      </c>
      <c r="Y400" s="145">
        <f t="shared" si="158"/>
        <v>1900</v>
      </c>
      <c r="Z400" s="100"/>
      <c r="AA400" s="285" t="e">
        <f t="shared" si="148"/>
        <v>#DIV/0!</v>
      </c>
      <c r="AB400" s="282"/>
      <c r="AC400" s="342">
        <f t="shared" si="162"/>
        <v>0</v>
      </c>
      <c r="AD400" s="343" t="str">
        <f t="shared" si="163"/>
        <v>JANVIER</v>
      </c>
      <c r="AE400" s="342">
        <f t="shared" si="164"/>
        <v>1</v>
      </c>
      <c r="AF400" s="410">
        <f t="shared" si="165"/>
        <v>1900</v>
      </c>
      <c r="AG400" s="100"/>
      <c r="AH400" s="70"/>
      <c r="AI400" s="237">
        <f t="shared" si="159"/>
        <v>0</v>
      </c>
      <c r="AJ400" s="115">
        <f t="shared" si="160"/>
        <v>0</v>
      </c>
      <c r="AK400" s="108">
        <f t="shared" si="161"/>
        <v>0</v>
      </c>
      <c r="AL400" s="163"/>
      <c r="AM400" s="164"/>
      <c r="AO400" s="182">
        <f t="shared" si="166"/>
        <v>390</v>
      </c>
      <c r="AP400" s="183">
        <f t="shared" si="149"/>
        <v>0</v>
      </c>
      <c r="AQ400" s="182" t="str">
        <f t="shared" si="98"/>
        <v>JUSTE</v>
      </c>
      <c r="AS400" s="184">
        <f t="shared" ca="1" si="99"/>
        <v>43839</v>
      </c>
    </row>
    <row r="401" spans="1:45" s="182" customFormat="1" ht="18.75" customHeight="1" x14ac:dyDescent="0.2">
      <c r="A401" s="58"/>
      <c r="B401" s="59"/>
      <c r="C401" s="59"/>
      <c r="D401" s="60"/>
      <c r="E401" s="61"/>
      <c r="F401" s="149">
        <f t="shared" si="150"/>
        <v>0</v>
      </c>
      <c r="G401" s="149" t="str">
        <f t="shared" si="151"/>
        <v>JANVIER</v>
      </c>
      <c r="H401" s="149">
        <f t="shared" si="152"/>
        <v>1</v>
      </c>
      <c r="I401" s="149">
        <f t="shared" si="153"/>
        <v>1900</v>
      </c>
      <c r="J401" s="38">
        <f t="shared" si="142"/>
        <v>0</v>
      </c>
      <c r="K401" s="62"/>
      <c r="L401" s="71"/>
      <c r="M401" s="70">
        <f t="shared" si="154"/>
        <v>0</v>
      </c>
      <c r="N401" s="133" t="e">
        <f t="shared" si="143"/>
        <v>#DIV/0!</v>
      </c>
      <c r="O401" s="70"/>
      <c r="P401" s="133" t="e">
        <f t="shared" si="144"/>
        <v>#DIV/0!</v>
      </c>
      <c r="Q401" s="73"/>
      <c r="R401" s="230">
        <f t="shared" si="145"/>
        <v>0</v>
      </c>
      <c r="S401" s="40">
        <f t="shared" si="146"/>
        <v>0</v>
      </c>
      <c r="T401" s="86">
        <f t="shared" si="147"/>
        <v>0</v>
      </c>
      <c r="U401" s="55"/>
      <c r="V401" s="149">
        <f t="shared" si="155"/>
        <v>0</v>
      </c>
      <c r="W401" s="143" t="str">
        <f t="shared" si="156"/>
        <v>JANVIER</v>
      </c>
      <c r="X401" s="142">
        <f t="shared" si="157"/>
        <v>1</v>
      </c>
      <c r="Y401" s="145">
        <f t="shared" si="158"/>
        <v>1900</v>
      </c>
      <c r="Z401" s="100"/>
      <c r="AA401" s="285" t="e">
        <f t="shared" si="148"/>
        <v>#DIV/0!</v>
      </c>
      <c r="AB401" s="282"/>
      <c r="AC401" s="342">
        <f t="shared" si="162"/>
        <v>0</v>
      </c>
      <c r="AD401" s="343" t="str">
        <f t="shared" si="163"/>
        <v>JANVIER</v>
      </c>
      <c r="AE401" s="342">
        <f t="shared" si="164"/>
        <v>1</v>
      </c>
      <c r="AF401" s="410">
        <f t="shared" si="165"/>
        <v>1900</v>
      </c>
      <c r="AG401" s="100"/>
      <c r="AH401" s="70"/>
      <c r="AI401" s="237">
        <f t="shared" si="159"/>
        <v>0</v>
      </c>
      <c r="AJ401" s="115">
        <f t="shared" si="160"/>
        <v>0</v>
      </c>
      <c r="AK401" s="108">
        <f t="shared" si="161"/>
        <v>0</v>
      </c>
      <c r="AL401" s="163"/>
      <c r="AM401" s="164"/>
      <c r="AO401" s="182">
        <f t="shared" si="166"/>
        <v>391</v>
      </c>
      <c r="AP401" s="183">
        <f t="shared" si="149"/>
        <v>0</v>
      </c>
      <c r="AQ401" s="182" t="str">
        <f t="shared" si="98"/>
        <v>JUSTE</v>
      </c>
      <c r="AS401" s="184">
        <f t="shared" ca="1" si="99"/>
        <v>43839</v>
      </c>
    </row>
    <row r="402" spans="1:45" s="182" customFormat="1" ht="18.75" customHeight="1" x14ac:dyDescent="0.2">
      <c r="A402" s="58"/>
      <c r="B402" s="59"/>
      <c r="C402" s="59"/>
      <c r="D402" s="60"/>
      <c r="E402" s="61"/>
      <c r="F402" s="149">
        <f t="shared" si="150"/>
        <v>0</v>
      </c>
      <c r="G402" s="149" t="str">
        <f t="shared" si="151"/>
        <v>JANVIER</v>
      </c>
      <c r="H402" s="149">
        <f t="shared" si="152"/>
        <v>1</v>
      </c>
      <c r="I402" s="149">
        <f t="shared" si="153"/>
        <v>1900</v>
      </c>
      <c r="J402" s="38">
        <f t="shared" si="142"/>
        <v>0</v>
      </c>
      <c r="K402" s="62"/>
      <c r="L402" s="71"/>
      <c r="M402" s="70">
        <f t="shared" si="154"/>
        <v>0</v>
      </c>
      <c r="N402" s="133" t="e">
        <f t="shared" si="143"/>
        <v>#DIV/0!</v>
      </c>
      <c r="O402" s="70"/>
      <c r="P402" s="133" t="e">
        <f t="shared" si="144"/>
        <v>#DIV/0!</v>
      </c>
      <c r="Q402" s="73"/>
      <c r="R402" s="230">
        <f t="shared" si="145"/>
        <v>0</v>
      </c>
      <c r="S402" s="40">
        <f t="shared" si="146"/>
        <v>0</v>
      </c>
      <c r="T402" s="86">
        <f t="shared" si="147"/>
        <v>0</v>
      </c>
      <c r="U402" s="55"/>
      <c r="V402" s="149">
        <f t="shared" si="155"/>
        <v>0</v>
      </c>
      <c r="W402" s="143" t="str">
        <f t="shared" si="156"/>
        <v>JANVIER</v>
      </c>
      <c r="X402" s="142">
        <f t="shared" si="157"/>
        <v>1</v>
      </c>
      <c r="Y402" s="145">
        <f t="shared" si="158"/>
        <v>1900</v>
      </c>
      <c r="Z402" s="100"/>
      <c r="AA402" s="285" t="e">
        <f t="shared" si="148"/>
        <v>#DIV/0!</v>
      </c>
      <c r="AB402" s="282"/>
      <c r="AC402" s="342">
        <f t="shared" si="162"/>
        <v>0</v>
      </c>
      <c r="AD402" s="343" t="str">
        <f t="shared" si="163"/>
        <v>JANVIER</v>
      </c>
      <c r="AE402" s="342">
        <f t="shared" si="164"/>
        <v>1</v>
      </c>
      <c r="AF402" s="410">
        <f t="shared" si="165"/>
        <v>1900</v>
      </c>
      <c r="AG402" s="100"/>
      <c r="AH402" s="70"/>
      <c r="AI402" s="237">
        <f t="shared" si="159"/>
        <v>0</v>
      </c>
      <c r="AJ402" s="115">
        <f t="shared" si="160"/>
        <v>0</v>
      </c>
      <c r="AK402" s="108">
        <f t="shared" si="161"/>
        <v>0</v>
      </c>
      <c r="AL402" s="163"/>
      <c r="AM402" s="164"/>
      <c r="AO402" s="182">
        <f t="shared" si="166"/>
        <v>392</v>
      </c>
      <c r="AP402" s="183">
        <f t="shared" si="149"/>
        <v>0</v>
      </c>
      <c r="AQ402" s="182" t="str">
        <f t="shared" si="98"/>
        <v>JUSTE</v>
      </c>
      <c r="AS402" s="184">
        <f t="shared" ca="1" si="99"/>
        <v>43839</v>
      </c>
    </row>
    <row r="403" spans="1:45" s="182" customFormat="1" ht="18.75" customHeight="1" x14ac:dyDescent="0.2">
      <c r="A403" s="58"/>
      <c r="B403" s="59"/>
      <c r="C403" s="59"/>
      <c r="D403" s="60"/>
      <c r="E403" s="61"/>
      <c r="F403" s="149">
        <f t="shared" si="150"/>
        <v>0</v>
      </c>
      <c r="G403" s="149" t="str">
        <f t="shared" si="151"/>
        <v>JANVIER</v>
      </c>
      <c r="H403" s="149">
        <f t="shared" si="152"/>
        <v>1</v>
      </c>
      <c r="I403" s="149">
        <f t="shared" si="153"/>
        <v>1900</v>
      </c>
      <c r="J403" s="38">
        <f t="shared" si="142"/>
        <v>0</v>
      </c>
      <c r="K403" s="62"/>
      <c r="L403" s="71"/>
      <c r="M403" s="70">
        <f t="shared" si="154"/>
        <v>0</v>
      </c>
      <c r="N403" s="133" t="e">
        <f t="shared" si="143"/>
        <v>#DIV/0!</v>
      </c>
      <c r="O403" s="70"/>
      <c r="P403" s="133" t="e">
        <f t="shared" si="144"/>
        <v>#DIV/0!</v>
      </c>
      <c r="Q403" s="73"/>
      <c r="R403" s="230">
        <f t="shared" si="145"/>
        <v>0</v>
      </c>
      <c r="S403" s="40">
        <f t="shared" si="146"/>
        <v>0</v>
      </c>
      <c r="T403" s="86">
        <f t="shared" si="147"/>
        <v>0</v>
      </c>
      <c r="U403" s="55"/>
      <c r="V403" s="149">
        <f t="shared" si="155"/>
        <v>0</v>
      </c>
      <c r="W403" s="143" t="str">
        <f t="shared" si="156"/>
        <v>JANVIER</v>
      </c>
      <c r="X403" s="142">
        <f t="shared" si="157"/>
        <v>1</v>
      </c>
      <c r="Y403" s="145">
        <f t="shared" si="158"/>
        <v>1900</v>
      </c>
      <c r="Z403" s="100"/>
      <c r="AA403" s="285" t="e">
        <f t="shared" si="148"/>
        <v>#DIV/0!</v>
      </c>
      <c r="AB403" s="282"/>
      <c r="AC403" s="342">
        <f t="shared" si="162"/>
        <v>0</v>
      </c>
      <c r="AD403" s="343" t="str">
        <f t="shared" si="163"/>
        <v>JANVIER</v>
      </c>
      <c r="AE403" s="342">
        <f t="shared" si="164"/>
        <v>1</v>
      </c>
      <c r="AF403" s="410">
        <f t="shared" si="165"/>
        <v>1900</v>
      </c>
      <c r="AG403" s="100"/>
      <c r="AH403" s="70"/>
      <c r="AI403" s="237">
        <f t="shared" si="159"/>
        <v>0</v>
      </c>
      <c r="AJ403" s="115">
        <f t="shared" si="160"/>
        <v>0</v>
      </c>
      <c r="AK403" s="108">
        <f t="shared" si="161"/>
        <v>0</v>
      </c>
      <c r="AL403" s="163"/>
      <c r="AM403" s="164"/>
      <c r="AO403" s="182">
        <f t="shared" si="166"/>
        <v>393</v>
      </c>
      <c r="AP403" s="183">
        <f t="shared" si="149"/>
        <v>0</v>
      </c>
      <c r="AQ403" s="182" t="str">
        <f t="shared" si="98"/>
        <v>JUSTE</v>
      </c>
      <c r="AS403" s="184">
        <f t="shared" ca="1" si="99"/>
        <v>43839</v>
      </c>
    </row>
    <row r="404" spans="1:45" s="182" customFormat="1" ht="18.75" customHeight="1" x14ac:dyDescent="0.2">
      <c r="A404" s="58"/>
      <c r="B404" s="59"/>
      <c r="C404" s="59"/>
      <c r="D404" s="60"/>
      <c r="E404" s="61"/>
      <c r="F404" s="149">
        <f t="shared" si="150"/>
        <v>0</v>
      </c>
      <c r="G404" s="149" t="str">
        <f t="shared" si="151"/>
        <v>JANVIER</v>
      </c>
      <c r="H404" s="149">
        <f t="shared" si="152"/>
        <v>1</v>
      </c>
      <c r="I404" s="149">
        <f t="shared" si="153"/>
        <v>1900</v>
      </c>
      <c r="J404" s="38">
        <f t="shared" si="142"/>
        <v>0</v>
      </c>
      <c r="K404" s="62"/>
      <c r="L404" s="71"/>
      <c r="M404" s="70">
        <f t="shared" si="154"/>
        <v>0</v>
      </c>
      <c r="N404" s="133" t="e">
        <f t="shared" si="143"/>
        <v>#DIV/0!</v>
      </c>
      <c r="O404" s="70"/>
      <c r="P404" s="133" t="e">
        <f t="shared" si="144"/>
        <v>#DIV/0!</v>
      </c>
      <c r="Q404" s="73"/>
      <c r="R404" s="230">
        <f t="shared" si="145"/>
        <v>0</v>
      </c>
      <c r="S404" s="40">
        <f t="shared" si="146"/>
        <v>0</v>
      </c>
      <c r="T404" s="86">
        <f t="shared" si="147"/>
        <v>0</v>
      </c>
      <c r="U404" s="55"/>
      <c r="V404" s="149">
        <f t="shared" si="155"/>
        <v>0</v>
      </c>
      <c r="W404" s="143" t="str">
        <f t="shared" si="156"/>
        <v>JANVIER</v>
      </c>
      <c r="X404" s="142">
        <f t="shared" si="157"/>
        <v>1</v>
      </c>
      <c r="Y404" s="145">
        <f t="shared" si="158"/>
        <v>1900</v>
      </c>
      <c r="Z404" s="100"/>
      <c r="AA404" s="285" t="e">
        <f t="shared" si="148"/>
        <v>#DIV/0!</v>
      </c>
      <c r="AB404" s="282"/>
      <c r="AC404" s="342">
        <f t="shared" si="162"/>
        <v>0</v>
      </c>
      <c r="AD404" s="343" t="str">
        <f t="shared" si="163"/>
        <v>JANVIER</v>
      </c>
      <c r="AE404" s="342">
        <f t="shared" si="164"/>
        <v>1</v>
      </c>
      <c r="AF404" s="410">
        <f t="shared" si="165"/>
        <v>1900</v>
      </c>
      <c r="AG404" s="100"/>
      <c r="AH404" s="70"/>
      <c r="AI404" s="237">
        <f t="shared" si="159"/>
        <v>0</v>
      </c>
      <c r="AJ404" s="115">
        <f t="shared" si="160"/>
        <v>0</v>
      </c>
      <c r="AK404" s="108">
        <f t="shared" si="161"/>
        <v>0</v>
      </c>
      <c r="AL404" s="163"/>
      <c r="AM404" s="164"/>
      <c r="AO404" s="182">
        <f t="shared" si="166"/>
        <v>394</v>
      </c>
      <c r="AP404" s="183">
        <f t="shared" si="149"/>
        <v>0</v>
      </c>
      <c r="AQ404" s="182" t="str">
        <f t="shared" si="98"/>
        <v>JUSTE</v>
      </c>
      <c r="AS404" s="184">
        <f t="shared" ca="1" si="99"/>
        <v>43839</v>
      </c>
    </row>
    <row r="405" spans="1:45" s="182" customFormat="1" ht="18.75" customHeight="1" x14ac:dyDescent="0.2">
      <c r="A405" s="58"/>
      <c r="B405" s="59"/>
      <c r="C405" s="59"/>
      <c r="D405" s="60"/>
      <c r="E405" s="61"/>
      <c r="F405" s="149">
        <f t="shared" si="150"/>
        <v>0</v>
      </c>
      <c r="G405" s="149" t="str">
        <f t="shared" si="151"/>
        <v>JANVIER</v>
      </c>
      <c r="H405" s="149">
        <f t="shared" si="152"/>
        <v>1</v>
      </c>
      <c r="I405" s="149">
        <f t="shared" si="153"/>
        <v>1900</v>
      </c>
      <c r="J405" s="38">
        <f t="shared" si="142"/>
        <v>0</v>
      </c>
      <c r="K405" s="62"/>
      <c r="L405" s="71"/>
      <c r="M405" s="70">
        <f t="shared" si="154"/>
        <v>0</v>
      </c>
      <c r="N405" s="133" t="e">
        <f t="shared" si="143"/>
        <v>#DIV/0!</v>
      </c>
      <c r="O405" s="70"/>
      <c r="P405" s="133" t="e">
        <f t="shared" si="144"/>
        <v>#DIV/0!</v>
      </c>
      <c r="Q405" s="73"/>
      <c r="R405" s="230">
        <f t="shared" si="145"/>
        <v>0</v>
      </c>
      <c r="S405" s="40">
        <f t="shared" si="146"/>
        <v>0</v>
      </c>
      <c r="T405" s="86">
        <f t="shared" si="147"/>
        <v>0</v>
      </c>
      <c r="U405" s="55"/>
      <c r="V405" s="149">
        <f t="shared" si="155"/>
        <v>0</v>
      </c>
      <c r="W405" s="143" t="str">
        <f t="shared" si="156"/>
        <v>JANVIER</v>
      </c>
      <c r="X405" s="142">
        <f t="shared" si="157"/>
        <v>1</v>
      </c>
      <c r="Y405" s="145">
        <f t="shared" si="158"/>
        <v>1900</v>
      </c>
      <c r="Z405" s="100"/>
      <c r="AA405" s="285" t="e">
        <f t="shared" si="148"/>
        <v>#DIV/0!</v>
      </c>
      <c r="AB405" s="282"/>
      <c r="AC405" s="342">
        <f t="shared" si="162"/>
        <v>0</v>
      </c>
      <c r="AD405" s="343" t="str">
        <f t="shared" si="163"/>
        <v>JANVIER</v>
      </c>
      <c r="AE405" s="342">
        <f t="shared" si="164"/>
        <v>1</v>
      </c>
      <c r="AF405" s="410">
        <f t="shared" si="165"/>
        <v>1900</v>
      </c>
      <c r="AG405" s="100"/>
      <c r="AH405" s="70"/>
      <c r="AI405" s="237">
        <f t="shared" si="159"/>
        <v>0</v>
      </c>
      <c r="AJ405" s="115">
        <f t="shared" si="160"/>
        <v>0</v>
      </c>
      <c r="AK405" s="108">
        <f t="shared" si="161"/>
        <v>0</v>
      </c>
      <c r="AL405" s="163"/>
      <c r="AM405" s="164"/>
      <c r="AO405" s="182">
        <f t="shared" si="166"/>
        <v>395</v>
      </c>
      <c r="AP405" s="183">
        <f t="shared" si="149"/>
        <v>0</v>
      </c>
      <c r="AQ405" s="182" t="str">
        <f t="shared" si="98"/>
        <v>JUSTE</v>
      </c>
      <c r="AS405" s="184">
        <f t="shared" ca="1" si="99"/>
        <v>43839</v>
      </c>
    </row>
    <row r="406" spans="1:45" s="182" customFormat="1" ht="18.75" customHeight="1" x14ac:dyDescent="0.2">
      <c r="A406" s="58"/>
      <c r="B406" s="59"/>
      <c r="C406" s="59"/>
      <c r="D406" s="60"/>
      <c r="E406" s="61"/>
      <c r="F406" s="149">
        <f t="shared" si="150"/>
        <v>0</v>
      </c>
      <c r="G406" s="149" t="str">
        <f t="shared" si="151"/>
        <v>JANVIER</v>
      </c>
      <c r="H406" s="149">
        <f t="shared" si="152"/>
        <v>1</v>
      </c>
      <c r="I406" s="149">
        <f t="shared" si="153"/>
        <v>1900</v>
      </c>
      <c r="J406" s="38">
        <f t="shared" si="142"/>
        <v>0</v>
      </c>
      <c r="K406" s="62"/>
      <c r="L406" s="71"/>
      <c r="M406" s="70">
        <f t="shared" si="154"/>
        <v>0</v>
      </c>
      <c r="N406" s="133" t="e">
        <f t="shared" si="143"/>
        <v>#DIV/0!</v>
      </c>
      <c r="O406" s="70"/>
      <c r="P406" s="133" t="e">
        <f t="shared" si="144"/>
        <v>#DIV/0!</v>
      </c>
      <c r="Q406" s="73"/>
      <c r="R406" s="230">
        <f t="shared" si="145"/>
        <v>0</v>
      </c>
      <c r="S406" s="40">
        <f t="shared" si="146"/>
        <v>0</v>
      </c>
      <c r="T406" s="86">
        <f t="shared" si="147"/>
        <v>0</v>
      </c>
      <c r="U406" s="55"/>
      <c r="V406" s="149">
        <f t="shared" si="155"/>
        <v>0</v>
      </c>
      <c r="W406" s="143" t="str">
        <f t="shared" si="156"/>
        <v>JANVIER</v>
      </c>
      <c r="X406" s="142">
        <f t="shared" si="157"/>
        <v>1</v>
      </c>
      <c r="Y406" s="145">
        <f t="shared" si="158"/>
        <v>1900</v>
      </c>
      <c r="Z406" s="100"/>
      <c r="AA406" s="285" t="e">
        <f t="shared" si="148"/>
        <v>#DIV/0!</v>
      </c>
      <c r="AB406" s="282"/>
      <c r="AC406" s="342">
        <f t="shared" si="162"/>
        <v>0</v>
      </c>
      <c r="AD406" s="343" t="str">
        <f t="shared" si="163"/>
        <v>JANVIER</v>
      </c>
      <c r="AE406" s="342">
        <f t="shared" si="164"/>
        <v>1</v>
      </c>
      <c r="AF406" s="410">
        <f t="shared" si="165"/>
        <v>1900</v>
      </c>
      <c r="AG406" s="100"/>
      <c r="AH406" s="70"/>
      <c r="AI406" s="237">
        <f t="shared" si="159"/>
        <v>0</v>
      </c>
      <c r="AJ406" s="115">
        <f t="shared" si="160"/>
        <v>0</v>
      </c>
      <c r="AK406" s="108">
        <f t="shared" si="161"/>
        <v>0</v>
      </c>
      <c r="AL406" s="163"/>
      <c r="AM406" s="164"/>
      <c r="AO406" s="182">
        <f t="shared" si="166"/>
        <v>396</v>
      </c>
      <c r="AP406" s="183">
        <f t="shared" si="149"/>
        <v>0</v>
      </c>
      <c r="AQ406" s="182" t="str">
        <f t="shared" si="98"/>
        <v>JUSTE</v>
      </c>
      <c r="AS406" s="184">
        <f t="shared" ca="1" si="99"/>
        <v>43839</v>
      </c>
    </row>
    <row r="407" spans="1:45" s="182" customFormat="1" ht="18.75" customHeight="1" x14ac:dyDescent="0.2">
      <c r="A407" s="58"/>
      <c r="B407" s="59"/>
      <c r="C407" s="59"/>
      <c r="D407" s="60"/>
      <c r="E407" s="61"/>
      <c r="F407" s="149">
        <f t="shared" si="150"/>
        <v>0</v>
      </c>
      <c r="G407" s="149" t="str">
        <f t="shared" si="151"/>
        <v>JANVIER</v>
      </c>
      <c r="H407" s="149">
        <f t="shared" si="152"/>
        <v>1</v>
      </c>
      <c r="I407" s="149">
        <f t="shared" si="153"/>
        <v>1900</v>
      </c>
      <c r="J407" s="38">
        <f t="shared" si="142"/>
        <v>0</v>
      </c>
      <c r="K407" s="62"/>
      <c r="L407" s="71"/>
      <c r="M407" s="70">
        <f t="shared" si="154"/>
        <v>0</v>
      </c>
      <c r="N407" s="133" t="e">
        <f t="shared" si="143"/>
        <v>#DIV/0!</v>
      </c>
      <c r="O407" s="70"/>
      <c r="P407" s="133" t="e">
        <f t="shared" si="144"/>
        <v>#DIV/0!</v>
      </c>
      <c r="Q407" s="73"/>
      <c r="R407" s="230">
        <f t="shared" si="145"/>
        <v>0</v>
      </c>
      <c r="S407" s="40">
        <f t="shared" si="146"/>
        <v>0</v>
      </c>
      <c r="T407" s="86">
        <f t="shared" si="147"/>
        <v>0</v>
      </c>
      <c r="U407" s="55"/>
      <c r="V407" s="149">
        <f t="shared" si="155"/>
        <v>0</v>
      </c>
      <c r="W407" s="143" t="str">
        <f t="shared" si="156"/>
        <v>JANVIER</v>
      </c>
      <c r="X407" s="142">
        <f t="shared" si="157"/>
        <v>1</v>
      </c>
      <c r="Y407" s="145">
        <f t="shared" si="158"/>
        <v>1900</v>
      </c>
      <c r="Z407" s="100"/>
      <c r="AA407" s="285" t="e">
        <f t="shared" si="148"/>
        <v>#DIV/0!</v>
      </c>
      <c r="AB407" s="282"/>
      <c r="AC407" s="342">
        <f t="shared" si="162"/>
        <v>0</v>
      </c>
      <c r="AD407" s="343" t="str">
        <f t="shared" si="163"/>
        <v>JANVIER</v>
      </c>
      <c r="AE407" s="342">
        <f t="shared" si="164"/>
        <v>1</v>
      </c>
      <c r="AF407" s="410">
        <f t="shared" si="165"/>
        <v>1900</v>
      </c>
      <c r="AG407" s="100"/>
      <c r="AH407" s="70"/>
      <c r="AI407" s="237">
        <f t="shared" si="159"/>
        <v>0</v>
      </c>
      <c r="AJ407" s="115">
        <f t="shared" si="160"/>
        <v>0</v>
      </c>
      <c r="AK407" s="108">
        <f t="shared" si="161"/>
        <v>0</v>
      </c>
      <c r="AL407" s="163"/>
      <c r="AM407" s="164"/>
      <c r="AO407" s="182">
        <f t="shared" si="166"/>
        <v>397</v>
      </c>
      <c r="AP407" s="183">
        <f t="shared" si="149"/>
        <v>0</v>
      </c>
      <c r="AQ407" s="182" t="str">
        <f t="shared" si="98"/>
        <v>JUSTE</v>
      </c>
      <c r="AS407" s="184">
        <f t="shared" ca="1" si="99"/>
        <v>43839</v>
      </c>
    </row>
    <row r="408" spans="1:45" s="182" customFormat="1" ht="18.75" customHeight="1" x14ac:dyDescent="0.2">
      <c r="A408" s="58"/>
      <c r="B408" s="59"/>
      <c r="C408" s="59"/>
      <c r="D408" s="60"/>
      <c r="E408" s="61"/>
      <c r="F408" s="149">
        <f t="shared" si="150"/>
        <v>0</v>
      </c>
      <c r="G408" s="149" t="str">
        <f t="shared" si="151"/>
        <v>JANVIER</v>
      </c>
      <c r="H408" s="149">
        <f t="shared" si="152"/>
        <v>1</v>
      </c>
      <c r="I408" s="149">
        <f t="shared" si="153"/>
        <v>1900</v>
      </c>
      <c r="J408" s="38">
        <f t="shared" si="142"/>
        <v>0</v>
      </c>
      <c r="K408" s="62"/>
      <c r="L408" s="71"/>
      <c r="M408" s="70">
        <f t="shared" si="154"/>
        <v>0</v>
      </c>
      <c r="N408" s="133" t="e">
        <f t="shared" si="143"/>
        <v>#DIV/0!</v>
      </c>
      <c r="O408" s="70"/>
      <c r="P408" s="133" t="e">
        <f t="shared" si="144"/>
        <v>#DIV/0!</v>
      </c>
      <c r="Q408" s="73"/>
      <c r="R408" s="230">
        <f t="shared" si="145"/>
        <v>0</v>
      </c>
      <c r="S408" s="40">
        <f t="shared" si="146"/>
        <v>0</v>
      </c>
      <c r="T408" s="86">
        <f t="shared" si="147"/>
        <v>0</v>
      </c>
      <c r="U408" s="55"/>
      <c r="V408" s="149">
        <f t="shared" si="155"/>
        <v>0</v>
      </c>
      <c r="W408" s="143" t="str">
        <f t="shared" si="156"/>
        <v>JANVIER</v>
      </c>
      <c r="X408" s="142">
        <f t="shared" si="157"/>
        <v>1</v>
      </c>
      <c r="Y408" s="145">
        <f t="shared" si="158"/>
        <v>1900</v>
      </c>
      <c r="Z408" s="100"/>
      <c r="AA408" s="285" t="e">
        <f t="shared" si="148"/>
        <v>#DIV/0!</v>
      </c>
      <c r="AB408" s="282"/>
      <c r="AC408" s="342">
        <f t="shared" si="162"/>
        <v>0</v>
      </c>
      <c r="AD408" s="343" t="str">
        <f t="shared" si="163"/>
        <v>JANVIER</v>
      </c>
      <c r="AE408" s="342">
        <f t="shared" si="164"/>
        <v>1</v>
      </c>
      <c r="AF408" s="410">
        <f t="shared" si="165"/>
        <v>1900</v>
      </c>
      <c r="AG408" s="100"/>
      <c r="AH408" s="70"/>
      <c r="AI408" s="237">
        <f t="shared" si="159"/>
        <v>0</v>
      </c>
      <c r="AJ408" s="115">
        <f t="shared" si="160"/>
        <v>0</v>
      </c>
      <c r="AK408" s="108">
        <f t="shared" si="161"/>
        <v>0</v>
      </c>
      <c r="AL408" s="163"/>
      <c r="AM408" s="164"/>
      <c r="AO408" s="182">
        <f t="shared" si="166"/>
        <v>398</v>
      </c>
      <c r="AP408" s="183">
        <f t="shared" si="149"/>
        <v>0</v>
      </c>
      <c r="AQ408" s="182" t="str">
        <f t="shared" si="98"/>
        <v>JUSTE</v>
      </c>
      <c r="AS408" s="184">
        <f t="shared" ca="1" si="99"/>
        <v>43839</v>
      </c>
    </row>
    <row r="409" spans="1:45" s="182" customFormat="1" ht="18.75" customHeight="1" x14ac:dyDescent="0.2">
      <c r="A409" s="58"/>
      <c r="B409" s="59"/>
      <c r="C409" s="59"/>
      <c r="D409" s="60"/>
      <c r="E409" s="61"/>
      <c r="F409" s="149">
        <f t="shared" si="150"/>
        <v>0</v>
      </c>
      <c r="G409" s="149" t="str">
        <f t="shared" si="151"/>
        <v>JANVIER</v>
      </c>
      <c r="H409" s="149">
        <f t="shared" si="152"/>
        <v>1</v>
      </c>
      <c r="I409" s="149">
        <f t="shared" si="153"/>
        <v>1900</v>
      </c>
      <c r="J409" s="38">
        <f t="shared" si="142"/>
        <v>0</v>
      </c>
      <c r="K409" s="62"/>
      <c r="L409" s="71"/>
      <c r="M409" s="70">
        <f t="shared" si="154"/>
        <v>0</v>
      </c>
      <c r="N409" s="133" t="e">
        <f t="shared" si="143"/>
        <v>#DIV/0!</v>
      </c>
      <c r="O409" s="70"/>
      <c r="P409" s="133" t="e">
        <f t="shared" si="144"/>
        <v>#DIV/0!</v>
      </c>
      <c r="Q409" s="73"/>
      <c r="R409" s="230">
        <f t="shared" si="145"/>
        <v>0</v>
      </c>
      <c r="S409" s="40">
        <f t="shared" si="146"/>
        <v>0</v>
      </c>
      <c r="T409" s="86">
        <f t="shared" si="147"/>
        <v>0</v>
      </c>
      <c r="U409" s="55"/>
      <c r="V409" s="149">
        <f t="shared" si="155"/>
        <v>0</v>
      </c>
      <c r="W409" s="143" t="str">
        <f t="shared" si="156"/>
        <v>JANVIER</v>
      </c>
      <c r="X409" s="142">
        <f t="shared" si="157"/>
        <v>1</v>
      </c>
      <c r="Y409" s="145">
        <f t="shared" si="158"/>
        <v>1900</v>
      </c>
      <c r="Z409" s="100"/>
      <c r="AA409" s="285" t="e">
        <f t="shared" si="148"/>
        <v>#DIV/0!</v>
      </c>
      <c r="AB409" s="282"/>
      <c r="AC409" s="342">
        <f t="shared" si="162"/>
        <v>0</v>
      </c>
      <c r="AD409" s="343" t="str">
        <f t="shared" si="163"/>
        <v>JANVIER</v>
      </c>
      <c r="AE409" s="342">
        <f t="shared" si="164"/>
        <v>1</v>
      </c>
      <c r="AF409" s="410">
        <f t="shared" si="165"/>
        <v>1900</v>
      </c>
      <c r="AG409" s="100"/>
      <c r="AH409" s="70"/>
      <c r="AI409" s="237">
        <f t="shared" si="159"/>
        <v>0</v>
      </c>
      <c r="AJ409" s="115">
        <f t="shared" si="160"/>
        <v>0</v>
      </c>
      <c r="AK409" s="108">
        <f t="shared" si="161"/>
        <v>0</v>
      </c>
      <c r="AL409" s="163"/>
      <c r="AM409" s="164"/>
      <c r="AO409" s="182">
        <f t="shared" si="166"/>
        <v>399</v>
      </c>
      <c r="AP409" s="183">
        <f t="shared" si="149"/>
        <v>0</v>
      </c>
      <c r="AQ409" s="182" t="str">
        <f t="shared" si="98"/>
        <v>JUSTE</v>
      </c>
      <c r="AS409" s="184">
        <f t="shared" ca="1" si="99"/>
        <v>43839</v>
      </c>
    </row>
    <row r="410" spans="1:45" s="182" customFormat="1" ht="18.75" customHeight="1" x14ac:dyDescent="0.2">
      <c r="A410" s="58"/>
      <c r="B410" s="59"/>
      <c r="C410" s="59"/>
      <c r="D410" s="60"/>
      <c r="E410" s="61"/>
      <c r="F410" s="149">
        <f t="shared" si="150"/>
        <v>0</v>
      </c>
      <c r="G410" s="149" t="str">
        <f t="shared" si="151"/>
        <v>JANVIER</v>
      </c>
      <c r="H410" s="149">
        <f t="shared" si="152"/>
        <v>1</v>
      </c>
      <c r="I410" s="149">
        <f t="shared" si="153"/>
        <v>1900</v>
      </c>
      <c r="J410" s="38">
        <f t="shared" si="142"/>
        <v>0</v>
      </c>
      <c r="K410" s="62"/>
      <c r="L410" s="71"/>
      <c r="M410" s="70">
        <f t="shared" si="154"/>
        <v>0</v>
      </c>
      <c r="N410" s="133" t="e">
        <f t="shared" si="143"/>
        <v>#DIV/0!</v>
      </c>
      <c r="O410" s="70"/>
      <c r="P410" s="133" t="e">
        <f t="shared" si="144"/>
        <v>#DIV/0!</v>
      </c>
      <c r="Q410" s="73"/>
      <c r="R410" s="230">
        <f t="shared" si="145"/>
        <v>0</v>
      </c>
      <c r="S410" s="40">
        <f t="shared" si="146"/>
        <v>0</v>
      </c>
      <c r="T410" s="86">
        <f t="shared" si="147"/>
        <v>0</v>
      </c>
      <c r="U410" s="55"/>
      <c r="V410" s="149">
        <f t="shared" si="155"/>
        <v>0</v>
      </c>
      <c r="W410" s="143" t="str">
        <f t="shared" si="156"/>
        <v>JANVIER</v>
      </c>
      <c r="X410" s="142">
        <f t="shared" si="157"/>
        <v>1</v>
      </c>
      <c r="Y410" s="145">
        <f t="shared" si="158"/>
        <v>1900</v>
      </c>
      <c r="Z410" s="100"/>
      <c r="AA410" s="285" t="e">
        <f t="shared" si="148"/>
        <v>#DIV/0!</v>
      </c>
      <c r="AB410" s="282"/>
      <c r="AC410" s="342">
        <f t="shared" si="162"/>
        <v>0</v>
      </c>
      <c r="AD410" s="343" t="str">
        <f t="shared" si="163"/>
        <v>JANVIER</v>
      </c>
      <c r="AE410" s="342">
        <f t="shared" si="164"/>
        <v>1</v>
      </c>
      <c r="AF410" s="410">
        <f t="shared" si="165"/>
        <v>1900</v>
      </c>
      <c r="AG410" s="100"/>
      <c r="AH410" s="70"/>
      <c r="AI410" s="237">
        <f t="shared" si="159"/>
        <v>0</v>
      </c>
      <c r="AJ410" s="115">
        <f t="shared" si="160"/>
        <v>0</v>
      </c>
      <c r="AK410" s="108">
        <f t="shared" si="161"/>
        <v>0</v>
      </c>
      <c r="AL410" s="163"/>
      <c r="AM410" s="164"/>
      <c r="AO410" s="182">
        <f t="shared" si="166"/>
        <v>400</v>
      </c>
      <c r="AP410" s="183">
        <f t="shared" si="149"/>
        <v>0</v>
      </c>
      <c r="AQ410" s="182" t="str">
        <f t="shared" si="98"/>
        <v>JUSTE</v>
      </c>
      <c r="AS410" s="184">
        <f t="shared" ca="1" si="99"/>
        <v>43839</v>
      </c>
    </row>
    <row r="411" spans="1:45" s="182" customFormat="1" ht="18.75" customHeight="1" x14ac:dyDescent="0.2">
      <c r="A411" s="58"/>
      <c r="B411" s="59"/>
      <c r="C411" s="59"/>
      <c r="D411" s="60"/>
      <c r="E411" s="61"/>
      <c r="F411" s="149">
        <f t="shared" si="150"/>
        <v>0</v>
      </c>
      <c r="G411" s="149" t="str">
        <f t="shared" si="151"/>
        <v>JANVIER</v>
      </c>
      <c r="H411" s="149">
        <f t="shared" si="152"/>
        <v>1</v>
      </c>
      <c r="I411" s="149">
        <f t="shared" si="153"/>
        <v>1900</v>
      </c>
      <c r="J411" s="38">
        <f t="shared" si="142"/>
        <v>0</v>
      </c>
      <c r="K411" s="62"/>
      <c r="L411" s="71"/>
      <c r="M411" s="70">
        <f t="shared" si="154"/>
        <v>0</v>
      </c>
      <c r="N411" s="133" t="e">
        <f t="shared" si="143"/>
        <v>#DIV/0!</v>
      </c>
      <c r="O411" s="70"/>
      <c r="P411" s="133" t="e">
        <f t="shared" si="144"/>
        <v>#DIV/0!</v>
      </c>
      <c r="Q411" s="73"/>
      <c r="R411" s="230">
        <f t="shared" si="145"/>
        <v>0</v>
      </c>
      <c r="S411" s="40">
        <f t="shared" si="146"/>
        <v>0</v>
      </c>
      <c r="T411" s="86">
        <f t="shared" si="147"/>
        <v>0</v>
      </c>
      <c r="U411" s="55"/>
      <c r="V411" s="149">
        <f t="shared" si="155"/>
        <v>0</v>
      </c>
      <c r="W411" s="143" t="str">
        <f t="shared" si="156"/>
        <v>JANVIER</v>
      </c>
      <c r="X411" s="142">
        <f t="shared" si="157"/>
        <v>1</v>
      </c>
      <c r="Y411" s="145">
        <f t="shared" si="158"/>
        <v>1900</v>
      </c>
      <c r="Z411" s="100"/>
      <c r="AA411" s="285" t="e">
        <f t="shared" si="148"/>
        <v>#DIV/0!</v>
      </c>
      <c r="AB411" s="282"/>
      <c r="AC411" s="342">
        <f t="shared" si="162"/>
        <v>0</v>
      </c>
      <c r="AD411" s="343" t="str">
        <f t="shared" si="163"/>
        <v>JANVIER</v>
      </c>
      <c r="AE411" s="342">
        <f t="shared" si="164"/>
        <v>1</v>
      </c>
      <c r="AF411" s="410">
        <f t="shared" si="165"/>
        <v>1900</v>
      </c>
      <c r="AG411" s="100"/>
      <c r="AH411" s="70"/>
      <c r="AI411" s="237">
        <f t="shared" si="159"/>
        <v>0</v>
      </c>
      <c r="AJ411" s="115">
        <f t="shared" si="160"/>
        <v>0</v>
      </c>
      <c r="AK411" s="108">
        <f t="shared" si="161"/>
        <v>0</v>
      </c>
      <c r="AL411" s="163"/>
      <c r="AM411" s="164"/>
      <c r="AO411" s="182">
        <f t="shared" si="166"/>
        <v>401</v>
      </c>
      <c r="AP411" s="183">
        <f t="shared" si="149"/>
        <v>0</v>
      </c>
      <c r="AQ411" s="182" t="str">
        <f t="shared" si="98"/>
        <v>JUSTE</v>
      </c>
      <c r="AS411" s="184">
        <f t="shared" ca="1" si="99"/>
        <v>43839</v>
      </c>
    </row>
    <row r="412" spans="1:45" s="182" customFormat="1" ht="18.75" customHeight="1" x14ac:dyDescent="0.2">
      <c r="A412" s="58"/>
      <c r="B412" s="59"/>
      <c r="C412" s="59"/>
      <c r="D412" s="60"/>
      <c r="E412" s="61"/>
      <c r="F412" s="149">
        <f t="shared" si="150"/>
        <v>0</v>
      </c>
      <c r="G412" s="149" t="str">
        <f t="shared" si="151"/>
        <v>JANVIER</v>
      </c>
      <c r="H412" s="149">
        <f t="shared" si="152"/>
        <v>1</v>
      </c>
      <c r="I412" s="149">
        <f t="shared" si="153"/>
        <v>1900</v>
      </c>
      <c r="J412" s="38">
        <f t="shared" si="142"/>
        <v>0</v>
      </c>
      <c r="K412" s="62"/>
      <c r="L412" s="71"/>
      <c r="M412" s="70">
        <f t="shared" si="154"/>
        <v>0</v>
      </c>
      <c r="N412" s="133" t="e">
        <f t="shared" si="143"/>
        <v>#DIV/0!</v>
      </c>
      <c r="O412" s="70"/>
      <c r="P412" s="133" t="e">
        <f t="shared" si="144"/>
        <v>#DIV/0!</v>
      </c>
      <c r="Q412" s="73"/>
      <c r="R412" s="230">
        <f t="shared" si="145"/>
        <v>0</v>
      </c>
      <c r="S412" s="40">
        <f t="shared" si="146"/>
        <v>0</v>
      </c>
      <c r="T412" s="86">
        <f t="shared" si="147"/>
        <v>0</v>
      </c>
      <c r="U412" s="55"/>
      <c r="V412" s="149">
        <f t="shared" si="155"/>
        <v>0</v>
      </c>
      <c r="W412" s="143" t="str">
        <f t="shared" si="156"/>
        <v>JANVIER</v>
      </c>
      <c r="X412" s="142">
        <f t="shared" si="157"/>
        <v>1</v>
      </c>
      <c r="Y412" s="145">
        <f t="shared" si="158"/>
        <v>1900</v>
      </c>
      <c r="Z412" s="100"/>
      <c r="AA412" s="285" t="e">
        <f t="shared" si="148"/>
        <v>#DIV/0!</v>
      </c>
      <c r="AB412" s="282"/>
      <c r="AC412" s="342">
        <f t="shared" si="162"/>
        <v>0</v>
      </c>
      <c r="AD412" s="343" t="str">
        <f t="shared" si="163"/>
        <v>JANVIER</v>
      </c>
      <c r="AE412" s="342">
        <f t="shared" si="164"/>
        <v>1</v>
      </c>
      <c r="AF412" s="410">
        <f t="shared" si="165"/>
        <v>1900</v>
      </c>
      <c r="AG412" s="100"/>
      <c r="AH412" s="70"/>
      <c r="AI412" s="237">
        <f t="shared" si="159"/>
        <v>0</v>
      </c>
      <c r="AJ412" s="115">
        <f t="shared" si="160"/>
        <v>0</v>
      </c>
      <c r="AK412" s="108">
        <f t="shared" si="161"/>
        <v>0</v>
      </c>
      <c r="AL412" s="163"/>
      <c r="AM412" s="164"/>
      <c r="AO412" s="182">
        <f t="shared" si="166"/>
        <v>402</v>
      </c>
      <c r="AP412" s="183">
        <f t="shared" si="149"/>
        <v>0</v>
      </c>
      <c r="AQ412" s="182" t="str">
        <f t="shared" si="98"/>
        <v>JUSTE</v>
      </c>
      <c r="AS412" s="184">
        <f t="shared" ca="1" si="99"/>
        <v>43839</v>
      </c>
    </row>
    <row r="413" spans="1:45" s="182" customFormat="1" ht="18.75" customHeight="1" x14ac:dyDescent="0.2">
      <c r="A413" s="58"/>
      <c r="B413" s="59"/>
      <c r="C413" s="59"/>
      <c r="D413" s="60"/>
      <c r="E413" s="61"/>
      <c r="F413" s="149">
        <f t="shared" si="150"/>
        <v>0</v>
      </c>
      <c r="G413" s="149" t="str">
        <f t="shared" si="151"/>
        <v>JANVIER</v>
      </c>
      <c r="H413" s="149">
        <f t="shared" si="152"/>
        <v>1</v>
      </c>
      <c r="I413" s="149">
        <f t="shared" si="153"/>
        <v>1900</v>
      </c>
      <c r="J413" s="38">
        <f t="shared" si="142"/>
        <v>0</v>
      </c>
      <c r="K413" s="62"/>
      <c r="L413" s="71"/>
      <c r="M413" s="70">
        <f t="shared" si="154"/>
        <v>0</v>
      </c>
      <c r="N413" s="133" t="e">
        <f t="shared" si="143"/>
        <v>#DIV/0!</v>
      </c>
      <c r="O413" s="70"/>
      <c r="P413" s="133" t="e">
        <f t="shared" si="144"/>
        <v>#DIV/0!</v>
      </c>
      <c r="Q413" s="73"/>
      <c r="R413" s="230">
        <f t="shared" si="145"/>
        <v>0</v>
      </c>
      <c r="S413" s="40">
        <f t="shared" si="146"/>
        <v>0</v>
      </c>
      <c r="T413" s="86">
        <f t="shared" si="147"/>
        <v>0</v>
      </c>
      <c r="U413" s="55"/>
      <c r="V413" s="149">
        <f t="shared" si="155"/>
        <v>0</v>
      </c>
      <c r="W413" s="143" t="str">
        <f t="shared" si="156"/>
        <v>JANVIER</v>
      </c>
      <c r="X413" s="142">
        <f t="shared" si="157"/>
        <v>1</v>
      </c>
      <c r="Y413" s="145">
        <f t="shared" si="158"/>
        <v>1900</v>
      </c>
      <c r="Z413" s="100"/>
      <c r="AA413" s="285" t="e">
        <f t="shared" si="148"/>
        <v>#DIV/0!</v>
      </c>
      <c r="AB413" s="282"/>
      <c r="AC413" s="342">
        <f t="shared" si="162"/>
        <v>0</v>
      </c>
      <c r="AD413" s="343" t="str">
        <f t="shared" si="163"/>
        <v>JANVIER</v>
      </c>
      <c r="AE413" s="342">
        <f t="shared" si="164"/>
        <v>1</v>
      </c>
      <c r="AF413" s="410">
        <f t="shared" si="165"/>
        <v>1900</v>
      </c>
      <c r="AG413" s="100"/>
      <c r="AH413" s="70"/>
      <c r="AI413" s="237">
        <f t="shared" si="159"/>
        <v>0</v>
      </c>
      <c r="AJ413" s="115">
        <f t="shared" si="160"/>
        <v>0</v>
      </c>
      <c r="AK413" s="108">
        <f t="shared" si="161"/>
        <v>0</v>
      </c>
      <c r="AL413" s="163"/>
      <c r="AM413" s="164"/>
      <c r="AO413" s="182">
        <f t="shared" si="166"/>
        <v>403</v>
      </c>
      <c r="AP413" s="183">
        <f t="shared" si="149"/>
        <v>0</v>
      </c>
      <c r="AQ413" s="182" t="str">
        <f t="shared" ref="AQ413:AQ476" si="167">IF(AP413=0,"JUSTE","FAUX")</f>
        <v>JUSTE</v>
      </c>
      <c r="AS413" s="184">
        <f t="shared" ca="1" si="99"/>
        <v>43839</v>
      </c>
    </row>
    <row r="414" spans="1:45" s="182" customFormat="1" ht="18.75" customHeight="1" x14ac:dyDescent="0.2">
      <c r="A414" s="58"/>
      <c r="B414" s="59"/>
      <c r="C414" s="59"/>
      <c r="D414" s="60"/>
      <c r="E414" s="61"/>
      <c r="F414" s="149">
        <f t="shared" si="150"/>
        <v>0</v>
      </c>
      <c r="G414" s="149" t="str">
        <f t="shared" si="151"/>
        <v>JANVIER</v>
      </c>
      <c r="H414" s="149">
        <f t="shared" si="152"/>
        <v>1</v>
      </c>
      <c r="I414" s="149">
        <f t="shared" si="153"/>
        <v>1900</v>
      </c>
      <c r="J414" s="38">
        <f t="shared" si="142"/>
        <v>0</v>
      </c>
      <c r="K414" s="62"/>
      <c r="L414" s="71"/>
      <c r="M414" s="70">
        <f t="shared" si="154"/>
        <v>0</v>
      </c>
      <c r="N414" s="133" t="e">
        <f t="shared" si="143"/>
        <v>#DIV/0!</v>
      </c>
      <c r="O414" s="70"/>
      <c r="P414" s="133" t="e">
        <f t="shared" si="144"/>
        <v>#DIV/0!</v>
      </c>
      <c r="Q414" s="73"/>
      <c r="R414" s="230">
        <f t="shared" si="145"/>
        <v>0</v>
      </c>
      <c r="S414" s="40">
        <f t="shared" si="146"/>
        <v>0</v>
      </c>
      <c r="T414" s="86">
        <f t="shared" si="147"/>
        <v>0</v>
      </c>
      <c r="U414" s="55"/>
      <c r="V414" s="149">
        <f t="shared" si="155"/>
        <v>0</v>
      </c>
      <c r="W414" s="143" t="str">
        <f t="shared" si="156"/>
        <v>JANVIER</v>
      </c>
      <c r="X414" s="142">
        <f t="shared" si="157"/>
        <v>1</v>
      </c>
      <c r="Y414" s="145">
        <f t="shared" si="158"/>
        <v>1900</v>
      </c>
      <c r="Z414" s="100"/>
      <c r="AA414" s="285" t="e">
        <f t="shared" si="148"/>
        <v>#DIV/0!</v>
      </c>
      <c r="AB414" s="282"/>
      <c r="AC414" s="342">
        <f t="shared" si="162"/>
        <v>0</v>
      </c>
      <c r="AD414" s="343" t="str">
        <f t="shared" si="163"/>
        <v>JANVIER</v>
      </c>
      <c r="AE414" s="342">
        <f t="shared" si="164"/>
        <v>1</v>
      </c>
      <c r="AF414" s="410">
        <f t="shared" si="165"/>
        <v>1900</v>
      </c>
      <c r="AG414" s="100"/>
      <c r="AH414" s="70"/>
      <c r="AI414" s="237">
        <f t="shared" si="159"/>
        <v>0</v>
      </c>
      <c r="AJ414" s="115">
        <f t="shared" si="160"/>
        <v>0</v>
      </c>
      <c r="AK414" s="108">
        <f t="shared" si="161"/>
        <v>0</v>
      </c>
      <c r="AL414" s="163"/>
      <c r="AM414" s="164"/>
      <c r="AO414" s="182">
        <f t="shared" si="166"/>
        <v>404</v>
      </c>
      <c r="AP414" s="183">
        <f t="shared" si="149"/>
        <v>0</v>
      </c>
      <c r="AQ414" s="182" t="str">
        <f t="shared" si="167"/>
        <v>JUSTE</v>
      </c>
      <c r="AS414" s="184">
        <f t="shared" ca="1" si="99"/>
        <v>43839</v>
      </c>
    </row>
    <row r="415" spans="1:45" s="182" customFormat="1" ht="18.75" customHeight="1" x14ac:dyDescent="0.2">
      <c r="A415" s="58"/>
      <c r="B415" s="59"/>
      <c r="C415" s="59"/>
      <c r="D415" s="60"/>
      <c r="E415" s="61"/>
      <c r="F415" s="149">
        <f t="shared" si="150"/>
        <v>0</v>
      </c>
      <c r="G415" s="149" t="str">
        <f t="shared" si="151"/>
        <v>JANVIER</v>
      </c>
      <c r="H415" s="149">
        <f t="shared" si="152"/>
        <v>1</v>
      </c>
      <c r="I415" s="149">
        <f t="shared" si="153"/>
        <v>1900</v>
      </c>
      <c r="J415" s="38">
        <f t="shared" si="142"/>
        <v>0</v>
      </c>
      <c r="K415" s="62"/>
      <c r="L415" s="71"/>
      <c r="M415" s="70">
        <f t="shared" si="154"/>
        <v>0</v>
      </c>
      <c r="N415" s="133" t="e">
        <f t="shared" si="143"/>
        <v>#DIV/0!</v>
      </c>
      <c r="O415" s="70"/>
      <c r="P415" s="133" t="e">
        <f t="shared" si="144"/>
        <v>#DIV/0!</v>
      </c>
      <c r="Q415" s="73"/>
      <c r="R415" s="230">
        <f t="shared" si="145"/>
        <v>0</v>
      </c>
      <c r="S415" s="40">
        <f t="shared" si="146"/>
        <v>0</v>
      </c>
      <c r="T415" s="86">
        <f t="shared" si="147"/>
        <v>0</v>
      </c>
      <c r="U415" s="55"/>
      <c r="V415" s="149">
        <f t="shared" si="155"/>
        <v>0</v>
      </c>
      <c r="W415" s="143" t="str">
        <f t="shared" si="156"/>
        <v>JANVIER</v>
      </c>
      <c r="X415" s="142">
        <f t="shared" si="157"/>
        <v>1</v>
      </c>
      <c r="Y415" s="145">
        <f t="shared" si="158"/>
        <v>1900</v>
      </c>
      <c r="Z415" s="100"/>
      <c r="AA415" s="285" t="e">
        <f t="shared" si="148"/>
        <v>#DIV/0!</v>
      </c>
      <c r="AB415" s="282"/>
      <c r="AC415" s="342">
        <f t="shared" si="162"/>
        <v>0</v>
      </c>
      <c r="AD415" s="343" t="str">
        <f t="shared" si="163"/>
        <v>JANVIER</v>
      </c>
      <c r="AE415" s="342">
        <f t="shared" si="164"/>
        <v>1</v>
      </c>
      <c r="AF415" s="410">
        <f t="shared" si="165"/>
        <v>1900</v>
      </c>
      <c r="AG415" s="100"/>
      <c r="AH415" s="70"/>
      <c r="AI415" s="237">
        <f t="shared" si="159"/>
        <v>0</v>
      </c>
      <c r="AJ415" s="115">
        <f t="shared" si="160"/>
        <v>0</v>
      </c>
      <c r="AK415" s="108">
        <f t="shared" si="161"/>
        <v>0</v>
      </c>
      <c r="AL415" s="163"/>
      <c r="AM415" s="164"/>
      <c r="AO415" s="182">
        <f t="shared" si="166"/>
        <v>405</v>
      </c>
      <c r="AP415" s="183">
        <f t="shared" si="149"/>
        <v>0</v>
      </c>
      <c r="AQ415" s="182" t="str">
        <f t="shared" si="167"/>
        <v>JUSTE</v>
      </c>
      <c r="AS415" s="184">
        <f t="shared" ca="1" si="99"/>
        <v>43839</v>
      </c>
    </row>
    <row r="416" spans="1:45" s="182" customFormat="1" ht="18.75" customHeight="1" x14ac:dyDescent="0.2">
      <c r="A416" s="58"/>
      <c r="B416" s="59"/>
      <c r="C416" s="59"/>
      <c r="D416" s="60"/>
      <c r="E416" s="61"/>
      <c r="F416" s="149">
        <f t="shared" si="150"/>
        <v>0</v>
      </c>
      <c r="G416" s="149" t="str">
        <f t="shared" si="151"/>
        <v>JANVIER</v>
      </c>
      <c r="H416" s="149">
        <f t="shared" si="152"/>
        <v>1</v>
      </c>
      <c r="I416" s="149">
        <f t="shared" si="153"/>
        <v>1900</v>
      </c>
      <c r="J416" s="38">
        <f t="shared" si="142"/>
        <v>0</v>
      </c>
      <c r="K416" s="62"/>
      <c r="L416" s="71"/>
      <c r="M416" s="70">
        <f t="shared" si="154"/>
        <v>0</v>
      </c>
      <c r="N416" s="133" t="e">
        <f t="shared" si="143"/>
        <v>#DIV/0!</v>
      </c>
      <c r="O416" s="70"/>
      <c r="P416" s="133" t="e">
        <f t="shared" si="144"/>
        <v>#DIV/0!</v>
      </c>
      <c r="Q416" s="73"/>
      <c r="R416" s="230">
        <f t="shared" si="145"/>
        <v>0</v>
      </c>
      <c r="S416" s="40">
        <f t="shared" si="146"/>
        <v>0</v>
      </c>
      <c r="T416" s="86">
        <f t="shared" si="147"/>
        <v>0</v>
      </c>
      <c r="U416" s="55"/>
      <c r="V416" s="149">
        <f t="shared" si="155"/>
        <v>0</v>
      </c>
      <c r="W416" s="143" t="str">
        <f t="shared" si="156"/>
        <v>JANVIER</v>
      </c>
      <c r="X416" s="142">
        <f t="shared" si="157"/>
        <v>1</v>
      </c>
      <c r="Y416" s="145">
        <f t="shared" si="158"/>
        <v>1900</v>
      </c>
      <c r="Z416" s="100"/>
      <c r="AA416" s="285" t="e">
        <f t="shared" si="148"/>
        <v>#DIV/0!</v>
      </c>
      <c r="AB416" s="282"/>
      <c r="AC416" s="342">
        <f t="shared" si="162"/>
        <v>0</v>
      </c>
      <c r="AD416" s="343" t="str">
        <f t="shared" si="163"/>
        <v>JANVIER</v>
      </c>
      <c r="AE416" s="342">
        <f t="shared" si="164"/>
        <v>1</v>
      </c>
      <c r="AF416" s="410">
        <f t="shared" si="165"/>
        <v>1900</v>
      </c>
      <c r="AG416" s="100"/>
      <c r="AH416" s="70"/>
      <c r="AI416" s="237">
        <f t="shared" si="159"/>
        <v>0</v>
      </c>
      <c r="AJ416" s="115">
        <f t="shared" si="160"/>
        <v>0</v>
      </c>
      <c r="AK416" s="108">
        <f t="shared" si="161"/>
        <v>0</v>
      </c>
      <c r="AL416" s="163"/>
      <c r="AM416" s="164"/>
      <c r="AO416" s="182">
        <f t="shared" si="166"/>
        <v>406</v>
      </c>
      <c r="AP416" s="183">
        <f t="shared" si="149"/>
        <v>0</v>
      </c>
      <c r="AQ416" s="182" t="str">
        <f t="shared" si="167"/>
        <v>JUSTE</v>
      </c>
      <c r="AS416" s="184">
        <f t="shared" ca="1" si="99"/>
        <v>43839</v>
      </c>
    </row>
    <row r="417" spans="1:45" s="182" customFormat="1" ht="18.75" customHeight="1" x14ac:dyDescent="0.2">
      <c r="A417" s="58"/>
      <c r="B417" s="59"/>
      <c r="C417" s="59"/>
      <c r="D417" s="60"/>
      <c r="E417" s="61"/>
      <c r="F417" s="149">
        <f t="shared" si="150"/>
        <v>0</v>
      </c>
      <c r="G417" s="149" t="str">
        <f t="shared" si="151"/>
        <v>JANVIER</v>
      </c>
      <c r="H417" s="149">
        <f t="shared" si="152"/>
        <v>1</v>
      </c>
      <c r="I417" s="149">
        <f t="shared" si="153"/>
        <v>1900</v>
      </c>
      <c r="J417" s="38">
        <f t="shared" si="142"/>
        <v>0</v>
      </c>
      <c r="K417" s="62"/>
      <c r="L417" s="71"/>
      <c r="M417" s="70">
        <f t="shared" si="154"/>
        <v>0</v>
      </c>
      <c r="N417" s="133" t="e">
        <f t="shared" si="143"/>
        <v>#DIV/0!</v>
      </c>
      <c r="O417" s="70"/>
      <c r="P417" s="133" t="e">
        <f t="shared" si="144"/>
        <v>#DIV/0!</v>
      </c>
      <c r="Q417" s="73"/>
      <c r="R417" s="230">
        <f t="shared" si="145"/>
        <v>0</v>
      </c>
      <c r="S417" s="40">
        <f t="shared" si="146"/>
        <v>0</v>
      </c>
      <c r="T417" s="86">
        <f t="shared" si="147"/>
        <v>0</v>
      </c>
      <c r="U417" s="55"/>
      <c r="V417" s="149">
        <f t="shared" si="155"/>
        <v>0</v>
      </c>
      <c r="W417" s="143" t="str">
        <f t="shared" si="156"/>
        <v>JANVIER</v>
      </c>
      <c r="X417" s="142">
        <f t="shared" si="157"/>
        <v>1</v>
      </c>
      <c r="Y417" s="145">
        <f t="shared" si="158"/>
        <v>1900</v>
      </c>
      <c r="Z417" s="100"/>
      <c r="AA417" s="285" t="e">
        <f t="shared" si="148"/>
        <v>#DIV/0!</v>
      </c>
      <c r="AB417" s="282"/>
      <c r="AC417" s="342">
        <f t="shared" si="162"/>
        <v>0</v>
      </c>
      <c r="AD417" s="343" t="str">
        <f t="shared" si="163"/>
        <v>JANVIER</v>
      </c>
      <c r="AE417" s="342">
        <f t="shared" si="164"/>
        <v>1</v>
      </c>
      <c r="AF417" s="410">
        <f t="shared" si="165"/>
        <v>1900</v>
      </c>
      <c r="AG417" s="100"/>
      <c r="AH417" s="70"/>
      <c r="AI417" s="237">
        <f t="shared" si="159"/>
        <v>0</v>
      </c>
      <c r="AJ417" s="115">
        <f t="shared" si="160"/>
        <v>0</v>
      </c>
      <c r="AK417" s="108">
        <f t="shared" si="161"/>
        <v>0</v>
      </c>
      <c r="AL417" s="163"/>
      <c r="AM417" s="164"/>
      <c r="AO417" s="182">
        <f t="shared" si="166"/>
        <v>407</v>
      </c>
      <c r="AP417" s="183">
        <f t="shared" si="149"/>
        <v>0</v>
      </c>
      <c r="AQ417" s="182" t="str">
        <f t="shared" si="167"/>
        <v>JUSTE</v>
      </c>
      <c r="AS417" s="184">
        <f t="shared" ca="1" si="99"/>
        <v>43839</v>
      </c>
    </row>
    <row r="418" spans="1:45" s="182" customFormat="1" ht="18.75" customHeight="1" x14ac:dyDescent="0.2">
      <c r="A418" s="58"/>
      <c r="B418" s="59"/>
      <c r="C418" s="59"/>
      <c r="D418" s="60"/>
      <c r="E418" s="61"/>
      <c r="F418" s="149">
        <f t="shared" si="150"/>
        <v>0</v>
      </c>
      <c r="G418" s="149" t="str">
        <f t="shared" si="151"/>
        <v>JANVIER</v>
      </c>
      <c r="H418" s="149">
        <f t="shared" si="152"/>
        <v>1</v>
      </c>
      <c r="I418" s="149">
        <f t="shared" si="153"/>
        <v>1900</v>
      </c>
      <c r="J418" s="38">
        <f t="shared" si="142"/>
        <v>0</v>
      </c>
      <c r="K418" s="62"/>
      <c r="L418" s="71"/>
      <c r="M418" s="70">
        <f t="shared" si="154"/>
        <v>0</v>
      </c>
      <c r="N418" s="133" t="e">
        <f t="shared" si="143"/>
        <v>#DIV/0!</v>
      </c>
      <c r="O418" s="70"/>
      <c r="P418" s="133" t="e">
        <f t="shared" si="144"/>
        <v>#DIV/0!</v>
      </c>
      <c r="Q418" s="73"/>
      <c r="R418" s="230">
        <f t="shared" si="145"/>
        <v>0</v>
      </c>
      <c r="S418" s="40">
        <f t="shared" si="146"/>
        <v>0</v>
      </c>
      <c r="T418" s="86">
        <f t="shared" si="147"/>
        <v>0</v>
      </c>
      <c r="U418" s="55"/>
      <c r="V418" s="149">
        <f t="shared" si="155"/>
        <v>0</v>
      </c>
      <c r="W418" s="143" t="str">
        <f t="shared" si="156"/>
        <v>JANVIER</v>
      </c>
      <c r="X418" s="142">
        <f t="shared" si="157"/>
        <v>1</v>
      </c>
      <c r="Y418" s="145">
        <f t="shared" si="158"/>
        <v>1900</v>
      </c>
      <c r="Z418" s="100"/>
      <c r="AA418" s="285" t="e">
        <f t="shared" si="148"/>
        <v>#DIV/0!</v>
      </c>
      <c r="AB418" s="282"/>
      <c r="AC418" s="342">
        <f t="shared" si="162"/>
        <v>0</v>
      </c>
      <c r="AD418" s="343" t="str">
        <f t="shared" si="163"/>
        <v>JANVIER</v>
      </c>
      <c r="AE418" s="342">
        <f t="shared" si="164"/>
        <v>1</v>
      </c>
      <c r="AF418" s="410">
        <f t="shared" si="165"/>
        <v>1900</v>
      </c>
      <c r="AG418" s="100"/>
      <c r="AH418" s="70"/>
      <c r="AI418" s="237">
        <f t="shared" si="159"/>
        <v>0</v>
      </c>
      <c r="AJ418" s="115">
        <f t="shared" si="160"/>
        <v>0</v>
      </c>
      <c r="AK418" s="108">
        <f t="shared" si="161"/>
        <v>0</v>
      </c>
      <c r="AL418" s="163"/>
      <c r="AM418" s="164"/>
      <c r="AO418" s="182">
        <f t="shared" si="166"/>
        <v>408</v>
      </c>
      <c r="AP418" s="183">
        <f t="shared" si="149"/>
        <v>0</v>
      </c>
      <c r="AQ418" s="182" t="str">
        <f t="shared" si="167"/>
        <v>JUSTE</v>
      </c>
      <c r="AS418" s="184">
        <f t="shared" ca="1" si="99"/>
        <v>43839</v>
      </c>
    </row>
    <row r="419" spans="1:45" s="182" customFormat="1" ht="18.75" customHeight="1" x14ac:dyDescent="0.2">
      <c r="A419" s="58"/>
      <c r="B419" s="59"/>
      <c r="C419" s="59"/>
      <c r="D419" s="60"/>
      <c r="E419" s="61"/>
      <c r="F419" s="149">
        <f t="shared" si="150"/>
        <v>0</v>
      </c>
      <c r="G419" s="149" t="str">
        <f t="shared" si="151"/>
        <v>JANVIER</v>
      </c>
      <c r="H419" s="149">
        <f t="shared" si="152"/>
        <v>1</v>
      </c>
      <c r="I419" s="149">
        <f t="shared" si="153"/>
        <v>1900</v>
      </c>
      <c r="J419" s="38">
        <f t="shared" si="142"/>
        <v>0</v>
      </c>
      <c r="K419" s="62"/>
      <c r="L419" s="71"/>
      <c r="M419" s="70">
        <f t="shared" si="154"/>
        <v>0</v>
      </c>
      <c r="N419" s="133" t="e">
        <f t="shared" si="143"/>
        <v>#DIV/0!</v>
      </c>
      <c r="O419" s="70"/>
      <c r="P419" s="133" t="e">
        <f t="shared" si="144"/>
        <v>#DIV/0!</v>
      </c>
      <c r="Q419" s="73"/>
      <c r="R419" s="230">
        <f t="shared" si="145"/>
        <v>0</v>
      </c>
      <c r="S419" s="40">
        <f t="shared" si="146"/>
        <v>0</v>
      </c>
      <c r="T419" s="86">
        <f t="shared" si="147"/>
        <v>0</v>
      </c>
      <c r="U419" s="55"/>
      <c r="V419" s="149">
        <f t="shared" si="155"/>
        <v>0</v>
      </c>
      <c r="W419" s="143" t="str">
        <f t="shared" si="156"/>
        <v>JANVIER</v>
      </c>
      <c r="X419" s="142">
        <f t="shared" si="157"/>
        <v>1</v>
      </c>
      <c r="Y419" s="145">
        <f t="shared" si="158"/>
        <v>1900</v>
      </c>
      <c r="Z419" s="100"/>
      <c r="AA419" s="285" t="e">
        <f t="shared" si="148"/>
        <v>#DIV/0!</v>
      </c>
      <c r="AB419" s="282"/>
      <c r="AC419" s="342">
        <f t="shared" si="162"/>
        <v>0</v>
      </c>
      <c r="AD419" s="343" t="str">
        <f t="shared" si="163"/>
        <v>JANVIER</v>
      </c>
      <c r="AE419" s="342">
        <f t="shared" si="164"/>
        <v>1</v>
      </c>
      <c r="AF419" s="410">
        <f t="shared" si="165"/>
        <v>1900</v>
      </c>
      <c r="AG419" s="100"/>
      <c r="AH419" s="70"/>
      <c r="AI419" s="237">
        <f t="shared" si="159"/>
        <v>0</v>
      </c>
      <c r="AJ419" s="115">
        <f t="shared" si="160"/>
        <v>0</v>
      </c>
      <c r="AK419" s="108">
        <f t="shared" si="161"/>
        <v>0</v>
      </c>
      <c r="AL419" s="163"/>
      <c r="AM419" s="164"/>
      <c r="AO419" s="182">
        <f t="shared" si="166"/>
        <v>409</v>
      </c>
      <c r="AP419" s="183">
        <f t="shared" si="149"/>
        <v>0</v>
      </c>
      <c r="AQ419" s="182" t="str">
        <f t="shared" si="167"/>
        <v>JUSTE</v>
      </c>
      <c r="AS419" s="184">
        <f t="shared" ca="1" si="99"/>
        <v>43839</v>
      </c>
    </row>
    <row r="420" spans="1:45" s="182" customFormat="1" ht="18.75" customHeight="1" x14ac:dyDescent="0.2">
      <c r="A420" s="58"/>
      <c r="B420" s="59"/>
      <c r="C420" s="59"/>
      <c r="D420" s="60"/>
      <c r="E420" s="61"/>
      <c r="F420" s="149">
        <f t="shared" si="150"/>
        <v>0</v>
      </c>
      <c r="G420" s="149" t="str">
        <f t="shared" si="151"/>
        <v>JANVIER</v>
      </c>
      <c r="H420" s="149">
        <f t="shared" si="152"/>
        <v>1</v>
      </c>
      <c r="I420" s="149">
        <f t="shared" si="153"/>
        <v>1900</v>
      </c>
      <c r="J420" s="38">
        <f t="shared" si="142"/>
        <v>0</v>
      </c>
      <c r="K420" s="62"/>
      <c r="L420" s="71"/>
      <c r="M420" s="70">
        <f t="shared" si="154"/>
        <v>0</v>
      </c>
      <c r="N420" s="133" t="e">
        <f t="shared" si="143"/>
        <v>#DIV/0!</v>
      </c>
      <c r="O420" s="70"/>
      <c r="P420" s="133" t="e">
        <f t="shared" si="144"/>
        <v>#DIV/0!</v>
      </c>
      <c r="Q420" s="73"/>
      <c r="R420" s="230">
        <f t="shared" si="145"/>
        <v>0</v>
      </c>
      <c r="S420" s="40">
        <f t="shared" si="146"/>
        <v>0</v>
      </c>
      <c r="T420" s="86">
        <f t="shared" si="147"/>
        <v>0</v>
      </c>
      <c r="U420" s="55"/>
      <c r="V420" s="149">
        <f t="shared" si="155"/>
        <v>0</v>
      </c>
      <c r="W420" s="143" t="str">
        <f t="shared" si="156"/>
        <v>JANVIER</v>
      </c>
      <c r="X420" s="142">
        <f t="shared" si="157"/>
        <v>1</v>
      </c>
      <c r="Y420" s="145">
        <f t="shared" si="158"/>
        <v>1900</v>
      </c>
      <c r="Z420" s="100"/>
      <c r="AA420" s="285" t="e">
        <f t="shared" si="148"/>
        <v>#DIV/0!</v>
      </c>
      <c r="AB420" s="282"/>
      <c r="AC420" s="342">
        <f t="shared" si="162"/>
        <v>0</v>
      </c>
      <c r="AD420" s="343" t="str">
        <f t="shared" si="163"/>
        <v>JANVIER</v>
      </c>
      <c r="AE420" s="342">
        <f t="shared" si="164"/>
        <v>1</v>
      </c>
      <c r="AF420" s="410">
        <f t="shared" si="165"/>
        <v>1900</v>
      </c>
      <c r="AG420" s="100"/>
      <c r="AH420" s="70"/>
      <c r="AI420" s="237">
        <f t="shared" si="159"/>
        <v>0</v>
      </c>
      <c r="AJ420" s="115">
        <f t="shared" si="160"/>
        <v>0</v>
      </c>
      <c r="AK420" s="108">
        <f t="shared" si="161"/>
        <v>0</v>
      </c>
      <c r="AL420" s="163"/>
      <c r="AM420" s="164"/>
      <c r="AO420" s="182">
        <f t="shared" si="166"/>
        <v>410</v>
      </c>
      <c r="AP420" s="183">
        <f t="shared" si="149"/>
        <v>0</v>
      </c>
      <c r="AQ420" s="182" t="str">
        <f t="shared" si="167"/>
        <v>JUSTE</v>
      </c>
      <c r="AS420" s="184">
        <f t="shared" ca="1" si="99"/>
        <v>43839</v>
      </c>
    </row>
    <row r="421" spans="1:45" s="182" customFormat="1" ht="18.75" customHeight="1" x14ac:dyDescent="0.2">
      <c r="A421" s="58"/>
      <c r="B421" s="59"/>
      <c r="C421" s="59"/>
      <c r="D421" s="60"/>
      <c r="E421" s="61"/>
      <c r="F421" s="149">
        <f t="shared" si="150"/>
        <v>0</v>
      </c>
      <c r="G421" s="149" t="str">
        <f t="shared" si="151"/>
        <v>JANVIER</v>
      </c>
      <c r="H421" s="149">
        <f t="shared" si="152"/>
        <v>1</v>
      </c>
      <c r="I421" s="149">
        <f t="shared" si="153"/>
        <v>1900</v>
      </c>
      <c r="J421" s="38">
        <f t="shared" si="142"/>
        <v>0</v>
      </c>
      <c r="K421" s="62"/>
      <c r="L421" s="71"/>
      <c r="M421" s="70">
        <f t="shared" si="154"/>
        <v>0</v>
      </c>
      <c r="N421" s="133" t="e">
        <f t="shared" si="143"/>
        <v>#DIV/0!</v>
      </c>
      <c r="O421" s="70"/>
      <c r="P421" s="133" t="e">
        <f t="shared" si="144"/>
        <v>#DIV/0!</v>
      </c>
      <c r="Q421" s="73"/>
      <c r="R421" s="230">
        <f t="shared" si="145"/>
        <v>0</v>
      </c>
      <c r="S421" s="40">
        <f t="shared" si="146"/>
        <v>0</v>
      </c>
      <c r="T421" s="86">
        <f t="shared" si="147"/>
        <v>0</v>
      </c>
      <c r="U421" s="55"/>
      <c r="V421" s="149">
        <f t="shared" si="155"/>
        <v>0</v>
      </c>
      <c r="W421" s="143" t="str">
        <f t="shared" si="156"/>
        <v>JANVIER</v>
      </c>
      <c r="X421" s="142">
        <f t="shared" si="157"/>
        <v>1</v>
      </c>
      <c r="Y421" s="145">
        <f t="shared" si="158"/>
        <v>1900</v>
      </c>
      <c r="Z421" s="100"/>
      <c r="AA421" s="285" t="e">
        <f t="shared" si="148"/>
        <v>#DIV/0!</v>
      </c>
      <c r="AB421" s="282"/>
      <c r="AC421" s="342">
        <f t="shared" si="162"/>
        <v>0</v>
      </c>
      <c r="AD421" s="343" t="str">
        <f t="shared" si="163"/>
        <v>JANVIER</v>
      </c>
      <c r="AE421" s="342">
        <f t="shared" si="164"/>
        <v>1</v>
      </c>
      <c r="AF421" s="410">
        <f t="shared" si="165"/>
        <v>1900</v>
      </c>
      <c r="AG421" s="100"/>
      <c r="AH421" s="70"/>
      <c r="AI421" s="237">
        <f t="shared" si="159"/>
        <v>0</v>
      </c>
      <c r="AJ421" s="115">
        <f t="shared" si="160"/>
        <v>0</v>
      </c>
      <c r="AK421" s="108">
        <f t="shared" si="161"/>
        <v>0</v>
      </c>
      <c r="AL421" s="163"/>
      <c r="AM421" s="164"/>
      <c r="AO421" s="182">
        <f t="shared" si="166"/>
        <v>411</v>
      </c>
      <c r="AP421" s="183">
        <f t="shared" si="149"/>
        <v>0</v>
      </c>
      <c r="AQ421" s="182" t="str">
        <f t="shared" si="167"/>
        <v>JUSTE</v>
      </c>
      <c r="AS421" s="184">
        <f t="shared" ca="1" si="99"/>
        <v>43839</v>
      </c>
    </row>
    <row r="422" spans="1:45" s="182" customFormat="1" ht="18.75" customHeight="1" x14ac:dyDescent="0.2">
      <c r="A422" s="58"/>
      <c r="B422" s="59"/>
      <c r="C422" s="59"/>
      <c r="D422" s="60"/>
      <c r="E422" s="61"/>
      <c r="F422" s="149">
        <f t="shared" si="150"/>
        <v>0</v>
      </c>
      <c r="G422" s="149" t="str">
        <f t="shared" si="151"/>
        <v>JANVIER</v>
      </c>
      <c r="H422" s="149">
        <f t="shared" si="152"/>
        <v>1</v>
      </c>
      <c r="I422" s="149">
        <f t="shared" si="153"/>
        <v>1900</v>
      </c>
      <c r="J422" s="38">
        <f t="shared" si="142"/>
        <v>0</v>
      </c>
      <c r="K422" s="62"/>
      <c r="L422" s="71"/>
      <c r="M422" s="70">
        <f t="shared" si="154"/>
        <v>0</v>
      </c>
      <c r="N422" s="133" t="e">
        <f t="shared" si="143"/>
        <v>#DIV/0!</v>
      </c>
      <c r="O422" s="70"/>
      <c r="P422" s="133" t="e">
        <f t="shared" si="144"/>
        <v>#DIV/0!</v>
      </c>
      <c r="Q422" s="73"/>
      <c r="R422" s="230">
        <f t="shared" si="145"/>
        <v>0</v>
      </c>
      <c r="S422" s="40">
        <f t="shared" si="146"/>
        <v>0</v>
      </c>
      <c r="T422" s="86">
        <f t="shared" si="147"/>
        <v>0</v>
      </c>
      <c r="U422" s="55"/>
      <c r="V422" s="149">
        <f t="shared" si="155"/>
        <v>0</v>
      </c>
      <c r="W422" s="143" t="str">
        <f t="shared" si="156"/>
        <v>JANVIER</v>
      </c>
      <c r="X422" s="142">
        <f t="shared" si="157"/>
        <v>1</v>
      </c>
      <c r="Y422" s="145">
        <f t="shared" si="158"/>
        <v>1900</v>
      </c>
      <c r="Z422" s="100"/>
      <c r="AA422" s="285" t="e">
        <f t="shared" si="148"/>
        <v>#DIV/0!</v>
      </c>
      <c r="AB422" s="282"/>
      <c r="AC422" s="342">
        <f t="shared" si="162"/>
        <v>0</v>
      </c>
      <c r="AD422" s="343" t="str">
        <f t="shared" si="163"/>
        <v>JANVIER</v>
      </c>
      <c r="AE422" s="342">
        <f t="shared" si="164"/>
        <v>1</v>
      </c>
      <c r="AF422" s="410">
        <f t="shared" si="165"/>
        <v>1900</v>
      </c>
      <c r="AG422" s="100"/>
      <c r="AH422" s="70"/>
      <c r="AI422" s="237">
        <f t="shared" si="159"/>
        <v>0</v>
      </c>
      <c r="AJ422" s="115">
        <f t="shared" si="160"/>
        <v>0</v>
      </c>
      <c r="AK422" s="108">
        <f t="shared" si="161"/>
        <v>0</v>
      </c>
      <c r="AL422" s="163"/>
      <c r="AM422" s="164"/>
      <c r="AO422" s="182">
        <f t="shared" si="166"/>
        <v>412</v>
      </c>
      <c r="AP422" s="183">
        <f t="shared" si="149"/>
        <v>0</v>
      </c>
      <c r="AQ422" s="182" t="str">
        <f t="shared" si="167"/>
        <v>JUSTE</v>
      </c>
      <c r="AS422" s="184">
        <f t="shared" ca="1" si="99"/>
        <v>43839</v>
      </c>
    </row>
    <row r="423" spans="1:45" s="182" customFormat="1" ht="18.75" customHeight="1" x14ac:dyDescent="0.2">
      <c r="A423" s="58"/>
      <c r="B423" s="59"/>
      <c r="C423" s="59"/>
      <c r="D423" s="60"/>
      <c r="E423" s="61"/>
      <c r="F423" s="149">
        <f t="shared" si="150"/>
        <v>0</v>
      </c>
      <c r="G423" s="149" t="str">
        <f t="shared" si="151"/>
        <v>JANVIER</v>
      </c>
      <c r="H423" s="149">
        <f t="shared" si="152"/>
        <v>1</v>
      </c>
      <c r="I423" s="149">
        <f t="shared" si="153"/>
        <v>1900</v>
      </c>
      <c r="J423" s="38">
        <f t="shared" si="142"/>
        <v>0</v>
      </c>
      <c r="K423" s="62"/>
      <c r="L423" s="71"/>
      <c r="M423" s="70">
        <f t="shared" si="154"/>
        <v>0</v>
      </c>
      <c r="N423" s="133" t="e">
        <f t="shared" si="143"/>
        <v>#DIV/0!</v>
      </c>
      <c r="O423" s="70"/>
      <c r="P423" s="133" t="e">
        <f t="shared" si="144"/>
        <v>#DIV/0!</v>
      </c>
      <c r="Q423" s="73"/>
      <c r="R423" s="230">
        <f t="shared" si="145"/>
        <v>0</v>
      </c>
      <c r="S423" s="40">
        <f t="shared" si="146"/>
        <v>0</v>
      </c>
      <c r="T423" s="86">
        <f t="shared" si="147"/>
        <v>0</v>
      </c>
      <c r="U423" s="55"/>
      <c r="V423" s="149">
        <f t="shared" si="155"/>
        <v>0</v>
      </c>
      <c r="W423" s="143" t="str">
        <f t="shared" si="156"/>
        <v>JANVIER</v>
      </c>
      <c r="X423" s="142">
        <f t="shared" si="157"/>
        <v>1</v>
      </c>
      <c r="Y423" s="145">
        <f t="shared" si="158"/>
        <v>1900</v>
      </c>
      <c r="Z423" s="100"/>
      <c r="AA423" s="285" t="e">
        <f t="shared" si="148"/>
        <v>#DIV/0!</v>
      </c>
      <c r="AB423" s="282"/>
      <c r="AC423" s="342">
        <f t="shared" si="162"/>
        <v>0</v>
      </c>
      <c r="AD423" s="343" t="str">
        <f t="shared" si="163"/>
        <v>JANVIER</v>
      </c>
      <c r="AE423" s="342">
        <f t="shared" si="164"/>
        <v>1</v>
      </c>
      <c r="AF423" s="410">
        <f t="shared" si="165"/>
        <v>1900</v>
      </c>
      <c r="AG423" s="100"/>
      <c r="AH423" s="70"/>
      <c r="AI423" s="237">
        <f t="shared" si="159"/>
        <v>0</v>
      </c>
      <c r="AJ423" s="115">
        <f t="shared" si="160"/>
        <v>0</v>
      </c>
      <c r="AK423" s="108">
        <f t="shared" si="161"/>
        <v>0</v>
      </c>
      <c r="AL423" s="163"/>
      <c r="AM423" s="164"/>
      <c r="AO423" s="182">
        <f t="shared" si="166"/>
        <v>413</v>
      </c>
      <c r="AP423" s="183">
        <f t="shared" si="149"/>
        <v>0</v>
      </c>
      <c r="AQ423" s="182" t="str">
        <f t="shared" si="167"/>
        <v>JUSTE</v>
      </c>
      <c r="AS423" s="184">
        <f t="shared" ca="1" si="99"/>
        <v>43839</v>
      </c>
    </row>
    <row r="424" spans="1:45" s="182" customFormat="1" ht="18.75" customHeight="1" x14ac:dyDescent="0.2">
      <c r="A424" s="58"/>
      <c r="B424" s="59"/>
      <c r="C424" s="59"/>
      <c r="D424" s="60"/>
      <c r="E424" s="61"/>
      <c r="F424" s="149">
        <f t="shared" si="150"/>
        <v>0</v>
      </c>
      <c r="G424" s="149" t="str">
        <f t="shared" si="151"/>
        <v>JANVIER</v>
      </c>
      <c r="H424" s="149">
        <f t="shared" si="152"/>
        <v>1</v>
      </c>
      <c r="I424" s="149">
        <f t="shared" si="153"/>
        <v>1900</v>
      </c>
      <c r="J424" s="38">
        <f t="shared" si="142"/>
        <v>0</v>
      </c>
      <c r="K424" s="62"/>
      <c r="L424" s="71"/>
      <c r="M424" s="70">
        <f t="shared" si="154"/>
        <v>0</v>
      </c>
      <c r="N424" s="133" t="e">
        <f t="shared" si="143"/>
        <v>#DIV/0!</v>
      </c>
      <c r="O424" s="70"/>
      <c r="P424" s="133" t="e">
        <f t="shared" si="144"/>
        <v>#DIV/0!</v>
      </c>
      <c r="Q424" s="73"/>
      <c r="R424" s="230">
        <f t="shared" si="145"/>
        <v>0</v>
      </c>
      <c r="S424" s="40">
        <f t="shared" si="146"/>
        <v>0</v>
      </c>
      <c r="T424" s="86">
        <f t="shared" si="147"/>
        <v>0</v>
      </c>
      <c r="U424" s="55"/>
      <c r="V424" s="149">
        <f t="shared" si="155"/>
        <v>0</v>
      </c>
      <c r="W424" s="143" t="str">
        <f t="shared" si="156"/>
        <v>JANVIER</v>
      </c>
      <c r="X424" s="142">
        <f t="shared" si="157"/>
        <v>1</v>
      </c>
      <c r="Y424" s="145">
        <f t="shared" si="158"/>
        <v>1900</v>
      </c>
      <c r="Z424" s="100"/>
      <c r="AA424" s="285" t="e">
        <f t="shared" si="148"/>
        <v>#DIV/0!</v>
      </c>
      <c r="AB424" s="282"/>
      <c r="AC424" s="342">
        <f t="shared" si="162"/>
        <v>0</v>
      </c>
      <c r="AD424" s="343" t="str">
        <f t="shared" si="163"/>
        <v>JANVIER</v>
      </c>
      <c r="AE424" s="342">
        <f t="shared" si="164"/>
        <v>1</v>
      </c>
      <c r="AF424" s="410">
        <f t="shared" si="165"/>
        <v>1900</v>
      </c>
      <c r="AG424" s="100"/>
      <c r="AH424" s="70"/>
      <c r="AI424" s="237">
        <f t="shared" si="159"/>
        <v>0</v>
      </c>
      <c r="AJ424" s="115">
        <f t="shared" si="160"/>
        <v>0</v>
      </c>
      <c r="AK424" s="108">
        <f t="shared" si="161"/>
        <v>0</v>
      </c>
      <c r="AL424" s="163"/>
      <c r="AM424" s="164"/>
      <c r="AO424" s="182">
        <f t="shared" si="166"/>
        <v>414</v>
      </c>
      <c r="AP424" s="183">
        <f t="shared" si="149"/>
        <v>0</v>
      </c>
      <c r="AQ424" s="182" t="str">
        <f t="shared" si="167"/>
        <v>JUSTE</v>
      </c>
      <c r="AS424" s="184">
        <f t="shared" ca="1" si="99"/>
        <v>43839</v>
      </c>
    </row>
    <row r="425" spans="1:45" s="182" customFormat="1" ht="18.75" customHeight="1" x14ac:dyDescent="0.2">
      <c r="A425" s="58"/>
      <c r="B425" s="59"/>
      <c r="C425" s="59"/>
      <c r="D425" s="60"/>
      <c r="E425" s="61"/>
      <c r="F425" s="149">
        <f t="shared" si="150"/>
        <v>0</v>
      </c>
      <c r="G425" s="149" t="str">
        <f t="shared" si="151"/>
        <v>JANVIER</v>
      </c>
      <c r="H425" s="149">
        <f t="shared" si="152"/>
        <v>1</v>
      </c>
      <c r="I425" s="149">
        <f t="shared" si="153"/>
        <v>1900</v>
      </c>
      <c r="J425" s="38">
        <f t="shared" si="142"/>
        <v>0</v>
      </c>
      <c r="K425" s="62"/>
      <c r="L425" s="71"/>
      <c r="M425" s="70">
        <f t="shared" si="154"/>
        <v>0</v>
      </c>
      <c r="N425" s="133" t="e">
        <f t="shared" si="143"/>
        <v>#DIV/0!</v>
      </c>
      <c r="O425" s="70"/>
      <c r="P425" s="133" t="e">
        <f t="shared" si="144"/>
        <v>#DIV/0!</v>
      </c>
      <c r="Q425" s="73"/>
      <c r="R425" s="230">
        <f t="shared" si="145"/>
        <v>0</v>
      </c>
      <c r="S425" s="40">
        <f t="shared" si="146"/>
        <v>0</v>
      </c>
      <c r="T425" s="86">
        <f t="shared" si="147"/>
        <v>0</v>
      </c>
      <c r="U425" s="55"/>
      <c r="V425" s="149">
        <f t="shared" si="155"/>
        <v>0</v>
      </c>
      <c r="W425" s="143" t="str">
        <f t="shared" si="156"/>
        <v>JANVIER</v>
      </c>
      <c r="X425" s="142">
        <f t="shared" si="157"/>
        <v>1</v>
      </c>
      <c r="Y425" s="145">
        <f t="shared" si="158"/>
        <v>1900</v>
      </c>
      <c r="Z425" s="100"/>
      <c r="AA425" s="285" t="e">
        <f t="shared" si="148"/>
        <v>#DIV/0!</v>
      </c>
      <c r="AB425" s="282"/>
      <c r="AC425" s="342">
        <f t="shared" si="162"/>
        <v>0</v>
      </c>
      <c r="AD425" s="343" t="str">
        <f t="shared" si="163"/>
        <v>JANVIER</v>
      </c>
      <c r="AE425" s="342">
        <f t="shared" si="164"/>
        <v>1</v>
      </c>
      <c r="AF425" s="410">
        <f t="shared" si="165"/>
        <v>1900</v>
      </c>
      <c r="AG425" s="100"/>
      <c r="AH425" s="70"/>
      <c r="AI425" s="237">
        <f t="shared" si="159"/>
        <v>0</v>
      </c>
      <c r="AJ425" s="115">
        <f t="shared" si="160"/>
        <v>0</v>
      </c>
      <c r="AK425" s="108">
        <f t="shared" si="161"/>
        <v>0</v>
      </c>
      <c r="AL425" s="163"/>
      <c r="AM425" s="164"/>
      <c r="AO425" s="182">
        <f t="shared" si="166"/>
        <v>415</v>
      </c>
      <c r="AP425" s="183">
        <f t="shared" si="149"/>
        <v>0</v>
      </c>
      <c r="AQ425" s="182" t="str">
        <f t="shared" si="167"/>
        <v>JUSTE</v>
      </c>
      <c r="AS425" s="184">
        <f t="shared" ca="1" si="99"/>
        <v>43839</v>
      </c>
    </row>
    <row r="426" spans="1:45" s="182" customFormat="1" ht="18.75" customHeight="1" x14ac:dyDescent="0.2">
      <c r="A426" s="58"/>
      <c r="B426" s="59"/>
      <c r="C426" s="59"/>
      <c r="D426" s="60"/>
      <c r="E426" s="61"/>
      <c r="F426" s="149">
        <f t="shared" si="150"/>
        <v>0</v>
      </c>
      <c r="G426" s="149" t="str">
        <f t="shared" si="151"/>
        <v>JANVIER</v>
      </c>
      <c r="H426" s="149">
        <f t="shared" si="152"/>
        <v>1</v>
      </c>
      <c r="I426" s="149">
        <f t="shared" si="153"/>
        <v>1900</v>
      </c>
      <c r="J426" s="38">
        <f t="shared" si="142"/>
        <v>0</v>
      </c>
      <c r="K426" s="62"/>
      <c r="L426" s="71"/>
      <c r="M426" s="70">
        <f t="shared" si="154"/>
        <v>0</v>
      </c>
      <c r="N426" s="133" t="e">
        <f t="shared" si="143"/>
        <v>#DIV/0!</v>
      </c>
      <c r="O426" s="70"/>
      <c r="P426" s="133" t="e">
        <f t="shared" si="144"/>
        <v>#DIV/0!</v>
      </c>
      <c r="Q426" s="73"/>
      <c r="R426" s="230">
        <f t="shared" si="145"/>
        <v>0</v>
      </c>
      <c r="S426" s="40">
        <f t="shared" si="146"/>
        <v>0</v>
      </c>
      <c r="T426" s="86">
        <f t="shared" si="147"/>
        <v>0</v>
      </c>
      <c r="U426" s="55"/>
      <c r="V426" s="149">
        <f t="shared" si="155"/>
        <v>0</v>
      </c>
      <c r="W426" s="143" t="str">
        <f t="shared" si="156"/>
        <v>JANVIER</v>
      </c>
      <c r="X426" s="142">
        <f t="shared" si="157"/>
        <v>1</v>
      </c>
      <c r="Y426" s="145">
        <f t="shared" si="158"/>
        <v>1900</v>
      </c>
      <c r="Z426" s="100"/>
      <c r="AA426" s="285" t="e">
        <f t="shared" si="148"/>
        <v>#DIV/0!</v>
      </c>
      <c r="AB426" s="282"/>
      <c r="AC426" s="342">
        <f t="shared" si="162"/>
        <v>0</v>
      </c>
      <c r="AD426" s="343" t="str">
        <f t="shared" si="163"/>
        <v>JANVIER</v>
      </c>
      <c r="AE426" s="342">
        <f t="shared" si="164"/>
        <v>1</v>
      </c>
      <c r="AF426" s="410">
        <f t="shared" si="165"/>
        <v>1900</v>
      </c>
      <c r="AG426" s="100"/>
      <c r="AH426" s="70"/>
      <c r="AI426" s="237">
        <f t="shared" si="159"/>
        <v>0</v>
      </c>
      <c r="AJ426" s="115">
        <f t="shared" si="160"/>
        <v>0</v>
      </c>
      <c r="AK426" s="108">
        <f t="shared" si="161"/>
        <v>0</v>
      </c>
      <c r="AL426" s="163"/>
      <c r="AM426" s="164"/>
      <c r="AO426" s="182">
        <f t="shared" si="166"/>
        <v>416</v>
      </c>
      <c r="AP426" s="183">
        <f t="shared" si="149"/>
        <v>0</v>
      </c>
      <c r="AQ426" s="182" t="str">
        <f t="shared" si="167"/>
        <v>JUSTE</v>
      </c>
      <c r="AS426" s="184">
        <f t="shared" ca="1" si="99"/>
        <v>43839</v>
      </c>
    </row>
    <row r="427" spans="1:45" s="182" customFormat="1" ht="18.75" customHeight="1" x14ac:dyDescent="0.2">
      <c r="A427" s="58"/>
      <c r="B427" s="59"/>
      <c r="C427" s="59"/>
      <c r="D427" s="60"/>
      <c r="E427" s="61"/>
      <c r="F427" s="149">
        <f t="shared" si="150"/>
        <v>0</v>
      </c>
      <c r="G427" s="149" t="str">
        <f t="shared" si="151"/>
        <v>JANVIER</v>
      </c>
      <c r="H427" s="149">
        <f t="shared" si="152"/>
        <v>1</v>
      </c>
      <c r="I427" s="149">
        <f t="shared" si="153"/>
        <v>1900</v>
      </c>
      <c r="J427" s="38">
        <f t="shared" si="142"/>
        <v>0</v>
      </c>
      <c r="K427" s="62"/>
      <c r="L427" s="71"/>
      <c r="M427" s="70">
        <f t="shared" si="154"/>
        <v>0</v>
      </c>
      <c r="N427" s="133" t="e">
        <f t="shared" si="143"/>
        <v>#DIV/0!</v>
      </c>
      <c r="O427" s="70"/>
      <c r="P427" s="133" t="e">
        <f t="shared" si="144"/>
        <v>#DIV/0!</v>
      </c>
      <c r="Q427" s="73"/>
      <c r="R427" s="230">
        <f t="shared" si="145"/>
        <v>0</v>
      </c>
      <c r="S427" s="40">
        <f t="shared" si="146"/>
        <v>0</v>
      </c>
      <c r="T427" s="86">
        <f t="shared" si="147"/>
        <v>0</v>
      </c>
      <c r="U427" s="55"/>
      <c r="V427" s="149">
        <f t="shared" si="155"/>
        <v>0</v>
      </c>
      <c r="W427" s="143" t="str">
        <f t="shared" si="156"/>
        <v>JANVIER</v>
      </c>
      <c r="X427" s="142">
        <f t="shared" si="157"/>
        <v>1</v>
      </c>
      <c r="Y427" s="145">
        <f t="shared" si="158"/>
        <v>1900</v>
      </c>
      <c r="Z427" s="100"/>
      <c r="AA427" s="285" t="e">
        <f t="shared" si="148"/>
        <v>#DIV/0!</v>
      </c>
      <c r="AB427" s="282"/>
      <c r="AC427" s="342">
        <f t="shared" si="162"/>
        <v>0</v>
      </c>
      <c r="AD427" s="343" t="str">
        <f t="shared" si="163"/>
        <v>JANVIER</v>
      </c>
      <c r="AE427" s="342">
        <f t="shared" si="164"/>
        <v>1</v>
      </c>
      <c r="AF427" s="410">
        <f t="shared" si="165"/>
        <v>1900</v>
      </c>
      <c r="AG427" s="100"/>
      <c r="AH427" s="70"/>
      <c r="AI427" s="237">
        <f t="shared" si="159"/>
        <v>0</v>
      </c>
      <c r="AJ427" s="115">
        <f t="shared" si="160"/>
        <v>0</v>
      </c>
      <c r="AK427" s="108">
        <f t="shared" si="161"/>
        <v>0</v>
      </c>
      <c r="AL427" s="163"/>
      <c r="AM427" s="164"/>
      <c r="AO427" s="182">
        <f t="shared" si="166"/>
        <v>417</v>
      </c>
      <c r="AP427" s="183">
        <f t="shared" si="149"/>
        <v>0</v>
      </c>
      <c r="AQ427" s="182" t="str">
        <f t="shared" si="167"/>
        <v>JUSTE</v>
      </c>
      <c r="AS427" s="184">
        <f t="shared" ca="1" si="99"/>
        <v>43839</v>
      </c>
    </row>
    <row r="428" spans="1:45" s="182" customFormat="1" ht="18.75" customHeight="1" x14ac:dyDescent="0.2">
      <c r="A428" s="58"/>
      <c r="B428" s="59"/>
      <c r="C428" s="59"/>
      <c r="D428" s="60"/>
      <c r="E428" s="61"/>
      <c r="F428" s="149">
        <f t="shared" si="150"/>
        <v>0</v>
      </c>
      <c r="G428" s="149" t="str">
        <f t="shared" si="151"/>
        <v>JANVIER</v>
      </c>
      <c r="H428" s="149">
        <f t="shared" si="152"/>
        <v>1</v>
      </c>
      <c r="I428" s="149">
        <f t="shared" si="153"/>
        <v>1900</v>
      </c>
      <c r="J428" s="38">
        <f t="shared" si="142"/>
        <v>0</v>
      </c>
      <c r="K428" s="62"/>
      <c r="L428" s="71"/>
      <c r="M428" s="70">
        <f t="shared" si="154"/>
        <v>0</v>
      </c>
      <c r="N428" s="133" t="e">
        <f t="shared" si="143"/>
        <v>#DIV/0!</v>
      </c>
      <c r="O428" s="70"/>
      <c r="P428" s="133" t="e">
        <f t="shared" si="144"/>
        <v>#DIV/0!</v>
      </c>
      <c r="Q428" s="73"/>
      <c r="R428" s="230">
        <f t="shared" si="145"/>
        <v>0</v>
      </c>
      <c r="S428" s="40">
        <f t="shared" si="146"/>
        <v>0</v>
      </c>
      <c r="T428" s="86">
        <f t="shared" si="147"/>
        <v>0</v>
      </c>
      <c r="U428" s="55"/>
      <c r="V428" s="149">
        <f t="shared" si="155"/>
        <v>0</v>
      </c>
      <c r="W428" s="143" t="str">
        <f t="shared" si="156"/>
        <v>JANVIER</v>
      </c>
      <c r="X428" s="142">
        <f t="shared" si="157"/>
        <v>1</v>
      </c>
      <c r="Y428" s="145">
        <f t="shared" si="158"/>
        <v>1900</v>
      </c>
      <c r="Z428" s="100"/>
      <c r="AA428" s="285" t="e">
        <f t="shared" si="148"/>
        <v>#DIV/0!</v>
      </c>
      <c r="AB428" s="282"/>
      <c r="AC428" s="342">
        <f t="shared" si="162"/>
        <v>0</v>
      </c>
      <c r="AD428" s="343" t="str">
        <f t="shared" si="163"/>
        <v>JANVIER</v>
      </c>
      <c r="AE428" s="342">
        <f t="shared" si="164"/>
        <v>1</v>
      </c>
      <c r="AF428" s="410">
        <f t="shared" si="165"/>
        <v>1900</v>
      </c>
      <c r="AG428" s="100"/>
      <c r="AH428" s="70"/>
      <c r="AI428" s="237">
        <f t="shared" si="159"/>
        <v>0</v>
      </c>
      <c r="AJ428" s="115">
        <f t="shared" si="160"/>
        <v>0</v>
      </c>
      <c r="AK428" s="108">
        <f t="shared" si="161"/>
        <v>0</v>
      </c>
      <c r="AL428" s="163"/>
      <c r="AM428" s="164"/>
      <c r="AO428" s="182">
        <f t="shared" si="166"/>
        <v>418</v>
      </c>
      <c r="AP428" s="183">
        <f t="shared" si="149"/>
        <v>0</v>
      </c>
      <c r="AQ428" s="182" t="str">
        <f t="shared" si="167"/>
        <v>JUSTE</v>
      </c>
      <c r="AS428" s="184">
        <f t="shared" ca="1" si="99"/>
        <v>43839</v>
      </c>
    </row>
    <row r="429" spans="1:45" s="182" customFormat="1" ht="18.75" customHeight="1" x14ac:dyDescent="0.2">
      <c r="A429" s="58"/>
      <c r="B429" s="59"/>
      <c r="C429" s="59"/>
      <c r="D429" s="60"/>
      <c r="E429" s="61"/>
      <c r="F429" s="149">
        <f t="shared" si="150"/>
        <v>0</v>
      </c>
      <c r="G429" s="149" t="str">
        <f t="shared" si="151"/>
        <v>JANVIER</v>
      </c>
      <c r="H429" s="149">
        <f t="shared" si="152"/>
        <v>1</v>
      </c>
      <c r="I429" s="149">
        <f t="shared" si="153"/>
        <v>1900</v>
      </c>
      <c r="J429" s="38">
        <f t="shared" si="142"/>
        <v>0</v>
      </c>
      <c r="K429" s="62"/>
      <c r="L429" s="71"/>
      <c r="M429" s="70">
        <f t="shared" si="154"/>
        <v>0</v>
      </c>
      <c r="N429" s="133" t="e">
        <f t="shared" si="143"/>
        <v>#DIV/0!</v>
      </c>
      <c r="O429" s="70"/>
      <c r="P429" s="133" t="e">
        <f t="shared" si="144"/>
        <v>#DIV/0!</v>
      </c>
      <c r="Q429" s="73"/>
      <c r="R429" s="230">
        <f t="shared" si="145"/>
        <v>0</v>
      </c>
      <c r="S429" s="40">
        <f t="shared" si="146"/>
        <v>0</v>
      </c>
      <c r="T429" s="86">
        <f t="shared" si="147"/>
        <v>0</v>
      </c>
      <c r="U429" s="55"/>
      <c r="V429" s="149">
        <f t="shared" si="155"/>
        <v>0</v>
      </c>
      <c r="W429" s="143" t="str">
        <f t="shared" si="156"/>
        <v>JANVIER</v>
      </c>
      <c r="X429" s="142">
        <f t="shared" si="157"/>
        <v>1</v>
      </c>
      <c r="Y429" s="145">
        <f t="shared" si="158"/>
        <v>1900</v>
      </c>
      <c r="Z429" s="100"/>
      <c r="AA429" s="285" t="e">
        <f t="shared" si="148"/>
        <v>#DIV/0!</v>
      </c>
      <c r="AB429" s="282"/>
      <c r="AC429" s="342">
        <f t="shared" si="162"/>
        <v>0</v>
      </c>
      <c r="AD429" s="343" t="str">
        <f t="shared" si="163"/>
        <v>JANVIER</v>
      </c>
      <c r="AE429" s="342">
        <f t="shared" si="164"/>
        <v>1</v>
      </c>
      <c r="AF429" s="410">
        <f t="shared" si="165"/>
        <v>1900</v>
      </c>
      <c r="AG429" s="100"/>
      <c r="AH429" s="70"/>
      <c r="AI429" s="237">
        <f t="shared" si="159"/>
        <v>0</v>
      </c>
      <c r="AJ429" s="115">
        <f t="shared" si="160"/>
        <v>0</v>
      </c>
      <c r="AK429" s="108">
        <f t="shared" si="161"/>
        <v>0</v>
      </c>
      <c r="AL429" s="163"/>
      <c r="AM429" s="164"/>
      <c r="AO429" s="182">
        <f t="shared" si="166"/>
        <v>419</v>
      </c>
      <c r="AP429" s="183">
        <f t="shared" si="149"/>
        <v>0</v>
      </c>
      <c r="AQ429" s="182" t="str">
        <f t="shared" si="167"/>
        <v>JUSTE</v>
      </c>
      <c r="AS429" s="184">
        <f t="shared" ca="1" si="99"/>
        <v>43839</v>
      </c>
    </row>
    <row r="430" spans="1:45" s="182" customFormat="1" ht="18.75" customHeight="1" x14ac:dyDescent="0.2">
      <c r="A430" s="58"/>
      <c r="B430" s="59"/>
      <c r="C430" s="59"/>
      <c r="D430" s="60"/>
      <c r="E430" s="61"/>
      <c r="F430" s="149">
        <f t="shared" si="150"/>
        <v>0</v>
      </c>
      <c r="G430" s="149" t="str">
        <f t="shared" si="151"/>
        <v>JANVIER</v>
      </c>
      <c r="H430" s="149">
        <f t="shared" si="152"/>
        <v>1</v>
      </c>
      <c r="I430" s="149">
        <f t="shared" si="153"/>
        <v>1900</v>
      </c>
      <c r="J430" s="38">
        <f t="shared" si="142"/>
        <v>0</v>
      </c>
      <c r="K430" s="62"/>
      <c r="L430" s="71"/>
      <c r="M430" s="70">
        <f t="shared" si="154"/>
        <v>0</v>
      </c>
      <c r="N430" s="133" t="e">
        <f t="shared" si="143"/>
        <v>#DIV/0!</v>
      </c>
      <c r="O430" s="70"/>
      <c r="P430" s="133" t="e">
        <f t="shared" si="144"/>
        <v>#DIV/0!</v>
      </c>
      <c r="Q430" s="73"/>
      <c r="R430" s="230">
        <f t="shared" si="145"/>
        <v>0</v>
      </c>
      <c r="S430" s="40">
        <f t="shared" si="146"/>
        <v>0</v>
      </c>
      <c r="T430" s="86">
        <f t="shared" si="147"/>
        <v>0</v>
      </c>
      <c r="U430" s="55"/>
      <c r="V430" s="149">
        <f t="shared" si="155"/>
        <v>0</v>
      </c>
      <c r="W430" s="143" t="str">
        <f t="shared" si="156"/>
        <v>JANVIER</v>
      </c>
      <c r="X430" s="142">
        <f t="shared" si="157"/>
        <v>1</v>
      </c>
      <c r="Y430" s="145">
        <f t="shared" si="158"/>
        <v>1900</v>
      </c>
      <c r="Z430" s="100"/>
      <c r="AA430" s="285" t="e">
        <f t="shared" si="148"/>
        <v>#DIV/0!</v>
      </c>
      <c r="AB430" s="282"/>
      <c r="AC430" s="342">
        <f t="shared" si="162"/>
        <v>0</v>
      </c>
      <c r="AD430" s="343" t="str">
        <f t="shared" si="163"/>
        <v>JANVIER</v>
      </c>
      <c r="AE430" s="342">
        <f t="shared" si="164"/>
        <v>1</v>
      </c>
      <c r="AF430" s="410">
        <f t="shared" si="165"/>
        <v>1900</v>
      </c>
      <c r="AG430" s="100"/>
      <c r="AH430" s="70"/>
      <c r="AI430" s="237">
        <f t="shared" si="159"/>
        <v>0</v>
      </c>
      <c r="AJ430" s="115">
        <f t="shared" si="160"/>
        <v>0</v>
      </c>
      <c r="AK430" s="108">
        <f t="shared" si="161"/>
        <v>0</v>
      </c>
      <c r="AL430" s="163"/>
      <c r="AM430" s="164"/>
      <c r="AO430" s="182">
        <f t="shared" si="166"/>
        <v>420</v>
      </c>
      <c r="AP430" s="183">
        <f t="shared" si="149"/>
        <v>0</v>
      </c>
      <c r="AQ430" s="182" t="str">
        <f t="shared" si="167"/>
        <v>JUSTE</v>
      </c>
      <c r="AS430" s="184">
        <f t="shared" ca="1" si="99"/>
        <v>43839</v>
      </c>
    </row>
    <row r="431" spans="1:45" s="182" customFormat="1" ht="18.75" customHeight="1" x14ac:dyDescent="0.2">
      <c r="A431" s="58"/>
      <c r="B431" s="59"/>
      <c r="C431" s="59"/>
      <c r="D431" s="60"/>
      <c r="E431" s="61"/>
      <c r="F431" s="149">
        <f t="shared" si="150"/>
        <v>0</v>
      </c>
      <c r="G431" s="149" t="str">
        <f t="shared" si="151"/>
        <v>JANVIER</v>
      </c>
      <c r="H431" s="149">
        <f t="shared" si="152"/>
        <v>1</v>
      </c>
      <c r="I431" s="149">
        <f t="shared" si="153"/>
        <v>1900</v>
      </c>
      <c r="J431" s="38">
        <f t="shared" si="142"/>
        <v>0</v>
      </c>
      <c r="K431" s="62"/>
      <c r="L431" s="71"/>
      <c r="M431" s="70">
        <f t="shared" si="154"/>
        <v>0</v>
      </c>
      <c r="N431" s="133" t="e">
        <f t="shared" si="143"/>
        <v>#DIV/0!</v>
      </c>
      <c r="O431" s="70"/>
      <c r="P431" s="133" t="e">
        <f t="shared" si="144"/>
        <v>#DIV/0!</v>
      </c>
      <c r="Q431" s="73"/>
      <c r="R431" s="230">
        <f t="shared" si="145"/>
        <v>0</v>
      </c>
      <c r="S431" s="40">
        <f t="shared" si="146"/>
        <v>0</v>
      </c>
      <c r="T431" s="86">
        <f t="shared" si="147"/>
        <v>0</v>
      </c>
      <c r="U431" s="55"/>
      <c r="V431" s="149">
        <f t="shared" si="155"/>
        <v>0</v>
      </c>
      <c r="W431" s="143" t="str">
        <f t="shared" si="156"/>
        <v>JANVIER</v>
      </c>
      <c r="X431" s="142">
        <f t="shared" si="157"/>
        <v>1</v>
      </c>
      <c r="Y431" s="145">
        <f t="shared" si="158"/>
        <v>1900</v>
      </c>
      <c r="Z431" s="100"/>
      <c r="AA431" s="285" t="e">
        <f t="shared" si="148"/>
        <v>#DIV/0!</v>
      </c>
      <c r="AB431" s="282"/>
      <c r="AC431" s="342">
        <f t="shared" si="162"/>
        <v>0</v>
      </c>
      <c r="AD431" s="343" t="str">
        <f t="shared" si="163"/>
        <v>JANVIER</v>
      </c>
      <c r="AE431" s="342">
        <f t="shared" si="164"/>
        <v>1</v>
      </c>
      <c r="AF431" s="410">
        <f t="shared" si="165"/>
        <v>1900</v>
      </c>
      <c r="AG431" s="100"/>
      <c r="AH431" s="70"/>
      <c r="AI431" s="237">
        <f t="shared" si="159"/>
        <v>0</v>
      </c>
      <c r="AJ431" s="115">
        <f t="shared" si="160"/>
        <v>0</v>
      </c>
      <c r="AK431" s="108">
        <f t="shared" si="161"/>
        <v>0</v>
      </c>
      <c r="AL431" s="163"/>
      <c r="AM431" s="164"/>
      <c r="AO431" s="182">
        <f t="shared" si="166"/>
        <v>421</v>
      </c>
      <c r="AP431" s="183">
        <f t="shared" si="149"/>
        <v>0</v>
      </c>
      <c r="AQ431" s="182" t="str">
        <f t="shared" si="167"/>
        <v>JUSTE</v>
      </c>
      <c r="AS431" s="184">
        <f t="shared" ca="1" si="99"/>
        <v>43839</v>
      </c>
    </row>
    <row r="432" spans="1:45" s="182" customFormat="1" ht="18.75" customHeight="1" x14ac:dyDescent="0.2">
      <c r="A432" s="58"/>
      <c r="B432" s="59"/>
      <c r="C432" s="59"/>
      <c r="D432" s="60"/>
      <c r="E432" s="61"/>
      <c r="F432" s="149">
        <f t="shared" si="150"/>
        <v>0</v>
      </c>
      <c r="G432" s="149" t="str">
        <f t="shared" si="151"/>
        <v>JANVIER</v>
      </c>
      <c r="H432" s="149">
        <f t="shared" si="152"/>
        <v>1</v>
      </c>
      <c r="I432" s="149">
        <f t="shared" si="153"/>
        <v>1900</v>
      </c>
      <c r="J432" s="38">
        <f t="shared" si="142"/>
        <v>0</v>
      </c>
      <c r="K432" s="62"/>
      <c r="L432" s="71"/>
      <c r="M432" s="70">
        <f t="shared" si="154"/>
        <v>0</v>
      </c>
      <c r="N432" s="133" t="e">
        <f t="shared" si="143"/>
        <v>#DIV/0!</v>
      </c>
      <c r="O432" s="70"/>
      <c r="P432" s="133" t="e">
        <f t="shared" si="144"/>
        <v>#DIV/0!</v>
      </c>
      <c r="Q432" s="73"/>
      <c r="R432" s="230">
        <f t="shared" si="145"/>
        <v>0</v>
      </c>
      <c r="S432" s="40">
        <f t="shared" si="146"/>
        <v>0</v>
      </c>
      <c r="T432" s="86">
        <f t="shared" si="147"/>
        <v>0</v>
      </c>
      <c r="U432" s="55"/>
      <c r="V432" s="149">
        <f t="shared" si="155"/>
        <v>0</v>
      </c>
      <c r="W432" s="143" t="str">
        <f t="shared" si="156"/>
        <v>JANVIER</v>
      </c>
      <c r="X432" s="142">
        <f t="shared" si="157"/>
        <v>1</v>
      </c>
      <c r="Y432" s="145">
        <f t="shared" si="158"/>
        <v>1900</v>
      </c>
      <c r="Z432" s="100"/>
      <c r="AA432" s="285" t="e">
        <f t="shared" si="148"/>
        <v>#DIV/0!</v>
      </c>
      <c r="AB432" s="282"/>
      <c r="AC432" s="342">
        <f t="shared" si="162"/>
        <v>0</v>
      </c>
      <c r="AD432" s="343" t="str">
        <f t="shared" si="163"/>
        <v>JANVIER</v>
      </c>
      <c r="AE432" s="342">
        <f t="shared" si="164"/>
        <v>1</v>
      </c>
      <c r="AF432" s="410">
        <f t="shared" si="165"/>
        <v>1900</v>
      </c>
      <c r="AG432" s="100"/>
      <c r="AH432" s="70"/>
      <c r="AI432" s="237">
        <f t="shared" si="159"/>
        <v>0</v>
      </c>
      <c r="AJ432" s="115">
        <f t="shared" si="160"/>
        <v>0</v>
      </c>
      <c r="AK432" s="108">
        <f t="shared" si="161"/>
        <v>0</v>
      </c>
      <c r="AL432" s="163"/>
      <c r="AM432" s="164"/>
      <c r="AO432" s="182">
        <f t="shared" si="166"/>
        <v>422</v>
      </c>
      <c r="AP432" s="183">
        <f t="shared" si="149"/>
        <v>0</v>
      </c>
      <c r="AQ432" s="182" t="str">
        <f t="shared" si="167"/>
        <v>JUSTE</v>
      </c>
      <c r="AS432" s="184">
        <f t="shared" ca="1" si="99"/>
        <v>43839</v>
      </c>
    </row>
    <row r="433" spans="1:45" s="182" customFormat="1" ht="18.75" customHeight="1" x14ac:dyDescent="0.2">
      <c r="A433" s="58"/>
      <c r="B433" s="59"/>
      <c r="C433" s="59"/>
      <c r="D433" s="60"/>
      <c r="E433" s="61"/>
      <c r="F433" s="149">
        <f t="shared" si="150"/>
        <v>0</v>
      </c>
      <c r="G433" s="149" t="str">
        <f t="shared" si="151"/>
        <v>JANVIER</v>
      </c>
      <c r="H433" s="149">
        <f t="shared" si="152"/>
        <v>1</v>
      </c>
      <c r="I433" s="149">
        <f t="shared" si="153"/>
        <v>1900</v>
      </c>
      <c r="J433" s="38">
        <f t="shared" si="142"/>
        <v>0</v>
      </c>
      <c r="K433" s="62"/>
      <c r="L433" s="71"/>
      <c r="M433" s="70">
        <f t="shared" si="154"/>
        <v>0</v>
      </c>
      <c r="N433" s="133" t="e">
        <f t="shared" si="143"/>
        <v>#DIV/0!</v>
      </c>
      <c r="O433" s="70"/>
      <c r="P433" s="133" t="e">
        <f t="shared" si="144"/>
        <v>#DIV/0!</v>
      </c>
      <c r="Q433" s="73"/>
      <c r="R433" s="230">
        <f t="shared" si="145"/>
        <v>0</v>
      </c>
      <c r="S433" s="40">
        <f t="shared" si="146"/>
        <v>0</v>
      </c>
      <c r="T433" s="86">
        <f t="shared" si="147"/>
        <v>0</v>
      </c>
      <c r="U433" s="55"/>
      <c r="V433" s="149">
        <f t="shared" si="155"/>
        <v>0</v>
      </c>
      <c r="W433" s="143" t="str">
        <f t="shared" si="156"/>
        <v>JANVIER</v>
      </c>
      <c r="X433" s="142">
        <f t="shared" si="157"/>
        <v>1</v>
      </c>
      <c r="Y433" s="145">
        <f t="shared" si="158"/>
        <v>1900</v>
      </c>
      <c r="Z433" s="100"/>
      <c r="AA433" s="285" t="e">
        <f t="shared" si="148"/>
        <v>#DIV/0!</v>
      </c>
      <c r="AB433" s="282"/>
      <c r="AC433" s="342">
        <f t="shared" si="162"/>
        <v>0</v>
      </c>
      <c r="AD433" s="343" t="str">
        <f t="shared" si="163"/>
        <v>JANVIER</v>
      </c>
      <c r="AE433" s="342">
        <f t="shared" si="164"/>
        <v>1</v>
      </c>
      <c r="AF433" s="410">
        <f t="shared" si="165"/>
        <v>1900</v>
      </c>
      <c r="AG433" s="100"/>
      <c r="AH433" s="70"/>
      <c r="AI433" s="237">
        <f t="shared" si="159"/>
        <v>0</v>
      </c>
      <c r="AJ433" s="115">
        <f t="shared" si="160"/>
        <v>0</v>
      </c>
      <c r="AK433" s="108">
        <f t="shared" si="161"/>
        <v>0</v>
      </c>
      <c r="AL433" s="163"/>
      <c r="AM433" s="164"/>
      <c r="AO433" s="182">
        <f t="shared" si="166"/>
        <v>423</v>
      </c>
      <c r="AP433" s="183">
        <f t="shared" si="149"/>
        <v>0</v>
      </c>
      <c r="AQ433" s="182" t="str">
        <f t="shared" si="167"/>
        <v>JUSTE</v>
      </c>
      <c r="AS433" s="184">
        <f t="shared" ca="1" si="99"/>
        <v>43839</v>
      </c>
    </row>
    <row r="434" spans="1:45" s="182" customFormat="1" ht="18.75" customHeight="1" x14ac:dyDescent="0.2">
      <c r="A434" s="58"/>
      <c r="B434" s="59"/>
      <c r="C434" s="59"/>
      <c r="D434" s="60"/>
      <c r="E434" s="61"/>
      <c r="F434" s="149">
        <f t="shared" si="150"/>
        <v>0</v>
      </c>
      <c r="G434" s="149" t="str">
        <f t="shared" si="151"/>
        <v>JANVIER</v>
      </c>
      <c r="H434" s="149">
        <f t="shared" si="152"/>
        <v>1</v>
      </c>
      <c r="I434" s="149">
        <f t="shared" si="153"/>
        <v>1900</v>
      </c>
      <c r="J434" s="38">
        <f t="shared" si="142"/>
        <v>0</v>
      </c>
      <c r="K434" s="62"/>
      <c r="L434" s="71"/>
      <c r="M434" s="70">
        <f t="shared" si="154"/>
        <v>0</v>
      </c>
      <c r="N434" s="133" t="e">
        <f t="shared" si="143"/>
        <v>#DIV/0!</v>
      </c>
      <c r="O434" s="70"/>
      <c r="P434" s="133" t="e">
        <f t="shared" si="144"/>
        <v>#DIV/0!</v>
      </c>
      <c r="Q434" s="73"/>
      <c r="R434" s="230">
        <f t="shared" si="145"/>
        <v>0</v>
      </c>
      <c r="S434" s="40">
        <f t="shared" si="146"/>
        <v>0</v>
      </c>
      <c r="T434" s="86">
        <f t="shared" si="147"/>
        <v>0</v>
      </c>
      <c r="U434" s="55"/>
      <c r="V434" s="149">
        <f t="shared" si="155"/>
        <v>0</v>
      </c>
      <c r="W434" s="143" t="str">
        <f t="shared" si="156"/>
        <v>JANVIER</v>
      </c>
      <c r="X434" s="142">
        <f t="shared" si="157"/>
        <v>1</v>
      </c>
      <c r="Y434" s="145">
        <f t="shared" si="158"/>
        <v>1900</v>
      </c>
      <c r="Z434" s="100"/>
      <c r="AA434" s="285" t="e">
        <f t="shared" si="148"/>
        <v>#DIV/0!</v>
      </c>
      <c r="AB434" s="282"/>
      <c r="AC434" s="342">
        <f t="shared" si="162"/>
        <v>0</v>
      </c>
      <c r="AD434" s="343" t="str">
        <f t="shared" si="163"/>
        <v>JANVIER</v>
      </c>
      <c r="AE434" s="342">
        <f t="shared" si="164"/>
        <v>1</v>
      </c>
      <c r="AF434" s="410">
        <f t="shared" si="165"/>
        <v>1900</v>
      </c>
      <c r="AG434" s="100"/>
      <c r="AH434" s="70"/>
      <c r="AI434" s="237">
        <f t="shared" si="159"/>
        <v>0</v>
      </c>
      <c r="AJ434" s="115">
        <f t="shared" si="160"/>
        <v>0</v>
      </c>
      <c r="AK434" s="108">
        <f t="shared" si="161"/>
        <v>0</v>
      </c>
      <c r="AL434" s="163"/>
      <c r="AM434" s="164"/>
      <c r="AO434" s="182">
        <f t="shared" si="166"/>
        <v>424</v>
      </c>
      <c r="AP434" s="183">
        <f t="shared" si="149"/>
        <v>0</v>
      </c>
      <c r="AQ434" s="182" t="str">
        <f t="shared" si="167"/>
        <v>JUSTE</v>
      </c>
      <c r="AS434" s="184">
        <f t="shared" ca="1" si="99"/>
        <v>43839</v>
      </c>
    </row>
    <row r="435" spans="1:45" s="182" customFormat="1" ht="18.75" customHeight="1" x14ac:dyDescent="0.2">
      <c r="A435" s="58"/>
      <c r="B435" s="59"/>
      <c r="C435" s="59"/>
      <c r="D435" s="60"/>
      <c r="E435" s="61"/>
      <c r="F435" s="149">
        <f t="shared" si="150"/>
        <v>0</v>
      </c>
      <c r="G435" s="149" t="str">
        <f t="shared" si="151"/>
        <v>JANVIER</v>
      </c>
      <c r="H435" s="149">
        <f t="shared" si="152"/>
        <v>1</v>
      </c>
      <c r="I435" s="149">
        <f t="shared" si="153"/>
        <v>1900</v>
      </c>
      <c r="J435" s="38">
        <f t="shared" si="142"/>
        <v>0</v>
      </c>
      <c r="K435" s="62"/>
      <c r="L435" s="71"/>
      <c r="M435" s="70">
        <f t="shared" si="154"/>
        <v>0</v>
      </c>
      <c r="N435" s="133" t="e">
        <f t="shared" si="143"/>
        <v>#DIV/0!</v>
      </c>
      <c r="O435" s="70"/>
      <c r="P435" s="133" t="e">
        <f t="shared" si="144"/>
        <v>#DIV/0!</v>
      </c>
      <c r="Q435" s="73"/>
      <c r="R435" s="230">
        <f t="shared" si="145"/>
        <v>0</v>
      </c>
      <c r="S435" s="40">
        <f t="shared" si="146"/>
        <v>0</v>
      </c>
      <c r="T435" s="86">
        <f t="shared" si="147"/>
        <v>0</v>
      </c>
      <c r="U435" s="55"/>
      <c r="V435" s="149">
        <f t="shared" si="155"/>
        <v>0</v>
      </c>
      <c r="W435" s="143" t="str">
        <f t="shared" si="156"/>
        <v>JANVIER</v>
      </c>
      <c r="X435" s="142">
        <f t="shared" si="157"/>
        <v>1</v>
      </c>
      <c r="Y435" s="145">
        <f t="shared" si="158"/>
        <v>1900</v>
      </c>
      <c r="Z435" s="100"/>
      <c r="AA435" s="285" t="e">
        <f t="shared" si="148"/>
        <v>#DIV/0!</v>
      </c>
      <c r="AB435" s="282"/>
      <c r="AC435" s="342">
        <f t="shared" si="162"/>
        <v>0</v>
      </c>
      <c r="AD435" s="343" t="str">
        <f t="shared" si="163"/>
        <v>JANVIER</v>
      </c>
      <c r="AE435" s="342">
        <f t="shared" si="164"/>
        <v>1</v>
      </c>
      <c r="AF435" s="410">
        <f t="shared" si="165"/>
        <v>1900</v>
      </c>
      <c r="AG435" s="100"/>
      <c r="AH435" s="70"/>
      <c r="AI435" s="237">
        <f t="shared" si="159"/>
        <v>0</v>
      </c>
      <c r="AJ435" s="115">
        <f t="shared" si="160"/>
        <v>0</v>
      </c>
      <c r="AK435" s="108">
        <f t="shared" si="161"/>
        <v>0</v>
      </c>
      <c r="AL435" s="163"/>
      <c r="AM435" s="164"/>
      <c r="AO435" s="182">
        <f t="shared" si="166"/>
        <v>425</v>
      </c>
      <c r="AP435" s="183">
        <f t="shared" si="149"/>
        <v>0</v>
      </c>
      <c r="AQ435" s="182" t="str">
        <f t="shared" si="167"/>
        <v>JUSTE</v>
      </c>
      <c r="AS435" s="184">
        <f t="shared" ca="1" si="99"/>
        <v>43839</v>
      </c>
    </row>
    <row r="436" spans="1:45" s="182" customFormat="1" ht="18.75" customHeight="1" x14ac:dyDescent="0.2">
      <c r="A436" s="58"/>
      <c r="B436" s="59"/>
      <c r="C436" s="59"/>
      <c r="D436" s="60"/>
      <c r="E436" s="61"/>
      <c r="F436" s="149">
        <f t="shared" si="150"/>
        <v>0</v>
      </c>
      <c r="G436" s="149" t="str">
        <f t="shared" si="151"/>
        <v>JANVIER</v>
      </c>
      <c r="H436" s="149">
        <f t="shared" si="152"/>
        <v>1</v>
      </c>
      <c r="I436" s="149">
        <f t="shared" si="153"/>
        <v>1900</v>
      </c>
      <c r="J436" s="38">
        <f t="shared" si="142"/>
        <v>0</v>
      </c>
      <c r="K436" s="62"/>
      <c r="L436" s="71"/>
      <c r="M436" s="70">
        <f t="shared" si="154"/>
        <v>0</v>
      </c>
      <c r="N436" s="133" t="e">
        <f t="shared" si="143"/>
        <v>#DIV/0!</v>
      </c>
      <c r="O436" s="70"/>
      <c r="P436" s="133" t="e">
        <f t="shared" si="144"/>
        <v>#DIV/0!</v>
      </c>
      <c r="Q436" s="73"/>
      <c r="R436" s="230">
        <f t="shared" si="145"/>
        <v>0</v>
      </c>
      <c r="S436" s="40">
        <f t="shared" si="146"/>
        <v>0</v>
      </c>
      <c r="T436" s="86">
        <f t="shared" si="147"/>
        <v>0</v>
      </c>
      <c r="U436" s="55"/>
      <c r="V436" s="149">
        <f t="shared" si="155"/>
        <v>0</v>
      </c>
      <c r="W436" s="143" t="str">
        <f t="shared" si="156"/>
        <v>JANVIER</v>
      </c>
      <c r="X436" s="142">
        <f t="shared" si="157"/>
        <v>1</v>
      </c>
      <c r="Y436" s="145">
        <f t="shared" si="158"/>
        <v>1900</v>
      </c>
      <c r="Z436" s="100"/>
      <c r="AA436" s="285" t="e">
        <f t="shared" si="148"/>
        <v>#DIV/0!</v>
      </c>
      <c r="AB436" s="282"/>
      <c r="AC436" s="342">
        <f t="shared" si="162"/>
        <v>0</v>
      </c>
      <c r="AD436" s="343" t="str">
        <f t="shared" si="163"/>
        <v>JANVIER</v>
      </c>
      <c r="AE436" s="342">
        <f t="shared" si="164"/>
        <v>1</v>
      </c>
      <c r="AF436" s="410">
        <f t="shared" si="165"/>
        <v>1900</v>
      </c>
      <c r="AG436" s="100"/>
      <c r="AH436" s="70"/>
      <c r="AI436" s="237">
        <f t="shared" si="159"/>
        <v>0</v>
      </c>
      <c r="AJ436" s="115">
        <f t="shared" si="160"/>
        <v>0</v>
      </c>
      <c r="AK436" s="108">
        <f t="shared" si="161"/>
        <v>0</v>
      </c>
      <c r="AL436" s="163"/>
      <c r="AM436" s="164"/>
      <c r="AO436" s="182">
        <f t="shared" si="166"/>
        <v>426</v>
      </c>
      <c r="AP436" s="183">
        <f t="shared" si="149"/>
        <v>0</v>
      </c>
      <c r="AQ436" s="182" t="str">
        <f t="shared" si="167"/>
        <v>JUSTE</v>
      </c>
      <c r="AS436" s="184">
        <f t="shared" ca="1" si="99"/>
        <v>43839</v>
      </c>
    </row>
    <row r="437" spans="1:45" s="182" customFormat="1" ht="18.75" customHeight="1" x14ac:dyDescent="0.2">
      <c r="A437" s="58"/>
      <c r="B437" s="59"/>
      <c r="C437" s="59"/>
      <c r="D437" s="60"/>
      <c r="E437" s="61"/>
      <c r="F437" s="149">
        <f t="shared" si="150"/>
        <v>0</v>
      </c>
      <c r="G437" s="149" t="str">
        <f t="shared" si="151"/>
        <v>JANVIER</v>
      </c>
      <c r="H437" s="149">
        <f t="shared" si="152"/>
        <v>1</v>
      </c>
      <c r="I437" s="149">
        <f t="shared" si="153"/>
        <v>1900</v>
      </c>
      <c r="J437" s="38">
        <f t="shared" si="142"/>
        <v>0</v>
      </c>
      <c r="K437" s="62"/>
      <c r="L437" s="71"/>
      <c r="M437" s="70">
        <f t="shared" si="154"/>
        <v>0</v>
      </c>
      <c r="N437" s="133" t="e">
        <f t="shared" si="143"/>
        <v>#DIV/0!</v>
      </c>
      <c r="O437" s="70"/>
      <c r="P437" s="133" t="e">
        <f t="shared" si="144"/>
        <v>#DIV/0!</v>
      </c>
      <c r="Q437" s="73"/>
      <c r="R437" s="230">
        <f t="shared" si="145"/>
        <v>0</v>
      </c>
      <c r="S437" s="40">
        <f t="shared" si="146"/>
        <v>0</v>
      </c>
      <c r="T437" s="86">
        <f t="shared" si="147"/>
        <v>0</v>
      </c>
      <c r="U437" s="55"/>
      <c r="V437" s="149">
        <f t="shared" si="155"/>
        <v>0</v>
      </c>
      <c r="W437" s="143" t="str">
        <f t="shared" si="156"/>
        <v>JANVIER</v>
      </c>
      <c r="X437" s="142">
        <f t="shared" si="157"/>
        <v>1</v>
      </c>
      <c r="Y437" s="145">
        <f t="shared" si="158"/>
        <v>1900</v>
      </c>
      <c r="Z437" s="100"/>
      <c r="AA437" s="285" t="e">
        <f t="shared" si="148"/>
        <v>#DIV/0!</v>
      </c>
      <c r="AB437" s="282"/>
      <c r="AC437" s="342">
        <f t="shared" si="162"/>
        <v>0</v>
      </c>
      <c r="AD437" s="343" t="str">
        <f t="shared" si="163"/>
        <v>JANVIER</v>
      </c>
      <c r="AE437" s="342">
        <f t="shared" si="164"/>
        <v>1</v>
      </c>
      <c r="AF437" s="410">
        <f t="shared" si="165"/>
        <v>1900</v>
      </c>
      <c r="AG437" s="100"/>
      <c r="AH437" s="70"/>
      <c r="AI437" s="237">
        <f t="shared" si="159"/>
        <v>0</v>
      </c>
      <c r="AJ437" s="115">
        <f t="shared" si="160"/>
        <v>0</v>
      </c>
      <c r="AK437" s="108">
        <f t="shared" si="161"/>
        <v>0</v>
      </c>
      <c r="AL437" s="163"/>
      <c r="AM437" s="164"/>
      <c r="AO437" s="182">
        <f t="shared" si="166"/>
        <v>427</v>
      </c>
      <c r="AP437" s="183">
        <f t="shared" si="149"/>
        <v>0</v>
      </c>
      <c r="AQ437" s="182" t="str">
        <f t="shared" si="167"/>
        <v>JUSTE</v>
      </c>
      <c r="AS437" s="184">
        <f t="shared" ca="1" si="99"/>
        <v>43839</v>
      </c>
    </row>
    <row r="438" spans="1:45" s="182" customFormat="1" ht="18.75" customHeight="1" x14ac:dyDescent="0.2">
      <c r="A438" s="58"/>
      <c r="B438" s="59"/>
      <c r="C438" s="59"/>
      <c r="D438" s="60"/>
      <c r="E438" s="61"/>
      <c r="F438" s="149">
        <f t="shared" si="150"/>
        <v>0</v>
      </c>
      <c r="G438" s="149" t="str">
        <f t="shared" si="151"/>
        <v>JANVIER</v>
      </c>
      <c r="H438" s="149">
        <f t="shared" si="152"/>
        <v>1</v>
      </c>
      <c r="I438" s="149">
        <f t="shared" si="153"/>
        <v>1900</v>
      </c>
      <c r="J438" s="38">
        <f t="shared" si="142"/>
        <v>0</v>
      </c>
      <c r="K438" s="62"/>
      <c r="L438" s="71"/>
      <c r="M438" s="70">
        <f t="shared" si="154"/>
        <v>0</v>
      </c>
      <c r="N438" s="133" t="e">
        <f t="shared" si="143"/>
        <v>#DIV/0!</v>
      </c>
      <c r="O438" s="70"/>
      <c r="P438" s="133" t="e">
        <f t="shared" si="144"/>
        <v>#DIV/0!</v>
      </c>
      <c r="Q438" s="73"/>
      <c r="R438" s="230">
        <f t="shared" si="145"/>
        <v>0</v>
      </c>
      <c r="S438" s="40">
        <f t="shared" si="146"/>
        <v>0</v>
      </c>
      <c r="T438" s="86">
        <f t="shared" si="147"/>
        <v>0</v>
      </c>
      <c r="U438" s="55"/>
      <c r="V438" s="149">
        <f t="shared" si="155"/>
        <v>0</v>
      </c>
      <c r="W438" s="143" t="str">
        <f t="shared" si="156"/>
        <v>JANVIER</v>
      </c>
      <c r="X438" s="142">
        <f t="shared" si="157"/>
        <v>1</v>
      </c>
      <c r="Y438" s="145">
        <f t="shared" si="158"/>
        <v>1900</v>
      </c>
      <c r="Z438" s="100"/>
      <c r="AA438" s="285" t="e">
        <f t="shared" si="148"/>
        <v>#DIV/0!</v>
      </c>
      <c r="AB438" s="282"/>
      <c r="AC438" s="342">
        <f t="shared" si="162"/>
        <v>0</v>
      </c>
      <c r="AD438" s="343" t="str">
        <f t="shared" si="163"/>
        <v>JANVIER</v>
      </c>
      <c r="AE438" s="342">
        <f t="shared" si="164"/>
        <v>1</v>
      </c>
      <c r="AF438" s="410">
        <f t="shared" si="165"/>
        <v>1900</v>
      </c>
      <c r="AG438" s="100"/>
      <c r="AH438" s="70"/>
      <c r="AI438" s="237">
        <f t="shared" si="159"/>
        <v>0</v>
      </c>
      <c r="AJ438" s="115">
        <f t="shared" si="160"/>
        <v>0</v>
      </c>
      <c r="AK438" s="108">
        <f t="shared" si="161"/>
        <v>0</v>
      </c>
      <c r="AL438" s="163"/>
      <c r="AM438" s="164"/>
      <c r="AO438" s="182">
        <f t="shared" si="166"/>
        <v>428</v>
      </c>
      <c r="AP438" s="183">
        <f t="shared" si="149"/>
        <v>0</v>
      </c>
      <c r="AQ438" s="182" t="str">
        <f t="shared" si="167"/>
        <v>JUSTE</v>
      </c>
      <c r="AS438" s="184">
        <f t="shared" ca="1" si="99"/>
        <v>43839</v>
      </c>
    </row>
    <row r="439" spans="1:45" s="182" customFormat="1" ht="18.75" customHeight="1" x14ac:dyDescent="0.2">
      <c r="A439" s="58"/>
      <c r="B439" s="59"/>
      <c r="C439" s="59"/>
      <c r="D439" s="60"/>
      <c r="E439" s="61"/>
      <c r="F439" s="149">
        <f t="shared" si="150"/>
        <v>0</v>
      </c>
      <c r="G439" s="149" t="str">
        <f t="shared" si="151"/>
        <v>JANVIER</v>
      </c>
      <c r="H439" s="149">
        <f t="shared" si="152"/>
        <v>1</v>
      </c>
      <c r="I439" s="149">
        <f t="shared" si="153"/>
        <v>1900</v>
      </c>
      <c r="J439" s="38">
        <f t="shared" si="142"/>
        <v>0</v>
      </c>
      <c r="K439" s="62"/>
      <c r="L439" s="71"/>
      <c r="M439" s="70">
        <f t="shared" si="154"/>
        <v>0</v>
      </c>
      <c r="N439" s="133" t="e">
        <f t="shared" si="143"/>
        <v>#DIV/0!</v>
      </c>
      <c r="O439" s="70"/>
      <c r="P439" s="133" t="e">
        <f t="shared" si="144"/>
        <v>#DIV/0!</v>
      </c>
      <c r="Q439" s="73"/>
      <c r="R439" s="230">
        <f t="shared" si="145"/>
        <v>0</v>
      </c>
      <c r="S439" s="40">
        <f t="shared" si="146"/>
        <v>0</v>
      </c>
      <c r="T439" s="86">
        <f t="shared" si="147"/>
        <v>0</v>
      </c>
      <c r="U439" s="55"/>
      <c r="V439" s="149">
        <f t="shared" si="155"/>
        <v>0</v>
      </c>
      <c r="W439" s="143" t="str">
        <f t="shared" si="156"/>
        <v>JANVIER</v>
      </c>
      <c r="X439" s="142">
        <f t="shared" si="157"/>
        <v>1</v>
      </c>
      <c r="Y439" s="145">
        <f t="shared" si="158"/>
        <v>1900</v>
      </c>
      <c r="Z439" s="100"/>
      <c r="AA439" s="285" t="e">
        <f t="shared" si="148"/>
        <v>#DIV/0!</v>
      </c>
      <c r="AB439" s="282"/>
      <c r="AC439" s="342">
        <f t="shared" si="162"/>
        <v>0</v>
      </c>
      <c r="AD439" s="343" t="str">
        <f t="shared" si="163"/>
        <v>JANVIER</v>
      </c>
      <c r="AE439" s="342">
        <f t="shared" si="164"/>
        <v>1</v>
      </c>
      <c r="AF439" s="410">
        <f t="shared" si="165"/>
        <v>1900</v>
      </c>
      <c r="AG439" s="100"/>
      <c r="AH439" s="70"/>
      <c r="AI439" s="237">
        <f t="shared" si="159"/>
        <v>0</v>
      </c>
      <c r="AJ439" s="115">
        <f t="shared" si="160"/>
        <v>0</v>
      </c>
      <c r="AK439" s="108">
        <f t="shared" si="161"/>
        <v>0</v>
      </c>
      <c r="AL439" s="163"/>
      <c r="AM439" s="164"/>
      <c r="AO439" s="182">
        <f t="shared" si="166"/>
        <v>429</v>
      </c>
      <c r="AP439" s="183">
        <f t="shared" si="149"/>
        <v>0</v>
      </c>
      <c r="AQ439" s="182" t="str">
        <f t="shared" si="167"/>
        <v>JUSTE</v>
      </c>
      <c r="AS439" s="184">
        <f t="shared" ca="1" si="99"/>
        <v>43839</v>
      </c>
    </row>
    <row r="440" spans="1:45" s="182" customFormat="1" ht="18.75" customHeight="1" x14ac:dyDescent="0.2">
      <c r="A440" s="58"/>
      <c r="B440" s="59"/>
      <c r="C440" s="59"/>
      <c r="D440" s="60"/>
      <c r="E440" s="61"/>
      <c r="F440" s="149">
        <f t="shared" si="150"/>
        <v>0</v>
      </c>
      <c r="G440" s="149" t="str">
        <f t="shared" si="151"/>
        <v>JANVIER</v>
      </c>
      <c r="H440" s="149">
        <f t="shared" si="152"/>
        <v>1</v>
      </c>
      <c r="I440" s="149">
        <f t="shared" si="153"/>
        <v>1900</v>
      </c>
      <c r="J440" s="38">
        <f t="shared" si="142"/>
        <v>0</v>
      </c>
      <c r="K440" s="62"/>
      <c r="L440" s="71"/>
      <c r="M440" s="70">
        <f t="shared" si="154"/>
        <v>0</v>
      </c>
      <c r="N440" s="133" t="e">
        <f t="shared" si="143"/>
        <v>#DIV/0!</v>
      </c>
      <c r="O440" s="70"/>
      <c r="P440" s="133" t="e">
        <f t="shared" si="144"/>
        <v>#DIV/0!</v>
      </c>
      <c r="Q440" s="73"/>
      <c r="R440" s="230">
        <f t="shared" si="145"/>
        <v>0</v>
      </c>
      <c r="S440" s="40">
        <f t="shared" si="146"/>
        <v>0</v>
      </c>
      <c r="T440" s="86">
        <f t="shared" si="147"/>
        <v>0</v>
      </c>
      <c r="U440" s="55"/>
      <c r="V440" s="149">
        <f t="shared" si="155"/>
        <v>0</v>
      </c>
      <c r="W440" s="143" t="str">
        <f t="shared" si="156"/>
        <v>JANVIER</v>
      </c>
      <c r="X440" s="142">
        <f t="shared" si="157"/>
        <v>1</v>
      </c>
      <c r="Y440" s="145">
        <f t="shared" si="158"/>
        <v>1900</v>
      </c>
      <c r="Z440" s="100"/>
      <c r="AA440" s="285" t="e">
        <f t="shared" si="148"/>
        <v>#DIV/0!</v>
      </c>
      <c r="AB440" s="282"/>
      <c r="AC440" s="342">
        <f t="shared" si="162"/>
        <v>0</v>
      </c>
      <c r="AD440" s="343" t="str">
        <f t="shared" si="163"/>
        <v>JANVIER</v>
      </c>
      <c r="AE440" s="342">
        <f t="shared" si="164"/>
        <v>1</v>
      </c>
      <c r="AF440" s="410">
        <f t="shared" si="165"/>
        <v>1900</v>
      </c>
      <c r="AG440" s="100"/>
      <c r="AH440" s="70"/>
      <c r="AI440" s="237">
        <f t="shared" si="159"/>
        <v>0</v>
      </c>
      <c r="AJ440" s="115">
        <f t="shared" si="160"/>
        <v>0</v>
      </c>
      <c r="AK440" s="108">
        <f t="shared" si="161"/>
        <v>0</v>
      </c>
      <c r="AL440" s="163"/>
      <c r="AM440" s="164"/>
      <c r="AO440" s="182">
        <f t="shared" si="166"/>
        <v>430</v>
      </c>
      <c r="AP440" s="183">
        <f t="shared" si="149"/>
        <v>0</v>
      </c>
      <c r="AQ440" s="182" t="str">
        <f t="shared" si="167"/>
        <v>JUSTE</v>
      </c>
      <c r="AS440" s="184">
        <f t="shared" ca="1" si="99"/>
        <v>43839</v>
      </c>
    </row>
    <row r="441" spans="1:45" s="182" customFormat="1" ht="18.75" customHeight="1" x14ac:dyDescent="0.2">
      <c r="A441" s="58"/>
      <c r="B441" s="59"/>
      <c r="C441" s="59"/>
      <c r="D441" s="60"/>
      <c r="E441" s="61"/>
      <c r="F441" s="149">
        <f t="shared" si="150"/>
        <v>0</v>
      </c>
      <c r="G441" s="149" t="str">
        <f t="shared" si="151"/>
        <v>JANVIER</v>
      </c>
      <c r="H441" s="149">
        <f t="shared" si="152"/>
        <v>1</v>
      </c>
      <c r="I441" s="149">
        <f t="shared" si="153"/>
        <v>1900</v>
      </c>
      <c r="J441" s="38">
        <f t="shared" si="142"/>
        <v>0</v>
      </c>
      <c r="K441" s="62"/>
      <c r="L441" s="71"/>
      <c r="M441" s="70">
        <f t="shared" si="154"/>
        <v>0</v>
      </c>
      <c r="N441" s="133" t="e">
        <f t="shared" si="143"/>
        <v>#DIV/0!</v>
      </c>
      <c r="O441" s="70"/>
      <c r="P441" s="133" t="e">
        <f t="shared" si="144"/>
        <v>#DIV/0!</v>
      </c>
      <c r="Q441" s="73"/>
      <c r="R441" s="230">
        <f t="shared" si="145"/>
        <v>0</v>
      </c>
      <c r="S441" s="40">
        <f t="shared" si="146"/>
        <v>0</v>
      </c>
      <c r="T441" s="86">
        <f t="shared" si="147"/>
        <v>0</v>
      </c>
      <c r="U441" s="55"/>
      <c r="V441" s="149">
        <f t="shared" si="155"/>
        <v>0</v>
      </c>
      <c r="W441" s="143" t="str">
        <f t="shared" si="156"/>
        <v>JANVIER</v>
      </c>
      <c r="X441" s="142">
        <f t="shared" si="157"/>
        <v>1</v>
      </c>
      <c r="Y441" s="145">
        <f t="shared" si="158"/>
        <v>1900</v>
      </c>
      <c r="Z441" s="100"/>
      <c r="AA441" s="285" t="e">
        <f t="shared" si="148"/>
        <v>#DIV/0!</v>
      </c>
      <c r="AB441" s="282"/>
      <c r="AC441" s="342">
        <f t="shared" si="162"/>
        <v>0</v>
      </c>
      <c r="AD441" s="343" t="str">
        <f t="shared" si="163"/>
        <v>JANVIER</v>
      </c>
      <c r="AE441" s="342">
        <f t="shared" si="164"/>
        <v>1</v>
      </c>
      <c r="AF441" s="410">
        <f t="shared" si="165"/>
        <v>1900</v>
      </c>
      <c r="AG441" s="100"/>
      <c r="AH441" s="70"/>
      <c r="AI441" s="237">
        <f t="shared" si="159"/>
        <v>0</v>
      </c>
      <c r="AJ441" s="115">
        <f t="shared" si="160"/>
        <v>0</v>
      </c>
      <c r="AK441" s="108">
        <f t="shared" si="161"/>
        <v>0</v>
      </c>
      <c r="AL441" s="163"/>
      <c r="AM441" s="164"/>
      <c r="AO441" s="182">
        <f t="shared" si="166"/>
        <v>431</v>
      </c>
      <c r="AP441" s="183">
        <f t="shared" si="149"/>
        <v>0</v>
      </c>
      <c r="AQ441" s="182" t="str">
        <f t="shared" si="167"/>
        <v>JUSTE</v>
      </c>
      <c r="AS441" s="184">
        <f t="shared" ca="1" si="99"/>
        <v>43839</v>
      </c>
    </row>
    <row r="442" spans="1:45" s="182" customFormat="1" ht="18.75" customHeight="1" x14ac:dyDescent="0.2">
      <c r="A442" s="58"/>
      <c r="B442" s="59"/>
      <c r="C442" s="59"/>
      <c r="D442" s="60"/>
      <c r="E442" s="61"/>
      <c r="F442" s="149">
        <f t="shared" si="150"/>
        <v>0</v>
      </c>
      <c r="G442" s="149" t="str">
        <f t="shared" si="151"/>
        <v>JANVIER</v>
      </c>
      <c r="H442" s="149">
        <f t="shared" si="152"/>
        <v>1</v>
      </c>
      <c r="I442" s="149">
        <f t="shared" si="153"/>
        <v>1900</v>
      </c>
      <c r="J442" s="38">
        <f t="shared" si="142"/>
        <v>0</v>
      </c>
      <c r="K442" s="62"/>
      <c r="L442" s="71"/>
      <c r="M442" s="70">
        <f t="shared" si="154"/>
        <v>0</v>
      </c>
      <c r="N442" s="133" t="e">
        <f t="shared" si="143"/>
        <v>#DIV/0!</v>
      </c>
      <c r="O442" s="70"/>
      <c r="P442" s="133" t="e">
        <f t="shared" si="144"/>
        <v>#DIV/0!</v>
      </c>
      <c r="Q442" s="73"/>
      <c r="R442" s="230">
        <f t="shared" si="145"/>
        <v>0</v>
      </c>
      <c r="S442" s="40">
        <f t="shared" si="146"/>
        <v>0</v>
      </c>
      <c r="T442" s="86">
        <f t="shared" si="147"/>
        <v>0</v>
      </c>
      <c r="U442" s="55"/>
      <c r="V442" s="149">
        <f t="shared" si="155"/>
        <v>0</v>
      </c>
      <c r="W442" s="143" t="str">
        <f t="shared" si="156"/>
        <v>JANVIER</v>
      </c>
      <c r="X442" s="142">
        <f t="shared" si="157"/>
        <v>1</v>
      </c>
      <c r="Y442" s="145">
        <f t="shared" si="158"/>
        <v>1900</v>
      </c>
      <c r="Z442" s="100"/>
      <c r="AA442" s="285" t="e">
        <f t="shared" si="148"/>
        <v>#DIV/0!</v>
      </c>
      <c r="AB442" s="282"/>
      <c r="AC442" s="342">
        <f t="shared" si="162"/>
        <v>0</v>
      </c>
      <c r="AD442" s="343" t="str">
        <f t="shared" si="163"/>
        <v>JANVIER</v>
      </c>
      <c r="AE442" s="342">
        <f t="shared" si="164"/>
        <v>1</v>
      </c>
      <c r="AF442" s="410">
        <f t="shared" si="165"/>
        <v>1900</v>
      </c>
      <c r="AG442" s="100"/>
      <c r="AH442" s="70"/>
      <c r="AI442" s="237">
        <f t="shared" si="159"/>
        <v>0</v>
      </c>
      <c r="AJ442" s="115">
        <f t="shared" si="160"/>
        <v>0</v>
      </c>
      <c r="AK442" s="108">
        <f t="shared" si="161"/>
        <v>0</v>
      </c>
      <c r="AL442" s="163"/>
      <c r="AM442" s="164"/>
      <c r="AO442" s="182">
        <f t="shared" si="166"/>
        <v>432</v>
      </c>
      <c r="AP442" s="183">
        <f t="shared" si="149"/>
        <v>0</v>
      </c>
      <c r="AQ442" s="182" t="str">
        <f t="shared" si="167"/>
        <v>JUSTE</v>
      </c>
      <c r="AS442" s="184">
        <f t="shared" ca="1" si="99"/>
        <v>43839</v>
      </c>
    </row>
    <row r="443" spans="1:45" s="182" customFormat="1" ht="18.75" customHeight="1" x14ac:dyDescent="0.2">
      <c r="A443" s="58"/>
      <c r="B443" s="59"/>
      <c r="C443" s="59"/>
      <c r="D443" s="60"/>
      <c r="E443" s="61"/>
      <c r="F443" s="149">
        <f t="shared" si="150"/>
        <v>0</v>
      </c>
      <c r="G443" s="149" t="str">
        <f t="shared" si="151"/>
        <v>JANVIER</v>
      </c>
      <c r="H443" s="149">
        <f t="shared" si="152"/>
        <v>1</v>
      </c>
      <c r="I443" s="149">
        <f t="shared" si="153"/>
        <v>1900</v>
      </c>
      <c r="J443" s="38">
        <f t="shared" si="142"/>
        <v>0</v>
      </c>
      <c r="K443" s="62"/>
      <c r="L443" s="71"/>
      <c r="M443" s="70">
        <f t="shared" si="154"/>
        <v>0</v>
      </c>
      <c r="N443" s="133" t="e">
        <f t="shared" si="143"/>
        <v>#DIV/0!</v>
      </c>
      <c r="O443" s="70"/>
      <c r="P443" s="133" t="e">
        <f t="shared" si="144"/>
        <v>#DIV/0!</v>
      </c>
      <c r="Q443" s="73"/>
      <c r="R443" s="230">
        <f t="shared" si="145"/>
        <v>0</v>
      </c>
      <c r="S443" s="40">
        <f t="shared" si="146"/>
        <v>0</v>
      </c>
      <c r="T443" s="86">
        <f t="shared" si="147"/>
        <v>0</v>
      </c>
      <c r="U443" s="55"/>
      <c r="V443" s="149">
        <f t="shared" si="155"/>
        <v>0</v>
      </c>
      <c r="W443" s="143" t="str">
        <f t="shared" si="156"/>
        <v>JANVIER</v>
      </c>
      <c r="X443" s="142">
        <f t="shared" si="157"/>
        <v>1</v>
      </c>
      <c r="Y443" s="145">
        <f t="shared" si="158"/>
        <v>1900</v>
      </c>
      <c r="Z443" s="100"/>
      <c r="AA443" s="285" t="e">
        <f t="shared" si="148"/>
        <v>#DIV/0!</v>
      </c>
      <c r="AB443" s="282"/>
      <c r="AC443" s="342">
        <f t="shared" si="162"/>
        <v>0</v>
      </c>
      <c r="AD443" s="343" t="str">
        <f t="shared" si="163"/>
        <v>JANVIER</v>
      </c>
      <c r="AE443" s="342">
        <f t="shared" si="164"/>
        <v>1</v>
      </c>
      <c r="AF443" s="410">
        <f t="shared" si="165"/>
        <v>1900</v>
      </c>
      <c r="AG443" s="100"/>
      <c r="AH443" s="70"/>
      <c r="AI443" s="237">
        <f t="shared" si="159"/>
        <v>0</v>
      </c>
      <c r="AJ443" s="115">
        <f t="shared" si="160"/>
        <v>0</v>
      </c>
      <c r="AK443" s="108">
        <f t="shared" si="161"/>
        <v>0</v>
      </c>
      <c r="AL443" s="163"/>
      <c r="AM443" s="164"/>
      <c r="AO443" s="182">
        <f t="shared" si="166"/>
        <v>433</v>
      </c>
      <c r="AP443" s="183">
        <f t="shared" si="149"/>
        <v>0</v>
      </c>
      <c r="AQ443" s="182" t="str">
        <f t="shared" si="167"/>
        <v>JUSTE</v>
      </c>
      <c r="AS443" s="184">
        <f t="shared" ca="1" si="99"/>
        <v>43839</v>
      </c>
    </row>
    <row r="444" spans="1:45" s="182" customFormat="1" ht="18.75" customHeight="1" x14ac:dyDescent="0.2">
      <c r="A444" s="58"/>
      <c r="B444" s="59"/>
      <c r="C444" s="59"/>
      <c r="D444" s="60"/>
      <c r="E444" s="61"/>
      <c r="F444" s="149">
        <f t="shared" si="150"/>
        <v>0</v>
      </c>
      <c r="G444" s="149" t="str">
        <f t="shared" si="151"/>
        <v>JANVIER</v>
      </c>
      <c r="H444" s="149">
        <f t="shared" si="152"/>
        <v>1</v>
      </c>
      <c r="I444" s="149">
        <f t="shared" si="153"/>
        <v>1900</v>
      </c>
      <c r="J444" s="38">
        <f t="shared" si="142"/>
        <v>0</v>
      </c>
      <c r="K444" s="62"/>
      <c r="L444" s="71"/>
      <c r="M444" s="70">
        <f t="shared" si="154"/>
        <v>0</v>
      </c>
      <c r="N444" s="133" t="e">
        <f t="shared" si="143"/>
        <v>#DIV/0!</v>
      </c>
      <c r="O444" s="70"/>
      <c r="P444" s="133" t="e">
        <f t="shared" si="144"/>
        <v>#DIV/0!</v>
      </c>
      <c r="Q444" s="73"/>
      <c r="R444" s="230">
        <f t="shared" si="145"/>
        <v>0</v>
      </c>
      <c r="S444" s="40">
        <f t="shared" si="146"/>
        <v>0</v>
      </c>
      <c r="T444" s="86">
        <f t="shared" si="147"/>
        <v>0</v>
      </c>
      <c r="U444" s="55"/>
      <c r="V444" s="149">
        <f t="shared" si="155"/>
        <v>0</v>
      </c>
      <c r="W444" s="143" t="str">
        <f t="shared" si="156"/>
        <v>JANVIER</v>
      </c>
      <c r="X444" s="142">
        <f t="shared" si="157"/>
        <v>1</v>
      </c>
      <c r="Y444" s="145">
        <f t="shared" si="158"/>
        <v>1900</v>
      </c>
      <c r="Z444" s="100"/>
      <c r="AA444" s="285" t="e">
        <f t="shared" si="148"/>
        <v>#DIV/0!</v>
      </c>
      <c r="AB444" s="282"/>
      <c r="AC444" s="342">
        <f t="shared" si="162"/>
        <v>0</v>
      </c>
      <c r="AD444" s="343" t="str">
        <f t="shared" si="163"/>
        <v>JANVIER</v>
      </c>
      <c r="AE444" s="342">
        <f t="shared" si="164"/>
        <v>1</v>
      </c>
      <c r="AF444" s="410">
        <f t="shared" si="165"/>
        <v>1900</v>
      </c>
      <c r="AG444" s="100"/>
      <c r="AH444" s="70"/>
      <c r="AI444" s="237">
        <f t="shared" si="159"/>
        <v>0</v>
      </c>
      <c r="AJ444" s="115">
        <f t="shared" si="160"/>
        <v>0</v>
      </c>
      <c r="AK444" s="108">
        <f t="shared" si="161"/>
        <v>0</v>
      </c>
      <c r="AL444" s="163"/>
      <c r="AM444" s="164"/>
      <c r="AO444" s="182">
        <f t="shared" si="166"/>
        <v>434</v>
      </c>
      <c r="AP444" s="183">
        <f t="shared" si="149"/>
        <v>0</v>
      </c>
      <c r="AQ444" s="182" t="str">
        <f t="shared" si="167"/>
        <v>JUSTE</v>
      </c>
      <c r="AS444" s="184">
        <f t="shared" ca="1" si="99"/>
        <v>43839</v>
      </c>
    </row>
    <row r="445" spans="1:45" s="182" customFormat="1" ht="18.75" customHeight="1" x14ac:dyDescent="0.2">
      <c r="A445" s="58"/>
      <c r="B445" s="59"/>
      <c r="C445" s="59"/>
      <c r="D445" s="60"/>
      <c r="E445" s="61"/>
      <c r="F445" s="149">
        <f t="shared" si="150"/>
        <v>0</v>
      </c>
      <c r="G445" s="149" t="str">
        <f t="shared" si="151"/>
        <v>JANVIER</v>
      </c>
      <c r="H445" s="149">
        <f t="shared" si="152"/>
        <v>1</v>
      </c>
      <c r="I445" s="149">
        <f t="shared" si="153"/>
        <v>1900</v>
      </c>
      <c r="J445" s="38">
        <f t="shared" si="142"/>
        <v>0</v>
      </c>
      <c r="K445" s="62"/>
      <c r="L445" s="71"/>
      <c r="M445" s="70">
        <f t="shared" si="154"/>
        <v>0</v>
      </c>
      <c r="N445" s="133" t="e">
        <f t="shared" si="143"/>
        <v>#DIV/0!</v>
      </c>
      <c r="O445" s="70"/>
      <c r="P445" s="133" t="e">
        <f t="shared" si="144"/>
        <v>#DIV/0!</v>
      </c>
      <c r="Q445" s="73"/>
      <c r="R445" s="230">
        <f t="shared" si="145"/>
        <v>0</v>
      </c>
      <c r="S445" s="40">
        <f t="shared" si="146"/>
        <v>0</v>
      </c>
      <c r="T445" s="86">
        <f t="shared" si="147"/>
        <v>0</v>
      </c>
      <c r="U445" s="55"/>
      <c r="V445" s="149">
        <f t="shared" si="155"/>
        <v>0</v>
      </c>
      <c r="W445" s="143" t="str">
        <f t="shared" si="156"/>
        <v>JANVIER</v>
      </c>
      <c r="X445" s="142">
        <f t="shared" si="157"/>
        <v>1</v>
      </c>
      <c r="Y445" s="145">
        <f t="shared" si="158"/>
        <v>1900</v>
      </c>
      <c r="Z445" s="100"/>
      <c r="AA445" s="285" t="e">
        <f t="shared" si="148"/>
        <v>#DIV/0!</v>
      </c>
      <c r="AB445" s="282"/>
      <c r="AC445" s="342">
        <f t="shared" si="162"/>
        <v>0</v>
      </c>
      <c r="AD445" s="343" t="str">
        <f t="shared" si="163"/>
        <v>JANVIER</v>
      </c>
      <c r="AE445" s="342">
        <f t="shared" si="164"/>
        <v>1</v>
      </c>
      <c r="AF445" s="410">
        <f t="shared" si="165"/>
        <v>1900</v>
      </c>
      <c r="AG445" s="100"/>
      <c r="AH445" s="70"/>
      <c r="AI445" s="237">
        <f t="shared" si="159"/>
        <v>0</v>
      </c>
      <c r="AJ445" s="115">
        <f t="shared" si="160"/>
        <v>0</v>
      </c>
      <c r="AK445" s="108">
        <f t="shared" si="161"/>
        <v>0</v>
      </c>
      <c r="AL445" s="163"/>
      <c r="AM445" s="164"/>
      <c r="AO445" s="182">
        <f t="shared" si="166"/>
        <v>435</v>
      </c>
      <c r="AP445" s="183">
        <f t="shared" si="149"/>
        <v>0</v>
      </c>
      <c r="AQ445" s="182" t="str">
        <f t="shared" si="167"/>
        <v>JUSTE</v>
      </c>
      <c r="AS445" s="184">
        <f t="shared" ca="1" si="99"/>
        <v>43839</v>
      </c>
    </row>
    <row r="446" spans="1:45" s="182" customFormat="1" ht="18.75" customHeight="1" x14ac:dyDescent="0.2">
      <c r="A446" s="58"/>
      <c r="B446" s="59"/>
      <c r="C446" s="59"/>
      <c r="D446" s="60"/>
      <c r="E446" s="61"/>
      <c r="F446" s="149">
        <f t="shared" si="150"/>
        <v>0</v>
      </c>
      <c r="G446" s="149" t="str">
        <f t="shared" si="151"/>
        <v>JANVIER</v>
      </c>
      <c r="H446" s="149">
        <f t="shared" si="152"/>
        <v>1</v>
      </c>
      <c r="I446" s="149">
        <f t="shared" si="153"/>
        <v>1900</v>
      </c>
      <c r="J446" s="38">
        <f t="shared" si="142"/>
        <v>0</v>
      </c>
      <c r="K446" s="62"/>
      <c r="L446" s="71"/>
      <c r="M446" s="70">
        <f t="shared" si="154"/>
        <v>0</v>
      </c>
      <c r="N446" s="133" t="e">
        <f t="shared" si="143"/>
        <v>#DIV/0!</v>
      </c>
      <c r="O446" s="70"/>
      <c r="P446" s="133" t="e">
        <f t="shared" si="144"/>
        <v>#DIV/0!</v>
      </c>
      <c r="Q446" s="73"/>
      <c r="R446" s="230">
        <f t="shared" si="145"/>
        <v>0</v>
      </c>
      <c r="S446" s="40">
        <f t="shared" si="146"/>
        <v>0</v>
      </c>
      <c r="T446" s="86">
        <f t="shared" si="147"/>
        <v>0</v>
      </c>
      <c r="U446" s="55"/>
      <c r="V446" s="149">
        <f t="shared" si="155"/>
        <v>0</v>
      </c>
      <c r="W446" s="143" t="str">
        <f t="shared" si="156"/>
        <v>JANVIER</v>
      </c>
      <c r="X446" s="142">
        <f t="shared" si="157"/>
        <v>1</v>
      </c>
      <c r="Y446" s="145">
        <f t="shared" si="158"/>
        <v>1900</v>
      </c>
      <c r="Z446" s="100"/>
      <c r="AA446" s="285" t="e">
        <f t="shared" si="148"/>
        <v>#DIV/0!</v>
      </c>
      <c r="AB446" s="282"/>
      <c r="AC446" s="342">
        <f t="shared" si="162"/>
        <v>0</v>
      </c>
      <c r="AD446" s="343" t="str">
        <f t="shared" si="163"/>
        <v>JANVIER</v>
      </c>
      <c r="AE446" s="342">
        <f t="shared" si="164"/>
        <v>1</v>
      </c>
      <c r="AF446" s="410">
        <f t="shared" si="165"/>
        <v>1900</v>
      </c>
      <c r="AG446" s="100"/>
      <c r="AH446" s="70"/>
      <c r="AI446" s="237">
        <f t="shared" si="159"/>
        <v>0</v>
      </c>
      <c r="AJ446" s="115">
        <f t="shared" si="160"/>
        <v>0</v>
      </c>
      <c r="AK446" s="108">
        <f t="shared" si="161"/>
        <v>0</v>
      </c>
      <c r="AL446" s="163"/>
      <c r="AM446" s="164"/>
      <c r="AO446" s="182">
        <f t="shared" si="166"/>
        <v>436</v>
      </c>
      <c r="AP446" s="183">
        <f t="shared" si="149"/>
        <v>0</v>
      </c>
      <c r="AQ446" s="182" t="str">
        <f t="shared" si="167"/>
        <v>JUSTE</v>
      </c>
      <c r="AS446" s="184">
        <f t="shared" ca="1" si="99"/>
        <v>43839</v>
      </c>
    </row>
    <row r="447" spans="1:45" s="182" customFormat="1" ht="18.75" customHeight="1" x14ac:dyDescent="0.2">
      <c r="A447" s="58"/>
      <c r="B447" s="59"/>
      <c r="C447" s="59"/>
      <c r="D447" s="60"/>
      <c r="E447" s="61"/>
      <c r="F447" s="149">
        <f t="shared" si="150"/>
        <v>0</v>
      </c>
      <c r="G447" s="149" t="str">
        <f t="shared" si="151"/>
        <v>JANVIER</v>
      </c>
      <c r="H447" s="149">
        <f t="shared" si="152"/>
        <v>1</v>
      </c>
      <c r="I447" s="149">
        <f t="shared" si="153"/>
        <v>1900</v>
      </c>
      <c r="J447" s="38">
        <f t="shared" si="142"/>
        <v>0</v>
      </c>
      <c r="K447" s="62"/>
      <c r="L447" s="71"/>
      <c r="M447" s="70">
        <f t="shared" si="154"/>
        <v>0</v>
      </c>
      <c r="N447" s="133" t="e">
        <f t="shared" si="143"/>
        <v>#DIV/0!</v>
      </c>
      <c r="O447" s="70"/>
      <c r="P447" s="133" t="e">
        <f t="shared" si="144"/>
        <v>#DIV/0!</v>
      </c>
      <c r="Q447" s="73"/>
      <c r="R447" s="230">
        <f t="shared" si="145"/>
        <v>0</v>
      </c>
      <c r="S447" s="40">
        <f t="shared" si="146"/>
        <v>0</v>
      </c>
      <c r="T447" s="86">
        <f t="shared" si="147"/>
        <v>0</v>
      </c>
      <c r="U447" s="55"/>
      <c r="V447" s="149">
        <f t="shared" si="155"/>
        <v>0</v>
      </c>
      <c r="W447" s="143" t="str">
        <f t="shared" si="156"/>
        <v>JANVIER</v>
      </c>
      <c r="X447" s="142">
        <f t="shared" si="157"/>
        <v>1</v>
      </c>
      <c r="Y447" s="145">
        <f t="shared" si="158"/>
        <v>1900</v>
      </c>
      <c r="Z447" s="100"/>
      <c r="AA447" s="285" t="e">
        <f t="shared" si="148"/>
        <v>#DIV/0!</v>
      </c>
      <c r="AB447" s="282"/>
      <c r="AC447" s="342">
        <f t="shared" si="162"/>
        <v>0</v>
      </c>
      <c r="AD447" s="343" t="str">
        <f t="shared" si="163"/>
        <v>JANVIER</v>
      </c>
      <c r="AE447" s="342">
        <f t="shared" si="164"/>
        <v>1</v>
      </c>
      <c r="AF447" s="410">
        <f t="shared" si="165"/>
        <v>1900</v>
      </c>
      <c r="AG447" s="100"/>
      <c r="AH447" s="70"/>
      <c r="AI447" s="237">
        <f t="shared" si="159"/>
        <v>0</v>
      </c>
      <c r="AJ447" s="115">
        <f t="shared" si="160"/>
        <v>0</v>
      </c>
      <c r="AK447" s="108">
        <f t="shared" si="161"/>
        <v>0</v>
      </c>
      <c r="AL447" s="163"/>
      <c r="AM447" s="164"/>
      <c r="AO447" s="182">
        <f t="shared" si="166"/>
        <v>437</v>
      </c>
      <c r="AP447" s="183">
        <f t="shared" si="149"/>
        <v>0</v>
      </c>
      <c r="AQ447" s="182" t="str">
        <f t="shared" si="167"/>
        <v>JUSTE</v>
      </c>
      <c r="AS447" s="184">
        <f t="shared" ca="1" si="99"/>
        <v>43839</v>
      </c>
    </row>
    <row r="448" spans="1:45" s="182" customFormat="1" ht="18.75" customHeight="1" x14ac:dyDescent="0.2">
      <c r="A448" s="58"/>
      <c r="B448" s="59"/>
      <c r="C448" s="59"/>
      <c r="D448" s="60"/>
      <c r="E448" s="61"/>
      <c r="F448" s="149">
        <f t="shared" si="150"/>
        <v>0</v>
      </c>
      <c r="G448" s="149" t="str">
        <f t="shared" si="151"/>
        <v>JANVIER</v>
      </c>
      <c r="H448" s="149">
        <f t="shared" si="152"/>
        <v>1</v>
      </c>
      <c r="I448" s="149">
        <f t="shared" si="153"/>
        <v>1900</v>
      </c>
      <c r="J448" s="38">
        <f t="shared" si="142"/>
        <v>0</v>
      </c>
      <c r="K448" s="62"/>
      <c r="L448" s="71"/>
      <c r="M448" s="70">
        <f t="shared" si="154"/>
        <v>0</v>
      </c>
      <c r="N448" s="133" t="e">
        <f t="shared" si="143"/>
        <v>#DIV/0!</v>
      </c>
      <c r="O448" s="70"/>
      <c r="P448" s="133" t="e">
        <f t="shared" si="144"/>
        <v>#DIV/0!</v>
      </c>
      <c r="Q448" s="73"/>
      <c r="R448" s="230">
        <f t="shared" si="145"/>
        <v>0</v>
      </c>
      <c r="S448" s="40">
        <f t="shared" si="146"/>
        <v>0</v>
      </c>
      <c r="T448" s="86">
        <f t="shared" si="147"/>
        <v>0</v>
      </c>
      <c r="U448" s="55"/>
      <c r="V448" s="149">
        <f t="shared" si="155"/>
        <v>0</v>
      </c>
      <c r="W448" s="143" t="str">
        <f t="shared" si="156"/>
        <v>JANVIER</v>
      </c>
      <c r="X448" s="142">
        <f t="shared" si="157"/>
        <v>1</v>
      </c>
      <c r="Y448" s="145">
        <f t="shared" si="158"/>
        <v>1900</v>
      </c>
      <c r="Z448" s="100"/>
      <c r="AA448" s="285" t="e">
        <f t="shared" si="148"/>
        <v>#DIV/0!</v>
      </c>
      <c r="AB448" s="282"/>
      <c r="AC448" s="342">
        <f t="shared" si="162"/>
        <v>0</v>
      </c>
      <c r="AD448" s="343" t="str">
        <f t="shared" si="163"/>
        <v>JANVIER</v>
      </c>
      <c r="AE448" s="342">
        <f t="shared" si="164"/>
        <v>1</v>
      </c>
      <c r="AF448" s="410">
        <f t="shared" si="165"/>
        <v>1900</v>
      </c>
      <c r="AG448" s="100"/>
      <c r="AH448" s="70"/>
      <c r="AI448" s="237">
        <f t="shared" si="159"/>
        <v>0</v>
      </c>
      <c r="AJ448" s="115">
        <f t="shared" si="160"/>
        <v>0</v>
      </c>
      <c r="AK448" s="108">
        <f t="shared" si="161"/>
        <v>0</v>
      </c>
      <c r="AL448" s="163"/>
      <c r="AM448" s="164"/>
      <c r="AO448" s="182">
        <f t="shared" si="166"/>
        <v>438</v>
      </c>
      <c r="AP448" s="183">
        <f t="shared" si="149"/>
        <v>0</v>
      </c>
      <c r="AQ448" s="182" t="str">
        <f t="shared" si="167"/>
        <v>JUSTE</v>
      </c>
      <c r="AS448" s="184">
        <f t="shared" ca="1" si="99"/>
        <v>43839</v>
      </c>
    </row>
    <row r="449" spans="1:45" s="182" customFormat="1" ht="18.75" customHeight="1" x14ac:dyDescent="0.2">
      <c r="A449" s="58"/>
      <c r="B449" s="59"/>
      <c r="C449" s="59"/>
      <c r="D449" s="60"/>
      <c r="E449" s="61"/>
      <c r="F449" s="149">
        <f t="shared" si="150"/>
        <v>0</v>
      </c>
      <c r="G449" s="149" t="str">
        <f t="shared" si="151"/>
        <v>JANVIER</v>
      </c>
      <c r="H449" s="149">
        <f t="shared" si="152"/>
        <v>1</v>
      </c>
      <c r="I449" s="149">
        <f t="shared" si="153"/>
        <v>1900</v>
      </c>
      <c r="J449" s="38">
        <f t="shared" si="142"/>
        <v>0</v>
      </c>
      <c r="K449" s="62"/>
      <c r="L449" s="71"/>
      <c r="M449" s="70">
        <f t="shared" si="154"/>
        <v>0</v>
      </c>
      <c r="N449" s="133" t="e">
        <f t="shared" si="143"/>
        <v>#DIV/0!</v>
      </c>
      <c r="O449" s="70"/>
      <c r="P449" s="133" t="e">
        <f t="shared" si="144"/>
        <v>#DIV/0!</v>
      </c>
      <c r="Q449" s="73"/>
      <c r="R449" s="230">
        <f t="shared" si="145"/>
        <v>0</v>
      </c>
      <c r="S449" s="40">
        <f t="shared" si="146"/>
        <v>0</v>
      </c>
      <c r="T449" s="86">
        <f t="shared" si="147"/>
        <v>0</v>
      </c>
      <c r="U449" s="55"/>
      <c r="V449" s="149">
        <f t="shared" si="155"/>
        <v>0</v>
      </c>
      <c r="W449" s="143" t="str">
        <f t="shared" si="156"/>
        <v>JANVIER</v>
      </c>
      <c r="X449" s="142">
        <f t="shared" si="157"/>
        <v>1</v>
      </c>
      <c r="Y449" s="145">
        <f t="shared" si="158"/>
        <v>1900</v>
      </c>
      <c r="Z449" s="100"/>
      <c r="AA449" s="285" t="e">
        <f t="shared" si="148"/>
        <v>#DIV/0!</v>
      </c>
      <c r="AB449" s="282"/>
      <c r="AC449" s="342">
        <f t="shared" si="162"/>
        <v>0</v>
      </c>
      <c r="AD449" s="343" t="str">
        <f t="shared" si="163"/>
        <v>JANVIER</v>
      </c>
      <c r="AE449" s="342">
        <f t="shared" si="164"/>
        <v>1</v>
      </c>
      <c r="AF449" s="410">
        <f t="shared" si="165"/>
        <v>1900</v>
      </c>
      <c r="AG449" s="100"/>
      <c r="AH449" s="70"/>
      <c r="AI449" s="237">
        <f t="shared" si="159"/>
        <v>0</v>
      </c>
      <c r="AJ449" s="115">
        <f t="shared" si="160"/>
        <v>0</v>
      </c>
      <c r="AK449" s="108">
        <f t="shared" si="161"/>
        <v>0</v>
      </c>
      <c r="AL449" s="163"/>
      <c r="AM449" s="164"/>
      <c r="AO449" s="182">
        <f t="shared" si="166"/>
        <v>439</v>
      </c>
      <c r="AP449" s="183">
        <f t="shared" si="149"/>
        <v>0</v>
      </c>
      <c r="AQ449" s="182" t="str">
        <f t="shared" si="167"/>
        <v>JUSTE</v>
      </c>
      <c r="AS449" s="184">
        <f t="shared" ca="1" si="99"/>
        <v>43839</v>
      </c>
    </row>
    <row r="450" spans="1:45" s="182" customFormat="1" ht="18.75" customHeight="1" x14ac:dyDescent="0.2">
      <c r="A450" s="58"/>
      <c r="B450" s="59"/>
      <c r="C450" s="59"/>
      <c r="D450" s="60"/>
      <c r="E450" s="61"/>
      <c r="F450" s="149">
        <f t="shared" si="150"/>
        <v>0</v>
      </c>
      <c r="G450" s="149" t="str">
        <f t="shared" si="151"/>
        <v>JANVIER</v>
      </c>
      <c r="H450" s="149">
        <f t="shared" si="152"/>
        <v>1</v>
      </c>
      <c r="I450" s="149">
        <f t="shared" si="153"/>
        <v>1900</v>
      </c>
      <c r="J450" s="38">
        <f t="shared" si="142"/>
        <v>0</v>
      </c>
      <c r="K450" s="62"/>
      <c r="L450" s="71"/>
      <c r="M450" s="70">
        <f t="shared" si="154"/>
        <v>0</v>
      </c>
      <c r="N450" s="133" t="e">
        <f t="shared" si="143"/>
        <v>#DIV/0!</v>
      </c>
      <c r="O450" s="70"/>
      <c r="P450" s="133" t="e">
        <f t="shared" si="144"/>
        <v>#DIV/0!</v>
      </c>
      <c r="Q450" s="73"/>
      <c r="R450" s="230">
        <f t="shared" si="145"/>
        <v>0</v>
      </c>
      <c r="S450" s="40">
        <f t="shared" si="146"/>
        <v>0</v>
      </c>
      <c r="T450" s="86">
        <f t="shared" si="147"/>
        <v>0</v>
      </c>
      <c r="U450" s="55"/>
      <c r="V450" s="149">
        <f t="shared" si="155"/>
        <v>0</v>
      </c>
      <c r="W450" s="143" t="str">
        <f t="shared" si="156"/>
        <v>JANVIER</v>
      </c>
      <c r="X450" s="142">
        <f t="shared" si="157"/>
        <v>1</v>
      </c>
      <c r="Y450" s="145">
        <f t="shared" si="158"/>
        <v>1900</v>
      </c>
      <c r="Z450" s="100"/>
      <c r="AA450" s="285" t="e">
        <f t="shared" si="148"/>
        <v>#DIV/0!</v>
      </c>
      <c r="AB450" s="282"/>
      <c r="AC450" s="342">
        <f t="shared" si="162"/>
        <v>0</v>
      </c>
      <c r="AD450" s="343" t="str">
        <f t="shared" si="163"/>
        <v>JANVIER</v>
      </c>
      <c r="AE450" s="342">
        <f t="shared" si="164"/>
        <v>1</v>
      </c>
      <c r="AF450" s="410">
        <f t="shared" si="165"/>
        <v>1900</v>
      </c>
      <c r="AG450" s="100"/>
      <c r="AH450" s="70"/>
      <c r="AI450" s="237">
        <f t="shared" si="159"/>
        <v>0</v>
      </c>
      <c r="AJ450" s="115">
        <f t="shared" si="160"/>
        <v>0</v>
      </c>
      <c r="AK450" s="108">
        <f t="shared" si="161"/>
        <v>0</v>
      </c>
      <c r="AL450" s="163"/>
      <c r="AM450" s="164"/>
      <c r="AO450" s="182">
        <f t="shared" si="166"/>
        <v>440</v>
      </c>
      <c r="AP450" s="183">
        <f t="shared" si="149"/>
        <v>0</v>
      </c>
      <c r="AQ450" s="182" t="str">
        <f t="shared" si="167"/>
        <v>JUSTE</v>
      </c>
      <c r="AS450" s="184">
        <f t="shared" ca="1" si="99"/>
        <v>43839</v>
      </c>
    </row>
    <row r="451" spans="1:45" s="182" customFormat="1" ht="18.75" customHeight="1" x14ac:dyDescent="0.2">
      <c r="A451" s="58"/>
      <c r="B451" s="59"/>
      <c r="C451" s="59"/>
      <c r="D451" s="60"/>
      <c r="E451" s="61"/>
      <c r="F451" s="149">
        <f t="shared" si="150"/>
        <v>0</v>
      </c>
      <c r="G451" s="149" t="str">
        <f t="shared" si="151"/>
        <v>JANVIER</v>
      </c>
      <c r="H451" s="149">
        <f t="shared" si="152"/>
        <v>1</v>
      </c>
      <c r="I451" s="149">
        <f t="shared" si="153"/>
        <v>1900</v>
      </c>
      <c r="J451" s="38">
        <f t="shared" si="142"/>
        <v>0</v>
      </c>
      <c r="K451" s="62"/>
      <c r="L451" s="71"/>
      <c r="M451" s="70">
        <f t="shared" si="154"/>
        <v>0</v>
      </c>
      <c r="N451" s="133" t="e">
        <f t="shared" si="143"/>
        <v>#DIV/0!</v>
      </c>
      <c r="O451" s="70"/>
      <c r="P451" s="133" t="e">
        <f t="shared" si="144"/>
        <v>#DIV/0!</v>
      </c>
      <c r="Q451" s="73"/>
      <c r="R451" s="230">
        <f t="shared" si="145"/>
        <v>0</v>
      </c>
      <c r="S451" s="40">
        <f t="shared" si="146"/>
        <v>0</v>
      </c>
      <c r="T451" s="86">
        <f t="shared" si="147"/>
        <v>0</v>
      </c>
      <c r="U451" s="55"/>
      <c r="V451" s="149">
        <f t="shared" si="155"/>
        <v>0</v>
      </c>
      <c r="W451" s="143" t="str">
        <f t="shared" si="156"/>
        <v>JANVIER</v>
      </c>
      <c r="X451" s="142">
        <f t="shared" si="157"/>
        <v>1</v>
      </c>
      <c r="Y451" s="145">
        <f t="shared" si="158"/>
        <v>1900</v>
      </c>
      <c r="Z451" s="100"/>
      <c r="AA451" s="285" t="e">
        <f t="shared" si="148"/>
        <v>#DIV/0!</v>
      </c>
      <c r="AB451" s="282"/>
      <c r="AC451" s="342">
        <f t="shared" si="162"/>
        <v>0</v>
      </c>
      <c r="AD451" s="343" t="str">
        <f t="shared" si="163"/>
        <v>JANVIER</v>
      </c>
      <c r="AE451" s="342">
        <f t="shared" si="164"/>
        <v>1</v>
      </c>
      <c r="AF451" s="410">
        <f t="shared" si="165"/>
        <v>1900</v>
      </c>
      <c r="AG451" s="100"/>
      <c r="AH451" s="70"/>
      <c r="AI451" s="237">
        <f t="shared" si="159"/>
        <v>0</v>
      </c>
      <c r="AJ451" s="115">
        <f t="shared" si="160"/>
        <v>0</v>
      </c>
      <c r="AK451" s="108">
        <f t="shared" si="161"/>
        <v>0</v>
      </c>
      <c r="AL451" s="163"/>
      <c r="AM451" s="164"/>
      <c r="AO451" s="182">
        <f t="shared" si="166"/>
        <v>441</v>
      </c>
      <c r="AP451" s="183">
        <f t="shared" si="149"/>
        <v>0</v>
      </c>
      <c r="AQ451" s="182" t="str">
        <f t="shared" si="167"/>
        <v>JUSTE</v>
      </c>
      <c r="AS451" s="184">
        <f t="shared" ca="1" si="99"/>
        <v>43839</v>
      </c>
    </row>
    <row r="452" spans="1:45" s="182" customFormat="1" ht="18.75" customHeight="1" x14ac:dyDescent="0.2">
      <c r="A452" s="58"/>
      <c r="B452" s="59"/>
      <c r="C452" s="59"/>
      <c r="D452" s="60"/>
      <c r="E452" s="61"/>
      <c r="F452" s="149">
        <f t="shared" si="150"/>
        <v>0</v>
      </c>
      <c r="G452" s="149" t="str">
        <f t="shared" si="151"/>
        <v>JANVIER</v>
      </c>
      <c r="H452" s="149">
        <f t="shared" si="152"/>
        <v>1</v>
      </c>
      <c r="I452" s="149">
        <f t="shared" si="153"/>
        <v>1900</v>
      </c>
      <c r="J452" s="38">
        <f t="shared" si="142"/>
        <v>0</v>
      </c>
      <c r="K452" s="62"/>
      <c r="L452" s="71"/>
      <c r="M452" s="70">
        <f t="shared" si="154"/>
        <v>0</v>
      </c>
      <c r="N452" s="133" t="e">
        <f t="shared" si="143"/>
        <v>#DIV/0!</v>
      </c>
      <c r="O452" s="70"/>
      <c r="P452" s="133" t="e">
        <f t="shared" si="144"/>
        <v>#DIV/0!</v>
      </c>
      <c r="Q452" s="73"/>
      <c r="R452" s="230">
        <f t="shared" si="145"/>
        <v>0</v>
      </c>
      <c r="S452" s="40">
        <f t="shared" si="146"/>
        <v>0</v>
      </c>
      <c r="T452" s="86">
        <f t="shared" si="147"/>
        <v>0</v>
      </c>
      <c r="U452" s="55"/>
      <c r="V452" s="149">
        <f t="shared" si="155"/>
        <v>0</v>
      </c>
      <c r="W452" s="143" t="str">
        <f t="shared" si="156"/>
        <v>JANVIER</v>
      </c>
      <c r="X452" s="142">
        <f t="shared" si="157"/>
        <v>1</v>
      </c>
      <c r="Y452" s="145">
        <f t="shared" si="158"/>
        <v>1900</v>
      </c>
      <c r="Z452" s="100"/>
      <c r="AA452" s="285" t="e">
        <f t="shared" si="148"/>
        <v>#DIV/0!</v>
      </c>
      <c r="AB452" s="282"/>
      <c r="AC452" s="342">
        <f t="shared" si="162"/>
        <v>0</v>
      </c>
      <c r="AD452" s="343" t="str">
        <f t="shared" si="163"/>
        <v>JANVIER</v>
      </c>
      <c r="AE452" s="342">
        <f t="shared" si="164"/>
        <v>1</v>
      </c>
      <c r="AF452" s="410">
        <f t="shared" si="165"/>
        <v>1900</v>
      </c>
      <c r="AG452" s="100"/>
      <c r="AH452" s="70"/>
      <c r="AI452" s="237">
        <f t="shared" si="159"/>
        <v>0</v>
      </c>
      <c r="AJ452" s="115">
        <f t="shared" si="160"/>
        <v>0</v>
      </c>
      <c r="AK452" s="108">
        <f t="shared" si="161"/>
        <v>0</v>
      </c>
      <c r="AL452" s="163"/>
      <c r="AM452" s="164"/>
      <c r="AO452" s="182">
        <f t="shared" si="166"/>
        <v>442</v>
      </c>
      <c r="AP452" s="183">
        <f t="shared" si="149"/>
        <v>0</v>
      </c>
      <c r="AQ452" s="182" t="str">
        <f t="shared" si="167"/>
        <v>JUSTE</v>
      </c>
      <c r="AS452" s="184">
        <f t="shared" ca="1" si="99"/>
        <v>43839</v>
      </c>
    </row>
    <row r="453" spans="1:45" s="182" customFormat="1" ht="18.75" customHeight="1" x14ac:dyDescent="0.2">
      <c r="A453" s="58"/>
      <c r="B453" s="59"/>
      <c r="C453" s="59"/>
      <c r="D453" s="60"/>
      <c r="E453" s="61"/>
      <c r="F453" s="149">
        <f t="shared" si="150"/>
        <v>0</v>
      </c>
      <c r="G453" s="149" t="str">
        <f t="shared" si="151"/>
        <v>JANVIER</v>
      </c>
      <c r="H453" s="149">
        <f t="shared" si="152"/>
        <v>1</v>
      </c>
      <c r="I453" s="149">
        <f t="shared" si="153"/>
        <v>1900</v>
      </c>
      <c r="J453" s="38">
        <f t="shared" si="142"/>
        <v>0</v>
      </c>
      <c r="K453" s="62"/>
      <c r="L453" s="71"/>
      <c r="M453" s="70">
        <f t="shared" si="154"/>
        <v>0</v>
      </c>
      <c r="N453" s="133" t="e">
        <f t="shared" si="143"/>
        <v>#DIV/0!</v>
      </c>
      <c r="O453" s="70"/>
      <c r="P453" s="133" t="e">
        <f t="shared" si="144"/>
        <v>#DIV/0!</v>
      </c>
      <c r="Q453" s="73"/>
      <c r="R453" s="230">
        <f t="shared" si="145"/>
        <v>0</v>
      </c>
      <c r="S453" s="40">
        <f t="shared" si="146"/>
        <v>0</v>
      </c>
      <c r="T453" s="86">
        <f t="shared" si="147"/>
        <v>0</v>
      </c>
      <c r="U453" s="55"/>
      <c r="V453" s="149">
        <f t="shared" si="155"/>
        <v>0</v>
      </c>
      <c r="W453" s="143" t="str">
        <f t="shared" si="156"/>
        <v>JANVIER</v>
      </c>
      <c r="X453" s="142">
        <f t="shared" si="157"/>
        <v>1</v>
      </c>
      <c r="Y453" s="145">
        <f t="shared" si="158"/>
        <v>1900</v>
      </c>
      <c r="Z453" s="100"/>
      <c r="AA453" s="285" t="e">
        <f t="shared" si="148"/>
        <v>#DIV/0!</v>
      </c>
      <c r="AB453" s="282"/>
      <c r="AC453" s="342">
        <f t="shared" si="162"/>
        <v>0</v>
      </c>
      <c r="AD453" s="343" t="str">
        <f t="shared" si="163"/>
        <v>JANVIER</v>
      </c>
      <c r="AE453" s="342">
        <f t="shared" si="164"/>
        <v>1</v>
      </c>
      <c r="AF453" s="410">
        <f t="shared" si="165"/>
        <v>1900</v>
      </c>
      <c r="AG453" s="100"/>
      <c r="AH453" s="70"/>
      <c r="AI453" s="237">
        <f t="shared" si="159"/>
        <v>0</v>
      </c>
      <c r="AJ453" s="115">
        <f t="shared" si="160"/>
        <v>0</v>
      </c>
      <c r="AK453" s="108">
        <f t="shared" si="161"/>
        <v>0</v>
      </c>
      <c r="AL453" s="163"/>
      <c r="AM453" s="164"/>
      <c r="AO453" s="182">
        <f t="shared" si="166"/>
        <v>443</v>
      </c>
      <c r="AP453" s="183">
        <f t="shared" si="149"/>
        <v>0</v>
      </c>
      <c r="AQ453" s="182" t="str">
        <f t="shared" si="167"/>
        <v>JUSTE</v>
      </c>
      <c r="AS453" s="184">
        <f t="shared" ca="1" si="99"/>
        <v>43839</v>
      </c>
    </row>
    <row r="454" spans="1:45" s="182" customFormat="1" ht="18.75" customHeight="1" x14ac:dyDescent="0.2">
      <c r="A454" s="58"/>
      <c r="B454" s="59"/>
      <c r="C454" s="59"/>
      <c r="D454" s="60"/>
      <c r="E454" s="61"/>
      <c r="F454" s="149">
        <f t="shared" si="150"/>
        <v>0</v>
      </c>
      <c r="G454" s="149" t="str">
        <f t="shared" si="151"/>
        <v>JANVIER</v>
      </c>
      <c r="H454" s="149">
        <f t="shared" si="152"/>
        <v>1</v>
      </c>
      <c r="I454" s="149">
        <f t="shared" si="153"/>
        <v>1900</v>
      </c>
      <c r="J454" s="38">
        <f t="shared" si="142"/>
        <v>0</v>
      </c>
      <c r="K454" s="62"/>
      <c r="L454" s="71"/>
      <c r="M454" s="70">
        <f t="shared" si="154"/>
        <v>0</v>
      </c>
      <c r="N454" s="133" t="e">
        <f t="shared" si="143"/>
        <v>#DIV/0!</v>
      </c>
      <c r="O454" s="70"/>
      <c r="P454" s="133" t="e">
        <f t="shared" si="144"/>
        <v>#DIV/0!</v>
      </c>
      <c r="Q454" s="73"/>
      <c r="R454" s="230">
        <f t="shared" si="145"/>
        <v>0</v>
      </c>
      <c r="S454" s="40">
        <f t="shared" si="146"/>
        <v>0</v>
      </c>
      <c r="T454" s="86">
        <f t="shared" si="147"/>
        <v>0</v>
      </c>
      <c r="U454" s="55"/>
      <c r="V454" s="149">
        <f t="shared" si="155"/>
        <v>0</v>
      </c>
      <c r="W454" s="143" t="str">
        <f t="shared" si="156"/>
        <v>JANVIER</v>
      </c>
      <c r="X454" s="142">
        <f t="shared" si="157"/>
        <v>1</v>
      </c>
      <c r="Y454" s="145">
        <f t="shared" si="158"/>
        <v>1900</v>
      </c>
      <c r="Z454" s="100"/>
      <c r="AA454" s="285" t="e">
        <f t="shared" si="148"/>
        <v>#DIV/0!</v>
      </c>
      <c r="AB454" s="282"/>
      <c r="AC454" s="342">
        <f t="shared" si="162"/>
        <v>0</v>
      </c>
      <c r="AD454" s="343" t="str">
        <f t="shared" si="163"/>
        <v>JANVIER</v>
      </c>
      <c r="AE454" s="342">
        <f t="shared" si="164"/>
        <v>1</v>
      </c>
      <c r="AF454" s="410">
        <f t="shared" si="165"/>
        <v>1900</v>
      </c>
      <c r="AG454" s="100"/>
      <c r="AH454" s="70"/>
      <c r="AI454" s="237">
        <f t="shared" si="159"/>
        <v>0</v>
      </c>
      <c r="AJ454" s="115">
        <f t="shared" si="160"/>
        <v>0</v>
      </c>
      <c r="AK454" s="108">
        <f t="shared" si="161"/>
        <v>0</v>
      </c>
      <c r="AL454" s="163"/>
      <c r="AM454" s="164"/>
      <c r="AO454" s="182">
        <f t="shared" si="166"/>
        <v>444</v>
      </c>
      <c r="AP454" s="183">
        <f t="shared" si="149"/>
        <v>0</v>
      </c>
      <c r="AQ454" s="182" t="str">
        <f t="shared" si="167"/>
        <v>JUSTE</v>
      </c>
      <c r="AS454" s="184">
        <f t="shared" ca="1" si="99"/>
        <v>43839</v>
      </c>
    </row>
    <row r="455" spans="1:45" s="182" customFormat="1" ht="18.75" customHeight="1" x14ac:dyDescent="0.2">
      <c r="A455" s="58"/>
      <c r="B455" s="59"/>
      <c r="C455" s="59"/>
      <c r="D455" s="60"/>
      <c r="E455" s="61"/>
      <c r="F455" s="149">
        <f t="shared" si="150"/>
        <v>0</v>
      </c>
      <c r="G455" s="149" t="str">
        <f t="shared" si="151"/>
        <v>JANVIER</v>
      </c>
      <c r="H455" s="149">
        <f t="shared" si="152"/>
        <v>1</v>
      </c>
      <c r="I455" s="149">
        <f t="shared" si="153"/>
        <v>1900</v>
      </c>
      <c r="J455" s="38">
        <f t="shared" si="142"/>
        <v>0</v>
      </c>
      <c r="K455" s="62"/>
      <c r="L455" s="71"/>
      <c r="M455" s="70">
        <f t="shared" si="154"/>
        <v>0</v>
      </c>
      <c r="N455" s="133" t="e">
        <f t="shared" si="143"/>
        <v>#DIV/0!</v>
      </c>
      <c r="O455" s="70"/>
      <c r="P455" s="133" t="e">
        <f t="shared" si="144"/>
        <v>#DIV/0!</v>
      </c>
      <c r="Q455" s="73"/>
      <c r="R455" s="230">
        <f t="shared" si="145"/>
        <v>0</v>
      </c>
      <c r="S455" s="40">
        <f t="shared" si="146"/>
        <v>0</v>
      </c>
      <c r="T455" s="86">
        <f t="shared" si="147"/>
        <v>0</v>
      </c>
      <c r="U455" s="55"/>
      <c r="V455" s="149">
        <f t="shared" si="155"/>
        <v>0</v>
      </c>
      <c r="W455" s="143" t="str">
        <f t="shared" si="156"/>
        <v>JANVIER</v>
      </c>
      <c r="X455" s="142">
        <f t="shared" si="157"/>
        <v>1</v>
      </c>
      <c r="Y455" s="145">
        <f t="shared" si="158"/>
        <v>1900</v>
      </c>
      <c r="Z455" s="100"/>
      <c r="AA455" s="285" t="e">
        <f t="shared" si="148"/>
        <v>#DIV/0!</v>
      </c>
      <c r="AB455" s="282"/>
      <c r="AC455" s="342">
        <f t="shared" si="162"/>
        <v>0</v>
      </c>
      <c r="AD455" s="343" t="str">
        <f t="shared" si="163"/>
        <v>JANVIER</v>
      </c>
      <c r="AE455" s="342">
        <f t="shared" si="164"/>
        <v>1</v>
      </c>
      <c r="AF455" s="410">
        <f t="shared" si="165"/>
        <v>1900</v>
      </c>
      <c r="AG455" s="100"/>
      <c r="AH455" s="70"/>
      <c r="AI455" s="237">
        <f t="shared" si="159"/>
        <v>0</v>
      </c>
      <c r="AJ455" s="115">
        <f t="shared" si="160"/>
        <v>0</v>
      </c>
      <c r="AK455" s="108">
        <f t="shared" si="161"/>
        <v>0</v>
      </c>
      <c r="AL455" s="163"/>
      <c r="AM455" s="164"/>
      <c r="AO455" s="182">
        <f t="shared" si="166"/>
        <v>445</v>
      </c>
      <c r="AP455" s="183">
        <f t="shared" si="149"/>
        <v>0</v>
      </c>
      <c r="AQ455" s="182" t="str">
        <f t="shared" si="167"/>
        <v>JUSTE</v>
      </c>
      <c r="AS455" s="184">
        <f t="shared" ca="1" si="99"/>
        <v>43839</v>
      </c>
    </row>
    <row r="456" spans="1:45" s="182" customFormat="1" ht="18.75" customHeight="1" x14ac:dyDescent="0.2">
      <c r="A456" s="58"/>
      <c r="B456" s="59"/>
      <c r="C456" s="59"/>
      <c r="D456" s="60"/>
      <c r="E456" s="61"/>
      <c r="F456" s="149">
        <f t="shared" si="150"/>
        <v>0</v>
      </c>
      <c r="G456" s="149" t="str">
        <f t="shared" si="151"/>
        <v>JANVIER</v>
      </c>
      <c r="H456" s="149">
        <f t="shared" si="152"/>
        <v>1</v>
      </c>
      <c r="I456" s="149">
        <f t="shared" si="153"/>
        <v>1900</v>
      </c>
      <c r="J456" s="38">
        <f t="shared" si="142"/>
        <v>0</v>
      </c>
      <c r="K456" s="62"/>
      <c r="L456" s="71"/>
      <c r="M456" s="70">
        <f t="shared" si="154"/>
        <v>0</v>
      </c>
      <c r="N456" s="133" t="e">
        <f t="shared" si="143"/>
        <v>#DIV/0!</v>
      </c>
      <c r="O456" s="70"/>
      <c r="P456" s="133" t="e">
        <f t="shared" si="144"/>
        <v>#DIV/0!</v>
      </c>
      <c r="Q456" s="73"/>
      <c r="R456" s="230">
        <f t="shared" si="145"/>
        <v>0</v>
      </c>
      <c r="S456" s="40">
        <f t="shared" si="146"/>
        <v>0</v>
      </c>
      <c r="T456" s="86">
        <f t="shared" si="147"/>
        <v>0</v>
      </c>
      <c r="U456" s="55"/>
      <c r="V456" s="149">
        <f t="shared" si="155"/>
        <v>0</v>
      </c>
      <c r="W456" s="143" t="str">
        <f t="shared" si="156"/>
        <v>JANVIER</v>
      </c>
      <c r="X456" s="142">
        <f t="shared" si="157"/>
        <v>1</v>
      </c>
      <c r="Y456" s="145">
        <f t="shared" si="158"/>
        <v>1900</v>
      </c>
      <c r="Z456" s="100"/>
      <c r="AA456" s="285" t="e">
        <f t="shared" si="148"/>
        <v>#DIV/0!</v>
      </c>
      <c r="AB456" s="282"/>
      <c r="AC456" s="342">
        <f t="shared" si="162"/>
        <v>0</v>
      </c>
      <c r="AD456" s="343" t="str">
        <f t="shared" si="163"/>
        <v>JANVIER</v>
      </c>
      <c r="AE456" s="342">
        <f t="shared" si="164"/>
        <v>1</v>
      </c>
      <c r="AF456" s="410">
        <f t="shared" si="165"/>
        <v>1900</v>
      </c>
      <c r="AG456" s="100"/>
      <c r="AH456" s="70"/>
      <c r="AI456" s="237">
        <f t="shared" si="159"/>
        <v>0</v>
      </c>
      <c r="AJ456" s="115">
        <f t="shared" si="160"/>
        <v>0</v>
      </c>
      <c r="AK456" s="108">
        <f t="shared" si="161"/>
        <v>0</v>
      </c>
      <c r="AL456" s="163"/>
      <c r="AM456" s="164"/>
      <c r="AO456" s="182">
        <f t="shared" si="166"/>
        <v>446</v>
      </c>
      <c r="AP456" s="183">
        <f t="shared" si="149"/>
        <v>0</v>
      </c>
      <c r="AQ456" s="182" t="str">
        <f t="shared" si="167"/>
        <v>JUSTE</v>
      </c>
      <c r="AS456" s="184">
        <f t="shared" ca="1" si="99"/>
        <v>43839</v>
      </c>
    </row>
    <row r="457" spans="1:45" s="182" customFormat="1" ht="18.75" customHeight="1" x14ac:dyDescent="0.2">
      <c r="A457" s="58"/>
      <c r="B457" s="59"/>
      <c r="C457" s="59"/>
      <c r="D457" s="60"/>
      <c r="E457" s="61"/>
      <c r="F457" s="149">
        <f t="shared" si="150"/>
        <v>0</v>
      </c>
      <c r="G457" s="149" t="str">
        <f t="shared" si="151"/>
        <v>JANVIER</v>
      </c>
      <c r="H457" s="149">
        <f t="shared" si="152"/>
        <v>1</v>
      </c>
      <c r="I457" s="149">
        <f t="shared" si="153"/>
        <v>1900</v>
      </c>
      <c r="J457" s="38">
        <f t="shared" si="142"/>
        <v>0</v>
      </c>
      <c r="K457" s="62"/>
      <c r="L457" s="71"/>
      <c r="M457" s="70">
        <f t="shared" si="154"/>
        <v>0</v>
      </c>
      <c r="N457" s="133" t="e">
        <f t="shared" si="143"/>
        <v>#DIV/0!</v>
      </c>
      <c r="O457" s="70"/>
      <c r="P457" s="133" t="e">
        <f t="shared" si="144"/>
        <v>#DIV/0!</v>
      </c>
      <c r="Q457" s="73"/>
      <c r="R457" s="230">
        <f t="shared" si="145"/>
        <v>0</v>
      </c>
      <c r="S457" s="40">
        <f t="shared" si="146"/>
        <v>0</v>
      </c>
      <c r="T457" s="86">
        <f t="shared" si="147"/>
        <v>0</v>
      </c>
      <c r="U457" s="55"/>
      <c r="V457" s="149">
        <f t="shared" si="155"/>
        <v>0</v>
      </c>
      <c r="W457" s="143" t="str">
        <f t="shared" si="156"/>
        <v>JANVIER</v>
      </c>
      <c r="X457" s="142">
        <f t="shared" si="157"/>
        <v>1</v>
      </c>
      <c r="Y457" s="145">
        <f t="shared" si="158"/>
        <v>1900</v>
      </c>
      <c r="Z457" s="100"/>
      <c r="AA457" s="285" t="e">
        <f t="shared" si="148"/>
        <v>#DIV/0!</v>
      </c>
      <c r="AB457" s="282"/>
      <c r="AC457" s="342">
        <f t="shared" si="162"/>
        <v>0</v>
      </c>
      <c r="AD457" s="343" t="str">
        <f t="shared" si="163"/>
        <v>JANVIER</v>
      </c>
      <c r="AE457" s="342">
        <f t="shared" si="164"/>
        <v>1</v>
      </c>
      <c r="AF457" s="410">
        <f t="shared" si="165"/>
        <v>1900</v>
      </c>
      <c r="AG457" s="100"/>
      <c r="AH457" s="70"/>
      <c r="AI457" s="237">
        <f t="shared" si="159"/>
        <v>0</v>
      </c>
      <c r="AJ457" s="115">
        <f t="shared" si="160"/>
        <v>0</v>
      </c>
      <c r="AK457" s="108">
        <f t="shared" si="161"/>
        <v>0</v>
      </c>
      <c r="AL457" s="163"/>
      <c r="AM457" s="164"/>
      <c r="AO457" s="182">
        <f t="shared" si="166"/>
        <v>447</v>
      </c>
      <c r="AP457" s="183">
        <f t="shared" si="149"/>
        <v>0</v>
      </c>
      <c r="AQ457" s="182" t="str">
        <f t="shared" si="167"/>
        <v>JUSTE</v>
      </c>
      <c r="AS457" s="184">
        <f t="shared" ca="1" si="99"/>
        <v>43839</v>
      </c>
    </row>
    <row r="458" spans="1:45" s="182" customFormat="1" ht="18.75" customHeight="1" x14ac:dyDescent="0.2">
      <c r="A458" s="58"/>
      <c r="B458" s="59"/>
      <c r="C458" s="59"/>
      <c r="D458" s="60"/>
      <c r="E458" s="61"/>
      <c r="F458" s="149">
        <f t="shared" si="150"/>
        <v>0</v>
      </c>
      <c r="G458" s="149" t="str">
        <f t="shared" si="151"/>
        <v>JANVIER</v>
      </c>
      <c r="H458" s="149">
        <f t="shared" si="152"/>
        <v>1</v>
      </c>
      <c r="I458" s="149">
        <f t="shared" si="153"/>
        <v>1900</v>
      </c>
      <c r="J458" s="38">
        <f t="shared" si="142"/>
        <v>0</v>
      </c>
      <c r="K458" s="62"/>
      <c r="L458" s="71"/>
      <c r="M458" s="70">
        <f t="shared" si="154"/>
        <v>0</v>
      </c>
      <c r="N458" s="133" t="e">
        <f t="shared" si="143"/>
        <v>#DIV/0!</v>
      </c>
      <c r="O458" s="70"/>
      <c r="P458" s="133" t="e">
        <f t="shared" si="144"/>
        <v>#DIV/0!</v>
      </c>
      <c r="Q458" s="73"/>
      <c r="R458" s="230">
        <f t="shared" si="145"/>
        <v>0</v>
      </c>
      <c r="S458" s="40">
        <f t="shared" si="146"/>
        <v>0</v>
      </c>
      <c r="T458" s="86">
        <f t="shared" si="147"/>
        <v>0</v>
      </c>
      <c r="U458" s="55"/>
      <c r="V458" s="149">
        <f t="shared" si="155"/>
        <v>0</v>
      </c>
      <c r="W458" s="143" t="str">
        <f t="shared" si="156"/>
        <v>JANVIER</v>
      </c>
      <c r="X458" s="142">
        <f t="shared" si="157"/>
        <v>1</v>
      </c>
      <c r="Y458" s="145">
        <f t="shared" si="158"/>
        <v>1900</v>
      </c>
      <c r="Z458" s="100"/>
      <c r="AA458" s="285" t="e">
        <f t="shared" si="148"/>
        <v>#DIV/0!</v>
      </c>
      <c r="AB458" s="282"/>
      <c r="AC458" s="342">
        <f t="shared" si="162"/>
        <v>0</v>
      </c>
      <c r="AD458" s="343" t="str">
        <f t="shared" si="163"/>
        <v>JANVIER</v>
      </c>
      <c r="AE458" s="342">
        <f t="shared" si="164"/>
        <v>1</v>
      </c>
      <c r="AF458" s="410">
        <f t="shared" si="165"/>
        <v>1900</v>
      </c>
      <c r="AG458" s="100"/>
      <c r="AH458" s="70"/>
      <c r="AI458" s="237">
        <f t="shared" si="159"/>
        <v>0</v>
      </c>
      <c r="AJ458" s="115">
        <f t="shared" si="160"/>
        <v>0</v>
      </c>
      <c r="AK458" s="108">
        <f t="shared" si="161"/>
        <v>0</v>
      </c>
      <c r="AL458" s="163"/>
      <c r="AM458" s="164"/>
      <c r="AO458" s="182">
        <f t="shared" si="166"/>
        <v>448</v>
      </c>
      <c r="AP458" s="183">
        <f t="shared" si="149"/>
        <v>0</v>
      </c>
      <c r="AQ458" s="182" t="str">
        <f t="shared" si="167"/>
        <v>JUSTE</v>
      </c>
      <c r="AS458" s="184">
        <f t="shared" ca="1" si="99"/>
        <v>43839</v>
      </c>
    </row>
    <row r="459" spans="1:45" s="182" customFormat="1" ht="18.75" customHeight="1" x14ac:dyDescent="0.2">
      <c r="A459" s="58"/>
      <c r="B459" s="59"/>
      <c r="C459" s="59"/>
      <c r="D459" s="60"/>
      <c r="E459" s="61"/>
      <c r="F459" s="149">
        <f t="shared" si="150"/>
        <v>0</v>
      </c>
      <c r="G459" s="149" t="str">
        <f t="shared" si="151"/>
        <v>JANVIER</v>
      </c>
      <c r="H459" s="149">
        <f t="shared" si="152"/>
        <v>1</v>
      </c>
      <c r="I459" s="149">
        <f t="shared" si="153"/>
        <v>1900</v>
      </c>
      <c r="J459" s="38">
        <f t="shared" ref="J459:J522" si="168">IF(L459=0,0,1)</f>
        <v>0</v>
      </c>
      <c r="K459" s="62"/>
      <c r="L459" s="71"/>
      <c r="M459" s="70">
        <f t="shared" si="154"/>
        <v>0</v>
      </c>
      <c r="N459" s="133" t="e">
        <f t="shared" ref="N459:N522" si="169">1/L459*M459</f>
        <v>#DIV/0!</v>
      </c>
      <c r="O459" s="70"/>
      <c r="P459" s="133" t="e">
        <f t="shared" ref="P459:P522" si="170">1/L459*O459</f>
        <v>#DIV/0!</v>
      </c>
      <c r="Q459" s="73"/>
      <c r="R459" s="230">
        <f t="shared" ref="R459:R522" si="171">IF(S459=0,0,1)</f>
        <v>0</v>
      </c>
      <c r="S459" s="40">
        <f t="shared" ref="S459:S522" si="172">IF(Q459="OUI",L459,0)</f>
        <v>0</v>
      </c>
      <c r="T459" s="86">
        <f t="shared" ref="T459:T522" si="173">IF(Q459="OUI",M459,0)</f>
        <v>0</v>
      </c>
      <c r="U459" s="55"/>
      <c r="V459" s="149">
        <f t="shared" si="155"/>
        <v>0</v>
      </c>
      <c r="W459" s="143" t="str">
        <f t="shared" si="156"/>
        <v>JANVIER</v>
      </c>
      <c r="X459" s="142">
        <f t="shared" si="157"/>
        <v>1</v>
      </c>
      <c r="Y459" s="145">
        <f t="shared" si="158"/>
        <v>1900</v>
      </c>
      <c r="Z459" s="100"/>
      <c r="AA459" s="285" t="e">
        <f t="shared" ref="AA459:AA522" si="174">1/S459*Z459</f>
        <v>#DIV/0!</v>
      </c>
      <c r="AB459" s="282"/>
      <c r="AC459" s="342">
        <f t="shared" si="162"/>
        <v>0</v>
      </c>
      <c r="AD459" s="343" t="str">
        <f t="shared" si="163"/>
        <v>JANVIER</v>
      </c>
      <c r="AE459" s="342">
        <f t="shared" si="164"/>
        <v>1</v>
      </c>
      <c r="AF459" s="410">
        <f t="shared" si="165"/>
        <v>1900</v>
      </c>
      <c r="AG459" s="100"/>
      <c r="AH459" s="70"/>
      <c r="AI459" s="237">
        <f t="shared" si="159"/>
        <v>0</v>
      </c>
      <c r="AJ459" s="115">
        <f t="shared" si="160"/>
        <v>0</v>
      </c>
      <c r="AK459" s="108">
        <f t="shared" si="161"/>
        <v>0</v>
      </c>
      <c r="AL459" s="163"/>
      <c r="AM459" s="164"/>
      <c r="AO459" s="182">
        <f t="shared" si="166"/>
        <v>449</v>
      </c>
      <c r="AP459" s="183">
        <f t="shared" ref="AP459:AP522" si="175">L459-M459-O459</f>
        <v>0</v>
      </c>
      <c r="AQ459" s="182" t="str">
        <f t="shared" si="167"/>
        <v>JUSTE</v>
      </c>
      <c r="AS459" s="184">
        <f t="shared" ca="1" si="99"/>
        <v>43839</v>
      </c>
    </row>
    <row r="460" spans="1:45" s="182" customFormat="1" ht="18.75" customHeight="1" x14ac:dyDescent="0.2">
      <c r="A460" s="58"/>
      <c r="B460" s="59"/>
      <c r="C460" s="59"/>
      <c r="D460" s="60"/>
      <c r="E460" s="61"/>
      <c r="F460" s="149">
        <f t="shared" ref="F460:F523" si="176">WEEKNUM(E460,1)</f>
        <v>0</v>
      </c>
      <c r="G460" s="149" t="str">
        <f t="shared" ref="G460:G523" si="177">_xlfn.SWITCH(H460,1,"JANVIER",2,"FÉVRIER",3,"MARS",4,"AVRIL",5,"MAI",6,"JUIN",7,"JUILLET",8,"AOÛT",9,"SEPTEMBRE",10,"OCTOBRE",11,"NOVEMBRE",12,"DÉCEMBRE")</f>
        <v>JANVIER</v>
      </c>
      <c r="H460" s="149">
        <f t="shared" ref="H460:H523" si="178">MONTH(E460)</f>
        <v>1</v>
      </c>
      <c r="I460" s="149">
        <f t="shared" ref="I460:I523" si="179">YEAR(E460)</f>
        <v>1900</v>
      </c>
      <c r="J460" s="38">
        <f t="shared" si="168"/>
        <v>0</v>
      </c>
      <c r="K460" s="62"/>
      <c r="L460" s="71"/>
      <c r="M460" s="70">
        <f t="shared" ref="M460:M523" si="180">L460-O460</f>
        <v>0</v>
      </c>
      <c r="N460" s="133" t="e">
        <f t="shared" si="169"/>
        <v>#DIV/0!</v>
      </c>
      <c r="O460" s="70"/>
      <c r="P460" s="133" t="e">
        <f t="shared" si="170"/>
        <v>#DIV/0!</v>
      </c>
      <c r="Q460" s="73"/>
      <c r="R460" s="230">
        <f t="shared" si="171"/>
        <v>0</v>
      </c>
      <c r="S460" s="40">
        <f t="shared" si="172"/>
        <v>0</v>
      </c>
      <c r="T460" s="86">
        <f t="shared" si="173"/>
        <v>0</v>
      </c>
      <c r="U460" s="55"/>
      <c r="V460" s="149">
        <f t="shared" ref="V460:V523" si="181">WEEKNUM(U460,1)</f>
        <v>0</v>
      </c>
      <c r="W460" s="143" t="str">
        <f t="shared" ref="W460:W523" si="182">_xlfn.SWITCH(X460,1,"JANVIER",2,"FÉVRIER",3,"MARS",4,"AVRIL",5,"MAI",6,"JUIN",7,"JUILLET",8,"AOÛT",9,"SEPTEMBRE",10,"OCTOBRE",11,"NOVEMBRE",12,"DÉCEMBRE")</f>
        <v>JANVIER</v>
      </c>
      <c r="X460" s="142">
        <f t="shared" ref="X460:X523" si="183">MONTH(U460)</f>
        <v>1</v>
      </c>
      <c r="Y460" s="145">
        <f t="shared" ref="Y460:Y523" si="184">YEAR(U460)</f>
        <v>1900</v>
      </c>
      <c r="Z460" s="100"/>
      <c r="AA460" s="285" t="e">
        <f t="shared" si="174"/>
        <v>#DIV/0!</v>
      </c>
      <c r="AB460" s="282"/>
      <c r="AC460" s="342">
        <f t="shared" si="162"/>
        <v>0</v>
      </c>
      <c r="AD460" s="343" t="str">
        <f t="shared" si="163"/>
        <v>JANVIER</v>
      </c>
      <c r="AE460" s="342">
        <f t="shared" si="164"/>
        <v>1</v>
      </c>
      <c r="AF460" s="410">
        <f t="shared" si="165"/>
        <v>1900</v>
      </c>
      <c r="AG460" s="100"/>
      <c r="AH460" s="70"/>
      <c r="AI460" s="237">
        <f t="shared" ref="AI460:AI523" si="185">AG460+AH460</f>
        <v>0</v>
      </c>
      <c r="AJ460" s="115">
        <f t="shared" ref="AJ460:AJ523" si="186">IF((Z460-AI460)&lt;0, -(Z460-AI460),0)</f>
        <v>0</v>
      </c>
      <c r="AK460" s="108">
        <f t="shared" ref="AK460:AK523" si="187">IF((Z460-AI460)&gt;0, (Z460-AI460),0)</f>
        <v>0</v>
      </c>
      <c r="AL460" s="163"/>
      <c r="AM460" s="164"/>
      <c r="AO460" s="182">
        <f t="shared" si="166"/>
        <v>450</v>
      </c>
      <c r="AP460" s="183">
        <f t="shared" si="175"/>
        <v>0</v>
      </c>
      <c r="AQ460" s="182" t="str">
        <f t="shared" si="167"/>
        <v>JUSTE</v>
      </c>
      <c r="AS460" s="184">
        <f t="shared" ca="1" si="99"/>
        <v>43839</v>
      </c>
    </row>
    <row r="461" spans="1:45" s="182" customFormat="1" ht="18.75" customHeight="1" x14ac:dyDescent="0.2">
      <c r="A461" s="58"/>
      <c r="B461" s="59"/>
      <c r="C461" s="59"/>
      <c r="D461" s="60"/>
      <c r="E461" s="61"/>
      <c r="F461" s="149">
        <f t="shared" si="176"/>
        <v>0</v>
      </c>
      <c r="G461" s="149" t="str">
        <f t="shared" si="177"/>
        <v>JANVIER</v>
      </c>
      <c r="H461" s="149">
        <f t="shared" si="178"/>
        <v>1</v>
      </c>
      <c r="I461" s="149">
        <f t="shared" si="179"/>
        <v>1900</v>
      </c>
      <c r="J461" s="38">
        <f t="shared" si="168"/>
        <v>0</v>
      </c>
      <c r="K461" s="62"/>
      <c r="L461" s="71"/>
      <c r="M461" s="70">
        <f t="shared" si="180"/>
        <v>0</v>
      </c>
      <c r="N461" s="133" t="e">
        <f t="shared" si="169"/>
        <v>#DIV/0!</v>
      </c>
      <c r="O461" s="70"/>
      <c r="P461" s="133" t="e">
        <f t="shared" si="170"/>
        <v>#DIV/0!</v>
      </c>
      <c r="Q461" s="73"/>
      <c r="R461" s="230">
        <f t="shared" si="171"/>
        <v>0</v>
      </c>
      <c r="S461" s="40">
        <f t="shared" si="172"/>
        <v>0</v>
      </c>
      <c r="T461" s="86">
        <f t="shared" si="173"/>
        <v>0</v>
      </c>
      <c r="U461" s="55"/>
      <c r="V461" s="149">
        <f t="shared" si="181"/>
        <v>0</v>
      </c>
      <c r="W461" s="143" t="str">
        <f t="shared" si="182"/>
        <v>JANVIER</v>
      </c>
      <c r="X461" s="142">
        <f t="shared" si="183"/>
        <v>1</v>
      </c>
      <c r="Y461" s="145">
        <f t="shared" si="184"/>
        <v>1900</v>
      </c>
      <c r="Z461" s="100"/>
      <c r="AA461" s="285" t="e">
        <f t="shared" si="174"/>
        <v>#DIV/0!</v>
      </c>
      <c r="AB461" s="282"/>
      <c r="AC461" s="342">
        <f t="shared" ref="AC461:AC524" si="188">WEEKNUM(AB461,1)</f>
        <v>0</v>
      </c>
      <c r="AD461" s="343" t="str">
        <f t="shared" ref="AD461:AD524" si="189">_xlfn.SWITCH(AE461,1,"JANVIER",2,"FÉVRIER",3,"MARS",4,"AVRIL",5,"MAI",6,"JUIN",7,"JUILLET",8,"AOÛT",9,"SEPTEMBRE",10,"OCTOBRE",11,"NOVEMBRE",12,"DÉCEMBRE")</f>
        <v>JANVIER</v>
      </c>
      <c r="AE461" s="342">
        <f t="shared" ref="AE461:AE524" si="190">MONTH(AB461)</f>
        <v>1</v>
      </c>
      <c r="AF461" s="410">
        <f t="shared" ref="AF461:AF524" si="191">YEAR(AB461)</f>
        <v>1900</v>
      </c>
      <c r="AG461" s="100"/>
      <c r="AH461" s="70"/>
      <c r="AI461" s="237">
        <f t="shared" si="185"/>
        <v>0</v>
      </c>
      <c r="AJ461" s="115">
        <f t="shared" si="186"/>
        <v>0</v>
      </c>
      <c r="AK461" s="108">
        <f t="shared" si="187"/>
        <v>0</v>
      </c>
      <c r="AL461" s="163"/>
      <c r="AM461" s="164"/>
      <c r="AO461" s="182">
        <f t="shared" ref="AO461:AO524" si="192">AO460+1</f>
        <v>451</v>
      </c>
      <c r="AP461" s="183">
        <f t="shared" si="175"/>
        <v>0</v>
      </c>
      <c r="AQ461" s="182" t="str">
        <f t="shared" si="167"/>
        <v>JUSTE</v>
      </c>
      <c r="AS461" s="184">
        <f t="shared" ca="1" si="99"/>
        <v>43839</v>
      </c>
    </row>
    <row r="462" spans="1:45" s="182" customFormat="1" ht="18.75" customHeight="1" x14ac:dyDescent="0.2">
      <c r="A462" s="58"/>
      <c r="B462" s="59"/>
      <c r="C462" s="59"/>
      <c r="D462" s="60"/>
      <c r="E462" s="61"/>
      <c r="F462" s="149">
        <f t="shared" si="176"/>
        <v>0</v>
      </c>
      <c r="G462" s="149" t="str">
        <f t="shared" si="177"/>
        <v>JANVIER</v>
      </c>
      <c r="H462" s="149">
        <f t="shared" si="178"/>
        <v>1</v>
      </c>
      <c r="I462" s="149">
        <f t="shared" si="179"/>
        <v>1900</v>
      </c>
      <c r="J462" s="38">
        <f t="shared" si="168"/>
        <v>0</v>
      </c>
      <c r="K462" s="62"/>
      <c r="L462" s="71"/>
      <c r="M462" s="70">
        <f t="shared" si="180"/>
        <v>0</v>
      </c>
      <c r="N462" s="133" t="e">
        <f t="shared" si="169"/>
        <v>#DIV/0!</v>
      </c>
      <c r="O462" s="70"/>
      <c r="P462" s="133" t="e">
        <f t="shared" si="170"/>
        <v>#DIV/0!</v>
      </c>
      <c r="Q462" s="73"/>
      <c r="R462" s="230">
        <f t="shared" si="171"/>
        <v>0</v>
      </c>
      <c r="S462" s="40">
        <f t="shared" si="172"/>
        <v>0</v>
      </c>
      <c r="T462" s="86">
        <f t="shared" si="173"/>
        <v>0</v>
      </c>
      <c r="U462" s="55"/>
      <c r="V462" s="149">
        <f t="shared" si="181"/>
        <v>0</v>
      </c>
      <c r="W462" s="143" t="str">
        <f t="shared" si="182"/>
        <v>JANVIER</v>
      </c>
      <c r="X462" s="142">
        <f t="shared" si="183"/>
        <v>1</v>
      </c>
      <c r="Y462" s="145">
        <f t="shared" si="184"/>
        <v>1900</v>
      </c>
      <c r="Z462" s="100"/>
      <c r="AA462" s="285" t="e">
        <f t="shared" si="174"/>
        <v>#DIV/0!</v>
      </c>
      <c r="AB462" s="282"/>
      <c r="AC462" s="342">
        <f t="shared" si="188"/>
        <v>0</v>
      </c>
      <c r="AD462" s="343" t="str">
        <f t="shared" si="189"/>
        <v>JANVIER</v>
      </c>
      <c r="AE462" s="342">
        <f t="shared" si="190"/>
        <v>1</v>
      </c>
      <c r="AF462" s="410">
        <f t="shared" si="191"/>
        <v>1900</v>
      </c>
      <c r="AG462" s="100"/>
      <c r="AH462" s="70"/>
      <c r="AI462" s="237">
        <f t="shared" si="185"/>
        <v>0</v>
      </c>
      <c r="AJ462" s="115">
        <f t="shared" si="186"/>
        <v>0</v>
      </c>
      <c r="AK462" s="108">
        <f t="shared" si="187"/>
        <v>0</v>
      </c>
      <c r="AL462" s="163"/>
      <c r="AM462" s="164"/>
      <c r="AO462" s="182">
        <f t="shared" si="192"/>
        <v>452</v>
      </c>
      <c r="AP462" s="183">
        <f t="shared" si="175"/>
        <v>0</v>
      </c>
      <c r="AQ462" s="182" t="str">
        <f t="shared" si="167"/>
        <v>JUSTE</v>
      </c>
      <c r="AS462" s="184">
        <f t="shared" ca="1" si="99"/>
        <v>43839</v>
      </c>
    </row>
    <row r="463" spans="1:45" s="182" customFormat="1" ht="18.75" customHeight="1" x14ac:dyDescent="0.2">
      <c r="A463" s="58"/>
      <c r="B463" s="59"/>
      <c r="C463" s="59"/>
      <c r="D463" s="60"/>
      <c r="E463" s="61"/>
      <c r="F463" s="149">
        <f t="shared" si="176"/>
        <v>0</v>
      </c>
      <c r="G463" s="149" t="str">
        <f t="shared" si="177"/>
        <v>JANVIER</v>
      </c>
      <c r="H463" s="149">
        <f t="shared" si="178"/>
        <v>1</v>
      </c>
      <c r="I463" s="149">
        <f t="shared" si="179"/>
        <v>1900</v>
      </c>
      <c r="J463" s="38">
        <f t="shared" si="168"/>
        <v>0</v>
      </c>
      <c r="K463" s="62"/>
      <c r="L463" s="71"/>
      <c r="M463" s="70">
        <f t="shared" si="180"/>
        <v>0</v>
      </c>
      <c r="N463" s="133" t="e">
        <f t="shared" si="169"/>
        <v>#DIV/0!</v>
      </c>
      <c r="O463" s="70"/>
      <c r="P463" s="133" t="e">
        <f t="shared" si="170"/>
        <v>#DIV/0!</v>
      </c>
      <c r="Q463" s="73"/>
      <c r="R463" s="230">
        <f t="shared" si="171"/>
        <v>0</v>
      </c>
      <c r="S463" s="40">
        <f t="shared" si="172"/>
        <v>0</v>
      </c>
      <c r="T463" s="86">
        <f t="shared" si="173"/>
        <v>0</v>
      </c>
      <c r="U463" s="55"/>
      <c r="V463" s="149">
        <f t="shared" si="181"/>
        <v>0</v>
      </c>
      <c r="W463" s="143" t="str">
        <f t="shared" si="182"/>
        <v>JANVIER</v>
      </c>
      <c r="X463" s="142">
        <f t="shared" si="183"/>
        <v>1</v>
      </c>
      <c r="Y463" s="145">
        <f t="shared" si="184"/>
        <v>1900</v>
      </c>
      <c r="Z463" s="100"/>
      <c r="AA463" s="285" t="e">
        <f t="shared" si="174"/>
        <v>#DIV/0!</v>
      </c>
      <c r="AB463" s="282"/>
      <c r="AC463" s="342">
        <f t="shared" si="188"/>
        <v>0</v>
      </c>
      <c r="AD463" s="343" t="str">
        <f t="shared" si="189"/>
        <v>JANVIER</v>
      </c>
      <c r="AE463" s="342">
        <f t="shared" si="190"/>
        <v>1</v>
      </c>
      <c r="AF463" s="410">
        <f t="shared" si="191"/>
        <v>1900</v>
      </c>
      <c r="AG463" s="100"/>
      <c r="AH463" s="70"/>
      <c r="AI463" s="237">
        <f t="shared" si="185"/>
        <v>0</v>
      </c>
      <c r="AJ463" s="115">
        <f t="shared" si="186"/>
        <v>0</v>
      </c>
      <c r="AK463" s="108">
        <f t="shared" si="187"/>
        <v>0</v>
      </c>
      <c r="AL463" s="163"/>
      <c r="AM463" s="164"/>
      <c r="AO463" s="182">
        <f t="shared" si="192"/>
        <v>453</v>
      </c>
      <c r="AP463" s="183">
        <f t="shared" si="175"/>
        <v>0</v>
      </c>
      <c r="AQ463" s="182" t="str">
        <f t="shared" si="167"/>
        <v>JUSTE</v>
      </c>
      <c r="AS463" s="184">
        <f t="shared" ca="1" si="99"/>
        <v>43839</v>
      </c>
    </row>
    <row r="464" spans="1:45" s="182" customFormat="1" ht="18.75" customHeight="1" x14ac:dyDescent="0.2">
      <c r="A464" s="58"/>
      <c r="B464" s="59"/>
      <c r="C464" s="59"/>
      <c r="D464" s="60"/>
      <c r="E464" s="61"/>
      <c r="F464" s="149">
        <f t="shared" si="176"/>
        <v>0</v>
      </c>
      <c r="G464" s="149" t="str">
        <f t="shared" si="177"/>
        <v>JANVIER</v>
      </c>
      <c r="H464" s="149">
        <f t="shared" si="178"/>
        <v>1</v>
      </c>
      <c r="I464" s="149">
        <f t="shared" si="179"/>
        <v>1900</v>
      </c>
      <c r="J464" s="38">
        <f t="shared" si="168"/>
        <v>0</v>
      </c>
      <c r="K464" s="62"/>
      <c r="L464" s="71"/>
      <c r="M464" s="70">
        <f t="shared" si="180"/>
        <v>0</v>
      </c>
      <c r="N464" s="133" t="e">
        <f t="shared" si="169"/>
        <v>#DIV/0!</v>
      </c>
      <c r="O464" s="70"/>
      <c r="P464" s="133" t="e">
        <f t="shared" si="170"/>
        <v>#DIV/0!</v>
      </c>
      <c r="Q464" s="73"/>
      <c r="R464" s="230">
        <f t="shared" si="171"/>
        <v>0</v>
      </c>
      <c r="S464" s="40">
        <f t="shared" si="172"/>
        <v>0</v>
      </c>
      <c r="T464" s="86">
        <f t="shared" si="173"/>
        <v>0</v>
      </c>
      <c r="U464" s="55"/>
      <c r="V464" s="149">
        <f t="shared" si="181"/>
        <v>0</v>
      </c>
      <c r="W464" s="143" t="str">
        <f t="shared" si="182"/>
        <v>JANVIER</v>
      </c>
      <c r="X464" s="142">
        <f t="shared" si="183"/>
        <v>1</v>
      </c>
      <c r="Y464" s="145">
        <f t="shared" si="184"/>
        <v>1900</v>
      </c>
      <c r="Z464" s="100"/>
      <c r="AA464" s="285" t="e">
        <f t="shared" si="174"/>
        <v>#DIV/0!</v>
      </c>
      <c r="AB464" s="282"/>
      <c r="AC464" s="342">
        <f t="shared" si="188"/>
        <v>0</v>
      </c>
      <c r="AD464" s="343" t="str">
        <f t="shared" si="189"/>
        <v>JANVIER</v>
      </c>
      <c r="AE464" s="342">
        <f t="shared" si="190"/>
        <v>1</v>
      </c>
      <c r="AF464" s="410">
        <f t="shared" si="191"/>
        <v>1900</v>
      </c>
      <c r="AG464" s="100"/>
      <c r="AH464" s="70"/>
      <c r="AI464" s="237">
        <f t="shared" si="185"/>
        <v>0</v>
      </c>
      <c r="AJ464" s="115">
        <f t="shared" si="186"/>
        <v>0</v>
      </c>
      <c r="AK464" s="108">
        <f t="shared" si="187"/>
        <v>0</v>
      </c>
      <c r="AL464" s="163"/>
      <c r="AM464" s="164"/>
      <c r="AO464" s="182">
        <f t="shared" si="192"/>
        <v>454</v>
      </c>
      <c r="AP464" s="183">
        <f t="shared" si="175"/>
        <v>0</v>
      </c>
      <c r="AQ464" s="182" t="str">
        <f t="shared" si="167"/>
        <v>JUSTE</v>
      </c>
      <c r="AS464" s="184">
        <f t="shared" ca="1" si="99"/>
        <v>43839</v>
      </c>
    </row>
    <row r="465" spans="1:45" s="182" customFormat="1" ht="18.75" customHeight="1" x14ac:dyDescent="0.2">
      <c r="A465" s="58"/>
      <c r="B465" s="59"/>
      <c r="C465" s="59"/>
      <c r="D465" s="60"/>
      <c r="E465" s="61"/>
      <c r="F465" s="149">
        <f t="shared" si="176"/>
        <v>0</v>
      </c>
      <c r="G465" s="149" t="str">
        <f t="shared" si="177"/>
        <v>JANVIER</v>
      </c>
      <c r="H465" s="149">
        <f t="shared" si="178"/>
        <v>1</v>
      </c>
      <c r="I465" s="149">
        <f t="shared" si="179"/>
        <v>1900</v>
      </c>
      <c r="J465" s="38">
        <f t="shared" si="168"/>
        <v>0</v>
      </c>
      <c r="K465" s="62"/>
      <c r="L465" s="71"/>
      <c r="M465" s="70">
        <f t="shared" si="180"/>
        <v>0</v>
      </c>
      <c r="N465" s="133" t="e">
        <f t="shared" si="169"/>
        <v>#DIV/0!</v>
      </c>
      <c r="O465" s="70"/>
      <c r="P465" s="133" t="e">
        <f t="shared" si="170"/>
        <v>#DIV/0!</v>
      </c>
      <c r="Q465" s="73"/>
      <c r="R465" s="230">
        <f t="shared" si="171"/>
        <v>0</v>
      </c>
      <c r="S465" s="40">
        <f t="shared" si="172"/>
        <v>0</v>
      </c>
      <c r="T465" s="86">
        <f t="shared" si="173"/>
        <v>0</v>
      </c>
      <c r="U465" s="55"/>
      <c r="V465" s="149">
        <f t="shared" si="181"/>
        <v>0</v>
      </c>
      <c r="W465" s="143" t="str">
        <f t="shared" si="182"/>
        <v>JANVIER</v>
      </c>
      <c r="X465" s="142">
        <f t="shared" si="183"/>
        <v>1</v>
      </c>
      <c r="Y465" s="145">
        <f t="shared" si="184"/>
        <v>1900</v>
      </c>
      <c r="Z465" s="100"/>
      <c r="AA465" s="285" t="e">
        <f t="shared" si="174"/>
        <v>#DIV/0!</v>
      </c>
      <c r="AB465" s="282"/>
      <c r="AC465" s="342">
        <f t="shared" si="188"/>
        <v>0</v>
      </c>
      <c r="AD465" s="343" t="str">
        <f t="shared" si="189"/>
        <v>JANVIER</v>
      </c>
      <c r="AE465" s="342">
        <f t="shared" si="190"/>
        <v>1</v>
      </c>
      <c r="AF465" s="410">
        <f t="shared" si="191"/>
        <v>1900</v>
      </c>
      <c r="AG465" s="100"/>
      <c r="AH465" s="70"/>
      <c r="AI465" s="237">
        <f t="shared" si="185"/>
        <v>0</v>
      </c>
      <c r="AJ465" s="115">
        <f t="shared" si="186"/>
        <v>0</v>
      </c>
      <c r="AK465" s="108">
        <f t="shared" si="187"/>
        <v>0</v>
      </c>
      <c r="AL465" s="163"/>
      <c r="AM465" s="164"/>
      <c r="AO465" s="182">
        <f t="shared" si="192"/>
        <v>455</v>
      </c>
      <c r="AP465" s="183">
        <f t="shared" si="175"/>
        <v>0</v>
      </c>
      <c r="AQ465" s="182" t="str">
        <f t="shared" si="167"/>
        <v>JUSTE</v>
      </c>
      <c r="AS465" s="184">
        <f t="shared" ca="1" si="99"/>
        <v>43839</v>
      </c>
    </row>
    <row r="466" spans="1:45" s="182" customFormat="1" ht="18.75" customHeight="1" x14ac:dyDescent="0.2">
      <c r="A466" s="58"/>
      <c r="B466" s="59"/>
      <c r="C466" s="59"/>
      <c r="D466" s="60"/>
      <c r="E466" s="61"/>
      <c r="F466" s="149">
        <f t="shared" si="176"/>
        <v>0</v>
      </c>
      <c r="G466" s="149" t="str">
        <f t="shared" si="177"/>
        <v>JANVIER</v>
      </c>
      <c r="H466" s="149">
        <f t="shared" si="178"/>
        <v>1</v>
      </c>
      <c r="I466" s="149">
        <f t="shared" si="179"/>
        <v>1900</v>
      </c>
      <c r="J466" s="38">
        <f t="shared" si="168"/>
        <v>0</v>
      </c>
      <c r="K466" s="62"/>
      <c r="L466" s="71"/>
      <c r="M466" s="70">
        <f t="shared" si="180"/>
        <v>0</v>
      </c>
      <c r="N466" s="133" t="e">
        <f t="shared" si="169"/>
        <v>#DIV/0!</v>
      </c>
      <c r="O466" s="70"/>
      <c r="P466" s="133" t="e">
        <f t="shared" si="170"/>
        <v>#DIV/0!</v>
      </c>
      <c r="Q466" s="73"/>
      <c r="R466" s="230">
        <f t="shared" si="171"/>
        <v>0</v>
      </c>
      <c r="S466" s="40">
        <f t="shared" si="172"/>
        <v>0</v>
      </c>
      <c r="T466" s="86">
        <f t="shared" si="173"/>
        <v>0</v>
      </c>
      <c r="U466" s="55"/>
      <c r="V466" s="149">
        <f t="shared" si="181"/>
        <v>0</v>
      </c>
      <c r="W466" s="143" t="str">
        <f t="shared" si="182"/>
        <v>JANVIER</v>
      </c>
      <c r="X466" s="142">
        <f t="shared" si="183"/>
        <v>1</v>
      </c>
      <c r="Y466" s="145">
        <f t="shared" si="184"/>
        <v>1900</v>
      </c>
      <c r="Z466" s="100"/>
      <c r="AA466" s="285" t="e">
        <f t="shared" si="174"/>
        <v>#DIV/0!</v>
      </c>
      <c r="AB466" s="282"/>
      <c r="AC466" s="342">
        <f t="shared" si="188"/>
        <v>0</v>
      </c>
      <c r="AD466" s="343" t="str">
        <f t="shared" si="189"/>
        <v>JANVIER</v>
      </c>
      <c r="AE466" s="342">
        <f t="shared" si="190"/>
        <v>1</v>
      </c>
      <c r="AF466" s="410">
        <f t="shared" si="191"/>
        <v>1900</v>
      </c>
      <c r="AG466" s="100"/>
      <c r="AH466" s="70"/>
      <c r="AI466" s="237">
        <f t="shared" si="185"/>
        <v>0</v>
      </c>
      <c r="AJ466" s="115">
        <f t="shared" si="186"/>
        <v>0</v>
      </c>
      <c r="AK466" s="108">
        <f t="shared" si="187"/>
        <v>0</v>
      </c>
      <c r="AL466" s="163"/>
      <c r="AM466" s="164"/>
      <c r="AO466" s="182">
        <f t="shared" si="192"/>
        <v>456</v>
      </c>
      <c r="AP466" s="183">
        <f t="shared" si="175"/>
        <v>0</v>
      </c>
      <c r="AQ466" s="182" t="str">
        <f t="shared" si="167"/>
        <v>JUSTE</v>
      </c>
      <c r="AS466" s="184">
        <f t="shared" ca="1" si="99"/>
        <v>43839</v>
      </c>
    </row>
    <row r="467" spans="1:45" s="182" customFormat="1" ht="18.75" customHeight="1" x14ac:dyDescent="0.2">
      <c r="A467" s="58"/>
      <c r="B467" s="59"/>
      <c r="C467" s="59"/>
      <c r="D467" s="60"/>
      <c r="E467" s="61"/>
      <c r="F467" s="149">
        <f t="shared" si="176"/>
        <v>0</v>
      </c>
      <c r="G467" s="149" t="str">
        <f t="shared" si="177"/>
        <v>JANVIER</v>
      </c>
      <c r="H467" s="149">
        <f t="shared" si="178"/>
        <v>1</v>
      </c>
      <c r="I467" s="149">
        <f t="shared" si="179"/>
        <v>1900</v>
      </c>
      <c r="J467" s="38">
        <f t="shared" si="168"/>
        <v>0</v>
      </c>
      <c r="K467" s="62"/>
      <c r="L467" s="71"/>
      <c r="M467" s="70">
        <f t="shared" si="180"/>
        <v>0</v>
      </c>
      <c r="N467" s="133" t="e">
        <f t="shared" si="169"/>
        <v>#DIV/0!</v>
      </c>
      <c r="O467" s="70"/>
      <c r="P467" s="133" t="e">
        <f t="shared" si="170"/>
        <v>#DIV/0!</v>
      </c>
      <c r="Q467" s="73"/>
      <c r="R467" s="230">
        <f t="shared" si="171"/>
        <v>0</v>
      </c>
      <c r="S467" s="40">
        <f t="shared" si="172"/>
        <v>0</v>
      </c>
      <c r="T467" s="86">
        <f t="shared" si="173"/>
        <v>0</v>
      </c>
      <c r="U467" s="55"/>
      <c r="V467" s="149">
        <f t="shared" si="181"/>
        <v>0</v>
      </c>
      <c r="W467" s="143" t="str">
        <f t="shared" si="182"/>
        <v>JANVIER</v>
      </c>
      <c r="X467" s="142">
        <f t="shared" si="183"/>
        <v>1</v>
      </c>
      <c r="Y467" s="145">
        <f t="shared" si="184"/>
        <v>1900</v>
      </c>
      <c r="Z467" s="100"/>
      <c r="AA467" s="285" t="e">
        <f t="shared" si="174"/>
        <v>#DIV/0!</v>
      </c>
      <c r="AB467" s="282"/>
      <c r="AC467" s="342">
        <f t="shared" si="188"/>
        <v>0</v>
      </c>
      <c r="AD467" s="343" t="str">
        <f t="shared" si="189"/>
        <v>JANVIER</v>
      </c>
      <c r="AE467" s="342">
        <f t="shared" si="190"/>
        <v>1</v>
      </c>
      <c r="AF467" s="410">
        <f t="shared" si="191"/>
        <v>1900</v>
      </c>
      <c r="AG467" s="100"/>
      <c r="AH467" s="70"/>
      <c r="AI467" s="237">
        <f t="shared" si="185"/>
        <v>0</v>
      </c>
      <c r="AJ467" s="115">
        <f t="shared" si="186"/>
        <v>0</v>
      </c>
      <c r="AK467" s="108">
        <f t="shared" si="187"/>
        <v>0</v>
      </c>
      <c r="AL467" s="163"/>
      <c r="AM467" s="164"/>
      <c r="AO467" s="182">
        <f t="shared" si="192"/>
        <v>457</v>
      </c>
      <c r="AP467" s="183">
        <f t="shared" si="175"/>
        <v>0</v>
      </c>
      <c r="AQ467" s="182" t="str">
        <f t="shared" si="167"/>
        <v>JUSTE</v>
      </c>
      <c r="AS467" s="184">
        <f t="shared" ca="1" si="99"/>
        <v>43839</v>
      </c>
    </row>
    <row r="468" spans="1:45" s="182" customFormat="1" ht="18.75" customHeight="1" x14ac:dyDescent="0.2">
      <c r="A468" s="58"/>
      <c r="B468" s="59"/>
      <c r="C468" s="59"/>
      <c r="D468" s="60"/>
      <c r="E468" s="61"/>
      <c r="F468" s="149">
        <f t="shared" si="176"/>
        <v>0</v>
      </c>
      <c r="G468" s="149" t="str">
        <f t="shared" si="177"/>
        <v>JANVIER</v>
      </c>
      <c r="H468" s="149">
        <f t="shared" si="178"/>
        <v>1</v>
      </c>
      <c r="I468" s="149">
        <f t="shared" si="179"/>
        <v>1900</v>
      </c>
      <c r="J468" s="38">
        <f t="shared" si="168"/>
        <v>0</v>
      </c>
      <c r="K468" s="62"/>
      <c r="L468" s="71"/>
      <c r="M468" s="70">
        <f t="shared" si="180"/>
        <v>0</v>
      </c>
      <c r="N468" s="133" t="e">
        <f t="shared" si="169"/>
        <v>#DIV/0!</v>
      </c>
      <c r="O468" s="70"/>
      <c r="P468" s="133" t="e">
        <f t="shared" si="170"/>
        <v>#DIV/0!</v>
      </c>
      <c r="Q468" s="73"/>
      <c r="R468" s="230">
        <f t="shared" si="171"/>
        <v>0</v>
      </c>
      <c r="S468" s="40">
        <f t="shared" si="172"/>
        <v>0</v>
      </c>
      <c r="T468" s="86">
        <f t="shared" si="173"/>
        <v>0</v>
      </c>
      <c r="U468" s="55"/>
      <c r="V468" s="149">
        <f t="shared" si="181"/>
        <v>0</v>
      </c>
      <c r="W468" s="143" t="str">
        <f t="shared" si="182"/>
        <v>JANVIER</v>
      </c>
      <c r="X468" s="142">
        <f t="shared" si="183"/>
        <v>1</v>
      </c>
      <c r="Y468" s="145">
        <f t="shared" si="184"/>
        <v>1900</v>
      </c>
      <c r="Z468" s="100"/>
      <c r="AA468" s="285" t="e">
        <f t="shared" si="174"/>
        <v>#DIV/0!</v>
      </c>
      <c r="AB468" s="282"/>
      <c r="AC468" s="342">
        <f t="shared" si="188"/>
        <v>0</v>
      </c>
      <c r="AD468" s="343" t="str">
        <f t="shared" si="189"/>
        <v>JANVIER</v>
      </c>
      <c r="AE468" s="342">
        <f t="shared" si="190"/>
        <v>1</v>
      </c>
      <c r="AF468" s="410">
        <f t="shared" si="191"/>
        <v>1900</v>
      </c>
      <c r="AG468" s="100"/>
      <c r="AH468" s="70"/>
      <c r="AI468" s="237">
        <f t="shared" si="185"/>
        <v>0</v>
      </c>
      <c r="AJ468" s="115">
        <f t="shared" si="186"/>
        <v>0</v>
      </c>
      <c r="AK468" s="108">
        <f t="shared" si="187"/>
        <v>0</v>
      </c>
      <c r="AL468" s="163"/>
      <c r="AM468" s="164"/>
      <c r="AO468" s="182">
        <f t="shared" si="192"/>
        <v>458</v>
      </c>
      <c r="AP468" s="183">
        <f t="shared" si="175"/>
        <v>0</v>
      </c>
      <c r="AQ468" s="182" t="str">
        <f t="shared" si="167"/>
        <v>JUSTE</v>
      </c>
      <c r="AS468" s="184">
        <f t="shared" ca="1" si="99"/>
        <v>43839</v>
      </c>
    </row>
    <row r="469" spans="1:45" s="182" customFormat="1" ht="18.75" customHeight="1" x14ac:dyDescent="0.2">
      <c r="A469" s="58"/>
      <c r="B469" s="59"/>
      <c r="C469" s="59"/>
      <c r="D469" s="60"/>
      <c r="E469" s="61"/>
      <c r="F469" s="149">
        <f t="shared" si="176"/>
        <v>0</v>
      </c>
      <c r="G469" s="149" t="str">
        <f t="shared" si="177"/>
        <v>JANVIER</v>
      </c>
      <c r="H469" s="149">
        <f t="shared" si="178"/>
        <v>1</v>
      </c>
      <c r="I469" s="149">
        <f t="shared" si="179"/>
        <v>1900</v>
      </c>
      <c r="J469" s="38">
        <f t="shared" si="168"/>
        <v>0</v>
      </c>
      <c r="K469" s="62"/>
      <c r="L469" s="71"/>
      <c r="M469" s="70">
        <f t="shared" si="180"/>
        <v>0</v>
      </c>
      <c r="N469" s="133" t="e">
        <f t="shared" si="169"/>
        <v>#DIV/0!</v>
      </c>
      <c r="O469" s="70"/>
      <c r="P469" s="133" t="e">
        <f t="shared" si="170"/>
        <v>#DIV/0!</v>
      </c>
      <c r="Q469" s="73"/>
      <c r="R469" s="230">
        <f t="shared" si="171"/>
        <v>0</v>
      </c>
      <c r="S469" s="40">
        <f t="shared" si="172"/>
        <v>0</v>
      </c>
      <c r="T469" s="86">
        <f t="shared" si="173"/>
        <v>0</v>
      </c>
      <c r="U469" s="55"/>
      <c r="V469" s="149">
        <f t="shared" si="181"/>
        <v>0</v>
      </c>
      <c r="W469" s="143" t="str">
        <f t="shared" si="182"/>
        <v>JANVIER</v>
      </c>
      <c r="X469" s="142">
        <f t="shared" si="183"/>
        <v>1</v>
      </c>
      <c r="Y469" s="145">
        <f t="shared" si="184"/>
        <v>1900</v>
      </c>
      <c r="Z469" s="100"/>
      <c r="AA469" s="285" t="e">
        <f t="shared" si="174"/>
        <v>#DIV/0!</v>
      </c>
      <c r="AB469" s="282"/>
      <c r="AC469" s="342">
        <f t="shared" si="188"/>
        <v>0</v>
      </c>
      <c r="AD469" s="343" t="str">
        <f t="shared" si="189"/>
        <v>JANVIER</v>
      </c>
      <c r="AE469" s="342">
        <f t="shared" si="190"/>
        <v>1</v>
      </c>
      <c r="AF469" s="410">
        <f t="shared" si="191"/>
        <v>1900</v>
      </c>
      <c r="AG469" s="100"/>
      <c r="AH469" s="70"/>
      <c r="AI469" s="237">
        <f t="shared" si="185"/>
        <v>0</v>
      </c>
      <c r="AJ469" s="115">
        <f t="shared" si="186"/>
        <v>0</v>
      </c>
      <c r="AK469" s="108">
        <f t="shared" si="187"/>
        <v>0</v>
      </c>
      <c r="AL469" s="163"/>
      <c r="AM469" s="164"/>
      <c r="AO469" s="182">
        <f t="shared" si="192"/>
        <v>459</v>
      </c>
      <c r="AP469" s="183">
        <f t="shared" si="175"/>
        <v>0</v>
      </c>
      <c r="AQ469" s="182" t="str">
        <f t="shared" si="167"/>
        <v>JUSTE</v>
      </c>
      <c r="AS469" s="184">
        <f t="shared" ca="1" si="99"/>
        <v>43839</v>
      </c>
    </row>
    <row r="470" spans="1:45" s="182" customFormat="1" ht="18.75" customHeight="1" x14ac:dyDescent="0.2">
      <c r="A470" s="58"/>
      <c r="B470" s="59"/>
      <c r="C470" s="59"/>
      <c r="D470" s="60"/>
      <c r="E470" s="61"/>
      <c r="F470" s="149">
        <f t="shared" si="176"/>
        <v>0</v>
      </c>
      <c r="G470" s="149" t="str">
        <f t="shared" si="177"/>
        <v>JANVIER</v>
      </c>
      <c r="H470" s="149">
        <f t="shared" si="178"/>
        <v>1</v>
      </c>
      <c r="I470" s="149">
        <f t="shared" si="179"/>
        <v>1900</v>
      </c>
      <c r="J470" s="38">
        <f t="shared" si="168"/>
        <v>0</v>
      </c>
      <c r="K470" s="62"/>
      <c r="L470" s="71"/>
      <c r="M470" s="70">
        <f t="shared" si="180"/>
        <v>0</v>
      </c>
      <c r="N470" s="133" t="e">
        <f t="shared" si="169"/>
        <v>#DIV/0!</v>
      </c>
      <c r="O470" s="70"/>
      <c r="P470" s="133" t="e">
        <f t="shared" si="170"/>
        <v>#DIV/0!</v>
      </c>
      <c r="Q470" s="73"/>
      <c r="R470" s="230">
        <f t="shared" si="171"/>
        <v>0</v>
      </c>
      <c r="S470" s="40">
        <f t="shared" si="172"/>
        <v>0</v>
      </c>
      <c r="T470" s="86">
        <f t="shared" si="173"/>
        <v>0</v>
      </c>
      <c r="U470" s="55"/>
      <c r="V470" s="149">
        <f t="shared" si="181"/>
        <v>0</v>
      </c>
      <c r="W470" s="143" t="str">
        <f t="shared" si="182"/>
        <v>JANVIER</v>
      </c>
      <c r="X470" s="142">
        <f t="shared" si="183"/>
        <v>1</v>
      </c>
      <c r="Y470" s="145">
        <f t="shared" si="184"/>
        <v>1900</v>
      </c>
      <c r="Z470" s="100"/>
      <c r="AA470" s="285" t="e">
        <f t="shared" si="174"/>
        <v>#DIV/0!</v>
      </c>
      <c r="AB470" s="282"/>
      <c r="AC470" s="342">
        <f t="shared" si="188"/>
        <v>0</v>
      </c>
      <c r="AD470" s="343" t="str">
        <f t="shared" si="189"/>
        <v>JANVIER</v>
      </c>
      <c r="AE470" s="342">
        <f t="shared" si="190"/>
        <v>1</v>
      </c>
      <c r="AF470" s="410">
        <f t="shared" si="191"/>
        <v>1900</v>
      </c>
      <c r="AG470" s="100"/>
      <c r="AH470" s="70"/>
      <c r="AI470" s="237">
        <f t="shared" si="185"/>
        <v>0</v>
      </c>
      <c r="AJ470" s="115">
        <f t="shared" si="186"/>
        <v>0</v>
      </c>
      <c r="AK470" s="108">
        <f t="shared" si="187"/>
        <v>0</v>
      </c>
      <c r="AL470" s="163"/>
      <c r="AM470" s="164"/>
      <c r="AO470" s="182">
        <f t="shared" si="192"/>
        <v>460</v>
      </c>
      <c r="AP470" s="183">
        <f t="shared" si="175"/>
        <v>0</v>
      </c>
      <c r="AQ470" s="182" t="str">
        <f t="shared" si="167"/>
        <v>JUSTE</v>
      </c>
      <c r="AS470" s="184">
        <f t="shared" ca="1" si="99"/>
        <v>43839</v>
      </c>
    </row>
    <row r="471" spans="1:45" s="182" customFormat="1" ht="18.75" customHeight="1" x14ac:dyDescent="0.2">
      <c r="A471" s="58"/>
      <c r="B471" s="59"/>
      <c r="C471" s="59"/>
      <c r="D471" s="60"/>
      <c r="E471" s="61"/>
      <c r="F471" s="149">
        <f t="shared" si="176"/>
        <v>0</v>
      </c>
      <c r="G471" s="149" t="str">
        <f t="shared" si="177"/>
        <v>JANVIER</v>
      </c>
      <c r="H471" s="149">
        <f t="shared" si="178"/>
        <v>1</v>
      </c>
      <c r="I471" s="149">
        <f t="shared" si="179"/>
        <v>1900</v>
      </c>
      <c r="J471" s="38">
        <f t="shared" si="168"/>
        <v>0</v>
      </c>
      <c r="K471" s="62"/>
      <c r="L471" s="71"/>
      <c r="M471" s="70">
        <f t="shared" si="180"/>
        <v>0</v>
      </c>
      <c r="N471" s="133" t="e">
        <f t="shared" si="169"/>
        <v>#DIV/0!</v>
      </c>
      <c r="O471" s="70"/>
      <c r="P471" s="133" t="e">
        <f t="shared" si="170"/>
        <v>#DIV/0!</v>
      </c>
      <c r="Q471" s="73"/>
      <c r="R471" s="230">
        <f t="shared" si="171"/>
        <v>0</v>
      </c>
      <c r="S471" s="40">
        <f t="shared" si="172"/>
        <v>0</v>
      </c>
      <c r="T471" s="86">
        <f t="shared" si="173"/>
        <v>0</v>
      </c>
      <c r="U471" s="55"/>
      <c r="V471" s="149">
        <f t="shared" si="181"/>
        <v>0</v>
      </c>
      <c r="W471" s="143" t="str">
        <f t="shared" si="182"/>
        <v>JANVIER</v>
      </c>
      <c r="X471" s="142">
        <f t="shared" si="183"/>
        <v>1</v>
      </c>
      <c r="Y471" s="145">
        <f t="shared" si="184"/>
        <v>1900</v>
      </c>
      <c r="Z471" s="100"/>
      <c r="AA471" s="285" t="e">
        <f t="shared" si="174"/>
        <v>#DIV/0!</v>
      </c>
      <c r="AB471" s="282"/>
      <c r="AC471" s="342">
        <f t="shared" si="188"/>
        <v>0</v>
      </c>
      <c r="AD471" s="343" t="str">
        <f t="shared" si="189"/>
        <v>JANVIER</v>
      </c>
      <c r="AE471" s="342">
        <f t="shared" si="190"/>
        <v>1</v>
      </c>
      <c r="AF471" s="410">
        <f t="shared" si="191"/>
        <v>1900</v>
      </c>
      <c r="AG471" s="100"/>
      <c r="AH471" s="70"/>
      <c r="AI471" s="237">
        <f t="shared" si="185"/>
        <v>0</v>
      </c>
      <c r="AJ471" s="115">
        <f t="shared" si="186"/>
        <v>0</v>
      </c>
      <c r="AK471" s="108">
        <f t="shared" si="187"/>
        <v>0</v>
      </c>
      <c r="AL471" s="163"/>
      <c r="AM471" s="164"/>
      <c r="AO471" s="182">
        <f t="shared" si="192"/>
        <v>461</v>
      </c>
      <c r="AP471" s="183">
        <f t="shared" si="175"/>
        <v>0</v>
      </c>
      <c r="AQ471" s="182" t="str">
        <f t="shared" si="167"/>
        <v>JUSTE</v>
      </c>
      <c r="AS471" s="184">
        <f t="shared" ca="1" si="99"/>
        <v>43839</v>
      </c>
    </row>
    <row r="472" spans="1:45" s="182" customFormat="1" ht="18.75" customHeight="1" x14ac:dyDescent="0.2">
      <c r="A472" s="58"/>
      <c r="B472" s="59"/>
      <c r="C472" s="59"/>
      <c r="D472" s="60"/>
      <c r="E472" s="61"/>
      <c r="F472" s="149">
        <f t="shared" si="176"/>
        <v>0</v>
      </c>
      <c r="G472" s="149" t="str">
        <f t="shared" si="177"/>
        <v>JANVIER</v>
      </c>
      <c r="H472" s="149">
        <f t="shared" si="178"/>
        <v>1</v>
      </c>
      <c r="I472" s="149">
        <f t="shared" si="179"/>
        <v>1900</v>
      </c>
      <c r="J472" s="38">
        <f t="shared" si="168"/>
        <v>0</v>
      </c>
      <c r="K472" s="62"/>
      <c r="L472" s="71"/>
      <c r="M472" s="70">
        <f t="shared" si="180"/>
        <v>0</v>
      </c>
      <c r="N472" s="133" t="e">
        <f t="shared" si="169"/>
        <v>#DIV/0!</v>
      </c>
      <c r="O472" s="70"/>
      <c r="P472" s="133" t="e">
        <f t="shared" si="170"/>
        <v>#DIV/0!</v>
      </c>
      <c r="Q472" s="73"/>
      <c r="R472" s="230">
        <f t="shared" si="171"/>
        <v>0</v>
      </c>
      <c r="S472" s="40">
        <f t="shared" si="172"/>
        <v>0</v>
      </c>
      <c r="T472" s="86">
        <f t="shared" si="173"/>
        <v>0</v>
      </c>
      <c r="U472" s="55"/>
      <c r="V472" s="149">
        <f t="shared" si="181"/>
        <v>0</v>
      </c>
      <c r="W472" s="143" t="str">
        <f t="shared" si="182"/>
        <v>JANVIER</v>
      </c>
      <c r="X472" s="142">
        <f t="shared" si="183"/>
        <v>1</v>
      </c>
      <c r="Y472" s="145">
        <f t="shared" si="184"/>
        <v>1900</v>
      </c>
      <c r="Z472" s="100"/>
      <c r="AA472" s="285" t="e">
        <f t="shared" si="174"/>
        <v>#DIV/0!</v>
      </c>
      <c r="AB472" s="282"/>
      <c r="AC472" s="342">
        <f t="shared" si="188"/>
        <v>0</v>
      </c>
      <c r="AD472" s="343" t="str">
        <f t="shared" si="189"/>
        <v>JANVIER</v>
      </c>
      <c r="AE472" s="342">
        <f t="shared" si="190"/>
        <v>1</v>
      </c>
      <c r="AF472" s="410">
        <f t="shared" si="191"/>
        <v>1900</v>
      </c>
      <c r="AG472" s="100"/>
      <c r="AH472" s="70"/>
      <c r="AI472" s="237">
        <f t="shared" si="185"/>
        <v>0</v>
      </c>
      <c r="AJ472" s="115">
        <f t="shared" si="186"/>
        <v>0</v>
      </c>
      <c r="AK472" s="108">
        <f t="shared" si="187"/>
        <v>0</v>
      </c>
      <c r="AL472" s="163"/>
      <c r="AM472" s="164"/>
      <c r="AO472" s="182">
        <f t="shared" si="192"/>
        <v>462</v>
      </c>
      <c r="AP472" s="183">
        <f t="shared" si="175"/>
        <v>0</v>
      </c>
      <c r="AQ472" s="182" t="str">
        <f t="shared" si="167"/>
        <v>JUSTE</v>
      </c>
      <c r="AS472" s="184">
        <f t="shared" ca="1" si="99"/>
        <v>43839</v>
      </c>
    </row>
    <row r="473" spans="1:45" s="182" customFormat="1" ht="18.75" customHeight="1" x14ac:dyDescent="0.2">
      <c r="A473" s="58"/>
      <c r="B473" s="59"/>
      <c r="C473" s="59"/>
      <c r="D473" s="60"/>
      <c r="E473" s="61"/>
      <c r="F473" s="149">
        <f t="shared" si="176"/>
        <v>0</v>
      </c>
      <c r="G473" s="149" t="str">
        <f t="shared" si="177"/>
        <v>JANVIER</v>
      </c>
      <c r="H473" s="149">
        <f t="shared" si="178"/>
        <v>1</v>
      </c>
      <c r="I473" s="149">
        <f t="shared" si="179"/>
        <v>1900</v>
      </c>
      <c r="J473" s="38">
        <f t="shared" si="168"/>
        <v>0</v>
      </c>
      <c r="K473" s="62"/>
      <c r="L473" s="71"/>
      <c r="M473" s="70">
        <f t="shared" si="180"/>
        <v>0</v>
      </c>
      <c r="N473" s="133" t="e">
        <f t="shared" si="169"/>
        <v>#DIV/0!</v>
      </c>
      <c r="O473" s="70"/>
      <c r="P473" s="133" t="e">
        <f t="shared" si="170"/>
        <v>#DIV/0!</v>
      </c>
      <c r="Q473" s="73"/>
      <c r="R473" s="230">
        <f t="shared" si="171"/>
        <v>0</v>
      </c>
      <c r="S473" s="40">
        <f t="shared" si="172"/>
        <v>0</v>
      </c>
      <c r="T473" s="86">
        <f t="shared" si="173"/>
        <v>0</v>
      </c>
      <c r="U473" s="55"/>
      <c r="V473" s="149">
        <f t="shared" si="181"/>
        <v>0</v>
      </c>
      <c r="W473" s="143" t="str">
        <f t="shared" si="182"/>
        <v>JANVIER</v>
      </c>
      <c r="X473" s="142">
        <f t="shared" si="183"/>
        <v>1</v>
      </c>
      <c r="Y473" s="145">
        <f t="shared" si="184"/>
        <v>1900</v>
      </c>
      <c r="Z473" s="100"/>
      <c r="AA473" s="285" t="e">
        <f t="shared" si="174"/>
        <v>#DIV/0!</v>
      </c>
      <c r="AB473" s="282"/>
      <c r="AC473" s="342">
        <f t="shared" si="188"/>
        <v>0</v>
      </c>
      <c r="AD473" s="343" t="str">
        <f t="shared" si="189"/>
        <v>JANVIER</v>
      </c>
      <c r="AE473" s="342">
        <f t="shared" si="190"/>
        <v>1</v>
      </c>
      <c r="AF473" s="410">
        <f t="shared" si="191"/>
        <v>1900</v>
      </c>
      <c r="AG473" s="100"/>
      <c r="AH473" s="70"/>
      <c r="AI473" s="237">
        <f t="shared" si="185"/>
        <v>0</v>
      </c>
      <c r="AJ473" s="115">
        <f t="shared" si="186"/>
        <v>0</v>
      </c>
      <c r="AK473" s="108">
        <f t="shared" si="187"/>
        <v>0</v>
      </c>
      <c r="AL473" s="163"/>
      <c r="AM473" s="164"/>
      <c r="AO473" s="182">
        <f t="shared" si="192"/>
        <v>463</v>
      </c>
      <c r="AP473" s="183">
        <f t="shared" si="175"/>
        <v>0</v>
      </c>
      <c r="AQ473" s="182" t="str">
        <f t="shared" si="167"/>
        <v>JUSTE</v>
      </c>
      <c r="AS473" s="184">
        <f t="shared" ca="1" si="99"/>
        <v>43839</v>
      </c>
    </row>
    <row r="474" spans="1:45" s="182" customFormat="1" ht="18.75" customHeight="1" x14ac:dyDescent="0.2">
      <c r="A474" s="58"/>
      <c r="B474" s="59"/>
      <c r="C474" s="59"/>
      <c r="D474" s="60"/>
      <c r="E474" s="61"/>
      <c r="F474" s="149">
        <f t="shared" si="176"/>
        <v>0</v>
      </c>
      <c r="G474" s="149" t="str">
        <f t="shared" si="177"/>
        <v>JANVIER</v>
      </c>
      <c r="H474" s="149">
        <f t="shared" si="178"/>
        <v>1</v>
      </c>
      <c r="I474" s="149">
        <f t="shared" si="179"/>
        <v>1900</v>
      </c>
      <c r="J474" s="38">
        <f t="shared" si="168"/>
        <v>0</v>
      </c>
      <c r="K474" s="62"/>
      <c r="L474" s="71"/>
      <c r="M474" s="70">
        <f t="shared" si="180"/>
        <v>0</v>
      </c>
      <c r="N474" s="133" t="e">
        <f t="shared" si="169"/>
        <v>#DIV/0!</v>
      </c>
      <c r="O474" s="70"/>
      <c r="P474" s="133" t="e">
        <f t="shared" si="170"/>
        <v>#DIV/0!</v>
      </c>
      <c r="Q474" s="73"/>
      <c r="R474" s="230">
        <f t="shared" si="171"/>
        <v>0</v>
      </c>
      <c r="S474" s="40">
        <f t="shared" si="172"/>
        <v>0</v>
      </c>
      <c r="T474" s="86">
        <f t="shared" si="173"/>
        <v>0</v>
      </c>
      <c r="U474" s="55"/>
      <c r="V474" s="149">
        <f t="shared" si="181"/>
        <v>0</v>
      </c>
      <c r="W474" s="143" t="str">
        <f t="shared" si="182"/>
        <v>JANVIER</v>
      </c>
      <c r="X474" s="142">
        <f t="shared" si="183"/>
        <v>1</v>
      </c>
      <c r="Y474" s="145">
        <f t="shared" si="184"/>
        <v>1900</v>
      </c>
      <c r="Z474" s="100"/>
      <c r="AA474" s="285" t="e">
        <f t="shared" si="174"/>
        <v>#DIV/0!</v>
      </c>
      <c r="AB474" s="282"/>
      <c r="AC474" s="342">
        <f t="shared" si="188"/>
        <v>0</v>
      </c>
      <c r="AD474" s="343" t="str">
        <f t="shared" si="189"/>
        <v>JANVIER</v>
      </c>
      <c r="AE474" s="342">
        <f t="shared" si="190"/>
        <v>1</v>
      </c>
      <c r="AF474" s="410">
        <f t="shared" si="191"/>
        <v>1900</v>
      </c>
      <c r="AG474" s="100"/>
      <c r="AH474" s="70"/>
      <c r="AI474" s="237">
        <f t="shared" si="185"/>
        <v>0</v>
      </c>
      <c r="AJ474" s="115">
        <f t="shared" si="186"/>
        <v>0</v>
      </c>
      <c r="AK474" s="108">
        <f t="shared" si="187"/>
        <v>0</v>
      </c>
      <c r="AL474" s="163"/>
      <c r="AM474" s="164"/>
      <c r="AO474" s="182">
        <f t="shared" si="192"/>
        <v>464</v>
      </c>
      <c r="AP474" s="183">
        <f t="shared" si="175"/>
        <v>0</v>
      </c>
      <c r="AQ474" s="182" t="str">
        <f t="shared" si="167"/>
        <v>JUSTE</v>
      </c>
      <c r="AS474" s="184">
        <f t="shared" ca="1" si="99"/>
        <v>43839</v>
      </c>
    </row>
    <row r="475" spans="1:45" s="182" customFormat="1" ht="18.75" customHeight="1" x14ac:dyDescent="0.2">
      <c r="A475" s="58"/>
      <c r="B475" s="59"/>
      <c r="C475" s="59"/>
      <c r="D475" s="60"/>
      <c r="E475" s="61"/>
      <c r="F475" s="149">
        <f t="shared" si="176"/>
        <v>0</v>
      </c>
      <c r="G475" s="149" t="str">
        <f t="shared" si="177"/>
        <v>JANVIER</v>
      </c>
      <c r="H475" s="149">
        <f t="shared" si="178"/>
        <v>1</v>
      </c>
      <c r="I475" s="149">
        <f t="shared" si="179"/>
        <v>1900</v>
      </c>
      <c r="J475" s="38">
        <f t="shared" si="168"/>
        <v>0</v>
      </c>
      <c r="K475" s="62"/>
      <c r="L475" s="71"/>
      <c r="M475" s="70">
        <f t="shared" si="180"/>
        <v>0</v>
      </c>
      <c r="N475" s="133" t="e">
        <f t="shared" si="169"/>
        <v>#DIV/0!</v>
      </c>
      <c r="O475" s="70"/>
      <c r="P475" s="133" t="e">
        <f t="shared" si="170"/>
        <v>#DIV/0!</v>
      </c>
      <c r="Q475" s="73"/>
      <c r="R475" s="230">
        <f t="shared" si="171"/>
        <v>0</v>
      </c>
      <c r="S475" s="40">
        <f t="shared" si="172"/>
        <v>0</v>
      </c>
      <c r="T475" s="86">
        <f t="shared" si="173"/>
        <v>0</v>
      </c>
      <c r="U475" s="55"/>
      <c r="V475" s="149">
        <f t="shared" si="181"/>
        <v>0</v>
      </c>
      <c r="W475" s="143" t="str">
        <f t="shared" si="182"/>
        <v>JANVIER</v>
      </c>
      <c r="X475" s="142">
        <f t="shared" si="183"/>
        <v>1</v>
      </c>
      <c r="Y475" s="145">
        <f t="shared" si="184"/>
        <v>1900</v>
      </c>
      <c r="Z475" s="100"/>
      <c r="AA475" s="285" t="e">
        <f t="shared" si="174"/>
        <v>#DIV/0!</v>
      </c>
      <c r="AB475" s="282"/>
      <c r="AC475" s="342">
        <f t="shared" si="188"/>
        <v>0</v>
      </c>
      <c r="AD475" s="343" t="str">
        <f t="shared" si="189"/>
        <v>JANVIER</v>
      </c>
      <c r="AE475" s="342">
        <f t="shared" si="190"/>
        <v>1</v>
      </c>
      <c r="AF475" s="410">
        <f t="shared" si="191"/>
        <v>1900</v>
      </c>
      <c r="AG475" s="100"/>
      <c r="AH475" s="70"/>
      <c r="AI475" s="237">
        <f t="shared" si="185"/>
        <v>0</v>
      </c>
      <c r="AJ475" s="115">
        <f t="shared" si="186"/>
        <v>0</v>
      </c>
      <c r="AK475" s="108">
        <f t="shared" si="187"/>
        <v>0</v>
      </c>
      <c r="AL475" s="163"/>
      <c r="AM475" s="164"/>
      <c r="AO475" s="182">
        <f t="shared" si="192"/>
        <v>465</v>
      </c>
      <c r="AP475" s="183">
        <f t="shared" si="175"/>
        <v>0</v>
      </c>
      <c r="AQ475" s="182" t="str">
        <f t="shared" si="167"/>
        <v>JUSTE</v>
      </c>
      <c r="AS475" s="184">
        <f t="shared" ca="1" si="99"/>
        <v>43839</v>
      </c>
    </row>
    <row r="476" spans="1:45" s="182" customFormat="1" ht="18.75" customHeight="1" x14ac:dyDescent="0.2">
      <c r="A476" s="58"/>
      <c r="B476" s="59"/>
      <c r="C476" s="59"/>
      <c r="D476" s="60"/>
      <c r="E476" s="61"/>
      <c r="F476" s="149">
        <f t="shared" si="176"/>
        <v>0</v>
      </c>
      <c r="G476" s="149" t="str">
        <f t="shared" si="177"/>
        <v>JANVIER</v>
      </c>
      <c r="H476" s="149">
        <f t="shared" si="178"/>
        <v>1</v>
      </c>
      <c r="I476" s="149">
        <f t="shared" si="179"/>
        <v>1900</v>
      </c>
      <c r="J476" s="38">
        <f t="shared" si="168"/>
        <v>0</v>
      </c>
      <c r="K476" s="62"/>
      <c r="L476" s="71"/>
      <c r="M476" s="70">
        <f t="shared" si="180"/>
        <v>0</v>
      </c>
      <c r="N476" s="133" t="e">
        <f t="shared" si="169"/>
        <v>#DIV/0!</v>
      </c>
      <c r="O476" s="70"/>
      <c r="P476" s="133" t="e">
        <f t="shared" si="170"/>
        <v>#DIV/0!</v>
      </c>
      <c r="Q476" s="73"/>
      <c r="R476" s="230">
        <f t="shared" si="171"/>
        <v>0</v>
      </c>
      <c r="S476" s="40">
        <f t="shared" si="172"/>
        <v>0</v>
      </c>
      <c r="T476" s="86">
        <f t="shared" si="173"/>
        <v>0</v>
      </c>
      <c r="U476" s="55"/>
      <c r="V476" s="149">
        <f t="shared" si="181"/>
        <v>0</v>
      </c>
      <c r="W476" s="143" t="str">
        <f t="shared" si="182"/>
        <v>JANVIER</v>
      </c>
      <c r="X476" s="142">
        <f t="shared" si="183"/>
        <v>1</v>
      </c>
      <c r="Y476" s="145">
        <f t="shared" si="184"/>
        <v>1900</v>
      </c>
      <c r="Z476" s="100"/>
      <c r="AA476" s="285" t="e">
        <f t="shared" si="174"/>
        <v>#DIV/0!</v>
      </c>
      <c r="AB476" s="282"/>
      <c r="AC476" s="342">
        <f t="shared" si="188"/>
        <v>0</v>
      </c>
      <c r="AD476" s="343" t="str">
        <f t="shared" si="189"/>
        <v>JANVIER</v>
      </c>
      <c r="AE476" s="342">
        <f t="shared" si="190"/>
        <v>1</v>
      </c>
      <c r="AF476" s="410">
        <f t="shared" si="191"/>
        <v>1900</v>
      </c>
      <c r="AG476" s="100"/>
      <c r="AH476" s="70"/>
      <c r="AI476" s="237">
        <f t="shared" si="185"/>
        <v>0</v>
      </c>
      <c r="AJ476" s="115">
        <f t="shared" si="186"/>
        <v>0</v>
      </c>
      <c r="AK476" s="108">
        <f t="shared" si="187"/>
        <v>0</v>
      </c>
      <c r="AL476" s="163"/>
      <c r="AM476" s="164"/>
      <c r="AO476" s="182">
        <f t="shared" si="192"/>
        <v>466</v>
      </c>
      <c r="AP476" s="183">
        <f t="shared" si="175"/>
        <v>0</v>
      </c>
      <c r="AQ476" s="182" t="str">
        <f t="shared" si="167"/>
        <v>JUSTE</v>
      </c>
      <c r="AS476" s="184">
        <f t="shared" ca="1" si="99"/>
        <v>43839</v>
      </c>
    </row>
    <row r="477" spans="1:45" s="182" customFormat="1" ht="18.75" customHeight="1" x14ac:dyDescent="0.2">
      <c r="A477" s="58"/>
      <c r="B477" s="59"/>
      <c r="C477" s="59"/>
      <c r="D477" s="60"/>
      <c r="E477" s="61"/>
      <c r="F477" s="149">
        <f t="shared" si="176"/>
        <v>0</v>
      </c>
      <c r="G477" s="149" t="str">
        <f t="shared" si="177"/>
        <v>JANVIER</v>
      </c>
      <c r="H477" s="149">
        <f t="shared" si="178"/>
        <v>1</v>
      </c>
      <c r="I477" s="149">
        <f t="shared" si="179"/>
        <v>1900</v>
      </c>
      <c r="J477" s="38">
        <f t="shared" si="168"/>
        <v>0</v>
      </c>
      <c r="K477" s="62"/>
      <c r="L477" s="71"/>
      <c r="M477" s="70">
        <f t="shared" si="180"/>
        <v>0</v>
      </c>
      <c r="N477" s="133" t="e">
        <f t="shared" si="169"/>
        <v>#DIV/0!</v>
      </c>
      <c r="O477" s="70"/>
      <c r="P477" s="133" t="e">
        <f t="shared" si="170"/>
        <v>#DIV/0!</v>
      </c>
      <c r="Q477" s="73"/>
      <c r="R477" s="230">
        <f t="shared" si="171"/>
        <v>0</v>
      </c>
      <c r="S477" s="40">
        <f t="shared" si="172"/>
        <v>0</v>
      </c>
      <c r="T477" s="86">
        <f t="shared" si="173"/>
        <v>0</v>
      </c>
      <c r="U477" s="55"/>
      <c r="V477" s="149">
        <f t="shared" si="181"/>
        <v>0</v>
      </c>
      <c r="W477" s="143" t="str">
        <f t="shared" si="182"/>
        <v>JANVIER</v>
      </c>
      <c r="X477" s="142">
        <f t="shared" si="183"/>
        <v>1</v>
      </c>
      <c r="Y477" s="145">
        <f t="shared" si="184"/>
        <v>1900</v>
      </c>
      <c r="Z477" s="100"/>
      <c r="AA477" s="285" t="e">
        <f t="shared" si="174"/>
        <v>#DIV/0!</v>
      </c>
      <c r="AB477" s="282"/>
      <c r="AC477" s="342">
        <f t="shared" si="188"/>
        <v>0</v>
      </c>
      <c r="AD477" s="343" t="str">
        <f t="shared" si="189"/>
        <v>JANVIER</v>
      </c>
      <c r="AE477" s="342">
        <f t="shared" si="190"/>
        <v>1</v>
      </c>
      <c r="AF477" s="410">
        <f t="shared" si="191"/>
        <v>1900</v>
      </c>
      <c r="AG477" s="100"/>
      <c r="AH477" s="70"/>
      <c r="AI477" s="237">
        <f t="shared" si="185"/>
        <v>0</v>
      </c>
      <c r="AJ477" s="115">
        <f t="shared" si="186"/>
        <v>0</v>
      </c>
      <c r="AK477" s="108">
        <f t="shared" si="187"/>
        <v>0</v>
      </c>
      <c r="AL477" s="163"/>
      <c r="AM477" s="164"/>
      <c r="AO477" s="182">
        <f t="shared" si="192"/>
        <v>467</v>
      </c>
      <c r="AP477" s="183">
        <f t="shared" si="175"/>
        <v>0</v>
      </c>
      <c r="AQ477" s="182" t="str">
        <f t="shared" ref="AQ477:AQ540" si="193">IF(AP477=0,"JUSTE","FAUX")</f>
        <v>JUSTE</v>
      </c>
      <c r="AS477" s="184">
        <f t="shared" ca="1" si="99"/>
        <v>43839</v>
      </c>
    </row>
    <row r="478" spans="1:45" s="182" customFormat="1" ht="18.75" customHeight="1" x14ac:dyDescent="0.2">
      <c r="A478" s="58"/>
      <c r="B478" s="59"/>
      <c r="C478" s="59"/>
      <c r="D478" s="60"/>
      <c r="E478" s="61"/>
      <c r="F478" s="149">
        <f t="shared" si="176"/>
        <v>0</v>
      </c>
      <c r="G478" s="149" t="str">
        <f t="shared" si="177"/>
        <v>JANVIER</v>
      </c>
      <c r="H478" s="149">
        <f t="shared" si="178"/>
        <v>1</v>
      </c>
      <c r="I478" s="149">
        <f t="shared" si="179"/>
        <v>1900</v>
      </c>
      <c r="J478" s="38">
        <f t="shared" si="168"/>
        <v>0</v>
      </c>
      <c r="K478" s="62"/>
      <c r="L478" s="71"/>
      <c r="M478" s="70">
        <f t="shared" si="180"/>
        <v>0</v>
      </c>
      <c r="N478" s="133" t="e">
        <f t="shared" si="169"/>
        <v>#DIV/0!</v>
      </c>
      <c r="O478" s="70"/>
      <c r="P478" s="133" t="e">
        <f t="shared" si="170"/>
        <v>#DIV/0!</v>
      </c>
      <c r="Q478" s="73"/>
      <c r="R478" s="230">
        <f t="shared" si="171"/>
        <v>0</v>
      </c>
      <c r="S478" s="40">
        <f t="shared" si="172"/>
        <v>0</v>
      </c>
      <c r="T478" s="86">
        <f t="shared" si="173"/>
        <v>0</v>
      </c>
      <c r="U478" s="55"/>
      <c r="V478" s="149">
        <f t="shared" si="181"/>
        <v>0</v>
      </c>
      <c r="W478" s="143" t="str">
        <f t="shared" si="182"/>
        <v>JANVIER</v>
      </c>
      <c r="X478" s="142">
        <f t="shared" si="183"/>
        <v>1</v>
      </c>
      <c r="Y478" s="145">
        <f t="shared" si="184"/>
        <v>1900</v>
      </c>
      <c r="Z478" s="100"/>
      <c r="AA478" s="285" t="e">
        <f t="shared" si="174"/>
        <v>#DIV/0!</v>
      </c>
      <c r="AB478" s="282"/>
      <c r="AC478" s="342">
        <f t="shared" si="188"/>
        <v>0</v>
      </c>
      <c r="AD478" s="343" t="str">
        <f t="shared" si="189"/>
        <v>JANVIER</v>
      </c>
      <c r="AE478" s="342">
        <f t="shared" si="190"/>
        <v>1</v>
      </c>
      <c r="AF478" s="410">
        <f t="shared" si="191"/>
        <v>1900</v>
      </c>
      <c r="AG478" s="100"/>
      <c r="AH478" s="70"/>
      <c r="AI478" s="237">
        <f t="shared" si="185"/>
        <v>0</v>
      </c>
      <c r="AJ478" s="115">
        <f t="shared" si="186"/>
        <v>0</v>
      </c>
      <c r="AK478" s="108">
        <f t="shared" si="187"/>
        <v>0</v>
      </c>
      <c r="AL478" s="163"/>
      <c r="AM478" s="164"/>
      <c r="AO478" s="182">
        <f t="shared" si="192"/>
        <v>468</v>
      </c>
      <c r="AP478" s="183">
        <f t="shared" si="175"/>
        <v>0</v>
      </c>
      <c r="AQ478" s="182" t="str">
        <f t="shared" si="193"/>
        <v>JUSTE</v>
      </c>
      <c r="AS478" s="184">
        <f t="shared" ca="1" si="99"/>
        <v>43839</v>
      </c>
    </row>
    <row r="479" spans="1:45" s="182" customFormat="1" ht="18.75" customHeight="1" x14ac:dyDescent="0.2">
      <c r="A479" s="58"/>
      <c r="B479" s="59"/>
      <c r="C479" s="59"/>
      <c r="D479" s="60"/>
      <c r="E479" s="61"/>
      <c r="F479" s="149">
        <f t="shared" si="176"/>
        <v>0</v>
      </c>
      <c r="G479" s="149" t="str">
        <f t="shared" si="177"/>
        <v>JANVIER</v>
      </c>
      <c r="H479" s="149">
        <f t="shared" si="178"/>
        <v>1</v>
      </c>
      <c r="I479" s="149">
        <f t="shared" si="179"/>
        <v>1900</v>
      </c>
      <c r="J479" s="38">
        <f t="shared" si="168"/>
        <v>0</v>
      </c>
      <c r="K479" s="62"/>
      <c r="L479" s="71"/>
      <c r="M479" s="70">
        <f t="shared" si="180"/>
        <v>0</v>
      </c>
      <c r="N479" s="133" t="e">
        <f t="shared" si="169"/>
        <v>#DIV/0!</v>
      </c>
      <c r="O479" s="70"/>
      <c r="P479" s="133" t="e">
        <f t="shared" si="170"/>
        <v>#DIV/0!</v>
      </c>
      <c r="Q479" s="73"/>
      <c r="R479" s="230">
        <f t="shared" si="171"/>
        <v>0</v>
      </c>
      <c r="S479" s="40">
        <f t="shared" si="172"/>
        <v>0</v>
      </c>
      <c r="T479" s="86">
        <f t="shared" si="173"/>
        <v>0</v>
      </c>
      <c r="U479" s="55"/>
      <c r="V479" s="149">
        <f t="shared" si="181"/>
        <v>0</v>
      </c>
      <c r="W479" s="143" t="str">
        <f t="shared" si="182"/>
        <v>JANVIER</v>
      </c>
      <c r="X479" s="142">
        <f t="shared" si="183"/>
        <v>1</v>
      </c>
      <c r="Y479" s="145">
        <f t="shared" si="184"/>
        <v>1900</v>
      </c>
      <c r="Z479" s="100"/>
      <c r="AA479" s="285" t="e">
        <f t="shared" si="174"/>
        <v>#DIV/0!</v>
      </c>
      <c r="AB479" s="282"/>
      <c r="AC479" s="342">
        <f t="shared" si="188"/>
        <v>0</v>
      </c>
      <c r="AD479" s="343" t="str">
        <f t="shared" si="189"/>
        <v>JANVIER</v>
      </c>
      <c r="AE479" s="342">
        <f t="shared" si="190"/>
        <v>1</v>
      </c>
      <c r="AF479" s="410">
        <f t="shared" si="191"/>
        <v>1900</v>
      </c>
      <c r="AG479" s="100"/>
      <c r="AH479" s="70"/>
      <c r="AI479" s="237">
        <f t="shared" si="185"/>
        <v>0</v>
      </c>
      <c r="AJ479" s="115">
        <f t="shared" si="186"/>
        <v>0</v>
      </c>
      <c r="AK479" s="108">
        <f t="shared" si="187"/>
        <v>0</v>
      </c>
      <c r="AL479" s="163"/>
      <c r="AM479" s="164"/>
      <c r="AO479" s="182">
        <f t="shared" si="192"/>
        <v>469</v>
      </c>
      <c r="AP479" s="183">
        <f t="shared" si="175"/>
        <v>0</v>
      </c>
      <c r="AQ479" s="182" t="str">
        <f t="shared" si="193"/>
        <v>JUSTE</v>
      </c>
      <c r="AS479" s="184">
        <f t="shared" ca="1" si="99"/>
        <v>43839</v>
      </c>
    </row>
    <row r="480" spans="1:45" s="182" customFormat="1" ht="18.75" customHeight="1" x14ac:dyDescent="0.2">
      <c r="A480" s="58"/>
      <c r="B480" s="59"/>
      <c r="C480" s="59"/>
      <c r="D480" s="60"/>
      <c r="E480" s="61"/>
      <c r="F480" s="149">
        <f t="shared" si="176"/>
        <v>0</v>
      </c>
      <c r="G480" s="149" t="str">
        <f t="shared" si="177"/>
        <v>JANVIER</v>
      </c>
      <c r="H480" s="149">
        <f t="shared" si="178"/>
        <v>1</v>
      </c>
      <c r="I480" s="149">
        <f t="shared" si="179"/>
        <v>1900</v>
      </c>
      <c r="J480" s="38">
        <f t="shared" si="168"/>
        <v>0</v>
      </c>
      <c r="K480" s="62"/>
      <c r="L480" s="71"/>
      <c r="M480" s="70">
        <f t="shared" si="180"/>
        <v>0</v>
      </c>
      <c r="N480" s="133" t="e">
        <f t="shared" si="169"/>
        <v>#DIV/0!</v>
      </c>
      <c r="O480" s="70"/>
      <c r="P480" s="133" t="e">
        <f t="shared" si="170"/>
        <v>#DIV/0!</v>
      </c>
      <c r="Q480" s="73"/>
      <c r="R480" s="230">
        <f t="shared" si="171"/>
        <v>0</v>
      </c>
      <c r="S480" s="40">
        <f t="shared" si="172"/>
        <v>0</v>
      </c>
      <c r="T480" s="86">
        <f t="shared" si="173"/>
        <v>0</v>
      </c>
      <c r="U480" s="55"/>
      <c r="V480" s="149">
        <f t="shared" si="181"/>
        <v>0</v>
      </c>
      <c r="W480" s="143" t="str">
        <f t="shared" si="182"/>
        <v>JANVIER</v>
      </c>
      <c r="X480" s="142">
        <f t="shared" si="183"/>
        <v>1</v>
      </c>
      <c r="Y480" s="145">
        <f t="shared" si="184"/>
        <v>1900</v>
      </c>
      <c r="Z480" s="100"/>
      <c r="AA480" s="285" t="e">
        <f t="shared" si="174"/>
        <v>#DIV/0!</v>
      </c>
      <c r="AB480" s="282"/>
      <c r="AC480" s="342">
        <f t="shared" si="188"/>
        <v>0</v>
      </c>
      <c r="AD480" s="343" t="str">
        <f t="shared" si="189"/>
        <v>JANVIER</v>
      </c>
      <c r="AE480" s="342">
        <f t="shared" si="190"/>
        <v>1</v>
      </c>
      <c r="AF480" s="410">
        <f t="shared" si="191"/>
        <v>1900</v>
      </c>
      <c r="AG480" s="100"/>
      <c r="AH480" s="70"/>
      <c r="AI480" s="237">
        <f t="shared" si="185"/>
        <v>0</v>
      </c>
      <c r="AJ480" s="115">
        <f t="shared" si="186"/>
        <v>0</v>
      </c>
      <c r="AK480" s="108">
        <f t="shared" si="187"/>
        <v>0</v>
      </c>
      <c r="AL480" s="163"/>
      <c r="AM480" s="164"/>
      <c r="AO480" s="182">
        <f t="shared" si="192"/>
        <v>470</v>
      </c>
      <c r="AP480" s="183">
        <f t="shared" si="175"/>
        <v>0</v>
      </c>
      <c r="AQ480" s="182" t="str">
        <f t="shared" si="193"/>
        <v>JUSTE</v>
      </c>
      <c r="AS480" s="184">
        <f t="shared" ca="1" si="99"/>
        <v>43839</v>
      </c>
    </row>
    <row r="481" spans="1:45" s="182" customFormat="1" ht="18.75" customHeight="1" x14ac:dyDescent="0.2">
      <c r="A481" s="58"/>
      <c r="B481" s="59"/>
      <c r="C481" s="59"/>
      <c r="D481" s="60"/>
      <c r="E481" s="61"/>
      <c r="F481" s="149">
        <f t="shared" si="176"/>
        <v>0</v>
      </c>
      <c r="G481" s="149" t="str">
        <f t="shared" si="177"/>
        <v>JANVIER</v>
      </c>
      <c r="H481" s="149">
        <f t="shared" si="178"/>
        <v>1</v>
      </c>
      <c r="I481" s="149">
        <f t="shared" si="179"/>
        <v>1900</v>
      </c>
      <c r="J481" s="38">
        <f t="shared" si="168"/>
        <v>0</v>
      </c>
      <c r="K481" s="62"/>
      <c r="L481" s="71"/>
      <c r="M481" s="70">
        <f t="shared" si="180"/>
        <v>0</v>
      </c>
      <c r="N481" s="133" t="e">
        <f t="shared" si="169"/>
        <v>#DIV/0!</v>
      </c>
      <c r="O481" s="70"/>
      <c r="P481" s="133" t="e">
        <f t="shared" si="170"/>
        <v>#DIV/0!</v>
      </c>
      <c r="Q481" s="73"/>
      <c r="R481" s="230">
        <f t="shared" si="171"/>
        <v>0</v>
      </c>
      <c r="S481" s="40">
        <f t="shared" si="172"/>
        <v>0</v>
      </c>
      <c r="T481" s="86">
        <f t="shared" si="173"/>
        <v>0</v>
      </c>
      <c r="U481" s="55"/>
      <c r="V481" s="149">
        <f t="shared" si="181"/>
        <v>0</v>
      </c>
      <c r="W481" s="143" t="str">
        <f t="shared" si="182"/>
        <v>JANVIER</v>
      </c>
      <c r="X481" s="142">
        <f t="shared" si="183"/>
        <v>1</v>
      </c>
      <c r="Y481" s="145">
        <f t="shared" si="184"/>
        <v>1900</v>
      </c>
      <c r="Z481" s="100"/>
      <c r="AA481" s="285" t="e">
        <f t="shared" si="174"/>
        <v>#DIV/0!</v>
      </c>
      <c r="AB481" s="282"/>
      <c r="AC481" s="342">
        <f t="shared" si="188"/>
        <v>0</v>
      </c>
      <c r="AD481" s="343" t="str">
        <f t="shared" si="189"/>
        <v>JANVIER</v>
      </c>
      <c r="AE481" s="342">
        <f t="shared" si="190"/>
        <v>1</v>
      </c>
      <c r="AF481" s="410">
        <f t="shared" si="191"/>
        <v>1900</v>
      </c>
      <c r="AG481" s="100"/>
      <c r="AH481" s="70"/>
      <c r="AI481" s="237">
        <f t="shared" si="185"/>
        <v>0</v>
      </c>
      <c r="AJ481" s="115">
        <f t="shared" si="186"/>
        <v>0</v>
      </c>
      <c r="AK481" s="108">
        <f t="shared" si="187"/>
        <v>0</v>
      </c>
      <c r="AL481" s="163"/>
      <c r="AM481" s="164"/>
      <c r="AO481" s="182">
        <f t="shared" si="192"/>
        <v>471</v>
      </c>
      <c r="AP481" s="183">
        <f t="shared" si="175"/>
        <v>0</v>
      </c>
      <c r="AQ481" s="182" t="str">
        <f t="shared" si="193"/>
        <v>JUSTE</v>
      </c>
      <c r="AS481" s="184">
        <f t="shared" ca="1" si="99"/>
        <v>43839</v>
      </c>
    </row>
    <row r="482" spans="1:45" s="182" customFormat="1" ht="18.75" customHeight="1" x14ac:dyDescent="0.2">
      <c r="A482" s="58"/>
      <c r="B482" s="59"/>
      <c r="C482" s="59"/>
      <c r="D482" s="60"/>
      <c r="E482" s="61"/>
      <c r="F482" s="149">
        <f t="shared" si="176"/>
        <v>0</v>
      </c>
      <c r="G482" s="149" t="str">
        <f t="shared" si="177"/>
        <v>JANVIER</v>
      </c>
      <c r="H482" s="149">
        <f t="shared" si="178"/>
        <v>1</v>
      </c>
      <c r="I482" s="149">
        <f t="shared" si="179"/>
        <v>1900</v>
      </c>
      <c r="J482" s="38">
        <f t="shared" si="168"/>
        <v>0</v>
      </c>
      <c r="K482" s="62"/>
      <c r="L482" s="71"/>
      <c r="M482" s="70">
        <f t="shared" si="180"/>
        <v>0</v>
      </c>
      <c r="N482" s="133" t="e">
        <f t="shared" si="169"/>
        <v>#DIV/0!</v>
      </c>
      <c r="O482" s="70"/>
      <c r="P482" s="133" t="e">
        <f t="shared" si="170"/>
        <v>#DIV/0!</v>
      </c>
      <c r="Q482" s="73"/>
      <c r="R482" s="230">
        <f t="shared" si="171"/>
        <v>0</v>
      </c>
      <c r="S482" s="40">
        <f t="shared" si="172"/>
        <v>0</v>
      </c>
      <c r="T482" s="86">
        <f t="shared" si="173"/>
        <v>0</v>
      </c>
      <c r="U482" s="55"/>
      <c r="V482" s="149">
        <f t="shared" si="181"/>
        <v>0</v>
      </c>
      <c r="W482" s="143" t="str">
        <f t="shared" si="182"/>
        <v>JANVIER</v>
      </c>
      <c r="X482" s="142">
        <f t="shared" si="183"/>
        <v>1</v>
      </c>
      <c r="Y482" s="145">
        <f t="shared" si="184"/>
        <v>1900</v>
      </c>
      <c r="Z482" s="100"/>
      <c r="AA482" s="285" t="e">
        <f t="shared" si="174"/>
        <v>#DIV/0!</v>
      </c>
      <c r="AB482" s="282"/>
      <c r="AC482" s="342">
        <f t="shared" si="188"/>
        <v>0</v>
      </c>
      <c r="AD482" s="343" t="str">
        <f t="shared" si="189"/>
        <v>JANVIER</v>
      </c>
      <c r="AE482" s="342">
        <f t="shared" si="190"/>
        <v>1</v>
      </c>
      <c r="AF482" s="410">
        <f t="shared" si="191"/>
        <v>1900</v>
      </c>
      <c r="AG482" s="100"/>
      <c r="AH482" s="70"/>
      <c r="AI482" s="237">
        <f t="shared" si="185"/>
        <v>0</v>
      </c>
      <c r="AJ482" s="115">
        <f t="shared" si="186"/>
        <v>0</v>
      </c>
      <c r="AK482" s="108">
        <f t="shared" si="187"/>
        <v>0</v>
      </c>
      <c r="AL482" s="163"/>
      <c r="AM482" s="164"/>
      <c r="AO482" s="182">
        <f t="shared" si="192"/>
        <v>472</v>
      </c>
      <c r="AP482" s="183">
        <f t="shared" si="175"/>
        <v>0</v>
      </c>
      <c r="AQ482" s="182" t="str">
        <f t="shared" si="193"/>
        <v>JUSTE</v>
      </c>
      <c r="AS482" s="184">
        <f t="shared" ca="1" si="99"/>
        <v>43839</v>
      </c>
    </row>
    <row r="483" spans="1:45" s="182" customFormat="1" ht="18.75" customHeight="1" x14ac:dyDescent="0.2">
      <c r="A483" s="58"/>
      <c r="B483" s="59"/>
      <c r="C483" s="59"/>
      <c r="D483" s="60"/>
      <c r="E483" s="61"/>
      <c r="F483" s="149">
        <f t="shared" si="176"/>
        <v>0</v>
      </c>
      <c r="G483" s="149" t="str">
        <f t="shared" si="177"/>
        <v>JANVIER</v>
      </c>
      <c r="H483" s="149">
        <f t="shared" si="178"/>
        <v>1</v>
      </c>
      <c r="I483" s="149">
        <f t="shared" si="179"/>
        <v>1900</v>
      </c>
      <c r="J483" s="38">
        <f t="shared" si="168"/>
        <v>0</v>
      </c>
      <c r="K483" s="62"/>
      <c r="L483" s="71"/>
      <c r="M483" s="70">
        <f t="shared" si="180"/>
        <v>0</v>
      </c>
      <c r="N483" s="133" t="e">
        <f t="shared" si="169"/>
        <v>#DIV/0!</v>
      </c>
      <c r="O483" s="70"/>
      <c r="P483" s="133" t="e">
        <f t="shared" si="170"/>
        <v>#DIV/0!</v>
      </c>
      <c r="Q483" s="73"/>
      <c r="R483" s="230">
        <f t="shared" si="171"/>
        <v>0</v>
      </c>
      <c r="S483" s="40">
        <f t="shared" si="172"/>
        <v>0</v>
      </c>
      <c r="T483" s="86">
        <f t="shared" si="173"/>
        <v>0</v>
      </c>
      <c r="U483" s="55"/>
      <c r="V483" s="149">
        <f t="shared" si="181"/>
        <v>0</v>
      </c>
      <c r="W483" s="143" t="str">
        <f t="shared" si="182"/>
        <v>JANVIER</v>
      </c>
      <c r="X483" s="142">
        <f t="shared" si="183"/>
        <v>1</v>
      </c>
      <c r="Y483" s="145">
        <f t="shared" si="184"/>
        <v>1900</v>
      </c>
      <c r="Z483" s="100"/>
      <c r="AA483" s="285" t="e">
        <f t="shared" si="174"/>
        <v>#DIV/0!</v>
      </c>
      <c r="AB483" s="282"/>
      <c r="AC483" s="342">
        <f t="shared" si="188"/>
        <v>0</v>
      </c>
      <c r="AD483" s="343" t="str">
        <f t="shared" si="189"/>
        <v>JANVIER</v>
      </c>
      <c r="AE483" s="342">
        <f t="shared" si="190"/>
        <v>1</v>
      </c>
      <c r="AF483" s="410">
        <f t="shared" si="191"/>
        <v>1900</v>
      </c>
      <c r="AG483" s="100"/>
      <c r="AH483" s="70"/>
      <c r="AI483" s="237">
        <f t="shared" si="185"/>
        <v>0</v>
      </c>
      <c r="AJ483" s="115">
        <f t="shared" si="186"/>
        <v>0</v>
      </c>
      <c r="AK483" s="108">
        <f t="shared" si="187"/>
        <v>0</v>
      </c>
      <c r="AL483" s="163"/>
      <c r="AM483" s="164"/>
      <c r="AO483" s="182">
        <f t="shared" si="192"/>
        <v>473</v>
      </c>
      <c r="AP483" s="183">
        <f t="shared" si="175"/>
        <v>0</v>
      </c>
      <c r="AQ483" s="182" t="str">
        <f t="shared" si="193"/>
        <v>JUSTE</v>
      </c>
      <c r="AS483" s="184">
        <f t="shared" ca="1" si="99"/>
        <v>43839</v>
      </c>
    </row>
    <row r="484" spans="1:45" s="182" customFormat="1" ht="18.75" customHeight="1" x14ac:dyDescent="0.2">
      <c r="A484" s="58"/>
      <c r="B484" s="59"/>
      <c r="C484" s="59"/>
      <c r="D484" s="60"/>
      <c r="E484" s="61"/>
      <c r="F484" s="149">
        <f t="shared" si="176"/>
        <v>0</v>
      </c>
      <c r="G484" s="149" t="str">
        <f t="shared" si="177"/>
        <v>JANVIER</v>
      </c>
      <c r="H484" s="149">
        <f t="shared" si="178"/>
        <v>1</v>
      </c>
      <c r="I484" s="149">
        <f t="shared" si="179"/>
        <v>1900</v>
      </c>
      <c r="J484" s="38">
        <f t="shared" si="168"/>
        <v>0</v>
      </c>
      <c r="K484" s="62"/>
      <c r="L484" s="71"/>
      <c r="M484" s="70">
        <f t="shared" si="180"/>
        <v>0</v>
      </c>
      <c r="N484" s="133" t="e">
        <f t="shared" si="169"/>
        <v>#DIV/0!</v>
      </c>
      <c r="O484" s="70"/>
      <c r="P484" s="133" t="e">
        <f t="shared" si="170"/>
        <v>#DIV/0!</v>
      </c>
      <c r="Q484" s="73"/>
      <c r="R484" s="230">
        <f t="shared" si="171"/>
        <v>0</v>
      </c>
      <c r="S484" s="40">
        <f t="shared" si="172"/>
        <v>0</v>
      </c>
      <c r="T484" s="86">
        <f t="shared" si="173"/>
        <v>0</v>
      </c>
      <c r="U484" s="55"/>
      <c r="V484" s="149">
        <f t="shared" si="181"/>
        <v>0</v>
      </c>
      <c r="W484" s="143" t="str">
        <f t="shared" si="182"/>
        <v>JANVIER</v>
      </c>
      <c r="X484" s="142">
        <f t="shared" si="183"/>
        <v>1</v>
      </c>
      <c r="Y484" s="145">
        <f t="shared" si="184"/>
        <v>1900</v>
      </c>
      <c r="Z484" s="100"/>
      <c r="AA484" s="285" t="e">
        <f t="shared" si="174"/>
        <v>#DIV/0!</v>
      </c>
      <c r="AB484" s="282"/>
      <c r="AC484" s="342">
        <f t="shared" si="188"/>
        <v>0</v>
      </c>
      <c r="AD484" s="343" t="str">
        <f t="shared" si="189"/>
        <v>JANVIER</v>
      </c>
      <c r="AE484" s="342">
        <f t="shared" si="190"/>
        <v>1</v>
      </c>
      <c r="AF484" s="410">
        <f t="shared" si="191"/>
        <v>1900</v>
      </c>
      <c r="AG484" s="100"/>
      <c r="AH484" s="70"/>
      <c r="AI484" s="237">
        <f t="shared" si="185"/>
        <v>0</v>
      </c>
      <c r="AJ484" s="115">
        <f t="shared" si="186"/>
        <v>0</v>
      </c>
      <c r="AK484" s="108">
        <f t="shared" si="187"/>
        <v>0</v>
      </c>
      <c r="AL484" s="163"/>
      <c r="AM484" s="164"/>
      <c r="AO484" s="182">
        <f t="shared" si="192"/>
        <v>474</v>
      </c>
      <c r="AP484" s="183">
        <f t="shared" si="175"/>
        <v>0</v>
      </c>
      <c r="AQ484" s="182" t="str">
        <f t="shared" si="193"/>
        <v>JUSTE</v>
      </c>
      <c r="AS484" s="184">
        <f t="shared" ca="1" si="99"/>
        <v>43839</v>
      </c>
    </row>
    <row r="485" spans="1:45" s="182" customFormat="1" ht="18.75" customHeight="1" x14ac:dyDescent="0.2">
      <c r="A485" s="58"/>
      <c r="B485" s="59"/>
      <c r="C485" s="59"/>
      <c r="D485" s="60"/>
      <c r="E485" s="61"/>
      <c r="F485" s="149">
        <f t="shared" si="176"/>
        <v>0</v>
      </c>
      <c r="G485" s="149" t="str">
        <f t="shared" si="177"/>
        <v>JANVIER</v>
      </c>
      <c r="H485" s="149">
        <f t="shared" si="178"/>
        <v>1</v>
      </c>
      <c r="I485" s="149">
        <f t="shared" si="179"/>
        <v>1900</v>
      </c>
      <c r="J485" s="38">
        <f t="shared" si="168"/>
        <v>0</v>
      </c>
      <c r="K485" s="62"/>
      <c r="L485" s="71"/>
      <c r="M485" s="70">
        <f t="shared" si="180"/>
        <v>0</v>
      </c>
      <c r="N485" s="133" t="e">
        <f t="shared" si="169"/>
        <v>#DIV/0!</v>
      </c>
      <c r="O485" s="70"/>
      <c r="P485" s="133" t="e">
        <f t="shared" si="170"/>
        <v>#DIV/0!</v>
      </c>
      <c r="Q485" s="73"/>
      <c r="R485" s="230">
        <f t="shared" si="171"/>
        <v>0</v>
      </c>
      <c r="S485" s="40">
        <f t="shared" si="172"/>
        <v>0</v>
      </c>
      <c r="T485" s="86">
        <f t="shared" si="173"/>
        <v>0</v>
      </c>
      <c r="U485" s="55"/>
      <c r="V485" s="149">
        <f t="shared" si="181"/>
        <v>0</v>
      </c>
      <c r="W485" s="143" t="str">
        <f t="shared" si="182"/>
        <v>JANVIER</v>
      </c>
      <c r="X485" s="142">
        <f t="shared" si="183"/>
        <v>1</v>
      </c>
      <c r="Y485" s="145">
        <f t="shared" si="184"/>
        <v>1900</v>
      </c>
      <c r="Z485" s="100"/>
      <c r="AA485" s="285" t="e">
        <f t="shared" si="174"/>
        <v>#DIV/0!</v>
      </c>
      <c r="AB485" s="282"/>
      <c r="AC485" s="342">
        <f t="shared" si="188"/>
        <v>0</v>
      </c>
      <c r="AD485" s="343" t="str">
        <f t="shared" si="189"/>
        <v>JANVIER</v>
      </c>
      <c r="AE485" s="342">
        <f t="shared" si="190"/>
        <v>1</v>
      </c>
      <c r="AF485" s="410">
        <f t="shared" si="191"/>
        <v>1900</v>
      </c>
      <c r="AG485" s="100"/>
      <c r="AH485" s="70"/>
      <c r="AI485" s="237">
        <f t="shared" si="185"/>
        <v>0</v>
      </c>
      <c r="AJ485" s="115">
        <f t="shared" si="186"/>
        <v>0</v>
      </c>
      <c r="AK485" s="108">
        <f t="shared" si="187"/>
        <v>0</v>
      </c>
      <c r="AL485" s="163"/>
      <c r="AM485" s="164"/>
      <c r="AO485" s="182">
        <f t="shared" si="192"/>
        <v>475</v>
      </c>
      <c r="AP485" s="183">
        <f t="shared" si="175"/>
        <v>0</v>
      </c>
      <c r="AQ485" s="182" t="str">
        <f t="shared" si="193"/>
        <v>JUSTE</v>
      </c>
      <c r="AS485" s="184">
        <f t="shared" ca="1" si="99"/>
        <v>43839</v>
      </c>
    </row>
    <row r="486" spans="1:45" s="182" customFormat="1" ht="18.75" customHeight="1" x14ac:dyDescent="0.2">
      <c r="A486" s="58"/>
      <c r="B486" s="59"/>
      <c r="C486" s="59"/>
      <c r="D486" s="60"/>
      <c r="E486" s="61"/>
      <c r="F486" s="149">
        <f t="shared" si="176"/>
        <v>0</v>
      </c>
      <c r="G486" s="149" t="str">
        <f t="shared" si="177"/>
        <v>JANVIER</v>
      </c>
      <c r="H486" s="149">
        <f t="shared" si="178"/>
        <v>1</v>
      </c>
      <c r="I486" s="149">
        <f t="shared" si="179"/>
        <v>1900</v>
      </c>
      <c r="J486" s="38">
        <f t="shared" si="168"/>
        <v>0</v>
      </c>
      <c r="K486" s="62"/>
      <c r="L486" s="71"/>
      <c r="M486" s="70">
        <f t="shared" si="180"/>
        <v>0</v>
      </c>
      <c r="N486" s="133" t="e">
        <f t="shared" si="169"/>
        <v>#DIV/0!</v>
      </c>
      <c r="O486" s="70"/>
      <c r="P486" s="133" t="e">
        <f t="shared" si="170"/>
        <v>#DIV/0!</v>
      </c>
      <c r="Q486" s="73"/>
      <c r="R486" s="230">
        <f t="shared" si="171"/>
        <v>0</v>
      </c>
      <c r="S486" s="40">
        <f t="shared" si="172"/>
        <v>0</v>
      </c>
      <c r="T486" s="86">
        <f t="shared" si="173"/>
        <v>0</v>
      </c>
      <c r="U486" s="55"/>
      <c r="V486" s="149">
        <f t="shared" si="181"/>
        <v>0</v>
      </c>
      <c r="W486" s="143" t="str">
        <f t="shared" si="182"/>
        <v>JANVIER</v>
      </c>
      <c r="X486" s="142">
        <f t="shared" si="183"/>
        <v>1</v>
      </c>
      <c r="Y486" s="145">
        <f t="shared" si="184"/>
        <v>1900</v>
      </c>
      <c r="Z486" s="100"/>
      <c r="AA486" s="285" t="e">
        <f t="shared" si="174"/>
        <v>#DIV/0!</v>
      </c>
      <c r="AB486" s="282"/>
      <c r="AC486" s="342">
        <f t="shared" si="188"/>
        <v>0</v>
      </c>
      <c r="AD486" s="343" t="str">
        <f t="shared" si="189"/>
        <v>JANVIER</v>
      </c>
      <c r="AE486" s="342">
        <f t="shared" si="190"/>
        <v>1</v>
      </c>
      <c r="AF486" s="410">
        <f t="shared" si="191"/>
        <v>1900</v>
      </c>
      <c r="AG486" s="100"/>
      <c r="AH486" s="70"/>
      <c r="AI486" s="237">
        <f t="shared" si="185"/>
        <v>0</v>
      </c>
      <c r="AJ486" s="115">
        <f t="shared" si="186"/>
        <v>0</v>
      </c>
      <c r="AK486" s="108">
        <f t="shared" si="187"/>
        <v>0</v>
      </c>
      <c r="AL486" s="163"/>
      <c r="AM486" s="164"/>
      <c r="AO486" s="182">
        <f t="shared" si="192"/>
        <v>476</v>
      </c>
      <c r="AP486" s="183">
        <f t="shared" si="175"/>
        <v>0</v>
      </c>
      <c r="AQ486" s="182" t="str">
        <f t="shared" si="193"/>
        <v>JUSTE</v>
      </c>
      <c r="AS486" s="184">
        <f t="shared" ca="1" si="99"/>
        <v>43839</v>
      </c>
    </row>
    <row r="487" spans="1:45" s="182" customFormat="1" ht="18.75" customHeight="1" x14ac:dyDescent="0.2">
      <c r="A487" s="58"/>
      <c r="B487" s="59"/>
      <c r="C487" s="59"/>
      <c r="D487" s="60"/>
      <c r="E487" s="61"/>
      <c r="F487" s="149">
        <f t="shared" si="176"/>
        <v>0</v>
      </c>
      <c r="G487" s="149" t="str">
        <f t="shared" si="177"/>
        <v>JANVIER</v>
      </c>
      <c r="H487" s="149">
        <f t="shared" si="178"/>
        <v>1</v>
      </c>
      <c r="I487" s="149">
        <f t="shared" si="179"/>
        <v>1900</v>
      </c>
      <c r="J487" s="38">
        <f t="shared" si="168"/>
        <v>0</v>
      </c>
      <c r="K487" s="62"/>
      <c r="L487" s="71"/>
      <c r="M487" s="70">
        <f t="shared" si="180"/>
        <v>0</v>
      </c>
      <c r="N487" s="133" t="e">
        <f t="shared" si="169"/>
        <v>#DIV/0!</v>
      </c>
      <c r="O487" s="70"/>
      <c r="P487" s="133" t="e">
        <f t="shared" si="170"/>
        <v>#DIV/0!</v>
      </c>
      <c r="Q487" s="73"/>
      <c r="R487" s="230">
        <f t="shared" si="171"/>
        <v>0</v>
      </c>
      <c r="S487" s="40">
        <f t="shared" si="172"/>
        <v>0</v>
      </c>
      <c r="T487" s="86">
        <f t="shared" si="173"/>
        <v>0</v>
      </c>
      <c r="U487" s="55"/>
      <c r="V487" s="149">
        <f t="shared" si="181"/>
        <v>0</v>
      </c>
      <c r="W487" s="143" t="str">
        <f t="shared" si="182"/>
        <v>JANVIER</v>
      </c>
      <c r="X487" s="142">
        <f t="shared" si="183"/>
        <v>1</v>
      </c>
      <c r="Y487" s="145">
        <f t="shared" si="184"/>
        <v>1900</v>
      </c>
      <c r="Z487" s="100"/>
      <c r="AA487" s="285" t="e">
        <f t="shared" si="174"/>
        <v>#DIV/0!</v>
      </c>
      <c r="AB487" s="282"/>
      <c r="AC487" s="342">
        <f t="shared" si="188"/>
        <v>0</v>
      </c>
      <c r="AD487" s="343" t="str">
        <f t="shared" si="189"/>
        <v>JANVIER</v>
      </c>
      <c r="AE487" s="342">
        <f t="shared" si="190"/>
        <v>1</v>
      </c>
      <c r="AF487" s="410">
        <f t="shared" si="191"/>
        <v>1900</v>
      </c>
      <c r="AG487" s="100"/>
      <c r="AH487" s="70"/>
      <c r="AI487" s="237">
        <f t="shared" si="185"/>
        <v>0</v>
      </c>
      <c r="AJ487" s="115">
        <f t="shared" si="186"/>
        <v>0</v>
      </c>
      <c r="AK487" s="108">
        <f t="shared" si="187"/>
        <v>0</v>
      </c>
      <c r="AL487" s="163"/>
      <c r="AM487" s="164"/>
      <c r="AO487" s="182">
        <f t="shared" si="192"/>
        <v>477</v>
      </c>
      <c r="AP487" s="183">
        <f t="shared" si="175"/>
        <v>0</v>
      </c>
      <c r="AQ487" s="182" t="str">
        <f t="shared" si="193"/>
        <v>JUSTE</v>
      </c>
      <c r="AS487" s="184">
        <f t="shared" ca="1" si="99"/>
        <v>43839</v>
      </c>
    </row>
    <row r="488" spans="1:45" s="182" customFormat="1" ht="18.75" customHeight="1" x14ac:dyDescent="0.2">
      <c r="A488" s="58"/>
      <c r="B488" s="59"/>
      <c r="C488" s="59"/>
      <c r="D488" s="60"/>
      <c r="E488" s="61"/>
      <c r="F488" s="149">
        <f t="shared" si="176"/>
        <v>0</v>
      </c>
      <c r="G488" s="149" t="str">
        <f t="shared" si="177"/>
        <v>JANVIER</v>
      </c>
      <c r="H488" s="149">
        <f t="shared" si="178"/>
        <v>1</v>
      </c>
      <c r="I488" s="149">
        <f t="shared" si="179"/>
        <v>1900</v>
      </c>
      <c r="J488" s="38">
        <f t="shared" si="168"/>
        <v>0</v>
      </c>
      <c r="K488" s="62"/>
      <c r="L488" s="71"/>
      <c r="M488" s="70">
        <f t="shared" si="180"/>
        <v>0</v>
      </c>
      <c r="N488" s="133" t="e">
        <f t="shared" si="169"/>
        <v>#DIV/0!</v>
      </c>
      <c r="O488" s="70"/>
      <c r="P488" s="133" t="e">
        <f t="shared" si="170"/>
        <v>#DIV/0!</v>
      </c>
      <c r="Q488" s="73"/>
      <c r="R488" s="230">
        <f t="shared" si="171"/>
        <v>0</v>
      </c>
      <c r="S488" s="40">
        <f t="shared" si="172"/>
        <v>0</v>
      </c>
      <c r="T488" s="86">
        <f t="shared" si="173"/>
        <v>0</v>
      </c>
      <c r="U488" s="55"/>
      <c r="V488" s="149">
        <f t="shared" si="181"/>
        <v>0</v>
      </c>
      <c r="W488" s="143" t="str">
        <f t="shared" si="182"/>
        <v>JANVIER</v>
      </c>
      <c r="X488" s="142">
        <f t="shared" si="183"/>
        <v>1</v>
      </c>
      <c r="Y488" s="145">
        <f t="shared" si="184"/>
        <v>1900</v>
      </c>
      <c r="Z488" s="100"/>
      <c r="AA488" s="285" t="e">
        <f t="shared" si="174"/>
        <v>#DIV/0!</v>
      </c>
      <c r="AB488" s="282"/>
      <c r="AC488" s="342">
        <f t="shared" si="188"/>
        <v>0</v>
      </c>
      <c r="AD488" s="343" t="str">
        <f t="shared" si="189"/>
        <v>JANVIER</v>
      </c>
      <c r="AE488" s="342">
        <f t="shared" si="190"/>
        <v>1</v>
      </c>
      <c r="AF488" s="410">
        <f t="shared" si="191"/>
        <v>1900</v>
      </c>
      <c r="AG488" s="100"/>
      <c r="AH488" s="70"/>
      <c r="AI488" s="237">
        <f t="shared" si="185"/>
        <v>0</v>
      </c>
      <c r="AJ488" s="115">
        <f t="shared" si="186"/>
        <v>0</v>
      </c>
      <c r="AK488" s="108">
        <f t="shared" si="187"/>
        <v>0</v>
      </c>
      <c r="AL488" s="163"/>
      <c r="AM488" s="164"/>
      <c r="AO488" s="182">
        <f t="shared" si="192"/>
        <v>478</v>
      </c>
      <c r="AP488" s="183">
        <f t="shared" si="175"/>
        <v>0</v>
      </c>
      <c r="AQ488" s="182" t="str">
        <f t="shared" si="193"/>
        <v>JUSTE</v>
      </c>
      <c r="AS488" s="184">
        <f t="shared" ca="1" si="99"/>
        <v>43839</v>
      </c>
    </row>
    <row r="489" spans="1:45" s="182" customFormat="1" ht="18.75" customHeight="1" x14ac:dyDescent="0.2">
      <c r="A489" s="58"/>
      <c r="B489" s="59"/>
      <c r="C489" s="59"/>
      <c r="D489" s="60"/>
      <c r="E489" s="61"/>
      <c r="F489" s="149">
        <f t="shared" si="176"/>
        <v>0</v>
      </c>
      <c r="G489" s="149" t="str">
        <f t="shared" si="177"/>
        <v>JANVIER</v>
      </c>
      <c r="H489" s="149">
        <f t="shared" si="178"/>
        <v>1</v>
      </c>
      <c r="I489" s="149">
        <f t="shared" si="179"/>
        <v>1900</v>
      </c>
      <c r="J489" s="38">
        <f t="shared" si="168"/>
        <v>0</v>
      </c>
      <c r="K489" s="62"/>
      <c r="L489" s="71"/>
      <c r="M489" s="70">
        <f t="shared" si="180"/>
        <v>0</v>
      </c>
      <c r="N489" s="133" t="e">
        <f t="shared" si="169"/>
        <v>#DIV/0!</v>
      </c>
      <c r="O489" s="70"/>
      <c r="P489" s="133" t="e">
        <f t="shared" si="170"/>
        <v>#DIV/0!</v>
      </c>
      <c r="Q489" s="73"/>
      <c r="R489" s="230">
        <f t="shared" si="171"/>
        <v>0</v>
      </c>
      <c r="S489" s="40">
        <f t="shared" si="172"/>
        <v>0</v>
      </c>
      <c r="T489" s="86">
        <f t="shared" si="173"/>
        <v>0</v>
      </c>
      <c r="U489" s="55"/>
      <c r="V489" s="149">
        <f t="shared" si="181"/>
        <v>0</v>
      </c>
      <c r="W489" s="143" t="str">
        <f t="shared" si="182"/>
        <v>JANVIER</v>
      </c>
      <c r="X489" s="142">
        <f t="shared" si="183"/>
        <v>1</v>
      </c>
      <c r="Y489" s="145">
        <f t="shared" si="184"/>
        <v>1900</v>
      </c>
      <c r="Z489" s="100"/>
      <c r="AA489" s="285" t="e">
        <f t="shared" si="174"/>
        <v>#DIV/0!</v>
      </c>
      <c r="AB489" s="282"/>
      <c r="AC489" s="342">
        <f t="shared" si="188"/>
        <v>0</v>
      </c>
      <c r="AD489" s="343" t="str">
        <f t="shared" si="189"/>
        <v>JANVIER</v>
      </c>
      <c r="AE489" s="342">
        <f t="shared" si="190"/>
        <v>1</v>
      </c>
      <c r="AF489" s="410">
        <f t="shared" si="191"/>
        <v>1900</v>
      </c>
      <c r="AG489" s="100"/>
      <c r="AH489" s="70"/>
      <c r="AI489" s="237">
        <f t="shared" si="185"/>
        <v>0</v>
      </c>
      <c r="AJ489" s="115">
        <f t="shared" si="186"/>
        <v>0</v>
      </c>
      <c r="AK489" s="108">
        <f t="shared" si="187"/>
        <v>0</v>
      </c>
      <c r="AL489" s="163"/>
      <c r="AM489" s="164"/>
      <c r="AO489" s="182">
        <f t="shared" si="192"/>
        <v>479</v>
      </c>
      <c r="AP489" s="183">
        <f t="shared" si="175"/>
        <v>0</v>
      </c>
      <c r="AQ489" s="182" t="str">
        <f t="shared" si="193"/>
        <v>JUSTE</v>
      </c>
      <c r="AS489" s="184">
        <f t="shared" ca="1" si="99"/>
        <v>43839</v>
      </c>
    </row>
    <row r="490" spans="1:45" s="182" customFormat="1" ht="18.75" customHeight="1" x14ac:dyDescent="0.2">
      <c r="A490" s="58"/>
      <c r="B490" s="59"/>
      <c r="C490" s="59"/>
      <c r="D490" s="60"/>
      <c r="E490" s="61"/>
      <c r="F490" s="149">
        <f t="shared" si="176"/>
        <v>0</v>
      </c>
      <c r="G490" s="149" t="str">
        <f t="shared" si="177"/>
        <v>JANVIER</v>
      </c>
      <c r="H490" s="149">
        <f t="shared" si="178"/>
        <v>1</v>
      </c>
      <c r="I490" s="149">
        <f t="shared" si="179"/>
        <v>1900</v>
      </c>
      <c r="J490" s="38">
        <f t="shared" si="168"/>
        <v>0</v>
      </c>
      <c r="K490" s="62"/>
      <c r="L490" s="71"/>
      <c r="M490" s="70">
        <f t="shared" si="180"/>
        <v>0</v>
      </c>
      <c r="N490" s="133" t="e">
        <f t="shared" si="169"/>
        <v>#DIV/0!</v>
      </c>
      <c r="O490" s="70"/>
      <c r="P490" s="133" t="e">
        <f t="shared" si="170"/>
        <v>#DIV/0!</v>
      </c>
      <c r="Q490" s="73"/>
      <c r="R490" s="230">
        <f t="shared" si="171"/>
        <v>0</v>
      </c>
      <c r="S490" s="40">
        <f t="shared" si="172"/>
        <v>0</v>
      </c>
      <c r="T490" s="86">
        <f t="shared" si="173"/>
        <v>0</v>
      </c>
      <c r="U490" s="55"/>
      <c r="V490" s="149">
        <f t="shared" si="181"/>
        <v>0</v>
      </c>
      <c r="W490" s="143" t="str">
        <f t="shared" si="182"/>
        <v>JANVIER</v>
      </c>
      <c r="X490" s="142">
        <f t="shared" si="183"/>
        <v>1</v>
      </c>
      <c r="Y490" s="145">
        <f t="shared" si="184"/>
        <v>1900</v>
      </c>
      <c r="Z490" s="100"/>
      <c r="AA490" s="285" t="e">
        <f t="shared" si="174"/>
        <v>#DIV/0!</v>
      </c>
      <c r="AB490" s="282"/>
      <c r="AC490" s="342">
        <f t="shared" si="188"/>
        <v>0</v>
      </c>
      <c r="AD490" s="343" t="str">
        <f t="shared" si="189"/>
        <v>JANVIER</v>
      </c>
      <c r="AE490" s="342">
        <f t="shared" si="190"/>
        <v>1</v>
      </c>
      <c r="AF490" s="410">
        <f t="shared" si="191"/>
        <v>1900</v>
      </c>
      <c r="AG490" s="100"/>
      <c r="AH490" s="70"/>
      <c r="AI490" s="237">
        <f t="shared" si="185"/>
        <v>0</v>
      </c>
      <c r="AJ490" s="115">
        <f t="shared" si="186"/>
        <v>0</v>
      </c>
      <c r="AK490" s="108">
        <f t="shared" si="187"/>
        <v>0</v>
      </c>
      <c r="AL490" s="163"/>
      <c r="AM490" s="164"/>
      <c r="AO490" s="182">
        <f t="shared" si="192"/>
        <v>480</v>
      </c>
      <c r="AP490" s="183">
        <f t="shared" si="175"/>
        <v>0</v>
      </c>
      <c r="AQ490" s="182" t="str">
        <f t="shared" si="193"/>
        <v>JUSTE</v>
      </c>
      <c r="AS490" s="184">
        <f t="shared" ca="1" si="99"/>
        <v>43839</v>
      </c>
    </row>
    <row r="491" spans="1:45" s="182" customFormat="1" ht="18.75" customHeight="1" x14ac:dyDescent="0.2">
      <c r="A491" s="58"/>
      <c r="B491" s="59"/>
      <c r="C491" s="59"/>
      <c r="D491" s="60"/>
      <c r="E491" s="61"/>
      <c r="F491" s="149">
        <f t="shared" si="176"/>
        <v>0</v>
      </c>
      <c r="G491" s="149" t="str">
        <f t="shared" si="177"/>
        <v>JANVIER</v>
      </c>
      <c r="H491" s="149">
        <f t="shared" si="178"/>
        <v>1</v>
      </c>
      <c r="I491" s="149">
        <f t="shared" si="179"/>
        <v>1900</v>
      </c>
      <c r="J491" s="38">
        <f t="shared" si="168"/>
        <v>0</v>
      </c>
      <c r="K491" s="62"/>
      <c r="L491" s="71"/>
      <c r="M491" s="70">
        <f t="shared" si="180"/>
        <v>0</v>
      </c>
      <c r="N491" s="133" t="e">
        <f t="shared" si="169"/>
        <v>#DIV/0!</v>
      </c>
      <c r="O491" s="70"/>
      <c r="P491" s="133" t="e">
        <f t="shared" si="170"/>
        <v>#DIV/0!</v>
      </c>
      <c r="Q491" s="73"/>
      <c r="R491" s="230">
        <f t="shared" si="171"/>
        <v>0</v>
      </c>
      <c r="S491" s="40">
        <f t="shared" si="172"/>
        <v>0</v>
      </c>
      <c r="T491" s="86">
        <f t="shared" si="173"/>
        <v>0</v>
      </c>
      <c r="U491" s="55"/>
      <c r="V491" s="149">
        <f t="shared" si="181"/>
        <v>0</v>
      </c>
      <c r="W491" s="143" t="str">
        <f t="shared" si="182"/>
        <v>JANVIER</v>
      </c>
      <c r="X491" s="142">
        <f t="shared" si="183"/>
        <v>1</v>
      </c>
      <c r="Y491" s="145">
        <f t="shared" si="184"/>
        <v>1900</v>
      </c>
      <c r="Z491" s="100"/>
      <c r="AA491" s="285" t="e">
        <f t="shared" si="174"/>
        <v>#DIV/0!</v>
      </c>
      <c r="AB491" s="282"/>
      <c r="AC491" s="342">
        <f t="shared" si="188"/>
        <v>0</v>
      </c>
      <c r="AD491" s="343" t="str">
        <f t="shared" si="189"/>
        <v>JANVIER</v>
      </c>
      <c r="AE491" s="342">
        <f t="shared" si="190"/>
        <v>1</v>
      </c>
      <c r="AF491" s="410">
        <f t="shared" si="191"/>
        <v>1900</v>
      </c>
      <c r="AG491" s="100"/>
      <c r="AH491" s="70"/>
      <c r="AI491" s="237">
        <f t="shared" si="185"/>
        <v>0</v>
      </c>
      <c r="AJ491" s="115">
        <f t="shared" si="186"/>
        <v>0</v>
      </c>
      <c r="AK491" s="108">
        <f t="shared" si="187"/>
        <v>0</v>
      </c>
      <c r="AL491" s="163"/>
      <c r="AM491" s="164"/>
      <c r="AO491" s="182">
        <f t="shared" si="192"/>
        <v>481</v>
      </c>
      <c r="AP491" s="183">
        <f t="shared" si="175"/>
        <v>0</v>
      </c>
      <c r="AQ491" s="182" t="str">
        <f t="shared" si="193"/>
        <v>JUSTE</v>
      </c>
      <c r="AS491" s="184">
        <f t="shared" ca="1" si="99"/>
        <v>43839</v>
      </c>
    </row>
    <row r="492" spans="1:45" s="182" customFormat="1" ht="18.75" customHeight="1" x14ac:dyDescent="0.2">
      <c r="A492" s="58"/>
      <c r="B492" s="59"/>
      <c r="C492" s="59"/>
      <c r="D492" s="60"/>
      <c r="E492" s="61"/>
      <c r="F492" s="149">
        <f t="shared" si="176"/>
        <v>0</v>
      </c>
      <c r="G492" s="149" t="str">
        <f t="shared" si="177"/>
        <v>JANVIER</v>
      </c>
      <c r="H492" s="149">
        <f t="shared" si="178"/>
        <v>1</v>
      </c>
      <c r="I492" s="149">
        <f t="shared" si="179"/>
        <v>1900</v>
      </c>
      <c r="J492" s="38">
        <f t="shared" si="168"/>
        <v>0</v>
      </c>
      <c r="K492" s="62"/>
      <c r="L492" s="71"/>
      <c r="M492" s="70">
        <f t="shared" si="180"/>
        <v>0</v>
      </c>
      <c r="N492" s="133" t="e">
        <f t="shared" si="169"/>
        <v>#DIV/0!</v>
      </c>
      <c r="O492" s="70"/>
      <c r="P492" s="133" t="e">
        <f t="shared" si="170"/>
        <v>#DIV/0!</v>
      </c>
      <c r="Q492" s="73"/>
      <c r="R492" s="230">
        <f t="shared" si="171"/>
        <v>0</v>
      </c>
      <c r="S492" s="40">
        <f t="shared" si="172"/>
        <v>0</v>
      </c>
      <c r="T492" s="86">
        <f t="shared" si="173"/>
        <v>0</v>
      </c>
      <c r="U492" s="55"/>
      <c r="V492" s="149">
        <f t="shared" si="181"/>
        <v>0</v>
      </c>
      <c r="W492" s="143" t="str">
        <f t="shared" si="182"/>
        <v>JANVIER</v>
      </c>
      <c r="X492" s="142">
        <f t="shared" si="183"/>
        <v>1</v>
      </c>
      <c r="Y492" s="145">
        <f t="shared" si="184"/>
        <v>1900</v>
      </c>
      <c r="Z492" s="100"/>
      <c r="AA492" s="285" t="e">
        <f t="shared" si="174"/>
        <v>#DIV/0!</v>
      </c>
      <c r="AB492" s="282"/>
      <c r="AC492" s="342">
        <f t="shared" si="188"/>
        <v>0</v>
      </c>
      <c r="AD492" s="343" t="str">
        <f t="shared" si="189"/>
        <v>JANVIER</v>
      </c>
      <c r="AE492" s="342">
        <f t="shared" si="190"/>
        <v>1</v>
      </c>
      <c r="AF492" s="410">
        <f t="shared" si="191"/>
        <v>1900</v>
      </c>
      <c r="AG492" s="100"/>
      <c r="AH492" s="70"/>
      <c r="AI492" s="237">
        <f t="shared" si="185"/>
        <v>0</v>
      </c>
      <c r="AJ492" s="115">
        <f t="shared" si="186"/>
        <v>0</v>
      </c>
      <c r="AK492" s="108">
        <f t="shared" si="187"/>
        <v>0</v>
      </c>
      <c r="AL492" s="163"/>
      <c r="AM492" s="164"/>
      <c r="AO492" s="182">
        <f t="shared" si="192"/>
        <v>482</v>
      </c>
      <c r="AP492" s="183">
        <f t="shared" si="175"/>
        <v>0</v>
      </c>
      <c r="AQ492" s="182" t="str">
        <f t="shared" si="193"/>
        <v>JUSTE</v>
      </c>
      <c r="AS492" s="184">
        <f t="shared" ca="1" si="99"/>
        <v>43839</v>
      </c>
    </row>
    <row r="493" spans="1:45" s="182" customFormat="1" ht="18.75" customHeight="1" x14ac:dyDescent="0.2">
      <c r="A493" s="58"/>
      <c r="B493" s="59"/>
      <c r="C493" s="59"/>
      <c r="D493" s="60"/>
      <c r="E493" s="61"/>
      <c r="F493" s="149">
        <f t="shared" si="176"/>
        <v>0</v>
      </c>
      <c r="G493" s="149" t="str">
        <f t="shared" si="177"/>
        <v>JANVIER</v>
      </c>
      <c r="H493" s="149">
        <f t="shared" si="178"/>
        <v>1</v>
      </c>
      <c r="I493" s="149">
        <f t="shared" si="179"/>
        <v>1900</v>
      </c>
      <c r="J493" s="38">
        <f t="shared" si="168"/>
        <v>0</v>
      </c>
      <c r="K493" s="62"/>
      <c r="L493" s="71"/>
      <c r="M493" s="70">
        <f t="shared" si="180"/>
        <v>0</v>
      </c>
      <c r="N493" s="133" t="e">
        <f t="shared" si="169"/>
        <v>#DIV/0!</v>
      </c>
      <c r="O493" s="70"/>
      <c r="P493" s="133" t="e">
        <f t="shared" si="170"/>
        <v>#DIV/0!</v>
      </c>
      <c r="Q493" s="73"/>
      <c r="R493" s="230">
        <f t="shared" si="171"/>
        <v>0</v>
      </c>
      <c r="S493" s="40">
        <f t="shared" si="172"/>
        <v>0</v>
      </c>
      <c r="T493" s="86">
        <f t="shared" si="173"/>
        <v>0</v>
      </c>
      <c r="U493" s="55"/>
      <c r="V493" s="149">
        <f t="shared" si="181"/>
        <v>0</v>
      </c>
      <c r="W493" s="143" t="str">
        <f t="shared" si="182"/>
        <v>JANVIER</v>
      </c>
      <c r="X493" s="142">
        <f t="shared" si="183"/>
        <v>1</v>
      </c>
      <c r="Y493" s="145">
        <f t="shared" si="184"/>
        <v>1900</v>
      </c>
      <c r="Z493" s="100"/>
      <c r="AA493" s="285" t="e">
        <f t="shared" si="174"/>
        <v>#DIV/0!</v>
      </c>
      <c r="AB493" s="282"/>
      <c r="AC493" s="342">
        <f t="shared" si="188"/>
        <v>0</v>
      </c>
      <c r="AD493" s="343" t="str">
        <f t="shared" si="189"/>
        <v>JANVIER</v>
      </c>
      <c r="AE493" s="342">
        <f t="shared" si="190"/>
        <v>1</v>
      </c>
      <c r="AF493" s="410">
        <f t="shared" si="191"/>
        <v>1900</v>
      </c>
      <c r="AG493" s="100"/>
      <c r="AH493" s="70"/>
      <c r="AI493" s="237">
        <f t="shared" si="185"/>
        <v>0</v>
      </c>
      <c r="AJ493" s="115">
        <f t="shared" si="186"/>
        <v>0</v>
      </c>
      <c r="AK493" s="108">
        <f t="shared" si="187"/>
        <v>0</v>
      </c>
      <c r="AL493" s="163"/>
      <c r="AM493" s="164"/>
      <c r="AO493" s="182">
        <f t="shared" si="192"/>
        <v>483</v>
      </c>
      <c r="AP493" s="183">
        <f t="shared" si="175"/>
        <v>0</v>
      </c>
      <c r="AQ493" s="182" t="str">
        <f t="shared" si="193"/>
        <v>JUSTE</v>
      </c>
      <c r="AS493" s="184">
        <f t="shared" ca="1" si="99"/>
        <v>43839</v>
      </c>
    </row>
    <row r="494" spans="1:45" s="182" customFormat="1" ht="18.75" customHeight="1" x14ac:dyDescent="0.2">
      <c r="A494" s="58"/>
      <c r="B494" s="59"/>
      <c r="C494" s="59"/>
      <c r="D494" s="60"/>
      <c r="E494" s="61"/>
      <c r="F494" s="149">
        <f t="shared" si="176"/>
        <v>0</v>
      </c>
      <c r="G494" s="149" t="str">
        <f t="shared" si="177"/>
        <v>JANVIER</v>
      </c>
      <c r="H494" s="149">
        <f t="shared" si="178"/>
        <v>1</v>
      </c>
      <c r="I494" s="149">
        <f t="shared" si="179"/>
        <v>1900</v>
      </c>
      <c r="J494" s="38">
        <f t="shared" si="168"/>
        <v>0</v>
      </c>
      <c r="K494" s="62"/>
      <c r="L494" s="71"/>
      <c r="M494" s="70">
        <f t="shared" si="180"/>
        <v>0</v>
      </c>
      <c r="N494" s="133" t="e">
        <f t="shared" si="169"/>
        <v>#DIV/0!</v>
      </c>
      <c r="O494" s="70"/>
      <c r="P494" s="133" t="e">
        <f t="shared" si="170"/>
        <v>#DIV/0!</v>
      </c>
      <c r="Q494" s="73"/>
      <c r="R494" s="230">
        <f t="shared" si="171"/>
        <v>0</v>
      </c>
      <c r="S494" s="40">
        <f t="shared" si="172"/>
        <v>0</v>
      </c>
      <c r="T494" s="86">
        <f t="shared" si="173"/>
        <v>0</v>
      </c>
      <c r="U494" s="55"/>
      <c r="V494" s="149">
        <f t="shared" si="181"/>
        <v>0</v>
      </c>
      <c r="W494" s="143" t="str">
        <f t="shared" si="182"/>
        <v>JANVIER</v>
      </c>
      <c r="X494" s="142">
        <f t="shared" si="183"/>
        <v>1</v>
      </c>
      <c r="Y494" s="145">
        <f t="shared" si="184"/>
        <v>1900</v>
      </c>
      <c r="Z494" s="100"/>
      <c r="AA494" s="285" t="e">
        <f t="shared" si="174"/>
        <v>#DIV/0!</v>
      </c>
      <c r="AB494" s="282"/>
      <c r="AC494" s="342">
        <f t="shared" si="188"/>
        <v>0</v>
      </c>
      <c r="AD494" s="343" t="str">
        <f t="shared" si="189"/>
        <v>JANVIER</v>
      </c>
      <c r="AE494" s="342">
        <f t="shared" si="190"/>
        <v>1</v>
      </c>
      <c r="AF494" s="410">
        <f t="shared" si="191"/>
        <v>1900</v>
      </c>
      <c r="AG494" s="100"/>
      <c r="AH494" s="70"/>
      <c r="AI494" s="237">
        <f t="shared" si="185"/>
        <v>0</v>
      </c>
      <c r="AJ494" s="115">
        <f t="shared" si="186"/>
        <v>0</v>
      </c>
      <c r="AK494" s="108">
        <f t="shared" si="187"/>
        <v>0</v>
      </c>
      <c r="AL494" s="163"/>
      <c r="AM494" s="164"/>
      <c r="AO494" s="182">
        <f t="shared" si="192"/>
        <v>484</v>
      </c>
      <c r="AP494" s="183">
        <f t="shared" si="175"/>
        <v>0</v>
      </c>
      <c r="AQ494" s="182" t="str">
        <f t="shared" si="193"/>
        <v>JUSTE</v>
      </c>
      <c r="AS494" s="184">
        <f t="shared" ca="1" si="99"/>
        <v>43839</v>
      </c>
    </row>
    <row r="495" spans="1:45" s="182" customFormat="1" ht="18.75" customHeight="1" x14ac:dyDescent="0.2">
      <c r="A495" s="58"/>
      <c r="B495" s="59"/>
      <c r="C495" s="59"/>
      <c r="D495" s="60"/>
      <c r="E495" s="61"/>
      <c r="F495" s="149">
        <f t="shared" si="176"/>
        <v>0</v>
      </c>
      <c r="G495" s="149" t="str">
        <f t="shared" si="177"/>
        <v>JANVIER</v>
      </c>
      <c r="H495" s="149">
        <f t="shared" si="178"/>
        <v>1</v>
      </c>
      <c r="I495" s="149">
        <f t="shared" si="179"/>
        <v>1900</v>
      </c>
      <c r="J495" s="38">
        <f t="shared" si="168"/>
        <v>0</v>
      </c>
      <c r="K495" s="62"/>
      <c r="L495" s="71"/>
      <c r="M495" s="70">
        <f t="shared" si="180"/>
        <v>0</v>
      </c>
      <c r="N495" s="133" t="e">
        <f t="shared" si="169"/>
        <v>#DIV/0!</v>
      </c>
      <c r="O495" s="70"/>
      <c r="P495" s="133" t="e">
        <f t="shared" si="170"/>
        <v>#DIV/0!</v>
      </c>
      <c r="Q495" s="73"/>
      <c r="R495" s="230">
        <f t="shared" si="171"/>
        <v>0</v>
      </c>
      <c r="S495" s="40">
        <f t="shared" si="172"/>
        <v>0</v>
      </c>
      <c r="T495" s="86">
        <f t="shared" si="173"/>
        <v>0</v>
      </c>
      <c r="U495" s="55"/>
      <c r="V495" s="149">
        <f t="shared" si="181"/>
        <v>0</v>
      </c>
      <c r="W495" s="143" t="str">
        <f t="shared" si="182"/>
        <v>JANVIER</v>
      </c>
      <c r="X495" s="142">
        <f t="shared" si="183"/>
        <v>1</v>
      </c>
      <c r="Y495" s="145">
        <f t="shared" si="184"/>
        <v>1900</v>
      </c>
      <c r="Z495" s="100"/>
      <c r="AA495" s="285" t="e">
        <f t="shared" si="174"/>
        <v>#DIV/0!</v>
      </c>
      <c r="AB495" s="282"/>
      <c r="AC495" s="342">
        <f t="shared" si="188"/>
        <v>0</v>
      </c>
      <c r="AD495" s="343" t="str">
        <f t="shared" si="189"/>
        <v>JANVIER</v>
      </c>
      <c r="AE495" s="342">
        <f t="shared" si="190"/>
        <v>1</v>
      </c>
      <c r="AF495" s="410">
        <f t="shared" si="191"/>
        <v>1900</v>
      </c>
      <c r="AG495" s="100"/>
      <c r="AH495" s="70"/>
      <c r="AI495" s="237">
        <f t="shared" si="185"/>
        <v>0</v>
      </c>
      <c r="AJ495" s="115">
        <f t="shared" si="186"/>
        <v>0</v>
      </c>
      <c r="AK495" s="108">
        <f t="shared" si="187"/>
        <v>0</v>
      </c>
      <c r="AL495" s="163"/>
      <c r="AM495" s="164"/>
      <c r="AO495" s="182">
        <f t="shared" si="192"/>
        <v>485</v>
      </c>
      <c r="AP495" s="183">
        <f t="shared" si="175"/>
        <v>0</v>
      </c>
      <c r="AQ495" s="182" t="str">
        <f t="shared" si="193"/>
        <v>JUSTE</v>
      </c>
      <c r="AS495" s="184">
        <f t="shared" ca="1" si="99"/>
        <v>43839</v>
      </c>
    </row>
    <row r="496" spans="1:45" s="182" customFormat="1" ht="18.75" customHeight="1" x14ac:dyDescent="0.2">
      <c r="A496" s="58"/>
      <c r="B496" s="59"/>
      <c r="C496" s="59"/>
      <c r="D496" s="60"/>
      <c r="E496" s="61"/>
      <c r="F496" s="149">
        <f t="shared" si="176"/>
        <v>0</v>
      </c>
      <c r="G496" s="149" t="str">
        <f t="shared" si="177"/>
        <v>JANVIER</v>
      </c>
      <c r="H496" s="149">
        <f t="shared" si="178"/>
        <v>1</v>
      </c>
      <c r="I496" s="149">
        <f t="shared" si="179"/>
        <v>1900</v>
      </c>
      <c r="J496" s="38">
        <f t="shared" si="168"/>
        <v>0</v>
      </c>
      <c r="K496" s="62"/>
      <c r="L496" s="71"/>
      <c r="M496" s="70">
        <f t="shared" si="180"/>
        <v>0</v>
      </c>
      <c r="N496" s="133" t="e">
        <f t="shared" si="169"/>
        <v>#DIV/0!</v>
      </c>
      <c r="O496" s="70"/>
      <c r="P496" s="133" t="e">
        <f t="shared" si="170"/>
        <v>#DIV/0!</v>
      </c>
      <c r="Q496" s="73"/>
      <c r="R496" s="230">
        <f t="shared" si="171"/>
        <v>0</v>
      </c>
      <c r="S496" s="40">
        <f t="shared" si="172"/>
        <v>0</v>
      </c>
      <c r="T496" s="86">
        <f t="shared" si="173"/>
        <v>0</v>
      </c>
      <c r="U496" s="55"/>
      <c r="V496" s="149">
        <f t="shared" si="181"/>
        <v>0</v>
      </c>
      <c r="W496" s="143" t="str">
        <f t="shared" si="182"/>
        <v>JANVIER</v>
      </c>
      <c r="X496" s="142">
        <f t="shared" si="183"/>
        <v>1</v>
      </c>
      <c r="Y496" s="145">
        <f t="shared" si="184"/>
        <v>1900</v>
      </c>
      <c r="Z496" s="100"/>
      <c r="AA496" s="285" t="e">
        <f t="shared" si="174"/>
        <v>#DIV/0!</v>
      </c>
      <c r="AB496" s="282"/>
      <c r="AC496" s="342">
        <f t="shared" si="188"/>
        <v>0</v>
      </c>
      <c r="AD496" s="343" t="str">
        <f t="shared" si="189"/>
        <v>JANVIER</v>
      </c>
      <c r="AE496" s="342">
        <f t="shared" si="190"/>
        <v>1</v>
      </c>
      <c r="AF496" s="410">
        <f t="shared" si="191"/>
        <v>1900</v>
      </c>
      <c r="AG496" s="100"/>
      <c r="AH496" s="70"/>
      <c r="AI496" s="237">
        <f t="shared" si="185"/>
        <v>0</v>
      </c>
      <c r="AJ496" s="115">
        <f t="shared" si="186"/>
        <v>0</v>
      </c>
      <c r="AK496" s="108">
        <f t="shared" si="187"/>
        <v>0</v>
      </c>
      <c r="AL496" s="163"/>
      <c r="AM496" s="164"/>
      <c r="AO496" s="182">
        <f t="shared" si="192"/>
        <v>486</v>
      </c>
      <c r="AP496" s="183">
        <f t="shared" si="175"/>
        <v>0</v>
      </c>
      <c r="AQ496" s="182" t="str">
        <f t="shared" si="193"/>
        <v>JUSTE</v>
      </c>
      <c r="AS496" s="184">
        <f t="shared" ca="1" si="99"/>
        <v>43839</v>
      </c>
    </row>
    <row r="497" spans="1:45" s="182" customFormat="1" ht="18.75" customHeight="1" x14ac:dyDescent="0.2">
      <c r="A497" s="58"/>
      <c r="B497" s="59"/>
      <c r="C497" s="59"/>
      <c r="D497" s="60"/>
      <c r="E497" s="61"/>
      <c r="F497" s="149">
        <f t="shared" si="176"/>
        <v>0</v>
      </c>
      <c r="G497" s="149" t="str">
        <f t="shared" si="177"/>
        <v>JANVIER</v>
      </c>
      <c r="H497" s="149">
        <f t="shared" si="178"/>
        <v>1</v>
      </c>
      <c r="I497" s="149">
        <f t="shared" si="179"/>
        <v>1900</v>
      </c>
      <c r="J497" s="38">
        <f t="shared" si="168"/>
        <v>0</v>
      </c>
      <c r="K497" s="62"/>
      <c r="L497" s="71"/>
      <c r="M497" s="70">
        <f t="shared" si="180"/>
        <v>0</v>
      </c>
      <c r="N497" s="133" t="e">
        <f t="shared" si="169"/>
        <v>#DIV/0!</v>
      </c>
      <c r="O497" s="70"/>
      <c r="P497" s="133" t="e">
        <f t="shared" si="170"/>
        <v>#DIV/0!</v>
      </c>
      <c r="Q497" s="73"/>
      <c r="R497" s="230">
        <f t="shared" si="171"/>
        <v>0</v>
      </c>
      <c r="S497" s="40">
        <f t="shared" si="172"/>
        <v>0</v>
      </c>
      <c r="T497" s="86">
        <f t="shared" si="173"/>
        <v>0</v>
      </c>
      <c r="U497" s="55"/>
      <c r="V497" s="149">
        <f t="shared" si="181"/>
        <v>0</v>
      </c>
      <c r="W497" s="143" t="str">
        <f t="shared" si="182"/>
        <v>JANVIER</v>
      </c>
      <c r="X497" s="142">
        <f t="shared" si="183"/>
        <v>1</v>
      </c>
      <c r="Y497" s="145">
        <f t="shared" si="184"/>
        <v>1900</v>
      </c>
      <c r="Z497" s="100"/>
      <c r="AA497" s="285" t="e">
        <f t="shared" si="174"/>
        <v>#DIV/0!</v>
      </c>
      <c r="AB497" s="282"/>
      <c r="AC497" s="342">
        <f t="shared" si="188"/>
        <v>0</v>
      </c>
      <c r="AD497" s="343" t="str">
        <f t="shared" si="189"/>
        <v>JANVIER</v>
      </c>
      <c r="AE497" s="342">
        <f t="shared" si="190"/>
        <v>1</v>
      </c>
      <c r="AF497" s="410">
        <f t="shared" si="191"/>
        <v>1900</v>
      </c>
      <c r="AG497" s="100"/>
      <c r="AH497" s="70"/>
      <c r="AI497" s="237">
        <f t="shared" si="185"/>
        <v>0</v>
      </c>
      <c r="AJ497" s="115">
        <f t="shared" si="186"/>
        <v>0</v>
      </c>
      <c r="AK497" s="108">
        <f t="shared" si="187"/>
        <v>0</v>
      </c>
      <c r="AL497" s="163"/>
      <c r="AM497" s="164"/>
      <c r="AO497" s="182">
        <f t="shared" si="192"/>
        <v>487</v>
      </c>
      <c r="AP497" s="183">
        <f t="shared" si="175"/>
        <v>0</v>
      </c>
      <c r="AQ497" s="182" t="str">
        <f t="shared" si="193"/>
        <v>JUSTE</v>
      </c>
      <c r="AS497" s="184">
        <f t="shared" ca="1" si="99"/>
        <v>43839</v>
      </c>
    </row>
    <row r="498" spans="1:45" s="182" customFormat="1" ht="18.75" customHeight="1" x14ac:dyDescent="0.2">
      <c r="A498" s="58"/>
      <c r="B498" s="59"/>
      <c r="C498" s="59"/>
      <c r="D498" s="60"/>
      <c r="E498" s="61"/>
      <c r="F498" s="149">
        <f t="shared" si="176"/>
        <v>0</v>
      </c>
      <c r="G498" s="149" t="str">
        <f t="shared" si="177"/>
        <v>JANVIER</v>
      </c>
      <c r="H498" s="149">
        <f t="shared" si="178"/>
        <v>1</v>
      </c>
      <c r="I498" s="149">
        <f t="shared" si="179"/>
        <v>1900</v>
      </c>
      <c r="J498" s="38">
        <f t="shared" si="168"/>
        <v>0</v>
      </c>
      <c r="K498" s="62"/>
      <c r="L498" s="71"/>
      <c r="M498" s="70">
        <f t="shared" si="180"/>
        <v>0</v>
      </c>
      <c r="N498" s="133" t="e">
        <f t="shared" si="169"/>
        <v>#DIV/0!</v>
      </c>
      <c r="O498" s="70"/>
      <c r="P498" s="133" t="e">
        <f t="shared" si="170"/>
        <v>#DIV/0!</v>
      </c>
      <c r="Q498" s="73"/>
      <c r="R498" s="230">
        <f t="shared" si="171"/>
        <v>0</v>
      </c>
      <c r="S498" s="40">
        <f t="shared" si="172"/>
        <v>0</v>
      </c>
      <c r="T498" s="86">
        <f t="shared" si="173"/>
        <v>0</v>
      </c>
      <c r="U498" s="55"/>
      <c r="V498" s="149">
        <f t="shared" si="181"/>
        <v>0</v>
      </c>
      <c r="W498" s="143" t="str">
        <f t="shared" si="182"/>
        <v>JANVIER</v>
      </c>
      <c r="X498" s="142">
        <f t="shared" si="183"/>
        <v>1</v>
      </c>
      <c r="Y498" s="145">
        <f t="shared" si="184"/>
        <v>1900</v>
      </c>
      <c r="Z498" s="100"/>
      <c r="AA498" s="285" t="e">
        <f t="shared" si="174"/>
        <v>#DIV/0!</v>
      </c>
      <c r="AB498" s="282"/>
      <c r="AC498" s="342">
        <f t="shared" si="188"/>
        <v>0</v>
      </c>
      <c r="AD498" s="343" t="str">
        <f t="shared" si="189"/>
        <v>JANVIER</v>
      </c>
      <c r="AE498" s="342">
        <f t="shared" si="190"/>
        <v>1</v>
      </c>
      <c r="AF498" s="410">
        <f t="shared" si="191"/>
        <v>1900</v>
      </c>
      <c r="AG498" s="100"/>
      <c r="AH498" s="70"/>
      <c r="AI498" s="237">
        <f t="shared" si="185"/>
        <v>0</v>
      </c>
      <c r="AJ498" s="115">
        <f t="shared" si="186"/>
        <v>0</v>
      </c>
      <c r="AK498" s="108">
        <f t="shared" si="187"/>
        <v>0</v>
      </c>
      <c r="AL498" s="163"/>
      <c r="AM498" s="164"/>
      <c r="AO498" s="182">
        <f t="shared" si="192"/>
        <v>488</v>
      </c>
      <c r="AP498" s="183">
        <f t="shared" si="175"/>
        <v>0</v>
      </c>
      <c r="AQ498" s="182" t="str">
        <f t="shared" si="193"/>
        <v>JUSTE</v>
      </c>
      <c r="AS498" s="184">
        <f t="shared" ca="1" si="99"/>
        <v>43839</v>
      </c>
    </row>
    <row r="499" spans="1:45" s="182" customFormat="1" ht="18.75" customHeight="1" x14ac:dyDescent="0.2">
      <c r="A499" s="58"/>
      <c r="B499" s="59"/>
      <c r="C499" s="59"/>
      <c r="D499" s="60"/>
      <c r="E499" s="61"/>
      <c r="F499" s="149">
        <f t="shared" si="176"/>
        <v>0</v>
      </c>
      <c r="G499" s="149" t="str">
        <f t="shared" si="177"/>
        <v>JANVIER</v>
      </c>
      <c r="H499" s="149">
        <f t="shared" si="178"/>
        <v>1</v>
      </c>
      <c r="I499" s="149">
        <f t="shared" si="179"/>
        <v>1900</v>
      </c>
      <c r="J499" s="38">
        <f t="shared" si="168"/>
        <v>0</v>
      </c>
      <c r="K499" s="62"/>
      <c r="L499" s="71"/>
      <c r="M499" s="70">
        <f t="shared" si="180"/>
        <v>0</v>
      </c>
      <c r="N499" s="133" t="e">
        <f t="shared" si="169"/>
        <v>#DIV/0!</v>
      </c>
      <c r="O499" s="70"/>
      <c r="P499" s="133" t="e">
        <f t="shared" si="170"/>
        <v>#DIV/0!</v>
      </c>
      <c r="Q499" s="73"/>
      <c r="R499" s="230">
        <f t="shared" si="171"/>
        <v>0</v>
      </c>
      <c r="S499" s="40">
        <f t="shared" si="172"/>
        <v>0</v>
      </c>
      <c r="T499" s="86">
        <f t="shared" si="173"/>
        <v>0</v>
      </c>
      <c r="U499" s="55"/>
      <c r="V499" s="149">
        <f t="shared" si="181"/>
        <v>0</v>
      </c>
      <c r="W499" s="143" t="str">
        <f t="shared" si="182"/>
        <v>JANVIER</v>
      </c>
      <c r="X499" s="142">
        <f t="shared" si="183"/>
        <v>1</v>
      </c>
      <c r="Y499" s="145">
        <f t="shared" si="184"/>
        <v>1900</v>
      </c>
      <c r="Z499" s="100"/>
      <c r="AA499" s="285" t="e">
        <f t="shared" si="174"/>
        <v>#DIV/0!</v>
      </c>
      <c r="AB499" s="282"/>
      <c r="AC499" s="342">
        <f t="shared" si="188"/>
        <v>0</v>
      </c>
      <c r="AD499" s="343" t="str">
        <f t="shared" si="189"/>
        <v>JANVIER</v>
      </c>
      <c r="AE499" s="342">
        <f t="shared" si="190"/>
        <v>1</v>
      </c>
      <c r="AF499" s="410">
        <f t="shared" si="191"/>
        <v>1900</v>
      </c>
      <c r="AG499" s="100"/>
      <c r="AH499" s="70"/>
      <c r="AI499" s="237">
        <f t="shared" si="185"/>
        <v>0</v>
      </c>
      <c r="AJ499" s="115">
        <f t="shared" si="186"/>
        <v>0</v>
      </c>
      <c r="AK499" s="108">
        <f t="shared" si="187"/>
        <v>0</v>
      </c>
      <c r="AL499" s="163"/>
      <c r="AM499" s="164"/>
      <c r="AO499" s="182">
        <f t="shared" si="192"/>
        <v>489</v>
      </c>
      <c r="AP499" s="183">
        <f t="shared" si="175"/>
        <v>0</v>
      </c>
      <c r="AQ499" s="182" t="str">
        <f t="shared" si="193"/>
        <v>JUSTE</v>
      </c>
      <c r="AS499" s="184">
        <f t="shared" ca="1" si="99"/>
        <v>43839</v>
      </c>
    </row>
    <row r="500" spans="1:45" s="182" customFormat="1" ht="18.75" customHeight="1" x14ac:dyDescent="0.2">
      <c r="A500" s="58"/>
      <c r="B500" s="59"/>
      <c r="C500" s="59"/>
      <c r="D500" s="60"/>
      <c r="E500" s="61"/>
      <c r="F500" s="149">
        <f t="shared" si="176"/>
        <v>0</v>
      </c>
      <c r="G500" s="149" t="str">
        <f t="shared" si="177"/>
        <v>JANVIER</v>
      </c>
      <c r="H500" s="149">
        <f t="shared" si="178"/>
        <v>1</v>
      </c>
      <c r="I500" s="149">
        <f t="shared" si="179"/>
        <v>1900</v>
      </c>
      <c r="J500" s="38">
        <f t="shared" si="168"/>
        <v>0</v>
      </c>
      <c r="K500" s="62"/>
      <c r="L500" s="71"/>
      <c r="M500" s="70">
        <f t="shared" si="180"/>
        <v>0</v>
      </c>
      <c r="N500" s="133" t="e">
        <f t="shared" si="169"/>
        <v>#DIV/0!</v>
      </c>
      <c r="O500" s="70"/>
      <c r="P500" s="133" t="e">
        <f t="shared" si="170"/>
        <v>#DIV/0!</v>
      </c>
      <c r="Q500" s="73"/>
      <c r="R500" s="230">
        <f t="shared" si="171"/>
        <v>0</v>
      </c>
      <c r="S500" s="40">
        <f t="shared" si="172"/>
        <v>0</v>
      </c>
      <c r="T500" s="86">
        <f t="shared" si="173"/>
        <v>0</v>
      </c>
      <c r="U500" s="55"/>
      <c r="V500" s="149">
        <f t="shared" si="181"/>
        <v>0</v>
      </c>
      <c r="W500" s="143" t="str">
        <f t="shared" si="182"/>
        <v>JANVIER</v>
      </c>
      <c r="X500" s="142">
        <f t="shared" si="183"/>
        <v>1</v>
      </c>
      <c r="Y500" s="145">
        <f t="shared" si="184"/>
        <v>1900</v>
      </c>
      <c r="Z500" s="100"/>
      <c r="AA500" s="285" t="e">
        <f t="shared" si="174"/>
        <v>#DIV/0!</v>
      </c>
      <c r="AB500" s="282"/>
      <c r="AC500" s="342">
        <f t="shared" si="188"/>
        <v>0</v>
      </c>
      <c r="AD500" s="343" t="str">
        <f t="shared" si="189"/>
        <v>JANVIER</v>
      </c>
      <c r="AE500" s="342">
        <f t="shared" si="190"/>
        <v>1</v>
      </c>
      <c r="AF500" s="410">
        <f t="shared" si="191"/>
        <v>1900</v>
      </c>
      <c r="AG500" s="100"/>
      <c r="AH500" s="70"/>
      <c r="AI500" s="237">
        <f t="shared" si="185"/>
        <v>0</v>
      </c>
      <c r="AJ500" s="115">
        <f t="shared" si="186"/>
        <v>0</v>
      </c>
      <c r="AK500" s="108">
        <f t="shared" si="187"/>
        <v>0</v>
      </c>
      <c r="AL500" s="163"/>
      <c r="AM500" s="164"/>
      <c r="AO500" s="182">
        <f t="shared" si="192"/>
        <v>490</v>
      </c>
      <c r="AP500" s="183">
        <f t="shared" si="175"/>
        <v>0</v>
      </c>
      <c r="AQ500" s="182" t="str">
        <f t="shared" si="193"/>
        <v>JUSTE</v>
      </c>
      <c r="AS500" s="184">
        <f t="shared" ca="1" si="99"/>
        <v>43839</v>
      </c>
    </row>
    <row r="501" spans="1:45" s="182" customFormat="1" ht="18.75" customHeight="1" x14ac:dyDescent="0.2">
      <c r="A501" s="58"/>
      <c r="B501" s="59"/>
      <c r="C501" s="59"/>
      <c r="D501" s="60"/>
      <c r="E501" s="61"/>
      <c r="F501" s="149">
        <f t="shared" si="176"/>
        <v>0</v>
      </c>
      <c r="G501" s="149" t="str">
        <f t="shared" si="177"/>
        <v>JANVIER</v>
      </c>
      <c r="H501" s="149">
        <f t="shared" si="178"/>
        <v>1</v>
      </c>
      <c r="I501" s="149">
        <f t="shared" si="179"/>
        <v>1900</v>
      </c>
      <c r="J501" s="38">
        <f t="shared" si="168"/>
        <v>0</v>
      </c>
      <c r="K501" s="62"/>
      <c r="L501" s="71"/>
      <c r="M501" s="70">
        <f t="shared" si="180"/>
        <v>0</v>
      </c>
      <c r="N501" s="133" t="e">
        <f t="shared" si="169"/>
        <v>#DIV/0!</v>
      </c>
      <c r="O501" s="70"/>
      <c r="P501" s="133" t="e">
        <f t="shared" si="170"/>
        <v>#DIV/0!</v>
      </c>
      <c r="Q501" s="73"/>
      <c r="R501" s="230">
        <f t="shared" si="171"/>
        <v>0</v>
      </c>
      <c r="S501" s="40">
        <f t="shared" si="172"/>
        <v>0</v>
      </c>
      <c r="T501" s="86">
        <f t="shared" si="173"/>
        <v>0</v>
      </c>
      <c r="U501" s="55"/>
      <c r="V501" s="149">
        <f t="shared" si="181"/>
        <v>0</v>
      </c>
      <c r="W501" s="143" t="str">
        <f t="shared" si="182"/>
        <v>JANVIER</v>
      </c>
      <c r="X501" s="142">
        <f t="shared" si="183"/>
        <v>1</v>
      </c>
      <c r="Y501" s="145">
        <f t="shared" si="184"/>
        <v>1900</v>
      </c>
      <c r="Z501" s="100"/>
      <c r="AA501" s="285" t="e">
        <f t="shared" si="174"/>
        <v>#DIV/0!</v>
      </c>
      <c r="AB501" s="282"/>
      <c r="AC501" s="342">
        <f t="shared" si="188"/>
        <v>0</v>
      </c>
      <c r="AD501" s="343" t="str">
        <f t="shared" si="189"/>
        <v>JANVIER</v>
      </c>
      <c r="AE501" s="342">
        <f t="shared" si="190"/>
        <v>1</v>
      </c>
      <c r="AF501" s="410">
        <f t="shared" si="191"/>
        <v>1900</v>
      </c>
      <c r="AG501" s="100"/>
      <c r="AH501" s="70"/>
      <c r="AI501" s="237">
        <f t="shared" si="185"/>
        <v>0</v>
      </c>
      <c r="AJ501" s="115">
        <f t="shared" si="186"/>
        <v>0</v>
      </c>
      <c r="AK501" s="108">
        <f t="shared" si="187"/>
        <v>0</v>
      </c>
      <c r="AL501" s="163"/>
      <c r="AM501" s="164"/>
      <c r="AO501" s="182">
        <f t="shared" si="192"/>
        <v>491</v>
      </c>
      <c r="AP501" s="183">
        <f t="shared" si="175"/>
        <v>0</v>
      </c>
      <c r="AQ501" s="182" t="str">
        <f t="shared" si="193"/>
        <v>JUSTE</v>
      </c>
      <c r="AS501" s="184">
        <f t="shared" ca="1" si="99"/>
        <v>43839</v>
      </c>
    </row>
    <row r="502" spans="1:45" s="182" customFormat="1" ht="18.75" customHeight="1" x14ac:dyDescent="0.2">
      <c r="A502" s="58"/>
      <c r="B502" s="59"/>
      <c r="C502" s="59"/>
      <c r="D502" s="60"/>
      <c r="E502" s="61"/>
      <c r="F502" s="149">
        <f t="shared" si="176"/>
        <v>0</v>
      </c>
      <c r="G502" s="149" t="str">
        <f t="shared" si="177"/>
        <v>JANVIER</v>
      </c>
      <c r="H502" s="149">
        <f t="shared" si="178"/>
        <v>1</v>
      </c>
      <c r="I502" s="149">
        <f t="shared" si="179"/>
        <v>1900</v>
      </c>
      <c r="J502" s="38">
        <f t="shared" si="168"/>
        <v>0</v>
      </c>
      <c r="K502" s="62"/>
      <c r="L502" s="71"/>
      <c r="M502" s="70">
        <f t="shared" si="180"/>
        <v>0</v>
      </c>
      <c r="N502" s="133" t="e">
        <f t="shared" si="169"/>
        <v>#DIV/0!</v>
      </c>
      <c r="O502" s="70"/>
      <c r="P502" s="133" t="e">
        <f t="shared" si="170"/>
        <v>#DIV/0!</v>
      </c>
      <c r="Q502" s="73"/>
      <c r="R502" s="230">
        <f t="shared" si="171"/>
        <v>0</v>
      </c>
      <c r="S502" s="40">
        <f t="shared" si="172"/>
        <v>0</v>
      </c>
      <c r="T502" s="86">
        <f t="shared" si="173"/>
        <v>0</v>
      </c>
      <c r="U502" s="55"/>
      <c r="V502" s="149">
        <f t="shared" si="181"/>
        <v>0</v>
      </c>
      <c r="W502" s="143" t="str">
        <f t="shared" si="182"/>
        <v>JANVIER</v>
      </c>
      <c r="X502" s="142">
        <f t="shared" si="183"/>
        <v>1</v>
      </c>
      <c r="Y502" s="145">
        <f t="shared" si="184"/>
        <v>1900</v>
      </c>
      <c r="Z502" s="100"/>
      <c r="AA502" s="285" t="e">
        <f t="shared" si="174"/>
        <v>#DIV/0!</v>
      </c>
      <c r="AB502" s="282"/>
      <c r="AC502" s="342">
        <f t="shared" si="188"/>
        <v>0</v>
      </c>
      <c r="AD502" s="343" t="str">
        <f t="shared" si="189"/>
        <v>JANVIER</v>
      </c>
      <c r="AE502" s="342">
        <f t="shared" si="190"/>
        <v>1</v>
      </c>
      <c r="AF502" s="410">
        <f t="shared" si="191"/>
        <v>1900</v>
      </c>
      <c r="AG502" s="100"/>
      <c r="AH502" s="70"/>
      <c r="AI502" s="237">
        <f t="shared" si="185"/>
        <v>0</v>
      </c>
      <c r="AJ502" s="115">
        <f t="shared" si="186"/>
        <v>0</v>
      </c>
      <c r="AK502" s="108">
        <f t="shared" si="187"/>
        <v>0</v>
      </c>
      <c r="AL502" s="163"/>
      <c r="AM502" s="164"/>
      <c r="AO502" s="182">
        <f t="shared" si="192"/>
        <v>492</v>
      </c>
      <c r="AP502" s="183">
        <f t="shared" si="175"/>
        <v>0</v>
      </c>
      <c r="AQ502" s="182" t="str">
        <f t="shared" si="193"/>
        <v>JUSTE</v>
      </c>
      <c r="AS502" s="184">
        <f t="shared" ca="1" si="99"/>
        <v>43839</v>
      </c>
    </row>
    <row r="503" spans="1:45" s="182" customFormat="1" ht="18.75" customHeight="1" x14ac:dyDescent="0.2">
      <c r="A503" s="58"/>
      <c r="B503" s="59"/>
      <c r="C503" s="59"/>
      <c r="D503" s="60"/>
      <c r="E503" s="61"/>
      <c r="F503" s="149">
        <f t="shared" si="176"/>
        <v>0</v>
      </c>
      <c r="G503" s="149" t="str">
        <f t="shared" si="177"/>
        <v>JANVIER</v>
      </c>
      <c r="H503" s="149">
        <f t="shared" si="178"/>
        <v>1</v>
      </c>
      <c r="I503" s="149">
        <f t="shared" si="179"/>
        <v>1900</v>
      </c>
      <c r="J503" s="38">
        <f t="shared" si="168"/>
        <v>0</v>
      </c>
      <c r="K503" s="62"/>
      <c r="L503" s="71"/>
      <c r="M503" s="70">
        <f t="shared" si="180"/>
        <v>0</v>
      </c>
      <c r="N503" s="133" t="e">
        <f t="shared" si="169"/>
        <v>#DIV/0!</v>
      </c>
      <c r="O503" s="70"/>
      <c r="P503" s="133" t="e">
        <f t="shared" si="170"/>
        <v>#DIV/0!</v>
      </c>
      <c r="Q503" s="73"/>
      <c r="R503" s="230">
        <f t="shared" si="171"/>
        <v>0</v>
      </c>
      <c r="S503" s="40">
        <f t="shared" si="172"/>
        <v>0</v>
      </c>
      <c r="T503" s="86">
        <f t="shared" si="173"/>
        <v>0</v>
      </c>
      <c r="U503" s="55"/>
      <c r="V503" s="149">
        <f t="shared" si="181"/>
        <v>0</v>
      </c>
      <c r="W503" s="143" t="str">
        <f t="shared" si="182"/>
        <v>JANVIER</v>
      </c>
      <c r="X503" s="142">
        <f t="shared" si="183"/>
        <v>1</v>
      </c>
      <c r="Y503" s="145">
        <f t="shared" si="184"/>
        <v>1900</v>
      </c>
      <c r="Z503" s="100"/>
      <c r="AA503" s="285" t="e">
        <f t="shared" si="174"/>
        <v>#DIV/0!</v>
      </c>
      <c r="AB503" s="282"/>
      <c r="AC503" s="342">
        <f t="shared" si="188"/>
        <v>0</v>
      </c>
      <c r="AD503" s="343" t="str">
        <f t="shared" si="189"/>
        <v>JANVIER</v>
      </c>
      <c r="AE503" s="342">
        <f t="shared" si="190"/>
        <v>1</v>
      </c>
      <c r="AF503" s="410">
        <f t="shared" si="191"/>
        <v>1900</v>
      </c>
      <c r="AG503" s="100"/>
      <c r="AH503" s="70"/>
      <c r="AI503" s="237">
        <f t="shared" si="185"/>
        <v>0</v>
      </c>
      <c r="AJ503" s="115">
        <f t="shared" si="186"/>
        <v>0</v>
      </c>
      <c r="AK503" s="108">
        <f t="shared" si="187"/>
        <v>0</v>
      </c>
      <c r="AL503" s="163"/>
      <c r="AM503" s="164"/>
      <c r="AO503" s="182">
        <f t="shared" si="192"/>
        <v>493</v>
      </c>
      <c r="AP503" s="183">
        <f t="shared" si="175"/>
        <v>0</v>
      </c>
      <c r="AQ503" s="182" t="str">
        <f t="shared" si="193"/>
        <v>JUSTE</v>
      </c>
      <c r="AS503" s="184">
        <f t="shared" ca="1" si="99"/>
        <v>43839</v>
      </c>
    </row>
    <row r="504" spans="1:45" s="182" customFormat="1" ht="18.75" customHeight="1" x14ac:dyDescent="0.2">
      <c r="A504" s="58"/>
      <c r="B504" s="59"/>
      <c r="C504" s="59"/>
      <c r="D504" s="60"/>
      <c r="E504" s="61"/>
      <c r="F504" s="149">
        <f t="shared" si="176"/>
        <v>0</v>
      </c>
      <c r="G504" s="149" t="str">
        <f t="shared" si="177"/>
        <v>JANVIER</v>
      </c>
      <c r="H504" s="149">
        <f t="shared" si="178"/>
        <v>1</v>
      </c>
      <c r="I504" s="149">
        <f t="shared" si="179"/>
        <v>1900</v>
      </c>
      <c r="J504" s="38">
        <f t="shared" si="168"/>
        <v>0</v>
      </c>
      <c r="K504" s="62"/>
      <c r="L504" s="71"/>
      <c r="M504" s="70">
        <f t="shared" si="180"/>
        <v>0</v>
      </c>
      <c r="N504" s="133" t="e">
        <f t="shared" si="169"/>
        <v>#DIV/0!</v>
      </c>
      <c r="O504" s="70"/>
      <c r="P504" s="133" t="e">
        <f t="shared" si="170"/>
        <v>#DIV/0!</v>
      </c>
      <c r="Q504" s="73"/>
      <c r="R504" s="230">
        <f t="shared" si="171"/>
        <v>0</v>
      </c>
      <c r="S504" s="40">
        <f t="shared" si="172"/>
        <v>0</v>
      </c>
      <c r="T504" s="86">
        <f t="shared" si="173"/>
        <v>0</v>
      </c>
      <c r="U504" s="55"/>
      <c r="V504" s="149">
        <f t="shared" si="181"/>
        <v>0</v>
      </c>
      <c r="W504" s="143" t="str">
        <f t="shared" si="182"/>
        <v>JANVIER</v>
      </c>
      <c r="X504" s="142">
        <f t="shared" si="183"/>
        <v>1</v>
      </c>
      <c r="Y504" s="145">
        <f t="shared" si="184"/>
        <v>1900</v>
      </c>
      <c r="Z504" s="100"/>
      <c r="AA504" s="285" t="e">
        <f t="shared" si="174"/>
        <v>#DIV/0!</v>
      </c>
      <c r="AB504" s="282"/>
      <c r="AC504" s="342">
        <f t="shared" si="188"/>
        <v>0</v>
      </c>
      <c r="AD504" s="343" t="str">
        <f t="shared" si="189"/>
        <v>JANVIER</v>
      </c>
      <c r="AE504" s="342">
        <f t="shared" si="190"/>
        <v>1</v>
      </c>
      <c r="AF504" s="410">
        <f t="shared" si="191"/>
        <v>1900</v>
      </c>
      <c r="AG504" s="100"/>
      <c r="AH504" s="70"/>
      <c r="AI504" s="237">
        <f t="shared" si="185"/>
        <v>0</v>
      </c>
      <c r="AJ504" s="115">
        <f t="shared" si="186"/>
        <v>0</v>
      </c>
      <c r="AK504" s="108">
        <f t="shared" si="187"/>
        <v>0</v>
      </c>
      <c r="AL504" s="163"/>
      <c r="AM504" s="164"/>
      <c r="AO504" s="182">
        <f t="shared" si="192"/>
        <v>494</v>
      </c>
      <c r="AP504" s="183">
        <f t="shared" si="175"/>
        <v>0</v>
      </c>
      <c r="AQ504" s="182" t="str">
        <f t="shared" si="193"/>
        <v>JUSTE</v>
      </c>
      <c r="AS504" s="184">
        <f t="shared" ca="1" si="99"/>
        <v>43839</v>
      </c>
    </row>
    <row r="505" spans="1:45" s="182" customFormat="1" ht="18.75" customHeight="1" x14ac:dyDescent="0.2">
      <c r="A505" s="58"/>
      <c r="B505" s="59"/>
      <c r="C505" s="59"/>
      <c r="D505" s="60"/>
      <c r="E505" s="61"/>
      <c r="F505" s="149">
        <f t="shared" si="176"/>
        <v>0</v>
      </c>
      <c r="G505" s="149" t="str">
        <f t="shared" si="177"/>
        <v>JANVIER</v>
      </c>
      <c r="H505" s="149">
        <f t="shared" si="178"/>
        <v>1</v>
      </c>
      <c r="I505" s="149">
        <f t="shared" si="179"/>
        <v>1900</v>
      </c>
      <c r="J505" s="38">
        <f t="shared" si="168"/>
        <v>0</v>
      </c>
      <c r="K505" s="62"/>
      <c r="L505" s="71"/>
      <c r="M505" s="70">
        <f t="shared" si="180"/>
        <v>0</v>
      </c>
      <c r="N505" s="133" t="e">
        <f t="shared" si="169"/>
        <v>#DIV/0!</v>
      </c>
      <c r="O505" s="70"/>
      <c r="P505" s="133" t="e">
        <f t="shared" si="170"/>
        <v>#DIV/0!</v>
      </c>
      <c r="Q505" s="73"/>
      <c r="R505" s="230">
        <f t="shared" si="171"/>
        <v>0</v>
      </c>
      <c r="S505" s="40">
        <f t="shared" si="172"/>
        <v>0</v>
      </c>
      <c r="T505" s="86">
        <f t="shared" si="173"/>
        <v>0</v>
      </c>
      <c r="U505" s="55"/>
      <c r="V505" s="149">
        <f t="shared" si="181"/>
        <v>0</v>
      </c>
      <c r="W505" s="143" t="str">
        <f t="shared" si="182"/>
        <v>JANVIER</v>
      </c>
      <c r="X505" s="142">
        <f t="shared" si="183"/>
        <v>1</v>
      </c>
      <c r="Y505" s="145">
        <f t="shared" si="184"/>
        <v>1900</v>
      </c>
      <c r="Z505" s="100"/>
      <c r="AA505" s="285" t="e">
        <f t="shared" si="174"/>
        <v>#DIV/0!</v>
      </c>
      <c r="AB505" s="282"/>
      <c r="AC505" s="342">
        <f t="shared" si="188"/>
        <v>0</v>
      </c>
      <c r="AD505" s="343" t="str">
        <f t="shared" si="189"/>
        <v>JANVIER</v>
      </c>
      <c r="AE505" s="342">
        <f t="shared" si="190"/>
        <v>1</v>
      </c>
      <c r="AF505" s="410">
        <f t="shared" si="191"/>
        <v>1900</v>
      </c>
      <c r="AG505" s="100"/>
      <c r="AH505" s="70"/>
      <c r="AI505" s="237">
        <f t="shared" si="185"/>
        <v>0</v>
      </c>
      <c r="AJ505" s="115">
        <f t="shared" si="186"/>
        <v>0</v>
      </c>
      <c r="AK505" s="108">
        <f t="shared" si="187"/>
        <v>0</v>
      </c>
      <c r="AL505" s="163"/>
      <c r="AM505" s="164"/>
      <c r="AO505" s="182">
        <f t="shared" si="192"/>
        <v>495</v>
      </c>
      <c r="AP505" s="183">
        <f t="shared" si="175"/>
        <v>0</v>
      </c>
      <c r="AQ505" s="182" t="str">
        <f t="shared" si="193"/>
        <v>JUSTE</v>
      </c>
      <c r="AS505" s="184">
        <f t="shared" ca="1" si="99"/>
        <v>43839</v>
      </c>
    </row>
    <row r="506" spans="1:45" s="182" customFormat="1" ht="18.75" customHeight="1" x14ac:dyDescent="0.2">
      <c r="A506" s="58"/>
      <c r="B506" s="59"/>
      <c r="C506" s="59"/>
      <c r="D506" s="60"/>
      <c r="E506" s="61"/>
      <c r="F506" s="149">
        <f t="shared" si="176"/>
        <v>0</v>
      </c>
      <c r="G506" s="149" t="str">
        <f t="shared" si="177"/>
        <v>JANVIER</v>
      </c>
      <c r="H506" s="149">
        <f t="shared" si="178"/>
        <v>1</v>
      </c>
      <c r="I506" s="149">
        <f t="shared" si="179"/>
        <v>1900</v>
      </c>
      <c r="J506" s="38">
        <f t="shared" si="168"/>
        <v>0</v>
      </c>
      <c r="K506" s="62"/>
      <c r="L506" s="71"/>
      <c r="M506" s="70">
        <f t="shared" si="180"/>
        <v>0</v>
      </c>
      <c r="N506" s="133" t="e">
        <f t="shared" si="169"/>
        <v>#DIV/0!</v>
      </c>
      <c r="O506" s="70"/>
      <c r="P506" s="133" t="e">
        <f t="shared" si="170"/>
        <v>#DIV/0!</v>
      </c>
      <c r="Q506" s="73"/>
      <c r="R506" s="230">
        <f t="shared" si="171"/>
        <v>0</v>
      </c>
      <c r="S506" s="40">
        <f t="shared" si="172"/>
        <v>0</v>
      </c>
      <c r="T506" s="86">
        <f t="shared" si="173"/>
        <v>0</v>
      </c>
      <c r="U506" s="55"/>
      <c r="V506" s="149">
        <f t="shared" si="181"/>
        <v>0</v>
      </c>
      <c r="W506" s="143" t="str">
        <f t="shared" si="182"/>
        <v>JANVIER</v>
      </c>
      <c r="X506" s="142">
        <f t="shared" si="183"/>
        <v>1</v>
      </c>
      <c r="Y506" s="145">
        <f t="shared" si="184"/>
        <v>1900</v>
      </c>
      <c r="Z506" s="100"/>
      <c r="AA506" s="285" t="e">
        <f t="shared" si="174"/>
        <v>#DIV/0!</v>
      </c>
      <c r="AB506" s="282"/>
      <c r="AC506" s="342">
        <f t="shared" si="188"/>
        <v>0</v>
      </c>
      <c r="AD506" s="343" t="str">
        <f t="shared" si="189"/>
        <v>JANVIER</v>
      </c>
      <c r="AE506" s="342">
        <f t="shared" si="190"/>
        <v>1</v>
      </c>
      <c r="AF506" s="410">
        <f t="shared" si="191"/>
        <v>1900</v>
      </c>
      <c r="AG506" s="100"/>
      <c r="AH506" s="70"/>
      <c r="AI506" s="237">
        <f t="shared" si="185"/>
        <v>0</v>
      </c>
      <c r="AJ506" s="115">
        <f t="shared" si="186"/>
        <v>0</v>
      </c>
      <c r="AK506" s="108">
        <f t="shared" si="187"/>
        <v>0</v>
      </c>
      <c r="AL506" s="163"/>
      <c r="AM506" s="164"/>
      <c r="AO506" s="182">
        <f t="shared" si="192"/>
        <v>496</v>
      </c>
      <c r="AP506" s="183">
        <f t="shared" si="175"/>
        <v>0</v>
      </c>
      <c r="AQ506" s="182" t="str">
        <f t="shared" si="193"/>
        <v>JUSTE</v>
      </c>
      <c r="AS506" s="184">
        <f t="shared" ca="1" si="99"/>
        <v>43839</v>
      </c>
    </row>
    <row r="507" spans="1:45" s="182" customFormat="1" ht="18.75" customHeight="1" x14ac:dyDescent="0.2">
      <c r="A507" s="58"/>
      <c r="B507" s="59"/>
      <c r="C507" s="59"/>
      <c r="D507" s="60"/>
      <c r="E507" s="61"/>
      <c r="F507" s="149">
        <f t="shared" si="176"/>
        <v>0</v>
      </c>
      <c r="G507" s="149" t="str">
        <f t="shared" si="177"/>
        <v>JANVIER</v>
      </c>
      <c r="H507" s="149">
        <f t="shared" si="178"/>
        <v>1</v>
      </c>
      <c r="I507" s="149">
        <f t="shared" si="179"/>
        <v>1900</v>
      </c>
      <c r="J507" s="38">
        <f t="shared" si="168"/>
        <v>0</v>
      </c>
      <c r="K507" s="62"/>
      <c r="L507" s="71"/>
      <c r="M507" s="70">
        <f t="shared" si="180"/>
        <v>0</v>
      </c>
      <c r="N507" s="133" t="e">
        <f t="shared" si="169"/>
        <v>#DIV/0!</v>
      </c>
      <c r="O507" s="70"/>
      <c r="P507" s="133" t="e">
        <f t="shared" si="170"/>
        <v>#DIV/0!</v>
      </c>
      <c r="Q507" s="73"/>
      <c r="R507" s="230">
        <f t="shared" si="171"/>
        <v>0</v>
      </c>
      <c r="S507" s="40">
        <f t="shared" si="172"/>
        <v>0</v>
      </c>
      <c r="T507" s="86">
        <f t="shared" si="173"/>
        <v>0</v>
      </c>
      <c r="U507" s="55"/>
      <c r="V507" s="149">
        <f t="shared" si="181"/>
        <v>0</v>
      </c>
      <c r="W507" s="143" t="str">
        <f t="shared" si="182"/>
        <v>JANVIER</v>
      </c>
      <c r="X507" s="142">
        <f t="shared" si="183"/>
        <v>1</v>
      </c>
      <c r="Y507" s="145">
        <f t="shared" si="184"/>
        <v>1900</v>
      </c>
      <c r="Z507" s="100"/>
      <c r="AA507" s="285" t="e">
        <f t="shared" si="174"/>
        <v>#DIV/0!</v>
      </c>
      <c r="AB507" s="282"/>
      <c r="AC507" s="342">
        <f t="shared" si="188"/>
        <v>0</v>
      </c>
      <c r="AD507" s="343" t="str">
        <f t="shared" si="189"/>
        <v>JANVIER</v>
      </c>
      <c r="AE507" s="342">
        <f t="shared" si="190"/>
        <v>1</v>
      </c>
      <c r="AF507" s="410">
        <f t="shared" si="191"/>
        <v>1900</v>
      </c>
      <c r="AG507" s="100"/>
      <c r="AH507" s="70"/>
      <c r="AI507" s="237">
        <f t="shared" si="185"/>
        <v>0</v>
      </c>
      <c r="AJ507" s="115">
        <f t="shared" si="186"/>
        <v>0</v>
      </c>
      <c r="AK507" s="108">
        <f t="shared" si="187"/>
        <v>0</v>
      </c>
      <c r="AL507" s="163"/>
      <c r="AM507" s="164"/>
      <c r="AO507" s="182">
        <f t="shared" si="192"/>
        <v>497</v>
      </c>
      <c r="AP507" s="183">
        <f t="shared" si="175"/>
        <v>0</v>
      </c>
      <c r="AQ507" s="182" t="str">
        <f t="shared" si="193"/>
        <v>JUSTE</v>
      </c>
      <c r="AS507" s="184">
        <f t="shared" ca="1" si="99"/>
        <v>43839</v>
      </c>
    </row>
    <row r="508" spans="1:45" s="182" customFormat="1" ht="18.75" customHeight="1" x14ac:dyDescent="0.2">
      <c r="A508" s="58"/>
      <c r="B508" s="59"/>
      <c r="C508" s="59"/>
      <c r="D508" s="60"/>
      <c r="E508" s="61"/>
      <c r="F508" s="149">
        <f t="shared" si="176"/>
        <v>0</v>
      </c>
      <c r="G508" s="149" t="str">
        <f t="shared" si="177"/>
        <v>JANVIER</v>
      </c>
      <c r="H508" s="149">
        <f t="shared" si="178"/>
        <v>1</v>
      </c>
      <c r="I508" s="149">
        <f t="shared" si="179"/>
        <v>1900</v>
      </c>
      <c r="J508" s="38">
        <f t="shared" si="168"/>
        <v>0</v>
      </c>
      <c r="K508" s="62"/>
      <c r="L508" s="71"/>
      <c r="M508" s="70">
        <f t="shared" si="180"/>
        <v>0</v>
      </c>
      <c r="N508" s="133" t="e">
        <f t="shared" si="169"/>
        <v>#DIV/0!</v>
      </c>
      <c r="O508" s="70"/>
      <c r="P508" s="133" t="e">
        <f t="shared" si="170"/>
        <v>#DIV/0!</v>
      </c>
      <c r="Q508" s="73"/>
      <c r="R508" s="230">
        <f t="shared" si="171"/>
        <v>0</v>
      </c>
      <c r="S508" s="40">
        <f t="shared" si="172"/>
        <v>0</v>
      </c>
      <c r="T508" s="86">
        <f t="shared" si="173"/>
        <v>0</v>
      </c>
      <c r="U508" s="55"/>
      <c r="V508" s="149">
        <f t="shared" si="181"/>
        <v>0</v>
      </c>
      <c r="W508" s="143" t="str">
        <f t="shared" si="182"/>
        <v>JANVIER</v>
      </c>
      <c r="X508" s="142">
        <f t="shared" si="183"/>
        <v>1</v>
      </c>
      <c r="Y508" s="145">
        <f t="shared" si="184"/>
        <v>1900</v>
      </c>
      <c r="Z508" s="100"/>
      <c r="AA508" s="285" t="e">
        <f t="shared" si="174"/>
        <v>#DIV/0!</v>
      </c>
      <c r="AB508" s="282"/>
      <c r="AC508" s="342">
        <f t="shared" si="188"/>
        <v>0</v>
      </c>
      <c r="AD508" s="343" t="str">
        <f t="shared" si="189"/>
        <v>JANVIER</v>
      </c>
      <c r="AE508" s="342">
        <f t="shared" si="190"/>
        <v>1</v>
      </c>
      <c r="AF508" s="410">
        <f t="shared" si="191"/>
        <v>1900</v>
      </c>
      <c r="AG508" s="100"/>
      <c r="AH508" s="70"/>
      <c r="AI508" s="237">
        <f t="shared" si="185"/>
        <v>0</v>
      </c>
      <c r="AJ508" s="115">
        <f t="shared" si="186"/>
        <v>0</v>
      </c>
      <c r="AK508" s="108">
        <f t="shared" si="187"/>
        <v>0</v>
      </c>
      <c r="AL508" s="163"/>
      <c r="AM508" s="164"/>
      <c r="AO508" s="182">
        <f t="shared" si="192"/>
        <v>498</v>
      </c>
      <c r="AP508" s="183">
        <f t="shared" si="175"/>
        <v>0</v>
      </c>
      <c r="AQ508" s="182" t="str">
        <f t="shared" si="193"/>
        <v>JUSTE</v>
      </c>
      <c r="AS508" s="184">
        <f t="shared" ca="1" si="99"/>
        <v>43839</v>
      </c>
    </row>
    <row r="509" spans="1:45" s="182" customFormat="1" ht="18.75" customHeight="1" x14ac:dyDescent="0.2">
      <c r="A509" s="58"/>
      <c r="B509" s="59"/>
      <c r="C509" s="59"/>
      <c r="D509" s="60"/>
      <c r="E509" s="61"/>
      <c r="F509" s="149">
        <f t="shared" si="176"/>
        <v>0</v>
      </c>
      <c r="G509" s="149" t="str">
        <f t="shared" si="177"/>
        <v>JANVIER</v>
      </c>
      <c r="H509" s="149">
        <f t="shared" si="178"/>
        <v>1</v>
      </c>
      <c r="I509" s="149">
        <f t="shared" si="179"/>
        <v>1900</v>
      </c>
      <c r="J509" s="38">
        <f t="shared" si="168"/>
        <v>0</v>
      </c>
      <c r="K509" s="62"/>
      <c r="L509" s="71"/>
      <c r="M509" s="70">
        <f t="shared" si="180"/>
        <v>0</v>
      </c>
      <c r="N509" s="133" t="e">
        <f t="shared" si="169"/>
        <v>#DIV/0!</v>
      </c>
      <c r="O509" s="70"/>
      <c r="P509" s="133" t="e">
        <f t="shared" si="170"/>
        <v>#DIV/0!</v>
      </c>
      <c r="Q509" s="73"/>
      <c r="R509" s="230">
        <f t="shared" si="171"/>
        <v>0</v>
      </c>
      <c r="S509" s="40">
        <f t="shared" si="172"/>
        <v>0</v>
      </c>
      <c r="T509" s="86">
        <f t="shared" si="173"/>
        <v>0</v>
      </c>
      <c r="U509" s="55"/>
      <c r="V509" s="149">
        <f t="shared" si="181"/>
        <v>0</v>
      </c>
      <c r="W509" s="143" t="str">
        <f t="shared" si="182"/>
        <v>JANVIER</v>
      </c>
      <c r="X509" s="142">
        <f t="shared" si="183"/>
        <v>1</v>
      </c>
      <c r="Y509" s="145">
        <f t="shared" si="184"/>
        <v>1900</v>
      </c>
      <c r="Z509" s="100"/>
      <c r="AA509" s="285" t="e">
        <f t="shared" si="174"/>
        <v>#DIV/0!</v>
      </c>
      <c r="AB509" s="282"/>
      <c r="AC509" s="342">
        <f t="shared" si="188"/>
        <v>0</v>
      </c>
      <c r="AD509" s="343" t="str">
        <f t="shared" si="189"/>
        <v>JANVIER</v>
      </c>
      <c r="AE509" s="342">
        <f t="shared" si="190"/>
        <v>1</v>
      </c>
      <c r="AF509" s="410">
        <f t="shared" si="191"/>
        <v>1900</v>
      </c>
      <c r="AG509" s="100"/>
      <c r="AH509" s="70"/>
      <c r="AI509" s="237">
        <f t="shared" si="185"/>
        <v>0</v>
      </c>
      <c r="AJ509" s="115">
        <f t="shared" si="186"/>
        <v>0</v>
      </c>
      <c r="AK509" s="108">
        <f t="shared" si="187"/>
        <v>0</v>
      </c>
      <c r="AL509" s="163"/>
      <c r="AM509" s="164"/>
      <c r="AO509" s="182">
        <f t="shared" si="192"/>
        <v>499</v>
      </c>
      <c r="AP509" s="183">
        <f t="shared" si="175"/>
        <v>0</v>
      </c>
      <c r="AQ509" s="182" t="str">
        <f t="shared" si="193"/>
        <v>JUSTE</v>
      </c>
      <c r="AS509" s="184">
        <f t="shared" ca="1" si="99"/>
        <v>43839</v>
      </c>
    </row>
    <row r="510" spans="1:45" s="182" customFormat="1" ht="18.75" customHeight="1" x14ac:dyDescent="0.2">
      <c r="A510" s="58"/>
      <c r="B510" s="59"/>
      <c r="C510" s="59"/>
      <c r="D510" s="60"/>
      <c r="E510" s="61"/>
      <c r="F510" s="149">
        <f t="shared" si="176"/>
        <v>0</v>
      </c>
      <c r="G510" s="149" t="str">
        <f t="shared" si="177"/>
        <v>JANVIER</v>
      </c>
      <c r="H510" s="149">
        <f t="shared" si="178"/>
        <v>1</v>
      </c>
      <c r="I510" s="149">
        <f t="shared" si="179"/>
        <v>1900</v>
      </c>
      <c r="J510" s="38">
        <f t="shared" si="168"/>
        <v>0</v>
      </c>
      <c r="K510" s="62"/>
      <c r="L510" s="71"/>
      <c r="M510" s="70">
        <f t="shared" si="180"/>
        <v>0</v>
      </c>
      <c r="N510" s="133" t="e">
        <f t="shared" si="169"/>
        <v>#DIV/0!</v>
      </c>
      <c r="O510" s="70"/>
      <c r="P510" s="133" t="e">
        <f t="shared" si="170"/>
        <v>#DIV/0!</v>
      </c>
      <c r="Q510" s="73"/>
      <c r="R510" s="230">
        <f t="shared" si="171"/>
        <v>0</v>
      </c>
      <c r="S510" s="40">
        <f t="shared" si="172"/>
        <v>0</v>
      </c>
      <c r="T510" s="86">
        <f t="shared" si="173"/>
        <v>0</v>
      </c>
      <c r="U510" s="55"/>
      <c r="V510" s="149">
        <f t="shared" si="181"/>
        <v>0</v>
      </c>
      <c r="W510" s="143" t="str">
        <f t="shared" si="182"/>
        <v>JANVIER</v>
      </c>
      <c r="X510" s="142">
        <f t="shared" si="183"/>
        <v>1</v>
      </c>
      <c r="Y510" s="145">
        <f t="shared" si="184"/>
        <v>1900</v>
      </c>
      <c r="Z510" s="100"/>
      <c r="AA510" s="285" t="e">
        <f t="shared" si="174"/>
        <v>#DIV/0!</v>
      </c>
      <c r="AB510" s="282"/>
      <c r="AC510" s="342">
        <f t="shared" si="188"/>
        <v>0</v>
      </c>
      <c r="AD510" s="343" t="str">
        <f t="shared" si="189"/>
        <v>JANVIER</v>
      </c>
      <c r="AE510" s="342">
        <f t="shared" si="190"/>
        <v>1</v>
      </c>
      <c r="AF510" s="410">
        <f t="shared" si="191"/>
        <v>1900</v>
      </c>
      <c r="AG510" s="100"/>
      <c r="AH510" s="70"/>
      <c r="AI510" s="237">
        <f t="shared" si="185"/>
        <v>0</v>
      </c>
      <c r="AJ510" s="115">
        <f t="shared" si="186"/>
        <v>0</v>
      </c>
      <c r="AK510" s="108">
        <f t="shared" si="187"/>
        <v>0</v>
      </c>
      <c r="AL510" s="163"/>
      <c r="AM510" s="164"/>
      <c r="AO510" s="182">
        <f t="shared" si="192"/>
        <v>500</v>
      </c>
      <c r="AP510" s="183">
        <f t="shared" si="175"/>
        <v>0</v>
      </c>
      <c r="AQ510" s="182" t="str">
        <f t="shared" si="193"/>
        <v>JUSTE</v>
      </c>
      <c r="AS510" s="184">
        <f t="shared" ca="1" si="99"/>
        <v>43839</v>
      </c>
    </row>
    <row r="511" spans="1:45" s="182" customFormat="1" ht="18.75" customHeight="1" x14ac:dyDescent="0.2">
      <c r="A511" s="58"/>
      <c r="B511" s="59"/>
      <c r="C511" s="59"/>
      <c r="D511" s="60"/>
      <c r="E511" s="61"/>
      <c r="F511" s="149">
        <f t="shared" si="176"/>
        <v>0</v>
      </c>
      <c r="G511" s="149" t="str">
        <f t="shared" si="177"/>
        <v>JANVIER</v>
      </c>
      <c r="H511" s="149">
        <f t="shared" si="178"/>
        <v>1</v>
      </c>
      <c r="I511" s="149">
        <f t="shared" si="179"/>
        <v>1900</v>
      </c>
      <c r="J511" s="38">
        <f t="shared" si="168"/>
        <v>0</v>
      </c>
      <c r="K511" s="62"/>
      <c r="L511" s="71"/>
      <c r="M511" s="70">
        <f t="shared" si="180"/>
        <v>0</v>
      </c>
      <c r="N511" s="133" t="e">
        <f t="shared" si="169"/>
        <v>#DIV/0!</v>
      </c>
      <c r="O511" s="70"/>
      <c r="P511" s="133" t="e">
        <f t="shared" si="170"/>
        <v>#DIV/0!</v>
      </c>
      <c r="Q511" s="73"/>
      <c r="R511" s="230">
        <f t="shared" si="171"/>
        <v>0</v>
      </c>
      <c r="S511" s="40">
        <f t="shared" si="172"/>
        <v>0</v>
      </c>
      <c r="T511" s="86">
        <f t="shared" si="173"/>
        <v>0</v>
      </c>
      <c r="U511" s="55"/>
      <c r="V511" s="149">
        <f t="shared" si="181"/>
        <v>0</v>
      </c>
      <c r="W511" s="143" t="str">
        <f t="shared" si="182"/>
        <v>JANVIER</v>
      </c>
      <c r="X511" s="142">
        <f t="shared" si="183"/>
        <v>1</v>
      </c>
      <c r="Y511" s="145">
        <f t="shared" si="184"/>
        <v>1900</v>
      </c>
      <c r="Z511" s="100"/>
      <c r="AA511" s="285" t="e">
        <f t="shared" si="174"/>
        <v>#DIV/0!</v>
      </c>
      <c r="AB511" s="282"/>
      <c r="AC511" s="342">
        <f t="shared" si="188"/>
        <v>0</v>
      </c>
      <c r="AD511" s="343" t="str">
        <f t="shared" si="189"/>
        <v>JANVIER</v>
      </c>
      <c r="AE511" s="342">
        <f t="shared" si="190"/>
        <v>1</v>
      </c>
      <c r="AF511" s="410">
        <f t="shared" si="191"/>
        <v>1900</v>
      </c>
      <c r="AG511" s="100"/>
      <c r="AH511" s="70"/>
      <c r="AI511" s="237">
        <f t="shared" si="185"/>
        <v>0</v>
      </c>
      <c r="AJ511" s="115">
        <f t="shared" si="186"/>
        <v>0</v>
      </c>
      <c r="AK511" s="108">
        <f t="shared" si="187"/>
        <v>0</v>
      </c>
      <c r="AL511" s="163"/>
      <c r="AM511" s="164"/>
      <c r="AO511" s="182">
        <f t="shared" si="192"/>
        <v>501</v>
      </c>
      <c r="AP511" s="183">
        <f t="shared" si="175"/>
        <v>0</v>
      </c>
      <c r="AQ511" s="182" t="str">
        <f t="shared" si="193"/>
        <v>JUSTE</v>
      </c>
      <c r="AS511" s="184">
        <f t="shared" ca="1" si="99"/>
        <v>43839</v>
      </c>
    </row>
    <row r="512" spans="1:45" s="182" customFormat="1" ht="18.75" customHeight="1" x14ac:dyDescent="0.2">
      <c r="A512" s="58"/>
      <c r="B512" s="59"/>
      <c r="C512" s="59"/>
      <c r="D512" s="60"/>
      <c r="E512" s="61"/>
      <c r="F512" s="149">
        <f t="shared" si="176"/>
        <v>0</v>
      </c>
      <c r="G512" s="149" t="str">
        <f t="shared" si="177"/>
        <v>JANVIER</v>
      </c>
      <c r="H512" s="149">
        <f t="shared" si="178"/>
        <v>1</v>
      </c>
      <c r="I512" s="149">
        <f t="shared" si="179"/>
        <v>1900</v>
      </c>
      <c r="J512" s="38">
        <f t="shared" si="168"/>
        <v>0</v>
      </c>
      <c r="K512" s="62"/>
      <c r="L512" s="71"/>
      <c r="M512" s="70">
        <f t="shared" si="180"/>
        <v>0</v>
      </c>
      <c r="N512" s="133" t="e">
        <f t="shared" si="169"/>
        <v>#DIV/0!</v>
      </c>
      <c r="O512" s="70"/>
      <c r="P512" s="133" t="e">
        <f t="shared" si="170"/>
        <v>#DIV/0!</v>
      </c>
      <c r="Q512" s="73"/>
      <c r="R512" s="230">
        <f t="shared" si="171"/>
        <v>0</v>
      </c>
      <c r="S512" s="40">
        <f t="shared" si="172"/>
        <v>0</v>
      </c>
      <c r="T512" s="86">
        <f t="shared" si="173"/>
        <v>0</v>
      </c>
      <c r="U512" s="55"/>
      <c r="V512" s="149">
        <f t="shared" si="181"/>
        <v>0</v>
      </c>
      <c r="W512" s="143" t="str">
        <f t="shared" si="182"/>
        <v>JANVIER</v>
      </c>
      <c r="X512" s="142">
        <f t="shared" si="183"/>
        <v>1</v>
      </c>
      <c r="Y512" s="145">
        <f t="shared" si="184"/>
        <v>1900</v>
      </c>
      <c r="Z512" s="100"/>
      <c r="AA512" s="285" t="e">
        <f t="shared" si="174"/>
        <v>#DIV/0!</v>
      </c>
      <c r="AB512" s="282"/>
      <c r="AC512" s="342">
        <f t="shared" si="188"/>
        <v>0</v>
      </c>
      <c r="AD512" s="343" t="str">
        <f t="shared" si="189"/>
        <v>JANVIER</v>
      </c>
      <c r="AE512" s="342">
        <f t="shared" si="190"/>
        <v>1</v>
      </c>
      <c r="AF512" s="410">
        <f t="shared" si="191"/>
        <v>1900</v>
      </c>
      <c r="AG512" s="100"/>
      <c r="AH512" s="70"/>
      <c r="AI512" s="237">
        <f t="shared" si="185"/>
        <v>0</v>
      </c>
      <c r="AJ512" s="115">
        <f t="shared" si="186"/>
        <v>0</v>
      </c>
      <c r="AK512" s="108">
        <f t="shared" si="187"/>
        <v>0</v>
      </c>
      <c r="AL512" s="163"/>
      <c r="AM512" s="164"/>
      <c r="AO512" s="182">
        <f t="shared" si="192"/>
        <v>502</v>
      </c>
      <c r="AP512" s="183">
        <f t="shared" si="175"/>
        <v>0</v>
      </c>
      <c r="AQ512" s="182" t="str">
        <f t="shared" si="193"/>
        <v>JUSTE</v>
      </c>
      <c r="AS512" s="184">
        <f t="shared" ca="1" si="99"/>
        <v>43839</v>
      </c>
    </row>
    <row r="513" spans="1:45" s="182" customFormat="1" ht="18.75" customHeight="1" x14ac:dyDescent="0.2">
      <c r="A513" s="58"/>
      <c r="B513" s="59"/>
      <c r="C513" s="59"/>
      <c r="D513" s="60"/>
      <c r="E513" s="61"/>
      <c r="F513" s="149">
        <f t="shared" si="176"/>
        <v>0</v>
      </c>
      <c r="G513" s="149" t="str">
        <f t="shared" si="177"/>
        <v>JANVIER</v>
      </c>
      <c r="H513" s="149">
        <f t="shared" si="178"/>
        <v>1</v>
      </c>
      <c r="I513" s="149">
        <f t="shared" si="179"/>
        <v>1900</v>
      </c>
      <c r="J513" s="38">
        <f t="shared" si="168"/>
        <v>0</v>
      </c>
      <c r="K513" s="62"/>
      <c r="L513" s="71"/>
      <c r="M513" s="70">
        <f t="shared" si="180"/>
        <v>0</v>
      </c>
      <c r="N513" s="133" t="e">
        <f t="shared" si="169"/>
        <v>#DIV/0!</v>
      </c>
      <c r="O513" s="70"/>
      <c r="P513" s="133" t="e">
        <f t="shared" si="170"/>
        <v>#DIV/0!</v>
      </c>
      <c r="Q513" s="73"/>
      <c r="R513" s="230">
        <f t="shared" si="171"/>
        <v>0</v>
      </c>
      <c r="S513" s="40">
        <f t="shared" si="172"/>
        <v>0</v>
      </c>
      <c r="T513" s="86">
        <f t="shared" si="173"/>
        <v>0</v>
      </c>
      <c r="U513" s="55"/>
      <c r="V513" s="149">
        <f t="shared" si="181"/>
        <v>0</v>
      </c>
      <c r="W513" s="143" t="str">
        <f t="shared" si="182"/>
        <v>JANVIER</v>
      </c>
      <c r="X513" s="142">
        <f t="shared" si="183"/>
        <v>1</v>
      </c>
      <c r="Y513" s="145">
        <f t="shared" si="184"/>
        <v>1900</v>
      </c>
      <c r="Z513" s="100"/>
      <c r="AA513" s="285" t="e">
        <f t="shared" si="174"/>
        <v>#DIV/0!</v>
      </c>
      <c r="AB513" s="282"/>
      <c r="AC513" s="342">
        <f t="shared" si="188"/>
        <v>0</v>
      </c>
      <c r="AD513" s="343" t="str">
        <f t="shared" si="189"/>
        <v>JANVIER</v>
      </c>
      <c r="AE513" s="342">
        <f t="shared" si="190"/>
        <v>1</v>
      </c>
      <c r="AF513" s="410">
        <f t="shared" si="191"/>
        <v>1900</v>
      </c>
      <c r="AG513" s="100"/>
      <c r="AH513" s="70"/>
      <c r="AI513" s="237">
        <f t="shared" si="185"/>
        <v>0</v>
      </c>
      <c r="AJ513" s="115">
        <f t="shared" si="186"/>
        <v>0</v>
      </c>
      <c r="AK513" s="108">
        <f t="shared" si="187"/>
        <v>0</v>
      </c>
      <c r="AL513" s="163"/>
      <c r="AM513" s="164"/>
      <c r="AO513" s="182">
        <f t="shared" si="192"/>
        <v>503</v>
      </c>
      <c r="AP513" s="183">
        <f t="shared" si="175"/>
        <v>0</v>
      </c>
      <c r="AQ513" s="182" t="str">
        <f t="shared" si="193"/>
        <v>JUSTE</v>
      </c>
      <c r="AS513" s="184">
        <f t="shared" ca="1" si="99"/>
        <v>43839</v>
      </c>
    </row>
    <row r="514" spans="1:45" s="182" customFormat="1" ht="18.75" customHeight="1" x14ac:dyDescent="0.2">
      <c r="A514" s="58"/>
      <c r="B514" s="59"/>
      <c r="C514" s="59"/>
      <c r="D514" s="60"/>
      <c r="E514" s="61"/>
      <c r="F514" s="149">
        <f t="shared" si="176"/>
        <v>0</v>
      </c>
      <c r="G514" s="149" t="str">
        <f t="shared" si="177"/>
        <v>JANVIER</v>
      </c>
      <c r="H514" s="149">
        <f t="shared" si="178"/>
        <v>1</v>
      </c>
      <c r="I514" s="149">
        <f t="shared" si="179"/>
        <v>1900</v>
      </c>
      <c r="J514" s="38">
        <f t="shared" si="168"/>
        <v>0</v>
      </c>
      <c r="K514" s="62"/>
      <c r="L514" s="71"/>
      <c r="M514" s="70">
        <f t="shared" si="180"/>
        <v>0</v>
      </c>
      <c r="N514" s="133" t="e">
        <f t="shared" si="169"/>
        <v>#DIV/0!</v>
      </c>
      <c r="O514" s="70"/>
      <c r="P514" s="133" t="e">
        <f t="shared" si="170"/>
        <v>#DIV/0!</v>
      </c>
      <c r="Q514" s="73"/>
      <c r="R514" s="230">
        <f t="shared" si="171"/>
        <v>0</v>
      </c>
      <c r="S514" s="40">
        <f t="shared" si="172"/>
        <v>0</v>
      </c>
      <c r="T514" s="86">
        <f t="shared" si="173"/>
        <v>0</v>
      </c>
      <c r="U514" s="55"/>
      <c r="V514" s="149">
        <f t="shared" si="181"/>
        <v>0</v>
      </c>
      <c r="W514" s="143" t="str">
        <f t="shared" si="182"/>
        <v>JANVIER</v>
      </c>
      <c r="X514" s="142">
        <f t="shared" si="183"/>
        <v>1</v>
      </c>
      <c r="Y514" s="145">
        <f t="shared" si="184"/>
        <v>1900</v>
      </c>
      <c r="Z514" s="100"/>
      <c r="AA514" s="285" t="e">
        <f t="shared" si="174"/>
        <v>#DIV/0!</v>
      </c>
      <c r="AB514" s="282"/>
      <c r="AC514" s="342">
        <f t="shared" si="188"/>
        <v>0</v>
      </c>
      <c r="AD514" s="343" t="str">
        <f t="shared" si="189"/>
        <v>JANVIER</v>
      </c>
      <c r="AE514" s="342">
        <f t="shared" si="190"/>
        <v>1</v>
      </c>
      <c r="AF514" s="410">
        <f t="shared" si="191"/>
        <v>1900</v>
      </c>
      <c r="AG514" s="100"/>
      <c r="AH514" s="70"/>
      <c r="AI514" s="237">
        <f t="shared" si="185"/>
        <v>0</v>
      </c>
      <c r="AJ514" s="115">
        <f t="shared" si="186"/>
        <v>0</v>
      </c>
      <c r="AK514" s="108">
        <f t="shared" si="187"/>
        <v>0</v>
      </c>
      <c r="AL514" s="163"/>
      <c r="AM514" s="164"/>
      <c r="AO514" s="182">
        <f t="shared" si="192"/>
        <v>504</v>
      </c>
      <c r="AP514" s="183">
        <f t="shared" si="175"/>
        <v>0</v>
      </c>
      <c r="AQ514" s="182" t="str">
        <f t="shared" si="193"/>
        <v>JUSTE</v>
      </c>
      <c r="AS514" s="184">
        <f t="shared" ca="1" si="99"/>
        <v>43839</v>
      </c>
    </row>
    <row r="515" spans="1:45" s="182" customFormat="1" ht="18.75" customHeight="1" x14ac:dyDescent="0.2">
      <c r="A515" s="58"/>
      <c r="B515" s="59"/>
      <c r="C515" s="59"/>
      <c r="D515" s="60"/>
      <c r="E515" s="61"/>
      <c r="F515" s="149">
        <f t="shared" si="176"/>
        <v>0</v>
      </c>
      <c r="G515" s="149" t="str">
        <f t="shared" si="177"/>
        <v>JANVIER</v>
      </c>
      <c r="H515" s="149">
        <f t="shared" si="178"/>
        <v>1</v>
      </c>
      <c r="I515" s="149">
        <f t="shared" si="179"/>
        <v>1900</v>
      </c>
      <c r="J515" s="38">
        <f t="shared" si="168"/>
        <v>0</v>
      </c>
      <c r="K515" s="62"/>
      <c r="L515" s="71"/>
      <c r="M515" s="70">
        <f t="shared" si="180"/>
        <v>0</v>
      </c>
      <c r="N515" s="133" t="e">
        <f t="shared" si="169"/>
        <v>#DIV/0!</v>
      </c>
      <c r="O515" s="70"/>
      <c r="P515" s="133" t="e">
        <f t="shared" si="170"/>
        <v>#DIV/0!</v>
      </c>
      <c r="Q515" s="73"/>
      <c r="R515" s="230">
        <f t="shared" si="171"/>
        <v>0</v>
      </c>
      <c r="S515" s="40">
        <f t="shared" si="172"/>
        <v>0</v>
      </c>
      <c r="T515" s="86">
        <f t="shared" si="173"/>
        <v>0</v>
      </c>
      <c r="U515" s="55"/>
      <c r="V515" s="149">
        <f t="shared" si="181"/>
        <v>0</v>
      </c>
      <c r="W515" s="143" t="str">
        <f t="shared" si="182"/>
        <v>JANVIER</v>
      </c>
      <c r="X515" s="142">
        <f t="shared" si="183"/>
        <v>1</v>
      </c>
      <c r="Y515" s="145">
        <f t="shared" si="184"/>
        <v>1900</v>
      </c>
      <c r="Z515" s="100"/>
      <c r="AA515" s="285" t="e">
        <f t="shared" si="174"/>
        <v>#DIV/0!</v>
      </c>
      <c r="AB515" s="282"/>
      <c r="AC515" s="342">
        <f t="shared" si="188"/>
        <v>0</v>
      </c>
      <c r="AD515" s="343" t="str">
        <f t="shared" si="189"/>
        <v>JANVIER</v>
      </c>
      <c r="AE515" s="342">
        <f t="shared" si="190"/>
        <v>1</v>
      </c>
      <c r="AF515" s="410">
        <f t="shared" si="191"/>
        <v>1900</v>
      </c>
      <c r="AG515" s="100"/>
      <c r="AH515" s="70"/>
      <c r="AI515" s="237">
        <f t="shared" si="185"/>
        <v>0</v>
      </c>
      <c r="AJ515" s="115">
        <f t="shared" si="186"/>
        <v>0</v>
      </c>
      <c r="AK515" s="108">
        <f t="shared" si="187"/>
        <v>0</v>
      </c>
      <c r="AL515" s="163"/>
      <c r="AM515" s="164"/>
      <c r="AO515" s="182">
        <f t="shared" si="192"/>
        <v>505</v>
      </c>
      <c r="AP515" s="183">
        <f t="shared" si="175"/>
        <v>0</v>
      </c>
      <c r="AQ515" s="182" t="str">
        <f t="shared" si="193"/>
        <v>JUSTE</v>
      </c>
      <c r="AS515" s="184">
        <f t="shared" ca="1" si="99"/>
        <v>43839</v>
      </c>
    </row>
    <row r="516" spans="1:45" s="182" customFormat="1" ht="18.75" customHeight="1" x14ac:dyDescent="0.2">
      <c r="A516" s="58"/>
      <c r="B516" s="59"/>
      <c r="C516" s="59"/>
      <c r="D516" s="60"/>
      <c r="E516" s="61"/>
      <c r="F516" s="149">
        <f t="shared" si="176"/>
        <v>0</v>
      </c>
      <c r="G516" s="149" t="str">
        <f t="shared" si="177"/>
        <v>JANVIER</v>
      </c>
      <c r="H516" s="149">
        <f t="shared" si="178"/>
        <v>1</v>
      </c>
      <c r="I516" s="149">
        <f t="shared" si="179"/>
        <v>1900</v>
      </c>
      <c r="J516" s="38">
        <f t="shared" si="168"/>
        <v>0</v>
      </c>
      <c r="K516" s="62"/>
      <c r="L516" s="71"/>
      <c r="M516" s="70">
        <f t="shared" si="180"/>
        <v>0</v>
      </c>
      <c r="N516" s="133" t="e">
        <f t="shared" si="169"/>
        <v>#DIV/0!</v>
      </c>
      <c r="O516" s="70"/>
      <c r="P516" s="133" t="e">
        <f t="shared" si="170"/>
        <v>#DIV/0!</v>
      </c>
      <c r="Q516" s="73"/>
      <c r="R516" s="230">
        <f t="shared" si="171"/>
        <v>0</v>
      </c>
      <c r="S516" s="40">
        <f t="shared" si="172"/>
        <v>0</v>
      </c>
      <c r="T516" s="86">
        <f t="shared" si="173"/>
        <v>0</v>
      </c>
      <c r="U516" s="55"/>
      <c r="V516" s="149">
        <f t="shared" si="181"/>
        <v>0</v>
      </c>
      <c r="W516" s="143" t="str">
        <f t="shared" si="182"/>
        <v>JANVIER</v>
      </c>
      <c r="X516" s="142">
        <f t="shared" si="183"/>
        <v>1</v>
      </c>
      <c r="Y516" s="145">
        <f t="shared" si="184"/>
        <v>1900</v>
      </c>
      <c r="Z516" s="100"/>
      <c r="AA516" s="285" t="e">
        <f t="shared" si="174"/>
        <v>#DIV/0!</v>
      </c>
      <c r="AB516" s="282"/>
      <c r="AC516" s="342">
        <f t="shared" si="188"/>
        <v>0</v>
      </c>
      <c r="AD516" s="343" t="str">
        <f t="shared" si="189"/>
        <v>JANVIER</v>
      </c>
      <c r="AE516" s="342">
        <f t="shared" si="190"/>
        <v>1</v>
      </c>
      <c r="AF516" s="410">
        <f t="shared" si="191"/>
        <v>1900</v>
      </c>
      <c r="AG516" s="100"/>
      <c r="AH516" s="70"/>
      <c r="AI516" s="237">
        <f t="shared" si="185"/>
        <v>0</v>
      </c>
      <c r="AJ516" s="115">
        <f t="shared" si="186"/>
        <v>0</v>
      </c>
      <c r="AK516" s="108">
        <f t="shared" si="187"/>
        <v>0</v>
      </c>
      <c r="AL516" s="163"/>
      <c r="AM516" s="164"/>
      <c r="AO516" s="182">
        <f t="shared" si="192"/>
        <v>506</v>
      </c>
      <c r="AP516" s="183">
        <f t="shared" si="175"/>
        <v>0</v>
      </c>
      <c r="AQ516" s="182" t="str">
        <f t="shared" si="193"/>
        <v>JUSTE</v>
      </c>
      <c r="AS516" s="184">
        <f t="shared" ca="1" si="99"/>
        <v>43839</v>
      </c>
    </row>
    <row r="517" spans="1:45" s="182" customFormat="1" ht="18.75" customHeight="1" x14ac:dyDescent="0.2">
      <c r="A517" s="58"/>
      <c r="B517" s="59"/>
      <c r="C517" s="59"/>
      <c r="D517" s="60"/>
      <c r="E517" s="61"/>
      <c r="F517" s="149">
        <f t="shared" si="176"/>
        <v>0</v>
      </c>
      <c r="G517" s="149" t="str">
        <f t="shared" si="177"/>
        <v>JANVIER</v>
      </c>
      <c r="H517" s="149">
        <f t="shared" si="178"/>
        <v>1</v>
      </c>
      <c r="I517" s="149">
        <f t="shared" si="179"/>
        <v>1900</v>
      </c>
      <c r="J517" s="38">
        <f t="shared" si="168"/>
        <v>0</v>
      </c>
      <c r="K517" s="62"/>
      <c r="L517" s="71"/>
      <c r="M517" s="70">
        <f t="shared" si="180"/>
        <v>0</v>
      </c>
      <c r="N517" s="133" t="e">
        <f t="shared" si="169"/>
        <v>#DIV/0!</v>
      </c>
      <c r="O517" s="70"/>
      <c r="P517" s="133" t="e">
        <f t="shared" si="170"/>
        <v>#DIV/0!</v>
      </c>
      <c r="Q517" s="73"/>
      <c r="R517" s="230">
        <f t="shared" si="171"/>
        <v>0</v>
      </c>
      <c r="S517" s="40">
        <f t="shared" si="172"/>
        <v>0</v>
      </c>
      <c r="T517" s="86">
        <f t="shared" si="173"/>
        <v>0</v>
      </c>
      <c r="U517" s="55"/>
      <c r="V517" s="149">
        <f t="shared" si="181"/>
        <v>0</v>
      </c>
      <c r="W517" s="143" t="str">
        <f t="shared" si="182"/>
        <v>JANVIER</v>
      </c>
      <c r="X517" s="142">
        <f t="shared" si="183"/>
        <v>1</v>
      </c>
      <c r="Y517" s="145">
        <f t="shared" si="184"/>
        <v>1900</v>
      </c>
      <c r="Z517" s="100"/>
      <c r="AA517" s="285" t="e">
        <f t="shared" si="174"/>
        <v>#DIV/0!</v>
      </c>
      <c r="AB517" s="282"/>
      <c r="AC517" s="342">
        <f t="shared" si="188"/>
        <v>0</v>
      </c>
      <c r="AD517" s="343" t="str">
        <f t="shared" si="189"/>
        <v>JANVIER</v>
      </c>
      <c r="AE517" s="342">
        <f t="shared" si="190"/>
        <v>1</v>
      </c>
      <c r="AF517" s="410">
        <f t="shared" si="191"/>
        <v>1900</v>
      </c>
      <c r="AG517" s="100"/>
      <c r="AH517" s="70"/>
      <c r="AI517" s="237">
        <f t="shared" si="185"/>
        <v>0</v>
      </c>
      <c r="AJ517" s="115">
        <f t="shared" si="186"/>
        <v>0</v>
      </c>
      <c r="AK517" s="108">
        <f t="shared" si="187"/>
        <v>0</v>
      </c>
      <c r="AL517" s="163"/>
      <c r="AM517" s="164"/>
      <c r="AO517" s="182">
        <f t="shared" si="192"/>
        <v>507</v>
      </c>
      <c r="AP517" s="183">
        <f t="shared" si="175"/>
        <v>0</v>
      </c>
      <c r="AQ517" s="182" t="str">
        <f t="shared" si="193"/>
        <v>JUSTE</v>
      </c>
      <c r="AS517" s="184">
        <f t="shared" ca="1" si="99"/>
        <v>43839</v>
      </c>
    </row>
    <row r="518" spans="1:45" s="182" customFormat="1" ht="18.75" customHeight="1" x14ac:dyDescent="0.2">
      <c r="A518" s="58"/>
      <c r="B518" s="59"/>
      <c r="C518" s="59"/>
      <c r="D518" s="60"/>
      <c r="E518" s="61"/>
      <c r="F518" s="149">
        <f t="shared" si="176"/>
        <v>0</v>
      </c>
      <c r="G518" s="149" t="str">
        <f t="shared" si="177"/>
        <v>JANVIER</v>
      </c>
      <c r="H518" s="149">
        <f t="shared" si="178"/>
        <v>1</v>
      </c>
      <c r="I518" s="149">
        <f t="shared" si="179"/>
        <v>1900</v>
      </c>
      <c r="J518" s="38">
        <f t="shared" si="168"/>
        <v>0</v>
      </c>
      <c r="K518" s="62"/>
      <c r="L518" s="71"/>
      <c r="M518" s="70">
        <f t="shared" si="180"/>
        <v>0</v>
      </c>
      <c r="N518" s="133" t="e">
        <f t="shared" si="169"/>
        <v>#DIV/0!</v>
      </c>
      <c r="O518" s="70"/>
      <c r="P518" s="133" t="e">
        <f t="shared" si="170"/>
        <v>#DIV/0!</v>
      </c>
      <c r="Q518" s="73"/>
      <c r="R518" s="230">
        <f t="shared" si="171"/>
        <v>0</v>
      </c>
      <c r="S518" s="40">
        <f t="shared" si="172"/>
        <v>0</v>
      </c>
      <c r="T518" s="86">
        <f t="shared" si="173"/>
        <v>0</v>
      </c>
      <c r="U518" s="55"/>
      <c r="V518" s="149">
        <f t="shared" si="181"/>
        <v>0</v>
      </c>
      <c r="W518" s="143" t="str">
        <f t="shared" si="182"/>
        <v>JANVIER</v>
      </c>
      <c r="X518" s="142">
        <f t="shared" si="183"/>
        <v>1</v>
      </c>
      <c r="Y518" s="145">
        <f t="shared" si="184"/>
        <v>1900</v>
      </c>
      <c r="Z518" s="100"/>
      <c r="AA518" s="285" t="e">
        <f t="shared" si="174"/>
        <v>#DIV/0!</v>
      </c>
      <c r="AB518" s="282"/>
      <c r="AC518" s="342">
        <f t="shared" si="188"/>
        <v>0</v>
      </c>
      <c r="AD518" s="343" t="str">
        <f t="shared" si="189"/>
        <v>JANVIER</v>
      </c>
      <c r="AE518" s="342">
        <f t="shared" si="190"/>
        <v>1</v>
      </c>
      <c r="AF518" s="410">
        <f t="shared" si="191"/>
        <v>1900</v>
      </c>
      <c r="AG518" s="100"/>
      <c r="AH518" s="70"/>
      <c r="AI518" s="237">
        <f t="shared" si="185"/>
        <v>0</v>
      </c>
      <c r="AJ518" s="115">
        <f t="shared" si="186"/>
        <v>0</v>
      </c>
      <c r="AK518" s="108">
        <f t="shared" si="187"/>
        <v>0</v>
      </c>
      <c r="AL518" s="163"/>
      <c r="AM518" s="164"/>
      <c r="AO518" s="182">
        <f t="shared" si="192"/>
        <v>508</v>
      </c>
      <c r="AP518" s="183">
        <f t="shared" si="175"/>
        <v>0</v>
      </c>
      <c r="AQ518" s="182" t="str">
        <f t="shared" si="193"/>
        <v>JUSTE</v>
      </c>
      <c r="AS518" s="184">
        <f t="shared" ca="1" si="99"/>
        <v>43839</v>
      </c>
    </row>
    <row r="519" spans="1:45" s="182" customFormat="1" ht="18.75" customHeight="1" x14ac:dyDescent="0.2">
      <c r="A519" s="58"/>
      <c r="B519" s="59"/>
      <c r="C519" s="59"/>
      <c r="D519" s="60"/>
      <c r="E519" s="61"/>
      <c r="F519" s="149">
        <f t="shared" si="176"/>
        <v>0</v>
      </c>
      <c r="G519" s="149" t="str">
        <f t="shared" si="177"/>
        <v>JANVIER</v>
      </c>
      <c r="H519" s="149">
        <f t="shared" si="178"/>
        <v>1</v>
      </c>
      <c r="I519" s="149">
        <f t="shared" si="179"/>
        <v>1900</v>
      </c>
      <c r="J519" s="38">
        <f t="shared" si="168"/>
        <v>0</v>
      </c>
      <c r="K519" s="62"/>
      <c r="L519" s="71"/>
      <c r="M519" s="70">
        <f t="shared" si="180"/>
        <v>0</v>
      </c>
      <c r="N519" s="133" t="e">
        <f t="shared" si="169"/>
        <v>#DIV/0!</v>
      </c>
      <c r="O519" s="70"/>
      <c r="P519" s="133" t="e">
        <f t="shared" si="170"/>
        <v>#DIV/0!</v>
      </c>
      <c r="Q519" s="73"/>
      <c r="R519" s="230">
        <f t="shared" si="171"/>
        <v>0</v>
      </c>
      <c r="S519" s="40">
        <f t="shared" si="172"/>
        <v>0</v>
      </c>
      <c r="T519" s="86">
        <f t="shared" si="173"/>
        <v>0</v>
      </c>
      <c r="U519" s="55"/>
      <c r="V519" s="149">
        <f t="shared" si="181"/>
        <v>0</v>
      </c>
      <c r="W519" s="143" t="str">
        <f t="shared" si="182"/>
        <v>JANVIER</v>
      </c>
      <c r="X519" s="142">
        <f t="shared" si="183"/>
        <v>1</v>
      </c>
      <c r="Y519" s="145">
        <f t="shared" si="184"/>
        <v>1900</v>
      </c>
      <c r="Z519" s="100"/>
      <c r="AA519" s="285" t="e">
        <f t="shared" si="174"/>
        <v>#DIV/0!</v>
      </c>
      <c r="AB519" s="282"/>
      <c r="AC519" s="342">
        <f t="shared" si="188"/>
        <v>0</v>
      </c>
      <c r="AD519" s="343" t="str">
        <f t="shared" si="189"/>
        <v>JANVIER</v>
      </c>
      <c r="AE519" s="342">
        <f t="shared" si="190"/>
        <v>1</v>
      </c>
      <c r="AF519" s="410">
        <f t="shared" si="191"/>
        <v>1900</v>
      </c>
      <c r="AG519" s="100"/>
      <c r="AH519" s="70"/>
      <c r="AI519" s="237">
        <f t="shared" si="185"/>
        <v>0</v>
      </c>
      <c r="AJ519" s="115">
        <f t="shared" si="186"/>
        <v>0</v>
      </c>
      <c r="AK519" s="108">
        <f t="shared" si="187"/>
        <v>0</v>
      </c>
      <c r="AL519" s="163"/>
      <c r="AM519" s="164"/>
      <c r="AO519" s="182">
        <f t="shared" si="192"/>
        <v>509</v>
      </c>
      <c r="AP519" s="183">
        <f t="shared" si="175"/>
        <v>0</v>
      </c>
      <c r="AQ519" s="182" t="str">
        <f t="shared" si="193"/>
        <v>JUSTE</v>
      </c>
      <c r="AS519" s="184">
        <f t="shared" ca="1" si="99"/>
        <v>43839</v>
      </c>
    </row>
    <row r="520" spans="1:45" s="182" customFormat="1" ht="18.75" customHeight="1" x14ac:dyDescent="0.2">
      <c r="A520" s="58"/>
      <c r="B520" s="59"/>
      <c r="C520" s="59"/>
      <c r="D520" s="60"/>
      <c r="E520" s="61"/>
      <c r="F520" s="149">
        <f t="shared" si="176"/>
        <v>0</v>
      </c>
      <c r="G520" s="149" t="str">
        <f t="shared" si="177"/>
        <v>JANVIER</v>
      </c>
      <c r="H520" s="149">
        <f t="shared" si="178"/>
        <v>1</v>
      </c>
      <c r="I520" s="149">
        <f t="shared" si="179"/>
        <v>1900</v>
      </c>
      <c r="J520" s="38">
        <f t="shared" si="168"/>
        <v>0</v>
      </c>
      <c r="K520" s="62"/>
      <c r="L520" s="71"/>
      <c r="M520" s="70">
        <f t="shared" si="180"/>
        <v>0</v>
      </c>
      <c r="N520" s="133" t="e">
        <f t="shared" si="169"/>
        <v>#DIV/0!</v>
      </c>
      <c r="O520" s="70"/>
      <c r="P520" s="133" t="e">
        <f t="shared" si="170"/>
        <v>#DIV/0!</v>
      </c>
      <c r="Q520" s="73"/>
      <c r="R520" s="230">
        <f t="shared" si="171"/>
        <v>0</v>
      </c>
      <c r="S520" s="40">
        <f t="shared" si="172"/>
        <v>0</v>
      </c>
      <c r="T520" s="86">
        <f t="shared" si="173"/>
        <v>0</v>
      </c>
      <c r="U520" s="55"/>
      <c r="V520" s="149">
        <f t="shared" si="181"/>
        <v>0</v>
      </c>
      <c r="W520" s="143" t="str">
        <f t="shared" si="182"/>
        <v>JANVIER</v>
      </c>
      <c r="X520" s="142">
        <f t="shared" si="183"/>
        <v>1</v>
      </c>
      <c r="Y520" s="145">
        <f t="shared" si="184"/>
        <v>1900</v>
      </c>
      <c r="Z520" s="100"/>
      <c r="AA520" s="285" t="e">
        <f t="shared" si="174"/>
        <v>#DIV/0!</v>
      </c>
      <c r="AB520" s="282"/>
      <c r="AC520" s="342">
        <f t="shared" si="188"/>
        <v>0</v>
      </c>
      <c r="AD520" s="343" t="str">
        <f t="shared" si="189"/>
        <v>JANVIER</v>
      </c>
      <c r="AE520" s="342">
        <f t="shared" si="190"/>
        <v>1</v>
      </c>
      <c r="AF520" s="410">
        <f t="shared" si="191"/>
        <v>1900</v>
      </c>
      <c r="AG520" s="100"/>
      <c r="AH520" s="70"/>
      <c r="AI520" s="237">
        <f t="shared" si="185"/>
        <v>0</v>
      </c>
      <c r="AJ520" s="115">
        <f t="shared" si="186"/>
        <v>0</v>
      </c>
      <c r="AK520" s="108">
        <f t="shared" si="187"/>
        <v>0</v>
      </c>
      <c r="AL520" s="163"/>
      <c r="AM520" s="164"/>
      <c r="AO520" s="182">
        <f t="shared" si="192"/>
        <v>510</v>
      </c>
      <c r="AP520" s="183">
        <f t="shared" si="175"/>
        <v>0</v>
      </c>
      <c r="AQ520" s="182" t="str">
        <f t="shared" si="193"/>
        <v>JUSTE</v>
      </c>
      <c r="AS520" s="184">
        <f t="shared" ca="1" si="99"/>
        <v>43839</v>
      </c>
    </row>
    <row r="521" spans="1:45" s="182" customFormat="1" ht="18.75" customHeight="1" x14ac:dyDescent="0.2">
      <c r="A521" s="58"/>
      <c r="B521" s="59"/>
      <c r="C521" s="59"/>
      <c r="D521" s="60"/>
      <c r="E521" s="61"/>
      <c r="F521" s="149">
        <f t="shared" si="176"/>
        <v>0</v>
      </c>
      <c r="G521" s="149" t="str">
        <f t="shared" si="177"/>
        <v>JANVIER</v>
      </c>
      <c r="H521" s="149">
        <f t="shared" si="178"/>
        <v>1</v>
      </c>
      <c r="I521" s="149">
        <f t="shared" si="179"/>
        <v>1900</v>
      </c>
      <c r="J521" s="38">
        <f t="shared" si="168"/>
        <v>0</v>
      </c>
      <c r="K521" s="62"/>
      <c r="L521" s="71"/>
      <c r="M521" s="70">
        <f t="shared" si="180"/>
        <v>0</v>
      </c>
      <c r="N521" s="133" t="e">
        <f t="shared" si="169"/>
        <v>#DIV/0!</v>
      </c>
      <c r="O521" s="70"/>
      <c r="P521" s="133" t="e">
        <f t="shared" si="170"/>
        <v>#DIV/0!</v>
      </c>
      <c r="Q521" s="73"/>
      <c r="R521" s="230">
        <f t="shared" si="171"/>
        <v>0</v>
      </c>
      <c r="S521" s="40">
        <f t="shared" si="172"/>
        <v>0</v>
      </c>
      <c r="T521" s="86">
        <f t="shared" si="173"/>
        <v>0</v>
      </c>
      <c r="U521" s="55"/>
      <c r="V521" s="149">
        <f t="shared" si="181"/>
        <v>0</v>
      </c>
      <c r="W521" s="143" t="str">
        <f t="shared" si="182"/>
        <v>JANVIER</v>
      </c>
      <c r="X521" s="142">
        <f t="shared" si="183"/>
        <v>1</v>
      </c>
      <c r="Y521" s="145">
        <f t="shared" si="184"/>
        <v>1900</v>
      </c>
      <c r="Z521" s="100"/>
      <c r="AA521" s="285" t="e">
        <f t="shared" si="174"/>
        <v>#DIV/0!</v>
      </c>
      <c r="AB521" s="282"/>
      <c r="AC521" s="342">
        <f t="shared" si="188"/>
        <v>0</v>
      </c>
      <c r="AD521" s="343" t="str">
        <f t="shared" si="189"/>
        <v>JANVIER</v>
      </c>
      <c r="AE521" s="342">
        <f t="shared" si="190"/>
        <v>1</v>
      </c>
      <c r="AF521" s="410">
        <f t="shared" si="191"/>
        <v>1900</v>
      </c>
      <c r="AG521" s="100"/>
      <c r="AH521" s="70"/>
      <c r="AI521" s="237">
        <f t="shared" si="185"/>
        <v>0</v>
      </c>
      <c r="AJ521" s="115">
        <f t="shared" si="186"/>
        <v>0</v>
      </c>
      <c r="AK521" s="108">
        <f t="shared" si="187"/>
        <v>0</v>
      </c>
      <c r="AL521" s="163"/>
      <c r="AM521" s="164"/>
      <c r="AO521" s="182">
        <f t="shared" si="192"/>
        <v>511</v>
      </c>
      <c r="AP521" s="183">
        <f t="shared" si="175"/>
        <v>0</v>
      </c>
      <c r="AQ521" s="182" t="str">
        <f t="shared" si="193"/>
        <v>JUSTE</v>
      </c>
      <c r="AS521" s="184">
        <f t="shared" ca="1" si="99"/>
        <v>43839</v>
      </c>
    </row>
    <row r="522" spans="1:45" s="182" customFormat="1" ht="18.75" customHeight="1" x14ac:dyDescent="0.2">
      <c r="A522" s="58"/>
      <c r="B522" s="59"/>
      <c r="C522" s="59"/>
      <c r="D522" s="60"/>
      <c r="E522" s="61"/>
      <c r="F522" s="149">
        <f t="shared" si="176"/>
        <v>0</v>
      </c>
      <c r="G522" s="149" t="str">
        <f t="shared" si="177"/>
        <v>JANVIER</v>
      </c>
      <c r="H522" s="149">
        <f t="shared" si="178"/>
        <v>1</v>
      </c>
      <c r="I522" s="149">
        <f t="shared" si="179"/>
        <v>1900</v>
      </c>
      <c r="J522" s="38">
        <f t="shared" si="168"/>
        <v>0</v>
      </c>
      <c r="K522" s="62"/>
      <c r="L522" s="71"/>
      <c r="M522" s="70">
        <f t="shared" si="180"/>
        <v>0</v>
      </c>
      <c r="N522" s="133" t="e">
        <f t="shared" si="169"/>
        <v>#DIV/0!</v>
      </c>
      <c r="O522" s="70"/>
      <c r="P522" s="133" t="e">
        <f t="shared" si="170"/>
        <v>#DIV/0!</v>
      </c>
      <c r="Q522" s="73"/>
      <c r="R522" s="230">
        <f t="shared" si="171"/>
        <v>0</v>
      </c>
      <c r="S522" s="40">
        <f t="shared" si="172"/>
        <v>0</v>
      </c>
      <c r="T522" s="86">
        <f t="shared" si="173"/>
        <v>0</v>
      </c>
      <c r="U522" s="55"/>
      <c r="V522" s="149">
        <f t="shared" si="181"/>
        <v>0</v>
      </c>
      <c r="W522" s="143" t="str">
        <f t="shared" si="182"/>
        <v>JANVIER</v>
      </c>
      <c r="X522" s="142">
        <f t="shared" si="183"/>
        <v>1</v>
      </c>
      <c r="Y522" s="145">
        <f t="shared" si="184"/>
        <v>1900</v>
      </c>
      <c r="Z522" s="100"/>
      <c r="AA522" s="285" t="e">
        <f t="shared" si="174"/>
        <v>#DIV/0!</v>
      </c>
      <c r="AB522" s="282"/>
      <c r="AC522" s="342">
        <f t="shared" si="188"/>
        <v>0</v>
      </c>
      <c r="AD522" s="343" t="str">
        <f t="shared" si="189"/>
        <v>JANVIER</v>
      </c>
      <c r="AE522" s="342">
        <f t="shared" si="190"/>
        <v>1</v>
      </c>
      <c r="AF522" s="410">
        <f t="shared" si="191"/>
        <v>1900</v>
      </c>
      <c r="AG522" s="100"/>
      <c r="AH522" s="70"/>
      <c r="AI522" s="237">
        <f t="shared" si="185"/>
        <v>0</v>
      </c>
      <c r="AJ522" s="115">
        <f t="shared" si="186"/>
        <v>0</v>
      </c>
      <c r="AK522" s="108">
        <f t="shared" si="187"/>
        <v>0</v>
      </c>
      <c r="AL522" s="163"/>
      <c r="AM522" s="164"/>
      <c r="AO522" s="182">
        <f t="shared" si="192"/>
        <v>512</v>
      </c>
      <c r="AP522" s="183">
        <f t="shared" si="175"/>
        <v>0</v>
      </c>
      <c r="AQ522" s="182" t="str">
        <f t="shared" si="193"/>
        <v>JUSTE</v>
      </c>
      <c r="AS522" s="184">
        <f t="shared" ref="AS522:AS610" ca="1" si="194">TODAY()</f>
        <v>43839</v>
      </c>
    </row>
    <row r="523" spans="1:45" s="182" customFormat="1" ht="18.75" customHeight="1" x14ac:dyDescent="0.2">
      <c r="A523" s="58"/>
      <c r="B523" s="59"/>
      <c r="C523" s="59"/>
      <c r="D523" s="60"/>
      <c r="E523" s="61"/>
      <c r="F523" s="149">
        <f t="shared" si="176"/>
        <v>0</v>
      </c>
      <c r="G523" s="149" t="str">
        <f t="shared" si="177"/>
        <v>JANVIER</v>
      </c>
      <c r="H523" s="149">
        <f t="shared" si="178"/>
        <v>1</v>
      </c>
      <c r="I523" s="149">
        <f t="shared" si="179"/>
        <v>1900</v>
      </c>
      <c r="J523" s="38">
        <f t="shared" ref="J523:J586" si="195">IF(L523=0,0,1)</f>
        <v>0</v>
      </c>
      <c r="K523" s="62"/>
      <c r="L523" s="71"/>
      <c r="M523" s="70">
        <f t="shared" si="180"/>
        <v>0</v>
      </c>
      <c r="N523" s="133" t="e">
        <f t="shared" ref="N523:N586" si="196">1/L523*M523</f>
        <v>#DIV/0!</v>
      </c>
      <c r="O523" s="70"/>
      <c r="P523" s="133" t="e">
        <f t="shared" ref="P523:P586" si="197">1/L523*O523</f>
        <v>#DIV/0!</v>
      </c>
      <c r="Q523" s="73"/>
      <c r="R523" s="230">
        <f t="shared" ref="R523:R586" si="198">IF(S523=0,0,1)</f>
        <v>0</v>
      </c>
      <c r="S523" s="40">
        <f t="shared" ref="S523:S586" si="199">IF(Q523="OUI",L523,0)</f>
        <v>0</v>
      </c>
      <c r="T523" s="86">
        <f t="shared" ref="T523:T586" si="200">IF(Q523="OUI",M523,0)</f>
        <v>0</v>
      </c>
      <c r="U523" s="55"/>
      <c r="V523" s="149">
        <f t="shared" si="181"/>
        <v>0</v>
      </c>
      <c r="W523" s="143" t="str">
        <f t="shared" si="182"/>
        <v>JANVIER</v>
      </c>
      <c r="X523" s="142">
        <f t="shared" si="183"/>
        <v>1</v>
      </c>
      <c r="Y523" s="145">
        <f t="shared" si="184"/>
        <v>1900</v>
      </c>
      <c r="Z523" s="100"/>
      <c r="AA523" s="285" t="e">
        <f t="shared" ref="AA523:AA586" si="201">1/S523*Z523</f>
        <v>#DIV/0!</v>
      </c>
      <c r="AB523" s="282"/>
      <c r="AC523" s="342">
        <f t="shared" si="188"/>
        <v>0</v>
      </c>
      <c r="AD523" s="343" t="str">
        <f t="shared" si="189"/>
        <v>JANVIER</v>
      </c>
      <c r="AE523" s="342">
        <f t="shared" si="190"/>
        <v>1</v>
      </c>
      <c r="AF523" s="410">
        <f t="shared" si="191"/>
        <v>1900</v>
      </c>
      <c r="AG523" s="100"/>
      <c r="AH523" s="70"/>
      <c r="AI523" s="237">
        <f t="shared" si="185"/>
        <v>0</v>
      </c>
      <c r="AJ523" s="115">
        <f t="shared" si="186"/>
        <v>0</v>
      </c>
      <c r="AK523" s="108">
        <f t="shared" si="187"/>
        <v>0</v>
      </c>
      <c r="AL523" s="163"/>
      <c r="AM523" s="164"/>
      <c r="AO523" s="182">
        <f t="shared" si="192"/>
        <v>513</v>
      </c>
      <c r="AP523" s="183">
        <f t="shared" ref="AP523:AP586" si="202">L523-M523-O523</f>
        <v>0</v>
      </c>
      <c r="AQ523" s="182" t="str">
        <f t="shared" si="193"/>
        <v>JUSTE</v>
      </c>
      <c r="AS523" s="184">
        <f t="shared" ca="1" si="194"/>
        <v>43839</v>
      </c>
    </row>
    <row r="524" spans="1:45" s="182" customFormat="1" ht="18.75" customHeight="1" x14ac:dyDescent="0.2">
      <c r="A524" s="58"/>
      <c r="B524" s="59"/>
      <c r="C524" s="59"/>
      <c r="D524" s="60"/>
      <c r="E524" s="61"/>
      <c r="F524" s="149">
        <f t="shared" ref="F524:F587" si="203">WEEKNUM(E524,1)</f>
        <v>0</v>
      </c>
      <c r="G524" s="149" t="str">
        <f t="shared" ref="G524:G587" si="204">_xlfn.SWITCH(H524,1,"JANVIER",2,"FÉVRIER",3,"MARS",4,"AVRIL",5,"MAI",6,"JUIN",7,"JUILLET",8,"AOÛT",9,"SEPTEMBRE",10,"OCTOBRE",11,"NOVEMBRE",12,"DÉCEMBRE")</f>
        <v>JANVIER</v>
      </c>
      <c r="H524" s="149">
        <f t="shared" ref="H524:H587" si="205">MONTH(E524)</f>
        <v>1</v>
      </c>
      <c r="I524" s="149">
        <f t="shared" ref="I524:I587" si="206">YEAR(E524)</f>
        <v>1900</v>
      </c>
      <c r="J524" s="38">
        <f t="shared" si="195"/>
        <v>0</v>
      </c>
      <c r="K524" s="62"/>
      <c r="L524" s="71"/>
      <c r="M524" s="70">
        <f t="shared" ref="M524:M587" si="207">L524-O524</f>
        <v>0</v>
      </c>
      <c r="N524" s="133" t="e">
        <f t="shared" si="196"/>
        <v>#DIV/0!</v>
      </c>
      <c r="O524" s="70"/>
      <c r="P524" s="133" t="e">
        <f t="shared" si="197"/>
        <v>#DIV/0!</v>
      </c>
      <c r="Q524" s="73"/>
      <c r="R524" s="230">
        <f t="shared" si="198"/>
        <v>0</v>
      </c>
      <c r="S524" s="40">
        <f t="shared" si="199"/>
        <v>0</v>
      </c>
      <c r="T524" s="86">
        <f t="shared" si="200"/>
        <v>0</v>
      </c>
      <c r="U524" s="55"/>
      <c r="V524" s="149">
        <f t="shared" ref="V524:V587" si="208">WEEKNUM(U524,1)</f>
        <v>0</v>
      </c>
      <c r="W524" s="143" t="str">
        <f t="shared" ref="W524:W587" si="209">_xlfn.SWITCH(X524,1,"JANVIER",2,"FÉVRIER",3,"MARS",4,"AVRIL",5,"MAI",6,"JUIN",7,"JUILLET",8,"AOÛT",9,"SEPTEMBRE",10,"OCTOBRE",11,"NOVEMBRE",12,"DÉCEMBRE")</f>
        <v>JANVIER</v>
      </c>
      <c r="X524" s="142">
        <f t="shared" ref="X524:X587" si="210">MONTH(U524)</f>
        <v>1</v>
      </c>
      <c r="Y524" s="145">
        <f t="shared" ref="Y524:Y587" si="211">YEAR(U524)</f>
        <v>1900</v>
      </c>
      <c r="Z524" s="100"/>
      <c r="AA524" s="285" t="e">
        <f t="shared" si="201"/>
        <v>#DIV/0!</v>
      </c>
      <c r="AB524" s="282"/>
      <c r="AC524" s="342">
        <f t="shared" si="188"/>
        <v>0</v>
      </c>
      <c r="AD524" s="343" t="str">
        <f t="shared" si="189"/>
        <v>JANVIER</v>
      </c>
      <c r="AE524" s="342">
        <f t="shared" si="190"/>
        <v>1</v>
      </c>
      <c r="AF524" s="410">
        <f t="shared" si="191"/>
        <v>1900</v>
      </c>
      <c r="AG524" s="100"/>
      <c r="AH524" s="70"/>
      <c r="AI524" s="237">
        <f t="shared" ref="AI524:AI587" si="212">AG524+AH524</f>
        <v>0</v>
      </c>
      <c r="AJ524" s="115">
        <f t="shared" ref="AJ524:AJ587" si="213">IF((Z524-AI524)&lt;0, -(Z524-AI524),0)</f>
        <v>0</v>
      </c>
      <c r="AK524" s="108">
        <f t="shared" ref="AK524:AK587" si="214">IF((Z524-AI524)&gt;0, (Z524-AI524),0)</f>
        <v>0</v>
      </c>
      <c r="AL524" s="163"/>
      <c r="AM524" s="164"/>
      <c r="AO524" s="182">
        <f t="shared" si="192"/>
        <v>514</v>
      </c>
      <c r="AP524" s="183">
        <f t="shared" si="202"/>
        <v>0</v>
      </c>
      <c r="AQ524" s="182" t="str">
        <f t="shared" si="193"/>
        <v>JUSTE</v>
      </c>
      <c r="AS524" s="184">
        <f t="shared" ca="1" si="194"/>
        <v>43839</v>
      </c>
    </row>
    <row r="525" spans="1:45" s="182" customFormat="1" ht="18.75" customHeight="1" x14ac:dyDescent="0.2">
      <c r="A525" s="58"/>
      <c r="B525" s="59"/>
      <c r="C525" s="59"/>
      <c r="D525" s="60"/>
      <c r="E525" s="61"/>
      <c r="F525" s="149">
        <f t="shared" si="203"/>
        <v>0</v>
      </c>
      <c r="G525" s="149" t="str">
        <f t="shared" si="204"/>
        <v>JANVIER</v>
      </c>
      <c r="H525" s="149">
        <f t="shared" si="205"/>
        <v>1</v>
      </c>
      <c r="I525" s="149">
        <f t="shared" si="206"/>
        <v>1900</v>
      </c>
      <c r="J525" s="38">
        <f t="shared" si="195"/>
        <v>0</v>
      </c>
      <c r="K525" s="62"/>
      <c r="L525" s="71"/>
      <c r="M525" s="70">
        <f t="shared" si="207"/>
        <v>0</v>
      </c>
      <c r="N525" s="133" t="e">
        <f t="shared" si="196"/>
        <v>#DIV/0!</v>
      </c>
      <c r="O525" s="70"/>
      <c r="P525" s="133" t="e">
        <f t="shared" si="197"/>
        <v>#DIV/0!</v>
      </c>
      <c r="Q525" s="73"/>
      <c r="R525" s="230">
        <f t="shared" si="198"/>
        <v>0</v>
      </c>
      <c r="S525" s="40">
        <f t="shared" si="199"/>
        <v>0</v>
      </c>
      <c r="T525" s="86">
        <f t="shared" si="200"/>
        <v>0</v>
      </c>
      <c r="U525" s="55"/>
      <c r="V525" s="149">
        <f t="shared" si="208"/>
        <v>0</v>
      </c>
      <c r="W525" s="143" t="str">
        <f t="shared" si="209"/>
        <v>JANVIER</v>
      </c>
      <c r="X525" s="142">
        <f t="shared" si="210"/>
        <v>1</v>
      </c>
      <c r="Y525" s="145">
        <f t="shared" si="211"/>
        <v>1900</v>
      </c>
      <c r="Z525" s="100"/>
      <c r="AA525" s="285" t="e">
        <f t="shared" si="201"/>
        <v>#DIV/0!</v>
      </c>
      <c r="AB525" s="282"/>
      <c r="AC525" s="342">
        <f t="shared" ref="AC525:AC588" si="215">WEEKNUM(AB525,1)</f>
        <v>0</v>
      </c>
      <c r="AD525" s="343" t="str">
        <f t="shared" ref="AD525:AD588" si="216">_xlfn.SWITCH(AE525,1,"JANVIER",2,"FÉVRIER",3,"MARS",4,"AVRIL",5,"MAI",6,"JUIN",7,"JUILLET",8,"AOÛT",9,"SEPTEMBRE",10,"OCTOBRE",11,"NOVEMBRE",12,"DÉCEMBRE")</f>
        <v>JANVIER</v>
      </c>
      <c r="AE525" s="342">
        <f t="shared" ref="AE525:AE588" si="217">MONTH(AB525)</f>
        <v>1</v>
      </c>
      <c r="AF525" s="410">
        <f t="shared" ref="AF525:AF588" si="218">YEAR(AB525)</f>
        <v>1900</v>
      </c>
      <c r="AG525" s="100"/>
      <c r="AH525" s="70"/>
      <c r="AI525" s="237">
        <f t="shared" si="212"/>
        <v>0</v>
      </c>
      <c r="AJ525" s="115">
        <f t="shared" si="213"/>
        <v>0</v>
      </c>
      <c r="AK525" s="108">
        <f t="shared" si="214"/>
        <v>0</v>
      </c>
      <c r="AL525" s="163"/>
      <c r="AM525" s="164"/>
      <c r="AO525" s="182">
        <f t="shared" ref="AO525:AO588" si="219">AO524+1</f>
        <v>515</v>
      </c>
      <c r="AP525" s="183">
        <f t="shared" si="202"/>
        <v>0</v>
      </c>
      <c r="AQ525" s="182" t="str">
        <f t="shared" si="193"/>
        <v>JUSTE</v>
      </c>
      <c r="AS525" s="184">
        <f t="shared" ca="1" si="194"/>
        <v>43839</v>
      </c>
    </row>
    <row r="526" spans="1:45" s="182" customFormat="1" ht="18.75" customHeight="1" x14ac:dyDescent="0.2">
      <c r="A526" s="58"/>
      <c r="B526" s="59"/>
      <c r="C526" s="59"/>
      <c r="D526" s="60"/>
      <c r="E526" s="61"/>
      <c r="F526" s="149">
        <f t="shared" si="203"/>
        <v>0</v>
      </c>
      <c r="G526" s="149" t="str">
        <f t="shared" si="204"/>
        <v>JANVIER</v>
      </c>
      <c r="H526" s="149">
        <f t="shared" si="205"/>
        <v>1</v>
      </c>
      <c r="I526" s="149">
        <f t="shared" si="206"/>
        <v>1900</v>
      </c>
      <c r="J526" s="38">
        <f t="shared" si="195"/>
        <v>0</v>
      </c>
      <c r="K526" s="62"/>
      <c r="L526" s="71"/>
      <c r="M526" s="70">
        <f t="shared" si="207"/>
        <v>0</v>
      </c>
      <c r="N526" s="133" t="e">
        <f t="shared" si="196"/>
        <v>#DIV/0!</v>
      </c>
      <c r="O526" s="70"/>
      <c r="P526" s="133" t="e">
        <f t="shared" si="197"/>
        <v>#DIV/0!</v>
      </c>
      <c r="Q526" s="73"/>
      <c r="R526" s="230">
        <f t="shared" si="198"/>
        <v>0</v>
      </c>
      <c r="S526" s="40">
        <f t="shared" si="199"/>
        <v>0</v>
      </c>
      <c r="T526" s="86">
        <f t="shared" si="200"/>
        <v>0</v>
      </c>
      <c r="U526" s="55"/>
      <c r="V526" s="149">
        <f t="shared" si="208"/>
        <v>0</v>
      </c>
      <c r="W526" s="143" t="str">
        <f t="shared" si="209"/>
        <v>JANVIER</v>
      </c>
      <c r="X526" s="142">
        <f t="shared" si="210"/>
        <v>1</v>
      </c>
      <c r="Y526" s="145">
        <f t="shared" si="211"/>
        <v>1900</v>
      </c>
      <c r="Z526" s="100"/>
      <c r="AA526" s="285" t="e">
        <f t="shared" si="201"/>
        <v>#DIV/0!</v>
      </c>
      <c r="AB526" s="282"/>
      <c r="AC526" s="342">
        <f t="shared" si="215"/>
        <v>0</v>
      </c>
      <c r="AD526" s="343" t="str">
        <f t="shared" si="216"/>
        <v>JANVIER</v>
      </c>
      <c r="AE526" s="342">
        <f t="shared" si="217"/>
        <v>1</v>
      </c>
      <c r="AF526" s="410">
        <f t="shared" si="218"/>
        <v>1900</v>
      </c>
      <c r="AG526" s="100"/>
      <c r="AH526" s="70"/>
      <c r="AI526" s="237">
        <f t="shared" si="212"/>
        <v>0</v>
      </c>
      <c r="AJ526" s="115">
        <f t="shared" si="213"/>
        <v>0</v>
      </c>
      <c r="AK526" s="108">
        <f t="shared" si="214"/>
        <v>0</v>
      </c>
      <c r="AL526" s="163"/>
      <c r="AM526" s="164"/>
      <c r="AO526" s="182">
        <f t="shared" si="219"/>
        <v>516</v>
      </c>
      <c r="AP526" s="183">
        <f t="shared" si="202"/>
        <v>0</v>
      </c>
      <c r="AQ526" s="182" t="str">
        <f t="shared" si="193"/>
        <v>JUSTE</v>
      </c>
      <c r="AS526" s="184">
        <f t="shared" ca="1" si="194"/>
        <v>43839</v>
      </c>
    </row>
    <row r="527" spans="1:45" s="182" customFormat="1" ht="18.75" customHeight="1" x14ac:dyDescent="0.2">
      <c r="A527" s="58"/>
      <c r="B527" s="59"/>
      <c r="C527" s="59"/>
      <c r="D527" s="60"/>
      <c r="E527" s="61"/>
      <c r="F527" s="149">
        <f t="shared" si="203"/>
        <v>0</v>
      </c>
      <c r="G527" s="149" t="str">
        <f t="shared" si="204"/>
        <v>JANVIER</v>
      </c>
      <c r="H527" s="149">
        <f t="shared" si="205"/>
        <v>1</v>
      </c>
      <c r="I527" s="149">
        <f t="shared" si="206"/>
        <v>1900</v>
      </c>
      <c r="J527" s="38">
        <f t="shared" si="195"/>
        <v>0</v>
      </c>
      <c r="K527" s="62"/>
      <c r="L527" s="71"/>
      <c r="M527" s="70">
        <f t="shared" si="207"/>
        <v>0</v>
      </c>
      <c r="N527" s="133" t="e">
        <f t="shared" si="196"/>
        <v>#DIV/0!</v>
      </c>
      <c r="O527" s="70"/>
      <c r="P527" s="133" t="e">
        <f t="shared" si="197"/>
        <v>#DIV/0!</v>
      </c>
      <c r="Q527" s="73"/>
      <c r="R527" s="230">
        <f t="shared" si="198"/>
        <v>0</v>
      </c>
      <c r="S527" s="40">
        <f t="shared" si="199"/>
        <v>0</v>
      </c>
      <c r="T527" s="86">
        <f t="shared" si="200"/>
        <v>0</v>
      </c>
      <c r="U527" s="55"/>
      <c r="V527" s="149">
        <f t="shared" si="208"/>
        <v>0</v>
      </c>
      <c r="W527" s="143" t="str">
        <f t="shared" si="209"/>
        <v>JANVIER</v>
      </c>
      <c r="X527" s="142">
        <f t="shared" si="210"/>
        <v>1</v>
      </c>
      <c r="Y527" s="145">
        <f t="shared" si="211"/>
        <v>1900</v>
      </c>
      <c r="Z527" s="100"/>
      <c r="AA527" s="285" t="e">
        <f t="shared" si="201"/>
        <v>#DIV/0!</v>
      </c>
      <c r="AB527" s="282"/>
      <c r="AC527" s="342">
        <f t="shared" si="215"/>
        <v>0</v>
      </c>
      <c r="AD527" s="343" t="str">
        <f t="shared" si="216"/>
        <v>JANVIER</v>
      </c>
      <c r="AE527" s="342">
        <f t="shared" si="217"/>
        <v>1</v>
      </c>
      <c r="AF527" s="410">
        <f t="shared" si="218"/>
        <v>1900</v>
      </c>
      <c r="AG527" s="100"/>
      <c r="AH527" s="70"/>
      <c r="AI527" s="237">
        <f t="shared" si="212"/>
        <v>0</v>
      </c>
      <c r="AJ527" s="115">
        <f t="shared" si="213"/>
        <v>0</v>
      </c>
      <c r="AK527" s="108">
        <f t="shared" si="214"/>
        <v>0</v>
      </c>
      <c r="AL527" s="163"/>
      <c r="AM527" s="164"/>
      <c r="AO527" s="182">
        <f t="shared" si="219"/>
        <v>517</v>
      </c>
      <c r="AP527" s="183">
        <f t="shared" si="202"/>
        <v>0</v>
      </c>
      <c r="AQ527" s="182" t="str">
        <f t="shared" si="193"/>
        <v>JUSTE</v>
      </c>
      <c r="AS527" s="184">
        <f t="shared" ca="1" si="194"/>
        <v>43839</v>
      </c>
    </row>
    <row r="528" spans="1:45" s="182" customFormat="1" ht="18.75" customHeight="1" x14ac:dyDescent="0.2">
      <c r="A528" s="58"/>
      <c r="B528" s="59"/>
      <c r="C528" s="59"/>
      <c r="D528" s="60"/>
      <c r="E528" s="61"/>
      <c r="F528" s="149">
        <f t="shared" si="203"/>
        <v>0</v>
      </c>
      <c r="G528" s="149" t="str">
        <f t="shared" si="204"/>
        <v>JANVIER</v>
      </c>
      <c r="H528" s="149">
        <f t="shared" si="205"/>
        <v>1</v>
      </c>
      <c r="I528" s="149">
        <f t="shared" si="206"/>
        <v>1900</v>
      </c>
      <c r="J528" s="38">
        <f t="shared" si="195"/>
        <v>0</v>
      </c>
      <c r="K528" s="62"/>
      <c r="L528" s="71"/>
      <c r="M528" s="70">
        <f t="shared" si="207"/>
        <v>0</v>
      </c>
      <c r="N528" s="133" t="e">
        <f t="shared" si="196"/>
        <v>#DIV/0!</v>
      </c>
      <c r="O528" s="70"/>
      <c r="P528" s="133" t="e">
        <f t="shared" si="197"/>
        <v>#DIV/0!</v>
      </c>
      <c r="Q528" s="73"/>
      <c r="R528" s="230">
        <f t="shared" si="198"/>
        <v>0</v>
      </c>
      <c r="S528" s="40">
        <f t="shared" si="199"/>
        <v>0</v>
      </c>
      <c r="T528" s="86">
        <f t="shared" si="200"/>
        <v>0</v>
      </c>
      <c r="U528" s="55"/>
      <c r="V528" s="149">
        <f t="shared" si="208"/>
        <v>0</v>
      </c>
      <c r="W528" s="143" t="str">
        <f t="shared" si="209"/>
        <v>JANVIER</v>
      </c>
      <c r="X528" s="142">
        <f t="shared" si="210"/>
        <v>1</v>
      </c>
      <c r="Y528" s="145">
        <f t="shared" si="211"/>
        <v>1900</v>
      </c>
      <c r="Z528" s="100"/>
      <c r="AA528" s="285" t="e">
        <f t="shared" si="201"/>
        <v>#DIV/0!</v>
      </c>
      <c r="AB528" s="282"/>
      <c r="AC528" s="342">
        <f t="shared" si="215"/>
        <v>0</v>
      </c>
      <c r="AD528" s="343" t="str">
        <f t="shared" si="216"/>
        <v>JANVIER</v>
      </c>
      <c r="AE528" s="342">
        <f t="shared" si="217"/>
        <v>1</v>
      </c>
      <c r="AF528" s="410">
        <f t="shared" si="218"/>
        <v>1900</v>
      </c>
      <c r="AG528" s="100"/>
      <c r="AH528" s="70"/>
      <c r="AI528" s="237">
        <f t="shared" si="212"/>
        <v>0</v>
      </c>
      <c r="AJ528" s="115">
        <f t="shared" si="213"/>
        <v>0</v>
      </c>
      <c r="AK528" s="108">
        <f t="shared" si="214"/>
        <v>0</v>
      </c>
      <c r="AL528" s="163"/>
      <c r="AM528" s="164"/>
      <c r="AO528" s="182">
        <f t="shared" si="219"/>
        <v>518</v>
      </c>
      <c r="AP528" s="183">
        <f t="shared" si="202"/>
        <v>0</v>
      </c>
      <c r="AQ528" s="182" t="str">
        <f t="shared" si="193"/>
        <v>JUSTE</v>
      </c>
      <c r="AS528" s="184">
        <f t="shared" ca="1" si="194"/>
        <v>43839</v>
      </c>
    </row>
    <row r="529" spans="1:45" s="182" customFormat="1" ht="18.75" customHeight="1" x14ac:dyDescent="0.2">
      <c r="A529" s="58"/>
      <c r="B529" s="59"/>
      <c r="C529" s="59"/>
      <c r="D529" s="60"/>
      <c r="E529" s="61"/>
      <c r="F529" s="149">
        <f t="shared" si="203"/>
        <v>0</v>
      </c>
      <c r="G529" s="149" t="str">
        <f t="shared" si="204"/>
        <v>JANVIER</v>
      </c>
      <c r="H529" s="149">
        <f t="shared" si="205"/>
        <v>1</v>
      </c>
      <c r="I529" s="149">
        <f t="shared" si="206"/>
        <v>1900</v>
      </c>
      <c r="J529" s="38">
        <f t="shared" si="195"/>
        <v>0</v>
      </c>
      <c r="K529" s="62"/>
      <c r="L529" s="71"/>
      <c r="M529" s="70">
        <f t="shared" si="207"/>
        <v>0</v>
      </c>
      <c r="N529" s="133" t="e">
        <f t="shared" si="196"/>
        <v>#DIV/0!</v>
      </c>
      <c r="O529" s="70"/>
      <c r="P529" s="133" t="e">
        <f t="shared" si="197"/>
        <v>#DIV/0!</v>
      </c>
      <c r="Q529" s="73"/>
      <c r="R529" s="230">
        <f t="shared" si="198"/>
        <v>0</v>
      </c>
      <c r="S529" s="40">
        <f t="shared" si="199"/>
        <v>0</v>
      </c>
      <c r="T529" s="86">
        <f t="shared" si="200"/>
        <v>0</v>
      </c>
      <c r="U529" s="55"/>
      <c r="V529" s="149">
        <f t="shared" si="208"/>
        <v>0</v>
      </c>
      <c r="W529" s="143" t="str">
        <f t="shared" si="209"/>
        <v>JANVIER</v>
      </c>
      <c r="X529" s="142">
        <f t="shared" si="210"/>
        <v>1</v>
      </c>
      <c r="Y529" s="145">
        <f t="shared" si="211"/>
        <v>1900</v>
      </c>
      <c r="Z529" s="100"/>
      <c r="AA529" s="285" t="e">
        <f t="shared" si="201"/>
        <v>#DIV/0!</v>
      </c>
      <c r="AB529" s="282"/>
      <c r="AC529" s="342">
        <f t="shared" si="215"/>
        <v>0</v>
      </c>
      <c r="AD529" s="343" t="str">
        <f t="shared" si="216"/>
        <v>JANVIER</v>
      </c>
      <c r="AE529" s="342">
        <f t="shared" si="217"/>
        <v>1</v>
      </c>
      <c r="AF529" s="410">
        <f t="shared" si="218"/>
        <v>1900</v>
      </c>
      <c r="AG529" s="100"/>
      <c r="AH529" s="70"/>
      <c r="AI529" s="237">
        <f t="shared" si="212"/>
        <v>0</v>
      </c>
      <c r="AJ529" s="115">
        <f t="shared" si="213"/>
        <v>0</v>
      </c>
      <c r="AK529" s="108">
        <f t="shared" si="214"/>
        <v>0</v>
      </c>
      <c r="AL529" s="163"/>
      <c r="AM529" s="164"/>
      <c r="AO529" s="182">
        <f t="shared" si="219"/>
        <v>519</v>
      </c>
      <c r="AP529" s="183">
        <f t="shared" si="202"/>
        <v>0</v>
      </c>
      <c r="AQ529" s="182" t="str">
        <f t="shared" si="193"/>
        <v>JUSTE</v>
      </c>
      <c r="AS529" s="184">
        <f t="shared" ca="1" si="194"/>
        <v>43839</v>
      </c>
    </row>
    <row r="530" spans="1:45" s="182" customFormat="1" ht="18.75" customHeight="1" x14ac:dyDescent="0.2">
      <c r="A530" s="58"/>
      <c r="B530" s="59"/>
      <c r="C530" s="59"/>
      <c r="D530" s="60"/>
      <c r="E530" s="61"/>
      <c r="F530" s="149">
        <f t="shared" si="203"/>
        <v>0</v>
      </c>
      <c r="G530" s="149" t="str">
        <f t="shared" si="204"/>
        <v>JANVIER</v>
      </c>
      <c r="H530" s="149">
        <f t="shared" si="205"/>
        <v>1</v>
      </c>
      <c r="I530" s="149">
        <f t="shared" si="206"/>
        <v>1900</v>
      </c>
      <c r="J530" s="38">
        <f t="shared" si="195"/>
        <v>0</v>
      </c>
      <c r="K530" s="62"/>
      <c r="L530" s="71"/>
      <c r="M530" s="70">
        <f t="shared" si="207"/>
        <v>0</v>
      </c>
      <c r="N530" s="133" t="e">
        <f t="shared" si="196"/>
        <v>#DIV/0!</v>
      </c>
      <c r="O530" s="70"/>
      <c r="P530" s="133" t="e">
        <f t="shared" si="197"/>
        <v>#DIV/0!</v>
      </c>
      <c r="Q530" s="73"/>
      <c r="R530" s="230">
        <f t="shared" si="198"/>
        <v>0</v>
      </c>
      <c r="S530" s="40">
        <f t="shared" si="199"/>
        <v>0</v>
      </c>
      <c r="T530" s="86">
        <f t="shared" si="200"/>
        <v>0</v>
      </c>
      <c r="U530" s="55"/>
      <c r="V530" s="149">
        <f t="shared" si="208"/>
        <v>0</v>
      </c>
      <c r="W530" s="143" t="str">
        <f t="shared" si="209"/>
        <v>JANVIER</v>
      </c>
      <c r="X530" s="142">
        <f t="shared" si="210"/>
        <v>1</v>
      </c>
      <c r="Y530" s="145">
        <f t="shared" si="211"/>
        <v>1900</v>
      </c>
      <c r="Z530" s="100"/>
      <c r="AA530" s="285" t="e">
        <f t="shared" si="201"/>
        <v>#DIV/0!</v>
      </c>
      <c r="AB530" s="282"/>
      <c r="AC530" s="342">
        <f t="shared" si="215"/>
        <v>0</v>
      </c>
      <c r="AD530" s="343" t="str">
        <f t="shared" si="216"/>
        <v>JANVIER</v>
      </c>
      <c r="AE530" s="342">
        <f t="shared" si="217"/>
        <v>1</v>
      </c>
      <c r="AF530" s="410">
        <f t="shared" si="218"/>
        <v>1900</v>
      </c>
      <c r="AG530" s="100"/>
      <c r="AH530" s="70"/>
      <c r="AI530" s="237">
        <f t="shared" si="212"/>
        <v>0</v>
      </c>
      <c r="AJ530" s="115">
        <f t="shared" si="213"/>
        <v>0</v>
      </c>
      <c r="AK530" s="108">
        <f t="shared" si="214"/>
        <v>0</v>
      </c>
      <c r="AL530" s="163"/>
      <c r="AM530" s="164"/>
      <c r="AO530" s="182">
        <f t="shared" si="219"/>
        <v>520</v>
      </c>
      <c r="AP530" s="183">
        <f t="shared" si="202"/>
        <v>0</v>
      </c>
      <c r="AQ530" s="182" t="str">
        <f t="shared" si="193"/>
        <v>JUSTE</v>
      </c>
      <c r="AS530" s="184">
        <f t="shared" ca="1" si="194"/>
        <v>43839</v>
      </c>
    </row>
    <row r="531" spans="1:45" s="182" customFormat="1" ht="18.75" customHeight="1" x14ac:dyDescent="0.2">
      <c r="A531" s="58"/>
      <c r="B531" s="59"/>
      <c r="C531" s="59"/>
      <c r="D531" s="60"/>
      <c r="E531" s="61"/>
      <c r="F531" s="149">
        <f t="shared" si="203"/>
        <v>0</v>
      </c>
      <c r="G531" s="149" t="str">
        <f t="shared" si="204"/>
        <v>JANVIER</v>
      </c>
      <c r="H531" s="149">
        <f t="shared" si="205"/>
        <v>1</v>
      </c>
      <c r="I531" s="149">
        <f t="shared" si="206"/>
        <v>1900</v>
      </c>
      <c r="J531" s="38">
        <f t="shared" si="195"/>
        <v>0</v>
      </c>
      <c r="K531" s="62"/>
      <c r="L531" s="71"/>
      <c r="M531" s="70">
        <f t="shared" si="207"/>
        <v>0</v>
      </c>
      <c r="N531" s="133" t="e">
        <f t="shared" si="196"/>
        <v>#DIV/0!</v>
      </c>
      <c r="O531" s="70"/>
      <c r="P531" s="133" t="e">
        <f t="shared" si="197"/>
        <v>#DIV/0!</v>
      </c>
      <c r="Q531" s="73"/>
      <c r="R531" s="230">
        <f t="shared" si="198"/>
        <v>0</v>
      </c>
      <c r="S531" s="40">
        <f t="shared" si="199"/>
        <v>0</v>
      </c>
      <c r="T531" s="86">
        <f t="shared" si="200"/>
        <v>0</v>
      </c>
      <c r="U531" s="55"/>
      <c r="V531" s="149">
        <f t="shared" si="208"/>
        <v>0</v>
      </c>
      <c r="W531" s="143" t="str">
        <f t="shared" si="209"/>
        <v>JANVIER</v>
      </c>
      <c r="X531" s="142">
        <f t="shared" si="210"/>
        <v>1</v>
      </c>
      <c r="Y531" s="145">
        <f t="shared" si="211"/>
        <v>1900</v>
      </c>
      <c r="Z531" s="100"/>
      <c r="AA531" s="285" t="e">
        <f t="shared" si="201"/>
        <v>#DIV/0!</v>
      </c>
      <c r="AB531" s="282"/>
      <c r="AC531" s="342">
        <f t="shared" si="215"/>
        <v>0</v>
      </c>
      <c r="AD531" s="343" t="str">
        <f t="shared" si="216"/>
        <v>JANVIER</v>
      </c>
      <c r="AE531" s="342">
        <f t="shared" si="217"/>
        <v>1</v>
      </c>
      <c r="AF531" s="410">
        <f t="shared" si="218"/>
        <v>1900</v>
      </c>
      <c r="AG531" s="100"/>
      <c r="AH531" s="70"/>
      <c r="AI531" s="237">
        <f t="shared" si="212"/>
        <v>0</v>
      </c>
      <c r="AJ531" s="115">
        <f t="shared" si="213"/>
        <v>0</v>
      </c>
      <c r="AK531" s="108">
        <f t="shared" si="214"/>
        <v>0</v>
      </c>
      <c r="AL531" s="163"/>
      <c r="AM531" s="164"/>
      <c r="AO531" s="182">
        <f t="shared" si="219"/>
        <v>521</v>
      </c>
      <c r="AP531" s="183">
        <f t="shared" si="202"/>
        <v>0</v>
      </c>
      <c r="AQ531" s="182" t="str">
        <f t="shared" si="193"/>
        <v>JUSTE</v>
      </c>
      <c r="AS531" s="184">
        <f t="shared" ca="1" si="194"/>
        <v>43839</v>
      </c>
    </row>
    <row r="532" spans="1:45" s="182" customFormat="1" ht="18.75" customHeight="1" x14ac:dyDescent="0.2">
      <c r="A532" s="58"/>
      <c r="B532" s="59"/>
      <c r="C532" s="59"/>
      <c r="D532" s="60"/>
      <c r="E532" s="61"/>
      <c r="F532" s="149">
        <f t="shared" si="203"/>
        <v>0</v>
      </c>
      <c r="G532" s="149" t="str">
        <f t="shared" si="204"/>
        <v>JANVIER</v>
      </c>
      <c r="H532" s="149">
        <f t="shared" si="205"/>
        <v>1</v>
      </c>
      <c r="I532" s="149">
        <f t="shared" si="206"/>
        <v>1900</v>
      </c>
      <c r="J532" s="38">
        <f t="shared" si="195"/>
        <v>0</v>
      </c>
      <c r="K532" s="62"/>
      <c r="L532" s="71"/>
      <c r="M532" s="70">
        <f t="shared" si="207"/>
        <v>0</v>
      </c>
      <c r="N532" s="133" t="e">
        <f t="shared" si="196"/>
        <v>#DIV/0!</v>
      </c>
      <c r="O532" s="70"/>
      <c r="P532" s="133" t="e">
        <f t="shared" si="197"/>
        <v>#DIV/0!</v>
      </c>
      <c r="Q532" s="73"/>
      <c r="R532" s="230">
        <f t="shared" si="198"/>
        <v>0</v>
      </c>
      <c r="S532" s="40">
        <f t="shared" si="199"/>
        <v>0</v>
      </c>
      <c r="T532" s="86">
        <f t="shared" si="200"/>
        <v>0</v>
      </c>
      <c r="U532" s="55"/>
      <c r="V532" s="149">
        <f t="shared" si="208"/>
        <v>0</v>
      </c>
      <c r="W532" s="143" t="str">
        <f t="shared" si="209"/>
        <v>JANVIER</v>
      </c>
      <c r="X532" s="142">
        <f t="shared" si="210"/>
        <v>1</v>
      </c>
      <c r="Y532" s="145">
        <f t="shared" si="211"/>
        <v>1900</v>
      </c>
      <c r="Z532" s="100"/>
      <c r="AA532" s="285" t="e">
        <f t="shared" si="201"/>
        <v>#DIV/0!</v>
      </c>
      <c r="AB532" s="282"/>
      <c r="AC532" s="342">
        <f t="shared" si="215"/>
        <v>0</v>
      </c>
      <c r="AD532" s="343" t="str">
        <f t="shared" si="216"/>
        <v>JANVIER</v>
      </c>
      <c r="AE532" s="342">
        <f t="shared" si="217"/>
        <v>1</v>
      </c>
      <c r="AF532" s="410">
        <f t="shared" si="218"/>
        <v>1900</v>
      </c>
      <c r="AG532" s="100"/>
      <c r="AH532" s="70"/>
      <c r="AI532" s="237">
        <f t="shared" si="212"/>
        <v>0</v>
      </c>
      <c r="AJ532" s="115">
        <f t="shared" si="213"/>
        <v>0</v>
      </c>
      <c r="AK532" s="108">
        <f t="shared" si="214"/>
        <v>0</v>
      </c>
      <c r="AL532" s="163"/>
      <c r="AM532" s="164"/>
      <c r="AO532" s="182">
        <f t="shared" si="219"/>
        <v>522</v>
      </c>
      <c r="AP532" s="183">
        <f t="shared" si="202"/>
        <v>0</v>
      </c>
      <c r="AQ532" s="182" t="str">
        <f t="shared" si="193"/>
        <v>JUSTE</v>
      </c>
      <c r="AS532" s="184">
        <f t="shared" ca="1" si="194"/>
        <v>43839</v>
      </c>
    </row>
    <row r="533" spans="1:45" s="182" customFormat="1" ht="18.75" customHeight="1" x14ac:dyDescent="0.2">
      <c r="A533" s="58"/>
      <c r="B533" s="59"/>
      <c r="C533" s="59"/>
      <c r="D533" s="60"/>
      <c r="E533" s="61"/>
      <c r="F533" s="149">
        <f t="shared" si="203"/>
        <v>0</v>
      </c>
      <c r="G533" s="149" t="str">
        <f t="shared" si="204"/>
        <v>JANVIER</v>
      </c>
      <c r="H533" s="149">
        <f t="shared" si="205"/>
        <v>1</v>
      </c>
      <c r="I533" s="149">
        <f t="shared" si="206"/>
        <v>1900</v>
      </c>
      <c r="J533" s="38">
        <f t="shared" si="195"/>
        <v>0</v>
      </c>
      <c r="K533" s="62"/>
      <c r="L533" s="71"/>
      <c r="M533" s="70">
        <f t="shared" si="207"/>
        <v>0</v>
      </c>
      <c r="N533" s="133" t="e">
        <f t="shared" si="196"/>
        <v>#DIV/0!</v>
      </c>
      <c r="O533" s="70"/>
      <c r="P533" s="133" t="e">
        <f t="shared" si="197"/>
        <v>#DIV/0!</v>
      </c>
      <c r="Q533" s="73"/>
      <c r="R533" s="230">
        <f t="shared" si="198"/>
        <v>0</v>
      </c>
      <c r="S533" s="40">
        <f t="shared" si="199"/>
        <v>0</v>
      </c>
      <c r="T533" s="86">
        <f t="shared" si="200"/>
        <v>0</v>
      </c>
      <c r="U533" s="55"/>
      <c r="V533" s="149">
        <f t="shared" si="208"/>
        <v>0</v>
      </c>
      <c r="W533" s="143" t="str">
        <f t="shared" si="209"/>
        <v>JANVIER</v>
      </c>
      <c r="X533" s="142">
        <f t="shared" si="210"/>
        <v>1</v>
      </c>
      <c r="Y533" s="145">
        <f t="shared" si="211"/>
        <v>1900</v>
      </c>
      <c r="Z533" s="100"/>
      <c r="AA533" s="285" t="e">
        <f t="shared" si="201"/>
        <v>#DIV/0!</v>
      </c>
      <c r="AB533" s="282"/>
      <c r="AC533" s="342">
        <f t="shared" si="215"/>
        <v>0</v>
      </c>
      <c r="AD533" s="343" t="str">
        <f t="shared" si="216"/>
        <v>JANVIER</v>
      </c>
      <c r="AE533" s="342">
        <f t="shared" si="217"/>
        <v>1</v>
      </c>
      <c r="AF533" s="410">
        <f t="shared" si="218"/>
        <v>1900</v>
      </c>
      <c r="AG533" s="100"/>
      <c r="AH533" s="70"/>
      <c r="AI533" s="237">
        <f t="shared" si="212"/>
        <v>0</v>
      </c>
      <c r="AJ533" s="115">
        <f t="shared" si="213"/>
        <v>0</v>
      </c>
      <c r="AK533" s="108">
        <f t="shared" si="214"/>
        <v>0</v>
      </c>
      <c r="AL533" s="163"/>
      <c r="AM533" s="164"/>
      <c r="AO533" s="182">
        <f t="shared" si="219"/>
        <v>523</v>
      </c>
      <c r="AP533" s="183">
        <f t="shared" si="202"/>
        <v>0</v>
      </c>
      <c r="AQ533" s="182" t="str">
        <f t="shared" si="193"/>
        <v>JUSTE</v>
      </c>
      <c r="AS533" s="184">
        <f t="shared" ca="1" si="194"/>
        <v>43839</v>
      </c>
    </row>
    <row r="534" spans="1:45" s="182" customFormat="1" ht="18.75" customHeight="1" x14ac:dyDescent="0.2">
      <c r="A534" s="58"/>
      <c r="B534" s="59"/>
      <c r="C534" s="59"/>
      <c r="D534" s="60"/>
      <c r="E534" s="61"/>
      <c r="F534" s="149">
        <f t="shared" si="203"/>
        <v>0</v>
      </c>
      <c r="G534" s="149" t="str">
        <f t="shared" si="204"/>
        <v>JANVIER</v>
      </c>
      <c r="H534" s="149">
        <f t="shared" si="205"/>
        <v>1</v>
      </c>
      <c r="I534" s="149">
        <f t="shared" si="206"/>
        <v>1900</v>
      </c>
      <c r="J534" s="38">
        <f t="shared" si="195"/>
        <v>0</v>
      </c>
      <c r="K534" s="62"/>
      <c r="L534" s="71"/>
      <c r="M534" s="70">
        <f t="shared" si="207"/>
        <v>0</v>
      </c>
      <c r="N534" s="133" t="e">
        <f t="shared" si="196"/>
        <v>#DIV/0!</v>
      </c>
      <c r="O534" s="70"/>
      <c r="P534" s="133" t="e">
        <f t="shared" si="197"/>
        <v>#DIV/0!</v>
      </c>
      <c r="Q534" s="73"/>
      <c r="R534" s="230">
        <f t="shared" si="198"/>
        <v>0</v>
      </c>
      <c r="S534" s="40">
        <f t="shared" si="199"/>
        <v>0</v>
      </c>
      <c r="T534" s="86">
        <f t="shared" si="200"/>
        <v>0</v>
      </c>
      <c r="U534" s="55"/>
      <c r="V534" s="149">
        <f t="shared" si="208"/>
        <v>0</v>
      </c>
      <c r="W534" s="143" t="str">
        <f t="shared" si="209"/>
        <v>JANVIER</v>
      </c>
      <c r="X534" s="142">
        <f t="shared" si="210"/>
        <v>1</v>
      </c>
      <c r="Y534" s="145">
        <f t="shared" si="211"/>
        <v>1900</v>
      </c>
      <c r="Z534" s="100"/>
      <c r="AA534" s="285" t="e">
        <f t="shared" si="201"/>
        <v>#DIV/0!</v>
      </c>
      <c r="AB534" s="282"/>
      <c r="AC534" s="342">
        <f t="shared" si="215"/>
        <v>0</v>
      </c>
      <c r="AD534" s="343" t="str">
        <f t="shared" si="216"/>
        <v>JANVIER</v>
      </c>
      <c r="AE534" s="342">
        <f t="shared" si="217"/>
        <v>1</v>
      </c>
      <c r="AF534" s="410">
        <f t="shared" si="218"/>
        <v>1900</v>
      </c>
      <c r="AG534" s="100"/>
      <c r="AH534" s="70"/>
      <c r="AI534" s="237">
        <f t="shared" si="212"/>
        <v>0</v>
      </c>
      <c r="AJ534" s="115">
        <f t="shared" si="213"/>
        <v>0</v>
      </c>
      <c r="AK534" s="108">
        <f t="shared" si="214"/>
        <v>0</v>
      </c>
      <c r="AL534" s="163"/>
      <c r="AM534" s="164"/>
      <c r="AO534" s="182">
        <f t="shared" si="219"/>
        <v>524</v>
      </c>
      <c r="AP534" s="183">
        <f t="shared" si="202"/>
        <v>0</v>
      </c>
      <c r="AQ534" s="182" t="str">
        <f t="shared" si="193"/>
        <v>JUSTE</v>
      </c>
      <c r="AS534" s="184">
        <f t="shared" ca="1" si="194"/>
        <v>43839</v>
      </c>
    </row>
    <row r="535" spans="1:45" s="182" customFormat="1" ht="18.75" customHeight="1" x14ac:dyDescent="0.2">
      <c r="A535" s="58"/>
      <c r="B535" s="59"/>
      <c r="C535" s="59"/>
      <c r="D535" s="60"/>
      <c r="E535" s="61"/>
      <c r="F535" s="149">
        <f t="shared" si="203"/>
        <v>0</v>
      </c>
      <c r="G535" s="149" t="str">
        <f t="shared" si="204"/>
        <v>JANVIER</v>
      </c>
      <c r="H535" s="149">
        <f t="shared" si="205"/>
        <v>1</v>
      </c>
      <c r="I535" s="149">
        <f t="shared" si="206"/>
        <v>1900</v>
      </c>
      <c r="J535" s="38">
        <f t="shared" si="195"/>
        <v>0</v>
      </c>
      <c r="K535" s="62"/>
      <c r="L535" s="71"/>
      <c r="M535" s="70">
        <f t="shared" si="207"/>
        <v>0</v>
      </c>
      <c r="N535" s="133" t="e">
        <f t="shared" si="196"/>
        <v>#DIV/0!</v>
      </c>
      <c r="O535" s="70"/>
      <c r="P535" s="133" t="e">
        <f t="shared" si="197"/>
        <v>#DIV/0!</v>
      </c>
      <c r="Q535" s="73"/>
      <c r="R535" s="230">
        <f t="shared" si="198"/>
        <v>0</v>
      </c>
      <c r="S535" s="40">
        <f t="shared" si="199"/>
        <v>0</v>
      </c>
      <c r="T535" s="86">
        <f t="shared" si="200"/>
        <v>0</v>
      </c>
      <c r="U535" s="55"/>
      <c r="V535" s="149">
        <f t="shared" si="208"/>
        <v>0</v>
      </c>
      <c r="W535" s="143" t="str">
        <f t="shared" si="209"/>
        <v>JANVIER</v>
      </c>
      <c r="X535" s="142">
        <f t="shared" si="210"/>
        <v>1</v>
      </c>
      <c r="Y535" s="145">
        <f t="shared" si="211"/>
        <v>1900</v>
      </c>
      <c r="Z535" s="100"/>
      <c r="AA535" s="285" t="e">
        <f t="shared" si="201"/>
        <v>#DIV/0!</v>
      </c>
      <c r="AB535" s="282"/>
      <c r="AC535" s="342">
        <f t="shared" si="215"/>
        <v>0</v>
      </c>
      <c r="AD535" s="343" t="str">
        <f t="shared" si="216"/>
        <v>JANVIER</v>
      </c>
      <c r="AE535" s="342">
        <f t="shared" si="217"/>
        <v>1</v>
      </c>
      <c r="AF535" s="410">
        <f t="shared" si="218"/>
        <v>1900</v>
      </c>
      <c r="AG535" s="100"/>
      <c r="AH535" s="70"/>
      <c r="AI535" s="237">
        <f t="shared" si="212"/>
        <v>0</v>
      </c>
      <c r="AJ535" s="115">
        <f t="shared" si="213"/>
        <v>0</v>
      </c>
      <c r="AK535" s="108">
        <f t="shared" si="214"/>
        <v>0</v>
      </c>
      <c r="AL535" s="163"/>
      <c r="AM535" s="164"/>
      <c r="AO535" s="182">
        <f t="shared" si="219"/>
        <v>525</v>
      </c>
      <c r="AP535" s="183">
        <f t="shared" si="202"/>
        <v>0</v>
      </c>
      <c r="AQ535" s="182" t="str">
        <f t="shared" si="193"/>
        <v>JUSTE</v>
      </c>
      <c r="AS535" s="184">
        <f t="shared" ca="1" si="194"/>
        <v>43839</v>
      </c>
    </row>
    <row r="536" spans="1:45" s="182" customFormat="1" ht="18.75" customHeight="1" x14ac:dyDescent="0.2">
      <c r="A536" s="58"/>
      <c r="B536" s="59"/>
      <c r="C536" s="59"/>
      <c r="D536" s="60"/>
      <c r="E536" s="61"/>
      <c r="F536" s="149">
        <f t="shared" si="203"/>
        <v>0</v>
      </c>
      <c r="G536" s="149" t="str">
        <f t="shared" si="204"/>
        <v>JANVIER</v>
      </c>
      <c r="H536" s="149">
        <f t="shared" si="205"/>
        <v>1</v>
      </c>
      <c r="I536" s="149">
        <f t="shared" si="206"/>
        <v>1900</v>
      </c>
      <c r="J536" s="38">
        <f t="shared" si="195"/>
        <v>0</v>
      </c>
      <c r="K536" s="62"/>
      <c r="L536" s="71"/>
      <c r="M536" s="70">
        <f t="shared" si="207"/>
        <v>0</v>
      </c>
      <c r="N536" s="133" t="e">
        <f t="shared" si="196"/>
        <v>#DIV/0!</v>
      </c>
      <c r="O536" s="70"/>
      <c r="P536" s="133" t="e">
        <f t="shared" si="197"/>
        <v>#DIV/0!</v>
      </c>
      <c r="Q536" s="73"/>
      <c r="R536" s="230">
        <f t="shared" si="198"/>
        <v>0</v>
      </c>
      <c r="S536" s="40">
        <f t="shared" si="199"/>
        <v>0</v>
      </c>
      <c r="T536" s="86">
        <f t="shared" si="200"/>
        <v>0</v>
      </c>
      <c r="U536" s="55"/>
      <c r="V536" s="149">
        <f t="shared" si="208"/>
        <v>0</v>
      </c>
      <c r="W536" s="143" t="str">
        <f t="shared" si="209"/>
        <v>JANVIER</v>
      </c>
      <c r="X536" s="142">
        <f t="shared" si="210"/>
        <v>1</v>
      </c>
      <c r="Y536" s="145">
        <f t="shared" si="211"/>
        <v>1900</v>
      </c>
      <c r="Z536" s="100"/>
      <c r="AA536" s="285" t="e">
        <f t="shared" si="201"/>
        <v>#DIV/0!</v>
      </c>
      <c r="AB536" s="282"/>
      <c r="AC536" s="342">
        <f t="shared" si="215"/>
        <v>0</v>
      </c>
      <c r="AD536" s="343" t="str">
        <f t="shared" si="216"/>
        <v>JANVIER</v>
      </c>
      <c r="AE536" s="342">
        <f t="shared" si="217"/>
        <v>1</v>
      </c>
      <c r="AF536" s="410">
        <f t="shared" si="218"/>
        <v>1900</v>
      </c>
      <c r="AG536" s="100"/>
      <c r="AH536" s="70"/>
      <c r="AI536" s="237">
        <f t="shared" si="212"/>
        <v>0</v>
      </c>
      <c r="AJ536" s="115">
        <f t="shared" si="213"/>
        <v>0</v>
      </c>
      <c r="AK536" s="108">
        <f t="shared" si="214"/>
        <v>0</v>
      </c>
      <c r="AL536" s="163"/>
      <c r="AM536" s="164"/>
      <c r="AO536" s="182">
        <f t="shared" si="219"/>
        <v>526</v>
      </c>
      <c r="AP536" s="183">
        <f t="shared" si="202"/>
        <v>0</v>
      </c>
      <c r="AQ536" s="182" t="str">
        <f t="shared" si="193"/>
        <v>JUSTE</v>
      </c>
      <c r="AS536" s="184">
        <f t="shared" ca="1" si="194"/>
        <v>43839</v>
      </c>
    </row>
    <row r="537" spans="1:45" s="182" customFormat="1" ht="18.75" customHeight="1" x14ac:dyDescent="0.2">
      <c r="A537" s="58"/>
      <c r="B537" s="59"/>
      <c r="C537" s="59"/>
      <c r="D537" s="60"/>
      <c r="E537" s="61"/>
      <c r="F537" s="149">
        <f t="shared" si="203"/>
        <v>0</v>
      </c>
      <c r="G537" s="149" t="str">
        <f t="shared" si="204"/>
        <v>JANVIER</v>
      </c>
      <c r="H537" s="149">
        <f t="shared" si="205"/>
        <v>1</v>
      </c>
      <c r="I537" s="149">
        <f t="shared" si="206"/>
        <v>1900</v>
      </c>
      <c r="J537" s="38">
        <f t="shared" si="195"/>
        <v>0</v>
      </c>
      <c r="K537" s="62"/>
      <c r="L537" s="71"/>
      <c r="M537" s="70">
        <f t="shared" si="207"/>
        <v>0</v>
      </c>
      <c r="N537" s="133" t="e">
        <f t="shared" si="196"/>
        <v>#DIV/0!</v>
      </c>
      <c r="O537" s="70"/>
      <c r="P537" s="133" t="e">
        <f t="shared" si="197"/>
        <v>#DIV/0!</v>
      </c>
      <c r="Q537" s="73"/>
      <c r="R537" s="230">
        <f t="shared" si="198"/>
        <v>0</v>
      </c>
      <c r="S537" s="40">
        <f t="shared" si="199"/>
        <v>0</v>
      </c>
      <c r="T537" s="86">
        <f t="shared" si="200"/>
        <v>0</v>
      </c>
      <c r="U537" s="55"/>
      <c r="V537" s="149">
        <f t="shared" si="208"/>
        <v>0</v>
      </c>
      <c r="W537" s="143" t="str">
        <f t="shared" si="209"/>
        <v>JANVIER</v>
      </c>
      <c r="X537" s="142">
        <f t="shared" si="210"/>
        <v>1</v>
      </c>
      <c r="Y537" s="145">
        <f t="shared" si="211"/>
        <v>1900</v>
      </c>
      <c r="Z537" s="100"/>
      <c r="AA537" s="285" t="e">
        <f t="shared" si="201"/>
        <v>#DIV/0!</v>
      </c>
      <c r="AB537" s="282"/>
      <c r="AC537" s="342">
        <f t="shared" si="215"/>
        <v>0</v>
      </c>
      <c r="AD537" s="343" t="str">
        <f t="shared" si="216"/>
        <v>JANVIER</v>
      </c>
      <c r="AE537" s="342">
        <f t="shared" si="217"/>
        <v>1</v>
      </c>
      <c r="AF537" s="410">
        <f t="shared" si="218"/>
        <v>1900</v>
      </c>
      <c r="AG537" s="100"/>
      <c r="AH537" s="70"/>
      <c r="AI537" s="237">
        <f t="shared" si="212"/>
        <v>0</v>
      </c>
      <c r="AJ537" s="115">
        <f t="shared" si="213"/>
        <v>0</v>
      </c>
      <c r="AK537" s="108">
        <f t="shared" si="214"/>
        <v>0</v>
      </c>
      <c r="AL537" s="163"/>
      <c r="AM537" s="164"/>
      <c r="AO537" s="182">
        <f t="shared" si="219"/>
        <v>527</v>
      </c>
      <c r="AP537" s="183">
        <f t="shared" si="202"/>
        <v>0</v>
      </c>
      <c r="AQ537" s="182" t="str">
        <f t="shared" si="193"/>
        <v>JUSTE</v>
      </c>
      <c r="AS537" s="184">
        <f t="shared" ca="1" si="194"/>
        <v>43839</v>
      </c>
    </row>
    <row r="538" spans="1:45" s="182" customFormat="1" ht="18.75" customHeight="1" x14ac:dyDescent="0.2">
      <c r="A538" s="58"/>
      <c r="B538" s="59"/>
      <c r="C538" s="59"/>
      <c r="D538" s="60"/>
      <c r="E538" s="61"/>
      <c r="F538" s="149">
        <f t="shared" si="203"/>
        <v>0</v>
      </c>
      <c r="G538" s="149" t="str">
        <f t="shared" si="204"/>
        <v>JANVIER</v>
      </c>
      <c r="H538" s="149">
        <f t="shared" si="205"/>
        <v>1</v>
      </c>
      <c r="I538" s="149">
        <f t="shared" si="206"/>
        <v>1900</v>
      </c>
      <c r="J538" s="38">
        <f t="shared" si="195"/>
        <v>0</v>
      </c>
      <c r="K538" s="62"/>
      <c r="L538" s="71"/>
      <c r="M538" s="70">
        <f t="shared" si="207"/>
        <v>0</v>
      </c>
      <c r="N538" s="133" t="e">
        <f t="shared" si="196"/>
        <v>#DIV/0!</v>
      </c>
      <c r="O538" s="70"/>
      <c r="P538" s="133" t="e">
        <f t="shared" si="197"/>
        <v>#DIV/0!</v>
      </c>
      <c r="Q538" s="73"/>
      <c r="R538" s="230">
        <f t="shared" si="198"/>
        <v>0</v>
      </c>
      <c r="S538" s="40">
        <f t="shared" si="199"/>
        <v>0</v>
      </c>
      <c r="T538" s="86">
        <f t="shared" si="200"/>
        <v>0</v>
      </c>
      <c r="U538" s="55"/>
      <c r="V538" s="149">
        <f t="shared" si="208"/>
        <v>0</v>
      </c>
      <c r="W538" s="143" t="str">
        <f t="shared" si="209"/>
        <v>JANVIER</v>
      </c>
      <c r="X538" s="142">
        <f t="shared" si="210"/>
        <v>1</v>
      </c>
      <c r="Y538" s="145">
        <f t="shared" si="211"/>
        <v>1900</v>
      </c>
      <c r="Z538" s="100"/>
      <c r="AA538" s="285" t="e">
        <f t="shared" si="201"/>
        <v>#DIV/0!</v>
      </c>
      <c r="AB538" s="282"/>
      <c r="AC538" s="342">
        <f t="shared" si="215"/>
        <v>0</v>
      </c>
      <c r="AD538" s="343" t="str">
        <f t="shared" si="216"/>
        <v>JANVIER</v>
      </c>
      <c r="AE538" s="342">
        <f t="shared" si="217"/>
        <v>1</v>
      </c>
      <c r="AF538" s="410">
        <f t="shared" si="218"/>
        <v>1900</v>
      </c>
      <c r="AG538" s="100"/>
      <c r="AH538" s="70"/>
      <c r="AI538" s="237">
        <f t="shared" si="212"/>
        <v>0</v>
      </c>
      <c r="AJ538" s="115">
        <f t="shared" si="213"/>
        <v>0</v>
      </c>
      <c r="AK538" s="108">
        <f t="shared" si="214"/>
        <v>0</v>
      </c>
      <c r="AL538" s="163"/>
      <c r="AM538" s="164"/>
      <c r="AO538" s="182">
        <f t="shared" si="219"/>
        <v>528</v>
      </c>
      <c r="AP538" s="183">
        <f t="shared" si="202"/>
        <v>0</v>
      </c>
      <c r="AQ538" s="182" t="str">
        <f t="shared" si="193"/>
        <v>JUSTE</v>
      </c>
      <c r="AS538" s="184">
        <f t="shared" ca="1" si="194"/>
        <v>43839</v>
      </c>
    </row>
    <row r="539" spans="1:45" s="182" customFormat="1" ht="18.75" customHeight="1" x14ac:dyDescent="0.2">
      <c r="A539" s="58"/>
      <c r="B539" s="59"/>
      <c r="C539" s="59"/>
      <c r="D539" s="60"/>
      <c r="E539" s="61"/>
      <c r="F539" s="149">
        <f t="shared" si="203"/>
        <v>0</v>
      </c>
      <c r="G539" s="149" t="str">
        <f t="shared" si="204"/>
        <v>JANVIER</v>
      </c>
      <c r="H539" s="149">
        <f t="shared" si="205"/>
        <v>1</v>
      </c>
      <c r="I539" s="149">
        <f t="shared" si="206"/>
        <v>1900</v>
      </c>
      <c r="J539" s="38">
        <f t="shared" si="195"/>
        <v>0</v>
      </c>
      <c r="K539" s="62"/>
      <c r="L539" s="71"/>
      <c r="M539" s="70">
        <f t="shared" si="207"/>
        <v>0</v>
      </c>
      <c r="N539" s="133" t="e">
        <f t="shared" si="196"/>
        <v>#DIV/0!</v>
      </c>
      <c r="O539" s="70"/>
      <c r="P539" s="133" t="e">
        <f t="shared" si="197"/>
        <v>#DIV/0!</v>
      </c>
      <c r="Q539" s="73"/>
      <c r="R539" s="230">
        <f t="shared" si="198"/>
        <v>0</v>
      </c>
      <c r="S539" s="40">
        <f t="shared" si="199"/>
        <v>0</v>
      </c>
      <c r="T539" s="86">
        <f t="shared" si="200"/>
        <v>0</v>
      </c>
      <c r="U539" s="55"/>
      <c r="V539" s="149">
        <f t="shared" si="208"/>
        <v>0</v>
      </c>
      <c r="W539" s="143" t="str">
        <f t="shared" si="209"/>
        <v>JANVIER</v>
      </c>
      <c r="X539" s="142">
        <f t="shared" si="210"/>
        <v>1</v>
      </c>
      <c r="Y539" s="145">
        <f t="shared" si="211"/>
        <v>1900</v>
      </c>
      <c r="Z539" s="100"/>
      <c r="AA539" s="285" t="e">
        <f t="shared" si="201"/>
        <v>#DIV/0!</v>
      </c>
      <c r="AB539" s="282"/>
      <c r="AC539" s="342">
        <f t="shared" si="215"/>
        <v>0</v>
      </c>
      <c r="AD539" s="343" t="str">
        <f t="shared" si="216"/>
        <v>JANVIER</v>
      </c>
      <c r="AE539" s="342">
        <f t="shared" si="217"/>
        <v>1</v>
      </c>
      <c r="AF539" s="410">
        <f t="shared" si="218"/>
        <v>1900</v>
      </c>
      <c r="AG539" s="100"/>
      <c r="AH539" s="70"/>
      <c r="AI539" s="237">
        <f t="shared" si="212"/>
        <v>0</v>
      </c>
      <c r="AJ539" s="115">
        <f t="shared" si="213"/>
        <v>0</v>
      </c>
      <c r="AK539" s="108">
        <f t="shared" si="214"/>
        <v>0</v>
      </c>
      <c r="AL539" s="163"/>
      <c r="AM539" s="164"/>
      <c r="AO539" s="182">
        <f t="shared" si="219"/>
        <v>529</v>
      </c>
      <c r="AP539" s="183">
        <f t="shared" si="202"/>
        <v>0</v>
      </c>
      <c r="AQ539" s="182" t="str">
        <f t="shared" si="193"/>
        <v>JUSTE</v>
      </c>
      <c r="AS539" s="184">
        <f t="shared" ca="1" si="194"/>
        <v>43839</v>
      </c>
    </row>
    <row r="540" spans="1:45" s="182" customFormat="1" ht="18.75" customHeight="1" x14ac:dyDescent="0.2">
      <c r="A540" s="58"/>
      <c r="B540" s="59"/>
      <c r="C540" s="59"/>
      <c r="D540" s="60"/>
      <c r="E540" s="61"/>
      <c r="F540" s="149">
        <f t="shared" si="203"/>
        <v>0</v>
      </c>
      <c r="G540" s="149" t="str">
        <f t="shared" si="204"/>
        <v>JANVIER</v>
      </c>
      <c r="H540" s="149">
        <f t="shared" si="205"/>
        <v>1</v>
      </c>
      <c r="I540" s="149">
        <f t="shared" si="206"/>
        <v>1900</v>
      </c>
      <c r="J540" s="38">
        <f t="shared" si="195"/>
        <v>0</v>
      </c>
      <c r="K540" s="62"/>
      <c r="L540" s="71"/>
      <c r="M540" s="70">
        <f t="shared" si="207"/>
        <v>0</v>
      </c>
      <c r="N540" s="133" t="e">
        <f t="shared" si="196"/>
        <v>#DIV/0!</v>
      </c>
      <c r="O540" s="70"/>
      <c r="P540" s="133" t="e">
        <f t="shared" si="197"/>
        <v>#DIV/0!</v>
      </c>
      <c r="Q540" s="73"/>
      <c r="R540" s="230">
        <f t="shared" si="198"/>
        <v>0</v>
      </c>
      <c r="S540" s="40">
        <f t="shared" si="199"/>
        <v>0</v>
      </c>
      <c r="T540" s="86">
        <f t="shared" si="200"/>
        <v>0</v>
      </c>
      <c r="U540" s="55"/>
      <c r="V540" s="149">
        <f t="shared" si="208"/>
        <v>0</v>
      </c>
      <c r="W540" s="143" t="str">
        <f t="shared" si="209"/>
        <v>JANVIER</v>
      </c>
      <c r="X540" s="142">
        <f t="shared" si="210"/>
        <v>1</v>
      </c>
      <c r="Y540" s="145">
        <f t="shared" si="211"/>
        <v>1900</v>
      </c>
      <c r="Z540" s="100"/>
      <c r="AA540" s="285" t="e">
        <f t="shared" si="201"/>
        <v>#DIV/0!</v>
      </c>
      <c r="AB540" s="282"/>
      <c r="AC540" s="342">
        <f t="shared" si="215"/>
        <v>0</v>
      </c>
      <c r="AD540" s="343" t="str">
        <f t="shared" si="216"/>
        <v>JANVIER</v>
      </c>
      <c r="AE540" s="342">
        <f t="shared" si="217"/>
        <v>1</v>
      </c>
      <c r="AF540" s="410">
        <f t="shared" si="218"/>
        <v>1900</v>
      </c>
      <c r="AG540" s="100"/>
      <c r="AH540" s="70"/>
      <c r="AI540" s="237">
        <f t="shared" si="212"/>
        <v>0</v>
      </c>
      <c r="AJ540" s="115">
        <f t="shared" si="213"/>
        <v>0</v>
      </c>
      <c r="AK540" s="108">
        <f t="shared" si="214"/>
        <v>0</v>
      </c>
      <c r="AL540" s="163"/>
      <c r="AM540" s="164"/>
      <c r="AO540" s="182">
        <f t="shared" si="219"/>
        <v>530</v>
      </c>
      <c r="AP540" s="183">
        <f t="shared" si="202"/>
        <v>0</v>
      </c>
      <c r="AQ540" s="182" t="str">
        <f t="shared" si="193"/>
        <v>JUSTE</v>
      </c>
      <c r="AS540" s="184">
        <f t="shared" ca="1" si="194"/>
        <v>43839</v>
      </c>
    </row>
    <row r="541" spans="1:45" s="182" customFormat="1" ht="18.75" customHeight="1" x14ac:dyDescent="0.2">
      <c r="A541" s="58"/>
      <c r="B541" s="59"/>
      <c r="C541" s="59"/>
      <c r="D541" s="60"/>
      <c r="E541" s="61"/>
      <c r="F541" s="149">
        <f t="shared" si="203"/>
        <v>0</v>
      </c>
      <c r="G541" s="149" t="str">
        <f t="shared" si="204"/>
        <v>JANVIER</v>
      </c>
      <c r="H541" s="149">
        <f t="shared" si="205"/>
        <v>1</v>
      </c>
      <c r="I541" s="149">
        <f t="shared" si="206"/>
        <v>1900</v>
      </c>
      <c r="J541" s="38">
        <f t="shared" si="195"/>
        <v>0</v>
      </c>
      <c r="K541" s="62"/>
      <c r="L541" s="71"/>
      <c r="M541" s="70">
        <f t="shared" si="207"/>
        <v>0</v>
      </c>
      <c r="N541" s="133" t="e">
        <f t="shared" si="196"/>
        <v>#DIV/0!</v>
      </c>
      <c r="O541" s="70"/>
      <c r="P541" s="133" t="e">
        <f t="shared" si="197"/>
        <v>#DIV/0!</v>
      </c>
      <c r="Q541" s="73"/>
      <c r="R541" s="230">
        <f t="shared" si="198"/>
        <v>0</v>
      </c>
      <c r="S541" s="40">
        <f t="shared" si="199"/>
        <v>0</v>
      </c>
      <c r="T541" s="86">
        <f t="shared" si="200"/>
        <v>0</v>
      </c>
      <c r="U541" s="55"/>
      <c r="V541" s="149">
        <f t="shared" si="208"/>
        <v>0</v>
      </c>
      <c r="W541" s="143" t="str">
        <f t="shared" si="209"/>
        <v>JANVIER</v>
      </c>
      <c r="X541" s="142">
        <f t="shared" si="210"/>
        <v>1</v>
      </c>
      <c r="Y541" s="145">
        <f t="shared" si="211"/>
        <v>1900</v>
      </c>
      <c r="Z541" s="100"/>
      <c r="AA541" s="285" t="e">
        <f t="shared" si="201"/>
        <v>#DIV/0!</v>
      </c>
      <c r="AB541" s="282"/>
      <c r="AC541" s="342">
        <f t="shared" si="215"/>
        <v>0</v>
      </c>
      <c r="AD541" s="343" t="str">
        <f t="shared" si="216"/>
        <v>JANVIER</v>
      </c>
      <c r="AE541" s="342">
        <f t="shared" si="217"/>
        <v>1</v>
      </c>
      <c r="AF541" s="410">
        <f t="shared" si="218"/>
        <v>1900</v>
      </c>
      <c r="AG541" s="100"/>
      <c r="AH541" s="70"/>
      <c r="AI541" s="237">
        <f t="shared" si="212"/>
        <v>0</v>
      </c>
      <c r="AJ541" s="115">
        <f t="shared" si="213"/>
        <v>0</v>
      </c>
      <c r="AK541" s="108">
        <f t="shared" si="214"/>
        <v>0</v>
      </c>
      <c r="AL541" s="163"/>
      <c r="AM541" s="164"/>
      <c r="AO541" s="182">
        <f t="shared" si="219"/>
        <v>531</v>
      </c>
      <c r="AP541" s="183">
        <f t="shared" si="202"/>
        <v>0</v>
      </c>
      <c r="AQ541" s="182" t="str">
        <f t="shared" ref="AQ541:AQ604" si="220">IF(AP541=0,"JUSTE","FAUX")</f>
        <v>JUSTE</v>
      </c>
      <c r="AS541" s="184">
        <f t="shared" ca="1" si="194"/>
        <v>43839</v>
      </c>
    </row>
    <row r="542" spans="1:45" s="182" customFormat="1" ht="18.75" customHeight="1" x14ac:dyDescent="0.2">
      <c r="A542" s="58"/>
      <c r="B542" s="59"/>
      <c r="C542" s="59"/>
      <c r="D542" s="60"/>
      <c r="E542" s="61"/>
      <c r="F542" s="149">
        <f t="shared" si="203"/>
        <v>0</v>
      </c>
      <c r="G542" s="149" t="str">
        <f t="shared" si="204"/>
        <v>JANVIER</v>
      </c>
      <c r="H542" s="149">
        <f t="shared" si="205"/>
        <v>1</v>
      </c>
      <c r="I542" s="149">
        <f t="shared" si="206"/>
        <v>1900</v>
      </c>
      <c r="J542" s="38">
        <f t="shared" si="195"/>
        <v>0</v>
      </c>
      <c r="K542" s="62"/>
      <c r="L542" s="71"/>
      <c r="M542" s="70">
        <f t="shared" si="207"/>
        <v>0</v>
      </c>
      <c r="N542" s="133" t="e">
        <f t="shared" si="196"/>
        <v>#DIV/0!</v>
      </c>
      <c r="O542" s="70"/>
      <c r="P542" s="133" t="e">
        <f t="shared" si="197"/>
        <v>#DIV/0!</v>
      </c>
      <c r="Q542" s="73"/>
      <c r="R542" s="230">
        <f t="shared" si="198"/>
        <v>0</v>
      </c>
      <c r="S542" s="40">
        <f t="shared" si="199"/>
        <v>0</v>
      </c>
      <c r="T542" s="86">
        <f t="shared" si="200"/>
        <v>0</v>
      </c>
      <c r="U542" s="55"/>
      <c r="V542" s="149">
        <f t="shared" si="208"/>
        <v>0</v>
      </c>
      <c r="W542" s="143" t="str">
        <f t="shared" si="209"/>
        <v>JANVIER</v>
      </c>
      <c r="X542" s="142">
        <f t="shared" si="210"/>
        <v>1</v>
      </c>
      <c r="Y542" s="145">
        <f t="shared" si="211"/>
        <v>1900</v>
      </c>
      <c r="Z542" s="100"/>
      <c r="AA542" s="285" t="e">
        <f t="shared" si="201"/>
        <v>#DIV/0!</v>
      </c>
      <c r="AB542" s="282"/>
      <c r="AC542" s="342">
        <f t="shared" si="215"/>
        <v>0</v>
      </c>
      <c r="AD542" s="343" t="str">
        <f t="shared" si="216"/>
        <v>JANVIER</v>
      </c>
      <c r="AE542" s="342">
        <f t="shared" si="217"/>
        <v>1</v>
      </c>
      <c r="AF542" s="410">
        <f t="shared" si="218"/>
        <v>1900</v>
      </c>
      <c r="AG542" s="100"/>
      <c r="AH542" s="70"/>
      <c r="AI542" s="237">
        <f t="shared" si="212"/>
        <v>0</v>
      </c>
      <c r="AJ542" s="115">
        <f t="shared" si="213"/>
        <v>0</v>
      </c>
      <c r="AK542" s="108">
        <f t="shared" si="214"/>
        <v>0</v>
      </c>
      <c r="AL542" s="163"/>
      <c r="AM542" s="164"/>
      <c r="AO542" s="182">
        <f t="shared" si="219"/>
        <v>532</v>
      </c>
      <c r="AP542" s="183">
        <f t="shared" si="202"/>
        <v>0</v>
      </c>
      <c r="AQ542" s="182" t="str">
        <f t="shared" si="220"/>
        <v>JUSTE</v>
      </c>
      <c r="AS542" s="184">
        <f t="shared" ca="1" si="194"/>
        <v>43839</v>
      </c>
    </row>
    <row r="543" spans="1:45" s="182" customFormat="1" ht="18.75" customHeight="1" x14ac:dyDescent="0.2">
      <c r="A543" s="58"/>
      <c r="B543" s="59"/>
      <c r="C543" s="59"/>
      <c r="D543" s="60"/>
      <c r="E543" s="61"/>
      <c r="F543" s="149">
        <f t="shared" si="203"/>
        <v>0</v>
      </c>
      <c r="G543" s="149" t="str">
        <f t="shared" si="204"/>
        <v>JANVIER</v>
      </c>
      <c r="H543" s="149">
        <f t="shared" si="205"/>
        <v>1</v>
      </c>
      <c r="I543" s="149">
        <f t="shared" si="206"/>
        <v>1900</v>
      </c>
      <c r="J543" s="38">
        <f t="shared" si="195"/>
        <v>0</v>
      </c>
      <c r="K543" s="62"/>
      <c r="L543" s="71"/>
      <c r="M543" s="70">
        <f t="shared" si="207"/>
        <v>0</v>
      </c>
      <c r="N543" s="133" t="e">
        <f t="shared" si="196"/>
        <v>#DIV/0!</v>
      </c>
      <c r="O543" s="70"/>
      <c r="P543" s="133" t="e">
        <f t="shared" si="197"/>
        <v>#DIV/0!</v>
      </c>
      <c r="Q543" s="73"/>
      <c r="R543" s="230">
        <f t="shared" si="198"/>
        <v>0</v>
      </c>
      <c r="S543" s="40">
        <f t="shared" si="199"/>
        <v>0</v>
      </c>
      <c r="T543" s="86">
        <f t="shared" si="200"/>
        <v>0</v>
      </c>
      <c r="U543" s="55"/>
      <c r="V543" s="149">
        <f t="shared" si="208"/>
        <v>0</v>
      </c>
      <c r="W543" s="143" t="str">
        <f t="shared" si="209"/>
        <v>JANVIER</v>
      </c>
      <c r="X543" s="142">
        <f t="shared" si="210"/>
        <v>1</v>
      </c>
      <c r="Y543" s="145">
        <f t="shared" si="211"/>
        <v>1900</v>
      </c>
      <c r="Z543" s="100"/>
      <c r="AA543" s="285" t="e">
        <f t="shared" si="201"/>
        <v>#DIV/0!</v>
      </c>
      <c r="AB543" s="282"/>
      <c r="AC543" s="342">
        <f t="shared" si="215"/>
        <v>0</v>
      </c>
      <c r="AD543" s="343" t="str">
        <f t="shared" si="216"/>
        <v>JANVIER</v>
      </c>
      <c r="AE543" s="342">
        <f t="shared" si="217"/>
        <v>1</v>
      </c>
      <c r="AF543" s="410">
        <f t="shared" si="218"/>
        <v>1900</v>
      </c>
      <c r="AG543" s="100"/>
      <c r="AH543" s="70"/>
      <c r="AI543" s="237">
        <f t="shared" si="212"/>
        <v>0</v>
      </c>
      <c r="AJ543" s="115">
        <f t="shared" si="213"/>
        <v>0</v>
      </c>
      <c r="AK543" s="108">
        <f t="shared" si="214"/>
        <v>0</v>
      </c>
      <c r="AL543" s="163"/>
      <c r="AM543" s="164"/>
      <c r="AO543" s="182">
        <f t="shared" si="219"/>
        <v>533</v>
      </c>
      <c r="AP543" s="183">
        <f t="shared" si="202"/>
        <v>0</v>
      </c>
      <c r="AQ543" s="182" t="str">
        <f t="shared" si="220"/>
        <v>JUSTE</v>
      </c>
      <c r="AS543" s="184">
        <f t="shared" ca="1" si="194"/>
        <v>43839</v>
      </c>
    </row>
    <row r="544" spans="1:45" s="182" customFormat="1" ht="18.75" customHeight="1" x14ac:dyDescent="0.2">
      <c r="A544" s="58"/>
      <c r="B544" s="59"/>
      <c r="C544" s="59"/>
      <c r="D544" s="60"/>
      <c r="E544" s="61"/>
      <c r="F544" s="149">
        <f t="shared" si="203"/>
        <v>0</v>
      </c>
      <c r="G544" s="149" t="str">
        <f t="shared" si="204"/>
        <v>JANVIER</v>
      </c>
      <c r="H544" s="149">
        <f t="shared" si="205"/>
        <v>1</v>
      </c>
      <c r="I544" s="149">
        <f t="shared" si="206"/>
        <v>1900</v>
      </c>
      <c r="J544" s="38">
        <f t="shared" si="195"/>
        <v>0</v>
      </c>
      <c r="K544" s="62"/>
      <c r="L544" s="71"/>
      <c r="M544" s="70">
        <f t="shared" si="207"/>
        <v>0</v>
      </c>
      <c r="N544" s="133" t="e">
        <f t="shared" si="196"/>
        <v>#DIV/0!</v>
      </c>
      <c r="O544" s="70"/>
      <c r="P544" s="133" t="e">
        <f t="shared" si="197"/>
        <v>#DIV/0!</v>
      </c>
      <c r="Q544" s="73"/>
      <c r="R544" s="230">
        <f t="shared" si="198"/>
        <v>0</v>
      </c>
      <c r="S544" s="40">
        <f t="shared" si="199"/>
        <v>0</v>
      </c>
      <c r="T544" s="86">
        <f t="shared" si="200"/>
        <v>0</v>
      </c>
      <c r="U544" s="55"/>
      <c r="V544" s="149">
        <f t="shared" si="208"/>
        <v>0</v>
      </c>
      <c r="W544" s="143" t="str">
        <f t="shared" si="209"/>
        <v>JANVIER</v>
      </c>
      <c r="X544" s="142">
        <f t="shared" si="210"/>
        <v>1</v>
      </c>
      <c r="Y544" s="145">
        <f t="shared" si="211"/>
        <v>1900</v>
      </c>
      <c r="Z544" s="100"/>
      <c r="AA544" s="285" t="e">
        <f t="shared" si="201"/>
        <v>#DIV/0!</v>
      </c>
      <c r="AB544" s="282"/>
      <c r="AC544" s="342">
        <f t="shared" si="215"/>
        <v>0</v>
      </c>
      <c r="AD544" s="343" t="str">
        <f t="shared" si="216"/>
        <v>JANVIER</v>
      </c>
      <c r="AE544" s="342">
        <f t="shared" si="217"/>
        <v>1</v>
      </c>
      <c r="AF544" s="410">
        <f t="shared" si="218"/>
        <v>1900</v>
      </c>
      <c r="AG544" s="100"/>
      <c r="AH544" s="70"/>
      <c r="AI544" s="237">
        <f t="shared" si="212"/>
        <v>0</v>
      </c>
      <c r="AJ544" s="115">
        <f t="shared" si="213"/>
        <v>0</v>
      </c>
      <c r="AK544" s="108">
        <f t="shared" si="214"/>
        <v>0</v>
      </c>
      <c r="AL544" s="163"/>
      <c r="AM544" s="164"/>
      <c r="AO544" s="182">
        <f t="shared" si="219"/>
        <v>534</v>
      </c>
      <c r="AP544" s="183">
        <f t="shared" si="202"/>
        <v>0</v>
      </c>
      <c r="AQ544" s="182" t="str">
        <f t="shared" si="220"/>
        <v>JUSTE</v>
      </c>
      <c r="AS544" s="184">
        <f t="shared" ca="1" si="194"/>
        <v>43839</v>
      </c>
    </row>
    <row r="545" spans="1:45" s="182" customFormat="1" ht="18.75" customHeight="1" x14ac:dyDescent="0.2">
      <c r="A545" s="58"/>
      <c r="B545" s="59"/>
      <c r="C545" s="59"/>
      <c r="D545" s="60"/>
      <c r="E545" s="61"/>
      <c r="F545" s="149">
        <f t="shared" si="203"/>
        <v>0</v>
      </c>
      <c r="G545" s="149" t="str">
        <f t="shared" si="204"/>
        <v>JANVIER</v>
      </c>
      <c r="H545" s="149">
        <f t="shared" si="205"/>
        <v>1</v>
      </c>
      <c r="I545" s="149">
        <f t="shared" si="206"/>
        <v>1900</v>
      </c>
      <c r="J545" s="38">
        <f t="shared" si="195"/>
        <v>0</v>
      </c>
      <c r="K545" s="62"/>
      <c r="L545" s="71"/>
      <c r="M545" s="70">
        <f t="shared" si="207"/>
        <v>0</v>
      </c>
      <c r="N545" s="133" t="e">
        <f t="shared" si="196"/>
        <v>#DIV/0!</v>
      </c>
      <c r="O545" s="70"/>
      <c r="P545" s="133" t="e">
        <f t="shared" si="197"/>
        <v>#DIV/0!</v>
      </c>
      <c r="Q545" s="73"/>
      <c r="R545" s="230">
        <f t="shared" si="198"/>
        <v>0</v>
      </c>
      <c r="S545" s="40">
        <f t="shared" si="199"/>
        <v>0</v>
      </c>
      <c r="T545" s="86">
        <f t="shared" si="200"/>
        <v>0</v>
      </c>
      <c r="U545" s="55"/>
      <c r="V545" s="149">
        <f t="shared" si="208"/>
        <v>0</v>
      </c>
      <c r="W545" s="143" t="str">
        <f t="shared" si="209"/>
        <v>JANVIER</v>
      </c>
      <c r="X545" s="142">
        <f t="shared" si="210"/>
        <v>1</v>
      </c>
      <c r="Y545" s="145">
        <f t="shared" si="211"/>
        <v>1900</v>
      </c>
      <c r="Z545" s="100"/>
      <c r="AA545" s="285" t="e">
        <f t="shared" si="201"/>
        <v>#DIV/0!</v>
      </c>
      <c r="AB545" s="282"/>
      <c r="AC545" s="342">
        <f t="shared" si="215"/>
        <v>0</v>
      </c>
      <c r="AD545" s="343" t="str">
        <f t="shared" si="216"/>
        <v>JANVIER</v>
      </c>
      <c r="AE545" s="342">
        <f t="shared" si="217"/>
        <v>1</v>
      </c>
      <c r="AF545" s="410">
        <f t="shared" si="218"/>
        <v>1900</v>
      </c>
      <c r="AG545" s="100"/>
      <c r="AH545" s="70"/>
      <c r="AI545" s="237">
        <f t="shared" si="212"/>
        <v>0</v>
      </c>
      <c r="AJ545" s="115">
        <f t="shared" si="213"/>
        <v>0</v>
      </c>
      <c r="AK545" s="108">
        <f t="shared" si="214"/>
        <v>0</v>
      </c>
      <c r="AL545" s="163"/>
      <c r="AM545" s="164"/>
      <c r="AO545" s="182">
        <f t="shared" si="219"/>
        <v>535</v>
      </c>
      <c r="AP545" s="183">
        <f t="shared" si="202"/>
        <v>0</v>
      </c>
      <c r="AQ545" s="182" t="str">
        <f t="shared" si="220"/>
        <v>JUSTE</v>
      </c>
      <c r="AS545" s="184">
        <f t="shared" ca="1" si="194"/>
        <v>43839</v>
      </c>
    </row>
    <row r="546" spans="1:45" s="182" customFormat="1" ht="18.75" customHeight="1" x14ac:dyDescent="0.2">
      <c r="A546" s="58"/>
      <c r="B546" s="59"/>
      <c r="C546" s="59"/>
      <c r="D546" s="60"/>
      <c r="E546" s="61"/>
      <c r="F546" s="149">
        <f t="shared" si="203"/>
        <v>0</v>
      </c>
      <c r="G546" s="149" t="str">
        <f t="shared" si="204"/>
        <v>JANVIER</v>
      </c>
      <c r="H546" s="149">
        <f t="shared" si="205"/>
        <v>1</v>
      </c>
      <c r="I546" s="149">
        <f t="shared" si="206"/>
        <v>1900</v>
      </c>
      <c r="J546" s="38">
        <f t="shared" si="195"/>
        <v>0</v>
      </c>
      <c r="K546" s="62"/>
      <c r="L546" s="71"/>
      <c r="M546" s="70">
        <f t="shared" si="207"/>
        <v>0</v>
      </c>
      <c r="N546" s="133" t="e">
        <f t="shared" si="196"/>
        <v>#DIV/0!</v>
      </c>
      <c r="O546" s="70"/>
      <c r="P546" s="133" t="e">
        <f t="shared" si="197"/>
        <v>#DIV/0!</v>
      </c>
      <c r="Q546" s="73"/>
      <c r="R546" s="230">
        <f t="shared" si="198"/>
        <v>0</v>
      </c>
      <c r="S546" s="40">
        <f t="shared" si="199"/>
        <v>0</v>
      </c>
      <c r="T546" s="86">
        <f t="shared" si="200"/>
        <v>0</v>
      </c>
      <c r="U546" s="55"/>
      <c r="V546" s="149">
        <f t="shared" si="208"/>
        <v>0</v>
      </c>
      <c r="W546" s="143" t="str">
        <f t="shared" si="209"/>
        <v>JANVIER</v>
      </c>
      <c r="X546" s="142">
        <f t="shared" si="210"/>
        <v>1</v>
      </c>
      <c r="Y546" s="145">
        <f t="shared" si="211"/>
        <v>1900</v>
      </c>
      <c r="Z546" s="100"/>
      <c r="AA546" s="285" t="e">
        <f t="shared" si="201"/>
        <v>#DIV/0!</v>
      </c>
      <c r="AB546" s="282"/>
      <c r="AC546" s="342">
        <f t="shared" si="215"/>
        <v>0</v>
      </c>
      <c r="AD546" s="343" t="str">
        <f t="shared" si="216"/>
        <v>JANVIER</v>
      </c>
      <c r="AE546" s="342">
        <f t="shared" si="217"/>
        <v>1</v>
      </c>
      <c r="AF546" s="410">
        <f t="shared" si="218"/>
        <v>1900</v>
      </c>
      <c r="AG546" s="100"/>
      <c r="AH546" s="70"/>
      <c r="AI546" s="237">
        <f t="shared" si="212"/>
        <v>0</v>
      </c>
      <c r="AJ546" s="115">
        <f t="shared" si="213"/>
        <v>0</v>
      </c>
      <c r="AK546" s="108">
        <f t="shared" si="214"/>
        <v>0</v>
      </c>
      <c r="AL546" s="163"/>
      <c r="AM546" s="164"/>
      <c r="AO546" s="182">
        <f t="shared" si="219"/>
        <v>536</v>
      </c>
      <c r="AP546" s="183">
        <f t="shared" si="202"/>
        <v>0</v>
      </c>
      <c r="AQ546" s="182" t="str">
        <f t="shared" si="220"/>
        <v>JUSTE</v>
      </c>
      <c r="AS546" s="184">
        <f t="shared" ca="1" si="194"/>
        <v>43839</v>
      </c>
    </row>
    <row r="547" spans="1:45" s="182" customFormat="1" ht="18.75" customHeight="1" x14ac:dyDescent="0.2">
      <c r="A547" s="58"/>
      <c r="B547" s="59"/>
      <c r="C547" s="59"/>
      <c r="D547" s="60"/>
      <c r="E547" s="61"/>
      <c r="F547" s="149">
        <f t="shared" si="203"/>
        <v>0</v>
      </c>
      <c r="G547" s="149" t="str">
        <f t="shared" si="204"/>
        <v>JANVIER</v>
      </c>
      <c r="H547" s="149">
        <f t="shared" si="205"/>
        <v>1</v>
      </c>
      <c r="I547" s="149">
        <f t="shared" si="206"/>
        <v>1900</v>
      </c>
      <c r="J547" s="38">
        <f t="shared" si="195"/>
        <v>0</v>
      </c>
      <c r="K547" s="62"/>
      <c r="L547" s="71"/>
      <c r="M547" s="70">
        <f t="shared" si="207"/>
        <v>0</v>
      </c>
      <c r="N547" s="133" t="e">
        <f t="shared" si="196"/>
        <v>#DIV/0!</v>
      </c>
      <c r="O547" s="70"/>
      <c r="P547" s="133" t="e">
        <f t="shared" si="197"/>
        <v>#DIV/0!</v>
      </c>
      <c r="Q547" s="73"/>
      <c r="R547" s="230">
        <f t="shared" si="198"/>
        <v>0</v>
      </c>
      <c r="S547" s="40">
        <f t="shared" si="199"/>
        <v>0</v>
      </c>
      <c r="T547" s="86">
        <f t="shared" si="200"/>
        <v>0</v>
      </c>
      <c r="U547" s="55"/>
      <c r="V547" s="149">
        <f t="shared" si="208"/>
        <v>0</v>
      </c>
      <c r="W547" s="143" t="str">
        <f t="shared" si="209"/>
        <v>JANVIER</v>
      </c>
      <c r="X547" s="142">
        <f t="shared" si="210"/>
        <v>1</v>
      </c>
      <c r="Y547" s="145">
        <f t="shared" si="211"/>
        <v>1900</v>
      </c>
      <c r="Z547" s="100"/>
      <c r="AA547" s="285" t="e">
        <f t="shared" si="201"/>
        <v>#DIV/0!</v>
      </c>
      <c r="AB547" s="282"/>
      <c r="AC547" s="342">
        <f t="shared" si="215"/>
        <v>0</v>
      </c>
      <c r="AD547" s="343" t="str">
        <f t="shared" si="216"/>
        <v>JANVIER</v>
      </c>
      <c r="AE547" s="342">
        <f t="shared" si="217"/>
        <v>1</v>
      </c>
      <c r="AF547" s="410">
        <f t="shared" si="218"/>
        <v>1900</v>
      </c>
      <c r="AG547" s="100"/>
      <c r="AH547" s="70"/>
      <c r="AI547" s="237">
        <f t="shared" si="212"/>
        <v>0</v>
      </c>
      <c r="AJ547" s="115">
        <f t="shared" si="213"/>
        <v>0</v>
      </c>
      <c r="AK547" s="108">
        <f t="shared" si="214"/>
        <v>0</v>
      </c>
      <c r="AL547" s="163"/>
      <c r="AM547" s="164"/>
      <c r="AO547" s="182">
        <f t="shared" si="219"/>
        <v>537</v>
      </c>
      <c r="AP547" s="183">
        <f t="shared" si="202"/>
        <v>0</v>
      </c>
      <c r="AQ547" s="182" t="str">
        <f t="shared" si="220"/>
        <v>JUSTE</v>
      </c>
      <c r="AS547" s="184">
        <f t="shared" ca="1" si="194"/>
        <v>43839</v>
      </c>
    </row>
    <row r="548" spans="1:45" s="182" customFormat="1" ht="18.75" customHeight="1" x14ac:dyDescent="0.2">
      <c r="A548" s="58"/>
      <c r="B548" s="59"/>
      <c r="C548" s="59"/>
      <c r="D548" s="60"/>
      <c r="E548" s="61"/>
      <c r="F548" s="149">
        <f t="shared" si="203"/>
        <v>0</v>
      </c>
      <c r="G548" s="149" t="str">
        <f t="shared" si="204"/>
        <v>JANVIER</v>
      </c>
      <c r="H548" s="149">
        <f t="shared" si="205"/>
        <v>1</v>
      </c>
      <c r="I548" s="149">
        <f t="shared" si="206"/>
        <v>1900</v>
      </c>
      <c r="J548" s="38">
        <f t="shared" si="195"/>
        <v>0</v>
      </c>
      <c r="K548" s="62"/>
      <c r="L548" s="71"/>
      <c r="M548" s="70">
        <f t="shared" si="207"/>
        <v>0</v>
      </c>
      <c r="N548" s="133" t="e">
        <f t="shared" si="196"/>
        <v>#DIV/0!</v>
      </c>
      <c r="O548" s="70"/>
      <c r="P548" s="133" t="e">
        <f t="shared" si="197"/>
        <v>#DIV/0!</v>
      </c>
      <c r="Q548" s="73"/>
      <c r="R548" s="230">
        <f t="shared" si="198"/>
        <v>0</v>
      </c>
      <c r="S548" s="40">
        <f t="shared" si="199"/>
        <v>0</v>
      </c>
      <c r="T548" s="86">
        <f t="shared" si="200"/>
        <v>0</v>
      </c>
      <c r="U548" s="55"/>
      <c r="V548" s="149">
        <f t="shared" si="208"/>
        <v>0</v>
      </c>
      <c r="W548" s="143" t="str">
        <f t="shared" si="209"/>
        <v>JANVIER</v>
      </c>
      <c r="X548" s="142">
        <f t="shared" si="210"/>
        <v>1</v>
      </c>
      <c r="Y548" s="145">
        <f t="shared" si="211"/>
        <v>1900</v>
      </c>
      <c r="Z548" s="100"/>
      <c r="AA548" s="285" t="e">
        <f t="shared" si="201"/>
        <v>#DIV/0!</v>
      </c>
      <c r="AB548" s="282"/>
      <c r="AC548" s="342">
        <f t="shared" si="215"/>
        <v>0</v>
      </c>
      <c r="AD548" s="343" t="str">
        <f t="shared" si="216"/>
        <v>JANVIER</v>
      </c>
      <c r="AE548" s="342">
        <f t="shared" si="217"/>
        <v>1</v>
      </c>
      <c r="AF548" s="410">
        <f t="shared" si="218"/>
        <v>1900</v>
      </c>
      <c r="AG548" s="100"/>
      <c r="AH548" s="70"/>
      <c r="AI548" s="237">
        <f t="shared" si="212"/>
        <v>0</v>
      </c>
      <c r="AJ548" s="115">
        <f t="shared" si="213"/>
        <v>0</v>
      </c>
      <c r="AK548" s="108">
        <f t="shared" si="214"/>
        <v>0</v>
      </c>
      <c r="AL548" s="163"/>
      <c r="AM548" s="164"/>
      <c r="AO548" s="182">
        <f t="shared" si="219"/>
        <v>538</v>
      </c>
      <c r="AP548" s="183">
        <f t="shared" si="202"/>
        <v>0</v>
      </c>
      <c r="AQ548" s="182" t="str">
        <f t="shared" si="220"/>
        <v>JUSTE</v>
      </c>
      <c r="AS548" s="184">
        <f t="shared" ca="1" si="194"/>
        <v>43839</v>
      </c>
    </row>
    <row r="549" spans="1:45" s="182" customFormat="1" ht="18.75" customHeight="1" x14ac:dyDescent="0.2">
      <c r="A549" s="58"/>
      <c r="B549" s="59"/>
      <c r="C549" s="59"/>
      <c r="D549" s="60"/>
      <c r="E549" s="61"/>
      <c r="F549" s="149">
        <f t="shared" si="203"/>
        <v>0</v>
      </c>
      <c r="G549" s="149" t="str">
        <f t="shared" si="204"/>
        <v>JANVIER</v>
      </c>
      <c r="H549" s="149">
        <f t="shared" si="205"/>
        <v>1</v>
      </c>
      <c r="I549" s="149">
        <f t="shared" si="206"/>
        <v>1900</v>
      </c>
      <c r="J549" s="38">
        <f t="shared" si="195"/>
        <v>0</v>
      </c>
      <c r="K549" s="62"/>
      <c r="L549" s="71"/>
      <c r="M549" s="70">
        <f t="shared" si="207"/>
        <v>0</v>
      </c>
      <c r="N549" s="133" t="e">
        <f t="shared" si="196"/>
        <v>#DIV/0!</v>
      </c>
      <c r="O549" s="70"/>
      <c r="P549" s="133" t="e">
        <f t="shared" si="197"/>
        <v>#DIV/0!</v>
      </c>
      <c r="Q549" s="73"/>
      <c r="R549" s="230">
        <f t="shared" si="198"/>
        <v>0</v>
      </c>
      <c r="S549" s="40">
        <f t="shared" si="199"/>
        <v>0</v>
      </c>
      <c r="T549" s="86">
        <f t="shared" si="200"/>
        <v>0</v>
      </c>
      <c r="U549" s="55"/>
      <c r="V549" s="149">
        <f t="shared" si="208"/>
        <v>0</v>
      </c>
      <c r="W549" s="143" t="str">
        <f t="shared" si="209"/>
        <v>JANVIER</v>
      </c>
      <c r="X549" s="142">
        <f t="shared" si="210"/>
        <v>1</v>
      </c>
      <c r="Y549" s="145">
        <f t="shared" si="211"/>
        <v>1900</v>
      </c>
      <c r="Z549" s="100"/>
      <c r="AA549" s="285" t="e">
        <f t="shared" si="201"/>
        <v>#DIV/0!</v>
      </c>
      <c r="AB549" s="282"/>
      <c r="AC549" s="342">
        <f t="shared" si="215"/>
        <v>0</v>
      </c>
      <c r="AD549" s="343" t="str">
        <f t="shared" si="216"/>
        <v>JANVIER</v>
      </c>
      <c r="AE549" s="342">
        <f t="shared" si="217"/>
        <v>1</v>
      </c>
      <c r="AF549" s="410">
        <f t="shared" si="218"/>
        <v>1900</v>
      </c>
      <c r="AG549" s="100"/>
      <c r="AH549" s="70"/>
      <c r="AI549" s="237">
        <f t="shared" si="212"/>
        <v>0</v>
      </c>
      <c r="AJ549" s="115">
        <f t="shared" si="213"/>
        <v>0</v>
      </c>
      <c r="AK549" s="108">
        <f t="shared" si="214"/>
        <v>0</v>
      </c>
      <c r="AL549" s="163"/>
      <c r="AM549" s="164"/>
      <c r="AO549" s="182">
        <f t="shared" si="219"/>
        <v>539</v>
      </c>
      <c r="AP549" s="183">
        <f t="shared" si="202"/>
        <v>0</v>
      </c>
      <c r="AQ549" s="182" t="str">
        <f t="shared" si="220"/>
        <v>JUSTE</v>
      </c>
      <c r="AS549" s="184">
        <f t="shared" ca="1" si="194"/>
        <v>43839</v>
      </c>
    </row>
    <row r="550" spans="1:45" s="182" customFormat="1" ht="18.75" customHeight="1" x14ac:dyDescent="0.2">
      <c r="A550" s="58"/>
      <c r="B550" s="59"/>
      <c r="C550" s="59"/>
      <c r="D550" s="60"/>
      <c r="E550" s="61"/>
      <c r="F550" s="149">
        <f t="shared" si="203"/>
        <v>0</v>
      </c>
      <c r="G550" s="149" t="str">
        <f t="shared" si="204"/>
        <v>JANVIER</v>
      </c>
      <c r="H550" s="149">
        <f t="shared" si="205"/>
        <v>1</v>
      </c>
      <c r="I550" s="149">
        <f t="shared" si="206"/>
        <v>1900</v>
      </c>
      <c r="J550" s="38">
        <f t="shared" si="195"/>
        <v>0</v>
      </c>
      <c r="K550" s="62"/>
      <c r="L550" s="71"/>
      <c r="M550" s="70">
        <f t="shared" si="207"/>
        <v>0</v>
      </c>
      <c r="N550" s="133" t="e">
        <f t="shared" si="196"/>
        <v>#DIV/0!</v>
      </c>
      <c r="O550" s="70"/>
      <c r="P550" s="133" t="e">
        <f t="shared" si="197"/>
        <v>#DIV/0!</v>
      </c>
      <c r="Q550" s="73"/>
      <c r="R550" s="230">
        <f t="shared" si="198"/>
        <v>0</v>
      </c>
      <c r="S550" s="40">
        <f t="shared" si="199"/>
        <v>0</v>
      </c>
      <c r="T550" s="86">
        <f t="shared" si="200"/>
        <v>0</v>
      </c>
      <c r="U550" s="55"/>
      <c r="V550" s="149">
        <f t="shared" si="208"/>
        <v>0</v>
      </c>
      <c r="W550" s="143" t="str">
        <f t="shared" si="209"/>
        <v>JANVIER</v>
      </c>
      <c r="X550" s="142">
        <f t="shared" si="210"/>
        <v>1</v>
      </c>
      <c r="Y550" s="145">
        <f t="shared" si="211"/>
        <v>1900</v>
      </c>
      <c r="Z550" s="100"/>
      <c r="AA550" s="285" t="e">
        <f t="shared" si="201"/>
        <v>#DIV/0!</v>
      </c>
      <c r="AB550" s="282"/>
      <c r="AC550" s="342">
        <f t="shared" si="215"/>
        <v>0</v>
      </c>
      <c r="AD550" s="343" t="str">
        <f t="shared" si="216"/>
        <v>JANVIER</v>
      </c>
      <c r="AE550" s="342">
        <f t="shared" si="217"/>
        <v>1</v>
      </c>
      <c r="AF550" s="410">
        <f t="shared" si="218"/>
        <v>1900</v>
      </c>
      <c r="AG550" s="100"/>
      <c r="AH550" s="70"/>
      <c r="AI550" s="237">
        <f t="shared" si="212"/>
        <v>0</v>
      </c>
      <c r="AJ550" s="115">
        <f t="shared" si="213"/>
        <v>0</v>
      </c>
      <c r="AK550" s="108">
        <f t="shared" si="214"/>
        <v>0</v>
      </c>
      <c r="AL550" s="163"/>
      <c r="AM550" s="164"/>
      <c r="AO550" s="182">
        <f t="shared" si="219"/>
        <v>540</v>
      </c>
      <c r="AP550" s="183">
        <f t="shared" si="202"/>
        <v>0</v>
      </c>
      <c r="AQ550" s="182" t="str">
        <f t="shared" si="220"/>
        <v>JUSTE</v>
      </c>
      <c r="AS550" s="184">
        <f t="shared" ca="1" si="194"/>
        <v>43839</v>
      </c>
    </row>
    <row r="551" spans="1:45" s="182" customFormat="1" ht="18.75" customHeight="1" x14ac:dyDescent="0.2">
      <c r="A551" s="58"/>
      <c r="B551" s="59"/>
      <c r="C551" s="59"/>
      <c r="D551" s="60"/>
      <c r="E551" s="61"/>
      <c r="F551" s="149">
        <f t="shared" si="203"/>
        <v>0</v>
      </c>
      <c r="G551" s="149" t="str">
        <f t="shared" si="204"/>
        <v>JANVIER</v>
      </c>
      <c r="H551" s="149">
        <f t="shared" si="205"/>
        <v>1</v>
      </c>
      <c r="I551" s="149">
        <f t="shared" si="206"/>
        <v>1900</v>
      </c>
      <c r="J551" s="38">
        <f t="shared" si="195"/>
        <v>0</v>
      </c>
      <c r="K551" s="62"/>
      <c r="L551" s="71"/>
      <c r="M551" s="70">
        <f t="shared" si="207"/>
        <v>0</v>
      </c>
      <c r="N551" s="133" t="e">
        <f t="shared" si="196"/>
        <v>#DIV/0!</v>
      </c>
      <c r="O551" s="70"/>
      <c r="P551" s="133" t="e">
        <f t="shared" si="197"/>
        <v>#DIV/0!</v>
      </c>
      <c r="Q551" s="73"/>
      <c r="R551" s="230">
        <f t="shared" si="198"/>
        <v>0</v>
      </c>
      <c r="S551" s="40">
        <f t="shared" si="199"/>
        <v>0</v>
      </c>
      <c r="T551" s="86">
        <f t="shared" si="200"/>
        <v>0</v>
      </c>
      <c r="U551" s="55"/>
      <c r="V551" s="149">
        <f t="shared" si="208"/>
        <v>0</v>
      </c>
      <c r="W551" s="143" t="str">
        <f t="shared" si="209"/>
        <v>JANVIER</v>
      </c>
      <c r="X551" s="142">
        <f t="shared" si="210"/>
        <v>1</v>
      </c>
      <c r="Y551" s="145">
        <f t="shared" si="211"/>
        <v>1900</v>
      </c>
      <c r="Z551" s="100"/>
      <c r="AA551" s="285" t="e">
        <f t="shared" si="201"/>
        <v>#DIV/0!</v>
      </c>
      <c r="AB551" s="282"/>
      <c r="AC551" s="342">
        <f t="shared" si="215"/>
        <v>0</v>
      </c>
      <c r="AD551" s="343" t="str">
        <f t="shared" si="216"/>
        <v>JANVIER</v>
      </c>
      <c r="AE551" s="342">
        <f t="shared" si="217"/>
        <v>1</v>
      </c>
      <c r="AF551" s="410">
        <f t="shared" si="218"/>
        <v>1900</v>
      </c>
      <c r="AG551" s="100"/>
      <c r="AH551" s="70"/>
      <c r="AI551" s="237">
        <f t="shared" si="212"/>
        <v>0</v>
      </c>
      <c r="AJ551" s="115">
        <f t="shared" si="213"/>
        <v>0</v>
      </c>
      <c r="AK551" s="108">
        <f t="shared" si="214"/>
        <v>0</v>
      </c>
      <c r="AL551" s="163"/>
      <c r="AM551" s="164"/>
      <c r="AO551" s="182">
        <f t="shared" si="219"/>
        <v>541</v>
      </c>
      <c r="AP551" s="183">
        <f t="shared" si="202"/>
        <v>0</v>
      </c>
      <c r="AQ551" s="182" t="str">
        <f t="shared" si="220"/>
        <v>JUSTE</v>
      </c>
      <c r="AS551" s="184">
        <f t="shared" ca="1" si="194"/>
        <v>43839</v>
      </c>
    </row>
    <row r="552" spans="1:45" s="182" customFormat="1" ht="18.75" customHeight="1" x14ac:dyDescent="0.2">
      <c r="A552" s="58"/>
      <c r="B552" s="59"/>
      <c r="C552" s="59"/>
      <c r="D552" s="60"/>
      <c r="E552" s="61"/>
      <c r="F552" s="149">
        <f t="shared" si="203"/>
        <v>0</v>
      </c>
      <c r="G552" s="149" t="str">
        <f t="shared" si="204"/>
        <v>JANVIER</v>
      </c>
      <c r="H552" s="149">
        <f t="shared" si="205"/>
        <v>1</v>
      </c>
      <c r="I552" s="149">
        <f t="shared" si="206"/>
        <v>1900</v>
      </c>
      <c r="J552" s="38">
        <f t="shared" si="195"/>
        <v>0</v>
      </c>
      <c r="K552" s="62"/>
      <c r="L552" s="71"/>
      <c r="M552" s="70">
        <f t="shared" si="207"/>
        <v>0</v>
      </c>
      <c r="N552" s="133" t="e">
        <f t="shared" si="196"/>
        <v>#DIV/0!</v>
      </c>
      <c r="O552" s="70"/>
      <c r="P552" s="133" t="e">
        <f t="shared" si="197"/>
        <v>#DIV/0!</v>
      </c>
      <c r="Q552" s="73"/>
      <c r="R552" s="230">
        <f t="shared" si="198"/>
        <v>0</v>
      </c>
      <c r="S552" s="40">
        <f t="shared" si="199"/>
        <v>0</v>
      </c>
      <c r="T552" s="86">
        <f t="shared" si="200"/>
        <v>0</v>
      </c>
      <c r="U552" s="55"/>
      <c r="V552" s="149">
        <f t="shared" si="208"/>
        <v>0</v>
      </c>
      <c r="W552" s="143" t="str">
        <f t="shared" si="209"/>
        <v>JANVIER</v>
      </c>
      <c r="X552" s="142">
        <f t="shared" si="210"/>
        <v>1</v>
      </c>
      <c r="Y552" s="145">
        <f t="shared" si="211"/>
        <v>1900</v>
      </c>
      <c r="Z552" s="100"/>
      <c r="AA552" s="285" t="e">
        <f t="shared" si="201"/>
        <v>#DIV/0!</v>
      </c>
      <c r="AB552" s="282"/>
      <c r="AC552" s="342">
        <f t="shared" si="215"/>
        <v>0</v>
      </c>
      <c r="AD552" s="343" t="str">
        <f t="shared" si="216"/>
        <v>JANVIER</v>
      </c>
      <c r="AE552" s="342">
        <f t="shared" si="217"/>
        <v>1</v>
      </c>
      <c r="AF552" s="410">
        <f t="shared" si="218"/>
        <v>1900</v>
      </c>
      <c r="AG552" s="100"/>
      <c r="AH552" s="70"/>
      <c r="AI552" s="237">
        <f t="shared" si="212"/>
        <v>0</v>
      </c>
      <c r="AJ552" s="115">
        <f t="shared" si="213"/>
        <v>0</v>
      </c>
      <c r="AK552" s="108">
        <f t="shared" si="214"/>
        <v>0</v>
      </c>
      <c r="AL552" s="163"/>
      <c r="AM552" s="164"/>
      <c r="AO552" s="182">
        <f t="shared" si="219"/>
        <v>542</v>
      </c>
      <c r="AP552" s="183">
        <f t="shared" si="202"/>
        <v>0</v>
      </c>
      <c r="AQ552" s="182" t="str">
        <f t="shared" si="220"/>
        <v>JUSTE</v>
      </c>
      <c r="AS552" s="184">
        <f t="shared" ca="1" si="194"/>
        <v>43839</v>
      </c>
    </row>
    <row r="553" spans="1:45" s="182" customFormat="1" ht="18.75" customHeight="1" x14ac:dyDescent="0.2">
      <c r="A553" s="58"/>
      <c r="B553" s="59"/>
      <c r="C553" s="59"/>
      <c r="D553" s="60"/>
      <c r="E553" s="61"/>
      <c r="F553" s="149">
        <f t="shared" si="203"/>
        <v>0</v>
      </c>
      <c r="G553" s="149" t="str">
        <f t="shared" si="204"/>
        <v>JANVIER</v>
      </c>
      <c r="H553" s="149">
        <f t="shared" si="205"/>
        <v>1</v>
      </c>
      <c r="I553" s="149">
        <f t="shared" si="206"/>
        <v>1900</v>
      </c>
      <c r="J553" s="38">
        <f t="shared" si="195"/>
        <v>0</v>
      </c>
      <c r="K553" s="62"/>
      <c r="L553" s="71"/>
      <c r="M553" s="70">
        <f t="shared" si="207"/>
        <v>0</v>
      </c>
      <c r="N553" s="133" t="e">
        <f t="shared" si="196"/>
        <v>#DIV/0!</v>
      </c>
      <c r="O553" s="70"/>
      <c r="P553" s="133" t="e">
        <f t="shared" si="197"/>
        <v>#DIV/0!</v>
      </c>
      <c r="Q553" s="73"/>
      <c r="R553" s="230">
        <f t="shared" si="198"/>
        <v>0</v>
      </c>
      <c r="S553" s="40">
        <f t="shared" si="199"/>
        <v>0</v>
      </c>
      <c r="T553" s="86">
        <f t="shared" si="200"/>
        <v>0</v>
      </c>
      <c r="U553" s="55"/>
      <c r="V553" s="149">
        <f t="shared" si="208"/>
        <v>0</v>
      </c>
      <c r="W553" s="143" t="str">
        <f t="shared" si="209"/>
        <v>JANVIER</v>
      </c>
      <c r="X553" s="142">
        <f t="shared" si="210"/>
        <v>1</v>
      </c>
      <c r="Y553" s="145">
        <f t="shared" si="211"/>
        <v>1900</v>
      </c>
      <c r="Z553" s="100"/>
      <c r="AA553" s="285" t="e">
        <f t="shared" si="201"/>
        <v>#DIV/0!</v>
      </c>
      <c r="AB553" s="282"/>
      <c r="AC553" s="342">
        <f t="shared" si="215"/>
        <v>0</v>
      </c>
      <c r="AD553" s="343" t="str">
        <f t="shared" si="216"/>
        <v>JANVIER</v>
      </c>
      <c r="AE553" s="342">
        <f t="shared" si="217"/>
        <v>1</v>
      </c>
      <c r="AF553" s="410">
        <f t="shared" si="218"/>
        <v>1900</v>
      </c>
      <c r="AG553" s="100"/>
      <c r="AH553" s="70"/>
      <c r="AI553" s="237">
        <f t="shared" si="212"/>
        <v>0</v>
      </c>
      <c r="AJ553" s="115">
        <f t="shared" si="213"/>
        <v>0</v>
      </c>
      <c r="AK553" s="108">
        <f t="shared" si="214"/>
        <v>0</v>
      </c>
      <c r="AL553" s="163"/>
      <c r="AM553" s="164"/>
      <c r="AO553" s="182">
        <f t="shared" si="219"/>
        <v>543</v>
      </c>
      <c r="AP553" s="183">
        <f t="shared" si="202"/>
        <v>0</v>
      </c>
      <c r="AQ553" s="182" t="str">
        <f t="shared" si="220"/>
        <v>JUSTE</v>
      </c>
      <c r="AS553" s="184">
        <f t="shared" ca="1" si="194"/>
        <v>43839</v>
      </c>
    </row>
    <row r="554" spans="1:45" s="182" customFormat="1" ht="18.75" customHeight="1" x14ac:dyDescent="0.2">
      <c r="A554" s="58"/>
      <c r="B554" s="59"/>
      <c r="C554" s="59"/>
      <c r="D554" s="60"/>
      <c r="E554" s="61"/>
      <c r="F554" s="149">
        <f t="shared" si="203"/>
        <v>0</v>
      </c>
      <c r="G554" s="149" t="str">
        <f t="shared" si="204"/>
        <v>JANVIER</v>
      </c>
      <c r="H554" s="149">
        <f t="shared" si="205"/>
        <v>1</v>
      </c>
      <c r="I554" s="149">
        <f t="shared" si="206"/>
        <v>1900</v>
      </c>
      <c r="J554" s="38">
        <f t="shared" si="195"/>
        <v>0</v>
      </c>
      <c r="K554" s="62"/>
      <c r="L554" s="71"/>
      <c r="M554" s="70">
        <f t="shared" si="207"/>
        <v>0</v>
      </c>
      <c r="N554" s="133" t="e">
        <f t="shared" si="196"/>
        <v>#DIV/0!</v>
      </c>
      <c r="O554" s="70"/>
      <c r="P554" s="133" t="e">
        <f t="shared" si="197"/>
        <v>#DIV/0!</v>
      </c>
      <c r="Q554" s="73"/>
      <c r="R554" s="230">
        <f t="shared" si="198"/>
        <v>0</v>
      </c>
      <c r="S554" s="40">
        <f t="shared" si="199"/>
        <v>0</v>
      </c>
      <c r="T554" s="86">
        <f t="shared" si="200"/>
        <v>0</v>
      </c>
      <c r="U554" s="55"/>
      <c r="V554" s="149">
        <f t="shared" si="208"/>
        <v>0</v>
      </c>
      <c r="W554" s="143" t="str">
        <f t="shared" si="209"/>
        <v>JANVIER</v>
      </c>
      <c r="X554" s="142">
        <f t="shared" si="210"/>
        <v>1</v>
      </c>
      <c r="Y554" s="145">
        <f t="shared" si="211"/>
        <v>1900</v>
      </c>
      <c r="Z554" s="100"/>
      <c r="AA554" s="285" t="e">
        <f t="shared" si="201"/>
        <v>#DIV/0!</v>
      </c>
      <c r="AB554" s="282"/>
      <c r="AC554" s="342">
        <f t="shared" si="215"/>
        <v>0</v>
      </c>
      <c r="AD554" s="343" t="str">
        <f t="shared" si="216"/>
        <v>JANVIER</v>
      </c>
      <c r="AE554" s="342">
        <f t="shared" si="217"/>
        <v>1</v>
      </c>
      <c r="AF554" s="410">
        <f t="shared" si="218"/>
        <v>1900</v>
      </c>
      <c r="AG554" s="100"/>
      <c r="AH554" s="70"/>
      <c r="AI554" s="237">
        <f t="shared" si="212"/>
        <v>0</v>
      </c>
      <c r="AJ554" s="115">
        <f t="shared" si="213"/>
        <v>0</v>
      </c>
      <c r="AK554" s="108">
        <f t="shared" si="214"/>
        <v>0</v>
      </c>
      <c r="AL554" s="163"/>
      <c r="AM554" s="164"/>
      <c r="AO554" s="182">
        <f t="shared" si="219"/>
        <v>544</v>
      </c>
      <c r="AP554" s="183">
        <f t="shared" si="202"/>
        <v>0</v>
      </c>
      <c r="AQ554" s="182" t="str">
        <f t="shared" si="220"/>
        <v>JUSTE</v>
      </c>
      <c r="AS554" s="184">
        <f t="shared" ca="1" si="194"/>
        <v>43839</v>
      </c>
    </row>
    <row r="555" spans="1:45" s="182" customFormat="1" ht="18.75" customHeight="1" x14ac:dyDescent="0.2">
      <c r="A555" s="58"/>
      <c r="B555" s="59"/>
      <c r="C555" s="59"/>
      <c r="D555" s="60"/>
      <c r="E555" s="61"/>
      <c r="F555" s="149">
        <f t="shared" si="203"/>
        <v>0</v>
      </c>
      <c r="G555" s="149" t="str">
        <f t="shared" si="204"/>
        <v>JANVIER</v>
      </c>
      <c r="H555" s="149">
        <f t="shared" si="205"/>
        <v>1</v>
      </c>
      <c r="I555" s="149">
        <f t="shared" si="206"/>
        <v>1900</v>
      </c>
      <c r="J555" s="38">
        <f t="shared" si="195"/>
        <v>0</v>
      </c>
      <c r="K555" s="62"/>
      <c r="L555" s="71"/>
      <c r="M555" s="70">
        <f t="shared" si="207"/>
        <v>0</v>
      </c>
      <c r="N555" s="133" t="e">
        <f t="shared" si="196"/>
        <v>#DIV/0!</v>
      </c>
      <c r="O555" s="70"/>
      <c r="P555" s="133" t="e">
        <f t="shared" si="197"/>
        <v>#DIV/0!</v>
      </c>
      <c r="Q555" s="73"/>
      <c r="R555" s="230">
        <f t="shared" si="198"/>
        <v>0</v>
      </c>
      <c r="S555" s="40">
        <f t="shared" si="199"/>
        <v>0</v>
      </c>
      <c r="T555" s="86">
        <f t="shared" si="200"/>
        <v>0</v>
      </c>
      <c r="U555" s="55"/>
      <c r="V555" s="149">
        <f t="shared" si="208"/>
        <v>0</v>
      </c>
      <c r="W555" s="143" t="str">
        <f t="shared" si="209"/>
        <v>JANVIER</v>
      </c>
      <c r="X555" s="142">
        <f t="shared" si="210"/>
        <v>1</v>
      </c>
      <c r="Y555" s="145">
        <f t="shared" si="211"/>
        <v>1900</v>
      </c>
      <c r="Z555" s="100"/>
      <c r="AA555" s="285" t="e">
        <f t="shared" si="201"/>
        <v>#DIV/0!</v>
      </c>
      <c r="AB555" s="282"/>
      <c r="AC555" s="342">
        <f t="shared" si="215"/>
        <v>0</v>
      </c>
      <c r="AD555" s="343" t="str">
        <f t="shared" si="216"/>
        <v>JANVIER</v>
      </c>
      <c r="AE555" s="342">
        <f t="shared" si="217"/>
        <v>1</v>
      </c>
      <c r="AF555" s="410">
        <f t="shared" si="218"/>
        <v>1900</v>
      </c>
      <c r="AG555" s="100"/>
      <c r="AH555" s="70"/>
      <c r="AI555" s="237">
        <f t="shared" si="212"/>
        <v>0</v>
      </c>
      <c r="AJ555" s="115">
        <f t="shared" si="213"/>
        <v>0</v>
      </c>
      <c r="AK555" s="108">
        <f t="shared" si="214"/>
        <v>0</v>
      </c>
      <c r="AL555" s="163"/>
      <c r="AM555" s="164"/>
      <c r="AO555" s="182">
        <f t="shared" si="219"/>
        <v>545</v>
      </c>
      <c r="AP555" s="183">
        <f t="shared" si="202"/>
        <v>0</v>
      </c>
      <c r="AQ555" s="182" t="str">
        <f t="shared" si="220"/>
        <v>JUSTE</v>
      </c>
      <c r="AS555" s="184">
        <f t="shared" ca="1" si="194"/>
        <v>43839</v>
      </c>
    </row>
    <row r="556" spans="1:45" s="182" customFormat="1" ht="18.75" customHeight="1" x14ac:dyDescent="0.2">
      <c r="A556" s="58"/>
      <c r="B556" s="59"/>
      <c r="C556" s="59"/>
      <c r="D556" s="60"/>
      <c r="E556" s="61"/>
      <c r="F556" s="149">
        <f t="shared" si="203"/>
        <v>0</v>
      </c>
      <c r="G556" s="149" t="str">
        <f t="shared" si="204"/>
        <v>JANVIER</v>
      </c>
      <c r="H556" s="149">
        <f t="shared" si="205"/>
        <v>1</v>
      </c>
      <c r="I556" s="149">
        <f t="shared" si="206"/>
        <v>1900</v>
      </c>
      <c r="J556" s="38">
        <f t="shared" si="195"/>
        <v>0</v>
      </c>
      <c r="K556" s="62"/>
      <c r="L556" s="71"/>
      <c r="M556" s="70">
        <f t="shared" si="207"/>
        <v>0</v>
      </c>
      <c r="N556" s="133" t="e">
        <f t="shared" si="196"/>
        <v>#DIV/0!</v>
      </c>
      <c r="O556" s="70"/>
      <c r="P556" s="133" t="e">
        <f t="shared" si="197"/>
        <v>#DIV/0!</v>
      </c>
      <c r="Q556" s="73"/>
      <c r="R556" s="230">
        <f t="shared" si="198"/>
        <v>0</v>
      </c>
      <c r="S556" s="40">
        <f t="shared" si="199"/>
        <v>0</v>
      </c>
      <c r="T556" s="86">
        <f t="shared" si="200"/>
        <v>0</v>
      </c>
      <c r="U556" s="55"/>
      <c r="V556" s="149">
        <f t="shared" si="208"/>
        <v>0</v>
      </c>
      <c r="W556" s="143" t="str">
        <f t="shared" si="209"/>
        <v>JANVIER</v>
      </c>
      <c r="X556" s="142">
        <f t="shared" si="210"/>
        <v>1</v>
      </c>
      <c r="Y556" s="145">
        <f t="shared" si="211"/>
        <v>1900</v>
      </c>
      <c r="Z556" s="100"/>
      <c r="AA556" s="285" t="e">
        <f t="shared" si="201"/>
        <v>#DIV/0!</v>
      </c>
      <c r="AB556" s="282"/>
      <c r="AC556" s="342">
        <f t="shared" si="215"/>
        <v>0</v>
      </c>
      <c r="AD556" s="343" t="str">
        <f t="shared" si="216"/>
        <v>JANVIER</v>
      </c>
      <c r="AE556" s="342">
        <f t="shared" si="217"/>
        <v>1</v>
      </c>
      <c r="AF556" s="410">
        <f t="shared" si="218"/>
        <v>1900</v>
      </c>
      <c r="AG556" s="100"/>
      <c r="AH556" s="70"/>
      <c r="AI556" s="237">
        <f t="shared" si="212"/>
        <v>0</v>
      </c>
      <c r="AJ556" s="115">
        <f t="shared" si="213"/>
        <v>0</v>
      </c>
      <c r="AK556" s="108">
        <f t="shared" si="214"/>
        <v>0</v>
      </c>
      <c r="AL556" s="163"/>
      <c r="AM556" s="164"/>
      <c r="AO556" s="182">
        <f t="shared" si="219"/>
        <v>546</v>
      </c>
      <c r="AP556" s="183">
        <f t="shared" si="202"/>
        <v>0</v>
      </c>
      <c r="AQ556" s="182" t="str">
        <f t="shared" si="220"/>
        <v>JUSTE</v>
      </c>
      <c r="AS556" s="184">
        <f t="shared" ca="1" si="194"/>
        <v>43839</v>
      </c>
    </row>
    <row r="557" spans="1:45" s="182" customFormat="1" ht="18.75" customHeight="1" x14ac:dyDescent="0.2">
      <c r="A557" s="58"/>
      <c r="B557" s="59"/>
      <c r="C557" s="59"/>
      <c r="D557" s="60"/>
      <c r="E557" s="61"/>
      <c r="F557" s="149">
        <f t="shared" si="203"/>
        <v>0</v>
      </c>
      <c r="G557" s="149" t="str">
        <f t="shared" si="204"/>
        <v>JANVIER</v>
      </c>
      <c r="H557" s="149">
        <f t="shared" si="205"/>
        <v>1</v>
      </c>
      <c r="I557" s="149">
        <f t="shared" si="206"/>
        <v>1900</v>
      </c>
      <c r="J557" s="38">
        <f t="shared" si="195"/>
        <v>0</v>
      </c>
      <c r="K557" s="62"/>
      <c r="L557" s="71"/>
      <c r="M557" s="70">
        <f t="shared" si="207"/>
        <v>0</v>
      </c>
      <c r="N557" s="133" t="e">
        <f t="shared" si="196"/>
        <v>#DIV/0!</v>
      </c>
      <c r="O557" s="70"/>
      <c r="P557" s="133" t="e">
        <f t="shared" si="197"/>
        <v>#DIV/0!</v>
      </c>
      <c r="Q557" s="73"/>
      <c r="R557" s="230">
        <f t="shared" si="198"/>
        <v>0</v>
      </c>
      <c r="S557" s="40">
        <f t="shared" si="199"/>
        <v>0</v>
      </c>
      <c r="T557" s="86">
        <f t="shared" si="200"/>
        <v>0</v>
      </c>
      <c r="U557" s="55"/>
      <c r="V557" s="149">
        <f t="shared" si="208"/>
        <v>0</v>
      </c>
      <c r="W557" s="143" t="str">
        <f t="shared" si="209"/>
        <v>JANVIER</v>
      </c>
      <c r="X557" s="142">
        <f t="shared" si="210"/>
        <v>1</v>
      </c>
      <c r="Y557" s="145">
        <f t="shared" si="211"/>
        <v>1900</v>
      </c>
      <c r="Z557" s="100"/>
      <c r="AA557" s="285" t="e">
        <f t="shared" si="201"/>
        <v>#DIV/0!</v>
      </c>
      <c r="AB557" s="282"/>
      <c r="AC557" s="342">
        <f t="shared" si="215"/>
        <v>0</v>
      </c>
      <c r="AD557" s="343" t="str">
        <f t="shared" si="216"/>
        <v>JANVIER</v>
      </c>
      <c r="AE557" s="342">
        <f t="shared" si="217"/>
        <v>1</v>
      </c>
      <c r="AF557" s="410">
        <f t="shared" si="218"/>
        <v>1900</v>
      </c>
      <c r="AG557" s="100"/>
      <c r="AH557" s="70"/>
      <c r="AI557" s="237">
        <f t="shared" si="212"/>
        <v>0</v>
      </c>
      <c r="AJ557" s="115">
        <f t="shared" si="213"/>
        <v>0</v>
      </c>
      <c r="AK557" s="108">
        <f t="shared" si="214"/>
        <v>0</v>
      </c>
      <c r="AL557" s="163"/>
      <c r="AM557" s="164"/>
      <c r="AO557" s="182">
        <f t="shared" si="219"/>
        <v>547</v>
      </c>
      <c r="AP557" s="183">
        <f t="shared" si="202"/>
        <v>0</v>
      </c>
      <c r="AQ557" s="182" t="str">
        <f t="shared" si="220"/>
        <v>JUSTE</v>
      </c>
      <c r="AS557" s="184">
        <f t="shared" ca="1" si="194"/>
        <v>43839</v>
      </c>
    </row>
    <row r="558" spans="1:45" s="182" customFormat="1" ht="18.75" customHeight="1" x14ac:dyDescent="0.2">
      <c r="A558" s="58"/>
      <c r="B558" s="59"/>
      <c r="C558" s="59"/>
      <c r="D558" s="60"/>
      <c r="E558" s="61"/>
      <c r="F558" s="149">
        <f t="shared" si="203"/>
        <v>0</v>
      </c>
      <c r="G558" s="149" t="str">
        <f t="shared" si="204"/>
        <v>JANVIER</v>
      </c>
      <c r="H558" s="149">
        <f t="shared" si="205"/>
        <v>1</v>
      </c>
      <c r="I558" s="149">
        <f t="shared" si="206"/>
        <v>1900</v>
      </c>
      <c r="J558" s="38">
        <f t="shared" si="195"/>
        <v>0</v>
      </c>
      <c r="K558" s="62"/>
      <c r="L558" s="71"/>
      <c r="M558" s="70">
        <f t="shared" si="207"/>
        <v>0</v>
      </c>
      <c r="N558" s="133" t="e">
        <f t="shared" si="196"/>
        <v>#DIV/0!</v>
      </c>
      <c r="O558" s="70"/>
      <c r="P558" s="133" t="e">
        <f t="shared" si="197"/>
        <v>#DIV/0!</v>
      </c>
      <c r="Q558" s="73"/>
      <c r="R558" s="230">
        <f t="shared" si="198"/>
        <v>0</v>
      </c>
      <c r="S558" s="40">
        <f t="shared" si="199"/>
        <v>0</v>
      </c>
      <c r="T558" s="86">
        <f t="shared" si="200"/>
        <v>0</v>
      </c>
      <c r="U558" s="55"/>
      <c r="V558" s="149">
        <f t="shared" si="208"/>
        <v>0</v>
      </c>
      <c r="W558" s="143" t="str">
        <f t="shared" si="209"/>
        <v>JANVIER</v>
      </c>
      <c r="X558" s="142">
        <f t="shared" si="210"/>
        <v>1</v>
      </c>
      <c r="Y558" s="145">
        <f t="shared" si="211"/>
        <v>1900</v>
      </c>
      <c r="Z558" s="100"/>
      <c r="AA558" s="285" t="e">
        <f t="shared" si="201"/>
        <v>#DIV/0!</v>
      </c>
      <c r="AB558" s="282"/>
      <c r="AC558" s="342">
        <f t="shared" si="215"/>
        <v>0</v>
      </c>
      <c r="AD558" s="343" t="str">
        <f t="shared" si="216"/>
        <v>JANVIER</v>
      </c>
      <c r="AE558" s="342">
        <f t="shared" si="217"/>
        <v>1</v>
      </c>
      <c r="AF558" s="410">
        <f t="shared" si="218"/>
        <v>1900</v>
      </c>
      <c r="AG558" s="100"/>
      <c r="AH558" s="70"/>
      <c r="AI558" s="237">
        <f t="shared" si="212"/>
        <v>0</v>
      </c>
      <c r="AJ558" s="115">
        <f t="shared" si="213"/>
        <v>0</v>
      </c>
      <c r="AK558" s="108">
        <f t="shared" si="214"/>
        <v>0</v>
      </c>
      <c r="AL558" s="163"/>
      <c r="AM558" s="164"/>
      <c r="AO558" s="182">
        <f t="shared" si="219"/>
        <v>548</v>
      </c>
      <c r="AP558" s="183">
        <f t="shared" si="202"/>
        <v>0</v>
      </c>
      <c r="AQ558" s="182" t="str">
        <f t="shared" si="220"/>
        <v>JUSTE</v>
      </c>
      <c r="AS558" s="184">
        <f t="shared" ca="1" si="194"/>
        <v>43839</v>
      </c>
    </row>
    <row r="559" spans="1:45" s="182" customFormat="1" ht="18.75" customHeight="1" x14ac:dyDescent="0.2">
      <c r="A559" s="58"/>
      <c r="B559" s="59"/>
      <c r="C559" s="59"/>
      <c r="D559" s="60"/>
      <c r="E559" s="61"/>
      <c r="F559" s="149">
        <f t="shared" si="203"/>
        <v>0</v>
      </c>
      <c r="G559" s="149" t="str">
        <f t="shared" si="204"/>
        <v>JANVIER</v>
      </c>
      <c r="H559" s="149">
        <f t="shared" si="205"/>
        <v>1</v>
      </c>
      <c r="I559" s="149">
        <f t="shared" si="206"/>
        <v>1900</v>
      </c>
      <c r="J559" s="38">
        <f t="shared" si="195"/>
        <v>0</v>
      </c>
      <c r="K559" s="62"/>
      <c r="L559" s="71"/>
      <c r="M559" s="70">
        <f t="shared" si="207"/>
        <v>0</v>
      </c>
      <c r="N559" s="133" t="e">
        <f t="shared" si="196"/>
        <v>#DIV/0!</v>
      </c>
      <c r="O559" s="70"/>
      <c r="P559" s="133" t="e">
        <f t="shared" si="197"/>
        <v>#DIV/0!</v>
      </c>
      <c r="Q559" s="73"/>
      <c r="R559" s="230">
        <f t="shared" si="198"/>
        <v>0</v>
      </c>
      <c r="S559" s="40">
        <f t="shared" si="199"/>
        <v>0</v>
      </c>
      <c r="T559" s="86">
        <f t="shared" si="200"/>
        <v>0</v>
      </c>
      <c r="U559" s="55"/>
      <c r="V559" s="149">
        <f t="shared" si="208"/>
        <v>0</v>
      </c>
      <c r="W559" s="143" t="str">
        <f t="shared" si="209"/>
        <v>JANVIER</v>
      </c>
      <c r="X559" s="142">
        <f t="shared" si="210"/>
        <v>1</v>
      </c>
      <c r="Y559" s="145">
        <f t="shared" si="211"/>
        <v>1900</v>
      </c>
      <c r="Z559" s="100"/>
      <c r="AA559" s="285" t="e">
        <f t="shared" si="201"/>
        <v>#DIV/0!</v>
      </c>
      <c r="AB559" s="282"/>
      <c r="AC559" s="342">
        <f t="shared" si="215"/>
        <v>0</v>
      </c>
      <c r="AD559" s="343" t="str">
        <f t="shared" si="216"/>
        <v>JANVIER</v>
      </c>
      <c r="AE559" s="342">
        <f t="shared" si="217"/>
        <v>1</v>
      </c>
      <c r="AF559" s="410">
        <f t="shared" si="218"/>
        <v>1900</v>
      </c>
      <c r="AG559" s="100"/>
      <c r="AH559" s="70"/>
      <c r="AI559" s="237">
        <f t="shared" si="212"/>
        <v>0</v>
      </c>
      <c r="AJ559" s="115">
        <f t="shared" si="213"/>
        <v>0</v>
      </c>
      <c r="AK559" s="108">
        <f t="shared" si="214"/>
        <v>0</v>
      </c>
      <c r="AL559" s="163"/>
      <c r="AM559" s="164"/>
      <c r="AO559" s="182">
        <f t="shared" si="219"/>
        <v>549</v>
      </c>
      <c r="AP559" s="183">
        <f t="shared" si="202"/>
        <v>0</v>
      </c>
      <c r="AQ559" s="182" t="str">
        <f t="shared" si="220"/>
        <v>JUSTE</v>
      </c>
      <c r="AS559" s="184">
        <f t="shared" ca="1" si="194"/>
        <v>43839</v>
      </c>
    </row>
    <row r="560" spans="1:45" s="182" customFormat="1" ht="18.75" customHeight="1" x14ac:dyDescent="0.2">
      <c r="A560" s="58"/>
      <c r="B560" s="59"/>
      <c r="C560" s="59"/>
      <c r="D560" s="60"/>
      <c r="E560" s="61"/>
      <c r="F560" s="149">
        <f t="shared" si="203"/>
        <v>0</v>
      </c>
      <c r="G560" s="149" t="str">
        <f t="shared" si="204"/>
        <v>JANVIER</v>
      </c>
      <c r="H560" s="149">
        <f t="shared" si="205"/>
        <v>1</v>
      </c>
      <c r="I560" s="149">
        <f t="shared" si="206"/>
        <v>1900</v>
      </c>
      <c r="J560" s="38">
        <f t="shared" si="195"/>
        <v>0</v>
      </c>
      <c r="K560" s="62"/>
      <c r="L560" s="71"/>
      <c r="M560" s="70">
        <f t="shared" si="207"/>
        <v>0</v>
      </c>
      <c r="N560" s="133" t="e">
        <f t="shared" si="196"/>
        <v>#DIV/0!</v>
      </c>
      <c r="O560" s="70"/>
      <c r="P560" s="133" t="e">
        <f t="shared" si="197"/>
        <v>#DIV/0!</v>
      </c>
      <c r="Q560" s="73"/>
      <c r="R560" s="230">
        <f t="shared" si="198"/>
        <v>0</v>
      </c>
      <c r="S560" s="40">
        <f t="shared" si="199"/>
        <v>0</v>
      </c>
      <c r="T560" s="86">
        <f t="shared" si="200"/>
        <v>0</v>
      </c>
      <c r="U560" s="55"/>
      <c r="V560" s="149">
        <f t="shared" si="208"/>
        <v>0</v>
      </c>
      <c r="W560" s="143" t="str">
        <f t="shared" si="209"/>
        <v>JANVIER</v>
      </c>
      <c r="X560" s="142">
        <f t="shared" si="210"/>
        <v>1</v>
      </c>
      <c r="Y560" s="145">
        <f t="shared" si="211"/>
        <v>1900</v>
      </c>
      <c r="Z560" s="100"/>
      <c r="AA560" s="285" t="e">
        <f t="shared" si="201"/>
        <v>#DIV/0!</v>
      </c>
      <c r="AB560" s="282"/>
      <c r="AC560" s="342">
        <f t="shared" si="215"/>
        <v>0</v>
      </c>
      <c r="AD560" s="343" t="str">
        <f t="shared" si="216"/>
        <v>JANVIER</v>
      </c>
      <c r="AE560" s="342">
        <f t="shared" si="217"/>
        <v>1</v>
      </c>
      <c r="AF560" s="410">
        <f t="shared" si="218"/>
        <v>1900</v>
      </c>
      <c r="AG560" s="100"/>
      <c r="AH560" s="70"/>
      <c r="AI560" s="237">
        <f t="shared" si="212"/>
        <v>0</v>
      </c>
      <c r="AJ560" s="115">
        <f t="shared" si="213"/>
        <v>0</v>
      </c>
      <c r="AK560" s="108">
        <f t="shared" si="214"/>
        <v>0</v>
      </c>
      <c r="AL560" s="163"/>
      <c r="AM560" s="164"/>
      <c r="AO560" s="182">
        <f t="shared" si="219"/>
        <v>550</v>
      </c>
      <c r="AP560" s="183">
        <f t="shared" si="202"/>
        <v>0</v>
      </c>
      <c r="AQ560" s="182" t="str">
        <f t="shared" si="220"/>
        <v>JUSTE</v>
      </c>
      <c r="AS560" s="184">
        <f t="shared" ca="1" si="194"/>
        <v>43839</v>
      </c>
    </row>
    <row r="561" spans="1:45" s="182" customFormat="1" ht="18.75" customHeight="1" x14ac:dyDescent="0.2">
      <c r="A561" s="58"/>
      <c r="B561" s="59"/>
      <c r="C561" s="59"/>
      <c r="D561" s="60"/>
      <c r="E561" s="61"/>
      <c r="F561" s="149">
        <f t="shared" si="203"/>
        <v>0</v>
      </c>
      <c r="G561" s="149" t="str">
        <f t="shared" si="204"/>
        <v>JANVIER</v>
      </c>
      <c r="H561" s="149">
        <f t="shared" si="205"/>
        <v>1</v>
      </c>
      <c r="I561" s="149">
        <f t="shared" si="206"/>
        <v>1900</v>
      </c>
      <c r="J561" s="38">
        <f t="shared" si="195"/>
        <v>0</v>
      </c>
      <c r="K561" s="62"/>
      <c r="L561" s="71"/>
      <c r="M561" s="70">
        <f t="shared" si="207"/>
        <v>0</v>
      </c>
      <c r="N561" s="133" t="e">
        <f t="shared" si="196"/>
        <v>#DIV/0!</v>
      </c>
      <c r="O561" s="70"/>
      <c r="P561" s="133" t="e">
        <f t="shared" si="197"/>
        <v>#DIV/0!</v>
      </c>
      <c r="Q561" s="73"/>
      <c r="R561" s="230">
        <f t="shared" si="198"/>
        <v>0</v>
      </c>
      <c r="S561" s="40">
        <f t="shared" si="199"/>
        <v>0</v>
      </c>
      <c r="T561" s="86">
        <f t="shared" si="200"/>
        <v>0</v>
      </c>
      <c r="U561" s="55"/>
      <c r="V561" s="149">
        <f t="shared" si="208"/>
        <v>0</v>
      </c>
      <c r="W561" s="143" t="str">
        <f t="shared" si="209"/>
        <v>JANVIER</v>
      </c>
      <c r="X561" s="142">
        <f t="shared" si="210"/>
        <v>1</v>
      </c>
      <c r="Y561" s="145">
        <f t="shared" si="211"/>
        <v>1900</v>
      </c>
      <c r="Z561" s="100"/>
      <c r="AA561" s="285" t="e">
        <f t="shared" si="201"/>
        <v>#DIV/0!</v>
      </c>
      <c r="AB561" s="282"/>
      <c r="AC561" s="342">
        <f t="shared" si="215"/>
        <v>0</v>
      </c>
      <c r="AD561" s="343" t="str">
        <f t="shared" si="216"/>
        <v>JANVIER</v>
      </c>
      <c r="AE561" s="342">
        <f t="shared" si="217"/>
        <v>1</v>
      </c>
      <c r="AF561" s="410">
        <f t="shared" si="218"/>
        <v>1900</v>
      </c>
      <c r="AG561" s="100"/>
      <c r="AH561" s="70"/>
      <c r="AI561" s="237">
        <f t="shared" si="212"/>
        <v>0</v>
      </c>
      <c r="AJ561" s="115">
        <f t="shared" si="213"/>
        <v>0</v>
      </c>
      <c r="AK561" s="108">
        <f t="shared" si="214"/>
        <v>0</v>
      </c>
      <c r="AL561" s="163"/>
      <c r="AM561" s="164"/>
      <c r="AO561" s="182">
        <f t="shared" si="219"/>
        <v>551</v>
      </c>
      <c r="AP561" s="183">
        <f t="shared" si="202"/>
        <v>0</v>
      </c>
      <c r="AQ561" s="182" t="str">
        <f t="shared" si="220"/>
        <v>JUSTE</v>
      </c>
      <c r="AS561" s="184">
        <f t="shared" ca="1" si="194"/>
        <v>43839</v>
      </c>
    </row>
    <row r="562" spans="1:45" s="182" customFormat="1" ht="18.75" customHeight="1" x14ac:dyDescent="0.2">
      <c r="A562" s="58"/>
      <c r="B562" s="59"/>
      <c r="C562" s="59"/>
      <c r="D562" s="60"/>
      <c r="E562" s="61"/>
      <c r="F562" s="149">
        <f t="shared" si="203"/>
        <v>0</v>
      </c>
      <c r="G562" s="149" t="str">
        <f t="shared" si="204"/>
        <v>JANVIER</v>
      </c>
      <c r="H562" s="149">
        <f t="shared" si="205"/>
        <v>1</v>
      </c>
      <c r="I562" s="149">
        <f t="shared" si="206"/>
        <v>1900</v>
      </c>
      <c r="J562" s="38">
        <f t="shared" si="195"/>
        <v>0</v>
      </c>
      <c r="K562" s="62"/>
      <c r="L562" s="71"/>
      <c r="M562" s="70">
        <f t="shared" si="207"/>
        <v>0</v>
      </c>
      <c r="N562" s="133" t="e">
        <f t="shared" si="196"/>
        <v>#DIV/0!</v>
      </c>
      <c r="O562" s="70"/>
      <c r="P562" s="133" t="e">
        <f t="shared" si="197"/>
        <v>#DIV/0!</v>
      </c>
      <c r="Q562" s="73"/>
      <c r="R562" s="230">
        <f t="shared" si="198"/>
        <v>0</v>
      </c>
      <c r="S562" s="40">
        <f t="shared" si="199"/>
        <v>0</v>
      </c>
      <c r="T562" s="86">
        <f t="shared" si="200"/>
        <v>0</v>
      </c>
      <c r="U562" s="55"/>
      <c r="V562" s="149">
        <f t="shared" si="208"/>
        <v>0</v>
      </c>
      <c r="W562" s="143" t="str">
        <f t="shared" si="209"/>
        <v>JANVIER</v>
      </c>
      <c r="X562" s="142">
        <f t="shared" si="210"/>
        <v>1</v>
      </c>
      <c r="Y562" s="145">
        <f t="shared" si="211"/>
        <v>1900</v>
      </c>
      <c r="Z562" s="100"/>
      <c r="AA562" s="285" t="e">
        <f t="shared" si="201"/>
        <v>#DIV/0!</v>
      </c>
      <c r="AB562" s="282"/>
      <c r="AC562" s="342">
        <f t="shared" si="215"/>
        <v>0</v>
      </c>
      <c r="AD562" s="343" t="str">
        <f t="shared" si="216"/>
        <v>JANVIER</v>
      </c>
      <c r="AE562" s="342">
        <f t="shared" si="217"/>
        <v>1</v>
      </c>
      <c r="AF562" s="410">
        <f t="shared" si="218"/>
        <v>1900</v>
      </c>
      <c r="AG562" s="100"/>
      <c r="AH562" s="70"/>
      <c r="AI562" s="237">
        <f t="shared" si="212"/>
        <v>0</v>
      </c>
      <c r="AJ562" s="115">
        <f t="shared" si="213"/>
        <v>0</v>
      </c>
      <c r="AK562" s="108">
        <f t="shared" si="214"/>
        <v>0</v>
      </c>
      <c r="AL562" s="163"/>
      <c r="AM562" s="164"/>
      <c r="AO562" s="182">
        <f t="shared" si="219"/>
        <v>552</v>
      </c>
      <c r="AP562" s="183">
        <f t="shared" si="202"/>
        <v>0</v>
      </c>
      <c r="AQ562" s="182" t="str">
        <f t="shared" si="220"/>
        <v>JUSTE</v>
      </c>
      <c r="AS562" s="184">
        <f t="shared" ca="1" si="194"/>
        <v>43839</v>
      </c>
    </row>
    <row r="563" spans="1:45" s="182" customFormat="1" ht="18.75" customHeight="1" x14ac:dyDescent="0.2">
      <c r="A563" s="58"/>
      <c r="B563" s="59"/>
      <c r="C563" s="59"/>
      <c r="D563" s="60"/>
      <c r="E563" s="61"/>
      <c r="F563" s="149">
        <f t="shared" si="203"/>
        <v>0</v>
      </c>
      <c r="G563" s="149" t="str">
        <f t="shared" si="204"/>
        <v>JANVIER</v>
      </c>
      <c r="H563" s="149">
        <f t="shared" si="205"/>
        <v>1</v>
      </c>
      <c r="I563" s="149">
        <f t="shared" si="206"/>
        <v>1900</v>
      </c>
      <c r="J563" s="38">
        <f t="shared" si="195"/>
        <v>0</v>
      </c>
      <c r="K563" s="62"/>
      <c r="L563" s="71"/>
      <c r="M563" s="70">
        <f t="shared" si="207"/>
        <v>0</v>
      </c>
      <c r="N563" s="133" t="e">
        <f t="shared" si="196"/>
        <v>#DIV/0!</v>
      </c>
      <c r="O563" s="70"/>
      <c r="P563" s="133" t="e">
        <f t="shared" si="197"/>
        <v>#DIV/0!</v>
      </c>
      <c r="Q563" s="73"/>
      <c r="R563" s="230">
        <f t="shared" si="198"/>
        <v>0</v>
      </c>
      <c r="S563" s="40">
        <f t="shared" si="199"/>
        <v>0</v>
      </c>
      <c r="T563" s="86">
        <f t="shared" si="200"/>
        <v>0</v>
      </c>
      <c r="U563" s="55"/>
      <c r="V563" s="149">
        <f t="shared" si="208"/>
        <v>0</v>
      </c>
      <c r="W563" s="143" t="str">
        <f t="shared" si="209"/>
        <v>JANVIER</v>
      </c>
      <c r="X563" s="142">
        <f t="shared" si="210"/>
        <v>1</v>
      </c>
      <c r="Y563" s="145">
        <f t="shared" si="211"/>
        <v>1900</v>
      </c>
      <c r="Z563" s="100"/>
      <c r="AA563" s="285" t="e">
        <f t="shared" si="201"/>
        <v>#DIV/0!</v>
      </c>
      <c r="AB563" s="282"/>
      <c r="AC563" s="342">
        <f t="shared" si="215"/>
        <v>0</v>
      </c>
      <c r="AD563" s="343" t="str">
        <f t="shared" si="216"/>
        <v>JANVIER</v>
      </c>
      <c r="AE563" s="342">
        <f t="shared" si="217"/>
        <v>1</v>
      </c>
      <c r="AF563" s="410">
        <f t="shared" si="218"/>
        <v>1900</v>
      </c>
      <c r="AG563" s="100"/>
      <c r="AH563" s="70"/>
      <c r="AI563" s="237">
        <f t="shared" si="212"/>
        <v>0</v>
      </c>
      <c r="AJ563" s="115">
        <f t="shared" si="213"/>
        <v>0</v>
      </c>
      <c r="AK563" s="108">
        <f t="shared" si="214"/>
        <v>0</v>
      </c>
      <c r="AL563" s="163"/>
      <c r="AM563" s="164"/>
      <c r="AO563" s="182">
        <f t="shared" si="219"/>
        <v>553</v>
      </c>
      <c r="AP563" s="183">
        <f t="shared" si="202"/>
        <v>0</v>
      </c>
      <c r="AQ563" s="182" t="str">
        <f t="shared" si="220"/>
        <v>JUSTE</v>
      </c>
      <c r="AS563" s="184">
        <f t="shared" ca="1" si="194"/>
        <v>43839</v>
      </c>
    </row>
    <row r="564" spans="1:45" s="182" customFormat="1" ht="18.75" customHeight="1" x14ac:dyDescent="0.2">
      <c r="A564" s="58"/>
      <c r="B564" s="59"/>
      <c r="C564" s="59"/>
      <c r="D564" s="60"/>
      <c r="E564" s="61"/>
      <c r="F564" s="149">
        <f t="shared" si="203"/>
        <v>0</v>
      </c>
      <c r="G564" s="149" t="str">
        <f t="shared" si="204"/>
        <v>JANVIER</v>
      </c>
      <c r="H564" s="149">
        <f t="shared" si="205"/>
        <v>1</v>
      </c>
      <c r="I564" s="149">
        <f t="shared" si="206"/>
        <v>1900</v>
      </c>
      <c r="J564" s="38">
        <f t="shared" si="195"/>
        <v>0</v>
      </c>
      <c r="K564" s="62"/>
      <c r="L564" s="71"/>
      <c r="M564" s="70">
        <f t="shared" si="207"/>
        <v>0</v>
      </c>
      <c r="N564" s="133" t="e">
        <f t="shared" si="196"/>
        <v>#DIV/0!</v>
      </c>
      <c r="O564" s="70"/>
      <c r="P564" s="133" t="e">
        <f t="shared" si="197"/>
        <v>#DIV/0!</v>
      </c>
      <c r="Q564" s="73"/>
      <c r="R564" s="230">
        <f t="shared" si="198"/>
        <v>0</v>
      </c>
      <c r="S564" s="40">
        <f t="shared" si="199"/>
        <v>0</v>
      </c>
      <c r="T564" s="86">
        <f t="shared" si="200"/>
        <v>0</v>
      </c>
      <c r="U564" s="55"/>
      <c r="V564" s="149">
        <f t="shared" si="208"/>
        <v>0</v>
      </c>
      <c r="W564" s="143" t="str">
        <f t="shared" si="209"/>
        <v>JANVIER</v>
      </c>
      <c r="X564" s="142">
        <f t="shared" si="210"/>
        <v>1</v>
      </c>
      <c r="Y564" s="145">
        <f t="shared" si="211"/>
        <v>1900</v>
      </c>
      <c r="Z564" s="100"/>
      <c r="AA564" s="285" t="e">
        <f t="shared" si="201"/>
        <v>#DIV/0!</v>
      </c>
      <c r="AB564" s="282"/>
      <c r="AC564" s="342">
        <f t="shared" si="215"/>
        <v>0</v>
      </c>
      <c r="AD564" s="343" t="str">
        <f t="shared" si="216"/>
        <v>JANVIER</v>
      </c>
      <c r="AE564" s="342">
        <f t="shared" si="217"/>
        <v>1</v>
      </c>
      <c r="AF564" s="410">
        <f t="shared" si="218"/>
        <v>1900</v>
      </c>
      <c r="AG564" s="100"/>
      <c r="AH564" s="70"/>
      <c r="AI564" s="237">
        <f t="shared" si="212"/>
        <v>0</v>
      </c>
      <c r="AJ564" s="115">
        <f t="shared" si="213"/>
        <v>0</v>
      </c>
      <c r="AK564" s="108">
        <f t="shared" si="214"/>
        <v>0</v>
      </c>
      <c r="AL564" s="163"/>
      <c r="AM564" s="164"/>
      <c r="AO564" s="182">
        <f t="shared" si="219"/>
        <v>554</v>
      </c>
      <c r="AP564" s="183">
        <f t="shared" si="202"/>
        <v>0</v>
      </c>
      <c r="AQ564" s="182" t="str">
        <f t="shared" si="220"/>
        <v>JUSTE</v>
      </c>
      <c r="AS564" s="184">
        <f t="shared" ca="1" si="194"/>
        <v>43839</v>
      </c>
    </row>
    <row r="565" spans="1:45" s="182" customFormat="1" ht="18.75" customHeight="1" x14ac:dyDescent="0.2">
      <c r="A565" s="58"/>
      <c r="B565" s="59"/>
      <c r="C565" s="59"/>
      <c r="D565" s="60"/>
      <c r="E565" s="61"/>
      <c r="F565" s="149">
        <f t="shared" si="203"/>
        <v>0</v>
      </c>
      <c r="G565" s="149" t="str">
        <f t="shared" si="204"/>
        <v>JANVIER</v>
      </c>
      <c r="H565" s="149">
        <f t="shared" si="205"/>
        <v>1</v>
      </c>
      <c r="I565" s="149">
        <f t="shared" si="206"/>
        <v>1900</v>
      </c>
      <c r="J565" s="38">
        <f t="shared" si="195"/>
        <v>0</v>
      </c>
      <c r="K565" s="62"/>
      <c r="L565" s="71"/>
      <c r="M565" s="70">
        <f t="shared" si="207"/>
        <v>0</v>
      </c>
      <c r="N565" s="133" t="e">
        <f t="shared" si="196"/>
        <v>#DIV/0!</v>
      </c>
      <c r="O565" s="70"/>
      <c r="P565" s="133" t="e">
        <f t="shared" si="197"/>
        <v>#DIV/0!</v>
      </c>
      <c r="Q565" s="73"/>
      <c r="R565" s="230">
        <f t="shared" si="198"/>
        <v>0</v>
      </c>
      <c r="S565" s="40">
        <f t="shared" si="199"/>
        <v>0</v>
      </c>
      <c r="T565" s="86">
        <f t="shared" si="200"/>
        <v>0</v>
      </c>
      <c r="U565" s="55"/>
      <c r="V565" s="149">
        <f t="shared" si="208"/>
        <v>0</v>
      </c>
      <c r="W565" s="143" t="str">
        <f t="shared" si="209"/>
        <v>JANVIER</v>
      </c>
      <c r="X565" s="142">
        <f t="shared" si="210"/>
        <v>1</v>
      </c>
      <c r="Y565" s="145">
        <f t="shared" si="211"/>
        <v>1900</v>
      </c>
      <c r="Z565" s="100"/>
      <c r="AA565" s="285" t="e">
        <f t="shared" si="201"/>
        <v>#DIV/0!</v>
      </c>
      <c r="AB565" s="282"/>
      <c r="AC565" s="342">
        <f t="shared" si="215"/>
        <v>0</v>
      </c>
      <c r="AD565" s="343" t="str">
        <f t="shared" si="216"/>
        <v>JANVIER</v>
      </c>
      <c r="AE565" s="342">
        <f t="shared" si="217"/>
        <v>1</v>
      </c>
      <c r="AF565" s="410">
        <f t="shared" si="218"/>
        <v>1900</v>
      </c>
      <c r="AG565" s="100"/>
      <c r="AH565" s="70"/>
      <c r="AI565" s="237">
        <f t="shared" si="212"/>
        <v>0</v>
      </c>
      <c r="AJ565" s="115">
        <f t="shared" si="213"/>
        <v>0</v>
      </c>
      <c r="AK565" s="108">
        <f t="shared" si="214"/>
        <v>0</v>
      </c>
      <c r="AL565" s="163"/>
      <c r="AM565" s="164"/>
      <c r="AO565" s="182">
        <f t="shared" si="219"/>
        <v>555</v>
      </c>
      <c r="AP565" s="183">
        <f t="shared" si="202"/>
        <v>0</v>
      </c>
      <c r="AQ565" s="182" t="str">
        <f t="shared" si="220"/>
        <v>JUSTE</v>
      </c>
      <c r="AS565" s="184">
        <f t="shared" ca="1" si="194"/>
        <v>43839</v>
      </c>
    </row>
    <row r="566" spans="1:45" s="182" customFormat="1" ht="18.75" customHeight="1" x14ac:dyDescent="0.2">
      <c r="A566" s="58"/>
      <c r="B566" s="59"/>
      <c r="C566" s="59"/>
      <c r="D566" s="60"/>
      <c r="E566" s="61"/>
      <c r="F566" s="149">
        <f t="shared" si="203"/>
        <v>0</v>
      </c>
      <c r="G566" s="149" t="str">
        <f t="shared" si="204"/>
        <v>JANVIER</v>
      </c>
      <c r="H566" s="149">
        <f t="shared" si="205"/>
        <v>1</v>
      </c>
      <c r="I566" s="149">
        <f t="shared" si="206"/>
        <v>1900</v>
      </c>
      <c r="J566" s="38">
        <f t="shared" si="195"/>
        <v>0</v>
      </c>
      <c r="K566" s="62"/>
      <c r="L566" s="71"/>
      <c r="M566" s="70">
        <f t="shared" si="207"/>
        <v>0</v>
      </c>
      <c r="N566" s="133" t="e">
        <f t="shared" si="196"/>
        <v>#DIV/0!</v>
      </c>
      <c r="O566" s="70"/>
      <c r="P566" s="133" t="e">
        <f t="shared" si="197"/>
        <v>#DIV/0!</v>
      </c>
      <c r="Q566" s="73"/>
      <c r="R566" s="230">
        <f t="shared" si="198"/>
        <v>0</v>
      </c>
      <c r="S566" s="40">
        <f t="shared" si="199"/>
        <v>0</v>
      </c>
      <c r="T566" s="86">
        <f t="shared" si="200"/>
        <v>0</v>
      </c>
      <c r="U566" s="55"/>
      <c r="V566" s="149">
        <f t="shared" si="208"/>
        <v>0</v>
      </c>
      <c r="W566" s="143" t="str">
        <f t="shared" si="209"/>
        <v>JANVIER</v>
      </c>
      <c r="X566" s="142">
        <f t="shared" si="210"/>
        <v>1</v>
      </c>
      <c r="Y566" s="145">
        <f t="shared" si="211"/>
        <v>1900</v>
      </c>
      <c r="Z566" s="100"/>
      <c r="AA566" s="285" t="e">
        <f t="shared" si="201"/>
        <v>#DIV/0!</v>
      </c>
      <c r="AB566" s="282"/>
      <c r="AC566" s="342">
        <f t="shared" si="215"/>
        <v>0</v>
      </c>
      <c r="AD566" s="343" t="str">
        <f t="shared" si="216"/>
        <v>JANVIER</v>
      </c>
      <c r="AE566" s="342">
        <f t="shared" si="217"/>
        <v>1</v>
      </c>
      <c r="AF566" s="410">
        <f t="shared" si="218"/>
        <v>1900</v>
      </c>
      <c r="AG566" s="100"/>
      <c r="AH566" s="70"/>
      <c r="AI566" s="237">
        <f t="shared" si="212"/>
        <v>0</v>
      </c>
      <c r="AJ566" s="115">
        <f t="shared" si="213"/>
        <v>0</v>
      </c>
      <c r="AK566" s="108">
        <f t="shared" si="214"/>
        <v>0</v>
      </c>
      <c r="AL566" s="163"/>
      <c r="AM566" s="164"/>
      <c r="AO566" s="182">
        <f t="shared" si="219"/>
        <v>556</v>
      </c>
      <c r="AP566" s="183">
        <f t="shared" si="202"/>
        <v>0</v>
      </c>
      <c r="AQ566" s="182" t="str">
        <f t="shared" si="220"/>
        <v>JUSTE</v>
      </c>
      <c r="AS566" s="184">
        <f t="shared" ca="1" si="194"/>
        <v>43839</v>
      </c>
    </row>
    <row r="567" spans="1:45" s="182" customFormat="1" ht="18.75" customHeight="1" x14ac:dyDescent="0.2">
      <c r="A567" s="58"/>
      <c r="B567" s="59"/>
      <c r="C567" s="59"/>
      <c r="D567" s="60"/>
      <c r="E567" s="61"/>
      <c r="F567" s="149">
        <f t="shared" si="203"/>
        <v>0</v>
      </c>
      <c r="G567" s="149" t="str">
        <f t="shared" si="204"/>
        <v>JANVIER</v>
      </c>
      <c r="H567" s="149">
        <f t="shared" si="205"/>
        <v>1</v>
      </c>
      <c r="I567" s="149">
        <f t="shared" si="206"/>
        <v>1900</v>
      </c>
      <c r="J567" s="38">
        <f t="shared" si="195"/>
        <v>0</v>
      </c>
      <c r="K567" s="62"/>
      <c r="L567" s="71"/>
      <c r="M567" s="70">
        <f t="shared" si="207"/>
        <v>0</v>
      </c>
      <c r="N567" s="133" t="e">
        <f t="shared" si="196"/>
        <v>#DIV/0!</v>
      </c>
      <c r="O567" s="70"/>
      <c r="P567" s="133" t="e">
        <f t="shared" si="197"/>
        <v>#DIV/0!</v>
      </c>
      <c r="Q567" s="73"/>
      <c r="R567" s="230">
        <f t="shared" si="198"/>
        <v>0</v>
      </c>
      <c r="S567" s="40">
        <f t="shared" si="199"/>
        <v>0</v>
      </c>
      <c r="T567" s="86">
        <f t="shared" si="200"/>
        <v>0</v>
      </c>
      <c r="U567" s="55"/>
      <c r="V567" s="149">
        <f t="shared" si="208"/>
        <v>0</v>
      </c>
      <c r="W567" s="143" t="str">
        <f t="shared" si="209"/>
        <v>JANVIER</v>
      </c>
      <c r="X567" s="142">
        <f t="shared" si="210"/>
        <v>1</v>
      </c>
      <c r="Y567" s="145">
        <f t="shared" si="211"/>
        <v>1900</v>
      </c>
      <c r="Z567" s="100"/>
      <c r="AA567" s="285" t="e">
        <f t="shared" si="201"/>
        <v>#DIV/0!</v>
      </c>
      <c r="AB567" s="282"/>
      <c r="AC567" s="342">
        <f t="shared" si="215"/>
        <v>0</v>
      </c>
      <c r="AD567" s="343" t="str">
        <f t="shared" si="216"/>
        <v>JANVIER</v>
      </c>
      <c r="AE567" s="342">
        <f t="shared" si="217"/>
        <v>1</v>
      </c>
      <c r="AF567" s="410">
        <f t="shared" si="218"/>
        <v>1900</v>
      </c>
      <c r="AG567" s="100"/>
      <c r="AH567" s="70"/>
      <c r="AI567" s="237">
        <f t="shared" si="212"/>
        <v>0</v>
      </c>
      <c r="AJ567" s="115">
        <f t="shared" si="213"/>
        <v>0</v>
      </c>
      <c r="AK567" s="108">
        <f t="shared" si="214"/>
        <v>0</v>
      </c>
      <c r="AL567" s="163"/>
      <c r="AM567" s="164"/>
      <c r="AO567" s="182">
        <f t="shared" si="219"/>
        <v>557</v>
      </c>
      <c r="AP567" s="183">
        <f t="shared" si="202"/>
        <v>0</v>
      </c>
      <c r="AQ567" s="182" t="str">
        <f t="shared" si="220"/>
        <v>JUSTE</v>
      </c>
      <c r="AS567" s="184">
        <f t="shared" ca="1" si="194"/>
        <v>43839</v>
      </c>
    </row>
    <row r="568" spans="1:45" s="182" customFormat="1" ht="18.75" customHeight="1" x14ac:dyDescent="0.2">
      <c r="A568" s="58"/>
      <c r="B568" s="59"/>
      <c r="C568" s="59"/>
      <c r="D568" s="60"/>
      <c r="E568" s="61"/>
      <c r="F568" s="149">
        <f t="shared" si="203"/>
        <v>0</v>
      </c>
      <c r="G568" s="149" t="str">
        <f t="shared" si="204"/>
        <v>JANVIER</v>
      </c>
      <c r="H568" s="149">
        <f t="shared" si="205"/>
        <v>1</v>
      </c>
      <c r="I568" s="149">
        <f t="shared" si="206"/>
        <v>1900</v>
      </c>
      <c r="J568" s="38">
        <f t="shared" si="195"/>
        <v>0</v>
      </c>
      <c r="K568" s="62"/>
      <c r="L568" s="71"/>
      <c r="M568" s="70">
        <f t="shared" si="207"/>
        <v>0</v>
      </c>
      <c r="N568" s="133" t="e">
        <f t="shared" si="196"/>
        <v>#DIV/0!</v>
      </c>
      <c r="O568" s="70"/>
      <c r="P568" s="133" t="e">
        <f t="shared" si="197"/>
        <v>#DIV/0!</v>
      </c>
      <c r="Q568" s="73"/>
      <c r="R568" s="230">
        <f t="shared" si="198"/>
        <v>0</v>
      </c>
      <c r="S568" s="40">
        <f t="shared" si="199"/>
        <v>0</v>
      </c>
      <c r="T568" s="86">
        <f t="shared" si="200"/>
        <v>0</v>
      </c>
      <c r="U568" s="55"/>
      <c r="V568" s="149">
        <f t="shared" si="208"/>
        <v>0</v>
      </c>
      <c r="W568" s="143" t="str">
        <f t="shared" si="209"/>
        <v>JANVIER</v>
      </c>
      <c r="X568" s="142">
        <f t="shared" si="210"/>
        <v>1</v>
      </c>
      <c r="Y568" s="145">
        <f t="shared" si="211"/>
        <v>1900</v>
      </c>
      <c r="Z568" s="100"/>
      <c r="AA568" s="285" t="e">
        <f t="shared" si="201"/>
        <v>#DIV/0!</v>
      </c>
      <c r="AB568" s="282"/>
      <c r="AC568" s="342">
        <f t="shared" si="215"/>
        <v>0</v>
      </c>
      <c r="AD568" s="343" t="str">
        <f t="shared" si="216"/>
        <v>JANVIER</v>
      </c>
      <c r="AE568" s="342">
        <f t="shared" si="217"/>
        <v>1</v>
      </c>
      <c r="AF568" s="410">
        <f t="shared" si="218"/>
        <v>1900</v>
      </c>
      <c r="AG568" s="100"/>
      <c r="AH568" s="70"/>
      <c r="AI568" s="237">
        <f t="shared" si="212"/>
        <v>0</v>
      </c>
      <c r="AJ568" s="115">
        <f t="shared" si="213"/>
        <v>0</v>
      </c>
      <c r="AK568" s="108">
        <f t="shared" si="214"/>
        <v>0</v>
      </c>
      <c r="AL568" s="163"/>
      <c r="AM568" s="164"/>
      <c r="AO568" s="182">
        <f t="shared" si="219"/>
        <v>558</v>
      </c>
      <c r="AP568" s="183">
        <f t="shared" si="202"/>
        <v>0</v>
      </c>
      <c r="AQ568" s="182" t="str">
        <f t="shared" si="220"/>
        <v>JUSTE</v>
      </c>
      <c r="AS568" s="184">
        <f t="shared" ca="1" si="194"/>
        <v>43839</v>
      </c>
    </row>
    <row r="569" spans="1:45" s="182" customFormat="1" ht="18.75" customHeight="1" x14ac:dyDescent="0.2">
      <c r="A569" s="58"/>
      <c r="B569" s="59"/>
      <c r="C569" s="59"/>
      <c r="D569" s="60"/>
      <c r="E569" s="61"/>
      <c r="F569" s="149">
        <f t="shared" si="203"/>
        <v>0</v>
      </c>
      <c r="G569" s="149" t="str">
        <f t="shared" si="204"/>
        <v>JANVIER</v>
      </c>
      <c r="H569" s="149">
        <f t="shared" si="205"/>
        <v>1</v>
      </c>
      <c r="I569" s="149">
        <f t="shared" si="206"/>
        <v>1900</v>
      </c>
      <c r="J569" s="38">
        <f t="shared" si="195"/>
        <v>0</v>
      </c>
      <c r="K569" s="62"/>
      <c r="L569" s="71"/>
      <c r="M569" s="70">
        <f t="shared" si="207"/>
        <v>0</v>
      </c>
      <c r="N569" s="133" t="e">
        <f t="shared" si="196"/>
        <v>#DIV/0!</v>
      </c>
      <c r="O569" s="70"/>
      <c r="P569" s="133" t="e">
        <f t="shared" si="197"/>
        <v>#DIV/0!</v>
      </c>
      <c r="Q569" s="73"/>
      <c r="R569" s="230">
        <f t="shared" si="198"/>
        <v>0</v>
      </c>
      <c r="S569" s="40">
        <f t="shared" si="199"/>
        <v>0</v>
      </c>
      <c r="T569" s="86">
        <f t="shared" si="200"/>
        <v>0</v>
      </c>
      <c r="U569" s="55"/>
      <c r="V569" s="149">
        <f t="shared" si="208"/>
        <v>0</v>
      </c>
      <c r="W569" s="143" t="str">
        <f t="shared" si="209"/>
        <v>JANVIER</v>
      </c>
      <c r="X569" s="142">
        <f t="shared" si="210"/>
        <v>1</v>
      </c>
      <c r="Y569" s="145">
        <f t="shared" si="211"/>
        <v>1900</v>
      </c>
      <c r="Z569" s="100"/>
      <c r="AA569" s="285" t="e">
        <f t="shared" si="201"/>
        <v>#DIV/0!</v>
      </c>
      <c r="AB569" s="282"/>
      <c r="AC569" s="342">
        <f t="shared" si="215"/>
        <v>0</v>
      </c>
      <c r="AD569" s="343" t="str">
        <f t="shared" si="216"/>
        <v>JANVIER</v>
      </c>
      <c r="AE569" s="342">
        <f t="shared" si="217"/>
        <v>1</v>
      </c>
      <c r="AF569" s="410">
        <f t="shared" si="218"/>
        <v>1900</v>
      </c>
      <c r="AG569" s="100"/>
      <c r="AH569" s="70"/>
      <c r="AI569" s="237">
        <f t="shared" si="212"/>
        <v>0</v>
      </c>
      <c r="AJ569" s="115">
        <f t="shared" si="213"/>
        <v>0</v>
      </c>
      <c r="AK569" s="108">
        <f t="shared" si="214"/>
        <v>0</v>
      </c>
      <c r="AL569" s="163"/>
      <c r="AM569" s="164"/>
      <c r="AO569" s="182">
        <f t="shared" si="219"/>
        <v>559</v>
      </c>
      <c r="AP569" s="183">
        <f t="shared" si="202"/>
        <v>0</v>
      </c>
      <c r="AQ569" s="182" t="str">
        <f t="shared" si="220"/>
        <v>JUSTE</v>
      </c>
      <c r="AS569" s="184">
        <f t="shared" ca="1" si="194"/>
        <v>43839</v>
      </c>
    </row>
    <row r="570" spans="1:45" s="182" customFormat="1" ht="18.75" customHeight="1" x14ac:dyDescent="0.2">
      <c r="A570" s="58"/>
      <c r="B570" s="59"/>
      <c r="C570" s="59"/>
      <c r="D570" s="60"/>
      <c r="E570" s="61"/>
      <c r="F570" s="149">
        <f t="shared" si="203"/>
        <v>0</v>
      </c>
      <c r="G570" s="149" t="str">
        <f t="shared" si="204"/>
        <v>JANVIER</v>
      </c>
      <c r="H570" s="149">
        <f t="shared" si="205"/>
        <v>1</v>
      </c>
      <c r="I570" s="149">
        <f t="shared" si="206"/>
        <v>1900</v>
      </c>
      <c r="J570" s="38">
        <f t="shared" si="195"/>
        <v>0</v>
      </c>
      <c r="K570" s="62"/>
      <c r="L570" s="71"/>
      <c r="M570" s="70">
        <f t="shared" si="207"/>
        <v>0</v>
      </c>
      <c r="N570" s="133" t="e">
        <f t="shared" si="196"/>
        <v>#DIV/0!</v>
      </c>
      <c r="O570" s="70"/>
      <c r="P570" s="133" t="e">
        <f t="shared" si="197"/>
        <v>#DIV/0!</v>
      </c>
      <c r="Q570" s="73"/>
      <c r="R570" s="230">
        <f t="shared" si="198"/>
        <v>0</v>
      </c>
      <c r="S570" s="40">
        <f t="shared" si="199"/>
        <v>0</v>
      </c>
      <c r="T570" s="86">
        <f t="shared" si="200"/>
        <v>0</v>
      </c>
      <c r="U570" s="55"/>
      <c r="V570" s="149">
        <f t="shared" si="208"/>
        <v>0</v>
      </c>
      <c r="W570" s="143" t="str">
        <f t="shared" si="209"/>
        <v>JANVIER</v>
      </c>
      <c r="X570" s="142">
        <f t="shared" si="210"/>
        <v>1</v>
      </c>
      <c r="Y570" s="145">
        <f t="shared" si="211"/>
        <v>1900</v>
      </c>
      <c r="Z570" s="100"/>
      <c r="AA570" s="285" t="e">
        <f t="shared" si="201"/>
        <v>#DIV/0!</v>
      </c>
      <c r="AB570" s="282"/>
      <c r="AC570" s="342">
        <f t="shared" si="215"/>
        <v>0</v>
      </c>
      <c r="AD570" s="343" t="str">
        <f t="shared" si="216"/>
        <v>JANVIER</v>
      </c>
      <c r="AE570" s="342">
        <f t="shared" si="217"/>
        <v>1</v>
      </c>
      <c r="AF570" s="410">
        <f t="shared" si="218"/>
        <v>1900</v>
      </c>
      <c r="AG570" s="100"/>
      <c r="AH570" s="70"/>
      <c r="AI570" s="237">
        <f t="shared" si="212"/>
        <v>0</v>
      </c>
      <c r="AJ570" s="115">
        <f t="shared" si="213"/>
        <v>0</v>
      </c>
      <c r="AK570" s="108">
        <f t="shared" si="214"/>
        <v>0</v>
      </c>
      <c r="AL570" s="163"/>
      <c r="AM570" s="164"/>
      <c r="AO570" s="182">
        <f t="shared" si="219"/>
        <v>560</v>
      </c>
      <c r="AP570" s="183">
        <f t="shared" si="202"/>
        <v>0</v>
      </c>
      <c r="AQ570" s="182" t="str">
        <f t="shared" si="220"/>
        <v>JUSTE</v>
      </c>
      <c r="AS570" s="184">
        <f t="shared" ca="1" si="194"/>
        <v>43839</v>
      </c>
    </row>
    <row r="571" spans="1:45" s="182" customFormat="1" ht="18.75" customHeight="1" x14ac:dyDescent="0.2">
      <c r="A571" s="58"/>
      <c r="B571" s="59"/>
      <c r="C571" s="59"/>
      <c r="D571" s="60"/>
      <c r="E571" s="61"/>
      <c r="F571" s="149">
        <f t="shared" si="203"/>
        <v>0</v>
      </c>
      <c r="G571" s="149" t="str">
        <f t="shared" si="204"/>
        <v>JANVIER</v>
      </c>
      <c r="H571" s="149">
        <f t="shared" si="205"/>
        <v>1</v>
      </c>
      <c r="I571" s="149">
        <f t="shared" si="206"/>
        <v>1900</v>
      </c>
      <c r="J571" s="38">
        <f t="shared" si="195"/>
        <v>0</v>
      </c>
      <c r="K571" s="62"/>
      <c r="L571" s="71"/>
      <c r="M571" s="70">
        <f t="shared" si="207"/>
        <v>0</v>
      </c>
      <c r="N571" s="133" t="e">
        <f t="shared" si="196"/>
        <v>#DIV/0!</v>
      </c>
      <c r="O571" s="70"/>
      <c r="P571" s="133" t="e">
        <f t="shared" si="197"/>
        <v>#DIV/0!</v>
      </c>
      <c r="Q571" s="73"/>
      <c r="R571" s="230">
        <f t="shared" si="198"/>
        <v>0</v>
      </c>
      <c r="S571" s="40">
        <f t="shared" si="199"/>
        <v>0</v>
      </c>
      <c r="T571" s="86">
        <f t="shared" si="200"/>
        <v>0</v>
      </c>
      <c r="U571" s="55"/>
      <c r="V571" s="149">
        <f t="shared" si="208"/>
        <v>0</v>
      </c>
      <c r="W571" s="143" t="str">
        <f t="shared" si="209"/>
        <v>JANVIER</v>
      </c>
      <c r="X571" s="142">
        <f t="shared" si="210"/>
        <v>1</v>
      </c>
      <c r="Y571" s="145">
        <f t="shared" si="211"/>
        <v>1900</v>
      </c>
      <c r="Z571" s="100"/>
      <c r="AA571" s="285" t="e">
        <f t="shared" si="201"/>
        <v>#DIV/0!</v>
      </c>
      <c r="AB571" s="282"/>
      <c r="AC571" s="342">
        <f t="shared" si="215"/>
        <v>0</v>
      </c>
      <c r="AD571" s="343" t="str">
        <f t="shared" si="216"/>
        <v>JANVIER</v>
      </c>
      <c r="AE571" s="342">
        <f t="shared" si="217"/>
        <v>1</v>
      </c>
      <c r="AF571" s="410">
        <f t="shared" si="218"/>
        <v>1900</v>
      </c>
      <c r="AG571" s="100"/>
      <c r="AH571" s="70"/>
      <c r="AI571" s="237">
        <f t="shared" si="212"/>
        <v>0</v>
      </c>
      <c r="AJ571" s="115">
        <f t="shared" si="213"/>
        <v>0</v>
      </c>
      <c r="AK571" s="108">
        <f t="shared" si="214"/>
        <v>0</v>
      </c>
      <c r="AL571" s="163"/>
      <c r="AM571" s="164"/>
      <c r="AO571" s="182">
        <f t="shared" si="219"/>
        <v>561</v>
      </c>
      <c r="AP571" s="183">
        <f t="shared" si="202"/>
        <v>0</v>
      </c>
      <c r="AQ571" s="182" t="str">
        <f t="shared" si="220"/>
        <v>JUSTE</v>
      </c>
      <c r="AS571" s="184">
        <f t="shared" ca="1" si="194"/>
        <v>43839</v>
      </c>
    </row>
    <row r="572" spans="1:45" s="182" customFormat="1" ht="18.75" customHeight="1" x14ac:dyDescent="0.2">
      <c r="A572" s="58"/>
      <c r="B572" s="59"/>
      <c r="C572" s="59"/>
      <c r="D572" s="60"/>
      <c r="E572" s="61"/>
      <c r="F572" s="149">
        <f t="shared" si="203"/>
        <v>0</v>
      </c>
      <c r="G572" s="149" t="str">
        <f t="shared" si="204"/>
        <v>JANVIER</v>
      </c>
      <c r="H572" s="149">
        <f t="shared" si="205"/>
        <v>1</v>
      </c>
      <c r="I572" s="149">
        <f t="shared" si="206"/>
        <v>1900</v>
      </c>
      <c r="J572" s="38">
        <f t="shared" si="195"/>
        <v>0</v>
      </c>
      <c r="K572" s="62"/>
      <c r="L572" s="71"/>
      <c r="M572" s="70">
        <f t="shared" si="207"/>
        <v>0</v>
      </c>
      <c r="N572" s="133" t="e">
        <f t="shared" si="196"/>
        <v>#DIV/0!</v>
      </c>
      <c r="O572" s="70"/>
      <c r="P572" s="133" t="e">
        <f t="shared" si="197"/>
        <v>#DIV/0!</v>
      </c>
      <c r="Q572" s="73"/>
      <c r="R572" s="230">
        <f t="shared" si="198"/>
        <v>0</v>
      </c>
      <c r="S572" s="40">
        <f t="shared" si="199"/>
        <v>0</v>
      </c>
      <c r="T572" s="86">
        <f t="shared" si="200"/>
        <v>0</v>
      </c>
      <c r="U572" s="55"/>
      <c r="V572" s="149">
        <f t="shared" si="208"/>
        <v>0</v>
      </c>
      <c r="W572" s="143" t="str">
        <f t="shared" si="209"/>
        <v>JANVIER</v>
      </c>
      <c r="X572" s="142">
        <f t="shared" si="210"/>
        <v>1</v>
      </c>
      <c r="Y572" s="145">
        <f t="shared" si="211"/>
        <v>1900</v>
      </c>
      <c r="Z572" s="100"/>
      <c r="AA572" s="285" t="e">
        <f t="shared" si="201"/>
        <v>#DIV/0!</v>
      </c>
      <c r="AB572" s="282"/>
      <c r="AC572" s="342">
        <f t="shared" si="215"/>
        <v>0</v>
      </c>
      <c r="AD572" s="343" t="str">
        <f t="shared" si="216"/>
        <v>JANVIER</v>
      </c>
      <c r="AE572" s="342">
        <f t="shared" si="217"/>
        <v>1</v>
      </c>
      <c r="AF572" s="410">
        <f t="shared" si="218"/>
        <v>1900</v>
      </c>
      <c r="AG572" s="100"/>
      <c r="AH572" s="70"/>
      <c r="AI572" s="237">
        <f t="shared" si="212"/>
        <v>0</v>
      </c>
      <c r="AJ572" s="115">
        <f t="shared" si="213"/>
        <v>0</v>
      </c>
      <c r="AK572" s="108">
        <f t="shared" si="214"/>
        <v>0</v>
      </c>
      <c r="AL572" s="163"/>
      <c r="AM572" s="164"/>
      <c r="AO572" s="182">
        <f t="shared" si="219"/>
        <v>562</v>
      </c>
      <c r="AP572" s="183">
        <f t="shared" si="202"/>
        <v>0</v>
      </c>
      <c r="AQ572" s="182" t="str">
        <f t="shared" si="220"/>
        <v>JUSTE</v>
      </c>
      <c r="AS572" s="184">
        <f t="shared" ca="1" si="194"/>
        <v>43839</v>
      </c>
    </row>
    <row r="573" spans="1:45" s="182" customFormat="1" ht="18.75" customHeight="1" x14ac:dyDescent="0.2">
      <c r="A573" s="58"/>
      <c r="B573" s="59"/>
      <c r="C573" s="59"/>
      <c r="D573" s="60"/>
      <c r="E573" s="61"/>
      <c r="F573" s="149">
        <f t="shared" si="203"/>
        <v>0</v>
      </c>
      <c r="G573" s="149" t="str">
        <f t="shared" si="204"/>
        <v>JANVIER</v>
      </c>
      <c r="H573" s="149">
        <f t="shared" si="205"/>
        <v>1</v>
      </c>
      <c r="I573" s="149">
        <f t="shared" si="206"/>
        <v>1900</v>
      </c>
      <c r="J573" s="38">
        <f t="shared" si="195"/>
        <v>0</v>
      </c>
      <c r="K573" s="62"/>
      <c r="L573" s="71"/>
      <c r="M573" s="70">
        <f t="shared" si="207"/>
        <v>0</v>
      </c>
      <c r="N573" s="133" t="e">
        <f t="shared" si="196"/>
        <v>#DIV/0!</v>
      </c>
      <c r="O573" s="70"/>
      <c r="P573" s="133" t="e">
        <f t="shared" si="197"/>
        <v>#DIV/0!</v>
      </c>
      <c r="Q573" s="73"/>
      <c r="R573" s="230">
        <f t="shared" si="198"/>
        <v>0</v>
      </c>
      <c r="S573" s="40">
        <f t="shared" si="199"/>
        <v>0</v>
      </c>
      <c r="T573" s="86">
        <f t="shared" si="200"/>
        <v>0</v>
      </c>
      <c r="U573" s="55"/>
      <c r="V573" s="149">
        <f t="shared" si="208"/>
        <v>0</v>
      </c>
      <c r="W573" s="143" t="str">
        <f t="shared" si="209"/>
        <v>JANVIER</v>
      </c>
      <c r="X573" s="142">
        <f t="shared" si="210"/>
        <v>1</v>
      </c>
      <c r="Y573" s="145">
        <f t="shared" si="211"/>
        <v>1900</v>
      </c>
      <c r="Z573" s="100"/>
      <c r="AA573" s="285" t="e">
        <f t="shared" si="201"/>
        <v>#DIV/0!</v>
      </c>
      <c r="AB573" s="282"/>
      <c r="AC573" s="342">
        <f t="shared" si="215"/>
        <v>0</v>
      </c>
      <c r="AD573" s="343" t="str">
        <f t="shared" si="216"/>
        <v>JANVIER</v>
      </c>
      <c r="AE573" s="342">
        <f t="shared" si="217"/>
        <v>1</v>
      </c>
      <c r="AF573" s="410">
        <f t="shared" si="218"/>
        <v>1900</v>
      </c>
      <c r="AG573" s="100"/>
      <c r="AH573" s="70"/>
      <c r="AI573" s="237">
        <f t="shared" si="212"/>
        <v>0</v>
      </c>
      <c r="AJ573" s="115">
        <f t="shared" si="213"/>
        <v>0</v>
      </c>
      <c r="AK573" s="108">
        <f t="shared" si="214"/>
        <v>0</v>
      </c>
      <c r="AL573" s="163"/>
      <c r="AM573" s="164"/>
      <c r="AO573" s="182">
        <f t="shared" si="219"/>
        <v>563</v>
      </c>
      <c r="AP573" s="183">
        <f t="shared" si="202"/>
        <v>0</v>
      </c>
      <c r="AQ573" s="182" t="str">
        <f t="shared" si="220"/>
        <v>JUSTE</v>
      </c>
      <c r="AS573" s="184">
        <f t="shared" ca="1" si="194"/>
        <v>43839</v>
      </c>
    </row>
    <row r="574" spans="1:45" s="182" customFormat="1" ht="18.75" customHeight="1" x14ac:dyDescent="0.2">
      <c r="A574" s="58"/>
      <c r="B574" s="59"/>
      <c r="C574" s="59"/>
      <c r="D574" s="60"/>
      <c r="E574" s="61"/>
      <c r="F574" s="149">
        <f t="shared" si="203"/>
        <v>0</v>
      </c>
      <c r="G574" s="149" t="str">
        <f t="shared" si="204"/>
        <v>JANVIER</v>
      </c>
      <c r="H574" s="149">
        <f t="shared" si="205"/>
        <v>1</v>
      </c>
      <c r="I574" s="149">
        <f t="shared" si="206"/>
        <v>1900</v>
      </c>
      <c r="J574" s="38">
        <f t="shared" si="195"/>
        <v>0</v>
      </c>
      <c r="K574" s="62"/>
      <c r="L574" s="71"/>
      <c r="M574" s="70">
        <f t="shared" si="207"/>
        <v>0</v>
      </c>
      <c r="N574" s="133" t="e">
        <f t="shared" si="196"/>
        <v>#DIV/0!</v>
      </c>
      <c r="O574" s="70"/>
      <c r="P574" s="133" t="e">
        <f t="shared" si="197"/>
        <v>#DIV/0!</v>
      </c>
      <c r="Q574" s="73"/>
      <c r="R574" s="230">
        <f t="shared" si="198"/>
        <v>0</v>
      </c>
      <c r="S574" s="40">
        <f t="shared" si="199"/>
        <v>0</v>
      </c>
      <c r="T574" s="86">
        <f t="shared" si="200"/>
        <v>0</v>
      </c>
      <c r="U574" s="55"/>
      <c r="V574" s="149">
        <f t="shared" si="208"/>
        <v>0</v>
      </c>
      <c r="W574" s="143" t="str">
        <f t="shared" si="209"/>
        <v>JANVIER</v>
      </c>
      <c r="X574" s="142">
        <f t="shared" si="210"/>
        <v>1</v>
      </c>
      <c r="Y574" s="145">
        <f t="shared" si="211"/>
        <v>1900</v>
      </c>
      <c r="Z574" s="100"/>
      <c r="AA574" s="285" t="e">
        <f t="shared" si="201"/>
        <v>#DIV/0!</v>
      </c>
      <c r="AB574" s="282"/>
      <c r="AC574" s="342">
        <f t="shared" si="215"/>
        <v>0</v>
      </c>
      <c r="AD574" s="343" t="str">
        <f t="shared" si="216"/>
        <v>JANVIER</v>
      </c>
      <c r="AE574" s="342">
        <f t="shared" si="217"/>
        <v>1</v>
      </c>
      <c r="AF574" s="410">
        <f t="shared" si="218"/>
        <v>1900</v>
      </c>
      <c r="AG574" s="100"/>
      <c r="AH574" s="70"/>
      <c r="AI574" s="237">
        <f t="shared" si="212"/>
        <v>0</v>
      </c>
      <c r="AJ574" s="115">
        <f t="shared" si="213"/>
        <v>0</v>
      </c>
      <c r="AK574" s="108">
        <f t="shared" si="214"/>
        <v>0</v>
      </c>
      <c r="AL574" s="163"/>
      <c r="AM574" s="164"/>
      <c r="AO574" s="182">
        <f t="shared" si="219"/>
        <v>564</v>
      </c>
      <c r="AP574" s="183">
        <f t="shared" si="202"/>
        <v>0</v>
      </c>
      <c r="AQ574" s="182" t="str">
        <f t="shared" si="220"/>
        <v>JUSTE</v>
      </c>
      <c r="AS574" s="184">
        <f t="shared" ca="1" si="194"/>
        <v>43839</v>
      </c>
    </row>
    <row r="575" spans="1:45" s="182" customFormat="1" ht="18.75" customHeight="1" x14ac:dyDescent="0.2">
      <c r="A575" s="58"/>
      <c r="B575" s="59"/>
      <c r="C575" s="59"/>
      <c r="D575" s="60"/>
      <c r="E575" s="61"/>
      <c r="F575" s="149">
        <f t="shared" si="203"/>
        <v>0</v>
      </c>
      <c r="G575" s="149" t="str">
        <f t="shared" si="204"/>
        <v>JANVIER</v>
      </c>
      <c r="H575" s="149">
        <f t="shared" si="205"/>
        <v>1</v>
      </c>
      <c r="I575" s="149">
        <f t="shared" si="206"/>
        <v>1900</v>
      </c>
      <c r="J575" s="38">
        <f t="shared" si="195"/>
        <v>0</v>
      </c>
      <c r="K575" s="62"/>
      <c r="L575" s="71"/>
      <c r="M575" s="70">
        <f t="shared" si="207"/>
        <v>0</v>
      </c>
      <c r="N575" s="133" t="e">
        <f t="shared" si="196"/>
        <v>#DIV/0!</v>
      </c>
      <c r="O575" s="70"/>
      <c r="P575" s="133" t="e">
        <f t="shared" si="197"/>
        <v>#DIV/0!</v>
      </c>
      <c r="Q575" s="73"/>
      <c r="R575" s="230">
        <f t="shared" si="198"/>
        <v>0</v>
      </c>
      <c r="S575" s="40">
        <f t="shared" si="199"/>
        <v>0</v>
      </c>
      <c r="T575" s="86">
        <f t="shared" si="200"/>
        <v>0</v>
      </c>
      <c r="U575" s="55"/>
      <c r="V575" s="149">
        <f t="shared" si="208"/>
        <v>0</v>
      </c>
      <c r="W575" s="143" t="str">
        <f t="shared" si="209"/>
        <v>JANVIER</v>
      </c>
      <c r="X575" s="142">
        <f t="shared" si="210"/>
        <v>1</v>
      </c>
      <c r="Y575" s="145">
        <f t="shared" si="211"/>
        <v>1900</v>
      </c>
      <c r="Z575" s="100"/>
      <c r="AA575" s="285" t="e">
        <f t="shared" si="201"/>
        <v>#DIV/0!</v>
      </c>
      <c r="AB575" s="282"/>
      <c r="AC575" s="342">
        <f t="shared" si="215"/>
        <v>0</v>
      </c>
      <c r="AD575" s="343" t="str">
        <f t="shared" si="216"/>
        <v>JANVIER</v>
      </c>
      <c r="AE575" s="342">
        <f t="shared" si="217"/>
        <v>1</v>
      </c>
      <c r="AF575" s="410">
        <f t="shared" si="218"/>
        <v>1900</v>
      </c>
      <c r="AG575" s="100"/>
      <c r="AH575" s="70"/>
      <c r="AI575" s="237">
        <f t="shared" si="212"/>
        <v>0</v>
      </c>
      <c r="AJ575" s="115">
        <f t="shared" si="213"/>
        <v>0</v>
      </c>
      <c r="AK575" s="108">
        <f t="shared" si="214"/>
        <v>0</v>
      </c>
      <c r="AL575" s="163"/>
      <c r="AM575" s="164"/>
      <c r="AO575" s="182">
        <f t="shared" si="219"/>
        <v>565</v>
      </c>
      <c r="AP575" s="183">
        <f t="shared" si="202"/>
        <v>0</v>
      </c>
      <c r="AQ575" s="182" t="str">
        <f t="shared" si="220"/>
        <v>JUSTE</v>
      </c>
      <c r="AS575" s="184">
        <f t="shared" ca="1" si="194"/>
        <v>43839</v>
      </c>
    </row>
    <row r="576" spans="1:45" s="182" customFormat="1" ht="18.75" customHeight="1" x14ac:dyDescent="0.2">
      <c r="A576" s="58"/>
      <c r="B576" s="59"/>
      <c r="C576" s="59"/>
      <c r="D576" s="60"/>
      <c r="E576" s="61"/>
      <c r="F576" s="149">
        <f t="shared" si="203"/>
        <v>0</v>
      </c>
      <c r="G576" s="149" t="str">
        <f t="shared" si="204"/>
        <v>JANVIER</v>
      </c>
      <c r="H576" s="149">
        <f t="shared" si="205"/>
        <v>1</v>
      </c>
      <c r="I576" s="149">
        <f t="shared" si="206"/>
        <v>1900</v>
      </c>
      <c r="J576" s="38">
        <f t="shared" si="195"/>
        <v>0</v>
      </c>
      <c r="K576" s="62"/>
      <c r="L576" s="71"/>
      <c r="M576" s="70">
        <f t="shared" si="207"/>
        <v>0</v>
      </c>
      <c r="N576" s="133" t="e">
        <f t="shared" si="196"/>
        <v>#DIV/0!</v>
      </c>
      <c r="O576" s="70"/>
      <c r="P576" s="133" t="e">
        <f t="shared" si="197"/>
        <v>#DIV/0!</v>
      </c>
      <c r="Q576" s="73"/>
      <c r="R576" s="230">
        <f t="shared" si="198"/>
        <v>0</v>
      </c>
      <c r="S576" s="40">
        <f t="shared" si="199"/>
        <v>0</v>
      </c>
      <c r="T576" s="86">
        <f t="shared" si="200"/>
        <v>0</v>
      </c>
      <c r="U576" s="55"/>
      <c r="V576" s="149">
        <f t="shared" si="208"/>
        <v>0</v>
      </c>
      <c r="W576" s="143" t="str">
        <f t="shared" si="209"/>
        <v>JANVIER</v>
      </c>
      <c r="X576" s="142">
        <f t="shared" si="210"/>
        <v>1</v>
      </c>
      <c r="Y576" s="145">
        <f t="shared" si="211"/>
        <v>1900</v>
      </c>
      <c r="Z576" s="100"/>
      <c r="AA576" s="285" t="e">
        <f t="shared" si="201"/>
        <v>#DIV/0!</v>
      </c>
      <c r="AB576" s="282"/>
      <c r="AC576" s="342">
        <f t="shared" si="215"/>
        <v>0</v>
      </c>
      <c r="AD576" s="343" t="str">
        <f t="shared" si="216"/>
        <v>JANVIER</v>
      </c>
      <c r="AE576" s="342">
        <f t="shared" si="217"/>
        <v>1</v>
      </c>
      <c r="AF576" s="410">
        <f t="shared" si="218"/>
        <v>1900</v>
      </c>
      <c r="AG576" s="100"/>
      <c r="AH576" s="70"/>
      <c r="AI576" s="237">
        <f t="shared" si="212"/>
        <v>0</v>
      </c>
      <c r="AJ576" s="115">
        <f t="shared" si="213"/>
        <v>0</v>
      </c>
      <c r="AK576" s="108">
        <f t="shared" si="214"/>
        <v>0</v>
      </c>
      <c r="AL576" s="163"/>
      <c r="AM576" s="164"/>
      <c r="AO576" s="182">
        <f t="shared" si="219"/>
        <v>566</v>
      </c>
      <c r="AP576" s="183">
        <f t="shared" si="202"/>
        <v>0</v>
      </c>
      <c r="AQ576" s="182" t="str">
        <f t="shared" si="220"/>
        <v>JUSTE</v>
      </c>
      <c r="AS576" s="184">
        <f t="shared" ca="1" si="194"/>
        <v>43839</v>
      </c>
    </row>
    <row r="577" spans="1:45" s="182" customFormat="1" ht="18.75" customHeight="1" x14ac:dyDescent="0.2">
      <c r="A577" s="58"/>
      <c r="B577" s="59"/>
      <c r="C577" s="59"/>
      <c r="D577" s="60"/>
      <c r="E577" s="61"/>
      <c r="F577" s="149">
        <f t="shared" si="203"/>
        <v>0</v>
      </c>
      <c r="G577" s="149" t="str">
        <f t="shared" si="204"/>
        <v>JANVIER</v>
      </c>
      <c r="H577" s="149">
        <f t="shared" si="205"/>
        <v>1</v>
      </c>
      <c r="I577" s="149">
        <f t="shared" si="206"/>
        <v>1900</v>
      </c>
      <c r="J577" s="38">
        <f t="shared" si="195"/>
        <v>0</v>
      </c>
      <c r="K577" s="62"/>
      <c r="L577" s="71"/>
      <c r="M577" s="70">
        <f t="shared" si="207"/>
        <v>0</v>
      </c>
      <c r="N577" s="133" t="e">
        <f t="shared" si="196"/>
        <v>#DIV/0!</v>
      </c>
      <c r="O577" s="70"/>
      <c r="P577" s="133" t="e">
        <f t="shared" si="197"/>
        <v>#DIV/0!</v>
      </c>
      <c r="Q577" s="73"/>
      <c r="R577" s="230">
        <f t="shared" si="198"/>
        <v>0</v>
      </c>
      <c r="S577" s="40">
        <f t="shared" si="199"/>
        <v>0</v>
      </c>
      <c r="T577" s="86">
        <f t="shared" si="200"/>
        <v>0</v>
      </c>
      <c r="U577" s="55"/>
      <c r="V577" s="149">
        <f t="shared" si="208"/>
        <v>0</v>
      </c>
      <c r="W577" s="143" t="str">
        <f t="shared" si="209"/>
        <v>JANVIER</v>
      </c>
      <c r="X577" s="142">
        <f t="shared" si="210"/>
        <v>1</v>
      </c>
      <c r="Y577" s="145">
        <f t="shared" si="211"/>
        <v>1900</v>
      </c>
      <c r="Z577" s="100"/>
      <c r="AA577" s="285" t="e">
        <f t="shared" si="201"/>
        <v>#DIV/0!</v>
      </c>
      <c r="AB577" s="282"/>
      <c r="AC577" s="342">
        <f t="shared" si="215"/>
        <v>0</v>
      </c>
      <c r="AD577" s="343" t="str">
        <f t="shared" si="216"/>
        <v>JANVIER</v>
      </c>
      <c r="AE577" s="342">
        <f t="shared" si="217"/>
        <v>1</v>
      </c>
      <c r="AF577" s="410">
        <f t="shared" si="218"/>
        <v>1900</v>
      </c>
      <c r="AG577" s="100"/>
      <c r="AH577" s="70"/>
      <c r="AI577" s="237">
        <f t="shared" si="212"/>
        <v>0</v>
      </c>
      <c r="AJ577" s="115">
        <f t="shared" si="213"/>
        <v>0</v>
      </c>
      <c r="AK577" s="108">
        <f t="shared" si="214"/>
        <v>0</v>
      </c>
      <c r="AL577" s="163"/>
      <c r="AM577" s="164"/>
      <c r="AO577" s="182">
        <f t="shared" si="219"/>
        <v>567</v>
      </c>
      <c r="AP577" s="183">
        <f t="shared" si="202"/>
        <v>0</v>
      </c>
      <c r="AQ577" s="182" t="str">
        <f t="shared" si="220"/>
        <v>JUSTE</v>
      </c>
      <c r="AS577" s="184">
        <f t="shared" ca="1" si="194"/>
        <v>43839</v>
      </c>
    </row>
    <row r="578" spans="1:45" s="182" customFormat="1" ht="18.75" customHeight="1" x14ac:dyDescent="0.2">
      <c r="A578" s="58"/>
      <c r="B578" s="59"/>
      <c r="C578" s="59"/>
      <c r="D578" s="60"/>
      <c r="E578" s="61"/>
      <c r="F578" s="149">
        <f t="shared" si="203"/>
        <v>0</v>
      </c>
      <c r="G578" s="149" t="str">
        <f t="shared" si="204"/>
        <v>JANVIER</v>
      </c>
      <c r="H578" s="149">
        <f t="shared" si="205"/>
        <v>1</v>
      </c>
      <c r="I578" s="149">
        <f t="shared" si="206"/>
        <v>1900</v>
      </c>
      <c r="J578" s="38">
        <f t="shared" si="195"/>
        <v>0</v>
      </c>
      <c r="K578" s="62"/>
      <c r="L578" s="71"/>
      <c r="M578" s="70">
        <f t="shared" si="207"/>
        <v>0</v>
      </c>
      <c r="N578" s="133" t="e">
        <f t="shared" si="196"/>
        <v>#DIV/0!</v>
      </c>
      <c r="O578" s="70"/>
      <c r="P578" s="133" t="e">
        <f t="shared" si="197"/>
        <v>#DIV/0!</v>
      </c>
      <c r="Q578" s="73"/>
      <c r="R578" s="230">
        <f t="shared" si="198"/>
        <v>0</v>
      </c>
      <c r="S578" s="40">
        <f t="shared" si="199"/>
        <v>0</v>
      </c>
      <c r="T578" s="86">
        <f t="shared" si="200"/>
        <v>0</v>
      </c>
      <c r="U578" s="55"/>
      <c r="V578" s="149">
        <f t="shared" si="208"/>
        <v>0</v>
      </c>
      <c r="W578" s="143" t="str">
        <f t="shared" si="209"/>
        <v>JANVIER</v>
      </c>
      <c r="X578" s="142">
        <f t="shared" si="210"/>
        <v>1</v>
      </c>
      <c r="Y578" s="145">
        <f t="shared" si="211"/>
        <v>1900</v>
      </c>
      <c r="Z578" s="100"/>
      <c r="AA578" s="285" t="e">
        <f t="shared" si="201"/>
        <v>#DIV/0!</v>
      </c>
      <c r="AB578" s="282"/>
      <c r="AC578" s="342">
        <f t="shared" si="215"/>
        <v>0</v>
      </c>
      <c r="AD578" s="343" t="str">
        <f t="shared" si="216"/>
        <v>JANVIER</v>
      </c>
      <c r="AE578" s="342">
        <f t="shared" si="217"/>
        <v>1</v>
      </c>
      <c r="AF578" s="410">
        <f t="shared" si="218"/>
        <v>1900</v>
      </c>
      <c r="AG578" s="100"/>
      <c r="AH578" s="70"/>
      <c r="AI578" s="237">
        <f t="shared" si="212"/>
        <v>0</v>
      </c>
      <c r="AJ578" s="115">
        <f t="shared" si="213"/>
        <v>0</v>
      </c>
      <c r="AK578" s="108">
        <f t="shared" si="214"/>
        <v>0</v>
      </c>
      <c r="AL578" s="163"/>
      <c r="AM578" s="164"/>
      <c r="AO578" s="182">
        <f t="shared" si="219"/>
        <v>568</v>
      </c>
      <c r="AP578" s="183">
        <f t="shared" si="202"/>
        <v>0</v>
      </c>
      <c r="AQ578" s="182" t="str">
        <f t="shared" si="220"/>
        <v>JUSTE</v>
      </c>
      <c r="AS578" s="184">
        <f t="shared" ca="1" si="194"/>
        <v>43839</v>
      </c>
    </row>
    <row r="579" spans="1:45" s="182" customFormat="1" ht="18.75" customHeight="1" x14ac:dyDescent="0.2">
      <c r="A579" s="58"/>
      <c r="B579" s="59"/>
      <c r="C579" s="59"/>
      <c r="D579" s="60"/>
      <c r="E579" s="61"/>
      <c r="F579" s="149">
        <f t="shared" si="203"/>
        <v>0</v>
      </c>
      <c r="G579" s="149" t="str">
        <f t="shared" si="204"/>
        <v>JANVIER</v>
      </c>
      <c r="H579" s="149">
        <f t="shared" si="205"/>
        <v>1</v>
      </c>
      <c r="I579" s="149">
        <f t="shared" si="206"/>
        <v>1900</v>
      </c>
      <c r="J579" s="38">
        <f t="shared" si="195"/>
        <v>0</v>
      </c>
      <c r="K579" s="62"/>
      <c r="L579" s="71"/>
      <c r="M579" s="70">
        <f t="shared" si="207"/>
        <v>0</v>
      </c>
      <c r="N579" s="133" t="e">
        <f t="shared" si="196"/>
        <v>#DIV/0!</v>
      </c>
      <c r="O579" s="70"/>
      <c r="P579" s="133" t="e">
        <f t="shared" si="197"/>
        <v>#DIV/0!</v>
      </c>
      <c r="Q579" s="73"/>
      <c r="R579" s="230">
        <f t="shared" si="198"/>
        <v>0</v>
      </c>
      <c r="S579" s="40">
        <f t="shared" si="199"/>
        <v>0</v>
      </c>
      <c r="T579" s="86">
        <f t="shared" si="200"/>
        <v>0</v>
      </c>
      <c r="U579" s="55"/>
      <c r="V579" s="149">
        <f t="shared" si="208"/>
        <v>0</v>
      </c>
      <c r="W579" s="143" t="str">
        <f t="shared" si="209"/>
        <v>JANVIER</v>
      </c>
      <c r="X579" s="142">
        <f t="shared" si="210"/>
        <v>1</v>
      </c>
      <c r="Y579" s="145">
        <f t="shared" si="211"/>
        <v>1900</v>
      </c>
      <c r="Z579" s="100"/>
      <c r="AA579" s="285" t="e">
        <f t="shared" si="201"/>
        <v>#DIV/0!</v>
      </c>
      <c r="AB579" s="282"/>
      <c r="AC579" s="342">
        <f t="shared" si="215"/>
        <v>0</v>
      </c>
      <c r="AD579" s="343" t="str">
        <f t="shared" si="216"/>
        <v>JANVIER</v>
      </c>
      <c r="AE579" s="342">
        <f t="shared" si="217"/>
        <v>1</v>
      </c>
      <c r="AF579" s="410">
        <f t="shared" si="218"/>
        <v>1900</v>
      </c>
      <c r="AG579" s="100"/>
      <c r="AH579" s="70"/>
      <c r="AI579" s="237">
        <f t="shared" si="212"/>
        <v>0</v>
      </c>
      <c r="AJ579" s="115">
        <f t="shared" si="213"/>
        <v>0</v>
      </c>
      <c r="AK579" s="108">
        <f t="shared" si="214"/>
        <v>0</v>
      </c>
      <c r="AL579" s="163"/>
      <c r="AM579" s="164"/>
      <c r="AO579" s="182">
        <f t="shared" si="219"/>
        <v>569</v>
      </c>
      <c r="AP579" s="183">
        <f t="shared" si="202"/>
        <v>0</v>
      </c>
      <c r="AQ579" s="182" t="str">
        <f t="shared" si="220"/>
        <v>JUSTE</v>
      </c>
      <c r="AS579" s="184">
        <f t="shared" ca="1" si="194"/>
        <v>43839</v>
      </c>
    </row>
    <row r="580" spans="1:45" s="182" customFormat="1" ht="18.75" customHeight="1" x14ac:dyDescent="0.2">
      <c r="A580" s="58"/>
      <c r="B580" s="59"/>
      <c r="C580" s="59"/>
      <c r="D580" s="60"/>
      <c r="E580" s="61"/>
      <c r="F580" s="149">
        <f t="shared" si="203"/>
        <v>0</v>
      </c>
      <c r="G580" s="149" t="str">
        <f t="shared" si="204"/>
        <v>JANVIER</v>
      </c>
      <c r="H580" s="149">
        <f t="shared" si="205"/>
        <v>1</v>
      </c>
      <c r="I580" s="149">
        <f t="shared" si="206"/>
        <v>1900</v>
      </c>
      <c r="J580" s="38">
        <f t="shared" si="195"/>
        <v>0</v>
      </c>
      <c r="K580" s="62"/>
      <c r="L580" s="71"/>
      <c r="M580" s="70">
        <f t="shared" si="207"/>
        <v>0</v>
      </c>
      <c r="N580" s="133" t="e">
        <f t="shared" si="196"/>
        <v>#DIV/0!</v>
      </c>
      <c r="O580" s="70"/>
      <c r="P580" s="133" t="e">
        <f t="shared" si="197"/>
        <v>#DIV/0!</v>
      </c>
      <c r="Q580" s="73"/>
      <c r="R580" s="230">
        <f t="shared" si="198"/>
        <v>0</v>
      </c>
      <c r="S580" s="40">
        <f t="shared" si="199"/>
        <v>0</v>
      </c>
      <c r="T580" s="86">
        <f t="shared" si="200"/>
        <v>0</v>
      </c>
      <c r="U580" s="55"/>
      <c r="V580" s="149">
        <f t="shared" si="208"/>
        <v>0</v>
      </c>
      <c r="W580" s="143" t="str">
        <f t="shared" si="209"/>
        <v>JANVIER</v>
      </c>
      <c r="X580" s="142">
        <f t="shared" si="210"/>
        <v>1</v>
      </c>
      <c r="Y580" s="145">
        <f t="shared" si="211"/>
        <v>1900</v>
      </c>
      <c r="Z580" s="100"/>
      <c r="AA580" s="285" t="e">
        <f t="shared" si="201"/>
        <v>#DIV/0!</v>
      </c>
      <c r="AB580" s="282"/>
      <c r="AC580" s="342">
        <f t="shared" si="215"/>
        <v>0</v>
      </c>
      <c r="AD580" s="343" t="str">
        <f t="shared" si="216"/>
        <v>JANVIER</v>
      </c>
      <c r="AE580" s="342">
        <f t="shared" si="217"/>
        <v>1</v>
      </c>
      <c r="AF580" s="410">
        <f t="shared" si="218"/>
        <v>1900</v>
      </c>
      <c r="AG580" s="100"/>
      <c r="AH580" s="70"/>
      <c r="AI580" s="237">
        <f t="shared" si="212"/>
        <v>0</v>
      </c>
      <c r="AJ580" s="115">
        <f t="shared" si="213"/>
        <v>0</v>
      </c>
      <c r="AK580" s="108">
        <f t="shared" si="214"/>
        <v>0</v>
      </c>
      <c r="AL580" s="163"/>
      <c r="AM580" s="164"/>
      <c r="AO580" s="182">
        <f t="shared" si="219"/>
        <v>570</v>
      </c>
      <c r="AP580" s="183">
        <f t="shared" si="202"/>
        <v>0</v>
      </c>
      <c r="AQ580" s="182" t="str">
        <f t="shared" si="220"/>
        <v>JUSTE</v>
      </c>
      <c r="AS580" s="184">
        <f t="shared" ca="1" si="194"/>
        <v>43839</v>
      </c>
    </row>
    <row r="581" spans="1:45" s="182" customFormat="1" ht="18.75" customHeight="1" x14ac:dyDescent="0.2">
      <c r="A581" s="58"/>
      <c r="B581" s="59"/>
      <c r="C581" s="59"/>
      <c r="D581" s="60"/>
      <c r="E581" s="61"/>
      <c r="F581" s="149">
        <f t="shared" si="203"/>
        <v>0</v>
      </c>
      <c r="G581" s="149" t="str">
        <f t="shared" si="204"/>
        <v>JANVIER</v>
      </c>
      <c r="H581" s="149">
        <f t="shared" si="205"/>
        <v>1</v>
      </c>
      <c r="I581" s="149">
        <f t="shared" si="206"/>
        <v>1900</v>
      </c>
      <c r="J581" s="38">
        <f t="shared" si="195"/>
        <v>0</v>
      </c>
      <c r="K581" s="62"/>
      <c r="L581" s="71"/>
      <c r="M581" s="70">
        <f t="shared" si="207"/>
        <v>0</v>
      </c>
      <c r="N581" s="133" t="e">
        <f t="shared" si="196"/>
        <v>#DIV/0!</v>
      </c>
      <c r="O581" s="70"/>
      <c r="P581" s="133" t="e">
        <f t="shared" si="197"/>
        <v>#DIV/0!</v>
      </c>
      <c r="Q581" s="73"/>
      <c r="R581" s="230">
        <f t="shared" si="198"/>
        <v>0</v>
      </c>
      <c r="S581" s="40">
        <f t="shared" si="199"/>
        <v>0</v>
      </c>
      <c r="T581" s="86">
        <f t="shared" si="200"/>
        <v>0</v>
      </c>
      <c r="U581" s="55"/>
      <c r="V581" s="149">
        <f t="shared" si="208"/>
        <v>0</v>
      </c>
      <c r="W581" s="143" t="str">
        <f t="shared" si="209"/>
        <v>JANVIER</v>
      </c>
      <c r="X581" s="142">
        <f t="shared" si="210"/>
        <v>1</v>
      </c>
      <c r="Y581" s="145">
        <f t="shared" si="211"/>
        <v>1900</v>
      </c>
      <c r="Z581" s="100"/>
      <c r="AA581" s="285" t="e">
        <f t="shared" si="201"/>
        <v>#DIV/0!</v>
      </c>
      <c r="AB581" s="282"/>
      <c r="AC581" s="342">
        <f t="shared" si="215"/>
        <v>0</v>
      </c>
      <c r="AD581" s="343" t="str">
        <f t="shared" si="216"/>
        <v>JANVIER</v>
      </c>
      <c r="AE581" s="342">
        <f t="shared" si="217"/>
        <v>1</v>
      </c>
      <c r="AF581" s="410">
        <f t="shared" si="218"/>
        <v>1900</v>
      </c>
      <c r="AG581" s="100"/>
      <c r="AH581" s="70"/>
      <c r="AI581" s="237">
        <f t="shared" si="212"/>
        <v>0</v>
      </c>
      <c r="AJ581" s="115">
        <f t="shared" si="213"/>
        <v>0</v>
      </c>
      <c r="AK581" s="108">
        <f t="shared" si="214"/>
        <v>0</v>
      </c>
      <c r="AL581" s="163"/>
      <c r="AM581" s="164"/>
      <c r="AO581" s="182">
        <f t="shared" si="219"/>
        <v>571</v>
      </c>
      <c r="AP581" s="183">
        <f t="shared" si="202"/>
        <v>0</v>
      </c>
      <c r="AQ581" s="182" t="str">
        <f t="shared" si="220"/>
        <v>JUSTE</v>
      </c>
      <c r="AS581" s="184">
        <f t="shared" ca="1" si="194"/>
        <v>43839</v>
      </c>
    </row>
    <row r="582" spans="1:45" s="182" customFormat="1" ht="18.75" customHeight="1" x14ac:dyDescent="0.2">
      <c r="A582" s="58"/>
      <c r="B582" s="59"/>
      <c r="C582" s="59"/>
      <c r="D582" s="60"/>
      <c r="E582" s="61"/>
      <c r="F582" s="149">
        <f t="shared" si="203"/>
        <v>0</v>
      </c>
      <c r="G582" s="149" t="str">
        <f t="shared" si="204"/>
        <v>JANVIER</v>
      </c>
      <c r="H582" s="149">
        <f t="shared" si="205"/>
        <v>1</v>
      </c>
      <c r="I582" s="149">
        <f t="shared" si="206"/>
        <v>1900</v>
      </c>
      <c r="J582" s="38">
        <f t="shared" si="195"/>
        <v>0</v>
      </c>
      <c r="K582" s="62"/>
      <c r="L582" s="71"/>
      <c r="M582" s="70">
        <f t="shared" si="207"/>
        <v>0</v>
      </c>
      <c r="N582" s="133" t="e">
        <f t="shared" si="196"/>
        <v>#DIV/0!</v>
      </c>
      <c r="O582" s="70"/>
      <c r="P582" s="133" t="e">
        <f t="shared" si="197"/>
        <v>#DIV/0!</v>
      </c>
      <c r="Q582" s="73"/>
      <c r="R582" s="230">
        <f t="shared" si="198"/>
        <v>0</v>
      </c>
      <c r="S582" s="40">
        <f t="shared" si="199"/>
        <v>0</v>
      </c>
      <c r="T582" s="86">
        <f t="shared" si="200"/>
        <v>0</v>
      </c>
      <c r="U582" s="55"/>
      <c r="V582" s="149">
        <f t="shared" si="208"/>
        <v>0</v>
      </c>
      <c r="W582" s="143" t="str">
        <f t="shared" si="209"/>
        <v>JANVIER</v>
      </c>
      <c r="X582" s="142">
        <f t="shared" si="210"/>
        <v>1</v>
      </c>
      <c r="Y582" s="145">
        <f t="shared" si="211"/>
        <v>1900</v>
      </c>
      <c r="Z582" s="100"/>
      <c r="AA582" s="285" t="e">
        <f t="shared" si="201"/>
        <v>#DIV/0!</v>
      </c>
      <c r="AB582" s="282"/>
      <c r="AC582" s="342">
        <f t="shared" si="215"/>
        <v>0</v>
      </c>
      <c r="AD582" s="343" t="str">
        <f t="shared" si="216"/>
        <v>JANVIER</v>
      </c>
      <c r="AE582" s="342">
        <f t="shared" si="217"/>
        <v>1</v>
      </c>
      <c r="AF582" s="410">
        <f t="shared" si="218"/>
        <v>1900</v>
      </c>
      <c r="AG582" s="100"/>
      <c r="AH582" s="70"/>
      <c r="AI582" s="237">
        <f t="shared" si="212"/>
        <v>0</v>
      </c>
      <c r="AJ582" s="115">
        <f t="shared" si="213"/>
        <v>0</v>
      </c>
      <c r="AK582" s="108">
        <f t="shared" si="214"/>
        <v>0</v>
      </c>
      <c r="AL582" s="163"/>
      <c r="AM582" s="164"/>
      <c r="AO582" s="182">
        <f t="shared" si="219"/>
        <v>572</v>
      </c>
      <c r="AP582" s="183">
        <f t="shared" si="202"/>
        <v>0</v>
      </c>
      <c r="AQ582" s="182" t="str">
        <f t="shared" si="220"/>
        <v>JUSTE</v>
      </c>
      <c r="AS582" s="184">
        <f t="shared" ca="1" si="194"/>
        <v>43839</v>
      </c>
    </row>
    <row r="583" spans="1:45" s="182" customFormat="1" ht="18.75" customHeight="1" x14ac:dyDescent="0.2">
      <c r="A583" s="58"/>
      <c r="B583" s="59"/>
      <c r="C583" s="59"/>
      <c r="D583" s="60"/>
      <c r="E583" s="61"/>
      <c r="F583" s="149">
        <f t="shared" si="203"/>
        <v>0</v>
      </c>
      <c r="G583" s="149" t="str">
        <f t="shared" si="204"/>
        <v>JANVIER</v>
      </c>
      <c r="H583" s="149">
        <f t="shared" si="205"/>
        <v>1</v>
      </c>
      <c r="I583" s="149">
        <f t="shared" si="206"/>
        <v>1900</v>
      </c>
      <c r="J583" s="38">
        <f t="shared" si="195"/>
        <v>0</v>
      </c>
      <c r="K583" s="62"/>
      <c r="L583" s="71"/>
      <c r="M583" s="70">
        <f t="shared" si="207"/>
        <v>0</v>
      </c>
      <c r="N583" s="133" t="e">
        <f t="shared" si="196"/>
        <v>#DIV/0!</v>
      </c>
      <c r="O583" s="70"/>
      <c r="P583" s="133" t="e">
        <f t="shared" si="197"/>
        <v>#DIV/0!</v>
      </c>
      <c r="Q583" s="73"/>
      <c r="R583" s="230">
        <f t="shared" si="198"/>
        <v>0</v>
      </c>
      <c r="S583" s="40">
        <f t="shared" si="199"/>
        <v>0</v>
      </c>
      <c r="T583" s="86">
        <f t="shared" si="200"/>
        <v>0</v>
      </c>
      <c r="U583" s="55"/>
      <c r="V583" s="149">
        <f t="shared" si="208"/>
        <v>0</v>
      </c>
      <c r="W583" s="143" t="str">
        <f t="shared" si="209"/>
        <v>JANVIER</v>
      </c>
      <c r="X583" s="142">
        <f t="shared" si="210"/>
        <v>1</v>
      </c>
      <c r="Y583" s="145">
        <f t="shared" si="211"/>
        <v>1900</v>
      </c>
      <c r="Z583" s="100"/>
      <c r="AA583" s="285" t="e">
        <f t="shared" si="201"/>
        <v>#DIV/0!</v>
      </c>
      <c r="AB583" s="282"/>
      <c r="AC583" s="342">
        <f t="shared" si="215"/>
        <v>0</v>
      </c>
      <c r="AD583" s="343" t="str">
        <f t="shared" si="216"/>
        <v>JANVIER</v>
      </c>
      <c r="AE583" s="342">
        <f t="shared" si="217"/>
        <v>1</v>
      </c>
      <c r="AF583" s="410">
        <f t="shared" si="218"/>
        <v>1900</v>
      </c>
      <c r="AG583" s="100"/>
      <c r="AH583" s="70"/>
      <c r="AI583" s="237">
        <f t="shared" si="212"/>
        <v>0</v>
      </c>
      <c r="AJ583" s="115">
        <f t="shared" si="213"/>
        <v>0</v>
      </c>
      <c r="AK583" s="108">
        <f t="shared" si="214"/>
        <v>0</v>
      </c>
      <c r="AL583" s="163"/>
      <c r="AM583" s="164"/>
      <c r="AO583" s="182">
        <f t="shared" si="219"/>
        <v>573</v>
      </c>
      <c r="AP583" s="183">
        <f t="shared" si="202"/>
        <v>0</v>
      </c>
      <c r="AQ583" s="182" t="str">
        <f t="shared" si="220"/>
        <v>JUSTE</v>
      </c>
      <c r="AS583" s="184">
        <f t="shared" ca="1" si="194"/>
        <v>43839</v>
      </c>
    </row>
    <row r="584" spans="1:45" s="182" customFormat="1" ht="18.75" customHeight="1" x14ac:dyDescent="0.2">
      <c r="A584" s="58"/>
      <c r="B584" s="59"/>
      <c r="C584" s="59"/>
      <c r="D584" s="60"/>
      <c r="E584" s="61"/>
      <c r="F584" s="149">
        <f t="shared" si="203"/>
        <v>0</v>
      </c>
      <c r="G584" s="149" t="str">
        <f t="shared" si="204"/>
        <v>JANVIER</v>
      </c>
      <c r="H584" s="149">
        <f t="shared" si="205"/>
        <v>1</v>
      </c>
      <c r="I584" s="149">
        <f t="shared" si="206"/>
        <v>1900</v>
      </c>
      <c r="J584" s="38">
        <f t="shared" si="195"/>
        <v>0</v>
      </c>
      <c r="K584" s="62"/>
      <c r="L584" s="71"/>
      <c r="M584" s="70">
        <f t="shared" si="207"/>
        <v>0</v>
      </c>
      <c r="N584" s="133" t="e">
        <f t="shared" si="196"/>
        <v>#DIV/0!</v>
      </c>
      <c r="O584" s="70"/>
      <c r="P584" s="133" t="e">
        <f t="shared" si="197"/>
        <v>#DIV/0!</v>
      </c>
      <c r="Q584" s="73"/>
      <c r="R584" s="230">
        <f t="shared" si="198"/>
        <v>0</v>
      </c>
      <c r="S584" s="40">
        <f t="shared" si="199"/>
        <v>0</v>
      </c>
      <c r="T584" s="86">
        <f t="shared" si="200"/>
        <v>0</v>
      </c>
      <c r="U584" s="55"/>
      <c r="V584" s="149">
        <f t="shared" si="208"/>
        <v>0</v>
      </c>
      <c r="W584" s="143" t="str">
        <f t="shared" si="209"/>
        <v>JANVIER</v>
      </c>
      <c r="X584" s="142">
        <f t="shared" si="210"/>
        <v>1</v>
      </c>
      <c r="Y584" s="145">
        <f t="shared" si="211"/>
        <v>1900</v>
      </c>
      <c r="Z584" s="100"/>
      <c r="AA584" s="285" t="e">
        <f t="shared" si="201"/>
        <v>#DIV/0!</v>
      </c>
      <c r="AB584" s="282"/>
      <c r="AC584" s="342">
        <f t="shared" si="215"/>
        <v>0</v>
      </c>
      <c r="AD584" s="343" t="str">
        <f t="shared" si="216"/>
        <v>JANVIER</v>
      </c>
      <c r="AE584" s="342">
        <f t="shared" si="217"/>
        <v>1</v>
      </c>
      <c r="AF584" s="410">
        <f t="shared" si="218"/>
        <v>1900</v>
      </c>
      <c r="AG584" s="100"/>
      <c r="AH584" s="70"/>
      <c r="AI584" s="237">
        <f t="shared" si="212"/>
        <v>0</v>
      </c>
      <c r="AJ584" s="115">
        <f t="shared" si="213"/>
        <v>0</v>
      </c>
      <c r="AK584" s="108">
        <f t="shared" si="214"/>
        <v>0</v>
      </c>
      <c r="AL584" s="163"/>
      <c r="AM584" s="164"/>
      <c r="AO584" s="182">
        <f t="shared" si="219"/>
        <v>574</v>
      </c>
      <c r="AP584" s="183">
        <f t="shared" si="202"/>
        <v>0</v>
      </c>
      <c r="AQ584" s="182" t="str">
        <f t="shared" si="220"/>
        <v>JUSTE</v>
      </c>
      <c r="AS584" s="184">
        <f t="shared" ca="1" si="194"/>
        <v>43839</v>
      </c>
    </row>
    <row r="585" spans="1:45" s="182" customFormat="1" ht="18.75" customHeight="1" x14ac:dyDescent="0.2">
      <c r="A585" s="58"/>
      <c r="B585" s="59"/>
      <c r="C585" s="59"/>
      <c r="D585" s="60"/>
      <c r="E585" s="61"/>
      <c r="F585" s="149">
        <f t="shared" si="203"/>
        <v>0</v>
      </c>
      <c r="G585" s="149" t="str">
        <f t="shared" si="204"/>
        <v>JANVIER</v>
      </c>
      <c r="H585" s="149">
        <f t="shared" si="205"/>
        <v>1</v>
      </c>
      <c r="I585" s="149">
        <f t="shared" si="206"/>
        <v>1900</v>
      </c>
      <c r="J585" s="38">
        <f t="shared" si="195"/>
        <v>0</v>
      </c>
      <c r="K585" s="62"/>
      <c r="L585" s="71"/>
      <c r="M585" s="70">
        <f t="shared" si="207"/>
        <v>0</v>
      </c>
      <c r="N585" s="133" t="e">
        <f t="shared" si="196"/>
        <v>#DIV/0!</v>
      </c>
      <c r="O585" s="70"/>
      <c r="P585" s="133" t="e">
        <f t="shared" si="197"/>
        <v>#DIV/0!</v>
      </c>
      <c r="Q585" s="73"/>
      <c r="R585" s="230">
        <f t="shared" si="198"/>
        <v>0</v>
      </c>
      <c r="S585" s="40">
        <f t="shared" si="199"/>
        <v>0</v>
      </c>
      <c r="T585" s="86">
        <f t="shared" si="200"/>
        <v>0</v>
      </c>
      <c r="U585" s="55"/>
      <c r="V585" s="149">
        <f t="shared" si="208"/>
        <v>0</v>
      </c>
      <c r="W585" s="143" t="str">
        <f t="shared" si="209"/>
        <v>JANVIER</v>
      </c>
      <c r="X585" s="142">
        <f t="shared" si="210"/>
        <v>1</v>
      </c>
      <c r="Y585" s="145">
        <f t="shared" si="211"/>
        <v>1900</v>
      </c>
      <c r="Z585" s="100"/>
      <c r="AA585" s="285" t="e">
        <f t="shared" si="201"/>
        <v>#DIV/0!</v>
      </c>
      <c r="AB585" s="282"/>
      <c r="AC585" s="342">
        <f t="shared" si="215"/>
        <v>0</v>
      </c>
      <c r="AD585" s="343" t="str">
        <f t="shared" si="216"/>
        <v>JANVIER</v>
      </c>
      <c r="AE585" s="342">
        <f t="shared" si="217"/>
        <v>1</v>
      </c>
      <c r="AF585" s="410">
        <f t="shared" si="218"/>
        <v>1900</v>
      </c>
      <c r="AG585" s="100"/>
      <c r="AH585" s="70"/>
      <c r="AI585" s="237">
        <f t="shared" si="212"/>
        <v>0</v>
      </c>
      <c r="AJ585" s="115">
        <f t="shared" si="213"/>
        <v>0</v>
      </c>
      <c r="AK585" s="108">
        <f t="shared" si="214"/>
        <v>0</v>
      </c>
      <c r="AL585" s="163"/>
      <c r="AM585" s="164"/>
      <c r="AO585" s="182">
        <f t="shared" si="219"/>
        <v>575</v>
      </c>
      <c r="AP585" s="183">
        <f t="shared" si="202"/>
        <v>0</v>
      </c>
      <c r="AQ585" s="182" t="str">
        <f t="shared" si="220"/>
        <v>JUSTE</v>
      </c>
      <c r="AS585" s="184">
        <f t="shared" ca="1" si="194"/>
        <v>43839</v>
      </c>
    </row>
    <row r="586" spans="1:45" s="182" customFormat="1" ht="18.75" customHeight="1" x14ac:dyDescent="0.2">
      <c r="A586" s="58"/>
      <c r="B586" s="59"/>
      <c r="C586" s="59"/>
      <c r="D586" s="60"/>
      <c r="E586" s="61"/>
      <c r="F586" s="149">
        <f t="shared" si="203"/>
        <v>0</v>
      </c>
      <c r="G586" s="149" t="str">
        <f t="shared" si="204"/>
        <v>JANVIER</v>
      </c>
      <c r="H586" s="149">
        <f t="shared" si="205"/>
        <v>1</v>
      </c>
      <c r="I586" s="149">
        <f t="shared" si="206"/>
        <v>1900</v>
      </c>
      <c r="J586" s="38">
        <f t="shared" si="195"/>
        <v>0</v>
      </c>
      <c r="K586" s="62"/>
      <c r="L586" s="71"/>
      <c r="M586" s="70">
        <f t="shared" si="207"/>
        <v>0</v>
      </c>
      <c r="N586" s="133" t="e">
        <f t="shared" si="196"/>
        <v>#DIV/0!</v>
      </c>
      <c r="O586" s="70"/>
      <c r="P586" s="133" t="e">
        <f t="shared" si="197"/>
        <v>#DIV/0!</v>
      </c>
      <c r="Q586" s="73"/>
      <c r="R586" s="230">
        <f t="shared" si="198"/>
        <v>0</v>
      </c>
      <c r="S586" s="40">
        <f t="shared" si="199"/>
        <v>0</v>
      </c>
      <c r="T586" s="86">
        <f t="shared" si="200"/>
        <v>0</v>
      </c>
      <c r="U586" s="55"/>
      <c r="V586" s="149">
        <f t="shared" si="208"/>
        <v>0</v>
      </c>
      <c r="W586" s="143" t="str">
        <f t="shared" si="209"/>
        <v>JANVIER</v>
      </c>
      <c r="X586" s="142">
        <f t="shared" si="210"/>
        <v>1</v>
      </c>
      <c r="Y586" s="145">
        <f t="shared" si="211"/>
        <v>1900</v>
      </c>
      <c r="Z586" s="100"/>
      <c r="AA586" s="285" t="e">
        <f t="shared" si="201"/>
        <v>#DIV/0!</v>
      </c>
      <c r="AB586" s="282"/>
      <c r="AC586" s="342">
        <f t="shared" si="215"/>
        <v>0</v>
      </c>
      <c r="AD586" s="343" t="str">
        <f t="shared" si="216"/>
        <v>JANVIER</v>
      </c>
      <c r="AE586" s="342">
        <f t="shared" si="217"/>
        <v>1</v>
      </c>
      <c r="AF586" s="410">
        <f t="shared" si="218"/>
        <v>1900</v>
      </c>
      <c r="AG586" s="100"/>
      <c r="AH586" s="70"/>
      <c r="AI586" s="237">
        <f t="shared" si="212"/>
        <v>0</v>
      </c>
      <c r="AJ586" s="115">
        <f t="shared" si="213"/>
        <v>0</v>
      </c>
      <c r="AK586" s="108">
        <f t="shared" si="214"/>
        <v>0</v>
      </c>
      <c r="AL586" s="163"/>
      <c r="AM586" s="164"/>
      <c r="AO586" s="182">
        <f t="shared" si="219"/>
        <v>576</v>
      </c>
      <c r="AP586" s="183">
        <f t="shared" si="202"/>
        <v>0</v>
      </c>
      <c r="AQ586" s="182" t="str">
        <f t="shared" si="220"/>
        <v>JUSTE</v>
      </c>
      <c r="AS586" s="184">
        <f t="shared" ca="1" si="194"/>
        <v>43839</v>
      </c>
    </row>
    <row r="587" spans="1:45" s="182" customFormat="1" ht="18.75" customHeight="1" x14ac:dyDescent="0.2">
      <c r="A587" s="58"/>
      <c r="B587" s="59"/>
      <c r="C587" s="59"/>
      <c r="D587" s="60"/>
      <c r="E587" s="61"/>
      <c r="F587" s="149">
        <f t="shared" si="203"/>
        <v>0</v>
      </c>
      <c r="G587" s="149" t="str">
        <f t="shared" si="204"/>
        <v>JANVIER</v>
      </c>
      <c r="H587" s="149">
        <f t="shared" si="205"/>
        <v>1</v>
      </c>
      <c r="I587" s="149">
        <f t="shared" si="206"/>
        <v>1900</v>
      </c>
      <c r="J587" s="38">
        <f t="shared" ref="J587:J610" si="221">IF(L587=0,0,1)</f>
        <v>0</v>
      </c>
      <c r="K587" s="62"/>
      <c r="L587" s="71"/>
      <c r="M587" s="70">
        <f t="shared" si="207"/>
        <v>0</v>
      </c>
      <c r="N587" s="133" t="e">
        <f t="shared" ref="N587:N612" si="222">1/L587*M587</f>
        <v>#DIV/0!</v>
      </c>
      <c r="O587" s="70"/>
      <c r="P587" s="133" t="e">
        <f t="shared" ref="P587:P610" si="223">1/L587*O587</f>
        <v>#DIV/0!</v>
      </c>
      <c r="Q587" s="73"/>
      <c r="R587" s="230">
        <f t="shared" ref="R587:R610" si="224">IF(S587=0,0,1)</f>
        <v>0</v>
      </c>
      <c r="S587" s="40">
        <f t="shared" ref="S587:S610" si="225">IF(Q587="OUI",L587,0)</f>
        <v>0</v>
      </c>
      <c r="T587" s="86">
        <f t="shared" ref="T587:T610" si="226">IF(Q587="OUI",M587,0)</f>
        <v>0</v>
      </c>
      <c r="U587" s="55"/>
      <c r="V587" s="149">
        <f t="shared" si="208"/>
        <v>0</v>
      </c>
      <c r="W587" s="143" t="str">
        <f t="shared" si="209"/>
        <v>JANVIER</v>
      </c>
      <c r="X587" s="142">
        <f t="shared" si="210"/>
        <v>1</v>
      </c>
      <c r="Y587" s="145">
        <f t="shared" si="211"/>
        <v>1900</v>
      </c>
      <c r="Z587" s="100"/>
      <c r="AA587" s="285" t="e">
        <f t="shared" ref="AA587:AA610" si="227">1/S587*Z587</f>
        <v>#DIV/0!</v>
      </c>
      <c r="AB587" s="282"/>
      <c r="AC587" s="342">
        <f t="shared" si="215"/>
        <v>0</v>
      </c>
      <c r="AD587" s="343" t="str">
        <f t="shared" si="216"/>
        <v>JANVIER</v>
      </c>
      <c r="AE587" s="342">
        <f t="shared" si="217"/>
        <v>1</v>
      </c>
      <c r="AF587" s="410">
        <f t="shared" si="218"/>
        <v>1900</v>
      </c>
      <c r="AG587" s="100"/>
      <c r="AH587" s="70"/>
      <c r="AI587" s="237">
        <f t="shared" si="212"/>
        <v>0</v>
      </c>
      <c r="AJ587" s="115">
        <f t="shared" si="213"/>
        <v>0</v>
      </c>
      <c r="AK587" s="108">
        <f t="shared" si="214"/>
        <v>0</v>
      </c>
      <c r="AL587" s="163"/>
      <c r="AM587" s="164"/>
      <c r="AO587" s="182">
        <f t="shared" si="219"/>
        <v>577</v>
      </c>
      <c r="AP587" s="183">
        <f t="shared" ref="AP587:AP610" si="228">L587-M587-O587</f>
        <v>0</v>
      </c>
      <c r="AQ587" s="182" t="str">
        <f t="shared" si="220"/>
        <v>JUSTE</v>
      </c>
      <c r="AS587" s="184">
        <f t="shared" ca="1" si="194"/>
        <v>43839</v>
      </c>
    </row>
    <row r="588" spans="1:45" s="182" customFormat="1" ht="18.75" customHeight="1" x14ac:dyDescent="0.2">
      <c r="A588" s="58"/>
      <c r="B588" s="59"/>
      <c r="C588" s="59"/>
      <c r="D588" s="60"/>
      <c r="E588" s="61"/>
      <c r="F588" s="149">
        <f t="shared" ref="F588:F610" si="229">WEEKNUM(E588,1)</f>
        <v>0</v>
      </c>
      <c r="G588" s="149" t="str">
        <f t="shared" ref="G588:G610" si="230">_xlfn.SWITCH(H588,1,"JANVIER",2,"FÉVRIER",3,"MARS",4,"AVRIL",5,"MAI",6,"JUIN",7,"JUILLET",8,"AOÛT",9,"SEPTEMBRE",10,"OCTOBRE",11,"NOVEMBRE",12,"DÉCEMBRE")</f>
        <v>JANVIER</v>
      </c>
      <c r="H588" s="149">
        <f t="shared" ref="H588:H610" si="231">MONTH(E588)</f>
        <v>1</v>
      </c>
      <c r="I588" s="149">
        <f t="shared" ref="I588:I610" si="232">YEAR(E588)</f>
        <v>1900</v>
      </c>
      <c r="J588" s="38">
        <f t="shared" si="221"/>
        <v>0</v>
      </c>
      <c r="K588" s="62"/>
      <c r="L588" s="71"/>
      <c r="M588" s="70">
        <f t="shared" ref="M588:M610" si="233">L588-O588</f>
        <v>0</v>
      </c>
      <c r="N588" s="133" t="e">
        <f t="shared" si="222"/>
        <v>#DIV/0!</v>
      </c>
      <c r="O588" s="70"/>
      <c r="P588" s="133" t="e">
        <f t="shared" si="223"/>
        <v>#DIV/0!</v>
      </c>
      <c r="Q588" s="73"/>
      <c r="R588" s="230">
        <f t="shared" si="224"/>
        <v>0</v>
      </c>
      <c r="S588" s="40">
        <f t="shared" si="225"/>
        <v>0</v>
      </c>
      <c r="T588" s="86">
        <f t="shared" si="226"/>
        <v>0</v>
      </c>
      <c r="U588" s="55"/>
      <c r="V588" s="149">
        <f t="shared" ref="V588:V610" si="234">WEEKNUM(U588,1)</f>
        <v>0</v>
      </c>
      <c r="W588" s="143" t="str">
        <f t="shared" ref="W588:W610" si="235">_xlfn.SWITCH(X588,1,"JANVIER",2,"FÉVRIER",3,"MARS",4,"AVRIL",5,"MAI",6,"JUIN",7,"JUILLET",8,"AOÛT",9,"SEPTEMBRE",10,"OCTOBRE",11,"NOVEMBRE",12,"DÉCEMBRE")</f>
        <v>JANVIER</v>
      </c>
      <c r="X588" s="142">
        <f t="shared" ref="X588:X610" si="236">MONTH(U588)</f>
        <v>1</v>
      </c>
      <c r="Y588" s="145">
        <f t="shared" ref="Y588:Y610" si="237">YEAR(U588)</f>
        <v>1900</v>
      </c>
      <c r="Z588" s="100"/>
      <c r="AA588" s="285" t="e">
        <f t="shared" si="227"/>
        <v>#DIV/0!</v>
      </c>
      <c r="AB588" s="282"/>
      <c r="AC588" s="342">
        <f t="shared" si="215"/>
        <v>0</v>
      </c>
      <c r="AD588" s="343" t="str">
        <f t="shared" si="216"/>
        <v>JANVIER</v>
      </c>
      <c r="AE588" s="342">
        <f t="shared" si="217"/>
        <v>1</v>
      </c>
      <c r="AF588" s="410">
        <f t="shared" si="218"/>
        <v>1900</v>
      </c>
      <c r="AG588" s="100"/>
      <c r="AH588" s="70"/>
      <c r="AI588" s="237">
        <f t="shared" ref="AI588:AI610" si="238">AG588+AH588</f>
        <v>0</v>
      </c>
      <c r="AJ588" s="115">
        <f t="shared" ref="AJ588:AJ610" si="239">IF((Z588-AI588)&lt;0, -(Z588-AI588),0)</f>
        <v>0</v>
      </c>
      <c r="AK588" s="108">
        <f t="shared" ref="AK588:AK610" si="240">IF((Z588-AI588)&gt;0, (Z588-AI588),0)</f>
        <v>0</v>
      </c>
      <c r="AL588" s="163"/>
      <c r="AM588" s="164"/>
      <c r="AO588" s="182">
        <f t="shared" si="219"/>
        <v>578</v>
      </c>
      <c r="AP588" s="183">
        <f t="shared" si="228"/>
        <v>0</v>
      </c>
      <c r="AQ588" s="182" t="str">
        <f t="shared" si="220"/>
        <v>JUSTE</v>
      </c>
      <c r="AS588" s="184">
        <f t="shared" ca="1" si="194"/>
        <v>43839</v>
      </c>
    </row>
    <row r="589" spans="1:45" s="182" customFormat="1" ht="18.75" customHeight="1" x14ac:dyDescent="0.2">
      <c r="A589" s="58"/>
      <c r="B589" s="59"/>
      <c r="C589" s="59"/>
      <c r="D589" s="60"/>
      <c r="E589" s="61"/>
      <c r="F589" s="149">
        <f t="shared" si="229"/>
        <v>0</v>
      </c>
      <c r="G589" s="149" t="str">
        <f t="shared" si="230"/>
        <v>JANVIER</v>
      </c>
      <c r="H589" s="149">
        <f t="shared" si="231"/>
        <v>1</v>
      </c>
      <c r="I589" s="149">
        <f t="shared" si="232"/>
        <v>1900</v>
      </c>
      <c r="J589" s="38">
        <f t="shared" si="221"/>
        <v>0</v>
      </c>
      <c r="K589" s="62"/>
      <c r="L589" s="71"/>
      <c r="M589" s="70">
        <f t="shared" si="233"/>
        <v>0</v>
      </c>
      <c r="N589" s="133" t="e">
        <f t="shared" si="222"/>
        <v>#DIV/0!</v>
      </c>
      <c r="O589" s="70"/>
      <c r="P589" s="133" t="e">
        <f t="shared" si="223"/>
        <v>#DIV/0!</v>
      </c>
      <c r="Q589" s="73"/>
      <c r="R589" s="230">
        <f t="shared" si="224"/>
        <v>0</v>
      </c>
      <c r="S589" s="40">
        <f t="shared" si="225"/>
        <v>0</v>
      </c>
      <c r="T589" s="86">
        <f t="shared" si="226"/>
        <v>0</v>
      </c>
      <c r="U589" s="55"/>
      <c r="V589" s="149">
        <f t="shared" si="234"/>
        <v>0</v>
      </c>
      <c r="W589" s="143" t="str">
        <f t="shared" si="235"/>
        <v>JANVIER</v>
      </c>
      <c r="X589" s="142">
        <f t="shared" si="236"/>
        <v>1</v>
      </c>
      <c r="Y589" s="145">
        <f t="shared" si="237"/>
        <v>1900</v>
      </c>
      <c r="Z589" s="100"/>
      <c r="AA589" s="285" t="e">
        <f t="shared" si="227"/>
        <v>#DIV/0!</v>
      </c>
      <c r="AB589" s="282"/>
      <c r="AC589" s="342">
        <f t="shared" ref="AC589:AC610" si="241">WEEKNUM(AB589,1)</f>
        <v>0</v>
      </c>
      <c r="AD589" s="343" t="str">
        <f t="shared" ref="AD589:AD610" si="242">_xlfn.SWITCH(AE589,1,"JANVIER",2,"FÉVRIER",3,"MARS",4,"AVRIL",5,"MAI",6,"JUIN",7,"JUILLET",8,"AOÛT",9,"SEPTEMBRE",10,"OCTOBRE",11,"NOVEMBRE",12,"DÉCEMBRE")</f>
        <v>JANVIER</v>
      </c>
      <c r="AE589" s="342">
        <f t="shared" ref="AE589:AE610" si="243">MONTH(AB589)</f>
        <v>1</v>
      </c>
      <c r="AF589" s="410">
        <f t="shared" ref="AF589:AF610" si="244">YEAR(AB589)</f>
        <v>1900</v>
      </c>
      <c r="AG589" s="100"/>
      <c r="AH589" s="70"/>
      <c r="AI589" s="237">
        <f t="shared" si="238"/>
        <v>0</v>
      </c>
      <c r="AJ589" s="115">
        <f t="shared" si="239"/>
        <v>0</v>
      </c>
      <c r="AK589" s="108">
        <f t="shared" si="240"/>
        <v>0</v>
      </c>
      <c r="AL589" s="163"/>
      <c r="AM589" s="164"/>
      <c r="AO589" s="182">
        <f t="shared" ref="AO589:AO610" si="245">AO588+1</f>
        <v>579</v>
      </c>
      <c r="AP589" s="183">
        <f t="shared" si="228"/>
        <v>0</v>
      </c>
      <c r="AQ589" s="182" t="str">
        <f t="shared" si="220"/>
        <v>JUSTE</v>
      </c>
      <c r="AS589" s="184">
        <f t="shared" ca="1" si="194"/>
        <v>43839</v>
      </c>
    </row>
    <row r="590" spans="1:45" s="182" customFormat="1" ht="18.75" customHeight="1" x14ac:dyDescent="0.2">
      <c r="A590" s="58"/>
      <c r="B590" s="59"/>
      <c r="C590" s="59"/>
      <c r="D590" s="60"/>
      <c r="E590" s="61"/>
      <c r="F590" s="149">
        <f t="shared" si="229"/>
        <v>0</v>
      </c>
      <c r="G590" s="149" t="str">
        <f t="shared" si="230"/>
        <v>JANVIER</v>
      </c>
      <c r="H590" s="149">
        <f t="shared" si="231"/>
        <v>1</v>
      </c>
      <c r="I590" s="149">
        <f t="shared" si="232"/>
        <v>1900</v>
      </c>
      <c r="J590" s="38">
        <f t="shared" si="221"/>
        <v>0</v>
      </c>
      <c r="K590" s="62"/>
      <c r="L590" s="71"/>
      <c r="M590" s="70">
        <f t="shared" si="233"/>
        <v>0</v>
      </c>
      <c r="N590" s="133" t="e">
        <f t="shared" si="222"/>
        <v>#DIV/0!</v>
      </c>
      <c r="O590" s="70"/>
      <c r="P590" s="133" t="e">
        <f t="shared" si="223"/>
        <v>#DIV/0!</v>
      </c>
      <c r="Q590" s="73"/>
      <c r="R590" s="230">
        <f t="shared" si="224"/>
        <v>0</v>
      </c>
      <c r="S590" s="40">
        <f t="shared" si="225"/>
        <v>0</v>
      </c>
      <c r="T590" s="86">
        <f t="shared" si="226"/>
        <v>0</v>
      </c>
      <c r="U590" s="55"/>
      <c r="V590" s="149">
        <f t="shared" si="234"/>
        <v>0</v>
      </c>
      <c r="W590" s="143" t="str">
        <f t="shared" si="235"/>
        <v>JANVIER</v>
      </c>
      <c r="X590" s="142">
        <f t="shared" si="236"/>
        <v>1</v>
      </c>
      <c r="Y590" s="145">
        <f t="shared" si="237"/>
        <v>1900</v>
      </c>
      <c r="Z590" s="100"/>
      <c r="AA590" s="285" t="e">
        <f t="shared" si="227"/>
        <v>#DIV/0!</v>
      </c>
      <c r="AB590" s="282"/>
      <c r="AC590" s="342">
        <f t="shared" si="241"/>
        <v>0</v>
      </c>
      <c r="AD590" s="343" t="str">
        <f t="shared" si="242"/>
        <v>JANVIER</v>
      </c>
      <c r="AE590" s="342">
        <f t="shared" si="243"/>
        <v>1</v>
      </c>
      <c r="AF590" s="410">
        <f t="shared" si="244"/>
        <v>1900</v>
      </c>
      <c r="AG590" s="100"/>
      <c r="AH590" s="70"/>
      <c r="AI590" s="237">
        <f t="shared" si="238"/>
        <v>0</v>
      </c>
      <c r="AJ590" s="115">
        <f t="shared" si="239"/>
        <v>0</v>
      </c>
      <c r="AK590" s="108">
        <f t="shared" si="240"/>
        <v>0</v>
      </c>
      <c r="AL590" s="163"/>
      <c r="AM590" s="164"/>
      <c r="AO590" s="182">
        <f t="shared" si="245"/>
        <v>580</v>
      </c>
      <c r="AP590" s="183">
        <f t="shared" si="228"/>
        <v>0</v>
      </c>
      <c r="AQ590" s="182" t="str">
        <f t="shared" si="220"/>
        <v>JUSTE</v>
      </c>
      <c r="AS590" s="184">
        <f t="shared" ca="1" si="194"/>
        <v>43839</v>
      </c>
    </row>
    <row r="591" spans="1:45" s="182" customFormat="1" ht="18.75" customHeight="1" x14ac:dyDescent="0.2">
      <c r="A591" s="58"/>
      <c r="B591" s="59"/>
      <c r="C591" s="59"/>
      <c r="D591" s="60"/>
      <c r="E591" s="61"/>
      <c r="F591" s="149">
        <f t="shared" si="229"/>
        <v>0</v>
      </c>
      <c r="G591" s="149" t="str">
        <f t="shared" si="230"/>
        <v>JANVIER</v>
      </c>
      <c r="H591" s="149">
        <f t="shared" si="231"/>
        <v>1</v>
      </c>
      <c r="I591" s="149">
        <f t="shared" si="232"/>
        <v>1900</v>
      </c>
      <c r="J591" s="38">
        <f t="shared" si="221"/>
        <v>0</v>
      </c>
      <c r="K591" s="62"/>
      <c r="L591" s="71"/>
      <c r="M591" s="70">
        <f t="shared" si="233"/>
        <v>0</v>
      </c>
      <c r="N591" s="133" t="e">
        <f t="shared" si="222"/>
        <v>#DIV/0!</v>
      </c>
      <c r="O591" s="70"/>
      <c r="P591" s="133" t="e">
        <f t="shared" si="223"/>
        <v>#DIV/0!</v>
      </c>
      <c r="Q591" s="73"/>
      <c r="R591" s="230">
        <f t="shared" si="224"/>
        <v>0</v>
      </c>
      <c r="S591" s="40">
        <f t="shared" si="225"/>
        <v>0</v>
      </c>
      <c r="T591" s="86">
        <f t="shared" si="226"/>
        <v>0</v>
      </c>
      <c r="U591" s="55"/>
      <c r="V591" s="149">
        <f t="shared" si="234"/>
        <v>0</v>
      </c>
      <c r="W591" s="143" t="str">
        <f t="shared" si="235"/>
        <v>JANVIER</v>
      </c>
      <c r="X591" s="142">
        <f t="shared" si="236"/>
        <v>1</v>
      </c>
      <c r="Y591" s="145">
        <f t="shared" si="237"/>
        <v>1900</v>
      </c>
      <c r="Z591" s="100"/>
      <c r="AA591" s="285" t="e">
        <f t="shared" si="227"/>
        <v>#DIV/0!</v>
      </c>
      <c r="AB591" s="282"/>
      <c r="AC591" s="342">
        <f t="shared" si="241"/>
        <v>0</v>
      </c>
      <c r="AD591" s="343" t="str">
        <f t="shared" si="242"/>
        <v>JANVIER</v>
      </c>
      <c r="AE591" s="342">
        <f t="shared" si="243"/>
        <v>1</v>
      </c>
      <c r="AF591" s="410">
        <f t="shared" si="244"/>
        <v>1900</v>
      </c>
      <c r="AG591" s="100"/>
      <c r="AH591" s="70"/>
      <c r="AI591" s="237">
        <f t="shared" si="238"/>
        <v>0</v>
      </c>
      <c r="AJ591" s="115">
        <f t="shared" si="239"/>
        <v>0</v>
      </c>
      <c r="AK591" s="108">
        <f t="shared" si="240"/>
        <v>0</v>
      </c>
      <c r="AL591" s="163"/>
      <c r="AM591" s="164"/>
      <c r="AO591" s="182">
        <f t="shared" si="245"/>
        <v>581</v>
      </c>
      <c r="AP591" s="183">
        <f t="shared" si="228"/>
        <v>0</v>
      </c>
      <c r="AQ591" s="182" t="str">
        <f t="shared" si="220"/>
        <v>JUSTE</v>
      </c>
      <c r="AS591" s="184">
        <f t="shared" ca="1" si="194"/>
        <v>43839</v>
      </c>
    </row>
    <row r="592" spans="1:45" s="182" customFormat="1" ht="18.75" customHeight="1" x14ac:dyDescent="0.2">
      <c r="A592" s="58"/>
      <c r="B592" s="59"/>
      <c r="C592" s="59"/>
      <c r="D592" s="60"/>
      <c r="E592" s="61"/>
      <c r="F592" s="149">
        <f t="shared" si="229"/>
        <v>0</v>
      </c>
      <c r="G592" s="149" t="str">
        <f t="shared" si="230"/>
        <v>JANVIER</v>
      </c>
      <c r="H592" s="149">
        <f t="shared" si="231"/>
        <v>1</v>
      </c>
      <c r="I592" s="149">
        <f t="shared" si="232"/>
        <v>1900</v>
      </c>
      <c r="J592" s="38">
        <f t="shared" si="221"/>
        <v>0</v>
      </c>
      <c r="K592" s="62"/>
      <c r="L592" s="71"/>
      <c r="M592" s="70">
        <f t="shared" si="233"/>
        <v>0</v>
      </c>
      <c r="N592" s="133" t="e">
        <f t="shared" si="222"/>
        <v>#DIV/0!</v>
      </c>
      <c r="O592" s="70"/>
      <c r="P592" s="133" t="e">
        <f t="shared" si="223"/>
        <v>#DIV/0!</v>
      </c>
      <c r="Q592" s="73"/>
      <c r="R592" s="230">
        <f t="shared" si="224"/>
        <v>0</v>
      </c>
      <c r="S592" s="40">
        <f t="shared" si="225"/>
        <v>0</v>
      </c>
      <c r="T592" s="86">
        <f t="shared" si="226"/>
        <v>0</v>
      </c>
      <c r="U592" s="55"/>
      <c r="V592" s="149">
        <f t="shared" si="234"/>
        <v>0</v>
      </c>
      <c r="W592" s="143" t="str">
        <f t="shared" si="235"/>
        <v>JANVIER</v>
      </c>
      <c r="X592" s="142">
        <f t="shared" si="236"/>
        <v>1</v>
      </c>
      <c r="Y592" s="145">
        <f t="shared" si="237"/>
        <v>1900</v>
      </c>
      <c r="Z592" s="100"/>
      <c r="AA592" s="285" t="e">
        <f t="shared" si="227"/>
        <v>#DIV/0!</v>
      </c>
      <c r="AB592" s="282"/>
      <c r="AC592" s="342">
        <f t="shared" si="241"/>
        <v>0</v>
      </c>
      <c r="AD592" s="343" t="str">
        <f t="shared" si="242"/>
        <v>JANVIER</v>
      </c>
      <c r="AE592" s="342">
        <f t="shared" si="243"/>
        <v>1</v>
      </c>
      <c r="AF592" s="410">
        <f t="shared" si="244"/>
        <v>1900</v>
      </c>
      <c r="AG592" s="100"/>
      <c r="AH592" s="70"/>
      <c r="AI592" s="237">
        <f t="shared" si="238"/>
        <v>0</v>
      </c>
      <c r="AJ592" s="115">
        <f t="shared" si="239"/>
        <v>0</v>
      </c>
      <c r="AK592" s="108">
        <f t="shared" si="240"/>
        <v>0</v>
      </c>
      <c r="AL592" s="163"/>
      <c r="AM592" s="164"/>
      <c r="AO592" s="182">
        <f t="shared" si="245"/>
        <v>582</v>
      </c>
      <c r="AP592" s="183">
        <f t="shared" si="228"/>
        <v>0</v>
      </c>
      <c r="AQ592" s="182" t="str">
        <f t="shared" si="220"/>
        <v>JUSTE</v>
      </c>
      <c r="AS592" s="184">
        <f t="shared" ca="1" si="194"/>
        <v>43839</v>
      </c>
    </row>
    <row r="593" spans="1:45" s="182" customFormat="1" ht="18.75" customHeight="1" x14ac:dyDescent="0.2">
      <c r="A593" s="58"/>
      <c r="B593" s="59"/>
      <c r="C593" s="59"/>
      <c r="D593" s="60"/>
      <c r="E593" s="61"/>
      <c r="F593" s="149">
        <f t="shared" si="229"/>
        <v>0</v>
      </c>
      <c r="G593" s="149" t="str">
        <f t="shared" si="230"/>
        <v>JANVIER</v>
      </c>
      <c r="H593" s="149">
        <f t="shared" si="231"/>
        <v>1</v>
      </c>
      <c r="I593" s="149">
        <f t="shared" si="232"/>
        <v>1900</v>
      </c>
      <c r="J593" s="38">
        <f t="shared" si="221"/>
        <v>0</v>
      </c>
      <c r="K593" s="62"/>
      <c r="L593" s="71"/>
      <c r="M593" s="70">
        <f t="shared" si="233"/>
        <v>0</v>
      </c>
      <c r="N593" s="133" t="e">
        <f t="shared" si="222"/>
        <v>#DIV/0!</v>
      </c>
      <c r="O593" s="70"/>
      <c r="P593" s="133" t="e">
        <f t="shared" si="223"/>
        <v>#DIV/0!</v>
      </c>
      <c r="Q593" s="73"/>
      <c r="R593" s="230">
        <f t="shared" si="224"/>
        <v>0</v>
      </c>
      <c r="S593" s="40">
        <f t="shared" si="225"/>
        <v>0</v>
      </c>
      <c r="T593" s="86">
        <f t="shared" si="226"/>
        <v>0</v>
      </c>
      <c r="U593" s="55"/>
      <c r="V593" s="149">
        <f t="shared" si="234"/>
        <v>0</v>
      </c>
      <c r="W593" s="143" t="str">
        <f t="shared" si="235"/>
        <v>JANVIER</v>
      </c>
      <c r="X593" s="142">
        <f t="shared" si="236"/>
        <v>1</v>
      </c>
      <c r="Y593" s="145">
        <f t="shared" si="237"/>
        <v>1900</v>
      </c>
      <c r="Z593" s="100"/>
      <c r="AA593" s="285" t="e">
        <f t="shared" si="227"/>
        <v>#DIV/0!</v>
      </c>
      <c r="AB593" s="282"/>
      <c r="AC593" s="342">
        <f t="shared" si="241"/>
        <v>0</v>
      </c>
      <c r="AD593" s="343" t="str">
        <f t="shared" si="242"/>
        <v>JANVIER</v>
      </c>
      <c r="AE593" s="342">
        <f t="shared" si="243"/>
        <v>1</v>
      </c>
      <c r="AF593" s="410">
        <f t="shared" si="244"/>
        <v>1900</v>
      </c>
      <c r="AG593" s="100"/>
      <c r="AH593" s="70"/>
      <c r="AI593" s="237">
        <f t="shared" si="238"/>
        <v>0</v>
      </c>
      <c r="AJ593" s="115">
        <f t="shared" si="239"/>
        <v>0</v>
      </c>
      <c r="AK593" s="108">
        <f t="shared" si="240"/>
        <v>0</v>
      </c>
      <c r="AL593" s="163"/>
      <c r="AM593" s="164"/>
      <c r="AO593" s="182">
        <f t="shared" si="245"/>
        <v>583</v>
      </c>
      <c r="AP593" s="183">
        <f t="shared" si="228"/>
        <v>0</v>
      </c>
      <c r="AQ593" s="182" t="str">
        <f t="shared" si="220"/>
        <v>JUSTE</v>
      </c>
      <c r="AS593" s="184">
        <f t="shared" ca="1" si="194"/>
        <v>43839</v>
      </c>
    </row>
    <row r="594" spans="1:45" s="182" customFormat="1" ht="18.75" customHeight="1" x14ac:dyDescent="0.2">
      <c r="A594" s="58"/>
      <c r="B594" s="59"/>
      <c r="C594" s="59"/>
      <c r="D594" s="60"/>
      <c r="E594" s="61"/>
      <c r="F594" s="149">
        <f t="shared" si="229"/>
        <v>0</v>
      </c>
      <c r="G594" s="149" t="str">
        <f t="shared" si="230"/>
        <v>JANVIER</v>
      </c>
      <c r="H594" s="149">
        <f t="shared" si="231"/>
        <v>1</v>
      </c>
      <c r="I594" s="149">
        <f t="shared" si="232"/>
        <v>1900</v>
      </c>
      <c r="J594" s="38">
        <f t="shared" si="221"/>
        <v>0</v>
      </c>
      <c r="K594" s="62"/>
      <c r="L594" s="71"/>
      <c r="M594" s="70">
        <f t="shared" si="233"/>
        <v>0</v>
      </c>
      <c r="N594" s="133" t="e">
        <f t="shared" si="222"/>
        <v>#DIV/0!</v>
      </c>
      <c r="O594" s="70"/>
      <c r="P594" s="133" t="e">
        <f t="shared" si="223"/>
        <v>#DIV/0!</v>
      </c>
      <c r="Q594" s="73"/>
      <c r="R594" s="230">
        <f t="shared" si="224"/>
        <v>0</v>
      </c>
      <c r="S594" s="40">
        <f t="shared" si="225"/>
        <v>0</v>
      </c>
      <c r="T594" s="86">
        <f t="shared" si="226"/>
        <v>0</v>
      </c>
      <c r="U594" s="55"/>
      <c r="V594" s="149">
        <f t="shared" si="234"/>
        <v>0</v>
      </c>
      <c r="W594" s="143" t="str">
        <f t="shared" si="235"/>
        <v>JANVIER</v>
      </c>
      <c r="X594" s="142">
        <f t="shared" si="236"/>
        <v>1</v>
      </c>
      <c r="Y594" s="145">
        <f t="shared" si="237"/>
        <v>1900</v>
      </c>
      <c r="Z594" s="100"/>
      <c r="AA594" s="285" t="e">
        <f t="shared" si="227"/>
        <v>#DIV/0!</v>
      </c>
      <c r="AB594" s="282"/>
      <c r="AC594" s="342">
        <f t="shared" si="241"/>
        <v>0</v>
      </c>
      <c r="AD594" s="343" t="str">
        <f t="shared" si="242"/>
        <v>JANVIER</v>
      </c>
      <c r="AE594" s="342">
        <f t="shared" si="243"/>
        <v>1</v>
      </c>
      <c r="AF594" s="410">
        <f t="shared" si="244"/>
        <v>1900</v>
      </c>
      <c r="AG594" s="100"/>
      <c r="AH594" s="70"/>
      <c r="AI594" s="237">
        <f t="shared" si="238"/>
        <v>0</v>
      </c>
      <c r="AJ594" s="115">
        <f t="shared" si="239"/>
        <v>0</v>
      </c>
      <c r="AK594" s="108">
        <f t="shared" si="240"/>
        <v>0</v>
      </c>
      <c r="AL594" s="163"/>
      <c r="AM594" s="164"/>
      <c r="AO594" s="182">
        <f t="shared" si="245"/>
        <v>584</v>
      </c>
      <c r="AP594" s="183">
        <f t="shared" si="228"/>
        <v>0</v>
      </c>
      <c r="AQ594" s="182" t="str">
        <f t="shared" si="220"/>
        <v>JUSTE</v>
      </c>
      <c r="AS594" s="184">
        <f t="shared" ca="1" si="194"/>
        <v>43839</v>
      </c>
    </row>
    <row r="595" spans="1:45" s="182" customFormat="1" ht="18.75" customHeight="1" x14ac:dyDescent="0.2">
      <c r="A595" s="58"/>
      <c r="B595" s="59"/>
      <c r="C595" s="59"/>
      <c r="D595" s="60"/>
      <c r="E595" s="61"/>
      <c r="F595" s="149">
        <f t="shared" si="229"/>
        <v>0</v>
      </c>
      <c r="G595" s="149" t="str">
        <f t="shared" si="230"/>
        <v>JANVIER</v>
      </c>
      <c r="H595" s="149">
        <f t="shared" si="231"/>
        <v>1</v>
      </c>
      <c r="I595" s="149">
        <f t="shared" si="232"/>
        <v>1900</v>
      </c>
      <c r="J595" s="38">
        <f t="shared" si="221"/>
        <v>0</v>
      </c>
      <c r="K595" s="62"/>
      <c r="L595" s="71"/>
      <c r="M595" s="70">
        <f t="shared" si="233"/>
        <v>0</v>
      </c>
      <c r="N595" s="133" t="e">
        <f t="shared" si="222"/>
        <v>#DIV/0!</v>
      </c>
      <c r="O595" s="70"/>
      <c r="P595" s="133" t="e">
        <f t="shared" si="223"/>
        <v>#DIV/0!</v>
      </c>
      <c r="Q595" s="73"/>
      <c r="R595" s="230">
        <f t="shared" si="224"/>
        <v>0</v>
      </c>
      <c r="S595" s="40">
        <f t="shared" si="225"/>
        <v>0</v>
      </c>
      <c r="T595" s="86">
        <f t="shared" si="226"/>
        <v>0</v>
      </c>
      <c r="U595" s="55"/>
      <c r="V595" s="149">
        <f t="shared" si="234"/>
        <v>0</v>
      </c>
      <c r="W595" s="143" t="str">
        <f t="shared" si="235"/>
        <v>JANVIER</v>
      </c>
      <c r="X595" s="142">
        <f t="shared" si="236"/>
        <v>1</v>
      </c>
      <c r="Y595" s="145">
        <f t="shared" si="237"/>
        <v>1900</v>
      </c>
      <c r="Z595" s="100"/>
      <c r="AA595" s="285" t="e">
        <f t="shared" si="227"/>
        <v>#DIV/0!</v>
      </c>
      <c r="AB595" s="282"/>
      <c r="AC595" s="342">
        <f t="shared" si="241"/>
        <v>0</v>
      </c>
      <c r="AD595" s="343" t="str">
        <f t="shared" si="242"/>
        <v>JANVIER</v>
      </c>
      <c r="AE595" s="342">
        <f t="shared" si="243"/>
        <v>1</v>
      </c>
      <c r="AF595" s="410">
        <f t="shared" si="244"/>
        <v>1900</v>
      </c>
      <c r="AG595" s="100"/>
      <c r="AH595" s="70"/>
      <c r="AI595" s="237">
        <f t="shared" si="238"/>
        <v>0</v>
      </c>
      <c r="AJ595" s="115">
        <f t="shared" si="239"/>
        <v>0</v>
      </c>
      <c r="AK595" s="108">
        <f t="shared" si="240"/>
        <v>0</v>
      </c>
      <c r="AL595" s="437"/>
      <c r="AM595" s="438"/>
      <c r="AO595" s="182">
        <f t="shared" si="245"/>
        <v>585</v>
      </c>
      <c r="AP595" s="183">
        <f t="shared" si="228"/>
        <v>0</v>
      </c>
      <c r="AQ595" s="182" t="str">
        <f t="shared" si="220"/>
        <v>JUSTE</v>
      </c>
      <c r="AS595" s="184">
        <f t="shared" ca="1" si="194"/>
        <v>43839</v>
      </c>
    </row>
    <row r="596" spans="1:45" s="182" customFormat="1" ht="18.75" customHeight="1" x14ac:dyDescent="0.2">
      <c r="A596" s="58"/>
      <c r="B596" s="59"/>
      <c r="C596" s="59"/>
      <c r="D596" s="60"/>
      <c r="E596" s="61"/>
      <c r="F596" s="149">
        <f t="shared" si="229"/>
        <v>0</v>
      </c>
      <c r="G596" s="149" t="str">
        <f t="shared" si="230"/>
        <v>JANVIER</v>
      </c>
      <c r="H596" s="149">
        <f t="shared" si="231"/>
        <v>1</v>
      </c>
      <c r="I596" s="149">
        <f t="shared" si="232"/>
        <v>1900</v>
      </c>
      <c r="J596" s="38">
        <f t="shared" si="221"/>
        <v>0</v>
      </c>
      <c r="K596" s="62"/>
      <c r="L596" s="71"/>
      <c r="M596" s="70">
        <f t="shared" si="233"/>
        <v>0</v>
      </c>
      <c r="N596" s="133" t="e">
        <f t="shared" si="222"/>
        <v>#DIV/0!</v>
      </c>
      <c r="O596" s="70"/>
      <c r="P596" s="133" t="e">
        <f t="shared" si="223"/>
        <v>#DIV/0!</v>
      </c>
      <c r="Q596" s="73"/>
      <c r="R596" s="230">
        <f t="shared" si="224"/>
        <v>0</v>
      </c>
      <c r="S596" s="40">
        <f t="shared" si="225"/>
        <v>0</v>
      </c>
      <c r="T596" s="86">
        <f t="shared" si="226"/>
        <v>0</v>
      </c>
      <c r="U596" s="55"/>
      <c r="V596" s="149">
        <f t="shared" si="234"/>
        <v>0</v>
      </c>
      <c r="W596" s="143" t="str">
        <f t="shared" si="235"/>
        <v>JANVIER</v>
      </c>
      <c r="X596" s="142">
        <f t="shared" si="236"/>
        <v>1</v>
      </c>
      <c r="Y596" s="145">
        <f t="shared" si="237"/>
        <v>1900</v>
      </c>
      <c r="Z596" s="100"/>
      <c r="AA596" s="285" t="e">
        <f t="shared" si="227"/>
        <v>#DIV/0!</v>
      </c>
      <c r="AB596" s="282"/>
      <c r="AC596" s="342">
        <f t="shared" si="241"/>
        <v>0</v>
      </c>
      <c r="AD596" s="343" t="str">
        <f t="shared" si="242"/>
        <v>JANVIER</v>
      </c>
      <c r="AE596" s="342">
        <f t="shared" si="243"/>
        <v>1</v>
      </c>
      <c r="AF596" s="410">
        <f t="shared" si="244"/>
        <v>1900</v>
      </c>
      <c r="AG596" s="100"/>
      <c r="AH596" s="70"/>
      <c r="AI596" s="237">
        <f t="shared" si="238"/>
        <v>0</v>
      </c>
      <c r="AJ596" s="115">
        <f t="shared" si="239"/>
        <v>0</v>
      </c>
      <c r="AK596" s="108">
        <f t="shared" si="240"/>
        <v>0</v>
      </c>
      <c r="AL596" s="437"/>
      <c r="AM596" s="438"/>
      <c r="AO596" s="182">
        <f t="shared" si="245"/>
        <v>586</v>
      </c>
      <c r="AP596" s="183">
        <f t="shared" si="228"/>
        <v>0</v>
      </c>
      <c r="AQ596" s="182" t="str">
        <f t="shared" si="220"/>
        <v>JUSTE</v>
      </c>
      <c r="AS596" s="184">
        <f t="shared" ca="1" si="194"/>
        <v>43839</v>
      </c>
    </row>
    <row r="597" spans="1:45" s="182" customFormat="1" ht="18.75" customHeight="1" x14ac:dyDescent="0.2">
      <c r="A597" s="58"/>
      <c r="B597" s="59"/>
      <c r="C597" s="59"/>
      <c r="D597" s="60"/>
      <c r="E597" s="61"/>
      <c r="F597" s="149">
        <f t="shared" si="229"/>
        <v>0</v>
      </c>
      <c r="G597" s="149" t="str">
        <f t="shared" si="230"/>
        <v>JANVIER</v>
      </c>
      <c r="H597" s="149">
        <f t="shared" si="231"/>
        <v>1</v>
      </c>
      <c r="I597" s="149">
        <f t="shared" si="232"/>
        <v>1900</v>
      </c>
      <c r="J597" s="38">
        <f t="shared" si="221"/>
        <v>0</v>
      </c>
      <c r="K597" s="62"/>
      <c r="L597" s="71"/>
      <c r="M597" s="70">
        <f t="shared" si="233"/>
        <v>0</v>
      </c>
      <c r="N597" s="133" t="e">
        <f t="shared" si="222"/>
        <v>#DIV/0!</v>
      </c>
      <c r="O597" s="70"/>
      <c r="P597" s="133" t="e">
        <f t="shared" si="223"/>
        <v>#DIV/0!</v>
      </c>
      <c r="Q597" s="73"/>
      <c r="R597" s="230">
        <f t="shared" si="224"/>
        <v>0</v>
      </c>
      <c r="S597" s="40">
        <f t="shared" si="225"/>
        <v>0</v>
      </c>
      <c r="T597" s="86">
        <f t="shared" si="226"/>
        <v>0</v>
      </c>
      <c r="U597" s="55"/>
      <c r="V597" s="149">
        <f t="shared" si="234"/>
        <v>0</v>
      </c>
      <c r="W597" s="143" t="str">
        <f t="shared" si="235"/>
        <v>JANVIER</v>
      </c>
      <c r="X597" s="142">
        <f t="shared" si="236"/>
        <v>1</v>
      </c>
      <c r="Y597" s="145">
        <f t="shared" si="237"/>
        <v>1900</v>
      </c>
      <c r="Z597" s="100"/>
      <c r="AA597" s="285" t="e">
        <f t="shared" si="227"/>
        <v>#DIV/0!</v>
      </c>
      <c r="AB597" s="282"/>
      <c r="AC597" s="342">
        <f t="shared" si="241"/>
        <v>0</v>
      </c>
      <c r="AD597" s="343" t="str">
        <f t="shared" si="242"/>
        <v>JANVIER</v>
      </c>
      <c r="AE597" s="342">
        <f t="shared" si="243"/>
        <v>1</v>
      </c>
      <c r="AF597" s="410">
        <f t="shared" si="244"/>
        <v>1900</v>
      </c>
      <c r="AG597" s="100"/>
      <c r="AH597" s="70"/>
      <c r="AI597" s="237">
        <f t="shared" si="238"/>
        <v>0</v>
      </c>
      <c r="AJ597" s="115">
        <f t="shared" si="239"/>
        <v>0</v>
      </c>
      <c r="AK597" s="108">
        <f t="shared" si="240"/>
        <v>0</v>
      </c>
      <c r="AL597" s="437"/>
      <c r="AM597" s="438"/>
      <c r="AO597" s="182">
        <f t="shared" si="245"/>
        <v>587</v>
      </c>
      <c r="AP597" s="183">
        <f t="shared" si="228"/>
        <v>0</v>
      </c>
      <c r="AQ597" s="182" t="str">
        <f t="shared" si="220"/>
        <v>JUSTE</v>
      </c>
      <c r="AS597" s="184">
        <f t="shared" ca="1" si="194"/>
        <v>43839</v>
      </c>
    </row>
    <row r="598" spans="1:45" s="182" customFormat="1" ht="18.75" customHeight="1" x14ac:dyDescent="0.2">
      <c r="A598" s="58"/>
      <c r="B598" s="59"/>
      <c r="C598" s="59"/>
      <c r="D598" s="60"/>
      <c r="E598" s="61"/>
      <c r="F598" s="149">
        <f t="shared" si="229"/>
        <v>0</v>
      </c>
      <c r="G598" s="149" t="str">
        <f t="shared" si="230"/>
        <v>JANVIER</v>
      </c>
      <c r="H598" s="149">
        <f t="shared" si="231"/>
        <v>1</v>
      </c>
      <c r="I598" s="149">
        <f t="shared" si="232"/>
        <v>1900</v>
      </c>
      <c r="J598" s="38">
        <f t="shared" si="221"/>
        <v>0</v>
      </c>
      <c r="K598" s="62"/>
      <c r="L598" s="71"/>
      <c r="M598" s="70">
        <f t="shared" si="233"/>
        <v>0</v>
      </c>
      <c r="N598" s="133" t="e">
        <f t="shared" si="222"/>
        <v>#DIV/0!</v>
      </c>
      <c r="O598" s="70"/>
      <c r="P598" s="133" t="e">
        <f t="shared" si="223"/>
        <v>#DIV/0!</v>
      </c>
      <c r="Q598" s="73"/>
      <c r="R598" s="230">
        <f t="shared" si="224"/>
        <v>0</v>
      </c>
      <c r="S598" s="40">
        <f t="shared" si="225"/>
        <v>0</v>
      </c>
      <c r="T598" s="86">
        <f t="shared" si="226"/>
        <v>0</v>
      </c>
      <c r="U598" s="55"/>
      <c r="V598" s="149">
        <f t="shared" si="234"/>
        <v>0</v>
      </c>
      <c r="W598" s="143" t="str">
        <f t="shared" si="235"/>
        <v>JANVIER</v>
      </c>
      <c r="X598" s="142">
        <f t="shared" si="236"/>
        <v>1</v>
      </c>
      <c r="Y598" s="145">
        <f t="shared" si="237"/>
        <v>1900</v>
      </c>
      <c r="Z598" s="100"/>
      <c r="AA598" s="285" t="e">
        <f t="shared" si="227"/>
        <v>#DIV/0!</v>
      </c>
      <c r="AB598" s="282"/>
      <c r="AC598" s="342">
        <f t="shared" si="241"/>
        <v>0</v>
      </c>
      <c r="AD598" s="343" t="str">
        <f t="shared" si="242"/>
        <v>JANVIER</v>
      </c>
      <c r="AE598" s="342">
        <f t="shared" si="243"/>
        <v>1</v>
      </c>
      <c r="AF598" s="410">
        <f t="shared" si="244"/>
        <v>1900</v>
      </c>
      <c r="AG598" s="100"/>
      <c r="AH598" s="70"/>
      <c r="AI598" s="237">
        <f t="shared" si="238"/>
        <v>0</v>
      </c>
      <c r="AJ598" s="115">
        <f t="shared" si="239"/>
        <v>0</v>
      </c>
      <c r="AK598" s="108">
        <f t="shared" si="240"/>
        <v>0</v>
      </c>
      <c r="AL598" s="437"/>
      <c r="AM598" s="438"/>
      <c r="AO598" s="182">
        <f t="shared" si="245"/>
        <v>588</v>
      </c>
      <c r="AP598" s="183">
        <f t="shared" si="228"/>
        <v>0</v>
      </c>
      <c r="AQ598" s="182" t="str">
        <f t="shared" si="220"/>
        <v>JUSTE</v>
      </c>
      <c r="AS598" s="184">
        <f t="shared" ca="1" si="194"/>
        <v>43839</v>
      </c>
    </row>
    <row r="599" spans="1:45" s="182" customFormat="1" ht="18.75" customHeight="1" x14ac:dyDescent="0.2">
      <c r="A599" s="58"/>
      <c r="B599" s="59"/>
      <c r="C599" s="59"/>
      <c r="D599" s="60"/>
      <c r="E599" s="61"/>
      <c r="F599" s="149">
        <f t="shared" si="229"/>
        <v>0</v>
      </c>
      <c r="G599" s="149" t="str">
        <f t="shared" si="230"/>
        <v>JANVIER</v>
      </c>
      <c r="H599" s="149">
        <f t="shared" si="231"/>
        <v>1</v>
      </c>
      <c r="I599" s="149">
        <f t="shared" si="232"/>
        <v>1900</v>
      </c>
      <c r="J599" s="38">
        <f t="shared" si="221"/>
        <v>0</v>
      </c>
      <c r="K599" s="62"/>
      <c r="L599" s="71"/>
      <c r="M599" s="70">
        <f t="shared" si="233"/>
        <v>0</v>
      </c>
      <c r="N599" s="133" t="e">
        <f t="shared" si="222"/>
        <v>#DIV/0!</v>
      </c>
      <c r="O599" s="70"/>
      <c r="P599" s="133" t="e">
        <f t="shared" si="223"/>
        <v>#DIV/0!</v>
      </c>
      <c r="Q599" s="73"/>
      <c r="R599" s="230">
        <f t="shared" si="224"/>
        <v>0</v>
      </c>
      <c r="S599" s="40">
        <f t="shared" si="225"/>
        <v>0</v>
      </c>
      <c r="T599" s="86">
        <f t="shared" si="226"/>
        <v>0</v>
      </c>
      <c r="U599" s="55"/>
      <c r="V599" s="149">
        <f t="shared" si="234"/>
        <v>0</v>
      </c>
      <c r="W599" s="143" t="str">
        <f t="shared" si="235"/>
        <v>JANVIER</v>
      </c>
      <c r="X599" s="142">
        <f t="shared" si="236"/>
        <v>1</v>
      </c>
      <c r="Y599" s="145">
        <f t="shared" si="237"/>
        <v>1900</v>
      </c>
      <c r="Z599" s="100"/>
      <c r="AA599" s="285" t="e">
        <f t="shared" si="227"/>
        <v>#DIV/0!</v>
      </c>
      <c r="AB599" s="282"/>
      <c r="AC599" s="342">
        <f t="shared" si="241"/>
        <v>0</v>
      </c>
      <c r="AD599" s="343" t="str">
        <f t="shared" si="242"/>
        <v>JANVIER</v>
      </c>
      <c r="AE599" s="342">
        <f t="shared" si="243"/>
        <v>1</v>
      </c>
      <c r="AF599" s="410">
        <f t="shared" si="244"/>
        <v>1900</v>
      </c>
      <c r="AG599" s="100"/>
      <c r="AH599" s="70"/>
      <c r="AI599" s="237">
        <f t="shared" si="238"/>
        <v>0</v>
      </c>
      <c r="AJ599" s="115">
        <f t="shared" si="239"/>
        <v>0</v>
      </c>
      <c r="AK599" s="108">
        <f t="shared" si="240"/>
        <v>0</v>
      </c>
      <c r="AL599" s="437"/>
      <c r="AM599" s="438"/>
      <c r="AO599" s="182">
        <f t="shared" si="245"/>
        <v>589</v>
      </c>
      <c r="AP599" s="183">
        <f t="shared" si="228"/>
        <v>0</v>
      </c>
      <c r="AQ599" s="182" t="str">
        <f t="shared" si="220"/>
        <v>JUSTE</v>
      </c>
      <c r="AS599" s="184">
        <f t="shared" ca="1" si="194"/>
        <v>43839</v>
      </c>
    </row>
    <row r="600" spans="1:45" s="182" customFormat="1" ht="18.75" customHeight="1" x14ac:dyDescent="0.2">
      <c r="A600" s="58"/>
      <c r="B600" s="59"/>
      <c r="C600" s="59"/>
      <c r="D600" s="60"/>
      <c r="E600" s="61"/>
      <c r="F600" s="149">
        <f t="shared" si="229"/>
        <v>0</v>
      </c>
      <c r="G600" s="149" t="str">
        <f t="shared" si="230"/>
        <v>JANVIER</v>
      </c>
      <c r="H600" s="149">
        <f t="shared" si="231"/>
        <v>1</v>
      </c>
      <c r="I600" s="149">
        <f t="shared" si="232"/>
        <v>1900</v>
      </c>
      <c r="J600" s="38">
        <f t="shared" si="221"/>
        <v>0</v>
      </c>
      <c r="K600" s="62"/>
      <c r="L600" s="71"/>
      <c r="M600" s="70">
        <f t="shared" si="233"/>
        <v>0</v>
      </c>
      <c r="N600" s="133" t="e">
        <f t="shared" si="222"/>
        <v>#DIV/0!</v>
      </c>
      <c r="O600" s="70"/>
      <c r="P600" s="133" t="e">
        <f t="shared" si="223"/>
        <v>#DIV/0!</v>
      </c>
      <c r="Q600" s="73"/>
      <c r="R600" s="230">
        <f t="shared" si="224"/>
        <v>0</v>
      </c>
      <c r="S600" s="40">
        <f t="shared" si="225"/>
        <v>0</v>
      </c>
      <c r="T600" s="86">
        <f t="shared" si="226"/>
        <v>0</v>
      </c>
      <c r="U600" s="55"/>
      <c r="V600" s="149">
        <f t="shared" si="234"/>
        <v>0</v>
      </c>
      <c r="W600" s="143" t="str">
        <f t="shared" si="235"/>
        <v>JANVIER</v>
      </c>
      <c r="X600" s="142">
        <f t="shared" si="236"/>
        <v>1</v>
      </c>
      <c r="Y600" s="145">
        <f t="shared" si="237"/>
        <v>1900</v>
      </c>
      <c r="Z600" s="100"/>
      <c r="AA600" s="285" t="e">
        <f t="shared" si="227"/>
        <v>#DIV/0!</v>
      </c>
      <c r="AB600" s="282"/>
      <c r="AC600" s="342">
        <f t="shared" si="241"/>
        <v>0</v>
      </c>
      <c r="AD600" s="343" t="str">
        <f t="shared" si="242"/>
        <v>JANVIER</v>
      </c>
      <c r="AE600" s="342">
        <f t="shared" si="243"/>
        <v>1</v>
      </c>
      <c r="AF600" s="410">
        <f t="shared" si="244"/>
        <v>1900</v>
      </c>
      <c r="AG600" s="100"/>
      <c r="AH600" s="70"/>
      <c r="AI600" s="237">
        <f t="shared" si="238"/>
        <v>0</v>
      </c>
      <c r="AJ600" s="115">
        <f t="shared" si="239"/>
        <v>0</v>
      </c>
      <c r="AK600" s="108">
        <f t="shared" si="240"/>
        <v>0</v>
      </c>
      <c r="AL600" s="437"/>
      <c r="AM600" s="438"/>
      <c r="AO600" s="182">
        <f t="shared" si="245"/>
        <v>590</v>
      </c>
      <c r="AP600" s="183">
        <f t="shared" si="228"/>
        <v>0</v>
      </c>
      <c r="AQ600" s="182" t="str">
        <f t="shared" si="220"/>
        <v>JUSTE</v>
      </c>
      <c r="AS600" s="184">
        <f t="shared" ca="1" si="194"/>
        <v>43839</v>
      </c>
    </row>
    <row r="601" spans="1:45" s="182" customFormat="1" ht="18.75" customHeight="1" x14ac:dyDescent="0.2">
      <c r="A601" s="58"/>
      <c r="B601" s="59"/>
      <c r="C601" s="59"/>
      <c r="D601" s="60"/>
      <c r="E601" s="61"/>
      <c r="F601" s="149">
        <f t="shared" si="229"/>
        <v>0</v>
      </c>
      <c r="G601" s="149" t="str">
        <f t="shared" si="230"/>
        <v>JANVIER</v>
      </c>
      <c r="H601" s="149">
        <f t="shared" si="231"/>
        <v>1</v>
      </c>
      <c r="I601" s="149">
        <f t="shared" si="232"/>
        <v>1900</v>
      </c>
      <c r="J601" s="38">
        <f t="shared" si="221"/>
        <v>0</v>
      </c>
      <c r="K601" s="62"/>
      <c r="L601" s="71"/>
      <c r="M601" s="70">
        <f t="shared" si="233"/>
        <v>0</v>
      </c>
      <c r="N601" s="133" t="e">
        <f t="shared" si="222"/>
        <v>#DIV/0!</v>
      </c>
      <c r="O601" s="70"/>
      <c r="P601" s="133" t="e">
        <f t="shared" si="223"/>
        <v>#DIV/0!</v>
      </c>
      <c r="Q601" s="73"/>
      <c r="R601" s="230">
        <f t="shared" si="224"/>
        <v>0</v>
      </c>
      <c r="S601" s="40">
        <f t="shared" si="225"/>
        <v>0</v>
      </c>
      <c r="T601" s="86">
        <f t="shared" si="226"/>
        <v>0</v>
      </c>
      <c r="U601" s="55"/>
      <c r="V601" s="149">
        <f t="shared" si="234"/>
        <v>0</v>
      </c>
      <c r="W601" s="143" t="str">
        <f t="shared" si="235"/>
        <v>JANVIER</v>
      </c>
      <c r="X601" s="142">
        <f t="shared" si="236"/>
        <v>1</v>
      </c>
      <c r="Y601" s="145">
        <f t="shared" si="237"/>
        <v>1900</v>
      </c>
      <c r="Z601" s="100"/>
      <c r="AA601" s="285" t="e">
        <f t="shared" si="227"/>
        <v>#DIV/0!</v>
      </c>
      <c r="AB601" s="282"/>
      <c r="AC601" s="342">
        <f t="shared" si="241"/>
        <v>0</v>
      </c>
      <c r="AD601" s="343" t="str">
        <f t="shared" si="242"/>
        <v>JANVIER</v>
      </c>
      <c r="AE601" s="342">
        <f t="shared" si="243"/>
        <v>1</v>
      </c>
      <c r="AF601" s="410">
        <f t="shared" si="244"/>
        <v>1900</v>
      </c>
      <c r="AG601" s="100"/>
      <c r="AH601" s="70"/>
      <c r="AI601" s="237">
        <f t="shared" si="238"/>
        <v>0</v>
      </c>
      <c r="AJ601" s="115">
        <f t="shared" si="239"/>
        <v>0</v>
      </c>
      <c r="AK601" s="108">
        <f t="shared" si="240"/>
        <v>0</v>
      </c>
      <c r="AL601" s="437"/>
      <c r="AM601" s="438"/>
      <c r="AO601" s="182">
        <f t="shared" si="245"/>
        <v>591</v>
      </c>
      <c r="AP601" s="183">
        <f t="shared" si="228"/>
        <v>0</v>
      </c>
      <c r="AQ601" s="182" t="str">
        <f t="shared" si="220"/>
        <v>JUSTE</v>
      </c>
      <c r="AS601" s="184">
        <f t="shared" ca="1" si="194"/>
        <v>43839</v>
      </c>
    </row>
    <row r="602" spans="1:45" s="182" customFormat="1" ht="18.75" customHeight="1" x14ac:dyDescent="0.2">
      <c r="A602" s="58"/>
      <c r="B602" s="59"/>
      <c r="C602" s="59"/>
      <c r="D602" s="60"/>
      <c r="E602" s="61"/>
      <c r="F602" s="149">
        <f t="shared" si="229"/>
        <v>0</v>
      </c>
      <c r="G602" s="149" t="str">
        <f t="shared" si="230"/>
        <v>JANVIER</v>
      </c>
      <c r="H602" s="149">
        <f t="shared" si="231"/>
        <v>1</v>
      </c>
      <c r="I602" s="149">
        <f t="shared" si="232"/>
        <v>1900</v>
      </c>
      <c r="J602" s="38">
        <f t="shared" si="221"/>
        <v>0</v>
      </c>
      <c r="K602" s="62"/>
      <c r="L602" s="71"/>
      <c r="M602" s="70">
        <f t="shared" si="233"/>
        <v>0</v>
      </c>
      <c r="N602" s="133" t="e">
        <f t="shared" si="222"/>
        <v>#DIV/0!</v>
      </c>
      <c r="O602" s="70"/>
      <c r="P602" s="133" t="e">
        <f t="shared" si="223"/>
        <v>#DIV/0!</v>
      </c>
      <c r="Q602" s="73"/>
      <c r="R602" s="230">
        <f t="shared" si="224"/>
        <v>0</v>
      </c>
      <c r="S602" s="40">
        <f t="shared" si="225"/>
        <v>0</v>
      </c>
      <c r="T602" s="86">
        <f t="shared" si="226"/>
        <v>0</v>
      </c>
      <c r="U602" s="55"/>
      <c r="V602" s="149">
        <f t="shared" si="234"/>
        <v>0</v>
      </c>
      <c r="W602" s="143" t="str">
        <f t="shared" si="235"/>
        <v>JANVIER</v>
      </c>
      <c r="X602" s="142">
        <f t="shared" si="236"/>
        <v>1</v>
      </c>
      <c r="Y602" s="145">
        <f t="shared" si="237"/>
        <v>1900</v>
      </c>
      <c r="Z602" s="100"/>
      <c r="AA602" s="285" t="e">
        <f t="shared" si="227"/>
        <v>#DIV/0!</v>
      </c>
      <c r="AB602" s="282"/>
      <c r="AC602" s="342">
        <f t="shared" si="241"/>
        <v>0</v>
      </c>
      <c r="AD602" s="343" t="str">
        <f t="shared" si="242"/>
        <v>JANVIER</v>
      </c>
      <c r="AE602" s="342">
        <f t="shared" si="243"/>
        <v>1</v>
      </c>
      <c r="AF602" s="410">
        <f t="shared" si="244"/>
        <v>1900</v>
      </c>
      <c r="AG602" s="100"/>
      <c r="AH602" s="70"/>
      <c r="AI602" s="237">
        <f t="shared" si="238"/>
        <v>0</v>
      </c>
      <c r="AJ602" s="115">
        <f t="shared" si="239"/>
        <v>0</v>
      </c>
      <c r="AK602" s="108">
        <f t="shared" si="240"/>
        <v>0</v>
      </c>
      <c r="AL602" s="437"/>
      <c r="AM602" s="438"/>
      <c r="AO602" s="182">
        <f t="shared" si="245"/>
        <v>592</v>
      </c>
      <c r="AP602" s="183">
        <f t="shared" si="228"/>
        <v>0</v>
      </c>
      <c r="AQ602" s="182" t="str">
        <f t="shared" si="220"/>
        <v>JUSTE</v>
      </c>
      <c r="AS602" s="184">
        <f t="shared" ca="1" si="194"/>
        <v>43839</v>
      </c>
    </row>
    <row r="603" spans="1:45" s="182" customFormat="1" ht="18.75" customHeight="1" x14ac:dyDescent="0.2">
      <c r="A603" s="58"/>
      <c r="B603" s="59"/>
      <c r="C603" s="59"/>
      <c r="D603" s="60"/>
      <c r="E603" s="61"/>
      <c r="F603" s="149">
        <f t="shared" si="229"/>
        <v>0</v>
      </c>
      <c r="G603" s="149" t="str">
        <f t="shared" si="230"/>
        <v>JANVIER</v>
      </c>
      <c r="H603" s="149">
        <f t="shared" si="231"/>
        <v>1</v>
      </c>
      <c r="I603" s="149">
        <f t="shared" si="232"/>
        <v>1900</v>
      </c>
      <c r="J603" s="38">
        <f t="shared" si="221"/>
        <v>0</v>
      </c>
      <c r="K603" s="62"/>
      <c r="L603" s="71"/>
      <c r="M603" s="70">
        <f t="shared" si="233"/>
        <v>0</v>
      </c>
      <c r="N603" s="133" t="e">
        <f t="shared" si="222"/>
        <v>#DIV/0!</v>
      </c>
      <c r="O603" s="70"/>
      <c r="P603" s="133" t="e">
        <f t="shared" si="223"/>
        <v>#DIV/0!</v>
      </c>
      <c r="Q603" s="73"/>
      <c r="R603" s="230">
        <f t="shared" si="224"/>
        <v>0</v>
      </c>
      <c r="S603" s="40">
        <f t="shared" si="225"/>
        <v>0</v>
      </c>
      <c r="T603" s="86">
        <f t="shared" si="226"/>
        <v>0</v>
      </c>
      <c r="U603" s="55"/>
      <c r="V603" s="149">
        <f t="shared" si="234"/>
        <v>0</v>
      </c>
      <c r="W603" s="143" t="str">
        <f t="shared" si="235"/>
        <v>JANVIER</v>
      </c>
      <c r="X603" s="142">
        <f t="shared" si="236"/>
        <v>1</v>
      </c>
      <c r="Y603" s="145">
        <f t="shared" si="237"/>
        <v>1900</v>
      </c>
      <c r="Z603" s="100"/>
      <c r="AA603" s="285" t="e">
        <f t="shared" si="227"/>
        <v>#DIV/0!</v>
      </c>
      <c r="AB603" s="282"/>
      <c r="AC603" s="342">
        <f t="shared" si="241"/>
        <v>0</v>
      </c>
      <c r="AD603" s="343" t="str">
        <f t="shared" si="242"/>
        <v>JANVIER</v>
      </c>
      <c r="AE603" s="342">
        <f t="shared" si="243"/>
        <v>1</v>
      </c>
      <c r="AF603" s="410">
        <f t="shared" si="244"/>
        <v>1900</v>
      </c>
      <c r="AG603" s="100"/>
      <c r="AH603" s="70"/>
      <c r="AI603" s="237">
        <f t="shared" si="238"/>
        <v>0</v>
      </c>
      <c r="AJ603" s="115">
        <f t="shared" si="239"/>
        <v>0</v>
      </c>
      <c r="AK603" s="108">
        <f t="shared" si="240"/>
        <v>0</v>
      </c>
      <c r="AL603" s="437"/>
      <c r="AM603" s="438"/>
      <c r="AO603" s="182">
        <f t="shared" si="245"/>
        <v>593</v>
      </c>
      <c r="AP603" s="183">
        <f t="shared" si="228"/>
        <v>0</v>
      </c>
      <c r="AQ603" s="182" t="str">
        <f t="shared" si="220"/>
        <v>JUSTE</v>
      </c>
      <c r="AS603" s="184">
        <f t="shared" ca="1" si="194"/>
        <v>43839</v>
      </c>
    </row>
    <row r="604" spans="1:45" s="182" customFormat="1" ht="18.75" customHeight="1" x14ac:dyDescent="0.2">
      <c r="A604" s="58"/>
      <c r="B604" s="59"/>
      <c r="C604" s="59"/>
      <c r="D604" s="60"/>
      <c r="E604" s="61"/>
      <c r="F604" s="149">
        <f t="shared" si="229"/>
        <v>0</v>
      </c>
      <c r="G604" s="149" t="str">
        <f t="shared" si="230"/>
        <v>JANVIER</v>
      </c>
      <c r="H604" s="149">
        <f t="shared" si="231"/>
        <v>1</v>
      </c>
      <c r="I604" s="149">
        <f t="shared" si="232"/>
        <v>1900</v>
      </c>
      <c r="J604" s="38">
        <f t="shared" si="221"/>
        <v>0</v>
      </c>
      <c r="K604" s="62"/>
      <c r="L604" s="71"/>
      <c r="M604" s="70">
        <f t="shared" si="233"/>
        <v>0</v>
      </c>
      <c r="N604" s="133" t="e">
        <f t="shared" si="222"/>
        <v>#DIV/0!</v>
      </c>
      <c r="O604" s="70"/>
      <c r="P604" s="133" t="e">
        <f t="shared" si="223"/>
        <v>#DIV/0!</v>
      </c>
      <c r="Q604" s="73"/>
      <c r="R604" s="230">
        <f t="shared" si="224"/>
        <v>0</v>
      </c>
      <c r="S604" s="40">
        <f t="shared" si="225"/>
        <v>0</v>
      </c>
      <c r="T604" s="86">
        <f t="shared" si="226"/>
        <v>0</v>
      </c>
      <c r="U604" s="55"/>
      <c r="V604" s="149">
        <f t="shared" si="234"/>
        <v>0</v>
      </c>
      <c r="W604" s="143" t="str">
        <f t="shared" si="235"/>
        <v>JANVIER</v>
      </c>
      <c r="X604" s="142">
        <f t="shared" si="236"/>
        <v>1</v>
      </c>
      <c r="Y604" s="145">
        <f t="shared" si="237"/>
        <v>1900</v>
      </c>
      <c r="Z604" s="100"/>
      <c r="AA604" s="285" t="e">
        <f t="shared" si="227"/>
        <v>#DIV/0!</v>
      </c>
      <c r="AB604" s="282"/>
      <c r="AC604" s="342">
        <f t="shared" si="241"/>
        <v>0</v>
      </c>
      <c r="AD604" s="343" t="str">
        <f t="shared" si="242"/>
        <v>JANVIER</v>
      </c>
      <c r="AE604" s="342">
        <f t="shared" si="243"/>
        <v>1</v>
      </c>
      <c r="AF604" s="410">
        <f t="shared" si="244"/>
        <v>1900</v>
      </c>
      <c r="AG604" s="100"/>
      <c r="AH604" s="70"/>
      <c r="AI604" s="237">
        <f t="shared" si="238"/>
        <v>0</v>
      </c>
      <c r="AJ604" s="115">
        <f t="shared" si="239"/>
        <v>0</v>
      </c>
      <c r="AK604" s="108">
        <f t="shared" si="240"/>
        <v>0</v>
      </c>
      <c r="AL604" s="437"/>
      <c r="AM604" s="438"/>
      <c r="AO604" s="182">
        <f t="shared" si="245"/>
        <v>594</v>
      </c>
      <c r="AP604" s="183">
        <f t="shared" si="228"/>
        <v>0</v>
      </c>
      <c r="AQ604" s="182" t="str">
        <f t="shared" si="220"/>
        <v>JUSTE</v>
      </c>
      <c r="AS604" s="184">
        <f t="shared" ca="1" si="194"/>
        <v>43839</v>
      </c>
    </row>
    <row r="605" spans="1:45" s="182" customFormat="1" ht="18.75" customHeight="1" x14ac:dyDescent="0.2">
      <c r="A605" s="58"/>
      <c r="B605" s="59"/>
      <c r="C605" s="59"/>
      <c r="D605" s="60"/>
      <c r="E605" s="61"/>
      <c r="F605" s="149">
        <f t="shared" si="229"/>
        <v>0</v>
      </c>
      <c r="G605" s="149" t="str">
        <f t="shared" si="230"/>
        <v>JANVIER</v>
      </c>
      <c r="H605" s="149">
        <f t="shared" si="231"/>
        <v>1</v>
      </c>
      <c r="I605" s="149">
        <f t="shared" si="232"/>
        <v>1900</v>
      </c>
      <c r="J605" s="38">
        <f t="shared" si="221"/>
        <v>0</v>
      </c>
      <c r="K605" s="62"/>
      <c r="L605" s="71"/>
      <c r="M605" s="70">
        <f t="shared" si="233"/>
        <v>0</v>
      </c>
      <c r="N605" s="133" t="e">
        <f t="shared" si="222"/>
        <v>#DIV/0!</v>
      </c>
      <c r="O605" s="70"/>
      <c r="P605" s="133" t="e">
        <f t="shared" si="223"/>
        <v>#DIV/0!</v>
      </c>
      <c r="Q605" s="73"/>
      <c r="R605" s="230">
        <f t="shared" si="224"/>
        <v>0</v>
      </c>
      <c r="S605" s="40">
        <f t="shared" si="225"/>
        <v>0</v>
      </c>
      <c r="T605" s="86">
        <f t="shared" si="226"/>
        <v>0</v>
      </c>
      <c r="U605" s="55"/>
      <c r="V605" s="149">
        <f t="shared" si="234"/>
        <v>0</v>
      </c>
      <c r="W605" s="143" t="str">
        <f t="shared" si="235"/>
        <v>JANVIER</v>
      </c>
      <c r="X605" s="142">
        <f t="shared" si="236"/>
        <v>1</v>
      </c>
      <c r="Y605" s="145">
        <f t="shared" si="237"/>
        <v>1900</v>
      </c>
      <c r="Z605" s="100"/>
      <c r="AA605" s="285" t="e">
        <f t="shared" si="227"/>
        <v>#DIV/0!</v>
      </c>
      <c r="AB605" s="282"/>
      <c r="AC605" s="342">
        <f t="shared" si="241"/>
        <v>0</v>
      </c>
      <c r="AD605" s="343" t="str">
        <f t="shared" si="242"/>
        <v>JANVIER</v>
      </c>
      <c r="AE605" s="342">
        <f t="shared" si="243"/>
        <v>1</v>
      </c>
      <c r="AF605" s="410">
        <f t="shared" si="244"/>
        <v>1900</v>
      </c>
      <c r="AG605" s="100"/>
      <c r="AH605" s="70"/>
      <c r="AI605" s="237">
        <f t="shared" si="238"/>
        <v>0</v>
      </c>
      <c r="AJ605" s="115">
        <f t="shared" si="239"/>
        <v>0</v>
      </c>
      <c r="AK605" s="108">
        <f t="shared" si="240"/>
        <v>0</v>
      </c>
      <c r="AL605" s="437"/>
      <c r="AM605" s="438"/>
      <c r="AO605" s="182">
        <f t="shared" si="245"/>
        <v>595</v>
      </c>
      <c r="AP605" s="183">
        <f t="shared" si="228"/>
        <v>0</v>
      </c>
      <c r="AQ605" s="182" t="str">
        <f t="shared" ref="AQ605:AQ610" si="246">IF(AP605=0,"JUSTE","FAUX")</f>
        <v>JUSTE</v>
      </c>
      <c r="AS605" s="184">
        <f t="shared" ca="1" si="194"/>
        <v>43839</v>
      </c>
    </row>
    <row r="606" spans="1:45" s="182" customFormat="1" ht="18.75" customHeight="1" x14ac:dyDescent="0.2">
      <c r="A606" s="58"/>
      <c r="B606" s="59"/>
      <c r="C606" s="59"/>
      <c r="D606" s="60"/>
      <c r="E606" s="61"/>
      <c r="F606" s="149">
        <f t="shared" si="229"/>
        <v>0</v>
      </c>
      <c r="G606" s="149" t="str">
        <f t="shared" si="230"/>
        <v>JANVIER</v>
      </c>
      <c r="H606" s="149">
        <f t="shared" si="231"/>
        <v>1</v>
      </c>
      <c r="I606" s="149">
        <f t="shared" si="232"/>
        <v>1900</v>
      </c>
      <c r="J606" s="38">
        <f t="shared" si="221"/>
        <v>0</v>
      </c>
      <c r="K606" s="62"/>
      <c r="L606" s="71"/>
      <c r="M606" s="70">
        <f t="shared" si="233"/>
        <v>0</v>
      </c>
      <c r="N606" s="133" t="e">
        <f t="shared" si="222"/>
        <v>#DIV/0!</v>
      </c>
      <c r="O606" s="70"/>
      <c r="P606" s="133" t="e">
        <f t="shared" si="223"/>
        <v>#DIV/0!</v>
      </c>
      <c r="Q606" s="73"/>
      <c r="R606" s="230">
        <f t="shared" si="224"/>
        <v>0</v>
      </c>
      <c r="S606" s="40">
        <f t="shared" si="225"/>
        <v>0</v>
      </c>
      <c r="T606" s="86">
        <f t="shared" si="226"/>
        <v>0</v>
      </c>
      <c r="U606" s="55"/>
      <c r="V606" s="149">
        <f t="shared" si="234"/>
        <v>0</v>
      </c>
      <c r="W606" s="143" t="str">
        <f t="shared" si="235"/>
        <v>JANVIER</v>
      </c>
      <c r="X606" s="142">
        <f t="shared" si="236"/>
        <v>1</v>
      </c>
      <c r="Y606" s="145">
        <f t="shared" si="237"/>
        <v>1900</v>
      </c>
      <c r="Z606" s="100"/>
      <c r="AA606" s="285" t="e">
        <f t="shared" si="227"/>
        <v>#DIV/0!</v>
      </c>
      <c r="AB606" s="282"/>
      <c r="AC606" s="342">
        <f t="shared" si="241"/>
        <v>0</v>
      </c>
      <c r="AD606" s="343" t="str">
        <f t="shared" si="242"/>
        <v>JANVIER</v>
      </c>
      <c r="AE606" s="342">
        <f t="shared" si="243"/>
        <v>1</v>
      </c>
      <c r="AF606" s="410">
        <f t="shared" si="244"/>
        <v>1900</v>
      </c>
      <c r="AG606" s="100"/>
      <c r="AH606" s="70"/>
      <c r="AI606" s="237">
        <f t="shared" si="238"/>
        <v>0</v>
      </c>
      <c r="AJ606" s="115">
        <f t="shared" si="239"/>
        <v>0</v>
      </c>
      <c r="AK606" s="108">
        <f t="shared" si="240"/>
        <v>0</v>
      </c>
      <c r="AL606" s="437"/>
      <c r="AM606" s="438"/>
      <c r="AO606" s="182">
        <f t="shared" si="245"/>
        <v>596</v>
      </c>
      <c r="AP606" s="183">
        <f t="shared" si="228"/>
        <v>0</v>
      </c>
      <c r="AQ606" s="182" t="str">
        <f t="shared" si="246"/>
        <v>JUSTE</v>
      </c>
      <c r="AS606" s="184">
        <f t="shared" ca="1" si="194"/>
        <v>43839</v>
      </c>
    </row>
    <row r="607" spans="1:45" s="182" customFormat="1" ht="18.75" customHeight="1" x14ac:dyDescent="0.2">
      <c r="A607" s="58"/>
      <c r="B607" s="59"/>
      <c r="C607" s="59"/>
      <c r="D607" s="60"/>
      <c r="E607" s="61"/>
      <c r="F607" s="149">
        <f t="shared" si="229"/>
        <v>0</v>
      </c>
      <c r="G607" s="149" t="str">
        <f t="shared" si="230"/>
        <v>JANVIER</v>
      </c>
      <c r="H607" s="149">
        <f t="shared" si="231"/>
        <v>1</v>
      </c>
      <c r="I607" s="149">
        <f t="shared" si="232"/>
        <v>1900</v>
      </c>
      <c r="J607" s="38">
        <f t="shared" si="221"/>
        <v>0</v>
      </c>
      <c r="K607" s="62"/>
      <c r="L607" s="71"/>
      <c r="M607" s="70">
        <f t="shared" si="233"/>
        <v>0</v>
      </c>
      <c r="N607" s="133" t="e">
        <f t="shared" si="222"/>
        <v>#DIV/0!</v>
      </c>
      <c r="O607" s="70"/>
      <c r="P607" s="133" t="e">
        <f t="shared" si="223"/>
        <v>#DIV/0!</v>
      </c>
      <c r="Q607" s="73"/>
      <c r="R607" s="230">
        <f t="shared" si="224"/>
        <v>0</v>
      </c>
      <c r="S607" s="40">
        <f t="shared" si="225"/>
        <v>0</v>
      </c>
      <c r="T607" s="86">
        <f t="shared" si="226"/>
        <v>0</v>
      </c>
      <c r="U607" s="55"/>
      <c r="V607" s="149">
        <f t="shared" si="234"/>
        <v>0</v>
      </c>
      <c r="W607" s="143" t="str">
        <f t="shared" si="235"/>
        <v>JANVIER</v>
      </c>
      <c r="X607" s="142">
        <f t="shared" si="236"/>
        <v>1</v>
      </c>
      <c r="Y607" s="145">
        <f t="shared" si="237"/>
        <v>1900</v>
      </c>
      <c r="Z607" s="100"/>
      <c r="AA607" s="285" t="e">
        <f t="shared" si="227"/>
        <v>#DIV/0!</v>
      </c>
      <c r="AB607" s="282"/>
      <c r="AC607" s="342">
        <f t="shared" si="241"/>
        <v>0</v>
      </c>
      <c r="AD607" s="343" t="str">
        <f t="shared" si="242"/>
        <v>JANVIER</v>
      </c>
      <c r="AE607" s="342">
        <f t="shared" si="243"/>
        <v>1</v>
      </c>
      <c r="AF607" s="410">
        <f t="shared" si="244"/>
        <v>1900</v>
      </c>
      <c r="AG607" s="100"/>
      <c r="AH607" s="70"/>
      <c r="AI607" s="237">
        <f t="shared" si="238"/>
        <v>0</v>
      </c>
      <c r="AJ607" s="115">
        <f t="shared" si="239"/>
        <v>0</v>
      </c>
      <c r="AK607" s="108">
        <f t="shared" si="240"/>
        <v>0</v>
      </c>
      <c r="AL607" s="437"/>
      <c r="AM607" s="438"/>
      <c r="AO607" s="182">
        <f t="shared" si="245"/>
        <v>597</v>
      </c>
      <c r="AP607" s="183">
        <f t="shared" si="228"/>
        <v>0</v>
      </c>
      <c r="AQ607" s="182" t="str">
        <f t="shared" si="246"/>
        <v>JUSTE</v>
      </c>
      <c r="AS607" s="184">
        <f t="shared" ca="1" si="194"/>
        <v>43839</v>
      </c>
    </row>
    <row r="608" spans="1:45" s="182" customFormat="1" ht="18.75" customHeight="1" x14ac:dyDescent="0.2">
      <c r="A608" s="58"/>
      <c r="B608" s="59"/>
      <c r="C608" s="59"/>
      <c r="D608" s="60"/>
      <c r="E608" s="61"/>
      <c r="F608" s="149">
        <f t="shared" si="229"/>
        <v>0</v>
      </c>
      <c r="G608" s="149" t="str">
        <f t="shared" si="230"/>
        <v>JANVIER</v>
      </c>
      <c r="H608" s="149">
        <f t="shared" si="231"/>
        <v>1</v>
      </c>
      <c r="I608" s="149">
        <f t="shared" si="232"/>
        <v>1900</v>
      </c>
      <c r="J608" s="38">
        <f t="shared" si="221"/>
        <v>0</v>
      </c>
      <c r="K608" s="62"/>
      <c r="L608" s="71"/>
      <c r="M608" s="70">
        <f t="shared" si="233"/>
        <v>0</v>
      </c>
      <c r="N608" s="133" t="e">
        <f t="shared" si="222"/>
        <v>#DIV/0!</v>
      </c>
      <c r="O608" s="70"/>
      <c r="P608" s="133" t="e">
        <f t="shared" si="223"/>
        <v>#DIV/0!</v>
      </c>
      <c r="Q608" s="73"/>
      <c r="R608" s="230">
        <f t="shared" si="224"/>
        <v>0</v>
      </c>
      <c r="S608" s="40">
        <f t="shared" si="225"/>
        <v>0</v>
      </c>
      <c r="T608" s="86">
        <f t="shared" si="226"/>
        <v>0</v>
      </c>
      <c r="U608" s="55"/>
      <c r="V608" s="149">
        <f t="shared" si="234"/>
        <v>0</v>
      </c>
      <c r="W608" s="143" t="str">
        <f t="shared" si="235"/>
        <v>JANVIER</v>
      </c>
      <c r="X608" s="142">
        <f t="shared" si="236"/>
        <v>1</v>
      </c>
      <c r="Y608" s="145">
        <f t="shared" si="237"/>
        <v>1900</v>
      </c>
      <c r="Z608" s="100"/>
      <c r="AA608" s="285" t="e">
        <f t="shared" si="227"/>
        <v>#DIV/0!</v>
      </c>
      <c r="AB608" s="282"/>
      <c r="AC608" s="342">
        <f t="shared" si="241"/>
        <v>0</v>
      </c>
      <c r="AD608" s="343" t="str">
        <f t="shared" si="242"/>
        <v>JANVIER</v>
      </c>
      <c r="AE608" s="342">
        <f t="shared" si="243"/>
        <v>1</v>
      </c>
      <c r="AF608" s="410">
        <f t="shared" si="244"/>
        <v>1900</v>
      </c>
      <c r="AG608" s="100"/>
      <c r="AH608" s="70"/>
      <c r="AI608" s="237">
        <f t="shared" si="238"/>
        <v>0</v>
      </c>
      <c r="AJ608" s="115">
        <f t="shared" si="239"/>
        <v>0</v>
      </c>
      <c r="AK608" s="108">
        <f t="shared" si="240"/>
        <v>0</v>
      </c>
      <c r="AL608" s="437"/>
      <c r="AM608" s="438"/>
      <c r="AO608" s="182">
        <f t="shared" si="245"/>
        <v>598</v>
      </c>
      <c r="AP608" s="183">
        <f t="shared" si="228"/>
        <v>0</v>
      </c>
      <c r="AQ608" s="182" t="str">
        <f t="shared" si="246"/>
        <v>JUSTE</v>
      </c>
      <c r="AS608" s="184">
        <f t="shared" ca="1" si="194"/>
        <v>43839</v>
      </c>
    </row>
    <row r="609" spans="1:45" s="182" customFormat="1" ht="18.75" customHeight="1" x14ac:dyDescent="0.2">
      <c r="A609" s="58"/>
      <c r="B609" s="59"/>
      <c r="C609" s="59"/>
      <c r="D609" s="60"/>
      <c r="E609" s="61"/>
      <c r="F609" s="149">
        <f t="shared" si="229"/>
        <v>0</v>
      </c>
      <c r="G609" s="149" t="str">
        <f t="shared" si="230"/>
        <v>JANVIER</v>
      </c>
      <c r="H609" s="149">
        <f t="shared" si="231"/>
        <v>1</v>
      </c>
      <c r="I609" s="149">
        <f t="shared" si="232"/>
        <v>1900</v>
      </c>
      <c r="J609" s="38">
        <f t="shared" si="221"/>
        <v>0</v>
      </c>
      <c r="K609" s="62"/>
      <c r="L609" s="71"/>
      <c r="M609" s="70">
        <f t="shared" si="233"/>
        <v>0</v>
      </c>
      <c r="N609" s="133" t="e">
        <f t="shared" si="222"/>
        <v>#DIV/0!</v>
      </c>
      <c r="O609" s="70"/>
      <c r="P609" s="133" t="e">
        <f t="shared" si="223"/>
        <v>#DIV/0!</v>
      </c>
      <c r="Q609" s="73"/>
      <c r="R609" s="230">
        <f t="shared" si="224"/>
        <v>0</v>
      </c>
      <c r="S609" s="40">
        <f t="shared" si="225"/>
        <v>0</v>
      </c>
      <c r="T609" s="86">
        <f t="shared" si="226"/>
        <v>0</v>
      </c>
      <c r="U609" s="55"/>
      <c r="V609" s="149">
        <f t="shared" si="234"/>
        <v>0</v>
      </c>
      <c r="W609" s="143" t="str">
        <f t="shared" si="235"/>
        <v>JANVIER</v>
      </c>
      <c r="X609" s="142">
        <f t="shared" si="236"/>
        <v>1</v>
      </c>
      <c r="Y609" s="145">
        <f t="shared" si="237"/>
        <v>1900</v>
      </c>
      <c r="Z609" s="100"/>
      <c r="AA609" s="285" t="e">
        <f t="shared" si="227"/>
        <v>#DIV/0!</v>
      </c>
      <c r="AB609" s="282"/>
      <c r="AC609" s="342">
        <f t="shared" si="241"/>
        <v>0</v>
      </c>
      <c r="AD609" s="343" t="str">
        <f t="shared" si="242"/>
        <v>JANVIER</v>
      </c>
      <c r="AE609" s="342">
        <f t="shared" si="243"/>
        <v>1</v>
      </c>
      <c r="AF609" s="410">
        <f t="shared" si="244"/>
        <v>1900</v>
      </c>
      <c r="AG609" s="100"/>
      <c r="AH609" s="70"/>
      <c r="AI609" s="237">
        <f t="shared" si="238"/>
        <v>0</v>
      </c>
      <c r="AJ609" s="115">
        <f t="shared" si="239"/>
        <v>0</v>
      </c>
      <c r="AK609" s="108">
        <f t="shared" si="240"/>
        <v>0</v>
      </c>
      <c r="AL609" s="437"/>
      <c r="AM609" s="438"/>
      <c r="AO609" s="182">
        <f t="shared" si="245"/>
        <v>599</v>
      </c>
      <c r="AP609" s="183">
        <f t="shared" si="228"/>
        <v>0</v>
      </c>
      <c r="AQ609" s="182" t="str">
        <f t="shared" si="246"/>
        <v>JUSTE</v>
      </c>
      <c r="AS609" s="184">
        <f t="shared" ca="1" si="194"/>
        <v>43839</v>
      </c>
    </row>
    <row r="610" spans="1:45" s="182" customFormat="1" ht="18.75" customHeight="1" thickBot="1" x14ac:dyDescent="0.25">
      <c r="A610" s="64"/>
      <c r="B610" s="65"/>
      <c r="C610" s="65"/>
      <c r="D610" s="66"/>
      <c r="E610" s="67"/>
      <c r="F610" s="157">
        <f t="shared" si="229"/>
        <v>0</v>
      </c>
      <c r="G610" s="157" t="str">
        <f t="shared" si="230"/>
        <v>JANVIER</v>
      </c>
      <c r="H610" s="157">
        <f t="shared" si="231"/>
        <v>1</v>
      </c>
      <c r="I610" s="157">
        <f t="shared" si="232"/>
        <v>1900</v>
      </c>
      <c r="J610" s="48">
        <f t="shared" si="221"/>
        <v>0</v>
      </c>
      <c r="K610" s="68"/>
      <c r="L610" s="72"/>
      <c r="M610" s="166">
        <f t="shared" si="233"/>
        <v>0</v>
      </c>
      <c r="N610" s="134" t="e">
        <f t="shared" si="222"/>
        <v>#DIV/0!</v>
      </c>
      <c r="O610" s="166"/>
      <c r="P610" s="134" t="e">
        <f t="shared" si="223"/>
        <v>#DIV/0!</v>
      </c>
      <c r="Q610" s="74"/>
      <c r="R610" s="156">
        <f t="shared" si="224"/>
        <v>0</v>
      </c>
      <c r="S610" s="41">
        <f t="shared" si="225"/>
        <v>0</v>
      </c>
      <c r="T610" s="87">
        <f t="shared" si="226"/>
        <v>0</v>
      </c>
      <c r="U610" s="185"/>
      <c r="V610" s="157">
        <f t="shared" si="234"/>
        <v>0</v>
      </c>
      <c r="W610" s="144" t="str">
        <f t="shared" si="235"/>
        <v>JANVIER</v>
      </c>
      <c r="X610" s="158">
        <f t="shared" si="236"/>
        <v>1</v>
      </c>
      <c r="Y610" s="159">
        <f t="shared" si="237"/>
        <v>1900</v>
      </c>
      <c r="Z610" s="101"/>
      <c r="AA610" s="286" t="e">
        <f t="shared" si="227"/>
        <v>#DIV/0!</v>
      </c>
      <c r="AB610" s="283"/>
      <c r="AC610" s="346">
        <f t="shared" si="241"/>
        <v>0</v>
      </c>
      <c r="AD610" s="347" t="str">
        <f t="shared" si="242"/>
        <v>JANVIER</v>
      </c>
      <c r="AE610" s="346">
        <f t="shared" si="243"/>
        <v>1</v>
      </c>
      <c r="AF610" s="412">
        <f t="shared" si="244"/>
        <v>1900</v>
      </c>
      <c r="AG610" s="101"/>
      <c r="AH610" s="72"/>
      <c r="AI610" s="238">
        <f t="shared" si="238"/>
        <v>0</v>
      </c>
      <c r="AJ610" s="116">
        <f t="shared" si="239"/>
        <v>0</v>
      </c>
      <c r="AK610" s="111">
        <f t="shared" si="240"/>
        <v>0</v>
      </c>
      <c r="AL610" s="477"/>
      <c r="AM610" s="478"/>
      <c r="AO610" s="182">
        <f t="shared" si="245"/>
        <v>600</v>
      </c>
      <c r="AP610" s="183">
        <f t="shared" si="228"/>
        <v>0</v>
      </c>
      <c r="AQ610" s="182" t="str">
        <f t="shared" si="246"/>
        <v>JUSTE</v>
      </c>
      <c r="AS610" s="184">
        <f t="shared" ca="1" si="194"/>
        <v>43839</v>
      </c>
    </row>
    <row r="611" spans="1:45" ht="15" thickBot="1" x14ac:dyDescent="0.25">
      <c r="U611" s="186"/>
      <c r="V611" s="187"/>
      <c r="W611" s="188"/>
      <c r="X611" s="187"/>
      <c r="Y611" s="187"/>
      <c r="AO611" s="182"/>
    </row>
    <row r="612" spans="1:45" s="10" customFormat="1" ht="34.5" customHeight="1" thickBot="1" x14ac:dyDescent="0.25">
      <c r="A612" s="42" t="s">
        <v>4</v>
      </c>
      <c r="B612" s="43"/>
      <c r="C612" s="43"/>
      <c r="D612" s="43"/>
      <c r="E612" s="44"/>
      <c r="F612" s="45"/>
      <c r="G612" s="45"/>
      <c r="H612" s="45"/>
      <c r="I612" s="45"/>
      <c r="J612" s="39">
        <f>SUM(J11:J611)</f>
        <v>0</v>
      </c>
      <c r="K612" s="45"/>
      <c r="L612" s="50">
        <f>SUM(L11:L611)</f>
        <v>0</v>
      </c>
      <c r="M612" s="50">
        <f>SUM(M11:M611)</f>
        <v>0</v>
      </c>
      <c r="N612" s="135" t="e">
        <f t="shared" si="222"/>
        <v>#DIV/0!</v>
      </c>
      <c r="O612" s="50">
        <f>SUM(O11:O611)</f>
        <v>0</v>
      </c>
      <c r="P612" s="136" t="e">
        <f>1/L612*O612</f>
        <v>#DIV/0!</v>
      </c>
      <c r="Q612" s="46"/>
      <c r="R612" s="39">
        <f>SUM(R11:R611)</f>
        <v>0</v>
      </c>
      <c r="S612" s="50">
        <f>SUM(S11:S611)</f>
        <v>0</v>
      </c>
      <c r="T612" s="81">
        <f>SUM(T11:T611)</f>
        <v>0</v>
      </c>
      <c r="U612" s="88"/>
      <c r="V612" s="45"/>
      <c r="W612" s="44"/>
      <c r="X612" s="45"/>
      <c r="Y612" s="45"/>
      <c r="Z612" s="81"/>
      <c r="AA612" s="47"/>
      <c r="AB612" s="44"/>
      <c r="AC612" s="47"/>
      <c r="AD612" s="47"/>
      <c r="AE612" s="47"/>
      <c r="AF612" s="47"/>
      <c r="AG612" s="414">
        <f>SUM(AG11:AG611)</f>
        <v>0</v>
      </c>
      <c r="AH612" s="81">
        <f>SUM(AH11:AH611)</f>
        <v>0</v>
      </c>
      <c r="AI612" s="81">
        <f>SUM(AI11:AI611)</f>
        <v>0</v>
      </c>
      <c r="AJ612" s="109">
        <f>SUM(AJ11:AJ611)</f>
        <v>0</v>
      </c>
      <c r="AK612" s="415">
        <f>SUM(AK11:AK611)</f>
        <v>0</v>
      </c>
      <c r="AL612" s="44"/>
      <c r="AM612" s="51"/>
      <c r="AS612" s="126"/>
    </row>
    <row r="619" spans="1:45" ht="28.5" customHeight="1" x14ac:dyDescent="0.2"/>
  </sheetData>
  <mergeCells count="94">
    <mergeCell ref="A6:B6"/>
    <mergeCell ref="A8:P8"/>
    <mergeCell ref="Q8:Y8"/>
    <mergeCell ref="AG8:AK8"/>
    <mergeCell ref="Z8:AF8"/>
    <mergeCell ref="F9:F10"/>
    <mergeCell ref="G9:G10"/>
    <mergeCell ref="H9:H10"/>
    <mergeCell ref="I9:I10"/>
    <mergeCell ref="D2:AK2"/>
    <mergeCell ref="O9:P9"/>
    <mergeCell ref="Q9:Q10"/>
    <mergeCell ref="R9:R10"/>
    <mergeCell ref="U9:U10"/>
    <mergeCell ref="J9:J10"/>
    <mergeCell ref="K9:K10"/>
    <mergeCell ref="M9:N9"/>
    <mergeCell ref="AB9:AB10"/>
    <mergeCell ref="AC9:AC10"/>
    <mergeCell ref="AD9:AD10"/>
    <mergeCell ref="AE9:AE10"/>
    <mergeCell ref="A9:A10"/>
    <mergeCell ref="B9:B10"/>
    <mergeCell ref="C9:C10"/>
    <mergeCell ref="D9:D10"/>
    <mergeCell ref="E9:E10"/>
    <mergeCell ref="AP9:AQ9"/>
    <mergeCell ref="AL11:AM11"/>
    <mergeCell ref="AL12:AM12"/>
    <mergeCell ref="AL13:AM13"/>
    <mergeCell ref="V9:V10"/>
    <mergeCell ref="W9:W10"/>
    <mergeCell ref="X9:X10"/>
    <mergeCell ref="Y9:Y10"/>
    <mergeCell ref="Z9:AA9"/>
    <mergeCell ref="AL8:AM10"/>
    <mergeCell ref="AF9:AF10"/>
    <mergeCell ref="AL209:AM209"/>
    <mergeCell ref="AL14:AM14"/>
    <mergeCell ref="AL15:AM15"/>
    <mergeCell ref="AL16:AM16"/>
    <mergeCell ref="AL17:AM17"/>
    <mergeCell ref="AL18:AM18"/>
    <mergeCell ref="AL19:AM19"/>
    <mergeCell ref="AL20:AM20"/>
    <mergeCell ref="AL21:AM21"/>
    <mergeCell ref="AL22:AM22"/>
    <mergeCell ref="AL23:AM23"/>
    <mergeCell ref="AL208:AM208"/>
    <mergeCell ref="AL221:AM221"/>
    <mergeCell ref="AL210:AM210"/>
    <mergeCell ref="AL211:AM211"/>
    <mergeCell ref="AL212:AM212"/>
    <mergeCell ref="AL213:AM213"/>
    <mergeCell ref="AL214:AM214"/>
    <mergeCell ref="AL215:AM215"/>
    <mergeCell ref="AL216:AM216"/>
    <mergeCell ref="AL217:AM217"/>
    <mergeCell ref="AL218:AM218"/>
    <mergeCell ref="AL219:AM219"/>
    <mergeCell ref="AL220:AM220"/>
    <mergeCell ref="AL233:AM233"/>
    <mergeCell ref="AL222:AM222"/>
    <mergeCell ref="AL223:AM223"/>
    <mergeCell ref="AL224:AM224"/>
    <mergeCell ref="AL225:AM225"/>
    <mergeCell ref="AL226:AM226"/>
    <mergeCell ref="AL227:AM227"/>
    <mergeCell ref="AL228:AM228"/>
    <mergeCell ref="AL229:AM229"/>
    <mergeCell ref="AL230:AM230"/>
    <mergeCell ref="AL231:AM231"/>
    <mergeCell ref="AL232:AM232"/>
    <mergeCell ref="AL601:AM601"/>
    <mergeCell ref="AL234:AM234"/>
    <mergeCell ref="AL235:AM235"/>
    <mergeCell ref="AL381:AM381"/>
    <mergeCell ref="AL382:AM382"/>
    <mergeCell ref="AL383:AM383"/>
    <mergeCell ref="AL595:AM595"/>
    <mergeCell ref="AL596:AM596"/>
    <mergeCell ref="AL597:AM597"/>
    <mergeCell ref="AL598:AM598"/>
    <mergeCell ref="AL599:AM599"/>
    <mergeCell ref="AL600:AM600"/>
    <mergeCell ref="AL608:AM608"/>
    <mergeCell ref="AL609:AM609"/>
    <mergeCell ref="AL610:AM610"/>
    <mergeCell ref="AL602:AM602"/>
    <mergeCell ref="AL603:AM603"/>
    <mergeCell ref="AL604:AM604"/>
    <mergeCell ref="AL605:AM605"/>
    <mergeCell ref="AL606:AM606"/>
    <mergeCell ref="AL607:AM607"/>
  </mergeCells>
  <printOptions horizontalCentered="1"/>
  <pageMargins left="0.51181102362204722" right="0.51181102362204722" top="0.55118110236220474" bottom="0.55118110236220474" header="0.31496062992125984" footer="0.31496062992125984"/>
  <pageSetup paperSize="9" scale="23" fitToHeight="28" orientation="landscape" r:id="rId1"/>
  <headerFooter>
    <oddFooter>&amp;C&amp;12&amp;P/&amp;N&amp;R&amp;12Fait à Sévaz, le &amp;D à &amp;T</oddFooter>
  </headerFooter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5" operator="between" id="{FA1BCD54-9953-4482-A841-E9A7D82477E0}">
            <xm:f>'Listes déroulantes'!$A$11</xm:f>
            <xm:f>'Listes déroulantes'!$A$11</xm:f>
            <x14:dxf>
              <fill>
                <patternFill>
                  <bgColor rgb="FF92D050"/>
                </patternFill>
              </fill>
            </x14:dxf>
          </x14:cfRule>
          <x14:cfRule type="cellIs" priority="6" operator="between" id="{437BD81E-F03B-4686-B38B-D0E29EC79F8F}">
            <xm:f>'Listes déroulantes'!$A$10</xm:f>
            <xm:f>'Listes déroulantes'!$A$10</xm:f>
            <x14:dxf>
              <fill>
                <patternFill>
                  <bgColor rgb="FFFFC000"/>
                </patternFill>
              </fill>
            </x14:dxf>
          </x14:cfRule>
          <x14:cfRule type="cellIs" priority="7" operator="between" id="{9C0F4A37-7B7D-4BF0-BCC7-5BDA23F504C3}">
            <xm:f>'Listes déroulantes'!$A$9</xm:f>
            <xm:f>'Listes déroulantes'!$A$9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J11:J610</xm:sqref>
        </x14:conditionalFormatting>
        <x14:conditionalFormatting xmlns:xm="http://schemas.microsoft.com/office/excel/2006/main">
          <x14:cfRule type="cellIs" priority="3" operator="between" id="{61E64610-67CD-45DE-9613-F23BBF92DD03}">
            <xm:f>'Listes déroulantes'!$A$20</xm:f>
            <xm:f>'Listes déroulantes'!$A$20</xm:f>
            <x14:dxf>
              <fill>
                <patternFill>
                  <bgColor rgb="FFFF0000"/>
                </patternFill>
              </fill>
            </x14:dxf>
          </x14:cfRule>
          <x14:cfRule type="cellIs" priority="4" operator="between" id="{DEE1627E-4D36-45CA-AA54-CE62446866B0}">
            <xm:f>'Listes déroulantes'!$A$19</xm:f>
            <xm:f>'Listes déroulantes'!$A$19</xm:f>
            <x14:dxf>
              <fill>
                <patternFill>
                  <bgColor rgb="FF92D050"/>
                </patternFill>
              </fill>
            </x14:dxf>
          </x14:cfRule>
          <xm:sqref>Q11:R610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2B420DC-AE30-42BC-98D9-04C59000B0F4}">
          <x14:formula1>
            <xm:f>'Listes déroulantes'!$A$19:$A$20</xm:f>
          </x14:formula1>
          <xm:sqref>Q11:Q610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F9C767-93AC-4369-8956-B56C5E085EA5}">
  <sheetPr codeName="Feuil6">
    <tabColor rgb="FF00B050"/>
    <pageSetUpPr fitToPage="1"/>
  </sheetPr>
  <dimension ref="A1:O98"/>
  <sheetViews>
    <sheetView workbookViewId="0">
      <selection activeCell="C16" sqref="C16"/>
    </sheetView>
  </sheetViews>
  <sheetFormatPr baseColWidth="10" defaultColWidth="11.42578125" defaultRowHeight="12.75" x14ac:dyDescent="0.2"/>
  <cols>
    <col min="1" max="1" width="17.42578125" style="303" customWidth="1"/>
    <col min="2" max="2" width="9.7109375" style="288" customWidth="1"/>
    <col min="3" max="4" width="13.42578125" style="304" customWidth="1"/>
    <col min="5" max="5" width="17.7109375" style="364" customWidth="1"/>
    <col min="6" max="6" width="11.42578125" style="288"/>
    <col min="7" max="7" width="17.42578125" style="288" customWidth="1"/>
    <col min="8" max="8" width="9.7109375" style="288" customWidth="1"/>
    <col min="9" max="10" width="13.42578125" style="304" customWidth="1"/>
    <col min="11" max="11" width="17.7109375" style="364" customWidth="1"/>
    <col min="12" max="12" width="11.42578125" style="288"/>
    <col min="13" max="13" width="17.42578125" style="288" customWidth="1"/>
    <col min="14" max="15" width="15.28515625" style="288" customWidth="1"/>
    <col min="16" max="16384" width="11.42578125" style="288"/>
  </cols>
  <sheetData>
    <row r="1" spans="1:15" ht="11.25" customHeight="1" x14ac:dyDescent="0.2"/>
    <row r="2" spans="1:15" ht="15" customHeight="1" x14ac:dyDescent="0.2">
      <c r="A2" s="488" t="s">
        <v>118</v>
      </c>
      <c r="B2" s="488"/>
      <c r="C2" s="488"/>
      <c r="D2" s="488"/>
      <c r="E2" s="488"/>
      <c r="F2" s="488"/>
      <c r="G2" s="488"/>
      <c r="H2" s="488"/>
      <c r="I2" s="488"/>
      <c r="J2" s="488"/>
      <c r="K2" s="488"/>
      <c r="N2" s="365" t="s">
        <v>1</v>
      </c>
      <c r="O2" s="366" t="str">
        <f>'Informations de base'!G1</f>
        <v>ENSEIGNES</v>
      </c>
    </row>
    <row r="3" spans="1:15" ht="12.75" customHeight="1" x14ac:dyDescent="0.2">
      <c r="A3" s="488"/>
      <c r="B3" s="488"/>
      <c r="C3" s="488"/>
      <c r="D3" s="488"/>
      <c r="E3" s="488"/>
      <c r="F3" s="488"/>
      <c r="G3" s="488"/>
      <c r="H3" s="488"/>
      <c r="I3" s="488"/>
      <c r="J3" s="488"/>
      <c r="K3" s="488"/>
      <c r="N3" s="367"/>
      <c r="O3" s="368"/>
    </row>
    <row r="4" spans="1:15" ht="15" customHeight="1" x14ac:dyDescent="0.2">
      <c r="A4" s="488"/>
      <c r="B4" s="488"/>
      <c r="C4" s="488"/>
      <c r="D4" s="488"/>
      <c r="E4" s="488"/>
      <c r="F4" s="488"/>
      <c r="G4" s="488"/>
      <c r="H4" s="488"/>
      <c r="I4" s="488"/>
      <c r="J4" s="488"/>
      <c r="K4" s="488"/>
      <c r="N4" s="365" t="s">
        <v>9</v>
      </c>
      <c r="O4" s="365" t="str">
        <f>'Informations de base'!G3</f>
        <v>Line K.</v>
      </c>
    </row>
    <row r="5" spans="1:15" ht="12.75" customHeight="1" x14ac:dyDescent="0.2">
      <c r="A5" s="349"/>
      <c r="B5" s="349"/>
      <c r="C5" s="349"/>
      <c r="D5" s="349"/>
      <c r="E5" s="349"/>
      <c r="G5" s="349"/>
      <c r="H5" s="349"/>
      <c r="I5" s="288"/>
      <c r="J5" s="367"/>
      <c r="K5" s="368"/>
      <c r="M5" s="349"/>
    </row>
    <row r="6" spans="1:15" ht="15" customHeight="1" x14ac:dyDescent="0.2">
      <c r="A6" s="349"/>
      <c r="B6" s="349"/>
      <c r="C6" s="349"/>
      <c r="D6" s="349"/>
      <c r="E6" s="349"/>
      <c r="G6" s="349"/>
      <c r="H6" s="349"/>
      <c r="I6" s="288"/>
      <c r="J6" s="369"/>
      <c r="K6" s="370"/>
      <c r="M6" s="349"/>
    </row>
    <row r="8" spans="1:15" ht="13.5" thickBot="1" x14ac:dyDescent="0.25"/>
    <row r="9" spans="1:15" s="372" customFormat="1" ht="33.75" customHeight="1" thickTop="1" thickBot="1" x14ac:dyDescent="0.25">
      <c r="A9" s="489" t="s">
        <v>119</v>
      </c>
      <c r="B9" s="490"/>
      <c r="C9" s="490"/>
      <c r="D9" s="490"/>
      <c r="E9" s="371">
        <f>'Informations de base'!G8</f>
        <v>2020</v>
      </c>
      <c r="G9" s="491" t="s">
        <v>120</v>
      </c>
      <c r="H9" s="492"/>
      <c r="I9" s="492"/>
      <c r="J9" s="492"/>
      <c r="K9" s="373">
        <f>'Informations de base'!G8</f>
        <v>2020</v>
      </c>
      <c r="M9" s="493" t="s">
        <v>121</v>
      </c>
      <c r="N9" s="494"/>
      <c r="O9" s="495"/>
    </row>
    <row r="10" spans="1:15" ht="13.5" thickTop="1" x14ac:dyDescent="0.2"/>
    <row r="11" spans="1:15" ht="13.5" thickBot="1" x14ac:dyDescent="0.25"/>
    <row r="12" spans="1:15" s="308" customFormat="1" ht="18" x14ac:dyDescent="0.2">
      <c r="A12" s="496" t="s">
        <v>122</v>
      </c>
      <c r="B12" s="497"/>
      <c r="C12" s="497"/>
      <c r="D12" s="497"/>
      <c r="E12" s="498"/>
      <c r="G12" s="496" t="s">
        <v>122</v>
      </c>
      <c r="H12" s="497"/>
      <c r="I12" s="497"/>
      <c r="J12" s="497"/>
      <c r="K12" s="498"/>
      <c r="M12" s="502" t="s">
        <v>123</v>
      </c>
      <c r="N12" s="503"/>
      <c r="O12" s="504"/>
    </row>
    <row r="13" spans="1:15" ht="12.75" customHeight="1" x14ac:dyDescent="0.2">
      <c r="A13" s="499"/>
      <c r="B13" s="500"/>
      <c r="C13" s="500"/>
      <c r="D13" s="500"/>
      <c r="E13" s="501"/>
      <c r="G13" s="499"/>
      <c r="H13" s="500"/>
      <c r="I13" s="500"/>
      <c r="J13" s="500"/>
      <c r="K13" s="501"/>
      <c r="M13" s="505"/>
      <c r="N13" s="506"/>
      <c r="O13" s="507"/>
    </row>
    <row r="14" spans="1:15" s="290" customFormat="1" x14ac:dyDescent="0.2">
      <c r="A14" s="515" t="s">
        <v>54</v>
      </c>
      <c r="B14" s="517" t="s">
        <v>66</v>
      </c>
      <c r="C14" s="348" t="s">
        <v>13</v>
      </c>
      <c r="D14" s="513" t="s">
        <v>14</v>
      </c>
      <c r="E14" s="514"/>
      <c r="G14" s="515" t="s">
        <v>54</v>
      </c>
      <c r="H14" s="517" t="s">
        <v>66</v>
      </c>
      <c r="I14" s="348" t="s">
        <v>13</v>
      </c>
      <c r="J14" s="513" t="s">
        <v>14</v>
      </c>
      <c r="K14" s="514"/>
      <c r="M14" s="508" t="s">
        <v>54</v>
      </c>
      <c r="N14" s="374" t="s">
        <v>66</v>
      </c>
      <c r="O14" s="375" t="s">
        <v>13</v>
      </c>
    </row>
    <row r="15" spans="1:15" s="290" customFormat="1" x14ac:dyDescent="0.2">
      <c r="A15" s="516"/>
      <c r="B15" s="518"/>
      <c r="C15" s="291" t="s">
        <v>17</v>
      </c>
      <c r="D15" s="291" t="s">
        <v>17</v>
      </c>
      <c r="E15" s="292" t="s">
        <v>67</v>
      </c>
      <c r="G15" s="516"/>
      <c r="H15" s="518"/>
      <c r="I15" s="291" t="s">
        <v>17</v>
      </c>
      <c r="J15" s="291" t="s">
        <v>17</v>
      </c>
      <c r="K15" s="292" t="s">
        <v>67</v>
      </c>
      <c r="M15" s="509"/>
      <c r="N15" s="376" t="s">
        <v>124</v>
      </c>
      <c r="O15" s="377" t="s">
        <v>17</v>
      </c>
    </row>
    <row r="16" spans="1:15" s="298" customFormat="1" ht="16.5" customHeight="1" x14ac:dyDescent="0.2">
      <c r="A16" s="313" t="s">
        <v>39</v>
      </c>
      <c r="B16" s="380">
        <f>'Récap offres'!B16</f>
        <v>1</v>
      </c>
      <c r="C16" s="381">
        <f>'Récap offres'!C16</f>
        <v>10630</v>
      </c>
      <c r="D16" s="381">
        <f>'Récap offres'!D16</f>
        <v>5640</v>
      </c>
      <c r="E16" s="379">
        <f>1/C16*D16</f>
        <v>0.53057384760112891</v>
      </c>
      <c r="G16" s="313" t="s">
        <v>39</v>
      </c>
      <c r="H16" s="380">
        <f>'Récap commandes'!B16</f>
        <v>0</v>
      </c>
      <c r="I16" s="381">
        <f>'Récap commandes'!C16</f>
        <v>0</v>
      </c>
      <c r="J16" s="381">
        <f>'Récap commandes'!D16</f>
        <v>0</v>
      </c>
      <c r="K16" s="379" t="e">
        <f>1/I16*J16</f>
        <v>#DIV/0!</v>
      </c>
      <c r="M16" s="313" t="s">
        <v>39</v>
      </c>
      <c r="N16" s="382">
        <f>1/B16*H16</f>
        <v>0</v>
      </c>
      <c r="O16" s="383">
        <f>1/C16*I16</f>
        <v>0</v>
      </c>
    </row>
    <row r="17" spans="1:15" s="298" customFormat="1" ht="16.5" customHeight="1" x14ac:dyDescent="0.2">
      <c r="A17" s="317" t="s">
        <v>55</v>
      </c>
      <c r="B17" s="378">
        <f>'Récap offres'!B17</f>
        <v>0</v>
      </c>
      <c r="C17" s="314">
        <f>'Récap offres'!C17</f>
        <v>0</v>
      </c>
      <c r="D17" s="314">
        <f>'Récap offres'!D17</f>
        <v>0</v>
      </c>
      <c r="E17" s="384" t="e">
        <f t="shared" ref="E17:E29" si="0">1/C17*D17</f>
        <v>#DIV/0!</v>
      </c>
      <c r="G17" s="317" t="s">
        <v>55</v>
      </c>
      <c r="H17" s="407">
        <f>'Récap commandes'!B17</f>
        <v>0</v>
      </c>
      <c r="I17" s="318">
        <f>'Récap commandes'!C17</f>
        <v>0</v>
      </c>
      <c r="J17" s="318">
        <f>'Récap commandes'!D17</f>
        <v>0</v>
      </c>
      <c r="K17" s="384" t="e">
        <f t="shared" ref="K17:K29" si="1">1/I17*J17</f>
        <v>#DIV/0!</v>
      </c>
      <c r="M17" s="317" t="s">
        <v>55</v>
      </c>
      <c r="N17" s="385" t="e">
        <f t="shared" ref="N17:O29" si="2">1/B17*H17</f>
        <v>#DIV/0!</v>
      </c>
      <c r="O17" s="386" t="e">
        <f t="shared" si="2"/>
        <v>#DIV/0!</v>
      </c>
    </row>
    <row r="18" spans="1:15" s="298" customFormat="1" ht="16.5" customHeight="1" x14ac:dyDescent="0.2">
      <c r="A18" s="317" t="s">
        <v>56</v>
      </c>
      <c r="B18" s="378">
        <f>'Récap offres'!B18</f>
        <v>0</v>
      </c>
      <c r="C18" s="314">
        <f>'Récap offres'!C18</f>
        <v>0</v>
      </c>
      <c r="D18" s="314">
        <f>'Récap offres'!D18</f>
        <v>0</v>
      </c>
      <c r="E18" s="384" t="e">
        <f t="shared" si="0"/>
        <v>#DIV/0!</v>
      </c>
      <c r="G18" s="317" t="s">
        <v>56</v>
      </c>
      <c r="H18" s="407">
        <f>'Récap commandes'!B18</f>
        <v>0</v>
      </c>
      <c r="I18" s="318">
        <f>'Récap commandes'!C18</f>
        <v>0</v>
      </c>
      <c r="J18" s="318">
        <f>'Récap commandes'!D18</f>
        <v>0</v>
      </c>
      <c r="K18" s="384" t="e">
        <f t="shared" si="1"/>
        <v>#DIV/0!</v>
      </c>
      <c r="M18" s="317" t="s">
        <v>56</v>
      </c>
      <c r="N18" s="385" t="e">
        <f t="shared" si="2"/>
        <v>#DIV/0!</v>
      </c>
      <c r="O18" s="386" t="e">
        <f t="shared" si="2"/>
        <v>#DIV/0!</v>
      </c>
    </row>
    <row r="19" spans="1:15" s="298" customFormat="1" ht="16.5" customHeight="1" x14ac:dyDescent="0.2">
      <c r="A19" s="317" t="s">
        <v>57</v>
      </c>
      <c r="B19" s="378">
        <f>'Récap offres'!B19</f>
        <v>0</v>
      </c>
      <c r="C19" s="314">
        <f>'Récap offres'!C19</f>
        <v>0</v>
      </c>
      <c r="D19" s="314">
        <f>'Récap offres'!D19</f>
        <v>0</v>
      </c>
      <c r="E19" s="384" t="e">
        <f t="shared" si="0"/>
        <v>#DIV/0!</v>
      </c>
      <c r="G19" s="317" t="s">
        <v>57</v>
      </c>
      <c r="H19" s="407">
        <f>'Récap commandes'!B19</f>
        <v>0</v>
      </c>
      <c r="I19" s="318">
        <f>'Récap commandes'!C19</f>
        <v>0</v>
      </c>
      <c r="J19" s="318">
        <f>'Récap commandes'!D19</f>
        <v>0</v>
      </c>
      <c r="K19" s="384" t="e">
        <f t="shared" si="1"/>
        <v>#DIV/0!</v>
      </c>
      <c r="M19" s="317" t="s">
        <v>57</v>
      </c>
      <c r="N19" s="385" t="e">
        <f t="shared" si="2"/>
        <v>#DIV/0!</v>
      </c>
      <c r="O19" s="386" t="e">
        <f t="shared" si="2"/>
        <v>#DIV/0!</v>
      </c>
    </row>
    <row r="20" spans="1:15" s="298" customFormat="1" ht="16.5" customHeight="1" x14ac:dyDescent="0.2">
      <c r="A20" s="317" t="s">
        <v>58</v>
      </c>
      <c r="B20" s="378">
        <f>'Récap offres'!B20</f>
        <v>0</v>
      </c>
      <c r="C20" s="314">
        <f>'Récap offres'!C20</f>
        <v>0</v>
      </c>
      <c r="D20" s="314">
        <f>'Récap offres'!D20</f>
        <v>0</v>
      </c>
      <c r="E20" s="384" t="e">
        <f t="shared" si="0"/>
        <v>#DIV/0!</v>
      </c>
      <c r="G20" s="317" t="s">
        <v>58</v>
      </c>
      <c r="H20" s="407">
        <f>'Récap commandes'!B20</f>
        <v>0</v>
      </c>
      <c r="I20" s="318">
        <f>'Récap commandes'!C20</f>
        <v>0</v>
      </c>
      <c r="J20" s="318">
        <f>'Récap commandes'!D20</f>
        <v>0</v>
      </c>
      <c r="K20" s="384" t="e">
        <f t="shared" si="1"/>
        <v>#DIV/0!</v>
      </c>
      <c r="M20" s="317" t="s">
        <v>58</v>
      </c>
      <c r="N20" s="385" t="e">
        <f t="shared" si="2"/>
        <v>#DIV/0!</v>
      </c>
      <c r="O20" s="386" t="e">
        <f t="shared" si="2"/>
        <v>#DIV/0!</v>
      </c>
    </row>
    <row r="21" spans="1:15" s="298" customFormat="1" ht="16.5" customHeight="1" x14ac:dyDescent="0.2">
      <c r="A21" s="317" t="s">
        <v>59</v>
      </c>
      <c r="B21" s="378">
        <f>'Récap offres'!B21</f>
        <v>0</v>
      </c>
      <c r="C21" s="314">
        <f>'Récap offres'!C21</f>
        <v>0</v>
      </c>
      <c r="D21" s="314">
        <f>'Récap offres'!D21</f>
        <v>0</v>
      </c>
      <c r="E21" s="384" t="e">
        <f t="shared" si="0"/>
        <v>#DIV/0!</v>
      </c>
      <c r="G21" s="317" t="s">
        <v>59</v>
      </c>
      <c r="H21" s="407">
        <f>'Récap commandes'!B21</f>
        <v>0</v>
      </c>
      <c r="I21" s="318">
        <f>'Récap commandes'!C21</f>
        <v>0</v>
      </c>
      <c r="J21" s="318">
        <f>'Récap commandes'!D21</f>
        <v>0</v>
      </c>
      <c r="K21" s="384" t="e">
        <f t="shared" si="1"/>
        <v>#DIV/0!</v>
      </c>
      <c r="M21" s="317" t="s">
        <v>59</v>
      </c>
      <c r="N21" s="385" t="e">
        <f t="shared" si="2"/>
        <v>#DIV/0!</v>
      </c>
      <c r="O21" s="386" t="e">
        <f t="shared" si="2"/>
        <v>#DIV/0!</v>
      </c>
    </row>
    <row r="22" spans="1:15" s="298" customFormat="1" ht="16.5" customHeight="1" x14ac:dyDescent="0.2">
      <c r="A22" s="317" t="s">
        <v>60</v>
      </c>
      <c r="B22" s="378">
        <f>'Récap offres'!B22</f>
        <v>0</v>
      </c>
      <c r="C22" s="314">
        <f>'Récap offres'!C22</f>
        <v>0</v>
      </c>
      <c r="D22" s="314">
        <f>'Récap offres'!D22</f>
        <v>0</v>
      </c>
      <c r="E22" s="384" t="e">
        <f t="shared" si="0"/>
        <v>#DIV/0!</v>
      </c>
      <c r="G22" s="317" t="s">
        <v>60</v>
      </c>
      <c r="H22" s="407">
        <f>'Récap commandes'!B22</f>
        <v>0</v>
      </c>
      <c r="I22" s="318">
        <f>'Récap commandes'!C22</f>
        <v>0</v>
      </c>
      <c r="J22" s="318">
        <f>'Récap commandes'!D22</f>
        <v>0</v>
      </c>
      <c r="K22" s="384" t="e">
        <f t="shared" si="1"/>
        <v>#DIV/0!</v>
      </c>
      <c r="M22" s="317" t="s">
        <v>60</v>
      </c>
      <c r="N22" s="385" t="e">
        <f t="shared" si="2"/>
        <v>#DIV/0!</v>
      </c>
      <c r="O22" s="386" t="e">
        <f t="shared" si="2"/>
        <v>#DIV/0!</v>
      </c>
    </row>
    <row r="23" spans="1:15" s="298" customFormat="1" ht="16.5" customHeight="1" x14ac:dyDescent="0.2">
      <c r="A23" s="317" t="s">
        <v>61</v>
      </c>
      <c r="B23" s="378">
        <f>'Récap offres'!B23</f>
        <v>0</v>
      </c>
      <c r="C23" s="314">
        <f>'Récap offres'!C23</f>
        <v>0</v>
      </c>
      <c r="D23" s="314">
        <f>'Récap offres'!D23</f>
        <v>0</v>
      </c>
      <c r="E23" s="384" t="e">
        <f t="shared" si="0"/>
        <v>#DIV/0!</v>
      </c>
      <c r="G23" s="317" t="s">
        <v>61</v>
      </c>
      <c r="H23" s="407">
        <f>'Récap commandes'!B23</f>
        <v>0</v>
      </c>
      <c r="I23" s="318">
        <f>'Récap commandes'!C23</f>
        <v>0</v>
      </c>
      <c r="J23" s="318">
        <f>'Récap commandes'!D23</f>
        <v>0</v>
      </c>
      <c r="K23" s="384" t="e">
        <f t="shared" si="1"/>
        <v>#DIV/0!</v>
      </c>
      <c r="M23" s="317" t="s">
        <v>61</v>
      </c>
      <c r="N23" s="385" t="e">
        <f t="shared" si="2"/>
        <v>#DIV/0!</v>
      </c>
      <c r="O23" s="386" t="e">
        <f t="shared" si="2"/>
        <v>#DIV/0!</v>
      </c>
    </row>
    <row r="24" spans="1:15" s="298" customFormat="1" ht="16.5" customHeight="1" x14ac:dyDescent="0.2">
      <c r="A24" s="317" t="s">
        <v>62</v>
      </c>
      <c r="B24" s="378">
        <f>'Récap offres'!B24</f>
        <v>0</v>
      </c>
      <c r="C24" s="314">
        <f>'Récap offres'!C24</f>
        <v>0</v>
      </c>
      <c r="D24" s="314">
        <f>'Récap offres'!D24</f>
        <v>0</v>
      </c>
      <c r="E24" s="384" t="e">
        <f t="shared" si="0"/>
        <v>#DIV/0!</v>
      </c>
      <c r="G24" s="317" t="s">
        <v>62</v>
      </c>
      <c r="H24" s="407">
        <f>'Récap commandes'!B24</f>
        <v>0</v>
      </c>
      <c r="I24" s="318">
        <f>'Récap commandes'!C24</f>
        <v>0</v>
      </c>
      <c r="J24" s="318">
        <f>'Récap commandes'!D24</f>
        <v>0</v>
      </c>
      <c r="K24" s="384" t="e">
        <f t="shared" si="1"/>
        <v>#DIV/0!</v>
      </c>
      <c r="M24" s="317" t="s">
        <v>62</v>
      </c>
      <c r="N24" s="385" t="e">
        <f t="shared" si="2"/>
        <v>#DIV/0!</v>
      </c>
      <c r="O24" s="386" t="e">
        <f t="shared" si="2"/>
        <v>#DIV/0!</v>
      </c>
    </row>
    <row r="25" spans="1:15" s="298" customFormat="1" ht="16.5" customHeight="1" x14ac:dyDescent="0.2">
      <c r="A25" s="317" t="s">
        <v>63</v>
      </c>
      <c r="B25" s="378">
        <f>'Récap offres'!B25</f>
        <v>0</v>
      </c>
      <c r="C25" s="314">
        <f>'Récap offres'!C25</f>
        <v>0</v>
      </c>
      <c r="D25" s="314">
        <f>'Récap offres'!D25</f>
        <v>0</v>
      </c>
      <c r="E25" s="384" t="e">
        <f t="shared" si="0"/>
        <v>#DIV/0!</v>
      </c>
      <c r="G25" s="317" t="s">
        <v>63</v>
      </c>
      <c r="H25" s="407">
        <f>'Récap commandes'!B25</f>
        <v>0</v>
      </c>
      <c r="I25" s="318">
        <f>'Récap commandes'!C25</f>
        <v>0</v>
      </c>
      <c r="J25" s="318">
        <f>'Récap commandes'!D25</f>
        <v>0</v>
      </c>
      <c r="K25" s="384" t="e">
        <f t="shared" si="1"/>
        <v>#DIV/0!</v>
      </c>
      <c r="M25" s="317" t="s">
        <v>63</v>
      </c>
      <c r="N25" s="385" t="e">
        <f t="shared" si="2"/>
        <v>#DIV/0!</v>
      </c>
      <c r="O25" s="386" t="e">
        <f t="shared" si="2"/>
        <v>#DIV/0!</v>
      </c>
    </row>
    <row r="26" spans="1:15" s="298" customFormat="1" ht="16.5" customHeight="1" x14ac:dyDescent="0.2">
      <c r="A26" s="317" t="s">
        <v>64</v>
      </c>
      <c r="B26" s="378">
        <f>'Récap offres'!B26</f>
        <v>0</v>
      </c>
      <c r="C26" s="314">
        <f>'Récap offres'!C26</f>
        <v>0</v>
      </c>
      <c r="D26" s="314">
        <f>'Récap offres'!D26</f>
        <v>0</v>
      </c>
      <c r="E26" s="384" t="e">
        <f t="shared" si="0"/>
        <v>#DIV/0!</v>
      </c>
      <c r="G26" s="317" t="s">
        <v>64</v>
      </c>
      <c r="H26" s="407">
        <f>'Récap commandes'!B26</f>
        <v>0</v>
      </c>
      <c r="I26" s="318">
        <f>'Récap commandes'!C26</f>
        <v>0</v>
      </c>
      <c r="J26" s="318">
        <f>'Récap commandes'!D26</f>
        <v>0</v>
      </c>
      <c r="K26" s="384" t="e">
        <f t="shared" si="1"/>
        <v>#DIV/0!</v>
      </c>
      <c r="M26" s="317" t="s">
        <v>64</v>
      </c>
      <c r="N26" s="385" t="e">
        <f t="shared" si="2"/>
        <v>#DIV/0!</v>
      </c>
      <c r="O26" s="386" t="e">
        <f t="shared" si="2"/>
        <v>#DIV/0!</v>
      </c>
    </row>
    <row r="27" spans="1:15" s="298" customFormat="1" ht="16.5" customHeight="1" x14ac:dyDescent="0.2">
      <c r="A27" s="387" t="s">
        <v>65</v>
      </c>
      <c r="B27" s="378">
        <f>'Récap offres'!B27</f>
        <v>0</v>
      </c>
      <c r="C27" s="314">
        <f>'Récap offres'!C27</f>
        <v>0</v>
      </c>
      <c r="D27" s="314">
        <f>'Récap offres'!D27</f>
        <v>0</v>
      </c>
      <c r="E27" s="388" t="e">
        <f t="shared" si="0"/>
        <v>#DIV/0!</v>
      </c>
      <c r="G27" s="387" t="s">
        <v>65</v>
      </c>
      <c r="H27" s="407">
        <f>'Récap commandes'!B27</f>
        <v>0</v>
      </c>
      <c r="I27" s="318">
        <f>'Récap commandes'!C27</f>
        <v>0</v>
      </c>
      <c r="J27" s="318">
        <f>'Récap commandes'!D27</f>
        <v>0</v>
      </c>
      <c r="K27" s="388" t="e">
        <f t="shared" si="1"/>
        <v>#DIV/0!</v>
      </c>
      <c r="M27" s="317" t="s">
        <v>65</v>
      </c>
      <c r="N27" s="385" t="e">
        <f t="shared" si="2"/>
        <v>#DIV/0!</v>
      </c>
      <c r="O27" s="386" t="e">
        <f t="shared" si="2"/>
        <v>#DIV/0!</v>
      </c>
    </row>
    <row r="28" spans="1:15" s="298" customFormat="1" ht="16.5" customHeight="1" thickBot="1" x14ac:dyDescent="0.25">
      <c r="A28" s="321" t="s">
        <v>97</v>
      </c>
      <c r="B28" s="391">
        <f>'Récap offres'!B28</f>
        <v>0</v>
      </c>
      <c r="C28" s="392">
        <f>'Récap offres'!C28</f>
        <v>0</v>
      </c>
      <c r="D28" s="392">
        <f>'Récap offres'!D28</f>
        <v>0</v>
      </c>
      <c r="E28" s="390" t="e">
        <f t="shared" si="0"/>
        <v>#DIV/0!</v>
      </c>
      <c r="G28" s="321" t="s">
        <v>97</v>
      </c>
      <c r="H28" s="389">
        <f>'Récap commandes'!B28</f>
        <v>0</v>
      </c>
      <c r="I28" s="322">
        <f>'Récap commandes'!C28</f>
        <v>0</v>
      </c>
      <c r="J28" s="322">
        <f>'Récap commandes'!D28</f>
        <v>0</v>
      </c>
      <c r="K28" s="390" t="e">
        <f t="shared" si="1"/>
        <v>#DIV/0!</v>
      </c>
      <c r="M28" s="321" t="s">
        <v>97</v>
      </c>
      <c r="N28" s="393" t="e">
        <f t="shared" si="2"/>
        <v>#DIV/0!</v>
      </c>
      <c r="O28" s="394" t="e">
        <f t="shared" si="2"/>
        <v>#DIV/0!</v>
      </c>
    </row>
    <row r="29" spans="1:15" s="330" customFormat="1" ht="18" customHeight="1" thickTop="1" thickBot="1" x14ac:dyDescent="0.25">
      <c r="A29" s="325" t="s">
        <v>4</v>
      </c>
      <c r="B29" s="395">
        <f>SUM(B16:B28)</f>
        <v>1</v>
      </c>
      <c r="C29" s="326">
        <f>SUM(C16:C28)</f>
        <v>10630</v>
      </c>
      <c r="D29" s="326">
        <f>SUM(D16:D28)</f>
        <v>5640</v>
      </c>
      <c r="E29" s="396">
        <f t="shared" si="0"/>
        <v>0.53057384760112891</v>
      </c>
      <c r="G29" s="325" t="s">
        <v>4</v>
      </c>
      <c r="H29" s="395">
        <f>SUM(H16:H28)</f>
        <v>0</v>
      </c>
      <c r="I29" s="326">
        <f>SUM(I16:I28)</f>
        <v>0</v>
      </c>
      <c r="J29" s="326">
        <f>SUM(J16:J28)</f>
        <v>0</v>
      </c>
      <c r="K29" s="396" t="e">
        <f t="shared" si="1"/>
        <v>#DIV/0!</v>
      </c>
      <c r="M29" s="325" t="s">
        <v>4</v>
      </c>
      <c r="N29" s="397">
        <f t="shared" si="2"/>
        <v>0</v>
      </c>
      <c r="O29" s="398">
        <f t="shared" si="2"/>
        <v>0</v>
      </c>
    </row>
    <row r="32" spans="1:15" ht="13.5" thickBot="1" x14ac:dyDescent="0.25"/>
    <row r="33" spans="1:15" s="308" customFormat="1" ht="18" x14ac:dyDescent="0.2">
      <c r="A33" s="502" t="s">
        <v>125</v>
      </c>
      <c r="B33" s="503"/>
      <c r="C33" s="503"/>
      <c r="D33" s="503"/>
      <c r="E33" s="504"/>
      <c r="G33" s="502" t="s">
        <v>125</v>
      </c>
      <c r="H33" s="503"/>
      <c r="I33" s="503"/>
      <c r="J33" s="503"/>
      <c r="K33" s="504"/>
      <c r="M33" s="496" t="s">
        <v>123</v>
      </c>
      <c r="N33" s="497"/>
      <c r="O33" s="498"/>
    </row>
    <row r="34" spans="1:15" ht="12.75" customHeight="1" x14ac:dyDescent="0.2">
      <c r="A34" s="505"/>
      <c r="B34" s="506"/>
      <c r="C34" s="506"/>
      <c r="D34" s="506"/>
      <c r="E34" s="507"/>
      <c r="G34" s="505"/>
      <c r="H34" s="506"/>
      <c r="I34" s="506"/>
      <c r="J34" s="506"/>
      <c r="K34" s="507"/>
      <c r="M34" s="499"/>
      <c r="N34" s="500"/>
      <c r="O34" s="501"/>
    </row>
    <row r="35" spans="1:15" s="303" customFormat="1" x14ac:dyDescent="0.2">
      <c r="A35" s="510" t="s">
        <v>77</v>
      </c>
      <c r="B35" s="511" t="s">
        <v>66</v>
      </c>
      <c r="C35" s="348" t="s">
        <v>13</v>
      </c>
      <c r="D35" s="513" t="s">
        <v>14</v>
      </c>
      <c r="E35" s="514"/>
      <c r="G35" s="510" t="s">
        <v>77</v>
      </c>
      <c r="H35" s="511" t="s">
        <v>66</v>
      </c>
      <c r="I35" s="348" t="s">
        <v>13</v>
      </c>
      <c r="J35" s="513" t="s">
        <v>14</v>
      </c>
      <c r="K35" s="514"/>
      <c r="M35" s="510" t="s">
        <v>77</v>
      </c>
      <c r="N35" s="374" t="s">
        <v>66</v>
      </c>
      <c r="O35" s="375" t="s">
        <v>13</v>
      </c>
    </row>
    <row r="36" spans="1:15" s="303" customFormat="1" x14ac:dyDescent="0.2">
      <c r="A36" s="509"/>
      <c r="B36" s="512"/>
      <c r="C36" s="291" t="s">
        <v>17</v>
      </c>
      <c r="D36" s="291" t="s">
        <v>17</v>
      </c>
      <c r="E36" s="292" t="s">
        <v>67</v>
      </c>
      <c r="G36" s="509"/>
      <c r="H36" s="512"/>
      <c r="I36" s="291" t="s">
        <v>17</v>
      </c>
      <c r="J36" s="291" t="s">
        <v>17</v>
      </c>
      <c r="K36" s="292" t="s">
        <v>67</v>
      </c>
      <c r="M36" s="509"/>
      <c r="N36" s="376" t="s">
        <v>124</v>
      </c>
      <c r="O36" s="377" t="s">
        <v>17</v>
      </c>
    </row>
    <row r="37" spans="1:15" s="298" customFormat="1" ht="16.5" customHeight="1" x14ac:dyDescent="0.2">
      <c r="A37" s="399">
        <v>1</v>
      </c>
      <c r="B37" s="380">
        <f>'Récap offres'!B37</f>
        <v>0</v>
      </c>
      <c r="C37" s="381">
        <f>'Récap offres'!C37</f>
        <v>0</v>
      </c>
      <c r="D37" s="381">
        <f>'Récap offres'!D37</f>
        <v>0</v>
      </c>
      <c r="E37" s="379" t="e">
        <f>1/C37*D37</f>
        <v>#DIV/0!</v>
      </c>
      <c r="G37" s="399">
        <v>1</v>
      </c>
      <c r="H37" s="380">
        <f>'Récap commandes'!H37</f>
        <v>0</v>
      </c>
      <c r="I37" s="381">
        <f>'Récap commandes'!I37</f>
        <v>0</v>
      </c>
      <c r="J37" s="381">
        <f>'Récap commandes'!J37</f>
        <v>0</v>
      </c>
      <c r="K37" s="379" t="e">
        <f>1/I37*J37</f>
        <v>#DIV/0!</v>
      </c>
      <c r="M37" s="399">
        <v>1</v>
      </c>
      <c r="N37" s="382" t="e">
        <f>1/B37*H37</f>
        <v>#DIV/0!</v>
      </c>
      <c r="O37" s="383" t="e">
        <f>1/C37*I37</f>
        <v>#DIV/0!</v>
      </c>
    </row>
    <row r="38" spans="1:15" s="298" customFormat="1" ht="16.5" customHeight="1" x14ac:dyDescent="0.2">
      <c r="A38" s="400">
        <f>A37+1</f>
        <v>2</v>
      </c>
      <c r="B38" s="407">
        <f>'Récap offres'!B38</f>
        <v>1</v>
      </c>
      <c r="C38" s="318">
        <f>'Récap offres'!C38</f>
        <v>10630</v>
      </c>
      <c r="D38" s="318">
        <f>'Récap offres'!D38</f>
        <v>5640</v>
      </c>
      <c r="E38" s="384">
        <f t="shared" ref="E38:E90" si="3">1/C38*D38</f>
        <v>0.53057384760112891</v>
      </c>
      <c r="G38" s="400">
        <f>G37+1</f>
        <v>2</v>
      </c>
      <c r="H38" s="407">
        <f>'Récap commandes'!H38</f>
        <v>0</v>
      </c>
      <c r="I38" s="318">
        <f>'Récap commandes'!I38</f>
        <v>0</v>
      </c>
      <c r="J38" s="318">
        <f>'Récap commandes'!J38</f>
        <v>0</v>
      </c>
      <c r="K38" s="384" t="e">
        <f t="shared" ref="K38:K90" si="4">1/I38*J38</f>
        <v>#DIV/0!</v>
      </c>
      <c r="M38" s="400">
        <f>M37+1</f>
        <v>2</v>
      </c>
      <c r="N38" s="385">
        <f t="shared" ref="N38:O53" si="5">1/B38*H38</f>
        <v>0</v>
      </c>
      <c r="O38" s="386">
        <f t="shared" si="5"/>
        <v>0</v>
      </c>
    </row>
    <row r="39" spans="1:15" s="298" customFormat="1" ht="16.5" customHeight="1" x14ac:dyDescent="0.2">
      <c r="A39" s="400">
        <f t="shared" ref="A39:A88" si="6">A38+1</f>
        <v>3</v>
      </c>
      <c r="B39" s="407">
        <f>'Récap offres'!B39</f>
        <v>0</v>
      </c>
      <c r="C39" s="318">
        <f>'Récap offres'!C39</f>
        <v>0</v>
      </c>
      <c r="D39" s="318">
        <f>'Récap offres'!D39</f>
        <v>0</v>
      </c>
      <c r="E39" s="384" t="e">
        <f t="shared" si="3"/>
        <v>#DIV/0!</v>
      </c>
      <c r="G39" s="400">
        <f t="shared" ref="G39:G88" si="7">G38+1</f>
        <v>3</v>
      </c>
      <c r="H39" s="407">
        <f>'Récap commandes'!H39</f>
        <v>0</v>
      </c>
      <c r="I39" s="318">
        <f>'Récap commandes'!I39</f>
        <v>0</v>
      </c>
      <c r="J39" s="318">
        <f>'Récap commandes'!J39</f>
        <v>0</v>
      </c>
      <c r="K39" s="384" t="e">
        <f t="shared" si="4"/>
        <v>#DIV/0!</v>
      </c>
      <c r="M39" s="400">
        <f t="shared" ref="M39:M88" si="8">M38+1</f>
        <v>3</v>
      </c>
      <c r="N39" s="385" t="e">
        <f t="shared" si="5"/>
        <v>#DIV/0!</v>
      </c>
      <c r="O39" s="386" t="e">
        <f t="shared" si="5"/>
        <v>#DIV/0!</v>
      </c>
    </row>
    <row r="40" spans="1:15" s="298" customFormat="1" ht="16.5" customHeight="1" x14ac:dyDescent="0.2">
      <c r="A40" s="400">
        <f t="shared" si="6"/>
        <v>4</v>
      </c>
      <c r="B40" s="407">
        <f>'Récap offres'!B40</f>
        <v>0</v>
      </c>
      <c r="C40" s="318">
        <f>'Récap offres'!C40</f>
        <v>0</v>
      </c>
      <c r="D40" s="318">
        <f>'Récap offres'!D40</f>
        <v>0</v>
      </c>
      <c r="E40" s="384" t="e">
        <f t="shared" si="3"/>
        <v>#DIV/0!</v>
      </c>
      <c r="G40" s="400">
        <f t="shared" si="7"/>
        <v>4</v>
      </c>
      <c r="H40" s="407">
        <f>'Récap commandes'!H40</f>
        <v>0</v>
      </c>
      <c r="I40" s="318">
        <f>'Récap commandes'!I40</f>
        <v>0</v>
      </c>
      <c r="J40" s="318">
        <f>'Récap commandes'!J40</f>
        <v>0</v>
      </c>
      <c r="K40" s="384" t="e">
        <f t="shared" si="4"/>
        <v>#DIV/0!</v>
      </c>
      <c r="M40" s="400">
        <f t="shared" si="8"/>
        <v>4</v>
      </c>
      <c r="N40" s="385" t="e">
        <f t="shared" si="5"/>
        <v>#DIV/0!</v>
      </c>
      <c r="O40" s="386" t="e">
        <f t="shared" si="5"/>
        <v>#DIV/0!</v>
      </c>
    </row>
    <row r="41" spans="1:15" s="298" customFormat="1" ht="16.5" customHeight="1" x14ac:dyDescent="0.2">
      <c r="A41" s="400">
        <f t="shared" si="6"/>
        <v>5</v>
      </c>
      <c r="B41" s="407">
        <f>'Récap offres'!B41</f>
        <v>0</v>
      </c>
      <c r="C41" s="318">
        <f>'Récap offres'!C41</f>
        <v>0</v>
      </c>
      <c r="D41" s="318">
        <f>'Récap offres'!D41</f>
        <v>0</v>
      </c>
      <c r="E41" s="384" t="e">
        <f t="shared" si="3"/>
        <v>#DIV/0!</v>
      </c>
      <c r="G41" s="400">
        <f t="shared" si="7"/>
        <v>5</v>
      </c>
      <c r="H41" s="407">
        <f>'Récap commandes'!H41</f>
        <v>0</v>
      </c>
      <c r="I41" s="318">
        <f>'Récap commandes'!I41</f>
        <v>0</v>
      </c>
      <c r="J41" s="318">
        <f>'Récap commandes'!J41</f>
        <v>0</v>
      </c>
      <c r="K41" s="384" t="e">
        <f t="shared" si="4"/>
        <v>#DIV/0!</v>
      </c>
      <c r="M41" s="400">
        <f t="shared" si="8"/>
        <v>5</v>
      </c>
      <c r="N41" s="385" t="e">
        <f t="shared" si="5"/>
        <v>#DIV/0!</v>
      </c>
      <c r="O41" s="386" t="e">
        <f t="shared" si="5"/>
        <v>#DIV/0!</v>
      </c>
    </row>
    <row r="42" spans="1:15" s="298" customFormat="1" ht="16.5" customHeight="1" x14ac:dyDescent="0.2">
      <c r="A42" s="400">
        <f t="shared" si="6"/>
        <v>6</v>
      </c>
      <c r="B42" s="407">
        <f>'Récap offres'!B42</f>
        <v>0</v>
      </c>
      <c r="C42" s="318">
        <f>'Récap offres'!C42</f>
        <v>0</v>
      </c>
      <c r="D42" s="318">
        <f>'Récap offres'!D42</f>
        <v>0</v>
      </c>
      <c r="E42" s="384" t="e">
        <f t="shared" si="3"/>
        <v>#DIV/0!</v>
      </c>
      <c r="G42" s="400">
        <f t="shared" si="7"/>
        <v>6</v>
      </c>
      <c r="H42" s="407">
        <f>'Récap commandes'!H42</f>
        <v>0</v>
      </c>
      <c r="I42" s="318">
        <f>'Récap commandes'!I42</f>
        <v>0</v>
      </c>
      <c r="J42" s="318">
        <f>'Récap commandes'!J42</f>
        <v>0</v>
      </c>
      <c r="K42" s="384" t="e">
        <f t="shared" si="4"/>
        <v>#DIV/0!</v>
      </c>
      <c r="M42" s="400">
        <f t="shared" si="8"/>
        <v>6</v>
      </c>
      <c r="N42" s="385" t="e">
        <f t="shared" si="5"/>
        <v>#DIV/0!</v>
      </c>
      <c r="O42" s="386" t="e">
        <f t="shared" si="5"/>
        <v>#DIV/0!</v>
      </c>
    </row>
    <row r="43" spans="1:15" s="298" customFormat="1" ht="16.5" customHeight="1" x14ac:dyDescent="0.2">
      <c r="A43" s="400">
        <f t="shared" si="6"/>
        <v>7</v>
      </c>
      <c r="B43" s="407">
        <f>'Récap offres'!B43</f>
        <v>0</v>
      </c>
      <c r="C43" s="318">
        <f>'Récap offres'!C43</f>
        <v>0</v>
      </c>
      <c r="D43" s="318">
        <f>'Récap offres'!D43</f>
        <v>0</v>
      </c>
      <c r="E43" s="384" t="e">
        <f t="shared" si="3"/>
        <v>#DIV/0!</v>
      </c>
      <c r="G43" s="400">
        <f t="shared" si="7"/>
        <v>7</v>
      </c>
      <c r="H43" s="407">
        <f>'Récap commandes'!H43</f>
        <v>0</v>
      </c>
      <c r="I43" s="318">
        <f>'Récap commandes'!I43</f>
        <v>0</v>
      </c>
      <c r="J43" s="318">
        <f>'Récap commandes'!J43</f>
        <v>0</v>
      </c>
      <c r="K43" s="384" t="e">
        <f t="shared" si="4"/>
        <v>#DIV/0!</v>
      </c>
      <c r="M43" s="400">
        <f t="shared" si="8"/>
        <v>7</v>
      </c>
      <c r="N43" s="385" t="e">
        <f t="shared" si="5"/>
        <v>#DIV/0!</v>
      </c>
      <c r="O43" s="386" t="e">
        <f t="shared" si="5"/>
        <v>#DIV/0!</v>
      </c>
    </row>
    <row r="44" spans="1:15" s="298" customFormat="1" ht="16.5" customHeight="1" x14ac:dyDescent="0.2">
      <c r="A44" s="400">
        <f t="shared" si="6"/>
        <v>8</v>
      </c>
      <c r="B44" s="407">
        <f>'Récap offres'!B44</f>
        <v>0</v>
      </c>
      <c r="C44" s="318">
        <f>'Récap offres'!C44</f>
        <v>0</v>
      </c>
      <c r="D44" s="318">
        <f>'Récap offres'!D44</f>
        <v>0</v>
      </c>
      <c r="E44" s="384" t="e">
        <f t="shared" si="3"/>
        <v>#DIV/0!</v>
      </c>
      <c r="G44" s="400">
        <f t="shared" si="7"/>
        <v>8</v>
      </c>
      <c r="H44" s="407">
        <f>'Récap commandes'!H44</f>
        <v>0</v>
      </c>
      <c r="I44" s="318">
        <f>'Récap commandes'!I44</f>
        <v>0</v>
      </c>
      <c r="J44" s="318">
        <f>'Récap commandes'!J44</f>
        <v>0</v>
      </c>
      <c r="K44" s="384" t="e">
        <f t="shared" si="4"/>
        <v>#DIV/0!</v>
      </c>
      <c r="M44" s="400">
        <f t="shared" si="8"/>
        <v>8</v>
      </c>
      <c r="N44" s="385" t="e">
        <f t="shared" si="5"/>
        <v>#DIV/0!</v>
      </c>
      <c r="O44" s="386" t="e">
        <f t="shared" si="5"/>
        <v>#DIV/0!</v>
      </c>
    </row>
    <row r="45" spans="1:15" s="298" customFormat="1" ht="16.5" customHeight="1" x14ac:dyDescent="0.2">
      <c r="A45" s="400">
        <f t="shared" si="6"/>
        <v>9</v>
      </c>
      <c r="B45" s="407">
        <f>'Récap offres'!B45</f>
        <v>0</v>
      </c>
      <c r="C45" s="318">
        <f>'Récap offres'!C45</f>
        <v>0</v>
      </c>
      <c r="D45" s="318">
        <f>'Récap offres'!D45</f>
        <v>0</v>
      </c>
      <c r="E45" s="384" t="e">
        <f t="shared" si="3"/>
        <v>#DIV/0!</v>
      </c>
      <c r="G45" s="400">
        <f t="shared" si="7"/>
        <v>9</v>
      </c>
      <c r="H45" s="407">
        <f>'Récap commandes'!H45</f>
        <v>0</v>
      </c>
      <c r="I45" s="318">
        <f>'Récap commandes'!I45</f>
        <v>0</v>
      </c>
      <c r="J45" s="318">
        <f>'Récap commandes'!J45</f>
        <v>0</v>
      </c>
      <c r="K45" s="384" t="e">
        <f t="shared" si="4"/>
        <v>#DIV/0!</v>
      </c>
      <c r="M45" s="400">
        <f t="shared" si="8"/>
        <v>9</v>
      </c>
      <c r="N45" s="385" t="e">
        <f t="shared" si="5"/>
        <v>#DIV/0!</v>
      </c>
      <c r="O45" s="386" t="e">
        <f t="shared" si="5"/>
        <v>#DIV/0!</v>
      </c>
    </row>
    <row r="46" spans="1:15" s="298" customFormat="1" ht="16.5" customHeight="1" x14ac:dyDescent="0.2">
      <c r="A46" s="400">
        <f t="shared" si="6"/>
        <v>10</v>
      </c>
      <c r="B46" s="407">
        <f>'Récap offres'!B46</f>
        <v>0</v>
      </c>
      <c r="C46" s="318">
        <f>'Récap offres'!C46</f>
        <v>0</v>
      </c>
      <c r="D46" s="318">
        <f>'Récap offres'!D46</f>
        <v>0</v>
      </c>
      <c r="E46" s="384" t="e">
        <f t="shared" si="3"/>
        <v>#DIV/0!</v>
      </c>
      <c r="G46" s="400">
        <f t="shared" si="7"/>
        <v>10</v>
      </c>
      <c r="H46" s="407">
        <f>'Récap commandes'!H46</f>
        <v>0</v>
      </c>
      <c r="I46" s="318">
        <f>'Récap commandes'!I46</f>
        <v>0</v>
      </c>
      <c r="J46" s="318">
        <f>'Récap commandes'!J46</f>
        <v>0</v>
      </c>
      <c r="K46" s="384" t="e">
        <f t="shared" si="4"/>
        <v>#DIV/0!</v>
      </c>
      <c r="M46" s="400">
        <f t="shared" si="8"/>
        <v>10</v>
      </c>
      <c r="N46" s="385" t="e">
        <f t="shared" si="5"/>
        <v>#DIV/0!</v>
      </c>
      <c r="O46" s="386" t="e">
        <f t="shared" si="5"/>
        <v>#DIV/0!</v>
      </c>
    </row>
    <row r="47" spans="1:15" s="298" customFormat="1" ht="16.5" customHeight="1" x14ac:dyDescent="0.2">
      <c r="A47" s="400">
        <f t="shared" si="6"/>
        <v>11</v>
      </c>
      <c r="B47" s="407">
        <f>'Récap offres'!B47</f>
        <v>0</v>
      </c>
      <c r="C47" s="318">
        <f>'Récap offres'!C47</f>
        <v>0</v>
      </c>
      <c r="D47" s="318">
        <f>'Récap offres'!D47</f>
        <v>0</v>
      </c>
      <c r="E47" s="384" t="e">
        <f t="shared" si="3"/>
        <v>#DIV/0!</v>
      </c>
      <c r="G47" s="400">
        <f t="shared" si="7"/>
        <v>11</v>
      </c>
      <c r="H47" s="407">
        <f>'Récap commandes'!H47</f>
        <v>0</v>
      </c>
      <c r="I47" s="318">
        <f>'Récap commandes'!I47</f>
        <v>0</v>
      </c>
      <c r="J47" s="318">
        <f>'Récap commandes'!J47</f>
        <v>0</v>
      </c>
      <c r="K47" s="384" t="e">
        <f t="shared" si="4"/>
        <v>#DIV/0!</v>
      </c>
      <c r="M47" s="400">
        <f t="shared" si="8"/>
        <v>11</v>
      </c>
      <c r="N47" s="385" t="e">
        <f t="shared" si="5"/>
        <v>#DIV/0!</v>
      </c>
      <c r="O47" s="386" t="e">
        <f t="shared" si="5"/>
        <v>#DIV/0!</v>
      </c>
    </row>
    <row r="48" spans="1:15" s="298" customFormat="1" ht="16.5" customHeight="1" x14ac:dyDescent="0.2">
      <c r="A48" s="400">
        <f t="shared" si="6"/>
        <v>12</v>
      </c>
      <c r="B48" s="407">
        <f>'Récap offres'!B48</f>
        <v>0</v>
      </c>
      <c r="C48" s="318">
        <f>'Récap offres'!C48</f>
        <v>0</v>
      </c>
      <c r="D48" s="318">
        <f>'Récap offres'!D48</f>
        <v>0</v>
      </c>
      <c r="E48" s="384" t="e">
        <f t="shared" si="3"/>
        <v>#DIV/0!</v>
      </c>
      <c r="G48" s="400">
        <f t="shared" si="7"/>
        <v>12</v>
      </c>
      <c r="H48" s="407">
        <f>'Récap commandes'!H48</f>
        <v>0</v>
      </c>
      <c r="I48" s="318">
        <f>'Récap commandes'!I48</f>
        <v>0</v>
      </c>
      <c r="J48" s="318">
        <f>'Récap commandes'!J48</f>
        <v>0</v>
      </c>
      <c r="K48" s="384" t="e">
        <f t="shared" si="4"/>
        <v>#DIV/0!</v>
      </c>
      <c r="M48" s="400">
        <f t="shared" si="8"/>
        <v>12</v>
      </c>
      <c r="N48" s="385" t="e">
        <f t="shared" si="5"/>
        <v>#DIV/0!</v>
      </c>
      <c r="O48" s="386" t="e">
        <f t="shared" si="5"/>
        <v>#DIV/0!</v>
      </c>
    </row>
    <row r="49" spans="1:15" s="298" customFormat="1" ht="16.5" customHeight="1" x14ac:dyDescent="0.2">
      <c r="A49" s="400">
        <f t="shared" si="6"/>
        <v>13</v>
      </c>
      <c r="B49" s="407">
        <f>'Récap offres'!B49</f>
        <v>0</v>
      </c>
      <c r="C49" s="318">
        <f>'Récap offres'!C49</f>
        <v>0</v>
      </c>
      <c r="D49" s="318">
        <f>'Récap offres'!D49</f>
        <v>0</v>
      </c>
      <c r="E49" s="384" t="e">
        <f t="shared" si="3"/>
        <v>#DIV/0!</v>
      </c>
      <c r="G49" s="400">
        <f t="shared" si="7"/>
        <v>13</v>
      </c>
      <c r="H49" s="407">
        <f>'Récap commandes'!H49</f>
        <v>0</v>
      </c>
      <c r="I49" s="318">
        <f>'Récap commandes'!I49</f>
        <v>0</v>
      </c>
      <c r="J49" s="318">
        <f>'Récap commandes'!J49</f>
        <v>0</v>
      </c>
      <c r="K49" s="384" t="e">
        <f t="shared" si="4"/>
        <v>#DIV/0!</v>
      </c>
      <c r="M49" s="400">
        <f t="shared" si="8"/>
        <v>13</v>
      </c>
      <c r="N49" s="385" t="e">
        <f t="shared" si="5"/>
        <v>#DIV/0!</v>
      </c>
      <c r="O49" s="386" t="e">
        <f t="shared" si="5"/>
        <v>#DIV/0!</v>
      </c>
    </row>
    <row r="50" spans="1:15" s="298" customFormat="1" ht="16.5" customHeight="1" x14ac:dyDescent="0.2">
      <c r="A50" s="400">
        <f t="shared" si="6"/>
        <v>14</v>
      </c>
      <c r="B50" s="407">
        <f>'Récap offres'!B50</f>
        <v>0</v>
      </c>
      <c r="C50" s="318">
        <f>'Récap offres'!C50</f>
        <v>0</v>
      </c>
      <c r="D50" s="318">
        <f>'Récap offres'!D50</f>
        <v>0</v>
      </c>
      <c r="E50" s="384" t="e">
        <f t="shared" si="3"/>
        <v>#DIV/0!</v>
      </c>
      <c r="G50" s="400">
        <f t="shared" si="7"/>
        <v>14</v>
      </c>
      <c r="H50" s="407">
        <f>'Récap commandes'!H50</f>
        <v>0</v>
      </c>
      <c r="I50" s="318">
        <f>'Récap commandes'!I50</f>
        <v>0</v>
      </c>
      <c r="J50" s="318">
        <f>'Récap commandes'!J50</f>
        <v>0</v>
      </c>
      <c r="K50" s="384" t="e">
        <f t="shared" si="4"/>
        <v>#DIV/0!</v>
      </c>
      <c r="M50" s="400">
        <f t="shared" si="8"/>
        <v>14</v>
      </c>
      <c r="N50" s="385" t="e">
        <f t="shared" si="5"/>
        <v>#DIV/0!</v>
      </c>
      <c r="O50" s="386" t="e">
        <f t="shared" si="5"/>
        <v>#DIV/0!</v>
      </c>
    </row>
    <row r="51" spans="1:15" s="298" customFormat="1" ht="16.5" customHeight="1" x14ac:dyDescent="0.2">
      <c r="A51" s="400">
        <f t="shared" si="6"/>
        <v>15</v>
      </c>
      <c r="B51" s="407">
        <f>'Récap offres'!B51</f>
        <v>0</v>
      </c>
      <c r="C51" s="318">
        <f>'Récap offres'!C51</f>
        <v>0</v>
      </c>
      <c r="D51" s="318">
        <f>'Récap offres'!D51</f>
        <v>0</v>
      </c>
      <c r="E51" s="384" t="e">
        <f t="shared" si="3"/>
        <v>#DIV/0!</v>
      </c>
      <c r="G51" s="400">
        <f t="shared" si="7"/>
        <v>15</v>
      </c>
      <c r="H51" s="407">
        <f>'Récap commandes'!H51</f>
        <v>0</v>
      </c>
      <c r="I51" s="318">
        <f>'Récap commandes'!I51</f>
        <v>0</v>
      </c>
      <c r="J51" s="318">
        <f>'Récap commandes'!J51</f>
        <v>0</v>
      </c>
      <c r="K51" s="384" t="e">
        <f t="shared" si="4"/>
        <v>#DIV/0!</v>
      </c>
      <c r="M51" s="400">
        <f t="shared" si="8"/>
        <v>15</v>
      </c>
      <c r="N51" s="385" t="e">
        <f t="shared" si="5"/>
        <v>#DIV/0!</v>
      </c>
      <c r="O51" s="386" t="e">
        <f t="shared" si="5"/>
        <v>#DIV/0!</v>
      </c>
    </row>
    <row r="52" spans="1:15" s="298" customFormat="1" ht="16.5" customHeight="1" x14ac:dyDescent="0.2">
      <c r="A52" s="400">
        <f t="shared" si="6"/>
        <v>16</v>
      </c>
      <c r="B52" s="407">
        <f>'Récap offres'!B52</f>
        <v>0</v>
      </c>
      <c r="C52" s="318">
        <f>'Récap offres'!C52</f>
        <v>0</v>
      </c>
      <c r="D52" s="318">
        <f>'Récap offres'!D52</f>
        <v>0</v>
      </c>
      <c r="E52" s="384" t="e">
        <f t="shared" si="3"/>
        <v>#DIV/0!</v>
      </c>
      <c r="G52" s="400">
        <f t="shared" si="7"/>
        <v>16</v>
      </c>
      <c r="H52" s="407">
        <f>'Récap commandes'!H52</f>
        <v>0</v>
      </c>
      <c r="I52" s="318">
        <f>'Récap commandes'!I52</f>
        <v>0</v>
      </c>
      <c r="J52" s="318">
        <f>'Récap commandes'!J52</f>
        <v>0</v>
      </c>
      <c r="K52" s="384" t="e">
        <f t="shared" si="4"/>
        <v>#DIV/0!</v>
      </c>
      <c r="M52" s="400">
        <f t="shared" si="8"/>
        <v>16</v>
      </c>
      <c r="N52" s="385" t="e">
        <f t="shared" si="5"/>
        <v>#DIV/0!</v>
      </c>
      <c r="O52" s="386" t="e">
        <f t="shared" si="5"/>
        <v>#DIV/0!</v>
      </c>
    </row>
    <row r="53" spans="1:15" s="298" customFormat="1" ht="16.5" customHeight="1" x14ac:dyDescent="0.2">
      <c r="A53" s="400">
        <f t="shared" si="6"/>
        <v>17</v>
      </c>
      <c r="B53" s="407">
        <f>'Récap offres'!B53</f>
        <v>0</v>
      </c>
      <c r="C53" s="318">
        <f>'Récap offres'!C53</f>
        <v>0</v>
      </c>
      <c r="D53" s="318">
        <f>'Récap offres'!D53</f>
        <v>0</v>
      </c>
      <c r="E53" s="384" t="e">
        <f t="shared" si="3"/>
        <v>#DIV/0!</v>
      </c>
      <c r="G53" s="400">
        <f t="shared" si="7"/>
        <v>17</v>
      </c>
      <c r="H53" s="407">
        <f>'Récap commandes'!H53</f>
        <v>0</v>
      </c>
      <c r="I53" s="318">
        <f>'Récap commandes'!I53</f>
        <v>0</v>
      </c>
      <c r="J53" s="318">
        <f>'Récap commandes'!J53</f>
        <v>0</v>
      </c>
      <c r="K53" s="384" t="e">
        <f t="shared" si="4"/>
        <v>#DIV/0!</v>
      </c>
      <c r="M53" s="400">
        <f t="shared" si="8"/>
        <v>17</v>
      </c>
      <c r="N53" s="385" t="e">
        <f t="shared" si="5"/>
        <v>#DIV/0!</v>
      </c>
      <c r="O53" s="386" t="e">
        <f t="shared" si="5"/>
        <v>#DIV/0!</v>
      </c>
    </row>
    <row r="54" spans="1:15" s="298" customFormat="1" ht="16.5" customHeight="1" x14ac:dyDescent="0.2">
      <c r="A54" s="400">
        <f t="shared" si="6"/>
        <v>18</v>
      </c>
      <c r="B54" s="407">
        <f>'Récap offres'!B54</f>
        <v>0</v>
      </c>
      <c r="C54" s="318">
        <f>'Récap offres'!C54</f>
        <v>0</v>
      </c>
      <c r="D54" s="318">
        <f>'Récap offres'!D54</f>
        <v>0</v>
      </c>
      <c r="E54" s="384" t="e">
        <f t="shared" si="3"/>
        <v>#DIV/0!</v>
      </c>
      <c r="G54" s="400">
        <f t="shared" si="7"/>
        <v>18</v>
      </c>
      <c r="H54" s="407">
        <f>'Récap commandes'!H54</f>
        <v>0</v>
      </c>
      <c r="I54" s="318">
        <f>'Récap commandes'!I54</f>
        <v>0</v>
      </c>
      <c r="J54" s="318">
        <f>'Récap commandes'!J54</f>
        <v>0</v>
      </c>
      <c r="K54" s="384" t="e">
        <f t="shared" si="4"/>
        <v>#DIV/0!</v>
      </c>
      <c r="M54" s="400">
        <f t="shared" si="8"/>
        <v>18</v>
      </c>
      <c r="N54" s="385" t="e">
        <f t="shared" ref="N54:O90" si="9">1/B54*H54</f>
        <v>#DIV/0!</v>
      </c>
      <c r="O54" s="386" t="e">
        <f t="shared" si="9"/>
        <v>#DIV/0!</v>
      </c>
    </row>
    <row r="55" spans="1:15" s="298" customFormat="1" ht="16.5" customHeight="1" x14ac:dyDescent="0.2">
      <c r="A55" s="400">
        <f t="shared" si="6"/>
        <v>19</v>
      </c>
      <c r="B55" s="407">
        <f>'Récap offres'!B55</f>
        <v>0</v>
      </c>
      <c r="C55" s="318">
        <f>'Récap offres'!C55</f>
        <v>0</v>
      </c>
      <c r="D55" s="318">
        <f>'Récap offres'!D55</f>
        <v>0</v>
      </c>
      <c r="E55" s="384" t="e">
        <f t="shared" si="3"/>
        <v>#DIV/0!</v>
      </c>
      <c r="G55" s="400">
        <f t="shared" si="7"/>
        <v>19</v>
      </c>
      <c r="H55" s="407">
        <f>'Récap commandes'!H55</f>
        <v>0</v>
      </c>
      <c r="I55" s="318">
        <f>'Récap commandes'!I55</f>
        <v>0</v>
      </c>
      <c r="J55" s="318">
        <f>'Récap commandes'!J55</f>
        <v>0</v>
      </c>
      <c r="K55" s="384" t="e">
        <f t="shared" si="4"/>
        <v>#DIV/0!</v>
      </c>
      <c r="M55" s="400">
        <f t="shared" si="8"/>
        <v>19</v>
      </c>
      <c r="N55" s="385" t="e">
        <f t="shared" si="9"/>
        <v>#DIV/0!</v>
      </c>
      <c r="O55" s="386" t="e">
        <f t="shared" si="9"/>
        <v>#DIV/0!</v>
      </c>
    </row>
    <row r="56" spans="1:15" s="298" customFormat="1" ht="16.5" customHeight="1" x14ac:dyDescent="0.2">
      <c r="A56" s="400">
        <f t="shared" si="6"/>
        <v>20</v>
      </c>
      <c r="B56" s="407">
        <f>'Récap offres'!B56</f>
        <v>0</v>
      </c>
      <c r="C56" s="318">
        <f>'Récap offres'!C56</f>
        <v>0</v>
      </c>
      <c r="D56" s="318">
        <f>'Récap offres'!D56</f>
        <v>0</v>
      </c>
      <c r="E56" s="384" t="e">
        <f t="shared" si="3"/>
        <v>#DIV/0!</v>
      </c>
      <c r="G56" s="400">
        <f t="shared" si="7"/>
        <v>20</v>
      </c>
      <c r="H56" s="407">
        <f>'Récap commandes'!H56</f>
        <v>0</v>
      </c>
      <c r="I56" s="318">
        <f>'Récap commandes'!I56</f>
        <v>0</v>
      </c>
      <c r="J56" s="318">
        <f>'Récap commandes'!J56</f>
        <v>0</v>
      </c>
      <c r="K56" s="384" t="e">
        <f t="shared" si="4"/>
        <v>#DIV/0!</v>
      </c>
      <c r="M56" s="400">
        <f t="shared" si="8"/>
        <v>20</v>
      </c>
      <c r="N56" s="385" t="e">
        <f t="shared" si="9"/>
        <v>#DIV/0!</v>
      </c>
      <c r="O56" s="386" t="e">
        <f t="shared" si="9"/>
        <v>#DIV/0!</v>
      </c>
    </row>
    <row r="57" spans="1:15" s="298" customFormat="1" ht="16.5" customHeight="1" x14ac:dyDescent="0.2">
      <c r="A57" s="400">
        <f t="shared" si="6"/>
        <v>21</v>
      </c>
      <c r="B57" s="407">
        <f>'Récap offres'!B57</f>
        <v>0</v>
      </c>
      <c r="C57" s="318">
        <f>'Récap offres'!C57</f>
        <v>0</v>
      </c>
      <c r="D57" s="318">
        <f>'Récap offres'!D57</f>
        <v>0</v>
      </c>
      <c r="E57" s="384" t="e">
        <f t="shared" si="3"/>
        <v>#DIV/0!</v>
      </c>
      <c r="G57" s="400">
        <f t="shared" si="7"/>
        <v>21</v>
      </c>
      <c r="H57" s="407">
        <f>'Récap commandes'!H57</f>
        <v>0</v>
      </c>
      <c r="I57" s="318">
        <f>'Récap commandes'!I57</f>
        <v>0</v>
      </c>
      <c r="J57" s="318">
        <f>'Récap commandes'!J57</f>
        <v>0</v>
      </c>
      <c r="K57" s="384" t="e">
        <f t="shared" si="4"/>
        <v>#DIV/0!</v>
      </c>
      <c r="M57" s="400">
        <f t="shared" si="8"/>
        <v>21</v>
      </c>
      <c r="N57" s="385" t="e">
        <f t="shared" si="9"/>
        <v>#DIV/0!</v>
      </c>
      <c r="O57" s="386" t="e">
        <f t="shared" si="9"/>
        <v>#DIV/0!</v>
      </c>
    </row>
    <row r="58" spans="1:15" s="298" customFormat="1" ht="16.5" customHeight="1" x14ac:dyDescent="0.2">
      <c r="A58" s="400">
        <f t="shared" si="6"/>
        <v>22</v>
      </c>
      <c r="B58" s="407">
        <f>'Récap offres'!B58</f>
        <v>0</v>
      </c>
      <c r="C58" s="318">
        <f>'Récap offres'!C58</f>
        <v>0</v>
      </c>
      <c r="D58" s="318">
        <f>'Récap offres'!D58</f>
        <v>0</v>
      </c>
      <c r="E58" s="384" t="e">
        <f t="shared" si="3"/>
        <v>#DIV/0!</v>
      </c>
      <c r="G58" s="400">
        <f t="shared" si="7"/>
        <v>22</v>
      </c>
      <c r="H58" s="407">
        <f>'Récap commandes'!H58</f>
        <v>0</v>
      </c>
      <c r="I58" s="318">
        <f>'Récap commandes'!I58</f>
        <v>0</v>
      </c>
      <c r="J58" s="318">
        <f>'Récap commandes'!J58</f>
        <v>0</v>
      </c>
      <c r="K58" s="384" t="e">
        <f t="shared" si="4"/>
        <v>#DIV/0!</v>
      </c>
      <c r="M58" s="400">
        <f t="shared" si="8"/>
        <v>22</v>
      </c>
      <c r="N58" s="385" t="e">
        <f t="shared" si="9"/>
        <v>#DIV/0!</v>
      </c>
      <c r="O58" s="386" t="e">
        <f t="shared" si="9"/>
        <v>#DIV/0!</v>
      </c>
    </row>
    <row r="59" spans="1:15" s="298" customFormat="1" ht="16.5" customHeight="1" x14ac:dyDescent="0.2">
      <c r="A59" s="400">
        <f t="shared" si="6"/>
        <v>23</v>
      </c>
      <c r="B59" s="407">
        <f>'Récap offres'!B59</f>
        <v>0</v>
      </c>
      <c r="C59" s="318">
        <f>'Récap offres'!C59</f>
        <v>0</v>
      </c>
      <c r="D59" s="318">
        <f>'Récap offres'!D59</f>
        <v>0</v>
      </c>
      <c r="E59" s="384" t="e">
        <f t="shared" si="3"/>
        <v>#DIV/0!</v>
      </c>
      <c r="G59" s="400">
        <f t="shared" si="7"/>
        <v>23</v>
      </c>
      <c r="H59" s="407">
        <f>'Récap commandes'!H59</f>
        <v>0</v>
      </c>
      <c r="I59" s="318">
        <f>'Récap commandes'!I59</f>
        <v>0</v>
      </c>
      <c r="J59" s="318">
        <f>'Récap commandes'!J59</f>
        <v>0</v>
      </c>
      <c r="K59" s="384" t="e">
        <f t="shared" si="4"/>
        <v>#DIV/0!</v>
      </c>
      <c r="M59" s="400">
        <f t="shared" si="8"/>
        <v>23</v>
      </c>
      <c r="N59" s="385" t="e">
        <f t="shared" si="9"/>
        <v>#DIV/0!</v>
      </c>
      <c r="O59" s="386" t="e">
        <f t="shared" si="9"/>
        <v>#DIV/0!</v>
      </c>
    </row>
    <row r="60" spans="1:15" s="298" customFormat="1" ht="16.5" customHeight="1" x14ac:dyDescent="0.2">
      <c r="A60" s="400">
        <f t="shared" si="6"/>
        <v>24</v>
      </c>
      <c r="B60" s="407">
        <f>'Récap offres'!B60</f>
        <v>0</v>
      </c>
      <c r="C60" s="318">
        <f>'Récap offres'!C60</f>
        <v>0</v>
      </c>
      <c r="D60" s="318">
        <f>'Récap offres'!D60</f>
        <v>0</v>
      </c>
      <c r="E60" s="384" t="e">
        <f t="shared" si="3"/>
        <v>#DIV/0!</v>
      </c>
      <c r="G60" s="400">
        <f t="shared" si="7"/>
        <v>24</v>
      </c>
      <c r="H60" s="407">
        <f>'Récap commandes'!H60</f>
        <v>0</v>
      </c>
      <c r="I60" s="318">
        <f>'Récap commandes'!I60</f>
        <v>0</v>
      </c>
      <c r="J60" s="318">
        <f>'Récap commandes'!J60</f>
        <v>0</v>
      </c>
      <c r="K60" s="384" t="e">
        <f t="shared" si="4"/>
        <v>#DIV/0!</v>
      </c>
      <c r="M60" s="400">
        <f t="shared" si="8"/>
        <v>24</v>
      </c>
      <c r="N60" s="385" t="e">
        <f t="shared" si="9"/>
        <v>#DIV/0!</v>
      </c>
      <c r="O60" s="386" t="e">
        <f t="shared" si="9"/>
        <v>#DIV/0!</v>
      </c>
    </row>
    <row r="61" spans="1:15" s="298" customFormat="1" ht="16.5" customHeight="1" x14ac:dyDescent="0.2">
      <c r="A61" s="400">
        <f t="shared" si="6"/>
        <v>25</v>
      </c>
      <c r="B61" s="407">
        <f>'Récap offres'!B61</f>
        <v>0</v>
      </c>
      <c r="C61" s="318">
        <f>'Récap offres'!C61</f>
        <v>0</v>
      </c>
      <c r="D61" s="318">
        <f>'Récap offres'!D61</f>
        <v>0</v>
      </c>
      <c r="E61" s="384" t="e">
        <f t="shared" si="3"/>
        <v>#DIV/0!</v>
      </c>
      <c r="G61" s="400">
        <f t="shared" si="7"/>
        <v>25</v>
      </c>
      <c r="H61" s="407">
        <f>'Récap commandes'!H61</f>
        <v>0</v>
      </c>
      <c r="I61" s="318">
        <f>'Récap commandes'!I61</f>
        <v>0</v>
      </c>
      <c r="J61" s="318">
        <f>'Récap commandes'!J61</f>
        <v>0</v>
      </c>
      <c r="K61" s="384" t="e">
        <f t="shared" si="4"/>
        <v>#DIV/0!</v>
      </c>
      <c r="M61" s="400">
        <f t="shared" si="8"/>
        <v>25</v>
      </c>
      <c r="N61" s="385" t="e">
        <f t="shared" si="9"/>
        <v>#DIV/0!</v>
      </c>
      <c r="O61" s="386" t="e">
        <f t="shared" si="9"/>
        <v>#DIV/0!</v>
      </c>
    </row>
    <row r="62" spans="1:15" s="298" customFormat="1" ht="16.5" customHeight="1" x14ac:dyDescent="0.2">
      <c r="A62" s="400">
        <f t="shared" si="6"/>
        <v>26</v>
      </c>
      <c r="B62" s="407">
        <f>'Récap offres'!B62</f>
        <v>0</v>
      </c>
      <c r="C62" s="318">
        <f>'Récap offres'!C62</f>
        <v>0</v>
      </c>
      <c r="D62" s="318">
        <f>'Récap offres'!D62</f>
        <v>0</v>
      </c>
      <c r="E62" s="384" t="e">
        <f t="shared" si="3"/>
        <v>#DIV/0!</v>
      </c>
      <c r="G62" s="400">
        <f t="shared" si="7"/>
        <v>26</v>
      </c>
      <c r="H62" s="407">
        <f>'Récap commandes'!H62</f>
        <v>0</v>
      </c>
      <c r="I62" s="318">
        <f>'Récap commandes'!I62</f>
        <v>0</v>
      </c>
      <c r="J62" s="318">
        <f>'Récap commandes'!J62</f>
        <v>0</v>
      </c>
      <c r="K62" s="384" t="e">
        <f t="shared" si="4"/>
        <v>#DIV/0!</v>
      </c>
      <c r="M62" s="400">
        <f t="shared" si="8"/>
        <v>26</v>
      </c>
      <c r="N62" s="385" t="e">
        <f t="shared" si="9"/>
        <v>#DIV/0!</v>
      </c>
      <c r="O62" s="386" t="e">
        <f t="shared" si="9"/>
        <v>#DIV/0!</v>
      </c>
    </row>
    <row r="63" spans="1:15" s="298" customFormat="1" ht="16.5" customHeight="1" x14ac:dyDescent="0.2">
      <c r="A63" s="400">
        <f t="shared" si="6"/>
        <v>27</v>
      </c>
      <c r="B63" s="407">
        <f>'Récap offres'!B63</f>
        <v>0</v>
      </c>
      <c r="C63" s="318">
        <f>'Récap offres'!C63</f>
        <v>0</v>
      </c>
      <c r="D63" s="318">
        <f>'Récap offres'!D63</f>
        <v>0</v>
      </c>
      <c r="E63" s="384" t="e">
        <f t="shared" si="3"/>
        <v>#DIV/0!</v>
      </c>
      <c r="G63" s="400">
        <f t="shared" si="7"/>
        <v>27</v>
      </c>
      <c r="H63" s="407">
        <f>'Récap commandes'!H63</f>
        <v>0</v>
      </c>
      <c r="I63" s="318">
        <f>'Récap commandes'!I63</f>
        <v>0</v>
      </c>
      <c r="J63" s="318">
        <f>'Récap commandes'!J63</f>
        <v>0</v>
      </c>
      <c r="K63" s="384" t="e">
        <f t="shared" si="4"/>
        <v>#DIV/0!</v>
      </c>
      <c r="M63" s="400">
        <f t="shared" si="8"/>
        <v>27</v>
      </c>
      <c r="N63" s="385" t="e">
        <f t="shared" si="9"/>
        <v>#DIV/0!</v>
      </c>
      <c r="O63" s="386" t="e">
        <f t="shared" si="9"/>
        <v>#DIV/0!</v>
      </c>
    </row>
    <row r="64" spans="1:15" s="298" customFormat="1" ht="16.5" customHeight="1" x14ac:dyDescent="0.2">
      <c r="A64" s="400">
        <f t="shared" si="6"/>
        <v>28</v>
      </c>
      <c r="B64" s="407">
        <f>'Récap offres'!B64</f>
        <v>0</v>
      </c>
      <c r="C64" s="318">
        <f>'Récap offres'!C64</f>
        <v>0</v>
      </c>
      <c r="D64" s="318">
        <f>'Récap offres'!D64</f>
        <v>0</v>
      </c>
      <c r="E64" s="384" t="e">
        <f t="shared" si="3"/>
        <v>#DIV/0!</v>
      </c>
      <c r="G64" s="400">
        <f t="shared" si="7"/>
        <v>28</v>
      </c>
      <c r="H64" s="407">
        <f>'Récap commandes'!H64</f>
        <v>0</v>
      </c>
      <c r="I64" s="318">
        <f>'Récap commandes'!I64</f>
        <v>0</v>
      </c>
      <c r="J64" s="318">
        <f>'Récap commandes'!J64</f>
        <v>0</v>
      </c>
      <c r="K64" s="384" t="e">
        <f t="shared" si="4"/>
        <v>#DIV/0!</v>
      </c>
      <c r="M64" s="400">
        <f t="shared" si="8"/>
        <v>28</v>
      </c>
      <c r="N64" s="385" t="e">
        <f t="shared" si="9"/>
        <v>#DIV/0!</v>
      </c>
      <c r="O64" s="386" t="e">
        <f t="shared" si="9"/>
        <v>#DIV/0!</v>
      </c>
    </row>
    <row r="65" spans="1:15" s="298" customFormat="1" ht="16.5" customHeight="1" x14ac:dyDescent="0.2">
      <c r="A65" s="400">
        <f t="shared" si="6"/>
        <v>29</v>
      </c>
      <c r="B65" s="407">
        <f>'Récap offres'!B65</f>
        <v>0</v>
      </c>
      <c r="C65" s="318">
        <f>'Récap offres'!C65</f>
        <v>0</v>
      </c>
      <c r="D65" s="318">
        <f>'Récap offres'!D65</f>
        <v>0</v>
      </c>
      <c r="E65" s="384" t="e">
        <f t="shared" si="3"/>
        <v>#DIV/0!</v>
      </c>
      <c r="G65" s="400">
        <f t="shared" si="7"/>
        <v>29</v>
      </c>
      <c r="H65" s="407">
        <f>'Récap commandes'!H65</f>
        <v>0</v>
      </c>
      <c r="I65" s="318">
        <f>'Récap commandes'!I65</f>
        <v>0</v>
      </c>
      <c r="J65" s="318">
        <f>'Récap commandes'!J65</f>
        <v>0</v>
      </c>
      <c r="K65" s="384" t="e">
        <f t="shared" si="4"/>
        <v>#DIV/0!</v>
      </c>
      <c r="M65" s="400">
        <f t="shared" si="8"/>
        <v>29</v>
      </c>
      <c r="N65" s="385" t="e">
        <f t="shared" si="9"/>
        <v>#DIV/0!</v>
      </c>
      <c r="O65" s="386" t="e">
        <f t="shared" si="9"/>
        <v>#DIV/0!</v>
      </c>
    </row>
    <row r="66" spans="1:15" s="298" customFormat="1" ht="16.5" customHeight="1" x14ac:dyDescent="0.2">
      <c r="A66" s="400">
        <f t="shared" si="6"/>
        <v>30</v>
      </c>
      <c r="B66" s="407">
        <f>'Récap offres'!B66</f>
        <v>0</v>
      </c>
      <c r="C66" s="318">
        <f>'Récap offres'!C66</f>
        <v>0</v>
      </c>
      <c r="D66" s="318">
        <f>'Récap offres'!D66</f>
        <v>0</v>
      </c>
      <c r="E66" s="384" t="e">
        <f t="shared" si="3"/>
        <v>#DIV/0!</v>
      </c>
      <c r="G66" s="400">
        <f t="shared" si="7"/>
        <v>30</v>
      </c>
      <c r="H66" s="407">
        <f>'Récap commandes'!H66</f>
        <v>0</v>
      </c>
      <c r="I66" s="318">
        <f>'Récap commandes'!I66</f>
        <v>0</v>
      </c>
      <c r="J66" s="318">
        <f>'Récap commandes'!J66</f>
        <v>0</v>
      </c>
      <c r="K66" s="384" t="e">
        <f t="shared" si="4"/>
        <v>#DIV/0!</v>
      </c>
      <c r="M66" s="400">
        <f t="shared" si="8"/>
        <v>30</v>
      </c>
      <c r="N66" s="385" t="e">
        <f t="shared" si="9"/>
        <v>#DIV/0!</v>
      </c>
      <c r="O66" s="386" t="e">
        <f t="shared" si="9"/>
        <v>#DIV/0!</v>
      </c>
    </row>
    <row r="67" spans="1:15" s="298" customFormat="1" ht="16.5" customHeight="1" x14ac:dyDescent="0.2">
      <c r="A67" s="400">
        <f t="shared" si="6"/>
        <v>31</v>
      </c>
      <c r="B67" s="407">
        <f>'Récap offres'!B67</f>
        <v>0</v>
      </c>
      <c r="C67" s="318">
        <f>'Récap offres'!C67</f>
        <v>0</v>
      </c>
      <c r="D67" s="318">
        <f>'Récap offres'!D67</f>
        <v>0</v>
      </c>
      <c r="E67" s="384" t="e">
        <f t="shared" si="3"/>
        <v>#DIV/0!</v>
      </c>
      <c r="G67" s="400">
        <f t="shared" si="7"/>
        <v>31</v>
      </c>
      <c r="H67" s="407">
        <f>'Récap commandes'!H67</f>
        <v>0</v>
      </c>
      <c r="I67" s="318">
        <f>'Récap commandes'!I67</f>
        <v>0</v>
      </c>
      <c r="J67" s="318">
        <f>'Récap commandes'!J67</f>
        <v>0</v>
      </c>
      <c r="K67" s="384" t="e">
        <f t="shared" si="4"/>
        <v>#DIV/0!</v>
      </c>
      <c r="M67" s="400">
        <f t="shared" si="8"/>
        <v>31</v>
      </c>
      <c r="N67" s="385" t="e">
        <f t="shared" si="9"/>
        <v>#DIV/0!</v>
      </c>
      <c r="O67" s="386" t="e">
        <f t="shared" si="9"/>
        <v>#DIV/0!</v>
      </c>
    </row>
    <row r="68" spans="1:15" s="298" customFormat="1" ht="16.5" customHeight="1" x14ac:dyDescent="0.2">
      <c r="A68" s="400">
        <f t="shared" si="6"/>
        <v>32</v>
      </c>
      <c r="B68" s="407">
        <f>'Récap offres'!B68</f>
        <v>0</v>
      </c>
      <c r="C68" s="318">
        <f>'Récap offres'!C68</f>
        <v>0</v>
      </c>
      <c r="D68" s="318">
        <f>'Récap offres'!D68</f>
        <v>0</v>
      </c>
      <c r="E68" s="384" t="e">
        <f t="shared" si="3"/>
        <v>#DIV/0!</v>
      </c>
      <c r="G68" s="400">
        <f t="shared" si="7"/>
        <v>32</v>
      </c>
      <c r="H68" s="407">
        <f>'Récap commandes'!H68</f>
        <v>0</v>
      </c>
      <c r="I68" s="318">
        <f>'Récap commandes'!I68</f>
        <v>0</v>
      </c>
      <c r="J68" s="318">
        <f>'Récap commandes'!J68</f>
        <v>0</v>
      </c>
      <c r="K68" s="384" t="e">
        <f t="shared" si="4"/>
        <v>#DIV/0!</v>
      </c>
      <c r="M68" s="400">
        <f t="shared" si="8"/>
        <v>32</v>
      </c>
      <c r="N68" s="385" t="e">
        <f t="shared" si="9"/>
        <v>#DIV/0!</v>
      </c>
      <c r="O68" s="386" t="e">
        <f t="shared" si="9"/>
        <v>#DIV/0!</v>
      </c>
    </row>
    <row r="69" spans="1:15" s="298" customFormat="1" ht="16.5" customHeight="1" x14ac:dyDescent="0.2">
      <c r="A69" s="400">
        <f t="shared" si="6"/>
        <v>33</v>
      </c>
      <c r="B69" s="407">
        <f>'Récap offres'!B69</f>
        <v>0</v>
      </c>
      <c r="C69" s="318">
        <f>'Récap offres'!C69</f>
        <v>0</v>
      </c>
      <c r="D69" s="318">
        <f>'Récap offres'!D69</f>
        <v>0</v>
      </c>
      <c r="E69" s="384" t="e">
        <f t="shared" si="3"/>
        <v>#DIV/0!</v>
      </c>
      <c r="G69" s="400">
        <f t="shared" si="7"/>
        <v>33</v>
      </c>
      <c r="H69" s="407">
        <f>'Récap commandes'!H69</f>
        <v>0</v>
      </c>
      <c r="I69" s="318">
        <f>'Récap commandes'!I69</f>
        <v>0</v>
      </c>
      <c r="J69" s="318">
        <f>'Récap commandes'!J69</f>
        <v>0</v>
      </c>
      <c r="K69" s="384" t="e">
        <f t="shared" si="4"/>
        <v>#DIV/0!</v>
      </c>
      <c r="M69" s="400">
        <f t="shared" si="8"/>
        <v>33</v>
      </c>
      <c r="N69" s="385" t="e">
        <f t="shared" si="9"/>
        <v>#DIV/0!</v>
      </c>
      <c r="O69" s="386" t="e">
        <f t="shared" si="9"/>
        <v>#DIV/0!</v>
      </c>
    </row>
    <row r="70" spans="1:15" s="298" customFormat="1" ht="16.5" customHeight="1" x14ac:dyDescent="0.2">
      <c r="A70" s="400">
        <f t="shared" si="6"/>
        <v>34</v>
      </c>
      <c r="B70" s="407">
        <f>'Récap offres'!B70</f>
        <v>0</v>
      </c>
      <c r="C70" s="318">
        <f>'Récap offres'!C70</f>
        <v>0</v>
      </c>
      <c r="D70" s="318">
        <f>'Récap offres'!D70</f>
        <v>0</v>
      </c>
      <c r="E70" s="384" t="e">
        <f t="shared" si="3"/>
        <v>#DIV/0!</v>
      </c>
      <c r="G70" s="400">
        <f t="shared" si="7"/>
        <v>34</v>
      </c>
      <c r="H70" s="407">
        <f>'Récap commandes'!H70</f>
        <v>0</v>
      </c>
      <c r="I70" s="318">
        <f>'Récap commandes'!I70</f>
        <v>0</v>
      </c>
      <c r="J70" s="318">
        <f>'Récap commandes'!J70</f>
        <v>0</v>
      </c>
      <c r="K70" s="384" t="e">
        <f t="shared" si="4"/>
        <v>#DIV/0!</v>
      </c>
      <c r="M70" s="400">
        <f t="shared" si="8"/>
        <v>34</v>
      </c>
      <c r="N70" s="385" t="e">
        <f t="shared" si="9"/>
        <v>#DIV/0!</v>
      </c>
      <c r="O70" s="386" t="e">
        <f t="shared" si="9"/>
        <v>#DIV/0!</v>
      </c>
    </row>
    <row r="71" spans="1:15" s="298" customFormat="1" ht="16.5" customHeight="1" x14ac:dyDescent="0.2">
      <c r="A71" s="400">
        <f t="shared" si="6"/>
        <v>35</v>
      </c>
      <c r="B71" s="407">
        <f>'Récap offres'!B71</f>
        <v>0</v>
      </c>
      <c r="C71" s="318">
        <f>'Récap offres'!C71</f>
        <v>0</v>
      </c>
      <c r="D71" s="318">
        <f>'Récap offres'!D71</f>
        <v>0</v>
      </c>
      <c r="E71" s="384" t="e">
        <f t="shared" si="3"/>
        <v>#DIV/0!</v>
      </c>
      <c r="G71" s="400">
        <f t="shared" si="7"/>
        <v>35</v>
      </c>
      <c r="H71" s="407">
        <f>'Récap commandes'!H71</f>
        <v>0</v>
      </c>
      <c r="I71" s="318">
        <f>'Récap commandes'!I71</f>
        <v>0</v>
      </c>
      <c r="J71" s="318">
        <f>'Récap commandes'!J71</f>
        <v>0</v>
      </c>
      <c r="K71" s="384" t="e">
        <f t="shared" si="4"/>
        <v>#DIV/0!</v>
      </c>
      <c r="M71" s="400">
        <f t="shared" si="8"/>
        <v>35</v>
      </c>
      <c r="N71" s="385" t="e">
        <f t="shared" si="9"/>
        <v>#DIV/0!</v>
      </c>
      <c r="O71" s="386" t="e">
        <f t="shared" si="9"/>
        <v>#DIV/0!</v>
      </c>
    </row>
    <row r="72" spans="1:15" s="298" customFormat="1" ht="16.5" customHeight="1" x14ac:dyDescent="0.2">
      <c r="A72" s="400">
        <f t="shared" si="6"/>
        <v>36</v>
      </c>
      <c r="B72" s="407">
        <f>'Récap offres'!B72</f>
        <v>0</v>
      </c>
      <c r="C72" s="318">
        <f>'Récap offres'!C72</f>
        <v>0</v>
      </c>
      <c r="D72" s="318">
        <f>'Récap offres'!D72</f>
        <v>0</v>
      </c>
      <c r="E72" s="384" t="e">
        <f t="shared" si="3"/>
        <v>#DIV/0!</v>
      </c>
      <c r="G72" s="400">
        <f t="shared" si="7"/>
        <v>36</v>
      </c>
      <c r="H72" s="407">
        <f>'Récap commandes'!H72</f>
        <v>0</v>
      </c>
      <c r="I72" s="318">
        <f>'Récap commandes'!I72</f>
        <v>0</v>
      </c>
      <c r="J72" s="318">
        <f>'Récap commandes'!J72</f>
        <v>0</v>
      </c>
      <c r="K72" s="384" t="e">
        <f t="shared" si="4"/>
        <v>#DIV/0!</v>
      </c>
      <c r="M72" s="400">
        <f t="shared" si="8"/>
        <v>36</v>
      </c>
      <c r="N72" s="385" t="e">
        <f t="shared" si="9"/>
        <v>#DIV/0!</v>
      </c>
      <c r="O72" s="386" t="e">
        <f t="shared" si="9"/>
        <v>#DIV/0!</v>
      </c>
    </row>
    <row r="73" spans="1:15" s="298" customFormat="1" ht="16.5" customHeight="1" x14ac:dyDescent="0.2">
      <c r="A73" s="400">
        <f t="shared" si="6"/>
        <v>37</v>
      </c>
      <c r="B73" s="407">
        <f>'Récap offres'!B73</f>
        <v>0</v>
      </c>
      <c r="C73" s="318">
        <f>'Récap offres'!C73</f>
        <v>0</v>
      </c>
      <c r="D73" s="318">
        <f>'Récap offres'!D73</f>
        <v>0</v>
      </c>
      <c r="E73" s="384" t="e">
        <f t="shared" si="3"/>
        <v>#DIV/0!</v>
      </c>
      <c r="G73" s="400">
        <f t="shared" si="7"/>
        <v>37</v>
      </c>
      <c r="H73" s="407">
        <f>'Récap commandes'!H73</f>
        <v>0</v>
      </c>
      <c r="I73" s="318">
        <f>'Récap commandes'!I73</f>
        <v>0</v>
      </c>
      <c r="J73" s="318">
        <f>'Récap commandes'!J73</f>
        <v>0</v>
      </c>
      <c r="K73" s="384" t="e">
        <f t="shared" si="4"/>
        <v>#DIV/0!</v>
      </c>
      <c r="M73" s="400">
        <f t="shared" si="8"/>
        <v>37</v>
      </c>
      <c r="N73" s="385" t="e">
        <f t="shared" si="9"/>
        <v>#DIV/0!</v>
      </c>
      <c r="O73" s="386" t="e">
        <f t="shared" si="9"/>
        <v>#DIV/0!</v>
      </c>
    </row>
    <row r="74" spans="1:15" s="298" customFormat="1" ht="16.5" customHeight="1" x14ac:dyDescent="0.2">
      <c r="A74" s="400">
        <f t="shared" si="6"/>
        <v>38</v>
      </c>
      <c r="B74" s="407">
        <f>'Récap offres'!B74</f>
        <v>0</v>
      </c>
      <c r="C74" s="318">
        <f>'Récap offres'!C74</f>
        <v>0</v>
      </c>
      <c r="D74" s="318">
        <f>'Récap offres'!D74</f>
        <v>0</v>
      </c>
      <c r="E74" s="384" t="e">
        <f t="shared" si="3"/>
        <v>#DIV/0!</v>
      </c>
      <c r="G74" s="400">
        <f t="shared" si="7"/>
        <v>38</v>
      </c>
      <c r="H74" s="407">
        <f>'Récap commandes'!H74</f>
        <v>0</v>
      </c>
      <c r="I74" s="318">
        <f>'Récap commandes'!I74</f>
        <v>0</v>
      </c>
      <c r="J74" s="318">
        <f>'Récap commandes'!J74</f>
        <v>0</v>
      </c>
      <c r="K74" s="384" t="e">
        <f t="shared" si="4"/>
        <v>#DIV/0!</v>
      </c>
      <c r="M74" s="400">
        <f t="shared" si="8"/>
        <v>38</v>
      </c>
      <c r="N74" s="385" t="e">
        <f t="shared" si="9"/>
        <v>#DIV/0!</v>
      </c>
      <c r="O74" s="386" t="e">
        <f t="shared" si="9"/>
        <v>#DIV/0!</v>
      </c>
    </row>
    <row r="75" spans="1:15" s="298" customFormat="1" ht="16.5" customHeight="1" x14ac:dyDescent="0.2">
      <c r="A75" s="400">
        <f t="shared" si="6"/>
        <v>39</v>
      </c>
      <c r="B75" s="407">
        <f>'Récap offres'!B75</f>
        <v>0</v>
      </c>
      <c r="C75" s="318">
        <f>'Récap offres'!C75</f>
        <v>0</v>
      </c>
      <c r="D75" s="318">
        <f>'Récap offres'!D75</f>
        <v>0</v>
      </c>
      <c r="E75" s="384" t="e">
        <f t="shared" si="3"/>
        <v>#DIV/0!</v>
      </c>
      <c r="G75" s="400">
        <f t="shared" si="7"/>
        <v>39</v>
      </c>
      <c r="H75" s="407">
        <f>'Récap commandes'!H75</f>
        <v>0</v>
      </c>
      <c r="I75" s="318">
        <f>'Récap commandes'!I75</f>
        <v>0</v>
      </c>
      <c r="J75" s="318">
        <f>'Récap commandes'!J75</f>
        <v>0</v>
      </c>
      <c r="K75" s="384" t="e">
        <f t="shared" si="4"/>
        <v>#DIV/0!</v>
      </c>
      <c r="M75" s="400">
        <f t="shared" si="8"/>
        <v>39</v>
      </c>
      <c r="N75" s="385" t="e">
        <f t="shared" si="9"/>
        <v>#DIV/0!</v>
      </c>
      <c r="O75" s="386" t="e">
        <f t="shared" si="9"/>
        <v>#DIV/0!</v>
      </c>
    </row>
    <row r="76" spans="1:15" s="298" customFormat="1" ht="16.5" customHeight="1" x14ac:dyDescent="0.2">
      <c r="A76" s="400">
        <f t="shared" si="6"/>
        <v>40</v>
      </c>
      <c r="B76" s="407">
        <f>'Récap offres'!B76</f>
        <v>0</v>
      </c>
      <c r="C76" s="318">
        <f>'Récap offres'!C76</f>
        <v>0</v>
      </c>
      <c r="D76" s="318">
        <f>'Récap offres'!D76</f>
        <v>0</v>
      </c>
      <c r="E76" s="384" t="e">
        <f t="shared" si="3"/>
        <v>#DIV/0!</v>
      </c>
      <c r="G76" s="400">
        <f t="shared" si="7"/>
        <v>40</v>
      </c>
      <c r="H76" s="407">
        <f>'Récap commandes'!H76</f>
        <v>0</v>
      </c>
      <c r="I76" s="318">
        <f>'Récap commandes'!I76</f>
        <v>0</v>
      </c>
      <c r="J76" s="318">
        <f>'Récap commandes'!J76</f>
        <v>0</v>
      </c>
      <c r="K76" s="384" t="e">
        <f t="shared" si="4"/>
        <v>#DIV/0!</v>
      </c>
      <c r="M76" s="400">
        <f t="shared" si="8"/>
        <v>40</v>
      </c>
      <c r="N76" s="385" t="e">
        <f t="shared" si="9"/>
        <v>#DIV/0!</v>
      </c>
      <c r="O76" s="386" t="e">
        <f t="shared" si="9"/>
        <v>#DIV/0!</v>
      </c>
    </row>
    <row r="77" spans="1:15" s="298" customFormat="1" ht="16.5" customHeight="1" x14ac:dyDescent="0.2">
      <c r="A77" s="400">
        <f t="shared" si="6"/>
        <v>41</v>
      </c>
      <c r="B77" s="407">
        <f>'Récap offres'!B77</f>
        <v>0</v>
      </c>
      <c r="C77" s="318">
        <f>'Récap offres'!C77</f>
        <v>0</v>
      </c>
      <c r="D77" s="318">
        <f>'Récap offres'!D77</f>
        <v>0</v>
      </c>
      <c r="E77" s="384" t="e">
        <f t="shared" si="3"/>
        <v>#DIV/0!</v>
      </c>
      <c r="G77" s="400">
        <f t="shared" si="7"/>
        <v>41</v>
      </c>
      <c r="H77" s="407">
        <f>'Récap commandes'!H77</f>
        <v>0</v>
      </c>
      <c r="I77" s="318">
        <f>'Récap commandes'!I77</f>
        <v>0</v>
      </c>
      <c r="J77" s="318">
        <f>'Récap commandes'!J77</f>
        <v>0</v>
      </c>
      <c r="K77" s="384" t="e">
        <f t="shared" si="4"/>
        <v>#DIV/0!</v>
      </c>
      <c r="M77" s="400">
        <f t="shared" si="8"/>
        <v>41</v>
      </c>
      <c r="N77" s="385" t="e">
        <f t="shared" si="9"/>
        <v>#DIV/0!</v>
      </c>
      <c r="O77" s="386" t="e">
        <f t="shared" si="9"/>
        <v>#DIV/0!</v>
      </c>
    </row>
    <row r="78" spans="1:15" s="298" customFormat="1" ht="16.5" customHeight="1" x14ac:dyDescent="0.2">
      <c r="A78" s="400">
        <f t="shared" si="6"/>
        <v>42</v>
      </c>
      <c r="B78" s="407">
        <f>'Récap offres'!B78</f>
        <v>0</v>
      </c>
      <c r="C78" s="318">
        <f>'Récap offres'!C78</f>
        <v>0</v>
      </c>
      <c r="D78" s="318">
        <f>'Récap offres'!D78</f>
        <v>0</v>
      </c>
      <c r="E78" s="384" t="e">
        <f t="shared" si="3"/>
        <v>#DIV/0!</v>
      </c>
      <c r="G78" s="400">
        <f t="shared" si="7"/>
        <v>42</v>
      </c>
      <c r="H78" s="407">
        <f>'Récap commandes'!H78</f>
        <v>0</v>
      </c>
      <c r="I78" s="318">
        <f>'Récap commandes'!I78</f>
        <v>0</v>
      </c>
      <c r="J78" s="318">
        <f>'Récap commandes'!J78</f>
        <v>0</v>
      </c>
      <c r="K78" s="384" t="e">
        <f t="shared" si="4"/>
        <v>#DIV/0!</v>
      </c>
      <c r="M78" s="400">
        <f t="shared" si="8"/>
        <v>42</v>
      </c>
      <c r="N78" s="385" t="e">
        <f t="shared" si="9"/>
        <v>#DIV/0!</v>
      </c>
      <c r="O78" s="386" t="e">
        <f t="shared" si="9"/>
        <v>#DIV/0!</v>
      </c>
    </row>
    <row r="79" spans="1:15" s="298" customFormat="1" ht="16.5" customHeight="1" x14ac:dyDescent="0.2">
      <c r="A79" s="400">
        <f t="shared" si="6"/>
        <v>43</v>
      </c>
      <c r="B79" s="407">
        <f>'Récap offres'!B79</f>
        <v>0</v>
      </c>
      <c r="C79" s="318">
        <f>'Récap offres'!C79</f>
        <v>0</v>
      </c>
      <c r="D79" s="318">
        <f>'Récap offres'!D79</f>
        <v>0</v>
      </c>
      <c r="E79" s="384" t="e">
        <f t="shared" si="3"/>
        <v>#DIV/0!</v>
      </c>
      <c r="G79" s="400">
        <f t="shared" si="7"/>
        <v>43</v>
      </c>
      <c r="H79" s="407">
        <f>'Récap commandes'!H79</f>
        <v>0</v>
      </c>
      <c r="I79" s="318">
        <f>'Récap commandes'!I79</f>
        <v>0</v>
      </c>
      <c r="J79" s="318">
        <f>'Récap commandes'!J79</f>
        <v>0</v>
      </c>
      <c r="K79" s="384" t="e">
        <f t="shared" si="4"/>
        <v>#DIV/0!</v>
      </c>
      <c r="M79" s="400">
        <f t="shared" si="8"/>
        <v>43</v>
      </c>
      <c r="N79" s="385" t="e">
        <f t="shared" si="9"/>
        <v>#DIV/0!</v>
      </c>
      <c r="O79" s="386" t="e">
        <f t="shared" si="9"/>
        <v>#DIV/0!</v>
      </c>
    </row>
    <row r="80" spans="1:15" s="298" customFormat="1" ht="16.5" customHeight="1" x14ac:dyDescent="0.2">
      <c r="A80" s="400">
        <f t="shared" si="6"/>
        <v>44</v>
      </c>
      <c r="B80" s="407">
        <f>'Récap offres'!B80</f>
        <v>0</v>
      </c>
      <c r="C80" s="318">
        <f>'Récap offres'!C80</f>
        <v>0</v>
      </c>
      <c r="D80" s="318">
        <f>'Récap offres'!D80</f>
        <v>0</v>
      </c>
      <c r="E80" s="384" t="e">
        <f t="shared" si="3"/>
        <v>#DIV/0!</v>
      </c>
      <c r="G80" s="400">
        <f t="shared" si="7"/>
        <v>44</v>
      </c>
      <c r="H80" s="407">
        <f>'Récap commandes'!H80</f>
        <v>0</v>
      </c>
      <c r="I80" s="318">
        <f>'Récap commandes'!I80</f>
        <v>0</v>
      </c>
      <c r="J80" s="318">
        <f>'Récap commandes'!J80</f>
        <v>0</v>
      </c>
      <c r="K80" s="384" t="e">
        <f t="shared" si="4"/>
        <v>#DIV/0!</v>
      </c>
      <c r="M80" s="400">
        <f t="shared" si="8"/>
        <v>44</v>
      </c>
      <c r="N80" s="385" t="e">
        <f t="shared" si="9"/>
        <v>#DIV/0!</v>
      </c>
      <c r="O80" s="386" t="e">
        <f t="shared" si="9"/>
        <v>#DIV/0!</v>
      </c>
    </row>
    <row r="81" spans="1:15" s="298" customFormat="1" ht="16.5" customHeight="1" x14ac:dyDescent="0.2">
      <c r="A81" s="400">
        <f t="shared" si="6"/>
        <v>45</v>
      </c>
      <c r="B81" s="407">
        <f>'Récap offres'!B81</f>
        <v>0</v>
      </c>
      <c r="C81" s="318">
        <f>'Récap offres'!C81</f>
        <v>0</v>
      </c>
      <c r="D81" s="318">
        <f>'Récap offres'!D81</f>
        <v>0</v>
      </c>
      <c r="E81" s="384" t="e">
        <f t="shared" si="3"/>
        <v>#DIV/0!</v>
      </c>
      <c r="G81" s="400">
        <f t="shared" si="7"/>
        <v>45</v>
      </c>
      <c r="H81" s="407">
        <f>'Récap commandes'!H81</f>
        <v>0</v>
      </c>
      <c r="I81" s="318">
        <f>'Récap commandes'!I81</f>
        <v>0</v>
      </c>
      <c r="J81" s="318">
        <f>'Récap commandes'!J81</f>
        <v>0</v>
      </c>
      <c r="K81" s="384" t="e">
        <f t="shared" si="4"/>
        <v>#DIV/0!</v>
      </c>
      <c r="M81" s="400">
        <f t="shared" si="8"/>
        <v>45</v>
      </c>
      <c r="N81" s="385" t="e">
        <f t="shared" si="9"/>
        <v>#DIV/0!</v>
      </c>
      <c r="O81" s="386" t="e">
        <f t="shared" si="9"/>
        <v>#DIV/0!</v>
      </c>
    </row>
    <row r="82" spans="1:15" s="298" customFormat="1" ht="16.5" customHeight="1" x14ac:dyDescent="0.2">
      <c r="A82" s="400">
        <f t="shared" si="6"/>
        <v>46</v>
      </c>
      <c r="B82" s="407">
        <f>'Récap offres'!B82</f>
        <v>0</v>
      </c>
      <c r="C82" s="318">
        <f>'Récap offres'!C82</f>
        <v>0</v>
      </c>
      <c r="D82" s="318">
        <f>'Récap offres'!D82</f>
        <v>0</v>
      </c>
      <c r="E82" s="384" t="e">
        <f t="shared" si="3"/>
        <v>#DIV/0!</v>
      </c>
      <c r="G82" s="400">
        <f t="shared" si="7"/>
        <v>46</v>
      </c>
      <c r="H82" s="407">
        <f>'Récap commandes'!H82</f>
        <v>0</v>
      </c>
      <c r="I82" s="318">
        <f>'Récap commandes'!I82</f>
        <v>0</v>
      </c>
      <c r="J82" s="318">
        <f>'Récap commandes'!J82</f>
        <v>0</v>
      </c>
      <c r="K82" s="384" t="e">
        <f t="shared" si="4"/>
        <v>#DIV/0!</v>
      </c>
      <c r="M82" s="400">
        <f t="shared" si="8"/>
        <v>46</v>
      </c>
      <c r="N82" s="385" t="e">
        <f t="shared" si="9"/>
        <v>#DIV/0!</v>
      </c>
      <c r="O82" s="386" t="e">
        <f t="shared" si="9"/>
        <v>#DIV/0!</v>
      </c>
    </row>
    <row r="83" spans="1:15" s="298" customFormat="1" ht="16.5" customHeight="1" x14ac:dyDescent="0.2">
      <c r="A83" s="400">
        <f t="shared" si="6"/>
        <v>47</v>
      </c>
      <c r="B83" s="407">
        <f>'Récap offres'!B83</f>
        <v>0</v>
      </c>
      <c r="C83" s="318">
        <f>'Récap offres'!C83</f>
        <v>0</v>
      </c>
      <c r="D83" s="318">
        <f>'Récap offres'!D83</f>
        <v>0</v>
      </c>
      <c r="E83" s="384" t="e">
        <f t="shared" si="3"/>
        <v>#DIV/0!</v>
      </c>
      <c r="G83" s="400">
        <f t="shared" si="7"/>
        <v>47</v>
      </c>
      <c r="H83" s="407">
        <f>'Récap commandes'!H83</f>
        <v>0</v>
      </c>
      <c r="I83" s="318">
        <f>'Récap commandes'!I83</f>
        <v>0</v>
      </c>
      <c r="J83" s="318">
        <f>'Récap commandes'!J83</f>
        <v>0</v>
      </c>
      <c r="K83" s="384" t="e">
        <f t="shared" si="4"/>
        <v>#DIV/0!</v>
      </c>
      <c r="M83" s="400">
        <f t="shared" si="8"/>
        <v>47</v>
      </c>
      <c r="N83" s="385" t="e">
        <f t="shared" si="9"/>
        <v>#DIV/0!</v>
      </c>
      <c r="O83" s="386" t="e">
        <f t="shared" si="9"/>
        <v>#DIV/0!</v>
      </c>
    </row>
    <row r="84" spans="1:15" s="298" customFormat="1" ht="16.5" customHeight="1" x14ac:dyDescent="0.2">
      <c r="A84" s="400">
        <f t="shared" si="6"/>
        <v>48</v>
      </c>
      <c r="B84" s="407">
        <f>'Récap offres'!B84</f>
        <v>0</v>
      </c>
      <c r="C84" s="318">
        <f>'Récap offres'!C84</f>
        <v>0</v>
      </c>
      <c r="D84" s="318">
        <f>'Récap offres'!D84</f>
        <v>0</v>
      </c>
      <c r="E84" s="384" t="e">
        <f t="shared" si="3"/>
        <v>#DIV/0!</v>
      </c>
      <c r="G84" s="400">
        <f t="shared" si="7"/>
        <v>48</v>
      </c>
      <c r="H84" s="407">
        <f>'Récap commandes'!H84</f>
        <v>0</v>
      </c>
      <c r="I84" s="318">
        <f>'Récap commandes'!I84</f>
        <v>0</v>
      </c>
      <c r="J84" s="318">
        <f>'Récap commandes'!J84</f>
        <v>0</v>
      </c>
      <c r="K84" s="384" t="e">
        <f t="shared" si="4"/>
        <v>#DIV/0!</v>
      </c>
      <c r="M84" s="400">
        <f t="shared" si="8"/>
        <v>48</v>
      </c>
      <c r="N84" s="385" t="e">
        <f t="shared" si="9"/>
        <v>#DIV/0!</v>
      </c>
      <c r="O84" s="386" t="e">
        <f t="shared" si="9"/>
        <v>#DIV/0!</v>
      </c>
    </row>
    <row r="85" spans="1:15" s="298" customFormat="1" ht="16.5" customHeight="1" x14ac:dyDescent="0.2">
      <c r="A85" s="400">
        <f t="shared" si="6"/>
        <v>49</v>
      </c>
      <c r="B85" s="407">
        <f>'Récap offres'!B85</f>
        <v>0</v>
      </c>
      <c r="C85" s="318">
        <f>'Récap offres'!C85</f>
        <v>0</v>
      </c>
      <c r="D85" s="318">
        <f>'Récap offres'!D85</f>
        <v>0</v>
      </c>
      <c r="E85" s="384" t="e">
        <f t="shared" si="3"/>
        <v>#DIV/0!</v>
      </c>
      <c r="G85" s="400">
        <f t="shared" si="7"/>
        <v>49</v>
      </c>
      <c r="H85" s="407">
        <f>'Récap commandes'!H85</f>
        <v>0</v>
      </c>
      <c r="I85" s="318">
        <f>'Récap commandes'!I85</f>
        <v>0</v>
      </c>
      <c r="J85" s="318">
        <f>'Récap commandes'!J85</f>
        <v>0</v>
      </c>
      <c r="K85" s="384" t="e">
        <f t="shared" si="4"/>
        <v>#DIV/0!</v>
      </c>
      <c r="M85" s="400">
        <f t="shared" si="8"/>
        <v>49</v>
      </c>
      <c r="N85" s="385" t="e">
        <f t="shared" si="9"/>
        <v>#DIV/0!</v>
      </c>
      <c r="O85" s="386" t="e">
        <f t="shared" si="9"/>
        <v>#DIV/0!</v>
      </c>
    </row>
    <row r="86" spans="1:15" s="298" customFormat="1" ht="16.5" customHeight="1" x14ac:dyDescent="0.2">
      <c r="A86" s="400">
        <f t="shared" si="6"/>
        <v>50</v>
      </c>
      <c r="B86" s="407">
        <f>'Récap offres'!B86</f>
        <v>0</v>
      </c>
      <c r="C86" s="318">
        <f>'Récap offres'!C86</f>
        <v>0</v>
      </c>
      <c r="D86" s="318">
        <f>'Récap offres'!D86</f>
        <v>0</v>
      </c>
      <c r="E86" s="384" t="e">
        <f t="shared" si="3"/>
        <v>#DIV/0!</v>
      </c>
      <c r="G86" s="400">
        <f t="shared" si="7"/>
        <v>50</v>
      </c>
      <c r="H86" s="407">
        <f>'Récap commandes'!H86</f>
        <v>0</v>
      </c>
      <c r="I86" s="318">
        <f>'Récap commandes'!I86</f>
        <v>0</v>
      </c>
      <c r="J86" s="318">
        <f>'Récap commandes'!J86</f>
        <v>0</v>
      </c>
      <c r="K86" s="384" t="e">
        <f t="shared" si="4"/>
        <v>#DIV/0!</v>
      </c>
      <c r="M86" s="400">
        <f t="shared" si="8"/>
        <v>50</v>
      </c>
      <c r="N86" s="385" t="e">
        <f t="shared" si="9"/>
        <v>#DIV/0!</v>
      </c>
      <c r="O86" s="386" t="e">
        <f t="shared" si="9"/>
        <v>#DIV/0!</v>
      </c>
    </row>
    <row r="87" spans="1:15" s="298" customFormat="1" ht="16.5" customHeight="1" x14ac:dyDescent="0.2">
      <c r="A87" s="400">
        <f t="shared" si="6"/>
        <v>51</v>
      </c>
      <c r="B87" s="407">
        <f>'Récap offres'!B87</f>
        <v>0</v>
      </c>
      <c r="C87" s="318">
        <f>'Récap offres'!C87</f>
        <v>0</v>
      </c>
      <c r="D87" s="318">
        <f>'Récap offres'!D87</f>
        <v>0</v>
      </c>
      <c r="E87" s="384" t="e">
        <f t="shared" si="3"/>
        <v>#DIV/0!</v>
      </c>
      <c r="G87" s="400">
        <f t="shared" si="7"/>
        <v>51</v>
      </c>
      <c r="H87" s="407">
        <f>'Récap commandes'!H87</f>
        <v>0</v>
      </c>
      <c r="I87" s="318">
        <f>'Récap commandes'!I87</f>
        <v>0</v>
      </c>
      <c r="J87" s="318">
        <f>'Récap commandes'!J87</f>
        <v>0</v>
      </c>
      <c r="K87" s="384" t="e">
        <f t="shared" si="4"/>
        <v>#DIV/0!</v>
      </c>
      <c r="M87" s="400">
        <f t="shared" si="8"/>
        <v>51</v>
      </c>
      <c r="N87" s="385" t="e">
        <f t="shared" si="9"/>
        <v>#DIV/0!</v>
      </c>
      <c r="O87" s="386" t="e">
        <f t="shared" si="9"/>
        <v>#DIV/0!</v>
      </c>
    </row>
    <row r="88" spans="1:15" s="298" customFormat="1" ht="16.5" customHeight="1" x14ac:dyDescent="0.2">
      <c r="A88" s="401">
        <f t="shared" si="6"/>
        <v>52</v>
      </c>
      <c r="B88" s="407">
        <f>'Récap offres'!B88</f>
        <v>0</v>
      </c>
      <c r="C88" s="318">
        <f>'Récap offres'!C88</f>
        <v>0</v>
      </c>
      <c r="D88" s="318">
        <f>'Récap offres'!D88</f>
        <v>0</v>
      </c>
      <c r="E88" s="388" t="e">
        <f t="shared" si="3"/>
        <v>#DIV/0!</v>
      </c>
      <c r="G88" s="401">
        <f t="shared" si="7"/>
        <v>52</v>
      </c>
      <c r="H88" s="407">
        <f>'Récap commandes'!H88</f>
        <v>0</v>
      </c>
      <c r="I88" s="318">
        <f>'Récap commandes'!I88</f>
        <v>0</v>
      </c>
      <c r="J88" s="318">
        <f>'Récap commandes'!J88</f>
        <v>0</v>
      </c>
      <c r="K88" s="388" t="e">
        <f t="shared" si="4"/>
        <v>#DIV/0!</v>
      </c>
      <c r="M88" s="401">
        <f t="shared" si="8"/>
        <v>52</v>
      </c>
      <c r="N88" s="385" t="e">
        <f t="shared" si="9"/>
        <v>#DIV/0!</v>
      </c>
      <c r="O88" s="386" t="e">
        <f t="shared" si="9"/>
        <v>#DIV/0!</v>
      </c>
    </row>
    <row r="89" spans="1:15" s="298" customFormat="1" ht="16.5" customHeight="1" thickBot="1" x14ac:dyDescent="0.25">
      <c r="A89" s="321" t="s">
        <v>97</v>
      </c>
      <c r="B89" s="389">
        <f>'Récap offres'!B89</f>
        <v>0</v>
      </c>
      <c r="C89" s="322">
        <f>'Récap offres'!C89</f>
        <v>0</v>
      </c>
      <c r="D89" s="322">
        <f>'Récap offres'!D89</f>
        <v>0</v>
      </c>
      <c r="E89" s="390" t="e">
        <f t="shared" si="3"/>
        <v>#DIV/0!</v>
      </c>
      <c r="G89" s="321" t="s">
        <v>98</v>
      </c>
      <c r="H89" s="389">
        <f>'Récap commandes'!H89</f>
        <v>0</v>
      </c>
      <c r="I89" s="322">
        <f>'Récap commandes'!I89</f>
        <v>0</v>
      </c>
      <c r="J89" s="322">
        <f>'Récap commandes'!J89</f>
        <v>0</v>
      </c>
      <c r="K89" s="390" t="e">
        <f t="shared" si="4"/>
        <v>#DIV/0!</v>
      </c>
      <c r="M89" s="321" t="s">
        <v>97</v>
      </c>
      <c r="N89" s="393" t="e">
        <f t="shared" si="9"/>
        <v>#DIV/0!</v>
      </c>
      <c r="O89" s="394" t="e">
        <f t="shared" si="9"/>
        <v>#DIV/0!</v>
      </c>
    </row>
    <row r="90" spans="1:15" s="330" customFormat="1" ht="18" customHeight="1" thickTop="1" thickBot="1" x14ac:dyDescent="0.25">
      <c r="A90" s="325" t="s">
        <v>4</v>
      </c>
      <c r="B90" s="395">
        <f>SUM(B37:B89)</f>
        <v>1</v>
      </c>
      <c r="C90" s="326">
        <f>SUM(C37:C89)</f>
        <v>10630</v>
      </c>
      <c r="D90" s="326">
        <f>SUM(D37:D89)</f>
        <v>5640</v>
      </c>
      <c r="E90" s="396">
        <f t="shared" si="3"/>
        <v>0.53057384760112891</v>
      </c>
      <c r="G90" s="325" t="s">
        <v>4</v>
      </c>
      <c r="H90" s="395">
        <f>SUM(H37:H89)</f>
        <v>0</v>
      </c>
      <c r="I90" s="326">
        <f>SUM(I37:I89)</f>
        <v>0</v>
      </c>
      <c r="J90" s="326">
        <f>SUM(J37:J89)</f>
        <v>0</v>
      </c>
      <c r="K90" s="396" t="e">
        <f t="shared" si="4"/>
        <v>#DIV/0!</v>
      </c>
      <c r="M90" s="325" t="s">
        <v>4</v>
      </c>
      <c r="N90" s="397">
        <f t="shared" si="9"/>
        <v>0</v>
      </c>
      <c r="O90" s="398">
        <f t="shared" si="9"/>
        <v>0</v>
      </c>
    </row>
    <row r="92" spans="1:15" ht="13.5" thickBot="1" x14ac:dyDescent="0.25"/>
    <row r="93" spans="1:15" ht="12.75" customHeight="1" x14ac:dyDescent="0.2">
      <c r="A93" s="496" t="s">
        <v>102</v>
      </c>
      <c r="B93" s="497"/>
      <c r="C93" s="497"/>
      <c r="D93" s="497"/>
      <c r="E93" s="498"/>
      <c r="G93" s="308"/>
      <c r="H93" s="308"/>
      <c r="I93" s="308"/>
      <c r="J93" s="308"/>
      <c r="K93" s="308"/>
      <c r="M93" s="308"/>
    </row>
    <row r="94" spans="1:15" ht="12.75" customHeight="1" x14ac:dyDescent="0.2">
      <c r="A94" s="499"/>
      <c r="B94" s="500"/>
      <c r="C94" s="500"/>
      <c r="D94" s="500"/>
      <c r="E94" s="501"/>
      <c r="G94" s="308"/>
      <c r="H94" s="308"/>
      <c r="I94" s="308"/>
      <c r="J94" s="308"/>
      <c r="K94" s="308"/>
      <c r="M94" s="308"/>
    </row>
    <row r="95" spans="1:15" s="290" customFormat="1" x14ac:dyDescent="0.2">
      <c r="A95" s="515" t="s">
        <v>54</v>
      </c>
      <c r="B95" s="517" t="s">
        <v>66</v>
      </c>
      <c r="C95" s="348" t="s">
        <v>13</v>
      </c>
      <c r="D95" s="513" t="s">
        <v>14</v>
      </c>
      <c r="E95" s="514"/>
      <c r="G95" s="303"/>
      <c r="H95" s="303"/>
      <c r="I95" s="402"/>
      <c r="J95" s="403"/>
      <c r="K95" s="403"/>
      <c r="M95" s="303"/>
    </row>
    <row r="96" spans="1:15" s="290" customFormat="1" x14ac:dyDescent="0.2">
      <c r="A96" s="516"/>
      <c r="B96" s="518"/>
      <c r="C96" s="291" t="s">
        <v>17</v>
      </c>
      <c r="D96" s="291" t="s">
        <v>17</v>
      </c>
      <c r="E96" s="292" t="s">
        <v>67</v>
      </c>
      <c r="G96" s="303"/>
      <c r="H96" s="303"/>
      <c r="I96" s="402"/>
      <c r="J96" s="402"/>
      <c r="K96" s="404"/>
      <c r="M96" s="303"/>
    </row>
    <row r="97" spans="1:11" s="298" customFormat="1" ht="16.5" customHeight="1" x14ac:dyDescent="0.2">
      <c r="A97" s="293" t="s">
        <v>103</v>
      </c>
      <c r="B97" s="294">
        <f>'Récap offres'!B97</f>
        <v>1</v>
      </c>
      <c r="C97" s="295">
        <f>'Récap offres'!C97</f>
        <v>10630</v>
      </c>
      <c r="D97" s="295">
        <f>'Récap offres'!D97</f>
        <v>5640</v>
      </c>
      <c r="E97" s="296">
        <f>1/C97*D97</f>
        <v>0.53057384760112891</v>
      </c>
      <c r="I97" s="405"/>
      <c r="J97" s="405"/>
      <c r="K97" s="406"/>
    </row>
    <row r="98" spans="1:11" s="298" customFormat="1" ht="16.5" customHeight="1" thickBot="1" x14ac:dyDescent="0.25">
      <c r="A98" s="299" t="s">
        <v>104</v>
      </c>
      <c r="B98" s="300">
        <f>'Récap offres'!B98</f>
        <v>0</v>
      </c>
      <c r="C98" s="301">
        <f>'Récap offres'!C98</f>
        <v>0</v>
      </c>
      <c r="D98" s="301">
        <f>'Récap offres'!D98</f>
        <v>0</v>
      </c>
      <c r="E98" s="302" t="e">
        <f>1/C98*D98</f>
        <v>#DIV/0!</v>
      </c>
      <c r="I98" s="405"/>
      <c r="J98" s="405"/>
      <c r="K98" s="406"/>
    </row>
  </sheetData>
  <mergeCells count="28">
    <mergeCell ref="M35:M36"/>
    <mergeCell ref="A93:E94"/>
    <mergeCell ref="A95:A96"/>
    <mergeCell ref="B95:B96"/>
    <mergeCell ref="D95:E95"/>
    <mergeCell ref="M14:M15"/>
    <mergeCell ref="A33:E34"/>
    <mergeCell ref="G33:K34"/>
    <mergeCell ref="M33:O34"/>
    <mergeCell ref="A35:A36"/>
    <mergeCell ref="B35:B36"/>
    <mergeCell ref="D35:E35"/>
    <mergeCell ref="G35:G36"/>
    <mergeCell ref="H35:H36"/>
    <mergeCell ref="J35:K35"/>
    <mergeCell ref="A14:A15"/>
    <mergeCell ref="B14:B15"/>
    <mergeCell ref="D14:E14"/>
    <mergeCell ref="G14:G15"/>
    <mergeCell ref="H14:H15"/>
    <mergeCell ref="J14:K14"/>
    <mergeCell ref="A2:K4"/>
    <mergeCell ref="A9:D9"/>
    <mergeCell ref="G9:J9"/>
    <mergeCell ref="M9:O9"/>
    <mergeCell ref="A12:E13"/>
    <mergeCell ref="G12:K13"/>
    <mergeCell ref="M12:O13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54" fitToHeight="2" orientation="landscape" r:id="rId1"/>
  <headerFooter>
    <oddFooter>&amp;C&amp;11&amp;P/&amp;N&amp;R&amp;11Fait à Sévaz, le &amp;D à &amp;T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280BD2-7A17-4C63-B9C7-DB033085DC22}">
  <sheetPr codeName="Feuil7">
    <tabColor rgb="FF00B0F0"/>
    <pageSetUpPr fitToPage="1"/>
  </sheetPr>
  <dimension ref="A1:K52"/>
  <sheetViews>
    <sheetView topLeftCell="A6" zoomScaleNormal="100" workbookViewId="0">
      <selection activeCell="C15" sqref="C15"/>
    </sheetView>
  </sheetViews>
  <sheetFormatPr baseColWidth="10" defaultColWidth="11.42578125" defaultRowHeight="12.75" x14ac:dyDescent="0.2"/>
  <cols>
    <col min="1" max="1" width="22" style="303" customWidth="1"/>
    <col min="2" max="5" width="13.42578125" style="304" customWidth="1"/>
    <col min="6" max="6" width="24.85546875" style="287" customWidth="1"/>
    <col min="7" max="11" width="11.42578125" style="355"/>
    <col min="12" max="16384" width="11.42578125" style="288"/>
  </cols>
  <sheetData>
    <row r="1" spans="1:11" ht="11.25" customHeight="1" x14ac:dyDescent="0.2"/>
    <row r="2" spans="1:11" ht="15" customHeight="1" x14ac:dyDescent="0.2">
      <c r="A2" s="519" t="s">
        <v>112</v>
      </c>
      <c r="B2" s="519"/>
      <c r="C2" s="349"/>
      <c r="D2" s="350" t="s">
        <v>1</v>
      </c>
      <c r="E2" s="351" t="str">
        <f>'Informations de base'!G1</f>
        <v>ENSEIGNES</v>
      </c>
      <c r="F2" s="349"/>
    </row>
    <row r="3" spans="1:11" ht="12.75" customHeight="1" x14ac:dyDescent="0.2">
      <c r="A3" s="519"/>
      <c r="B3" s="519"/>
      <c r="C3" s="349"/>
      <c r="D3" s="352"/>
      <c r="E3" s="353"/>
      <c r="F3" s="349"/>
    </row>
    <row r="4" spans="1:11" ht="15" customHeight="1" x14ac:dyDescent="0.2">
      <c r="A4" s="519"/>
      <c r="B4" s="519"/>
      <c r="C4" s="349"/>
      <c r="D4" s="350" t="s">
        <v>9</v>
      </c>
      <c r="E4" s="350" t="str">
        <f>'Informations de base'!G3</f>
        <v>Line K.</v>
      </c>
      <c r="F4" s="349"/>
    </row>
    <row r="7" spans="1:11" ht="13.5" thickBot="1" x14ac:dyDescent="0.25"/>
    <row r="8" spans="1:11" s="306" customFormat="1" ht="33.75" customHeight="1" thickTop="1" thickBot="1" x14ac:dyDescent="0.25">
      <c r="A8" s="491" t="s">
        <v>71</v>
      </c>
      <c r="B8" s="520"/>
      <c r="C8" s="520"/>
      <c r="D8" s="520"/>
      <c r="E8" s="305">
        <f>'[1]Informations de base'!G8</f>
        <v>2020</v>
      </c>
      <c r="F8" s="354"/>
      <c r="G8" s="356"/>
      <c r="H8" s="356"/>
      <c r="I8" s="356"/>
      <c r="J8" s="356"/>
      <c r="K8" s="356"/>
    </row>
    <row r="9" spans="1:11" ht="13.5" thickTop="1" x14ac:dyDescent="0.2"/>
    <row r="10" spans="1:11" ht="13.5" thickBot="1" x14ac:dyDescent="0.25"/>
    <row r="11" spans="1:11" s="308" customFormat="1" ht="18" x14ac:dyDescent="0.2">
      <c r="A11" s="496" t="s">
        <v>105</v>
      </c>
      <c r="B11" s="497"/>
      <c r="C11" s="497"/>
      <c r="D11" s="497"/>
      <c r="E11" s="498"/>
      <c r="F11" s="307"/>
      <c r="G11" s="357"/>
      <c r="H11" s="357"/>
      <c r="I11" s="357"/>
      <c r="J11" s="357"/>
      <c r="K11" s="357"/>
    </row>
    <row r="12" spans="1:11" ht="12.75" customHeight="1" x14ac:dyDescent="0.2">
      <c r="A12" s="499"/>
      <c r="B12" s="500"/>
      <c r="C12" s="500"/>
      <c r="D12" s="500"/>
      <c r="E12" s="501"/>
    </row>
    <row r="13" spans="1:11" s="303" customFormat="1" x14ac:dyDescent="0.2">
      <c r="A13" s="515" t="s">
        <v>54</v>
      </c>
      <c r="B13" s="289" t="s">
        <v>106</v>
      </c>
      <c r="C13" s="289" t="s">
        <v>107</v>
      </c>
      <c r="D13" s="309" t="s">
        <v>108</v>
      </c>
      <c r="E13" s="310" t="s">
        <v>109</v>
      </c>
      <c r="F13" s="266"/>
      <c r="G13" s="358"/>
      <c r="H13" s="358"/>
      <c r="I13" s="358"/>
      <c r="J13" s="358"/>
      <c r="K13" s="358"/>
    </row>
    <row r="14" spans="1:11" s="303" customFormat="1" x14ac:dyDescent="0.2">
      <c r="A14" s="516"/>
      <c r="B14" s="291" t="s">
        <v>17</v>
      </c>
      <c r="C14" s="291" t="s">
        <v>17</v>
      </c>
      <c r="D14" s="311" t="s">
        <v>17</v>
      </c>
      <c r="E14" s="312" t="s">
        <v>17</v>
      </c>
      <c r="F14" s="266"/>
      <c r="G14" s="358"/>
      <c r="H14" s="358"/>
      <c r="I14" s="358"/>
      <c r="J14" s="358"/>
      <c r="K14" s="358"/>
    </row>
    <row r="15" spans="1:11" s="298" customFormat="1" ht="16.5" customHeight="1" x14ac:dyDescent="0.2">
      <c r="A15" s="313" t="s">
        <v>39</v>
      </c>
      <c r="B15" s="314">
        <f>SUMIFS('Suivi financier &gt; 500'!AO11:AO610,'Suivi financier &gt; 500'!AS11:AS610,"=JANVIER",'Suivi financier &gt; 500'!AU11:AU610,E8)</f>
        <v>0</v>
      </c>
      <c r="C15" s="314">
        <f>SUMIFS('Suivi financier &gt; 500'!AX11:AX610,'Suivi financier &gt; 500'!AS11:AS610,"=JANVIER",'Suivi financier &gt; 500'!AU11:AU610,E8)</f>
        <v>0</v>
      </c>
      <c r="D15" s="315">
        <f>SUMIFS('Suivi financier &gt; 500'!AY11:AY610,'Suivi financier &gt; 500'!AS11:AS610,"=JANVIER",'Suivi financier &gt; 500'!AU11:AU610,E8)</f>
        <v>0</v>
      </c>
      <c r="E15" s="316">
        <f>SUMIFS('Suivi financier &gt; 500'!AZ11:AZ610,'Suivi financier &gt; 500'!AS11:AS610,"=JANVIER",'Suivi financier &gt; 500'!AU11:AU610,E8)</f>
        <v>0</v>
      </c>
      <c r="F15" s="297"/>
      <c r="G15" s="359"/>
      <c r="H15" s="359"/>
      <c r="I15" s="359"/>
      <c r="J15" s="359"/>
      <c r="K15" s="359"/>
    </row>
    <row r="16" spans="1:11" s="298" customFormat="1" ht="16.5" customHeight="1" x14ac:dyDescent="0.2">
      <c r="A16" s="317" t="s">
        <v>55</v>
      </c>
      <c r="B16" s="318">
        <f>SUMIFS('Suivi financier &gt; 500'!AO11:AO610,'Suivi financier &gt; 500'!AS11:AS610,"=FÉVRIER",'Suivi financier &gt; 500'!AU11:AU610,E8)</f>
        <v>0</v>
      </c>
      <c r="C16" s="318">
        <f>SUMIFS('Suivi financier &gt; 500'!AX11:AX610,'Suivi financier &gt; 500'!AS11:AS610,"=FÉVRIER",'Suivi financier &gt; 500'!AU11:AU610,E8)</f>
        <v>0</v>
      </c>
      <c r="D16" s="319">
        <f>SUMIFS('Suivi financier &gt; 500'!AY11:AY610,'Suivi financier &gt; 500'!AS11:AS610,"=FÉVRIER",'Suivi financier &gt; 500'!AU11:AU610,E8)</f>
        <v>0</v>
      </c>
      <c r="E16" s="320">
        <f>SUMIFS('Suivi financier &gt; 500'!AZ11:AZ610,'Suivi financier &gt; 500'!AS11:AS610,"=FÉVRIER",'Suivi financier &gt; 500'!AU11:AU610,E8)</f>
        <v>0</v>
      </c>
      <c r="F16" s="297"/>
      <c r="G16" s="359"/>
      <c r="H16" s="359"/>
      <c r="I16" s="359"/>
      <c r="J16" s="359"/>
      <c r="K16" s="359"/>
    </row>
    <row r="17" spans="1:11" s="298" customFormat="1" ht="16.5" customHeight="1" x14ac:dyDescent="0.2">
      <c r="A17" s="317" t="s">
        <v>56</v>
      </c>
      <c r="B17" s="318">
        <f>SUMIFS('Suivi financier &gt; 500'!AO11:AO610,'Suivi financier &gt; 500'!AS11:AS610,"=MARS",'Suivi financier &gt; 500'!AU11:AU610,E8)</f>
        <v>0</v>
      </c>
      <c r="C17" s="318">
        <f>SUMIFS('Suivi financier &gt; 500'!AX11:AX610,'Suivi financier &gt; 500'!AS11:AS610,"=MARS",'Suivi financier &gt; 500'!AU11:AU610,E8)</f>
        <v>0</v>
      </c>
      <c r="D17" s="319">
        <f>SUMIFS('Suivi financier &gt; 500'!AY11:AY610,'Suivi financier &gt; 500'!AS11:AS610,"=MARS",'Suivi financier &gt; 500'!AU11:AU610,E8)</f>
        <v>0</v>
      </c>
      <c r="E17" s="320">
        <f>SUMIFS('Suivi financier &gt; 500'!AZ11:AZ610,'Suivi financier &gt; 500'!AS11:AS610,"=MARS",'Suivi financier &gt; 500'!AU11:AU610,E8)</f>
        <v>0</v>
      </c>
      <c r="F17" s="297"/>
      <c r="G17" s="359"/>
      <c r="H17" s="359"/>
      <c r="I17" s="359"/>
      <c r="J17" s="359"/>
      <c r="K17" s="359"/>
    </row>
    <row r="18" spans="1:11" s="298" customFormat="1" ht="16.5" customHeight="1" x14ac:dyDescent="0.2">
      <c r="A18" s="317" t="s">
        <v>57</v>
      </c>
      <c r="B18" s="318">
        <f>SUMIFS('Suivi financier &gt; 500'!AO11:AO610,'Suivi financier &gt; 500'!AS11:AS610,"=AVRIL",'Suivi financier &gt; 500'!AU11:AU610,E8)</f>
        <v>0</v>
      </c>
      <c r="C18" s="318">
        <f>SUMIFS('Suivi financier &gt; 500'!AX11:AX610,'Suivi financier &gt; 500'!AS11:AS610,"=AVRIL",'Suivi financier &gt; 500'!AU11:AU610,E8)</f>
        <v>0</v>
      </c>
      <c r="D18" s="319">
        <f>SUMIFS('Suivi financier &gt; 500'!AY11:AY610,'Suivi financier &gt; 500'!AS11:AS610,"=AVRIL",'Suivi financier &gt; 500'!AU11:AU610,E8)</f>
        <v>0</v>
      </c>
      <c r="E18" s="320">
        <f>SUMIFS('Suivi financier &gt; 500'!AZ11:AZ610,'Suivi financier &gt; 500'!AS11:AS610,"=AVRIL",'Suivi financier &gt; 500'!AU11:AU610,E8)</f>
        <v>0</v>
      </c>
      <c r="F18" s="297"/>
      <c r="G18" s="359"/>
      <c r="H18" s="359"/>
      <c r="I18" s="359"/>
      <c r="J18" s="359"/>
      <c r="K18" s="359"/>
    </row>
    <row r="19" spans="1:11" s="298" customFormat="1" ht="16.5" customHeight="1" x14ac:dyDescent="0.2">
      <c r="A19" s="317" t="s">
        <v>58</v>
      </c>
      <c r="B19" s="318">
        <f>SUMIFS('Suivi financier &gt; 500'!AO11:AO610,'Suivi financier &gt; 500'!AS11:AS610,"=MAI",'Suivi financier &gt; 500'!AU11:AU610,E8)</f>
        <v>0</v>
      </c>
      <c r="C19" s="318">
        <f>SUMIFS('Suivi financier &gt; 500'!AX11:AX610,'Suivi financier &gt; 500'!AS11:AS610,"=MAI",'Suivi financier &gt; 500'!AU11:AU610,E8)</f>
        <v>0</v>
      </c>
      <c r="D19" s="319">
        <f>SUMIFS('Suivi financier &gt; 500'!AY11:AY610,'Suivi financier &gt; 500'!AS11:AS610,"=MAI",'Suivi financier &gt; 500'!AU11:AU610,E8)</f>
        <v>0</v>
      </c>
      <c r="E19" s="320">
        <f>SUMIFS('Suivi financier &gt; 500'!AZ11:AZ610,'Suivi financier &gt; 500'!AS11:AS610,"=MAI",'Suivi financier &gt; 500'!AU11:AU610,E8)</f>
        <v>0</v>
      </c>
      <c r="F19" s="297"/>
      <c r="G19" s="359"/>
      <c r="H19" s="359"/>
      <c r="I19" s="359"/>
      <c r="J19" s="359"/>
      <c r="K19" s="359"/>
    </row>
    <row r="20" spans="1:11" s="298" customFormat="1" ht="16.5" customHeight="1" x14ac:dyDescent="0.2">
      <c r="A20" s="317" t="s">
        <v>59</v>
      </c>
      <c r="B20" s="318">
        <f>SUMIFS('Suivi financier &gt; 500'!AO11:AO610,'Suivi financier &gt; 500'!AS11:AS610,"=JUIN",'Suivi financier &gt; 500'!AU11:AU610,E8)</f>
        <v>0</v>
      </c>
      <c r="C20" s="318">
        <f>SUMIFS('Suivi financier &gt; 500'!AX11:AX610,'Suivi financier &gt; 500'!AS11:AS610,"=JUIN",'Suivi financier &gt; 500'!AU11:AU610,E8)</f>
        <v>0</v>
      </c>
      <c r="D20" s="319">
        <f>SUMIFS('Suivi financier &gt; 500'!AY11:AY610,'Suivi financier &gt; 500'!AS11:AS610,"=JUIN",'Suivi financier &gt; 500'!AU11:AU610,E8)</f>
        <v>0</v>
      </c>
      <c r="E20" s="320">
        <f>SUMIFS('Suivi financier &gt; 500'!AZ11:AZ610,'Suivi financier &gt; 500'!AS11:AS610,"=JUIN",'Suivi financier &gt; 500'!AU11:AU610,E8)</f>
        <v>0</v>
      </c>
      <c r="F20" s="297"/>
      <c r="G20" s="359"/>
      <c r="H20" s="359"/>
      <c r="I20" s="359"/>
      <c r="J20" s="359"/>
      <c r="K20" s="359"/>
    </row>
    <row r="21" spans="1:11" s="298" customFormat="1" ht="16.5" customHeight="1" x14ac:dyDescent="0.2">
      <c r="A21" s="317" t="s">
        <v>60</v>
      </c>
      <c r="B21" s="318">
        <f>SUMIFS('Suivi financier &gt; 500'!AO11:AO610,'Suivi financier &gt; 500'!AS11:AS610,"=JUILLET",'Suivi financier &gt; 500'!AU11:AU610,E8)</f>
        <v>0</v>
      </c>
      <c r="C21" s="318">
        <f>SUMIFS('Suivi financier &gt; 500'!AX11:AX610,'Suivi financier &gt; 500'!AS11:AS610,"=JUILLET",'Suivi financier &gt; 500'!AU11:AU610,E8)</f>
        <v>0</v>
      </c>
      <c r="D21" s="319">
        <f>SUMIFS('Suivi financier &gt; 500'!AY11:AY610,'Suivi financier &gt; 500'!AS11:AS610,"=JUILLET",'Suivi financier &gt; 500'!AU11:AU610,E8)</f>
        <v>0</v>
      </c>
      <c r="E21" s="320">
        <f>SUMIFS('Suivi financier &gt; 500'!AZ11:AZ610,'Suivi financier &gt; 500'!AS11:AS610,"=JUILLET",'Suivi financier &gt; 500'!AU11:AU610,E8)</f>
        <v>0</v>
      </c>
      <c r="F21" s="297"/>
      <c r="G21" s="359"/>
      <c r="H21" s="359"/>
      <c r="I21" s="359"/>
      <c r="J21" s="359"/>
      <c r="K21" s="359"/>
    </row>
    <row r="22" spans="1:11" s="298" customFormat="1" ht="16.5" customHeight="1" x14ac:dyDescent="0.2">
      <c r="A22" s="317" t="s">
        <v>61</v>
      </c>
      <c r="B22" s="318">
        <f>SUMIFS('Suivi financier &gt; 500'!AO11:AO610,'Suivi financier &gt; 500'!AS11:AS610,"=AOÛT",'Suivi financier &gt; 500'!AU11:AU610,E8)</f>
        <v>0</v>
      </c>
      <c r="C22" s="318">
        <f>SUMIFS('Suivi financier &gt; 500'!AX11:AX610,'Suivi financier &gt; 500'!AS11:AS610,"=AOÛT",'Suivi financier &gt; 500'!AU11:AU610,E8)</f>
        <v>0</v>
      </c>
      <c r="D22" s="319">
        <f>SUMIFS('Suivi financier &gt; 500'!AY11:AY610,'Suivi financier &gt; 500'!AS11:AS610,"=AOÛT",'Suivi financier &gt; 500'!AU11:AU610,E8)</f>
        <v>0</v>
      </c>
      <c r="E22" s="320">
        <f>SUMIFS('Suivi financier &gt; 500'!AZ11:AZ610,'Suivi financier &gt; 500'!AS11:AS610,"=AOÛT",'Suivi financier &gt; 500'!AU11:AU610,E8)</f>
        <v>0</v>
      </c>
      <c r="F22" s="297"/>
      <c r="G22" s="359"/>
      <c r="H22" s="359"/>
      <c r="I22" s="359"/>
      <c r="J22" s="359"/>
      <c r="K22" s="359"/>
    </row>
    <row r="23" spans="1:11" s="298" customFormat="1" ht="16.5" customHeight="1" x14ac:dyDescent="0.2">
      <c r="A23" s="317" t="s">
        <v>62</v>
      </c>
      <c r="B23" s="318">
        <f>SUMIFS('Suivi financier &gt; 500'!AO11:AO610,'Suivi financier &gt; 500'!AS11:AS610,"=SEPTEMBRE",'Suivi financier &gt; 500'!AU11:AU610,E8)</f>
        <v>0</v>
      </c>
      <c r="C23" s="318">
        <f>SUMIFS('Suivi financier &gt; 500'!AX11:AX610,'Suivi financier &gt; 500'!AS11:AS610,"=SEPTEMBRE",'Suivi financier &gt; 500'!AU11:AU610,E8)</f>
        <v>0</v>
      </c>
      <c r="D23" s="319">
        <f>SUMIFS('Suivi financier &gt; 500'!AY11:AY610,'Suivi financier &gt; 500'!AS11:AS610,"=SEPTEMBRE",'Suivi financier &gt; 500'!AU11:AU610,E8)</f>
        <v>0</v>
      </c>
      <c r="E23" s="320">
        <f>SUMIFS('Suivi financier &gt; 500'!AZ11:AZ610,'Suivi financier &gt; 500'!AS11:AS610,"=SEPTEMBRE",'Suivi financier &gt; 500'!AU11:AU610,E8)</f>
        <v>0</v>
      </c>
      <c r="F23" s="297"/>
      <c r="G23" s="359"/>
      <c r="H23" s="359"/>
      <c r="I23" s="359"/>
      <c r="J23" s="359"/>
      <c r="K23" s="359"/>
    </row>
    <row r="24" spans="1:11" s="298" customFormat="1" ht="16.5" customHeight="1" x14ac:dyDescent="0.2">
      <c r="A24" s="317" t="s">
        <v>63</v>
      </c>
      <c r="B24" s="318">
        <f>SUMIFS('Suivi financier &gt; 500'!AO11:AO610,'Suivi financier &gt; 500'!AS11:AS610,"=OCTOBRE",'Suivi financier &gt; 500'!AU11:AU610,E8)</f>
        <v>0</v>
      </c>
      <c r="C24" s="318">
        <f>SUMIFS('Suivi financier &gt; 500'!AX11:AX610,'Suivi financier &gt; 500'!AS11:AS610,"=OCTOBRE",'Suivi financier &gt; 500'!AU11:AU610,E8)</f>
        <v>0</v>
      </c>
      <c r="D24" s="319">
        <f>SUMIFS('Suivi financier &gt; 500'!AY11:AY610,'Suivi financier &gt; 500'!AS11:AS610,"=OCTOBRE",'Suivi financier &gt; 500'!AU11:AU610,E8)</f>
        <v>0</v>
      </c>
      <c r="E24" s="320">
        <f>SUMIFS('Suivi financier &gt; 500'!AZ11:AZ610,'Suivi financier &gt; 500'!AS11:AS610,"=OCTOBRE",'Suivi financier &gt; 500'!AU11:AU610,E8)</f>
        <v>0</v>
      </c>
      <c r="F24" s="297"/>
      <c r="G24" s="359"/>
      <c r="H24" s="359"/>
      <c r="I24" s="359"/>
      <c r="J24" s="359"/>
      <c r="K24" s="359"/>
    </row>
    <row r="25" spans="1:11" s="298" customFormat="1" ht="16.5" customHeight="1" x14ac:dyDescent="0.2">
      <c r="A25" s="317" t="s">
        <v>64</v>
      </c>
      <c r="B25" s="318">
        <f>SUMIFS('Suivi financier &gt; 500'!AO11:AO610,'Suivi financier &gt; 500'!AS11:AS610,"=NOVEMBRE",'Suivi financier &gt; 500'!AU11:AU610,E8)</f>
        <v>0</v>
      </c>
      <c r="C25" s="318">
        <f>SUMIFS('Suivi financier &gt; 500'!AX11:AX610,'Suivi financier &gt; 500'!AS11:AS610,"=NOVEMBRE",'Suivi financier &gt; 500'!AU11:AU610,E8)</f>
        <v>0</v>
      </c>
      <c r="D25" s="319">
        <f>SUMIFS('Suivi financier &gt; 500'!AY11:AY610,'Suivi financier &gt; 500'!AS11:AS610,"=NOVEMBRE",'Suivi financier &gt; 500'!AU11:AU610,E8)</f>
        <v>0</v>
      </c>
      <c r="E25" s="320">
        <f>SUMIFS('Suivi financier &gt; 500'!AZ11:AZ610,'Suivi financier &gt; 500'!AS11:AS610,"=NOVEMBRE",'Suivi financier &gt; 500'!AU11:AU610,E8)</f>
        <v>0</v>
      </c>
      <c r="F25" s="297"/>
      <c r="G25" s="359"/>
      <c r="H25" s="359"/>
      <c r="I25" s="359"/>
      <c r="J25" s="359"/>
      <c r="K25" s="359"/>
    </row>
    <row r="26" spans="1:11" s="298" customFormat="1" ht="16.5" customHeight="1" thickBot="1" x14ac:dyDescent="0.25">
      <c r="A26" s="321" t="s">
        <v>65</v>
      </c>
      <c r="B26" s="322">
        <f>SUMIFS('Suivi financier &gt; 500'!AO11:AO610,'Suivi financier &gt; 500'!AS11:AS610,"=DÉCEMBRE",'Suivi financier &gt; 500'!AU11:AU610,E8)</f>
        <v>0</v>
      </c>
      <c r="C26" s="322">
        <f>SUMIFS('Suivi financier &gt; 500'!AX11:AX610,'Suivi financier &gt; 500'!AS11:AS610,"=DÉCEMBRE",'Suivi financier &gt; 500'!AU11:AU610,E8)</f>
        <v>0</v>
      </c>
      <c r="D26" s="323">
        <f>SUMIFS('Suivi financier &gt; 500'!AY11:AY610,'Suivi financier &gt; 500'!AS11:AS610,"=DÉCEMBRE",'Suivi financier &gt; 500'!AU11:AU610,E8)</f>
        <v>0</v>
      </c>
      <c r="E26" s="324">
        <f>SUMIFS('Suivi financier &gt; 500'!AZ11:AZ610,'Suivi financier &gt; 500'!AS11:AS610,"=DÉCEMBRE",'Suivi financier &gt; 500'!AU11:AU610,E8)</f>
        <v>0</v>
      </c>
      <c r="F26" s="297"/>
      <c r="G26" s="359"/>
      <c r="H26" s="359"/>
      <c r="I26" s="359"/>
      <c r="J26" s="359"/>
      <c r="K26" s="359"/>
    </row>
    <row r="27" spans="1:11" s="330" customFormat="1" ht="18" customHeight="1" thickTop="1" thickBot="1" x14ac:dyDescent="0.25">
      <c r="A27" s="325" t="s">
        <v>4</v>
      </c>
      <c r="B27" s="326">
        <f>SUM(B15:B26)</f>
        <v>0</v>
      </c>
      <c r="C27" s="326">
        <f>SUM(C15:C26)</f>
        <v>0</v>
      </c>
      <c r="D27" s="327">
        <f>SUM(D15:D26)</f>
        <v>0</v>
      </c>
      <c r="E27" s="328">
        <f>SUM(E15:E26)</f>
        <v>0</v>
      </c>
      <c r="F27" s="329"/>
      <c r="G27" s="360"/>
      <c r="H27" s="360"/>
      <c r="I27" s="360"/>
      <c r="J27" s="360"/>
      <c r="K27" s="360"/>
    </row>
    <row r="30" spans="1:11" ht="13.5" thickBot="1" x14ac:dyDescent="0.25"/>
    <row r="31" spans="1:11" s="308" customFormat="1" ht="18" x14ac:dyDescent="0.2">
      <c r="A31" s="496" t="s">
        <v>110</v>
      </c>
      <c r="B31" s="497"/>
      <c r="C31" s="497"/>
      <c r="D31" s="497"/>
      <c r="E31" s="498"/>
      <c r="F31" s="307"/>
      <c r="G31" s="357"/>
      <c r="H31" s="357"/>
      <c r="I31" s="357"/>
      <c r="J31" s="357"/>
      <c r="K31" s="357"/>
    </row>
    <row r="32" spans="1:11" ht="12.75" customHeight="1" x14ac:dyDescent="0.2">
      <c r="A32" s="499"/>
      <c r="B32" s="500"/>
      <c r="C32" s="500"/>
      <c r="D32" s="500"/>
      <c r="E32" s="501"/>
    </row>
    <row r="33" spans="1:11" s="303" customFormat="1" x14ac:dyDescent="0.2">
      <c r="A33" s="515" t="s">
        <v>54</v>
      </c>
      <c r="B33" s="289" t="s">
        <v>106</v>
      </c>
      <c r="C33" s="289" t="s">
        <v>107</v>
      </c>
      <c r="D33" s="309" t="s">
        <v>108</v>
      </c>
      <c r="E33" s="310" t="s">
        <v>109</v>
      </c>
      <c r="F33" s="266"/>
      <c r="G33" s="358"/>
      <c r="H33" s="358"/>
      <c r="I33" s="358"/>
      <c r="J33" s="358"/>
      <c r="K33" s="358"/>
    </row>
    <row r="34" spans="1:11" s="303" customFormat="1" x14ac:dyDescent="0.2">
      <c r="A34" s="516"/>
      <c r="B34" s="291" t="s">
        <v>17</v>
      </c>
      <c r="C34" s="291" t="s">
        <v>17</v>
      </c>
      <c r="D34" s="311" t="s">
        <v>17</v>
      </c>
      <c r="E34" s="312" t="s">
        <v>17</v>
      </c>
      <c r="F34" s="266"/>
      <c r="G34" s="358"/>
      <c r="H34" s="358"/>
      <c r="I34" s="358"/>
      <c r="J34" s="358"/>
      <c r="K34" s="358"/>
    </row>
    <row r="35" spans="1:11" s="298" customFormat="1" ht="16.5" customHeight="1" x14ac:dyDescent="0.2">
      <c r="A35" s="313" t="s">
        <v>39</v>
      </c>
      <c r="B35" s="314">
        <f>SUMIFS('Suivi financier &lt; 500'!Z11:Z610,'Suivi financier &lt; 500'!AD11:AD610,"=JANVIER",'Suivi financier &lt; 500'!AF11:AF610,E8)</f>
        <v>0</v>
      </c>
      <c r="C35" s="314">
        <f>SUMIFS('Suivi financier &lt; 500'!AI11:AI610,'Suivi financier &lt; 500'!AD11:AD610,"=JANVIER",'Suivi financier &lt; 500'!AF11:AF610,E8)</f>
        <v>0</v>
      </c>
      <c r="D35" s="315">
        <f>SUMIFS('Suivi financier &lt; 500'!AJ11:AJ610,'Suivi financier &lt; 500'!AD11:AD610,"=JANVIER",'Suivi financier &lt; 500'!AF11:AF610,E8)</f>
        <v>0</v>
      </c>
      <c r="E35" s="316">
        <f>SUMIFS('Suivi financier &lt; 500'!AK11:AK610,'Suivi financier &lt; 500'!AD11:AD610,"=JANVIER",'Suivi financier &lt; 500'!AF11:AF610,E8)</f>
        <v>0</v>
      </c>
      <c r="F35" s="297"/>
      <c r="G35" s="359"/>
      <c r="H35" s="359"/>
      <c r="I35" s="359"/>
      <c r="J35" s="359"/>
      <c r="K35" s="359"/>
    </row>
    <row r="36" spans="1:11" s="298" customFormat="1" ht="16.5" customHeight="1" x14ac:dyDescent="0.2">
      <c r="A36" s="317" t="s">
        <v>55</v>
      </c>
      <c r="B36" s="318">
        <f>SUMIFS('Suivi financier &lt; 500'!Z11:Z610,'Suivi financier &lt; 500'!AD11:AD610,"=FÉVRIER",'Suivi financier &lt; 500'!AF11:AF610,E8)</f>
        <v>0</v>
      </c>
      <c r="C36" s="318">
        <f>SUMIFS('Suivi financier &lt; 500'!AI11:AI610,'Suivi financier &lt; 500'!AD11:AD610,"=FÉVRIER",'Suivi financier &lt; 500'!AF11:AF610,E8)</f>
        <v>0</v>
      </c>
      <c r="D36" s="319">
        <f>SUMIFS('Suivi financier &lt; 500'!AJ11:AJ610,'Suivi financier &lt; 500'!AD11:AD610,"=FÉVRIER",'Suivi financier &lt; 500'!AF11:AF610,E8)</f>
        <v>0</v>
      </c>
      <c r="E36" s="320">
        <f>SUMIFS('Suivi financier &lt; 500'!AK11:AK610,'Suivi financier &lt; 500'!AD11:AD610,"=FÉVRIER",'Suivi financier &lt; 500'!AF11:AF610,E8)</f>
        <v>0</v>
      </c>
      <c r="F36" s="297"/>
      <c r="G36" s="359"/>
      <c r="H36" s="359"/>
      <c r="I36" s="359"/>
      <c r="J36" s="359"/>
      <c r="K36" s="359"/>
    </row>
    <row r="37" spans="1:11" s="298" customFormat="1" ht="16.5" customHeight="1" x14ac:dyDescent="0.2">
      <c r="A37" s="317" t="s">
        <v>56</v>
      </c>
      <c r="B37" s="318">
        <f>SUMIFS('Suivi financier &lt; 500'!Z11:Z610,'Suivi financier &lt; 500'!AD11:AD610,"=MARS",'Suivi financier &lt; 500'!AF11:AF610,E8)</f>
        <v>0</v>
      </c>
      <c r="C37" s="318">
        <f>SUMIFS('Suivi financier &lt; 500'!AI11:AI610,'Suivi financier &lt; 500'!AD11:AD610,"=MARS",'Suivi financier &lt; 500'!AF11:AF610,E8)</f>
        <v>0</v>
      </c>
      <c r="D37" s="319">
        <f>SUMIFS('Suivi financier &lt; 500'!AJ11:AJ610,'Suivi financier &lt; 500'!AD11:AD610,"=MARS",'Suivi financier &lt; 500'!AF11:AF610,E8)</f>
        <v>0</v>
      </c>
      <c r="E37" s="320">
        <f>SUMIFS('Suivi financier &lt; 500'!AK11:AK610,'Suivi financier &lt; 500'!AD11:AD610,"=MARS",'Suivi financier &lt; 500'!AF11:AF610,E8)</f>
        <v>0</v>
      </c>
      <c r="F37" s="297"/>
      <c r="G37" s="359"/>
      <c r="H37" s="359"/>
      <c r="I37" s="359"/>
      <c r="J37" s="359"/>
      <c r="K37" s="359"/>
    </row>
    <row r="38" spans="1:11" s="298" customFormat="1" ht="16.5" customHeight="1" x14ac:dyDescent="0.2">
      <c r="A38" s="317" t="s">
        <v>57</v>
      </c>
      <c r="B38" s="318">
        <f>SUMIFS('Suivi financier &lt; 500'!Z11:Z610,'Suivi financier &lt; 500'!AD11:AD610,"=AVRIL",'Suivi financier &lt; 500'!AF11:AF610,E8)</f>
        <v>0</v>
      </c>
      <c r="C38" s="318">
        <f>SUMIFS('Suivi financier &lt; 500'!AI11:AI610,'Suivi financier &lt; 500'!AD11:AD610,"=AVRIL",'Suivi financier &lt; 500'!AF11:AF610,E8)</f>
        <v>0</v>
      </c>
      <c r="D38" s="319">
        <f>SUMIFS('Suivi financier &lt; 500'!AJ11:AJ610,'Suivi financier &lt; 500'!AD11:AD610,"=AVRIL",'Suivi financier &lt; 500'!AF11:AF610,E8)</f>
        <v>0</v>
      </c>
      <c r="E38" s="320">
        <f>SUMIFS('Suivi financier &lt; 500'!AK11:AK610,'Suivi financier &lt; 500'!AD11:AD610,"=AVRIL",'Suivi financier &lt; 500'!AF11:AF610,E8)</f>
        <v>0</v>
      </c>
      <c r="F38" s="297"/>
      <c r="G38" s="359"/>
      <c r="H38" s="359"/>
      <c r="I38" s="359"/>
      <c r="J38" s="359"/>
      <c r="K38" s="359"/>
    </row>
    <row r="39" spans="1:11" s="298" customFormat="1" ht="16.5" customHeight="1" x14ac:dyDescent="0.2">
      <c r="A39" s="317" t="s">
        <v>58</v>
      </c>
      <c r="B39" s="318">
        <f>SUMIFS('Suivi financier &lt; 500'!Z11:Z610,'Suivi financier &lt; 500'!AD11:AD610,"=MAI",'Suivi financier &lt; 500'!AF11:AF610,E8)</f>
        <v>0</v>
      </c>
      <c r="C39" s="318">
        <f>SUMIFS('Suivi financier &lt; 500'!AI11:AI610,'Suivi financier &lt; 500'!AD11:AD610,"=MAI",'Suivi financier &lt; 500'!AF11:AF610,E8)</f>
        <v>0</v>
      </c>
      <c r="D39" s="319">
        <f>SUMIFS('Suivi financier &lt; 500'!AJ11:AJ610,'Suivi financier &lt; 500'!AD11:AD610,"=MAI",'Suivi financier &lt; 500'!AF11:AF610,E8)</f>
        <v>0</v>
      </c>
      <c r="E39" s="320">
        <f>SUMIFS('Suivi financier &lt; 500'!AK11:AK610,'Suivi financier &lt; 500'!AD11:AD610,"=MAI",'Suivi financier &lt; 500'!AF11:AF610,E8)</f>
        <v>0</v>
      </c>
      <c r="F39" s="297"/>
      <c r="G39" s="359"/>
      <c r="H39" s="359"/>
      <c r="I39" s="359"/>
      <c r="J39" s="359"/>
      <c r="K39" s="359"/>
    </row>
    <row r="40" spans="1:11" s="298" customFormat="1" ht="16.5" customHeight="1" x14ac:dyDescent="0.2">
      <c r="A40" s="317" t="s">
        <v>59</v>
      </c>
      <c r="B40" s="318">
        <f>SUMIFS('Suivi financier &lt; 500'!Z11:Z610,'Suivi financier &lt; 500'!AD11:AD610,"=JUIN",'Suivi financier &lt; 500'!AF11:AF610,E8)</f>
        <v>0</v>
      </c>
      <c r="C40" s="318">
        <f>SUMIFS('Suivi financier &lt; 500'!AI11:AI610,'Suivi financier &lt; 500'!AD11:AD610,"=JUIN",'Suivi financier &lt; 500'!AF11:AF610,E8)</f>
        <v>0</v>
      </c>
      <c r="D40" s="319">
        <f>SUMIFS('Suivi financier &lt; 500'!AJ11:AJ610,'Suivi financier &lt; 500'!AD11:AD610,"=JUIN",'Suivi financier &lt; 500'!AF11:AF610,E8)</f>
        <v>0</v>
      </c>
      <c r="E40" s="320">
        <f>SUMIFS('Suivi financier &lt; 500'!AK11:AK610,'Suivi financier &lt; 500'!AD11:AD610,"=JUIN",'Suivi financier &lt; 500'!AF11:AF610,E8)</f>
        <v>0</v>
      </c>
      <c r="F40" s="297"/>
      <c r="G40" s="359"/>
      <c r="H40" s="359"/>
      <c r="I40" s="359"/>
      <c r="J40" s="359"/>
      <c r="K40" s="359"/>
    </row>
    <row r="41" spans="1:11" s="298" customFormat="1" ht="16.5" customHeight="1" x14ac:dyDescent="0.2">
      <c r="A41" s="317" t="s">
        <v>60</v>
      </c>
      <c r="B41" s="318">
        <f>SUMIFS('Suivi financier &lt; 500'!Z11:Z610,'Suivi financier &lt; 500'!AD11:AD610,"=JUILLET",'Suivi financier &lt; 500'!AF11:AF610,E8)</f>
        <v>0</v>
      </c>
      <c r="C41" s="318">
        <f>SUMIFS('Suivi financier &lt; 500'!AI11:AI610,'Suivi financier &lt; 500'!AD11:AD610,"=JUILLET",'Suivi financier &lt; 500'!AF11:AF610,E8)</f>
        <v>0</v>
      </c>
      <c r="D41" s="319">
        <f>SUMIFS('Suivi financier &lt; 500'!AJ11:AJ610,'Suivi financier &lt; 500'!AD11:AD610,"=JUILLET",'Suivi financier &lt; 500'!AF11:AF610,E8)</f>
        <v>0</v>
      </c>
      <c r="E41" s="320">
        <f>SUMIFS('Suivi financier &lt; 500'!AK11:AK610,'Suivi financier &lt; 500'!AD11:AD610,"=JUILLET",'Suivi financier &lt; 500'!AF11:AF610,E8)</f>
        <v>0</v>
      </c>
      <c r="F41" s="297"/>
      <c r="G41" s="359"/>
      <c r="H41" s="359"/>
      <c r="I41" s="359"/>
      <c r="J41" s="359"/>
      <c r="K41" s="359"/>
    </row>
    <row r="42" spans="1:11" s="298" customFormat="1" ht="16.5" customHeight="1" x14ac:dyDescent="0.2">
      <c r="A42" s="317" t="s">
        <v>61</v>
      </c>
      <c r="B42" s="318">
        <f>SUMIFS('Suivi financier &lt; 500'!Z11:Z610,'Suivi financier &lt; 500'!AD11:AD610,"=AOÛT",'Suivi financier &lt; 500'!AF11:AF610,E8)</f>
        <v>0</v>
      </c>
      <c r="C42" s="318">
        <f>SUMIFS('Suivi financier &lt; 500'!AI11:AI610,'Suivi financier &lt; 500'!AD11:AD610,"=AOÛT",'Suivi financier &lt; 500'!AF11:AF610,E8)</f>
        <v>0</v>
      </c>
      <c r="D42" s="319">
        <f>SUMIFS('Suivi financier &lt; 500'!AJ11:AJ610,'Suivi financier &lt; 500'!AD11:AD610,"=AOÛT",'Suivi financier &lt; 500'!AF11:AF610,E8)</f>
        <v>0</v>
      </c>
      <c r="E42" s="320">
        <f>SUMIFS('Suivi financier &lt; 500'!AK11:AK610,'Suivi financier &lt; 500'!AD11:AD610,"=AOÛT",'Suivi financier &lt; 500'!AF11:AF610,E8)</f>
        <v>0</v>
      </c>
      <c r="F42" s="297"/>
      <c r="G42" s="359"/>
      <c r="H42" s="359"/>
      <c r="I42" s="359"/>
      <c r="J42" s="359"/>
      <c r="K42" s="359"/>
    </row>
    <row r="43" spans="1:11" s="298" customFormat="1" ht="16.5" customHeight="1" x14ac:dyDescent="0.2">
      <c r="A43" s="317" t="s">
        <v>62</v>
      </c>
      <c r="B43" s="318">
        <f>SUMIFS('Suivi financier &lt; 500'!Z11:Z610,'Suivi financier &lt; 500'!AD11:AD610,"=SEPTEMBRE",'Suivi financier &lt; 500'!AF11:AF610,E8)</f>
        <v>0</v>
      </c>
      <c r="C43" s="318">
        <f>SUMIFS('Suivi financier &lt; 500'!AI11:AI610,'Suivi financier &lt; 500'!AD11:AD610,"=SEPTEMBRE",'Suivi financier &lt; 500'!AF11:AF610,E8)</f>
        <v>0</v>
      </c>
      <c r="D43" s="319">
        <f>SUMIFS('Suivi financier &lt; 500'!AJ11:AJ610,'Suivi financier &lt; 500'!AD11:AD610,"=SEPTEMBRE",'Suivi financier &lt; 500'!AF11:AF610,E8)</f>
        <v>0</v>
      </c>
      <c r="E43" s="320">
        <f>SUMIFS('Suivi financier &lt; 500'!AK11:AK610,'Suivi financier &lt; 500'!AD11:AD610,"=SEPTEMBRE",'Suivi financier &lt; 500'!AF11:AF610,E8)</f>
        <v>0</v>
      </c>
      <c r="F43" s="297"/>
      <c r="G43" s="359"/>
      <c r="H43" s="359"/>
      <c r="I43" s="359"/>
      <c r="J43" s="359"/>
      <c r="K43" s="359"/>
    </row>
    <row r="44" spans="1:11" s="298" customFormat="1" ht="16.5" customHeight="1" x14ac:dyDescent="0.2">
      <c r="A44" s="317" t="s">
        <v>63</v>
      </c>
      <c r="B44" s="318">
        <f>SUMIFS('Suivi financier &lt; 500'!Z11:Z610,'Suivi financier &lt; 500'!AD11:AD610,"=OCTOBRE",'Suivi financier &lt; 500'!AF11:AF610,E8)</f>
        <v>0</v>
      </c>
      <c r="C44" s="318">
        <f>SUMIFS('Suivi financier &lt; 500'!AI11:AI610,'Suivi financier &lt; 500'!AD11:AD610,"=OCTOBRE",'Suivi financier &lt; 500'!AF11:AF610,E8)</f>
        <v>0</v>
      </c>
      <c r="D44" s="319">
        <f>SUMIFS('Suivi financier &lt; 500'!AJ11:AJ610,'Suivi financier &lt; 500'!AD11:AD610,"=OCTOBRE",'Suivi financier &lt; 500'!AF11:AF610,E8)</f>
        <v>0</v>
      </c>
      <c r="E44" s="320">
        <f>SUMIFS('Suivi financier &lt; 500'!AK11:AK610,'Suivi financier &lt; 500'!AD11:AD610,"=OCTOBRE",'Suivi financier &lt; 500'!AF11:AF610,E8)</f>
        <v>0</v>
      </c>
      <c r="F44" s="297"/>
      <c r="G44" s="359"/>
      <c r="H44" s="359"/>
      <c r="I44" s="359"/>
      <c r="J44" s="359"/>
      <c r="K44" s="359"/>
    </row>
    <row r="45" spans="1:11" s="298" customFormat="1" ht="16.5" customHeight="1" x14ac:dyDescent="0.2">
      <c r="A45" s="317" t="s">
        <v>64</v>
      </c>
      <c r="B45" s="318">
        <f>SUMIFS('Suivi financier &lt; 500'!Z11:Z610,'Suivi financier &lt; 500'!AD11:AD610,"=NOVEMBRE",'Suivi financier &lt; 500'!AF11:AF610,E8)</f>
        <v>0</v>
      </c>
      <c r="C45" s="318">
        <f>SUMIFS('Suivi financier &lt; 500'!AI11:AI610,'Suivi financier &lt; 500'!AD11:AD610,"=NOVEMBRE",'Suivi financier &lt; 500'!AF11:AF610,E8)</f>
        <v>0</v>
      </c>
      <c r="D45" s="319">
        <f>SUMIFS('Suivi financier &lt; 500'!AJ11:AJ610,'Suivi financier &lt; 500'!AD11:AD610,"=NOVEMBRE",'Suivi financier &lt; 500'!AF11:AF610,E8)</f>
        <v>0</v>
      </c>
      <c r="E45" s="320">
        <f>SUMIFS('Suivi financier &lt; 500'!AK11:AK610,'Suivi financier &lt; 500'!AD11:AD610,"=NOVEMBRE",'Suivi financier &lt; 500'!AF11:AF610,E8)</f>
        <v>0</v>
      </c>
      <c r="F45" s="297"/>
      <c r="G45" s="359"/>
      <c r="H45" s="359"/>
      <c r="I45" s="359"/>
      <c r="J45" s="359"/>
      <c r="K45" s="359"/>
    </row>
    <row r="46" spans="1:11" s="298" customFormat="1" ht="16.5" customHeight="1" thickBot="1" x14ac:dyDescent="0.25">
      <c r="A46" s="321" t="s">
        <v>65</v>
      </c>
      <c r="B46" s="322">
        <f>SUMIFS('Suivi financier &lt; 500'!Z11:Z610,'Suivi financier &lt; 500'!AD11:AD610,"=DÉCEMBRE",'Suivi financier &lt; 500'!AF11:AF610,E8)</f>
        <v>0</v>
      </c>
      <c r="C46" s="322">
        <f>SUMIFS('Suivi financier &lt; 500'!AI11:AI610,'Suivi financier &lt; 500'!AD11:AD610,"=DÉCEMBRE",'Suivi financier &lt; 500'!AF11:AF610,E8)</f>
        <v>0</v>
      </c>
      <c r="D46" s="323">
        <f>SUMIFS('Suivi financier &lt; 500'!AJ11:AJ610,'Suivi financier &lt; 500'!AD11:AD610,"=DÉCEMBRE",'Suivi financier &lt; 500'!AF11:AF610,E8)</f>
        <v>0</v>
      </c>
      <c r="E46" s="324">
        <f>SUMIFS('Suivi financier &lt; 500'!AK11:AK610,'Suivi financier &lt; 500'!AD11:AD610,"=DÉCEMBRE",'Suivi financier &lt; 500'!AF11:AF610,E8)</f>
        <v>0</v>
      </c>
      <c r="F46" s="297"/>
      <c r="G46" s="359"/>
      <c r="H46" s="359"/>
      <c r="I46" s="359"/>
      <c r="J46" s="359"/>
      <c r="K46" s="359"/>
    </row>
    <row r="47" spans="1:11" s="330" customFormat="1" ht="18" customHeight="1" thickTop="1" thickBot="1" x14ac:dyDescent="0.25">
      <c r="A47" s="325" t="s">
        <v>4</v>
      </c>
      <c r="B47" s="326">
        <f>SUM(B35:B46)</f>
        <v>0</v>
      </c>
      <c r="C47" s="326">
        <f>SUM(C35:C46)</f>
        <v>0</v>
      </c>
      <c r="D47" s="327">
        <f>SUM(D35:D46)</f>
        <v>0</v>
      </c>
      <c r="E47" s="328">
        <f>SUM(E35:E46)</f>
        <v>0</v>
      </c>
      <c r="F47" s="329"/>
      <c r="G47" s="360"/>
      <c r="H47" s="360"/>
      <c r="I47" s="360"/>
      <c r="J47" s="360"/>
      <c r="K47" s="360"/>
    </row>
    <row r="50" spans="1:11" ht="13.5" thickBot="1" x14ac:dyDescent="0.25"/>
    <row r="51" spans="1:11" s="336" customFormat="1" ht="24" customHeight="1" thickTop="1" thickBot="1" x14ac:dyDescent="0.25">
      <c r="A51" s="331" t="s">
        <v>47</v>
      </c>
      <c r="B51" s="332">
        <f>B47+B27</f>
        <v>0</v>
      </c>
      <c r="C51" s="332">
        <f>C47+C27</f>
        <v>0</v>
      </c>
      <c r="D51" s="333">
        <f>D47+D27</f>
        <v>0</v>
      </c>
      <c r="E51" s="334">
        <f>E47+E27</f>
        <v>0</v>
      </c>
      <c r="F51" s="335"/>
      <c r="G51" s="361"/>
      <c r="H51" s="361"/>
      <c r="I51" s="361"/>
      <c r="J51" s="361"/>
      <c r="K51" s="361"/>
    </row>
    <row r="52" spans="1:11" ht="13.5" thickTop="1" x14ac:dyDescent="0.2"/>
  </sheetData>
  <mergeCells count="6">
    <mergeCell ref="A2:B4"/>
    <mergeCell ref="A33:A34"/>
    <mergeCell ref="A8:D8"/>
    <mergeCell ref="A11:E12"/>
    <mergeCell ref="A13:A14"/>
    <mergeCell ref="A31:E32"/>
  </mergeCells>
  <printOptions horizontalCentered="1"/>
  <pageMargins left="0.70866141732283472" right="0.70866141732283472" top="0.55118110236220474" bottom="0.74803149606299213" header="0.31496062992125984" footer="0.31496062992125984"/>
  <pageSetup paperSize="9" scale="96" orientation="portrait" r:id="rId1"/>
  <headerFooter>
    <oddFooter>&amp;R&amp;11Fait à Sévaz, le &amp;D à &amp;T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15734F-6C7D-4678-B400-E84C6CEA9EEC}">
  <sheetPr codeName="Feuil8">
    <pageSetUpPr fitToPage="1"/>
  </sheetPr>
  <dimension ref="A1:K98"/>
  <sheetViews>
    <sheetView workbookViewId="0">
      <selection activeCell="C17" sqref="C17"/>
    </sheetView>
  </sheetViews>
  <sheetFormatPr baseColWidth="10" defaultColWidth="11.42578125" defaultRowHeight="12.75" x14ac:dyDescent="0.2"/>
  <cols>
    <col min="1" max="1" width="22" style="192" customWidth="1"/>
    <col min="2" max="2" width="9.7109375" style="17" customWidth="1"/>
    <col min="3" max="4" width="13.42578125" style="193" customWidth="1"/>
    <col min="5" max="5" width="17.7109375" style="194" customWidth="1"/>
    <col min="6" max="6" width="24.85546875" style="195" customWidth="1"/>
    <col min="7" max="7" width="22" style="17" customWidth="1"/>
    <col min="8" max="8" width="9.7109375" style="17" customWidth="1"/>
    <col min="9" max="10" width="13.42578125" style="193" customWidth="1"/>
    <col min="11" max="11" width="17.7109375" style="194" customWidth="1"/>
    <col min="12" max="16384" width="11.42578125" style="17"/>
  </cols>
  <sheetData>
    <row r="1" spans="1:11" ht="11.25" customHeight="1" x14ac:dyDescent="0.2"/>
    <row r="2" spans="1:11" ht="15" customHeight="1" x14ac:dyDescent="0.2">
      <c r="A2" s="521" t="s">
        <v>82</v>
      </c>
      <c r="B2" s="521"/>
      <c r="C2" s="521"/>
      <c r="D2" s="521"/>
      <c r="E2" s="521"/>
      <c r="F2" s="521"/>
      <c r="G2" s="521"/>
      <c r="H2" s="521"/>
      <c r="I2" s="17"/>
      <c r="J2" s="139" t="s">
        <v>1</v>
      </c>
      <c r="K2" s="244" t="str">
        <f>'Informations de base'!G1</f>
        <v>ENSEIGNES</v>
      </c>
    </row>
    <row r="3" spans="1:11" ht="12.75" customHeight="1" x14ac:dyDescent="0.2">
      <c r="A3" s="521"/>
      <c r="B3" s="521"/>
      <c r="C3" s="521"/>
      <c r="D3" s="521"/>
      <c r="E3" s="521"/>
      <c r="F3" s="521"/>
      <c r="G3" s="521"/>
      <c r="H3" s="521"/>
      <c r="I3" s="17"/>
      <c r="J3" s="245"/>
      <c r="K3" s="246"/>
    </row>
    <row r="4" spans="1:11" ht="15" customHeight="1" x14ac:dyDescent="0.2">
      <c r="A4" s="521"/>
      <c r="B4" s="521"/>
      <c r="C4" s="521"/>
      <c r="D4" s="521"/>
      <c r="E4" s="521"/>
      <c r="F4" s="521"/>
      <c r="G4" s="521"/>
      <c r="H4" s="521"/>
      <c r="I4" s="17"/>
      <c r="J4" s="139" t="s">
        <v>9</v>
      </c>
      <c r="K4" s="139" t="str">
        <f>'Informations de base'!G3</f>
        <v>Line K.</v>
      </c>
    </row>
    <row r="5" spans="1:11" ht="12.75" customHeight="1" x14ac:dyDescent="0.2">
      <c r="A5" s="521"/>
      <c r="B5" s="521"/>
      <c r="C5" s="521"/>
      <c r="D5" s="521"/>
      <c r="E5" s="521"/>
      <c r="F5" s="521"/>
      <c r="G5" s="521"/>
      <c r="H5" s="521"/>
      <c r="I5" s="17"/>
      <c r="J5" s="245"/>
      <c r="K5" s="246"/>
    </row>
    <row r="6" spans="1:11" ht="15" customHeight="1" x14ac:dyDescent="0.2">
      <c r="A6" s="521"/>
      <c r="B6" s="521"/>
      <c r="C6" s="521"/>
      <c r="D6" s="521"/>
      <c r="E6" s="521"/>
      <c r="F6" s="521"/>
      <c r="G6" s="521"/>
      <c r="H6" s="521"/>
      <c r="I6" s="17"/>
      <c r="J6" s="140" t="s">
        <v>73</v>
      </c>
      <c r="K6" s="247">
        <f>'Informations de base'!G8</f>
        <v>2020</v>
      </c>
    </row>
    <row r="8" spans="1:11" ht="13.5" thickBot="1" x14ac:dyDescent="0.25"/>
    <row r="9" spans="1:11" s="249" customFormat="1" ht="33.75" customHeight="1" thickTop="1" thickBot="1" x14ac:dyDescent="0.25">
      <c r="A9" s="544" t="s">
        <v>71</v>
      </c>
      <c r="B9" s="545"/>
      <c r="C9" s="545"/>
      <c r="D9" s="545"/>
      <c r="E9" s="228">
        <f>'Informations de base'!G8</f>
        <v>2020</v>
      </c>
      <c r="F9" s="229"/>
      <c r="G9" s="546" t="s">
        <v>76</v>
      </c>
      <c r="H9" s="547"/>
      <c r="I9" s="547"/>
      <c r="J9" s="547"/>
      <c r="K9" s="248">
        <f>E9+1</f>
        <v>2021</v>
      </c>
    </row>
    <row r="10" spans="1:11" ht="13.5" thickTop="1" x14ac:dyDescent="0.2"/>
    <row r="11" spans="1:11" ht="13.5" thickBot="1" x14ac:dyDescent="0.25"/>
    <row r="12" spans="1:11" s="9" customFormat="1" ht="18" x14ac:dyDescent="0.2">
      <c r="A12" s="524" t="s">
        <v>80</v>
      </c>
      <c r="B12" s="525"/>
      <c r="C12" s="525"/>
      <c r="D12" s="525"/>
      <c r="E12" s="526"/>
      <c r="F12" s="198"/>
      <c r="G12" s="524" t="s">
        <v>80</v>
      </c>
      <c r="H12" s="525"/>
      <c r="I12" s="525"/>
      <c r="J12" s="525"/>
      <c r="K12" s="526"/>
    </row>
    <row r="13" spans="1:11" x14ac:dyDescent="0.2">
      <c r="A13" s="527"/>
      <c r="B13" s="528"/>
      <c r="C13" s="528"/>
      <c r="D13" s="528"/>
      <c r="E13" s="529"/>
      <c r="F13" s="17"/>
      <c r="G13" s="527"/>
      <c r="H13" s="528"/>
      <c r="I13" s="528"/>
      <c r="J13" s="528"/>
      <c r="K13" s="529"/>
    </row>
    <row r="14" spans="1:11" s="250" customFormat="1" x14ac:dyDescent="0.2">
      <c r="A14" s="530" t="s">
        <v>54</v>
      </c>
      <c r="B14" s="532" t="s">
        <v>66</v>
      </c>
      <c r="C14" s="199" t="s">
        <v>13</v>
      </c>
      <c r="D14" s="522" t="s">
        <v>14</v>
      </c>
      <c r="E14" s="523"/>
      <c r="F14" s="33"/>
      <c r="G14" s="530" t="s">
        <v>54</v>
      </c>
      <c r="H14" s="532" t="s">
        <v>66</v>
      </c>
      <c r="I14" s="199" t="s">
        <v>13</v>
      </c>
      <c r="J14" s="522" t="s">
        <v>14</v>
      </c>
      <c r="K14" s="523"/>
    </row>
    <row r="15" spans="1:11" s="250" customFormat="1" x14ac:dyDescent="0.2">
      <c r="A15" s="531"/>
      <c r="B15" s="533"/>
      <c r="C15" s="200" t="s">
        <v>17</v>
      </c>
      <c r="D15" s="200" t="s">
        <v>17</v>
      </c>
      <c r="E15" s="201" t="s">
        <v>67</v>
      </c>
      <c r="F15" s="33"/>
      <c r="G15" s="531"/>
      <c r="H15" s="533"/>
      <c r="I15" s="200" t="s">
        <v>17</v>
      </c>
      <c r="J15" s="200" t="s">
        <v>17</v>
      </c>
      <c r="K15" s="201" t="s">
        <v>67</v>
      </c>
    </row>
    <row r="16" spans="1:11" s="226" customFormat="1" ht="16.5" customHeight="1" x14ac:dyDescent="0.2">
      <c r="A16" s="202" t="s">
        <v>39</v>
      </c>
      <c r="B16" s="203">
        <f>SUMIFS('Suivi financier &gt; 500'!M11:M610,'Suivi financier &gt; 500'!G11:G610,"=JANVIER",'Suivi financier &gt; 500'!I11:I610,E9)</f>
        <v>1</v>
      </c>
      <c r="C16" s="204">
        <f>SUMIFS('Suivi financier &gt; 500'!O11:O610,'Suivi financier &gt; 500'!G11:G610,"=JANVIER",'Suivi financier &gt; 500'!I11:I610,E9)</f>
        <v>10630</v>
      </c>
      <c r="D16" s="204">
        <f>SUMIFS('Suivi financier &gt; 500'!P11:P610,'Suivi financier &gt; 500'!G11:G610,"=JANVIER",'Suivi financier &gt; 500'!I11:I610,E9)</f>
        <v>5640</v>
      </c>
      <c r="E16" s="205">
        <f>1/C16*D16</f>
        <v>0.53057384760112891</v>
      </c>
      <c r="F16" s="206"/>
      <c r="G16" s="202" t="s">
        <v>39</v>
      </c>
      <c r="H16" s="203">
        <f>SUMIFS('Suivi financier &gt; 500'!M11:M610,'Suivi financier &gt; 500'!G11:G610,"=JANVIER",'Suivi financier &gt; 500'!I11:I610,K9)</f>
        <v>0</v>
      </c>
      <c r="I16" s="204">
        <f>SUMIFS('Suivi financier &gt; 500'!O11:O610,'Suivi financier &gt; 500'!G11:G610,"=JANVIER",'Suivi financier &gt; 500'!I11:I610,K9)</f>
        <v>0</v>
      </c>
      <c r="J16" s="204">
        <f>SUMIFS('Suivi financier &gt; 500'!P11:P610,'Suivi financier &gt; 500'!G11:G610,"=JANVIER",'Suivi financier &gt; 500'!I11:I610,K9)</f>
        <v>0</v>
      </c>
      <c r="K16" s="205" t="e">
        <f>1/I16*J16</f>
        <v>#DIV/0!</v>
      </c>
    </row>
    <row r="17" spans="1:11" s="226" customFormat="1" ht="16.5" customHeight="1" x14ac:dyDescent="0.2">
      <c r="A17" s="207" t="s">
        <v>55</v>
      </c>
      <c r="B17" s="208">
        <f>SUMIFS('Suivi financier &gt; 500'!M11:M610,'Suivi financier &gt; 500'!G11:G610,"=FÉVRIER",'Suivi financier &gt; 500'!I11:I610,E9)</f>
        <v>0</v>
      </c>
      <c r="C17" s="209">
        <f>SUMIFS('Suivi financier &gt; 500'!O11:O610,'Suivi financier &gt; 500'!G11:G610,"=FÉVRIER",'Suivi financier &gt; 500'!I11:I610,E9)</f>
        <v>0</v>
      </c>
      <c r="D17" s="209">
        <f>SUMIFS('Suivi financier &gt; 500'!P11:P610,'Suivi financier &gt; 500'!G11:G610,"=FÉVRIER",'Suivi financier &gt; 500'!I11:I610,E9)</f>
        <v>0</v>
      </c>
      <c r="E17" s="210" t="e">
        <f t="shared" ref="E17:E29" si="0">1/C17*D17</f>
        <v>#DIV/0!</v>
      </c>
      <c r="F17" s="206"/>
      <c r="G17" s="207" t="s">
        <v>55</v>
      </c>
      <c r="H17" s="208">
        <f>SUMIFS('Suivi financier &gt; 500'!M11:M610,'Suivi financier &gt; 500'!G11:G610,"=FÉVRIER",'Suivi financier &gt; 500'!I11:I610,K9)</f>
        <v>0</v>
      </c>
      <c r="I17" s="209">
        <f>SUMIFS('Suivi financier &gt; 500'!O11:O610,'Suivi financier &gt; 500'!G11:G610,"=FÉVRIER",'Suivi financier &gt; 500'!I11:I610,K9)</f>
        <v>0</v>
      </c>
      <c r="J17" s="209">
        <f>SUMIFS('Suivi financier &gt; 500'!P11:P610,'Suivi financier &gt; 500'!G11:G610,"=FÉVRIER",'Suivi financier &gt; 500'!I11:I610,K9)</f>
        <v>0</v>
      </c>
      <c r="K17" s="210" t="e">
        <f t="shared" ref="K17:K28" si="1">1/I17*J17</f>
        <v>#DIV/0!</v>
      </c>
    </row>
    <row r="18" spans="1:11" s="226" customFormat="1" ht="16.5" customHeight="1" x14ac:dyDescent="0.2">
      <c r="A18" s="207" t="s">
        <v>56</v>
      </c>
      <c r="B18" s="208">
        <f>SUMIFS('Suivi financier &gt; 500'!M11:M610,'Suivi financier &gt; 500'!G11:G610,"=MARS",'Suivi financier &gt; 500'!I11:I610,E9)</f>
        <v>0</v>
      </c>
      <c r="C18" s="209">
        <f>SUMIFS('Suivi financier &gt; 500'!O11:O610,'Suivi financier &gt; 500'!G11:G610,"=MARS",'Suivi financier &gt; 500'!I11:I610,E9)</f>
        <v>0</v>
      </c>
      <c r="D18" s="209">
        <f>SUMIFS('Suivi financier &gt; 500'!P11:P610,'Suivi financier &gt; 500'!G11:G610,"=MARS",'Suivi financier &gt; 500'!I11:I610,E9)</f>
        <v>0</v>
      </c>
      <c r="E18" s="210" t="e">
        <f t="shared" si="0"/>
        <v>#DIV/0!</v>
      </c>
      <c r="F18" s="206"/>
      <c r="G18" s="207" t="s">
        <v>56</v>
      </c>
      <c r="H18" s="208">
        <f>SUMIFS('Suivi financier &gt; 500'!M11:M610,'Suivi financier &gt; 500'!G11:G610,"=MARS",'Suivi financier &gt; 500'!I11:I610,K9)</f>
        <v>0</v>
      </c>
      <c r="I18" s="209">
        <f>SUMIFS('Suivi financier &gt; 500'!O11:O610,'Suivi financier &gt; 500'!G11:G610,"=MARS",'Suivi financier &gt; 500'!I11:I610,K9)</f>
        <v>0</v>
      </c>
      <c r="J18" s="209">
        <f>SUMIFS('Suivi financier &gt; 500'!P11:P610,'Suivi financier &gt; 500'!G11:G610,"=MARS",'Suivi financier &gt; 500'!I11:I610,K9)</f>
        <v>0</v>
      </c>
      <c r="K18" s="210" t="e">
        <f t="shared" si="1"/>
        <v>#DIV/0!</v>
      </c>
    </row>
    <row r="19" spans="1:11" s="226" customFormat="1" ht="16.5" customHeight="1" x14ac:dyDescent="0.2">
      <c r="A19" s="207" t="s">
        <v>57</v>
      </c>
      <c r="B19" s="208">
        <f>SUMIFS('Suivi financier &gt; 500'!M11:M610,'Suivi financier &gt; 500'!G11:G610,"=AVRIL",'Suivi financier &gt; 500'!I11:I610,E9)</f>
        <v>0</v>
      </c>
      <c r="C19" s="209">
        <f>SUMIFS('Suivi financier &gt; 500'!O11:O610,'Suivi financier &gt; 500'!G11:G610,"=AVRIL",'Suivi financier &gt; 500'!I11:I610,E9)</f>
        <v>0</v>
      </c>
      <c r="D19" s="209">
        <f>SUMIFS('Suivi financier &gt; 500'!P11:P610,'Suivi financier &gt; 500'!G11:G610,"=AVRIL",'Suivi financier &gt; 500'!I11:I610,E9)</f>
        <v>0</v>
      </c>
      <c r="E19" s="210" t="e">
        <f t="shared" si="0"/>
        <v>#DIV/0!</v>
      </c>
      <c r="F19" s="206"/>
      <c r="G19" s="207" t="s">
        <v>57</v>
      </c>
      <c r="H19" s="208">
        <f>SUMIFS('Suivi financier &gt; 500'!M11:M610,'Suivi financier &gt; 500'!G11:G610,"=AVRIL",'Suivi financier &gt; 500'!I11:I610,K9)</f>
        <v>0</v>
      </c>
      <c r="I19" s="209">
        <f>SUMIFS('Suivi financier &gt; 500'!O11:O610,'Suivi financier &gt; 500'!G11:G610,"=AVRIL",'Suivi financier &gt; 500'!I11:I610,K9)</f>
        <v>0</v>
      </c>
      <c r="J19" s="209">
        <f>SUMIFS('Suivi financier &gt; 500'!P11:P610,'Suivi financier &gt; 500'!G11:G610,"=AVRIL",'Suivi financier &gt; 500'!I11:I610,K9)</f>
        <v>0</v>
      </c>
      <c r="K19" s="210" t="e">
        <f t="shared" si="1"/>
        <v>#DIV/0!</v>
      </c>
    </row>
    <row r="20" spans="1:11" s="226" customFormat="1" ht="16.5" customHeight="1" x14ac:dyDescent="0.2">
      <c r="A20" s="207" t="s">
        <v>58</v>
      </c>
      <c r="B20" s="208">
        <f>SUMIFS('Suivi financier &gt; 500'!M11:M610,'Suivi financier &gt; 500'!G11:G610,"=MAI",'Suivi financier &gt; 500'!I11:I610,E9)</f>
        <v>0</v>
      </c>
      <c r="C20" s="209">
        <f>SUMIFS('Suivi financier &gt; 500'!O11:O610,'Suivi financier &gt; 500'!G11:G610,"=MAI",'Suivi financier &gt; 500'!I11:I610,E9)</f>
        <v>0</v>
      </c>
      <c r="D20" s="209">
        <f>SUMIFS('Suivi financier &gt; 500'!P11:P610,'Suivi financier &gt; 500'!G11:G610,"=MAI",'Suivi financier &gt; 500'!I11:I610,E9)</f>
        <v>0</v>
      </c>
      <c r="E20" s="210" t="e">
        <f t="shared" si="0"/>
        <v>#DIV/0!</v>
      </c>
      <c r="F20" s="206"/>
      <c r="G20" s="207" t="s">
        <v>58</v>
      </c>
      <c r="H20" s="208">
        <f>SUMIFS('Suivi financier &gt; 500'!M11:M610,'Suivi financier &gt; 500'!G11:G610,"=MAI",'Suivi financier &gt; 500'!I11:I610,K9)</f>
        <v>0</v>
      </c>
      <c r="I20" s="209">
        <f>SUMIFS('Suivi financier &gt; 500'!O11:O610,'Suivi financier &gt; 500'!G11:G610,"=MAI",'Suivi financier &gt; 500'!I11:I610,K9)</f>
        <v>0</v>
      </c>
      <c r="J20" s="209">
        <f>SUMIFS('Suivi financier &gt; 500'!P11:P610,'Suivi financier &gt; 500'!G11:G610,"=MAI",'Suivi financier &gt; 500'!I11:I610,K9)</f>
        <v>0</v>
      </c>
      <c r="K20" s="210" t="e">
        <f t="shared" si="1"/>
        <v>#DIV/0!</v>
      </c>
    </row>
    <row r="21" spans="1:11" s="226" customFormat="1" ht="16.5" customHeight="1" x14ac:dyDescent="0.2">
      <c r="A21" s="207" t="s">
        <v>59</v>
      </c>
      <c r="B21" s="208">
        <f>SUMIFS('Suivi financier &gt; 500'!M11:M610,'Suivi financier &gt; 500'!G11:G610,"=JUIN",'Suivi financier &gt; 500'!I11:I610,E9)</f>
        <v>0</v>
      </c>
      <c r="C21" s="209">
        <f>SUMIFS('Suivi financier &gt; 500'!O11:O610,'Suivi financier &gt; 500'!G11:G610,"=JUIN",'Suivi financier &gt; 500'!I11:I610,E9)</f>
        <v>0</v>
      </c>
      <c r="D21" s="209">
        <f>SUMIFS('Suivi financier &gt; 500'!P11:P610,'Suivi financier &gt; 500'!G11:G610,"=JUIN",'Suivi financier &gt; 500'!I11:I610,E9)</f>
        <v>0</v>
      </c>
      <c r="E21" s="210" t="e">
        <f t="shared" si="0"/>
        <v>#DIV/0!</v>
      </c>
      <c r="F21" s="206"/>
      <c r="G21" s="207" t="s">
        <v>59</v>
      </c>
      <c r="H21" s="208">
        <f>SUMIFS('Suivi financier &gt; 500'!M11:M610,'Suivi financier &gt; 500'!G11:G610,"=JUIN",'Suivi financier &gt; 500'!I11:I610,K9)</f>
        <v>0</v>
      </c>
      <c r="I21" s="209">
        <f>SUMIFS('Suivi financier &gt; 500'!O11:O610,'Suivi financier &gt; 500'!G11:G610,"=JUIN",'Suivi financier &gt; 500'!I11:I610,K9)</f>
        <v>0</v>
      </c>
      <c r="J21" s="209">
        <f>SUMIFS('Suivi financier &gt; 500'!P11:P610,'Suivi financier &gt; 500'!G11:G610,"=JUIN",'Suivi financier &gt; 500'!I11:I610,K9)</f>
        <v>0</v>
      </c>
      <c r="K21" s="210" t="e">
        <f t="shared" si="1"/>
        <v>#DIV/0!</v>
      </c>
    </row>
    <row r="22" spans="1:11" s="226" customFormat="1" ht="16.5" customHeight="1" x14ac:dyDescent="0.2">
      <c r="A22" s="207" t="s">
        <v>60</v>
      </c>
      <c r="B22" s="208">
        <f>SUMIFS('Suivi financier &gt; 500'!M11:M610,'Suivi financier &gt; 500'!G11:G610,"=JUILLET",'Suivi financier &gt; 500'!I11:I610,E9)</f>
        <v>0</v>
      </c>
      <c r="C22" s="209">
        <f>SUMIFS('Suivi financier &gt; 500'!O11:O610,'Suivi financier &gt; 500'!G11:G610,"=JUILLET",'Suivi financier &gt; 500'!I11:I610,E9)</f>
        <v>0</v>
      </c>
      <c r="D22" s="209">
        <f>SUMIFS('Suivi financier &gt; 500'!P11:P610,'Suivi financier &gt; 500'!G11:G610,"=JUILLET",'Suivi financier &gt; 500'!I11:I610,E9)</f>
        <v>0</v>
      </c>
      <c r="E22" s="210" t="e">
        <f t="shared" si="0"/>
        <v>#DIV/0!</v>
      </c>
      <c r="F22" s="206"/>
      <c r="G22" s="207" t="s">
        <v>60</v>
      </c>
      <c r="H22" s="208">
        <f>SUMIFS('Suivi financier &gt; 500'!M11:M610,'Suivi financier &gt; 500'!G11:G610,"=JUILLET",'Suivi financier &gt; 500'!I11:I610,K9)</f>
        <v>0</v>
      </c>
      <c r="I22" s="209">
        <f>SUMIFS('Suivi financier &gt; 500'!O11:O610,'Suivi financier &gt; 500'!G11:G610,"=JUILLET",'Suivi financier &gt; 500'!I11:I610,K9)</f>
        <v>0</v>
      </c>
      <c r="J22" s="209">
        <f>SUMIFS('Suivi financier &gt; 500'!P11:P610,'Suivi financier &gt; 500'!G11:G610,"=JUILLET",'Suivi financier &gt; 500'!I11:I610,K9)</f>
        <v>0</v>
      </c>
      <c r="K22" s="210" t="e">
        <f t="shared" si="1"/>
        <v>#DIV/0!</v>
      </c>
    </row>
    <row r="23" spans="1:11" s="226" customFormat="1" ht="16.5" customHeight="1" x14ac:dyDescent="0.2">
      <c r="A23" s="207" t="s">
        <v>61</v>
      </c>
      <c r="B23" s="208">
        <f>SUMIFS('Suivi financier &gt; 500'!M11:M610,'Suivi financier &gt; 500'!G11:G610,"=AOÛT",'Suivi financier &gt; 500'!I11:I610,E9)</f>
        <v>0</v>
      </c>
      <c r="C23" s="209">
        <f>SUMIFS('Suivi financier &gt; 500'!O11:O610,'Suivi financier &gt; 500'!G11:G610,"=AOÛT",'Suivi financier &gt; 500'!I11:I610,E9)</f>
        <v>0</v>
      </c>
      <c r="D23" s="209">
        <f>SUMIFS('Suivi financier &gt; 500'!P11:P610,'Suivi financier &gt; 500'!G11:G610,"=AOÛT",'Suivi financier &gt; 500'!I11:I610,E9)</f>
        <v>0</v>
      </c>
      <c r="E23" s="210" t="e">
        <f t="shared" si="0"/>
        <v>#DIV/0!</v>
      </c>
      <c r="F23" s="206"/>
      <c r="G23" s="207" t="s">
        <v>61</v>
      </c>
      <c r="H23" s="208">
        <f>SUMIFS('Suivi financier &gt; 500'!M11:M610,'Suivi financier &gt; 500'!G11:G610,"=AOÛT",'Suivi financier &gt; 500'!I11:I610,K9)</f>
        <v>0</v>
      </c>
      <c r="I23" s="209">
        <f>SUMIFS('Suivi financier &gt; 500'!O11:O610,'Suivi financier &gt; 500'!G11:G610,"=AOÛT",'Suivi financier &gt; 500'!I11:I610,K9)</f>
        <v>0</v>
      </c>
      <c r="J23" s="209">
        <f>SUMIFS('Suivi financier &gt; 500'!P11:P610,'Suivi financier &gt; 500'!G11:G610,"=AOÛT",'Suivi financier &gt; 500'!I11:I610,K9)</f>
        <v>0</v>
      </c>
      <c r="K23" s="210" t="e">
        <f t="shared" si="1"/>
        <v>#DIV/0!</v>
      </c>
    </row>
    <row r="24" spans="1:11" s="226" customFormat="1" ht="16.5" customHeight="1" x14ac:dyDescent="0.2">
      <c r="A24" s="207" t="s">
        <v>62</v>
      </c>
      <c r="B24" s="208">
        <f>SUMIFS('Suivi financier &gt; 500'!M11:M610,'Suivi financier &gt; 500'!G11:G610,"=SEPTEMBRE",'Suivi financier &gt; 500'!I11:I610,E9)</f>
        <v>0</v>
      </c>
      <c r="C24" s="209">
        <f>SUMIFS('Suivi financier &gt; 500'!O11:O610,'Suivi financier &gt; 500'!G11:G610,"=SEPTEMBRE",'Suivi financier &gt; 500'!I11:I610,E9)</f>
        <v>0</v>
      </c>
      <c r="D24" s="209">
        <f>SUMIFS('Suivi financier &gt; 500'!P11:P610,'Suivi financier &gt; 500'!G11:G610,"=SEPTEMBRE",'Suivi financier &gt; 500'!I11:I610,E9)</f>
        <v>0</v>
      </c>
      <c r="E24" s="210" t="e">
        <f t="shared" si="0"/>
        <v>#DIV/0!</v>
      </c>
      <c r="F24" s="206"/>
      <c r="G24" s="207" t="s">
        <v>62</v>
      </c>
      <c r="H24" s="208">
        <f>SUMIFS('Suivi financier &gt; 500'!M11:M610,'Suivi financier &gt; 500'!G11:G610,"=SEPTEMBRE",'Suivi financier &gt; 500'!I11:I610,K9)</f>
        <v>0</v>
      </c>
      <c r="I24" s="209">
        <f>SUMIFS('Suivi financier &gt; 500'!O11:O610,'Suivi financier &gt; 500'!G11:G610,"=SEPTEMBRE",'Suivi financier &gt; 500'!I11:I610,K9)</f>
        <v>0</v>
      </c>
      <c r="J24" s="209">
        <f>SUMIFS('Suivi financier &gt; 500'!P11:P610,'Suivi financier &gt; 500'!G11:G610,"=SEPTEMBRE",'Suivi financier &gt; 500'!I11:I610,K9)</f>
        <v>0</v>
      </c>
      <c r="K24" s="210" t="e">
        <f t="shared" si="1"/>
        <v>#DIV/0!</v>
      </c>
    </row>
    <row r="25" spans="1:11" s="226" customFormat="1" ht="16.5" customHeight="1" x14ac:dyDescent="0.2">
      <c r="A25" s="207" t="s">
        <v>63</v>
      </c>
      <c r="B25" s="208">
        <f>SUMIFS('Suivi financier &gt; 500'!M11:M610,'Suivi financier &gt; 500'!G11:G610,"=OCTOBRE",'Suivi financier &gt; 500'!I11:I610,E9)</f>
        <v>0</v>
      </c>
      <c r="C25" s="209">
        <f>SUMIFS('Suivi financier &gt; 500'!O11:O610,'Suivi financier &gt; 500'!G11:G610,"=OCTOBRE",'Suivi financier &gt; 500'!I11:I610,E9)</f>
        <v>0</v>
      </c>
      <c r="D25" s="209">
        <f>SUMIFS('Suivi financier &gt; 500'!P11:P610,'Suivi financier &gt; 500'!G11:G610,"=OCTOBRE",'Suivi financier &gt; 500'!I11:I610,E9)</f>
        <v>0</v>
      </c>
      <c r="E25" s="210" t="e">
        <f t="shared" si="0"/>
        <v>#DIV/0!</v>
      </c>
      <c r="F25" s="206"/>
      <c r="G25" s="207" t="s">
        <v>63</v>
      </c>
      <c r="H25" s="208">
        <f>SUMIFS('Suivi financier &gt; 500'!M11:M610,'Suivi financier &gt; 500'!G11:G610,"=OCTOBRE",'Suivi financier &gt; 500'!I11:I610,K9)</f>
        <v>0</v>
      </c>
      <c r="I25" s="209">
        <f>SUMIFS('Suivi financier &gt; 500'!O11:O610,'Suivi financier &gt; 500'!G11:G610,"=OCTOBRE",'Suivi financier &gt; 500'!I11:I610,K9)</f>
        <v>0</v>
      </c>
      <c r="J25" s="209">
        <f>SUMIFS('Suivi financier &gt; 500'!P11:P610,'Suivi financier &gt; 500'!G11:G610,"=OCTOBRE",'Suivi financier &gt; 500'!I11:I610,K9)</f>
        <v>0</v>
      </c>
      <c r="K25" s="210" t="e">
        <f t="shared" si="1"/>
        <v>#DIV/0!</v>
      </c>
    </row>
    <row r="26" spans="1:11" s="226" customFormat="1" ht="16.5" customHeight="1" x14ac:dyDescent="0.2">
      <c r="A26" s="207" t="s">
        <v>64</v>
      </c>
      <c r="B26" s="208">
        <f>SUMIFS('Suivi financier &gt; 500'!M11:M610,'Suivi financier &gt; 500'!G11:G610,"=NOVEMBRE",'Suivi financier &gt; 500'!I11:I610,E9)</f>
        <v>0</v>
      </c>
      <c r="C26" s="209">
        <f>SUMIFS('Suivi financier &gt; 500'!O11:O610,'Suivi financier &gt; 500'!G11:G610,"=NOVEMBRE",'Suivi financier &gt; 500'!I11:I610,E9)</f>
        <v>0</v>
      </c>
      <c r="D26" s="209">
        <f>SUMIFS('Suivi financier &gt; 500'!P11:P610,'Suivi financier &gt; 500'!G11:G610,"=NOVEMBRE",'Suivi financier &gt; 500'!I11:I610,E9)</f>
        <v>0</v>
      </c>
      <c r="E26" s="210" t="e">
        <f t="shared" si="0"/>
        <v>#DIV/0!</v>
      </c>
      <c r="F26" s="206"/>
      <c r="G26" s="207" t="s">
        <v>64</v>
      </c>
      <c r="H26" s="208">
        <f>SUMIFS('Suivi financier &gt; 500'!M11:M610,'Suivi financier &gt; 500'!G11:G610,"=NOVEMBRE",'Suivi financier &gt; 500'!I11:I610,K9)</f>
        <v>0</v>
      </c>
      <c r="I26" s="209">
        <f>SUMIFS('Suivi financier &gt; 500'!O11:O610,'Suivi financier &gt; 500'!G11:G610,"=NOVEMBRE",'Suivi financier &gt; 500'!I11:I610,K9)</f>
        <v>0</v>
      </c>
      <c r="J26" s="209">
        <f>SUMIFS('Suivi financier &gt; 500'!P11:P610,'Suivi financier &gt; 500'!G11:G610,"=NOVEMBRE",'Suivi financier &gt; 500'!I11:I610,K9)</f>
        <v>0</v>
      </c>
      <c r="K26" s="210" t="e">
        <f t="shared" si="1"/>
        <v>#DIV/0!</v>
      </c>
    </row>
    <row r="27" spans="1:11" s="226" customFormat="1" ht="16.5" customHeight="1" x14ac:dyDescent="0.2">
      <c r="A27" s="211" t="s">
        <v>65</v>
      </c>
      <c r="B27" s="212">
        <f>SUMIFS('Suivi financier &gt; 500'!M11:M610,'Suivi financier &gt; 500'!G11:G610,"=DÉCEMBRE",'Suivi financier &gt; 500'!I11:I610,E9)</f>
        <v>0</v>
      </c>
      <c r="C27" s="213">
        <f>SUMIFS('Suivi financier &gt; 500'!O11:O610,'Suivi financier &gt; 500'!G11:G610,"=DÉCEMBRE",'Suivi financier &gt; 500'!I11:I610,E9)</f>
        <v>0</v>
      </c>
      <c r="D27" s="213">
        <f>SUMIFS('Suivi financier &gt; 500'!P11:P610,'Suivi financier &gt; 500'!G11:G610,"=DÉCEMBRE",'Suivi financier &gt; 500'!I11:I610,E9)</f>
        <v>0</v>
      </c>
      <c r="E27" s="214" t="e">
        <f t="shared" si="0"/>
        <v>#DIV/0!</v>
      </c>
      <c r="F27" s="206"/>
      <c r="G27" s="211" t="s">
        <v>65</v>
      </c>
      <c r="H27" s="212">
        <f>SUMIFS('Suivi financier &gt; 500'!M11:M610,'Suivi financier &gt; 500'!G11:G610,"=DÉCEMBRE",'Suivi financier &gt; 500'!I11:I610,K9)</f>
        <v>0</v>
      </c>
      <c r="I27" s="213">
        <f>SUMIFS('Suivi financier &gt; 500'!O11:O610,'Suivi financier &gt; 500'!G11:G610,"=DÉCEMBRE",'Suivi financier &gt; 500'!I11:I610,K9)</f>
        <v>0</v>
      </c>
      <c r="J27" s="213">
        <f>SUMIFS('Suivi financier &gt; 500'!P11:P610,'Suivi financier &gt; 500'!G11:G610,"=DÉCEMBRE",'Suivi financier &gt; 500'!I11:I610,K9)</f>
        <v>0</v>
      </c>
      <c r="K27" s="214" t="e">
        <f t="shared" si="1"/>
        <v>#DIV/0!</v>
      </c>
    </row>
    <row r="28" spans="1:11" s="226" customFormat="1" ht="16.5" customHeight="1" thickBot="1" x14ac:dyDescent="0.25">
      <c r="A28" s="215" t="s">
        <v>97</v>
      </c>
      <c r="B28" s="216">
        <f>SUMIFS('Suivi financier &lt; 500'!J11:J610,'Suivi financier &lt; 500'!I11:I610,E9)</f>
        <v>0</v>
      </c>
      <c r="C28" s="217">
        <f>SUMIFS('Suivi financier &lt; 500'!L11:L610,'Suivi financier &lt; 500'!I11:I610,E9)</f>
        <v>0</v>
      </c>
      <c r="D28" s="217">
        <f>SUMIFS('Suivi financier &lt; 500'!M11:M610,'Suivi financier &lt; 500'!I11:I610,E9)</f>
        <v>0</v>
      </c>
      <c r="E28" s="218" t="e">
        <f t="shared" si="0"/>
        <v>#DIV/0!</v>
      </c>
      <c r="F28" s="206"/>
      <c r="G28" s="215" t="s">
        <v>97</v>
      </c>
      <c r="H28" s="216">
        <f>SUMIFS('Suivi financier &lt; 500'!J11:J610,'Suivi financier &lt; 500'!I11:I610,K9)</f>
        <v>0</v>
      </c>
      <c r="I28" s="217">
        <f>SUMIFS('Suivi financier &lt; 500'!L11:L610,'Suivi financier &lt; 500'!I11:I610,K9)</f>
        <v>0</v>
      </c>
      <c r="J28" s="217">
        <f>SUMIFS('Suivi financier &lt; 500'!M11:M610,'Suivi financier &lt; 500'!I11:I610,K9)</f>
        <v>0</v>
      </c>
      <c r="K28" s="218" t="e">
        <f t="shared" si="1"/>
        <v>#DIV/0!</v>
      </c>
    </row>
    <row r="29" spans="1:11" s="251" customFormat="1" ht="18" customHeight="1" thickTop="1" thickBot="1" x14ac:dyDescent="0.25">
      <c r="A29" s="219" t="s">
        <v>4</v>
      </c>
      <c r="B29" s="220">
        <f>SUM(B16:B28)</f>
        <v>1</v>
      </c>
      <c r="C29" s="221">
        <f>SUM(C16:C28)</f>
        <v>10630</v>
      </c>
      <c r="D29" s="221">
        <f>SUM(D16:D28)</f>
        <v>5640</v>
      </c>
      <c r="E29" s="222">
        <f t="shared" si="0"/>
        <v>0.53057384760112891</v>
      </c>
      <c r="F29" s="223"/>
      <c r="G29" s="219" t="s">
        <v>4</v>
      </c>
      <c r="H29" s="220">
        <f>SUM(H16:H28)</f>
        <v>0</v>
      </c>
      <c r="I29" s="221">
        <f>SUM(I16:I28)</f>
        <v>0</v>
      </c>
      <c r="J29" s="221">
        <f>SUM(J16:J28)</f>
        <v>0</v>
      </c>
      <c r="K29" s="222" t="e">
        <f t="shared" ref="K29" si="2">1/I29*J29</f>
        <v>#DIV/0!</v>
      </c>
    </row>
    <row r="32" spans="1:11" ht="13.5" thickBot="1" x14ac:dyDescent="0.25"/>
    <row r="33" spans="1:11" s="9" customFormat="1" ht="18" x14ac:dyDescent="0.2">
      <c r="A33" s="534" t="s">
        <v>81</v>
      </c>
      <c r="B33" s="535"/>
      <c r="C33" s="535"/>
      <c r="D33" s="535"/>
      <c r="E33" s="536"/>
      <c r="F33" s="198"/>
      <c r="G33" s="534" t="s">
        <v>81</v>
      </c>
      <c r="H33" s="535"/>
      <c r="I33" s="535"/>
      <c r="J33" s="535"/>
      <c r="K33" s="536"/>
    </row>
    <row r="34" spans="1:11" x14ac:dyDescent="0.2">
      <c r="A34" s="537"/>
      <c r="B34" s="538"/>
      <c r="C34" s="538"/>
      <c r="D34" s="538"/>
      <c r="E34" s="539"/>
      <c r="F34" s="17"/>
      <c r="G34" s="537"/>
      <c r="H34" s="538"/>
      <c r="I34" s="538"/>
      <c r="J34" s="538"/>
      <c r="K34" s="539"/>
    </row>
    <row r="35" spans="1:11" s="192" customFormat="1" x14ac:dyDescent="0.2">
      <c r="A35" s="540" t="s">
        <v>77</v>
      </c>
      <c r="B35" s="542" t="s">
        <v>66</v>
      </c>
      <c r="C35" s="199" t="s">
        <v>13</v>
      </c>
      <c r="D35" s="522" t="s">
        <v>14</v>
      </c>
      <c r="E35" s="523"/>
      <c r="F35" s="33"/>
      <c r="G35" s="540" t="s">
        <v>77</v>
      </c>
      <c r="H35" s="542" t="s">
        <v>66</v>
      </c>
      <c r="I35" s="199" t="s">
        <v>13</v>
      </c>
      <c r="J35" s="522" t="s">
        <v>14</v>
      </c>
      <c r="K35" s="523"/>
    </row>
    <row r="36" spans="1:11" s="192" customFormat="1" x14ac:dyDescent="0.2">
      <c r="A36" s="541"/>
      <c r="B36" s="543"/>
      <c r="C36" s="200" t="s">
        <v>17</v>
      </c>
      <c r="D36" s="200" t="s">
        <v>17</v>
      </c>
      <c r="E36" s="201" t="s">
        <v>67</v>
      </c>
      <c r="F36" s="33"/>
      <c r="G36" s="541"/>
      <c r="H36" s="543"/>
      <c r="I36" s="200" t="s">
        <v>17</v>
      </c>
      <c r="J36" s="200" t="s">
        <v>17</v>
      </c>
      <c r="K36" s="201" t="s">
        <v>67</v>
      </c>
    </row>
    <row r="37" spans="1:11" s="226" customFormat="1" ht="16.5" customHeight="1" x14ac:dyDescent="0.2">
      <c r="A37" s="224">
        <v>1</v>
      </c>
      <c r="B37" s="203">
        <f>SUMIFS('Suivi financier &gt; 500'!M11:M610,'Suivi financier &gt; 500'!F11:F610,A37,'Suivi financier &gt; 500'!I11:I610,E9)</f>
        <v>0</v>
      </c>
      <c r="C37" s="204">
        <f>SUMIFS('Suivi financier &gt; 500'!O11:O610,'Suivi financier &gt; 500'!F11:F610,A37,'Suivi financier &gt; 500'!I11:I610,E9)</f>
        <v>0</v>
      </c>
      <c r="D37" s="204">
        <f>SUMIFS('Suivi financier &gt; 500'!P11:P610,'Suivi financier &gt; 500'!F11:F610,A37,'Suivi financier &gt; 500'!I11:I610,E9)</f>
        <v>0</v>
      </c>
      <c r="E37" s="205" t="e">
        <f>1/C37*D37</f>
        <v>#DIV/0!</v>
      </c>
      <c r="F37" s="206"/>
      <c r="G37" s="224">
        <v>1</v>
      </c>
      <c r="H37" s="203">
        <f>SUMIFS('Suivi financier &gt; 500'!M11:M610,'Suivi financier &gt; 500'!F11:F610,A37,'Suivi financier &gt; 500'!I11:I610,K9)</f>
        <v>0</v>
      </c>
      <c r="I37" s="204">
        <f>SUMIFS('Suivi financier &gt; 500'!O11:O610,'Suivi financier &gt; 500'!F11:F610,A37,'Suivi financier &gt; 500'!I11:I610,K9)</f>
        <v>0</v>
      </c>
      <c r="J37" s="204">
        <f>SUMIFS('Suivi financier &gt; 500'!P11:P610,'Suivi financier &gt; 500'!F11:F610,A37,'Suivi financier &gt; 500'!I11:I610,K9)</f>
        <v>0</v>
      </c>
      <c r="K37" s="205" t="e">
        <f>1/I37*J37</f>
        <v>#DIV/0!</v>
      </c>
    </row>
    <row r="38" spans="1:11" s="226" customFormat="1" ht="16.5" customHeight="1" x14ac:dyDescent="0.2">
      <c r="A38" s="225">
        <f>A37+1</f>
        <v>2</v>
      </c>
      <c r="B38" s="208">
        <f>SUMIFS('Suivi financier &gt; 500'!M11:M610,'Suivi financier &gt; 500'!F11:F610,A38,'Suivi financier &gt; 500'!I11:I610,E9)</f>
        <v>1</v>
      </c>
      <c r="C38" s="209">
        <f>SUMIFS('Suivi financier &gt; 500'!O11:O610,'Suivi financier &gt; 500'!F11:F610,A38,'Suivi financier &gt; 500'!I11:I610,E9)</f>
        <v>10630</v>
      </c>
      <c r="D38" s="209">
        <f>SUMIFS('Suivi financier &gt; 500'!P11:P610,'Suivi financier &gt; 500'!F11:F610,A38,'Suivi financier &gt; 500'!I11:I610,E9)</f>
        <v>5640</v>
      </c>
      <c r="E38" s="210">
        <f t="shared" ref="E38:E89" si="3">1/C38*D38</f>
        <v>0.53057384760112891</v>
      </c>
      <c r="F38" s="206"/>
      <c r="G38" s="225">
        <f>G37+1</f>
        <v>2</v>
      </c>
      <c r="H38" s="208">
        <f>SUMIFS('Suivi financier &gt; 500'!M11:M610,'Suivi financier &gt; 500'!F11:F610,A38,'Suivi financier &gt; 500'!I11:I610,K9)</f>
        <v>0</v>
      </c>
      <c r="I38" s="209">
        <f>SUMIFS('Suivi financier &gt; 500'!O11:O610,'Suivi financier &gt; 500'!F11:F610,A38,'Suivi financier &gt; 500'!I11:I610,K9)</f>
        <v>0</v>
      </c>
      <c r="J38" s="209">
        <f>SUMIFS('Suivi financier &gt; 500'!P11:P610,'Suivi financier &gt; 500'!F11:F610,A38,'Suivi financier &gt; 500'!I11:I610,K9)</f>
        <v>0</v>
      </c>
      <c r="K38" s="210" t="e">
        <f t="shared" ref="K38:K89" si="4">1/I38*J38</f>
        <v>#DIV/0!</v>
      </c>
    </row>
    <row r="39" spans="1:11" s="226" customFormat="1" ht="16.5" customHeight="1" x14ac:dyDescent="0.2">
      <c r="A39" s="225">
        <f t="shared" ref="A39:A88" si="5">A38+1</f>
        <v>3</v>
      </c>
      <c r="B39" s="208">
        <f>SUMIFS('Suivi financier &gt; 500'!M11:M610,'Suivi financier &gt; 500'!F11:F610,A39,'Suivi financier &gt; 500'!I11:I610,E9)</f>
        <v>0</v>
      </c>
      <c r="C39" s="209">
        <f>SUMIFS('Suivi financier &gt; 500'!O11:O610,'Suivi financier &gt; 500'!F11:F610,A39,'Suivi financier &gt; 500'!I11:I610,E9)</f>
        <v>0</v>
      </c>
      <c r="D39" s="209">
        <f>SUMIFS('Suivi financier &gt; 500'!P11:P610,'Suivi financier &gt; 500'!F11:F610,A39,'Suivi financier &gt; 500'!I11:I610,E9)</f>
        <v>0</v>
      </c>
      <c r="E39" s="210" t="e">
        <f t="shared" si="3"/>
        <v>#DIV/0!</v>
      </c>
      <c r="F39" s="206"/>
      <c r="G39" s="225">
        <f t="shared" ref="G39:G88" si="6">G38+1</f>
        <v>3</v>
      </c>
      <c r="H39" s="208">
        <f>SUMIFS('Suivi financier &gt; 500'!M11:M610,'Suivi financier &gt; 500'!F11:F610,A39,'Suivi financier &gt; 500'!I11:I610,K9)</f>
        <v>0</v>
      </c>
      <c r="I39" s="209">
        <f>SUMIFS('Suivi financier &gt; 500'!O11:O610,'Suivi financier &gt; 500'!F11:F610,A39,'Suivi financier &gt; 500'!I11:I610,K9)</f>
        <v>0</v>
      </c>
      <c r="J39" s="209">
        <f>SUMIFS('Suivi financier &gt; 500'!P11:P610,'Suivi financier &gt; 500'!F11:F610,A39,'Suivi financier &gt; 500'!I11:I610,K9)</f>
        <v>0</v>
      </c>
      <c r="K39" s="210" t="e">
        <f t="shared" si="4"/>
        <v>#DIV/0!</v>
      </c>
    </row>
    <row r="40" spans="1:11" s="226" customFormat="1" ht="16.5" customHeight="1" x14ac:dyDescent="0.2">
      <c r="A40" s="225">
        <f t="shared" si="5"/>
        <v>4</v>
      </c>
      <c r="B40" s="208">
        <f>SUMIFS('Suivi financier &gt; 500'!M11:M610,'Suivi financier &gt; 500'!F11:F610,A40,'Suivi financier &gt; 500'!I11:I610,E9)</f>
        <v>0</v>
      </c>
      <c r="C40" s="209">
        <f>SUMIFS('Suivi financier &gt; 500'!O11:O610,'Suivi financier &gt; 500'!F11:F610,A40,'Suivi financier &gt; 500'!I11:I610,E9)</f>
        <v>0</v>
      </c>
      <c r="D40" s="209">
        <f>SUMIFS('Suivi financier &gt; 500'!P11:P610,'Suivi financier &gt; 500'!F11:F610,A40,'Suivi financier &gt; 500'!I11:I610,E9)</f>
        <v>0</v>
      </c>
      <c r="E40" s="210" t="e">
        <f t="shared" si="3"/>
        <v>#DIV/0!</v>
      </c>
      <c r="F40" s="206"/>
      <c r="G40" s="225">
        <f t="shared" si="6"/>
        <v>4</v>
      </c>
      <c r="H40" s="208">
        <f>SUMIFS('Suivi financier &gt; 500'!M11:M610,'Suivi financier &gt; 500'!F11:F610,A40,'Suivi financier &gt; 500'!I11:I610,K9)</f>
        <v>0</v>
      </c>
      <c r="I40" s="209">
        <f>SUMIFS('Suivi financier &gt; 500'!O11:O610,'Suivi financier &gt; 500'!F11:F610,A40,'Suivi financier &gt; 500'!I11:I610,K9)</f>
        <v>0</v>
      </c>
      <c r="J40" s="209">
        <f>SUMIFS('Suivi financier &gt; 500'!P11:P610,'Suivi financier &gt; 500'!F11:F610,A40,'Suivi financier &gt; 500'!I11:I610,K9)</f>
        <v>0</v>
      </c>
      <c r="K40" s="210" t="e">
        <f t="shared" si="4"/>
        <v>#DIV/0!</v>
      </c>
    </row>
    <row r="41" spans="1:11" s="226" customFormat="1" ht="16.5" customHeight="1" x14ac:dyDescent="0.2">
      <c r="A41" s="225">
        <f t="shared" si="5"/>
        <v>5</v>
      </c>
      <c r="B41" s="208">
        <f>SUMIFS('Suivi financier &gt; 500'!M11:M610,'Suivi financier &gt; 500'!F11:F610,A41,'Suivi financier &gt; 500'!I11:I610,E9)</f>
        <v>0</v>
      </c>
      <c r="C41" s="209">
        <f>SUMIFS('Suivi financier &gt; 500'!O11:O610,'Suivi financier &gt; 500'!F11:F610,A41,'Suivi financier &gt; 500'!I11:I610,E9)</f>
        <v>0</v>
      </c>
      <c r="D41" s="209">
        <f>SUMIFS('Suivi financier &gt; 500'!P11:P610,'Suivi financier &gt; 500'!F11:F610,A41,'Suivi financier &gt; 500'!I11:I610,E9)</f>
        <v>0</v>
      </c>
      <c r="E41" s="210" t="e">
        <f t="shared" si="3"/>
        <v>#DIV/0!</v>
      </c>
      <c r="G41" s="225">
        <f t="shared" si="6"/>
        <v>5</v>
      </c>
      <c r="H41" s="208">
        <f>SUMIFS('Suivi financier &gt; 500'!M11:M610,'Suivi financier &gt; 500'!F11:F610,A41,'Suivi financier &gt; 500'!I11:I610,K9)</f>
        <v>0</v>
      </c>
      <c r="I41" s="209">
        <f>SUMIFS('Suivi financier &gt; 500'!O11:O610,'Suivi financier &gt; 500'!F11:F610,A41,'Suivi financier &gt; 500'!I11:I610,K9)</f>
        <v>0</v>
      </c>
      <c r="J41" s="209">
        <f>SUMIFS('Suivi financier &gt; 500'!P11:P610,'Suivi financier &gt; 500'!F11:F610,A41,'Suivi financier &gt; 500'!I11:I610,K9)</f>
        <v>0</v>
      </c>
      <c r="K41" s="210" t="e">
        <f t="shared" si="4"/>
        <v>#DIV/0!</v>
      </c>
    </row>
    <row r="42" spans="1:11" s="226" customFormat="1" ht="16.5" customHeight="1" x14ac:dyDescent="0.2">
      <c r="A42" s="225">
        <f t="shared" si="5"/>
        <v>6</v>
      </c>
      <c r="B42" s="208">
        <f>SUMIFS('Suivi financier &gt; 500'!M11:M610,'Suivi financier &gt; 500'!F11:F610,A42,'Suivi financier &gt; 500'!I11:I610,E9)</f>
        <v>0</v>
      </c>
      <c r="C42" s="209">
        <f>SUMIFS('Suivi financier &gt; 500'!O11:O610,'Suivi financier &gt; 500'!F11:F610,A42,'Suivi financier &gt; 500'!I11:I610,E9)</f>
        <v>0</v>
      </c>
      <c r="D42" s="209"/>
      <c r="E42" s="210" t="e">
        <f t="shared" si="3"/>
        <v>#DIV/0!</v>
      </c>
      <c r="G42" s="225">
        <f t="shared" si="6"/>
        <v>6</v>
      </c>
      <c r="H42" s="208">
        <f>SUMIFS('Suivi financier &gt; 500'!M11:M610,'Suivi financier &gt; 500'!F11:F610,A42,'Suivi financier &gt; 500'!I11:I610,K9)</f>
        <v>0</v>
      </c>
      <c r="I42" s="209">
        <f>SUMIFS('Suivi financier &gt; 500'!O11:O610,'Suivi financier &gt; 500'!F11:F610,A42,'Suivi financier &gt; 500'!I11:I610,K9)</f>
        <v>0</v>
      </c>
      <c r="J42" s="209">
        <f>SUMIFS('Suivi financier &gt; 500'!P11:P610,'Suivi financier &gt; 500'!F11:F610,A42,'Suivi financier &gt; 500'!I11:I610,K9)</f>
        <v>0</v>
      </c>
      <c r="K42" s="210" t="e">
        <f t="shared" si="4"/>
        <v>#DIV/0!</v>
      </c>
    </row>
    <row r="43" spans="1:11" s="226" customFormat="1" ht="16.5" customHeight="1" x14ac:dyDescent="0.2">
      <c r="A43" s="225">
        <f t="shared" si="5"/>
        <v>7</v>
      </c>
      <c r="B43" s="208">
        <f>SUMIFS('Suivi financier &gt; 500'!M11:M610,'Suivi financier &gt; 500'!F11:F610,A43,'Suivi financier &gt; 500'!I11:I610,E9)</f>
        <v>0</v>
      </c>
      <c r="C43" s="209">
        <f>SUMIFS('Suivi financier &gt; 500'!O11:O610,'Suivi financier &gt; 500'!F11:F610,A43,'Suivi financier &gt; 500'!I11:I610,E9)</f>
        <v>0</v>
      </c>
      <c r="D43" s="209">
        <f>SUMIFS('Suivi financier &gt; 500'!P11:P610,'Suivi financier &gt; 500'!F11:F610,A43,'Suivi financier &gt; 500'!I11:I610,E9)</f>
        <v>0</v>
      </c>
      <c r="E43" s="210" t="e">
        <f t="shared" si="3"/>
        <v>#DIV/0!</v>
      </c>
      <c r="G43" s="225">
        <f t="shared" si="6"/>
        <v>7</v>
      </c>
      <c r="H43" s="208">
        <f>SUMIFS('Suivi financier &gt; 500'!M11:M610,'Suivi financier &gt; 500'!F11:F610,A43,'Suivi financier &gt; 500'!I11:I610,K9)</f>
        <v>0</v>
      </c>
      <c r="I43" s="209">
        <f>SUMIFS('Suivi financier &gt; 500'!O11:O610,'Suivi financier &gt; 500'!F11:F610,A43,'Suivi financier &gt; 500'!I11:I610,K9)</f>
        <v>0</v>
      </c>
      <c r="J43" s="209">
        <f>SUMIFS('Suivi financier &gt; 500'!P11:P610,'Suivi financier &gt; 500'!F11:F610,A43,'Suivi financier &gt; 500'!I11:I610,K9)</f>
        <v>0</v>
      </c>
      <c r="K43" s="210" t="e">
        <f t="shared" si="4"/>
        <v>#DIV/0!</v>
      </c>
    </row>
    <row r="44" spans="1:11" s="226" customFormat="1" ht="16.5" customHeight="1" x14ac:dyDescent="0.2">
      <c r="A44" s="225">
        <f t="shared" si="5"/>
        <v>8</v>
      </c>
      <c r="B44" s="208">
        <f>SUMIFS('Suivi financier &gt; 500'!M11:M610,'Suivi financier &gt; 500'!F11:F610,A44,'Suivi financier &gt; 500'!I11:I610,E9)</f>
        <v>0</v>
      </c>
      <c r="C44" s="209">
        <f>SUMIFS('Suivi financier &gt; 500'!O11:O610,'Suivi financier &gt; 500'!F11:F610,A44,'Suivi financier &gt; 500'!I11:I610,E9)</f>
        <v>0</v>
      </c>
      <c r="D44" s="209">
        <f>SUMIFS('Suivi financier &gt; 500'!P11:P610,'Suivi financier &gt; 500'!F11:F610,A44,'Suivi financier &gt; 500'!I11:I610,E9)</f>
        <v>0</v>
      </c>
      <c r="E44" s="210" t="e">
        <f t="shared" si="3"/>
        <v>#DIV/0!</v>
      </c>
      <c r="G44" s="225">
        <f t="shared" si="6"/>
        <v>8</v>
      </c>
      <c r="H44" s="208">
        <f>SUMIFS('Suivi financier &gt; 500'!M11:M610,'Suivi financier &gt; 500'!F11:F610,A44,'Suivi financier &gt; 500'!I11:I610,K9)</f>
        <v>0</v>
      </c>
      <c r="I44" s="209">
        <f>SUMIFS('Suivi financier &gt; 500'!O11:O610,'Suivi financier &gt; 500'!F11:F610,A44,'Suivi financier &gt; 500'!I11:I610,K9)</f>
        <v>0</v>
      </c>
      <c r="J44" s="209">
        <f>SUMIFS('Suivi financier &gt; 500'!P11:P610,'Suivi financier &gt; 500'!F11:F610,A44,'Suivi financier &gt; 500'!I11:I610,K9)</f>
        <v>0</v>
      </c>
      <c r="K44" s="210" t="e">
        <f t="shared" si="4"/>
        <v>#DIV/0!</v>
      </c>
    </row>
    <row r="45" spans="1:11" s="226" customFormat="1" ht="16.5" customHeight="1" x14ac:dyDescent="0.2">
      <c r="A45" s="225">
        <f t="shared" si="5"/>
        <v>9</v>
      </c>
      <c r="B45" s="208">
        <f>SUMIFS('Suivi financier &gt; 500'!M11:M610,'Suivi financier &gt; 500'!F11:F610,A45,'Suivi financier &gt; 500'!I11:I610,E9)</f>
        <v>0</v>
      </c>
      <c r="C45" s="209">
        <f>SUMIFS('Suivi financier &gt; 500'!O11:O610,'Suivi financier &gt; 500'!F11:F610,A45,'Suivi financier &gt; 500'!I11:I610,E9)</f>
        <v>0</v>
      </c>
      <c r="D45" s="209">
        <f>SUMIFS('Suivi financier &gt; 500'!P11:P610,'Suivi financier &gt; 500'!F11:F610,A45,'Suivi financier &gt; 500'!I11:I610,E9)</f>
        <v>0</v>
      </c>
      <c r="E45" s="210" t="e">
        <f t="shared" si="3"/>
        <v>#DIV/0!</v>
      </c>
      <c r="G45" s="225">
        <f t="shared" si="6"/>
        <v>9</v>
      </c>
      <c r="H45" s="208">
        <f>SUMIFS('Suivi financier &gt; 500'!M11:M610,'Suivi financier &gt; 500'!F11:F610,A45,'Suivi financier &gt; 500'!I11:I610,K9)</f>
        <v>0</v>
      </c>
      <c r="I45" s="209">
        <f>SUMIFS('Suivi financier &gt; 500'!O11:O610,'Suivi financier &gt; 500'!F11:F610,A45,'Suivi financier &gt; 500'!I11:I610,K9)</f>
        <v>0</v>
      </c>
      <c r="J45" s="209">
        <f>SUMIFS('Suivi financier &gt; 500'!P11:P610,'Suivi financier &gt; 500'!F11:F610,A45,'Suivi financier &gt; 500'!I11:I610,K9)</f>
        <v>0</v>
      </c>
      <c r="K45" s="210" t="e">
        <f t="shared" si="4"/>
        <v>#DIV/0!</v>
      </c>
    </row>
    <row r="46" spans="1:11" s="226" customFormat="1" ht="16.5" customHeight="1" x14ac:dyDescent="0.2">
      <c r="A46" s="225">
        <f t="shared" si="5"/>
        <v>10</v>
      </c>
      <c r="B46" s="208">
        <f>SUMIFS('Suivi financier &gt; 500'!M11:M610,'Suivi financier &gt; 500'!F11:F610,A46,'Suivi financier &gt; 500'!I11:I610,E9)</f>
        <v>0</v>
      </c>
      <c r="C46" s="209">
        <f>SUMIFS('Suivi financier &gt; 500'!O11:O610,'Suivi financier &gt; 500'!F11:F610,A46,'Suivi financier &gt; 500'!I11:I610,E9)</f>
        <v>0</v>
      </c>
      <c r="D46" s="209">
        <f>SUMIFS('Suivi financier &gt; 500'!P11:P610,'Suivi financier &gt; 500'!F11:F610,A46,'Suivi financier &gt; 500'!I11:I610,E9)</f>
        <v>0</v>
      </c>
      <c r="E46" s="210" t="e">
        <f t="shared" si="3"/>
        <v>#DIV/0!</v>
      </c>
      <c r="G46" s="225">
        <f t="shared" si="6"/>
        <v>10</v>
      </c>
      <c r="H46" s="208">
        <f>SUMIFS('Suivi financier &gt; 500'!M11:M610,'Suivi financier &gt; 500'!F11:F610,A46,'Suivi financier &gt; 500'!I11:I610,K9)</f>
        <v>0</v>
      </c>
      <c r="I46" s="209">
        <f>SUMIFS('Suivi financier &gt; 500'!O11:O610,'Suivi financier &gt; 500'!F11:F610,A46,'Suivi financier &gt; 500'!I11:I610,K9)</f>
        <v>0</v>
      </c>
      <c r="J46" s="209">
        <f>SUMIFS('Suivi financier &gt; 500'!P11:P610,'Suivi financier &gt; 500'!F11:F610,A46,'Suivi financier &gt; 500'!I11:I610,K9)</f>
        <v>0</v>
      </c>
      <c r="K46" s="210" t="e">
        <f t="shared" si="4"/>
        <v>#DIV/0!</v>
      </c>
    </row>
    <row r="47" spans="1:11" s="226" customFormat="1" ht="16.5" customHeight="1" x14ac:dyDescent="0.2">
      <c r="A47" s="225">
        <f t="shared" si="5"/>
        <v>11</v>
      </c>
      <c r="B47" s="208">
        <f>SUMIFS('Suivi financier &gt; 500'!M11:M610,'Suivi financier &gt; 500'!F11:F610,A47,'Suivi financier &gt; 500'!I11:I610,E9)</f>
        <v>0</v>
      </c>
      <c r="C47" s="209">
        <f>SUMIFS('Suivi financier &gt; 500'!O11:O610,'Suivi financier &gt; 500'!F11:F610,A47,'Suivi financier &gt; 500'!I11:I610,E9)</f>
        <v>0</v>
      </c>
      <c r="D47" s="209">
        <f>SUMIFS('Suivi financier &gt; 500'!P11:P610,'Suivi financier &gt; 500'!F11:F610,A47,'Suivi financier &gt; 500'!I11:I610,E9)</f>
        <v>0</v>
      </c>
      <c r="E47" s="210" t="e">
        <f t="shared" si="3"/>
        <v>#DIV/0!</v>
      </c>
      <c r="G47" s="225">
        <f t="shared" si="6"/>
        <v>11</v>
      </c>
      <c r="H47" s="208">
        <f>SUMIFS('Suivi financier &gt; 500'!M11:M610,'Suivi financier &gt; 500'!F11:F610,A47,'Suivi financier &gt; 500'!I11:I610,K9)</f>
        <v>0</v>
      </c>
      <c r="I47" s="209">
        <f>SUMIFS('Suivi financier &gt; 500'!O11:O610,'Suivi financier &gt; 500'!F11:F610,A47,'Suivi financier &gt; 500'!I11:I610,K9)</f>
        <v>0</v>
      </c>
      <c r="J47" s="209">
        <f>SUMIFS('Suivi financier &gt; 500'!P11:P610,'Suivi financier &gt; 500'!F11:F610,A47,'Suivi financier &gt; 500'!I11:I610,K9)</f>
        <v>0</v>
      </c>
      <c r="K47" s="210" t="e">
        <f t="shared" si="4"/>
        <v>#DIV/0!</v>
      </c>
    </row>
    <row r="48" spans="1:11" s="226" customFormat="1" ht="16.5" customHeight="1" x14ac:dyDescent="0.2">
      <c r="A48" s="225">
        <f t="shared" si="5"/>
        <v>12</v>
      </c>
      <c r="B48" s="208">
        <f>SUMIFS('Suivi financier &gt; 500'!M11:M610,'Suivi financier &gt; 500'!F11:F610,A48,'Suivi financier &gt; 500'!I11:I610,E9)</f>
        <v>0</v>
      </c>
      <c r="C48" s="209">
        <f>SUMIFS('Suivi financier &gt; 500'!O11:O610,'Suivi financier &gt; 500'!F11:F610,A48,'Suivi financier &gt; 500'!I11:I610,E9)</f>
        <v>0</v>
      </c>
      <c r="D48" s="209">
        <f>SUMIFS('Suivi financier &gt; 500'!P11:P610,'Suivi financier &gt; 500'!F11:F610,A48,'Suivi financier &gt; 500'!I11:I610,E9)</f>
        <v>0</v>
      </c>
      <c r="E48" s="210" t="e">
        <f t="shared" si="3"/>
        <v>#DIV/0!</v>
      </c>
      <c r="G48" s="225">
        <f t="shared" si="6"/>
        <v>12</v>
      </c>
      <c r="H48" s="208">
        <f>SUMIFS('Suivi financier &gt; 500'!M11:M610,'Suivi financier &gt; 500'!F11:F610,A48,'Suivi financier &gt; 500'!I11:I610,K9)</f>
        <v>0</v>
      </c>
      <c r="I48" s="209">
        <f>SUMIFS('Suivi financier &gt; 500'!O11:O610,'Suivi financier &gt; 500'!F11:F610,A48,'Suivi financier &gt; 500'!I11:I610,K9)</f>
        <v>0</v>
      </c>
      <c r="J48" s="209">
        <f>SUMIFS('Suivi financier &gt; 500'!P11:P610,'Suivi financier &gt; 500'!F11:F610,A48,'Suivi financier &gt; 500'!I11:I610,K9)</f>
        <v>0</v>
      </c>
      <c r="K48" s="210" t="e">
        <f t="shared" si="4"/>
        <v>#DIV/0!</v>
      </c>
    </row>
    <row r="49" spans="1:11" s="226" customFormat="1" ht="16.5" customHeight="1" x14ac:dyDescent="0.2">
      <c r="A49" s="225">
        <f t="shared" si="5"/>
        <v>13</v>
      </c>
      <c r="B49" s="208">
        <f>SUMIFS('Suivi financier &gt; 500'!M11:M610,'Suivi financier &gt; 500'!F11:F610,A49,'Suivi financier &gt; 500'!I11:I610,E9)</f>
        <v>0</v>
      </c>
      <c r="C49" s="209">
        <f>SUMIFS('Suivi financier &gt; 500'!O11:O610,'Suivi financier &gt; 500'!F11:F610,A49,'Suivi financier &gt; 500'!I11:I610,E9)</f>
        <v>0</v>
      </c>
      <c r="D49" s="209">
        <f>SUMIFS('Suivi financier &gt; 500'!P11:P610,'Suivi financier &gt; 500'!F11:F610,A49,'Suivi financier &gt; 500'!I11:I610,E9)</f>
        <v>0</v>
      </c>
      <c r="E49" s="210" t="e">
        <f t="shared" si="3"/>
        <v>#DIV/0!</v>
      </c>
      <c r="G49" s="225">
        <f t="shared" si="6"/>
        <v>13</v>
      </c>
      <c r="H49" s="208">
        <f>SUMIFS('Suivi financier &gt; 500'!M11:M610,'Suivi financier &gt; 500'!F11:F610,A49,'Suivi financier &gt; 500'!I11:I610,K9)</f>
        <v>0</v>
      </c>
      <c r="I49" s="209">
        <f>SUMIFS('Suivi financier &gt; 500'!O11:O610,'Suivi financier &gt; 500'!F11:F610,A49,'Suivi financier &gt; 500'!I11:I610,K9)</f>
        <v>0</v>
      </c>
      <c r="J49" s="209">
        <f>SUMIFS('Suivi financier &gt; 500'!P11:P610,'Suivi financier &gt; 500'!F11:F610,A49,'Suivi financier &gt; 500'!I11:I610,K9)</f>
        <v>0</v>
      </c>
      <c r="K49" s="210" t="e">
        <f t="shared" si="4"/>
        <v>#DIV/0!</v>
      </c>
    </row>
    <row r="50" spans="1:11" s="226" customFormat="1" ht="16.5" customHeight="1" x14ac:dyDescent="0.2">
      <c r="A50" s="225">
        <f t="shared" si="5"/>
        <v>14</v>
      </c>
      <c r="B50" s="208">
        <f>SUMIFS('Suivi financier &gt; 500'!M11:M610,'Suivi financier &gt; 500'!F11:F610,A50,'Suivi financier &gt; 500'!I11:I610,E9)</f>
        <v>0</v>
      </c>
      <c r="C50" s="209">
        <f>SUMIFS('Suivi financier &gt; 500'!O11:O610,'Suivi financier &gt; 500'!F11:F610,A50,'Suivi financier &gt; 500'!I11:I610,E9)</f>
        <v>0</v>
      </c>
      <c r="D50" s="209">
        <f>SUMIFS('Suivi financier &gt; 500'!P11:P610,'Suivi financier &gt; 500'!F11:F610,A50,'Suivi financier &gt; 500'!I11:I610,E9)</f>
        <v>0</v>
      </c>
      <c r="E50" s="210" t="e">
        <f t="shared" si="3"/>
        <v>#DIV/0!</v>
      </c>
      <c r="G50" s="225">
        <f t="shared" si="6"/>
        <v>14</v>
      </c>
      <c r="H50" s="208">
        <f>SUMIFS('Suivi financier &gt; 500'!M11:M610,'Suivi financier &gt; 500'!F11:F610,A50,'Suivi financier &gt; 500'!I11:I610,K9)</f>
        <v>0</v>
      </c>
      <c r="I50" s="209">
        <f>SUMIFS('Suivi financier &gt; 500'!O11:O610,'Suivi financier &gt; 500'!F11:F610,A50,'Suivi financier &gt; 500'!I11:I610,K9)</f>
        <v>0</v>
      </c>
      <c r="J50" s="209">
        <f>SUMIFS('Suivi financier &gt; 500'!P11:P610,'Suivi financier &gt; 500'!F11:F610,A50,'Suivi financier &gt; 500'!I11:I610,K9)</f>
        <v>0</v>
      </c>
      <c r="K50" s="210" t="e">
        <f t="shared" si="4"/>
        <v>#DIV/0!</v>
      </c>
    </row>
    <row r="51" spans="1:11" s="226" customFormat="1" ht="16.5" customHeight="1" x14ac:dyDescent="0.2">
      <c r="A51" s="225">
        <f t="shared" si="5"/>
        <v>15</v>
      </c>
      <c r="B51" s="208">
        <f>SUMIFS('Suivi financier &gt; 500'!M11:M610,'Suivi financier &gt; 500'!F11:F610,A51,'Suivi financier &gt; 500'!I11:I610,E9)</f>
        <v>0</v>
      </c>
      <c r="C51" s="209">
        <f>SUMIFS('Suivi financier &gt; 500'!O11:O610,'Suivi financier &gt; 500'!F11:F610,A51,'Suivi financier &gt; 500'!I11:I610,E9)</f>
        <v>0</v>
      </c>
      <c r="D51" s="209">
        <f>SUMIFS('Suivi financier &gt; 500'!P11:P610,'Suivi financier &gt; 500'!F11:F610,A51,'Suivi financier &gt; 500'!I11:I610,E9)</f>
        <v>0</v>
      </c>
      <c r="E51" s="210" t="e">
        <f t="shared" si="3"/>
        <v>#DIV/0!</v>
      </c>
      <c r="G51" s="225">
        <f t="shared" si="6"/>
        <v>15</v>
      </c>
      <c r="H51" s="208">
        <f>SUMIFS('Suivi financier &gt; 500'!M11:M610,'Suivi financier &gt; 500'!F11:F610,A51,'Suivi financier &gt; 500'!I11:I610,K9)</f>
        <v>0</v>
      </c>
      <c r="I51" s="209">
        <f>SUMIFS('Suivi financier &gt; 500'!O11:O610,'Suivi financier &gt; 500'!F11:F610,A51,'Suivi financier &gt; 500'!I11:I610,K9)</f>
        <v>0</v>
      </c>
      <c r="J51" s="209">
        <f>SUMIFS('Suivi financier &gt; 500'!P11:P610,'Suivi financier &gt; 500'!F11:F610,A51,'Suivi financier &gt; 500'!I11:I610,K9)</f>
        <v>0</v>
      </c>
      <c r="K51" s="210" t="e">
        <f t="shared" si="4"/>
        <v>#DIV/0!</v>
      </c>
    </row>
    <row r="52" spans="1:11" s="226" customFormat="1" ht="16.5" customHeight="1" x14ac:dyDescent="0.2">
      <c r="A52" s="225">
        <f t="shared" si="5"/>
        <v>16</v>
      </c>
      <c r="B52" s="208">
        <f>SUMIFS('Suivi financier &gt; 500'!M11:M610,'Suivi financier &gt; 500'!F11:F610,A52,'Suivi financier &gt; 500'!I11:I610,E9)</f>
        <v>0</v>
      </c>
      <c r="C52" s="209">
        <f>SUMIFS('Suivi financier &gt; 500'!O11:O610,'Suivi financier &gt; 500'!F11:F610,A52,'Suivi financier &gt; 500'!I11:I610,E9)</f>
        <v>0</v>
      </c>
      <c r="D52" s="209">
        <f>SUMIFS('Suivi financier &gt; 500'!P11:P610,'Suivi financier &gt; 500'!F11:F610,A52,'Suivi financier &gt; 500'!I11:I610,E9)</f>
        <v>0</v>
      </c>
      <c r="E52" s="210" t="e">
        <f t="shared" si="3"/>
        <v>#DIV/0!</v>
      </c>
      <c r="G52" s="225">
        <f t="shared" si="6"/>
        <v>16</v>
      </c>
      <c r="H52" s="208">
        <f>SUMIFS('Suivi financier &gt; 500'!M11:M610,'Suivi financier &gt; 500'!F11:F610,A52,'Suivi financier &gt; 500'!I11:I610,K9)</f>
        <v>0</v>
      </c>
      <c r="I52" s="209">
        <f>SUMIFS('Suivi financier &gt; 500'!O11:O610,'Suivi financier &gt; 500'!F11:F610,A52,'Suivi financier &gt; 500'!I11:I610,K9)</f>
        <v>0</v>
      </c>
      <c r="J52" s="209">
        <f>SUMIFS('Suivi financier &gt; 500'!P11:P610,'Suivi financier &gt; 500'!F11:F610,A52,'Suivi financier &gt; 500'!I11:I610,K9)</f>
        <v>0</v>
      </c>
      <c r="K52" s="210" t="e">
        <f t="shared" si="4"/>
        <v>#DIV/0!</v>
      </c>
    </row>
    <row r="53" spans="1:11" s="226" customFormat="1" ht="16.5" customHeight="1" x14ac:dyDescent="0.2">
      <c r="A53" s="225">
        <f t="shared" si="5"/>
        <v>17</v>
      </c>
      <c r="B53" s="208">
        <f>SUMIFS('Suivi financier &gt; 500'!M11:M610,'Suivi financier &gt; 500'!F11:F610,A53,'Suivi financier &gt; 500'!I11:I610,E9)</f>
        <v>0</v>
      </c>
      <c r="C53" s="209">
        <f>SUMIFS('Suivi financier &gt; 500'!O11:O610,'Suivi financier &gt; 500'!F11:F610,A53,'Suivi financier &gt; 500'!I11:I610,E9)</f>
        <v>0</v>
      </c>
      <c r="D53" s="209">
        <f>SUMIFS('Suivi financier &gt; 500'!P11:P610,'Suivi financier &gt; 500'!F11:F610,A53,'Suivi financier &gt; 500'!I11:I610,E9)</f>
        <v>0</v>
      </c>
      <c r="E53" s="210" t="e">
        <f t="shared" si="3"/>
        <v>#DIV/0!</v>
      </c>
      <c r="G53" s="225">
        <f t="shared" si="6"/>
        <v>17</v>
      </c>
      <c r="H53" s="208">
        <f>SUMIFS('Suivi financier &gt; 500'!M11:M610,'Suivi financier &gt; 500'!F11:F610,A53,'Suivi financier &gt; 500'!I11:I610,K9)</f>
        <v>0</v>
      </c>
      <c r="I53" s="209">
        <f>SUMIFS('Suivi financier &gt; 500'!O11:O610,'Suivi financier &gt; 500'!F11:F610,A53,'Suivi financier &gt; 500'!I11:I610,K9)</f>
        <v>0</v>
      </c>
      <c r="J53" s="209">
        <f>SUMIFS('Suivi financier &gt; 500'!P11:P610,'Suivi financier &gt; 500'!F11:F610,A53,'Suivi financier &gt; 500'!I11:I610,K9)</f>
        <v>0</v>
      </c>
      <c r="K53" s="210" t="e">
        <f t="shared" si="4"/>
        <v>#DIV/0!</v>
      </c>
    </row>
    <row r="54" spans="1:11" s="226" customFormat="1" ht="16.5" customHeight="1" x14ac:dyDescent="0.2">
      <c r="A54" s="225">
        <f t="shared" si="5"/>
        <v>18</v>
      </c>
      <c r="B54" s="208">
        <f>SUMIFS('Suivi financier &gt; 500'!M11:M610,'Suivi financier &gt; 500'!F11:F610,A54,'Suivi financier &gt; 500'!I11:I610,E9)</f>
        <v>0</v>
      </c>
      <c r="C54" s="209">
        <f>SUMIFS('Suivi financier &gt; 500'!O11:O610,'Suivi financier &gt; 500'!F11:F610,A54,'Suivi financier &gt; 500'!I11:I610,E9)</f>
        <v>0</v>
      </c>
      <c r="D54" s="209">
        <f>SUMIFS('Suivi financier &gt; 500'!P11:P610,'Suivi financier &gt; 500'!F11:F610,A54,'Suivi financier &gt; 500'!I11:I610,E9)</f>
        <v>0</v>
      </c>
      <c r="E54" s="210" t="e">
        <f t="shared" si="3"/>
        <v>#DIV/0!</v>
      </c>
      <c r="G54" s="225">
        <f t="shared" si="6"/>
        <v>18</v>
      </c>
      <c r="H54" s="208">
        <f>SUMIFS('Suivi financier &gt; 500'!M11:M610,'Suivi financier &gt; 500'!F11:F610,A54,'Suivi financier &gt; 500'!I11:I610,K9)</f>
        <v>0</v>
      </c>
      <c r="I54" s="209">
        <f>SUMIFS('Suivi financier &gt; 500'!O11:O610,'Suivi financier &gt; 500'!F11:F610,A54,'Suivi financier &gt; 500'!I11:I610,K9)</f>
        <v>0</v>
      </c>
      <c r="J54" s="209">
        <f>SUMIFS('Suivi financier &gt; 500'!P11:P610,'Suivi financier &gt; 500'!F11:F610,A54,'Suivi financier &gt; 500'!I11:I610,K9)</f>
        <v>0</v>
      </c>
      <c r="K54" s="210" t="e">
        <f t="shared" si="4"/>
        <v>#DIV/0!</v>
      </c>
    </row>
    <row r="55" spans="1:11" s="226" customFormat="1" ht="16.5" customHeight="1" x14ac:dyDescent="0.2">
      <c r="A55" s="225">
        <f t="shared" si="5"/>
        <v>19</v>
      </c>
      <c r="B55" s="208">
        <f>SUMIFS('Suivi financier &gt; 500'!M11:M610,'Suivi financier &gt; 500'!F11:F610,A55,'Suivi financier &gt; 500'!I11:I610,E9)</f>
        <v>0</v>
      </c>
      <c r="C55" s="209">
        <f>SUMIFS('Suivi financier &gt; 500'!O11:O610,'Suivi financier &gt; 500'!F11:F610,A55,'Suivi financier &gt; 500'!I11:I610,E9)</f>
        <v>0</v>
      </c>
      <c r="D55" s="209">
        <f>SUMIFS('Suivi financier &gt; 500'!P11:P610,'Suivi financier &gt; 500'!F11:F610,A55,'Suivi financier &gt; 500'!I11:I610,E9)</f>
        <v>0</v>
      </c>
      <c r="E55" s="210" t="e">
        <f t="shared" si="3"/>
        <v>#DIV/0!</v>
      </c>
      <c r="G55" s="225">
        <f t="shared" si="6"/>
        <v>19</v>
      </c>
      <c r="H55" s="208">
        <f>SUMIFS('Suivi financier &gt; 500'!M11:M610,'Suivi financier &gt; 500'!F11:F610,A55,'Suivi financier &gt; 500'!I11:I610,K9)</f>
        <v>0</v>
      </c>
      <c r="I55" s="209">
        <f>SUMIFS('Suivi financier &gt; 500'!O11:O610,'Suivi financier &gt; 500'!F11:F610,A55,'Suivi financier &gt; 500'!I11:I610,K9)</f>
        <v>0</v>
      </c>
      <c r="J55" s="209">
        <f>SUMIFS('Suivi financier &gt; 500'!P11:P610,'Suivi financier &gt; 500'!F11:F610,A55,'Suivi financier &gt; 500'!I11:I610,K9)</f>
        <v>0</v>
      </c>
      <c r="K55" s="210" t="e">
        <f t="shared" si="4"/>
        <v>#DIV/0!</v>
      </c>
    </row>
    <row r="56" spans="1:11" s="226" customFormat="1" ht="16.5" customHeight="1" x14ac:dyDescent="0.2">
      <c r="A56" s="225">
        <f t="shared" si="5"/>
        <v>20</v>
      </c>
      <c r="B56" s="208">
        <f>SUMIFS('Suivi financier &gt; 500'!M11:M610,'Suivi financier &gt; 500'!F11:F610,A56,'Suivi financier &gt; 500'!I11:I610,E9)</f>
        <v>0</v>
      </c>
      <c r="C56" s="209">
        <f>SUMIFS('Suivi financier &gt; 500'!O11:O610,'Suivi financier &gt; 500'!F11:F610,A56,'Suivi financier &gt; 500'!I11:I610,E9)</f>
        <v>0</v>
      </c>
      <c r="D56" s="209">
        <f>SUMIFS('Suivi financier &gt; 500'!P11:P610,'Suivi financier &gt; 500'!F11:F610,A56,'Suivi financier &gt; 500'!I11:I610,E9)</f>
        <v>0</v>
      </c>
      <c r="E56" s="210" t="e">
        <f t="shared" si="3"/>
        <v>#DIV/0!</v>
      </c>
      <c r="G56" s="225">
        <f t="shared" si="6"/>
        <v>20</v>
      </c>
      <c r="H56" s="208">
        <f>SUMIFS('Suivi financier &gt; 500'!M11:M610,'Suivi financier &gt; 500'!F11:F610,A56,'Suivi financier &gt; 500'!I11:I610,K9)</f>
        <v>0</v>
      </c>
      <c r="I56" s="209">
        <f>SUMIFS('Suivi financier &gt; 500'!O11:O610,'Suivi financier &gt; 500'!F11:F610,A56,'Suivi financier &gt; 500'!I11:I610,K9)</f>
        <v>0</v>
      </c>
      <c r="J56" s="209">
        <f>SUMIFS('Suivi financier &gt; 500'!P11:P610,'Suivi financier &gt; 500'!F11:F610,A56,'Suivi financier &gt; 500'!I11:I610,K9)</f>
        <v>0</v>
      </c>
      <c r="K56" s="210" t="e">
        <f t="shared" si="4"/>
        <v>#DIV/0!</v>
      </c>
    </row>
    <row r="57" spans="1:11" s="226" customFormat="1" ht="16.5" customHeight="1" x14ac:dyDescent="0.2">
      <c r="A57" s="225">
        <f t="shared" si="5"/>
        <v>21</v>
      </c>
      <c r="B57" s="208">
        <f>SUMIFS('Suivi financier &gt; 500'!M11:M610,'Suivi financier &gt; 500'!F11:F610,A57,'Suivi financier &gt; 500'!I11:I610,E9)</f>
        <v>0</v>
      </c>
      <c r="C57" s="209">
        <f>SUMIFS('Suivi financier &gt; 500'!O11:O610,'Suivi financier &gt; 500'!F11:F610,A57,'Suivi financier &gt; 500'!I11:I610,E9)</f>
        <v>0</v>
      </c>
      <c r="D57" s="209">
        <f>SUMIFS('Suivi financier &gt; 500'!P11:P610,'Suivi financier &gt; 500'!F11:F610,A57,'Suivi financier &gt; 500'!I11:I610,E9)</f>
        <v>0</v>
      </c>
      <c r="E57" s="210" t="e">
        <f t="shared" si="3"/>
        <v>#DIV/0!</v>
      </c>
      <c r="G57" s="225">
        <f t="shared" si="6"/>
        <v>21</v>
      </c>
      <c r="H57" s="208">
        <f>SUMIFS('Suivi financier &gt; 500'!M11:M610,'Suivi financier &gt; 500'!F11:F610,A57,'Suivi financier &gt; 500'!I11:I610,K9)</f>
        <v>0</v>
      </c>
      <c r="I57" s="209">
        <f>SUMIFS('Suivi financier &gt; 500'!O11:O610,'Suivi financier &gt; 500'!F11:F610,A57,'Suivi financier &gt; 500'!I11:I610,K9)</f>
        <v>0</v>
      </c>
      <c r="J57" s="209">
        <f>SUMIFS('Suivi financier &gt; 500'!P11:P610,'Suivi financier &gt; 500'!F11:F610,A57,'Suivi financier &gt; 500'!I11:I610,K9)</f>
        <v>0</v>
      </c>
      <c r="K57" s="210" t="e">
        <f t="shared" si="4"/>
        <v>#DIV/0!</v>
      </c>
    </row>
    <row r="58" spans="1:11" s="226" customFormat="1" ht="16.5" customHeight="1" x14ac:dyDescent="0.2">
      <c r="A58" s="225">
        <f t="shared" si="5"/>
        <v>22</v>
      </c>
      <c r="B58" s="208">
        <f>SUMIFS('Suivi financier &gt; 500'!M11:M610,'Suivi financier &gt; 500'!F11:F610,A58,'Suivi financier &gt; 500'!I11:I610,E9)</f>
        <v>0</v>
      </c>
      <c r="C58" s="209">
        <f>SUMIFS('Suivi financier &gt; 500'!O11:O610,'Suivi financier &gt; 500'!F11:F610,A58,'Suivi financier &gt; 500'!I11:I610,E9)</f>
        <v>0</v>
      </c>
      <c r="D58" s="209">
        <f>SUMIFS('Suivi financier &gt; 500'!P11:P610,'Suivi financier &gt; 500'!F11:F610,A58,'Suivi financier &gt; 500'!I11:I610,E9)</f>
        <v>0</v>
      </c>
      <c r="E58" s="210" t="e">
        <f t="shared" si="3"/>
        <v>#DIV/0!</v>
      </c>
      <c r="G58" s="225">
        <f t="shared" si="6"/>
        <v>22</v>
      </c>
      <c r="H58" s="208">
        <f>SUMIFS('Suivi financier &gt; 500'!M11:M610,'Suivi financier &gt; 500'!F11:F610,A58,'Suivi financier &gt; 500'!I11:I610,K9)</f>
        <v>0</v>
      </c>
      <c r="I58" s="209">
        <f>SUMIFS('Suivi financier &gt; 500'!O11:O610,'Suivi financier &gt; 500'!F11:F610,A58,'Suivi financier &gt; 500'!I11:I610,K9)</f>
        <v>0</v>
      </c>
      <c r="J58" s="209">
        <f>SUMIFS('Suivi financier &gt; 500'!P11:P610,'Suivi financier &gt; 500'!F11:F610,A58,'Suivi financier &gt; 500'!I11:I610,K9)</f>
        <v>0</v>
      </c>
      <c r="K58" s="210" t="e">
        <f t="shared" si="4"/>
        <v>#DIV/0!</v>
      </c>
    </row>
    <row r="59" spans="1:11" s="226" customFormat="1" ht="16.5" customHeight="1" x14ac:dyDescent="0.2">
      <c r="A59" s="225">
        <f t="shared" si="5"/>
        <v>23</v>
      </c>
      <c r="B59" s="208">
        <f>SUMIFS('Suivi financier &gt; 500'!M11:M610,'Suivi financier &gt; 500'!F11:F610,A59,'Suivi financier &gt; 500'!I11:I610,E9)</f>
        <v>0</v>
      </c>
      <c r="C59" s="209">
        <f>SUMIFS('Suivi financier &gt; 500'!O11:O610,'Suivi financier &gt; 500'!F11:F610,A59,'Suivi financier &gt; 500'!I11:I610,E9)</f>
        <v>0</v>
      </c>
      <c r="D59" s="209">
        <f>SUMIFS('Suivi financier &gt; 500'!P11:P610,'Suivi financier &gt; 500'!F11:F610,A59,'Suivi financier &gt; 500'!I11:I610,E9)</f>
        <v>0</v>
      </c>
      <c r="E59" s="210" t="e">
        <f t="shared" si="3"/>
        <v>#DIV/0!</v>
      </c>
      <c r="G59" s="225">
        <f t="shared" si="6"/>
        <v>23</v>
      </c>
      <c r="H59" s="208">
        <f>SUMIFS('Suivi financier &gt; 500'!M11:M610,'Suivi financier &gt; 500'!F11:F610,A59,'Suivi financier &gt; 500'!I11:I610,K9)</f>
        <v>0</v>
      </c>
      <c r="I59" s="209">
        <f>SUMIFS('Suivi financier &gt; 500'!O11:O610,'Suivi financier &gt; 500'!F11:F610,A59,'Suivi financier &gt; 500'!I11:I610,K9)</f>
        <v>0</v>
      </c>
      <c r="J59" s="209">
        <f>SUMIFS('Suivi financier &gt; 500'!P11:P610,'Suivi financier &gt; 500'!F11:F610,A59,'Suivi financier &gt; 500'!I11:I610,K9)</f>
        <v>0</v>
      </c>
      <c r="K59" s="210" t="e">
        <f t="shared" si="4"/>
        <v>#DIV/0!</v>
      </c>
    </row>
    <row r="60" spans="1:11" s="226" customFormat="1" ht="16.5" customHeight="1" x14ac:dyDescent="0.2">
      <c r="A60" s="225">
        <f t="shared" si="5"/>
        <v>24</v>
      </c>
      <c r="B60" s="208">
        <f>SUMIFS('Suivi financier &gt; 500'!M11:M610,'Suivi financier &gt; 500'!F11:F610,A60,'Suivi financier &gt; 500'!I11:I610,E9)</f>
        <v>0</v>
      </c>
      <c r="C60" s="209">
        <f>SUMIFS('Suivi financier &gt; 500'!O11:O610,'Suivi financier &gt; 500'!F11:F610,A60,'Suivi financier &gt; 500'!I11:I610,E9)</f>
        <v>0</v>
      </c>
      <c r="D60" s="209">
        <f>SUMIFS('Suivi financier &gt; 500'!P11:P610,'Suivi financier &gt; 500'!F11:F610,A60,'Suivi financier &gt; 500'!I11:I610,E9)</f>
        <v>0</v>
      </c>
      <c r="E60" s="210" t="e">
        <f t="shared" si="3"/>
        <v>#DIV/0!</v>
      </c>
      <c r="G60" s="225">
        <f t="shared" si="6"/>
        <v>24</v>
      </c>
      <c r="H60" s="208">
        <f>SUMIFS('Suivi financier &gt; 500'!M11:M610,'Suivi financier &gt; 500'!F11:F610,A60,'Suivi financier &gt; 500'!I11:I610,K9)</f>
        <v>0</v>
      </c>
      <c r="I60" s="209">
        <f>SUMIFS('Suivi financier &gt; 500'!O11:O610,'Suivi financier &gt; 500'!F11:F610,A60,'Suivi financier &gt; 500'!I11:I610,K9)</f>
        <v>0</v>
      </c>
      <c r="J60" s="209">
        <f>SUMIFS('Suivi financier &gt; 500'!P11:P610,'Suivi financier &gt; 500'!F11:F610,A60,'Suivi financier &gt; 500'!I11:I610,K9)</f>
        <v>0</v>
      </c>
      <c r="K60" s="210" t="e">
        <f t="shared" si="4"/>
        <v>#DIV/0!</v>
      </c>
    </row>
    <row r="61" spans="1:11" s="226" customFormat="1" ht="16.5" customHeight="1" x14ac:dyDescent="0.2">
      <c r="A61" s="225">
        <f t="shared" si="5"/>
        <v>25</v>
      </c>
      <c r="B61" s="208">
        <f>SUMIFS('Suivi financier &gt; 500'!M11:M610,'Suivi financier &gt; 500'!F11:F610,A61,'Suivi financier &gt; 500'!I11:I610,E9)</f>
        <v>0</v>
      </c>
      <c r="C61" s="209">
        <f>SUMIFS('Suivi financier &gt; 500'!O11:O610,'Suivi financier &gt; 500'!F11:F610,A61,'Suivi financier &gt; 500'!I11:I610,E9)</f>
        <v>0</v>
      </c>
      <c r="D61" s="209">
        <f>SUMIFS('Suivi financier &gt; 500'!P11:P610,'Suivi financier &gt; 500'!F11:F610,A61,'Suivi financier &gt; 500'!I11:I610,E9)</f>
        <v>0</v>
      </c>
      <c r="E61" s="210" t="e">
        <f t="shared" si="3"/>
        <v>#DIV/0!</v>
      </c>
      <c r="G61" s="225">
        <f t="shared" si="6"/>
        <v>25</v>
      </c>
      <c r="H61" s="208">
        <f>SUMIFS('Suivi financier &gt; 500'!M11:M610,'Suivi financier &gt; 500'!F11:F610,A61,'Suivi financier &gt; 500'!I11:I610,K9)</f>
        <v>0</v>
      </c>
      <c r="I61" s="209">
        <f>SUMIFS('Suivi financier &gt; 500'!O11:O610,'Suivi financier &gt; 500'!F11:F610,A61,'Suivi financier &gt; 500'!I11:I610,K9)</f>
        <v>0</v>
      </c>
      <c r="J61" s="209">
        <f>SUMIFS('Suivi financier &gt; 500'!P11:P610,'Suivi financier &gt; 500'!F11:F610,A61,'Suivi financier &gt; 500'!I11:I610,K9)</f>
        <v>0</v>
      </c>
      <c r="K61" s="210" t="e">
        <f t="shared" si="4"/>
        <v>#DIV/0!</v>
      </c>
    </row>
    <row r="62" spans="1:11" s="226" customFormat="1" ht="16.5" customHeight="1" x14ac:dyDescent="0.2">
      <c r="A62" s="225">
        <f t="shared" si="5"/>
        <v>26</v>
      </c>
      <c r="B62" s="208">
        <f>SUMIFS('Suivi financier &gt; 500'!M11:M610,'Suivi financier &gt; 500'!F11:F610,A62,'Suivi financier &gt; 500'!I11:I610,E9)</f>
        <v>0</v>
      </c>
      <c r="C62" s="209">
        <f>SUMIFS('Suivi financier &gt; 500'!O11:O610,'Suivi financier &gt; 500'!F11:F610,A62,'Suivi financier &gt; 500'!I11:I610,E9)</f>
        <v>0</v>
      </c>
      <c r="D62" s="209">
        <f>SUMIFS('Suivi financier &gt; 500'!P11:P610,'Suivi financier &gt; 500'!F11:F610,A62,'Suivi financier &gt; 500'!I11:I610,E9)</f>
        <v>0</v>
      </c>
      <c r="E62" s="210" t="e">
        <f t="shared" si="3"/>
        <v>#DIV/0!</v>
      </c>
      <c r="G62" s="225">
        <f t="shared" si="6"/>
        <v>26</v>
      </c>
      <c r="H62" s="208">
        <f>SUMIFS('Suivi financier &gt; 500'!M11:M610,'Suivi financier &gt; 500'!F11:F610,A62,'Suivi financier &gt; 500'!I11:I610,K9)</f>
        <v>0</v>
      </c>
      <c r="I62" s="209">
        <f>SUMIFS('Suivi financier &gt; 500'!O11:O610,'Suivi financier &gt; 500'!F11:F610,A62,'Suivi financier &gt; 500'!I11:I610,K9)</f>
        <v>0</v>
      </c>
      <c r="J62" s="209">
        <f>SUMIFS('Suivi financier &gt; 500'!P11:P610,'Suivi financier &gt; 500'!F11:F610,A62,'Suivi financier &gt; 500'!I11:I610,K9)</f>
        <v>0</v>
      </c>
      <c r="K62" s="210" t="e">
        <f t="shared" si="4"/>
        <v>#DIV/0!</v>
      </c>
    </row>
    <row r="63" spans="1:11" s="226" customFormat="1" ht="16.5" customHeight="1" x14ac:dyDescent="0.2">
      <c r="A63" s="225">
        <f t="shared" si="5"/>
        <v>27</v>
      </c>
      <c r="B63" s="208">
        <f>SUMIFS('Suivi financier &gt; 500'!M11:M610,'Suivi financier &gt; 500'!F11:F610,A63,'Suivi financier &gt; 500'!I11:I610,E9)</f>
        <v>0</v>
      </c>
      <c r="C63" s="209">
        <f>SUMIFS('Suivi financier &gt; 500'!O11:O610,'Suivi financier &gt; 500'!F11:F610,A63,'Suivi financier &gt; 500'!I11:I610,E9)</f>
        <v>0</v>
      </c>
      <c r="D63" s="209">
        <f>SUMIFS('Suivi financier &gt; 500'!P11:P610,'Suivi financier &gt; 500'!F11:F610,A63,'Suivi financier &gt; 500'!I11:I610,E9)</f>
        <v>0</v>
      </c>
      <c r="E63" s="210" t="e">
        <f t="shared" si="3"/>
        <v>#DIV/0!</v>
      </c>
      <c r="G63" s="225">
        <f t="shared" si="6"/>
        <v>27</v>
      </c>
      <c r="H63" s="208">
        <f>SUMIFS('Suivi financier &gt; 500'!M11:M610,'Suivi financier &gt; 500'!F11:F610,A63,'Suivi financier &gt; 500'!I11:I610,K9)</f>
        <v>0</v>
      </c>
      <c r="I63" s="209">
        <f>SUMIFS('Suivi financier &gt; 500'!O11:O610,'Suivi financier &gt; 500'!F11:F610,A63,'Suivi financier &gt; 500'!I11:I610,K9)</f>
        <v>0</v>
      </c>
      <c r="J63" s="209">
        <f>SUMIFS('Suivi financier &gt; 500'!P11:P610,'Suivi financier &gt; 500'!F11:F610,A63,'Suivi financier &gt; 500'!I11:I610,K9)</f>
        <v>0</v>
      </c>
      <c r="K63" s="210" t="e">
        <f t="shared" si="4"/>
        <v>#DIV/0!</v>
      </c>
    </row>
    <row r="64" spans="1:11" s="226" customFormat="1" ht="16.5" customHeight="1" x14ac:dyDescent="0.2">
      <c r="A64" s="225">
        <f t="shared" si="5"/>
        <v>28</v>
      </c>
      <c r="B64" s="208">
        <f>SUMIFS('Suivi financier &gt; 500'!M11:M610,'Suivi financier &gt; 500'!F11:F610,A64,'Suivi financier &gt; 500'!I11:I610,E9)</f>
        <v>0</v>
      </c>
      <c r="C64" s="209">
        <f>SUMIFS('Suivi financier &gt; 500'!O11:O610,'Suivi financier &gt; 500'!F11:F610,A64,'Suivi financier &gt; 500'!I11:I610,E9)</f>
        <v>0</v>
      </c>
      <c r="D64" s="209">
        <f>SUMIFS('Suivi financier &gt; 500'!P11:P610,'Suivi financier &gt; 500'!F11:F610,A64,'Suivi financier &gt; 500'!I11:I610,E9)</f>
        <v>0</v>
      </c>
      <c r="E64" s="210" t="e">
        <f t="shared" si="3"/>
        <v>#DIV/0!</v>
      </c>
      <c r="G64" s="225">
        <f t="shared" si="6"/>
        <v>28</v>
      </c>
      <c r="H64" s="208">
        <f>SUMIFS('Suivi financier &gt; 500'!M11:M610,'Suivi financier &gt; 500'!F11:F610,A64,'Suivi financier &gt; 500'!I11:I610,K9)</f>
        <v>0</v>
      </c>
      <c r="I64" s="209">
        <f>SUMIFS('Suivi financier &gt; 500'!O11:O610,'Suivi financier &gt; 500'!F11:F610,A64,'Suivi financier &gt; 500'!I11:I610,K9)</f>
        <v>0</v>
      </c>
      <c r="J64" s="209">
        <f>SUMIFS('Suivi financier &gt; 500'!P11:P610,'Suivi financier &gt; 500'!F11:F610,A64,'Suivi financier &gt; 500'!I11:I610,K9)</f>
        <v>0</v>
      </c>
      <c r="K64" s="210" t="e">
        <f t="shared" si="4"/>
        <v>#DIV/0!</v>
      </c>
    </row>
    <row r="65" spans="1:11" s="226" customFormat="1" ht="16.5" customHeight="1" x14ac:dyDescent="0.2">
      <c r="A65" s="225">
        <f t="shared" si="5"/>
        <v>29</v>
      </c>
      <c r="B65" s="208">
        <f>SUMIFS('Suivi financier &gt; 500'!M11:M610,'Suivi financier &gt; 500'!F11:F610,A65,'Suivi financier &gt; 500'!I11:I610,E9)</f>
        <v>0</v>
      </c>
      <c r="C65" s="209">
        <f>SUMIFS('Suivi financier &gt; 500'!O11:O610,'Suivi financier &gt; 500'!F11:F610,A65,'Suivi financier &gt; 500'!I11:I610,E9)</f>
        <v>0</v>
      </c>
      <c r="D65" s="209">
        <f>SUMIFS('Suivi financier &gt; 500'!P11:P610,'Suivi financier &gt; 500'!F11:F610,A65,'Suivi financier &gt; 500'!I11:I610,E9)</f>
        <v>0</v>
      </c>
      <c r="E65" s="210" t="e">
        <f t="shared" si="3"/>
        <v>#DIV/0!</v>
      </c>
      <c r="G65" s="225">
        <f t="shared" si="6"/>
        <v>29</v>
      </c>
      <c r="H65" s="208">
        <f>SUMIFS('Suivi financier &gt; 500'!M11:M610,'Suivi financier &gt; 500'!F11:F610,A65,'Suivi financier &gt; 500'!I11:I610,K9)</f>
        <v>0</v>
      </c>
      <c r="I65" s="209">
        <f>SUMIFS('Suivi financier &gt; 500'!O11:O610,'Suivi financier &gt; 500'!F11:F610,A65,'Suivi financier &gt; 500'!I11:I610,K9)</f>
        <v>0</v>
      </c>
      <c r="J65" s="209">
        <f>SUMIFS('Suivi financier &gt; 500'!P11:P610,'Suivi financier &gt; 500'!F11:F610,A65,'Suivi financier &gt; 500'!I11:I610,K9)</f>
        <v>0</v>
      </c>
      <c r="K65" s="210" t="e">
        <f t="shared" si="4"/>
        <v>#DIV/0!</v>
      </c>
    </row>
    <row r="66" spans="1:11" s="226" customFormat="1" ht="16.5" customHeight="1" x14ac:dyDescent="0.2">
      <c r="A66" s="225">
        <f t="shared" si="5"/>
        <v>30</v>
      </c>
      <c r="B66" s="208">
        <f>SUMIFS('Suivi financier &gt; 500'!M11:M610,'Suivi financier &gt; 500'!F11:F610,A66,'Suivi financier &gt; 500'!I11:I610,E9)</f>
        <v>0</v>
      </c>
      <c r="C66" s="209">
        <f>SUMIFS('Suivi financier &gt; 500'!O11:O610,'Suivi financier &gt; 500'!F11:F610,A66,'Suivi financier &gt; 500'!I11:I610,E9)</f>
        <v>0</v>
      </c>
      <c r="D66" s="209">
        <f>SUMIFS('Suivi financier &gt; 500'!P11:P610,'Suivi financier &gt; 500'!F11:F610,A66,'Suivi financier &gt; 500'!I11:I610,E9)</f>
        <v>0</v>
      </c>
      <c r="E66" s="210" t="e">
        <f t="shared" si="3"/>
        <v>#DIV/0!</v>
      </c>
      <c r="G66" s="225">
        <f t="shared" si="6"/>
        <v>30</v>
      </c>
      <c r="H66" s="208">
        <f>SUMIFS('Suivi financier &gt; 500'!M11:M610,'Suivi financier &gt; 500'!F11:F610,A66,'Suivi financier &gt; 500'!I11:I610,K9)</f>
        <v>0</v>
      </c>
      <c r="I66" s="209">
        <f>SUMIFS('Suivi financier &gt; 500'!O11:O610,'Suivi financier &gt; 500'!F11:F610,A66,'Suivi financier &gt; 500'!I11:I610,K9)</f>
        <v>0</v>
      </c>
      <c r="J66" s="209">
        <f>SUMIFS('Suivi financier &gt; 500'!P11:P610,'Suivi financier &gt; 500'!F11:F610,A66,'Suivi financier &gt; 500'!I11:I610,K9)</f>
        <v>0</v>
      </c>
      <c r="K66" s="210" t="e">
        <f t="shared" si="4"/>
        <v>#DIV/0!</v>
      </c>
    </row>
    <row r="67" spans="1:11" s="226" customFormat="1" ht="16.5" customHeight="1" x14ac:dyDescent="0.2">
      <c r="A67" s="225">
        <f t="shared" si="5"/>
        <v>31</v>
      </c>
      <c r="B67" s="208">
        <f>SUMIFS('Suivi financier &gt; 500'!M11:M610,'Suivi financier &gt; 500'!F11:F610,A67,'Suivi financier &gt; 500'!I11:I610,E9)</f>
        <v>0</v>
      </c>
      <c r="C67" s="209">
        <f>SUMIFS('Suivi financier &gt; 500'!O11:O610,'Suivi financier &gt; 500'!F11:F610,A67,'Suivi financier &gt; 500'!I11:I610,E9)</f>
        <v>0</v>
      </c>
      <c r="D67" s="209">
        <f>SUMIFS('Suivi financier &gt; 500'!P11:P610,'Suivi financier &gt; 500'!F11:F610,A67,'Suivi financier &gt; 500'!I11:I610,E9)</f>
        <v>0</v>
      </c>
      <c r="E67" s="210" t="e">
        <f t="shared" si="3"/>
        <v>#DIV/0!</v>
      </c>
      <c r="G67" s="225">
        <f t="shared" si="6"/>
        <v>31</v>
      </c>
      <c r="H67" s="208">
        <f>SUMIFS('Suivi financier &gt; 500'!M11:M610,'Suivi financier &gt; 500'!F11:F610,A67,'Suivi financier &gt; 500'!I11:I610,K9)</f>
        <v>0</v>
      </c>
      <c r="I67" s="209">
        <f>SUMIFS('Suivi financier &gt; 500'!O11:O610,'Suivi financier &gt; 500'!F11:F610,A67,'Suivi financier &gt; 500'!I11:I610,K9)</f>
        <v>0</v>
      </c>
      <c r="J67" s="209">
        <f>SUMIFS('Suivi financier &gt; 500'!P11:P610,'Suivi financier &gt; 500'!F11:F610,A67,'Suivi financier &gt; 500'!I11:I610,K9)</f>
        <v>0</v>
      </c>
      <c r="K67" s="210" t="e">
        <f t="shared" si="4"/>
        <v>#DIV/0!</v>
      </c>
    </row>
    <row r="68" spans="1:11" s="226" customFormat="1" ht="16.5" customHeight="1" x14ac:dyDescent="0.2">
      <c r="A68" s="225">
        <f t="shared" si="5"/>
        <v>32</v>
      </c>
      <c r="B68" s="208">
        <f>SUMIFS('Suivi financier &gt; 500'!M11:M610,'Suivi financier &gt; 500'!F11:F610,A68,'Suivi financier &gt; 500'!I11:I610,E9)</f>
        <v>0</v>
      </c>
      <c r="C68" s="209">
        <f>SUMIFS('Suivi financier &gt; 500'!O11:O610,'Suivi financier &gt; 500'!F11:F610,A68,'Suivi financier &gt; 500'!I11:I610,E9)</f>
        <v>0</v>
      </c>
      <c r="D68" s="209">
        <f>SUMIFS('Suivi financier &gt; 500'!P11:P610,'Suivi financier &gt; 500'!F11:F610,A68,'Suivi financier &gt; 500'!I11:I610,E9)</f>
        <v>0</v>
      </c>
      <c r="E68" s="210" t="e">
        <f t="shared" si="3"/>
        <v>#DIV/0!</v>
      </c>
      <c r="G68" s="225">
        <f t="shared" si="6"/>
        <v>32</v>
      </c>
      <c r="H68" s="208">
        <f>SUMIFS('Suivi financier &gt; 500'!M11:M610,'Suivi financier &gt; 500'!F11:F610,A68,'Suivi financier &gt; 500'!I11:I610,K9)</f>
        <v>0</v>
      </c>
      <c r="I68" s="209">
        <f>SUMIFS('Suivi financier &gt; 500'!O11:O610,'Suivi financier &gt; 500'!F11:F610,A68,'Suivi financier &gt; 500'!I11:I610,K9)</f>
        <v>0</v>
      </c>
      <c r="J68" s="209">
        <f>SUMIFS('Suivi financier &gt; 500'!P11:P610,'Suivi financier &gt; 500'!F11:F610,A68,'Suivi financier &gt; 500'!I11:I610,K9)</f>
        <v>0</v>
      </c>
      <c r="K68" s="210" t="e">
        <f t="shared" si="4"/>
        <v>#DIV/0!</v>
      </c>
    </row>
    <row r="69" spans="1:11" s="226" customFormat="1" ht="16.5" customHeight="1" x14ac:dyDescent="0.2">
      <c r="A69" s="225">
        <f t="shared" si="5"/>
        <v>33</v>
      </c>
      <c r="B69" s="208">
        <f>SUMIFS('Suivi financier &gt; 500'!M11:M610,'Suivi financier &gt; 500'!F11:F610,A69,'Suivi financier &gt; 500'!I11:I610,E9)</f>
        <v>0</v>
      </c>
      <c r="C69" s="209">
        <f>SUMIFS('Suivi financier &gt; 500'!O11:O610,'Suivi financier &gt; 500'!F11:F610,A69,'Suivi financier &gt; 500'!I11:I610,E9)</f>
        <v>0</v>
      </c>
      <c r="D69" s="209">
        <f>SUMIFS('Suivi financier &gt; 500'!P11:P610,'Suivi financier &gt; 500'!F11:F610,A69,'Suivi financier &gt; 500'!I11:I610,E9)</f>
        <v>0</v>
      </c>
      <c r="E69" s="210" t="e">
        <f t="shared" si="3"/>
        <v>#DIV/0!</v>
      </c>
      <c r="G69" s="225">
        <f t="shared" si="6"/>
        <v>33</v>
      </c>
      <c r="H69" s="208">
        <f>SUMIFS('Suivi financier &gt; 500'!M11:M610,'Suivi financier &gt; 500'!F11:F610,A69,'Suivi financier &gt; 500'!I11:I610,K9)</f>
        <v>0</v>
      </c>
      <c r="I69" s="209">
        <f>SUMIFS('Suivi financier &gt; 500'!O11:O610,'Suivi financier &gt; 500'!F11:F610,A69,'Suivi financier &gt; 500'!I11:I610,K9)</f>
        <v>0</v>
      </c>
      <c r="J69" s="209">
        <f>SUMIFS('Suivi financier &gt; 500'!P11:P610,'Suivi financier &gt; 500'!F11:F610,A69,'Suivi financier &gt; 500'!I11:I610,K9)</f>
        <v>0</v>
      </c>
      <c r="K69" s="210" t="e">
        <f t="shared" si="4"/>
        <v>#DIV/0!</v>
      </c>
    </row>
    <row r="70" spans="1:11" s="226" customFormat="1" ht="16.5" customHeight="1" x14ac:dyDescent="0.2">
      <c r="A70" s="225">
        <f t="shared" si="5"/>
        <v>34</v>
      </c>
      <c r="B70" s="208">
        <f>SUMIFS('Suivi financier &gt; 500'!M11:M610,'Suivi financier &gt; 500'!F11:F610,A70,'Suivi financier &gt; 500'!I11:I610,E9)</f>
        <v>0</v>
      </c>
      <c r="C70" s="209">
        <f>SUMIFS('Suivi financier &gt; 500'!O11:O610,'Suivi financier &gt; 500'!F11:F610,A70,'Suivi financier &gt; 500'!I11:I610,E9)</f>
        <v>0</v>
      </c>
      <c r="D70" s="209">
        <f>SUMIFS('Suivi financier &gt; 500'!P11:P610,'Suivi financier &gt; 500'!F11:F610,A70,'Suivi financier &gt; 500'!I11:I610,E9)</f>
        <v>0</v>
      </c>
      <c r="E70" s="210" t="e">
        <f t="shared" si="3"/>
        <v>#DIV/0!</v>
      </c>
      <c r="G70" s="225">
        <f t="shared" si="6"/>
        <v>34</v>
      </c>
      <c r="H70" s="208">
        <f>SUMIFS('Suivi financier &gt; 500'!M11:M610,'Suivi financier &gt; 500'!F11:F610,A70,'Suivi financier &gt; 500'!I11:I610,K9)</f>
        <v>0</v>
      </c>
      <c r="I70" s="209">
        <f>SUMIFS('Suivi financier &gt; 500'!O11:O610,'Suivi financier &gt; 500'!F11:F610,A70,'Suivi financier &gt; 500'!I11:I610,K9)</f>
        <v>0</v>
      </c>
      <c r="J70" s="209">
        <f>SUMIFS('Suivi financier &gt; 500'!P11:P610,'Suivi financier &gt; 500'!F11:F610,A70,'Suivi financier &gt; 500'!I11:I610,K9)</f>
        <v>0</v>
      </c>
      <c r="K70" s="210" t="e">
        <f t="shared" si="4"/>
        <v>#DIV/0!</v>
      </c>
    </row>
    <row r="71" spans="1:11" s="226" customFormat="1" ht="16.5" customHeight="1" x14ac:dyDescent="0.2">
      <c r="A71" s="225">
        <f t="shared" si="5"/>
        <v>35</v>
      </c>
      <c r="B71" s="208">
        <f>SUMIFS('Suivi financier &gt; 500'!M11:M610,'Suivi financier &gt; 500'!F11:F610,A71,'Suivi financier &gt; 500'!I11:I610,E9)</f>
        <v>0</v>
      </c>
      <c r="C71" s="209">
        <f>SUMIFS('Suivi financier &gt; 500'!O11:O610,'Suivi financier &gt; 500'!F11:F610,A71,'Suivi financier &gt; 500'!I11:I610,E9)</f>
        <v>0</v>
      </c>
      <c r="D71" s="209">
        <f>SUMIFS('Suivi financier &gt; 500'!P11:P610,'Suivi financier &gt; 500'!F11:F610,A71,'Suivi financier &gt; 500'!I11:I610,E9)</f>
        <v>0</v>
      </c>
      <c r="E71" s="210" t="e">
        <f t="shared" si="3"/>
        <v>#DIV/0!</v>
      </c>
      <c r="G71" s="225">
        <f t="shared" si="6"/>
        <v>35</v>
      </c>
      <c r="H71" s="208">
        <f>SUMIFS('Suivi financier &gt; 500'!M11:M610,'Suivi financier &gt; 500'!F11:F610,A71,'Suivi financier &gt; 500'!I11:I610,K9)</f>
        <v>0</v>
      </c>
      <c r="I71" s="209">
        <f>SUMIFS('Suivi financier &gt; 500'!O11:O610,'Suivi financier &gt; 500'!F11:F610,A71,'Suivi financier &gt; 500'!I11:I610,K9)</f>
        <v>0</v>
      </c>
      <c r="J71" s="209">
        <f>SUMIFS('Suivi financier &gt; 500'!P11:P610,'Suivi financier &gt; 500'!F11:F610,A71,'Suivi financier &gt; 500'!I11:I610,K9)</f>
        <v>0</v>
      </c>
      <c r="K71" s="210" t="e">
        <f t="shared" si="4"/>
        <v>#DIV/0!</v>
      </c>
    </row>
    <row r="72" spans="1:11" s="226" customFormat="1" ht="16.5" customHeight="1" x14ac:dyDescent="0.2">
      <c r="A72" s="225">
        <f t="shared" si="5"/>
        <v>36</v>
      </c>
      <c r="B72" s="208">
        <f>SUMIFS('Suivi financier &gt; 500'!M11:M610,'Suivi financier &gt; 500'!F11:F610,A72,'Suivi financier &gt; 500'!I11:I610,E9)</f>
        <v>0</v>
      </c>
      <c r="C72" s="209">
        <f>SUMIFS('Suivi financier &gt; 500'!O11:O610,'Suivi financier &gt; 500'!F11:F610,A72,'Suivi financier &gt; 500'!I11:I610,E9)</f>
        <v>0</v>
      </c>
      <c r="D72" s="209">
        <f>SUMIFS('Suivi financier &gt; 500'!P11:P610,'Suivi financier &gt; 500'!F11:F610,A72,'Suivi financier &gt; 500'!I11:I610,E9)</f>
        <v>0</v>
      </c>
      <c r="E72" s="210" t="e">
        <f t="shared" si="3"/>
        <v>#DIV/0!</v>
      </c>
      <c r="G72" s="225">
        <f t="shared" si="6"/>
        <v>36</v>
      </c>
      <c r="H72" s="208">
        <f>SUMIFS('Suivi financier &gt; 500'!M11:M610,'Suivi financier &gt; 500'!F11:F610,A72,'Suivi financier &gt; 500'!I11:I610,K9)</f>
        <v>0</v>
      </c>
      <c r="I72" s="209">
        <f>SUMIFS('Suivi financier &gt; 500'!O11:O610,'Suivi financier &gt; 500'!F11:F610,A72,'Suivi financier &gt; 500'!I11:I610,K9)</f>
        <v>0</v>
      </c>
      <c r="J72" s="209">
        <f>SUMIFS('Suivi financier &gt; 500'!P11:P610,'Suivi financier &gt; 500'!F11:F610,A72,'Suivi financier &gt; 500'!I11:I610,K9)</f>
        <v>0</v>
      </c>
      <c r="K72" s="210" t="e">
        <f t="shared" si="4"/>
        <v>#DIV/0!</v>
      </c>
    </row>
    <row r="73" spans="1:11" s="226" customFormat="1" ht="16.5" customHeight="1" x14ac:dyDescent="0.2">
      <c r="A73" s="225">
        <f t="shared" si="5"/>
        <v>37</v>
      </c>
      <c r="B73" s="208">
        <f>SUMIFS('Suivi financier &gt; 500'!M11:M610,'Suivi financier &gt; 500'!F11:F610,A73,'Suivi financier &gt; 500'!I11:I610,E9)</f>
        <v>0</v>
      </c>
      <c r="C73" s="209">
        <f>SUMIFS('Suivi financier &gt; 500'!O11:O610,'Suivi financier &gt; 500'!F11:F610,A73,'Suivi financier &gt; 500'!I11:I610,E9)</f>
        <v>0</v>
      </c>
      <c r="D73" s="209">
        <f>SUMIFS('Suivi financier &gt; 500'!P11:P610,'Suivi financier &gt; 500'!F11:F610,A73,'Suivi financier &gt; 500'!I11:I610,E9)</f>
        <v>0</v>
      </c>
      <c r="E73" s="210" t="e">
        <f t="shared" si="3"/>
        <v>#DIV/0!</v>
      </c>
      <c r="G73" s="225">
        <f t="shared" si="6"/>
        <v>37</v>
      </c>
      <c r="H73" s="208">
        <f>SUMIFS('Suivi financier &gt; 500'!M11:M610,'Suivi financier &gt; 500'!F11:F610,A73,'Suivi financier &gt; 500'!I11:I610,K9)</f>
        <v>0</v>
      </c>
      <c r="I73" s="209">
        <f>SUMIFS('Suivi financier &gt; 500'!O11:O610,'Suivi financier &gt; 500'!F11:F610,A73,'Suivi financier &gt; 500'!I11:I610,K9)</f>
        <v>0</v>
      </c>
      <c r="J73" s="209">
        <f>SUMIFS('Suivi financier &gt; 500'!P11:P610,'Suivi financier &gt; 500'!F11:F610,A73,'Suivi financier &gt; 500'!I11:I610,K9)</f>
        <v>0</v>
      </c>
      <c r="K73" s="210" t="e">
        <f t="shared" si="4"/>
        <v>#DIV/0!</v>
      </c>
    </row>
    <row r="74" spans="1:11" s="226" customFormat="1" ht="16.5" customHeight="1" x14ac:dyDescent="0.2">
      <c r="A74" s="225">
        <f t="shared" si="5"/>
        <v>38</v>
      </c>
      <c r="B74" s="208">
        <f>SUMIFS('Suivi financier &gt; 500'!M11:M610,'Suivi financier &gt; 500'!F11:F610,A74,'Suivi financier &gt; 500'!I11:I610,E9)</f>
        <v>0</v>
      </c>
      <c r="C74" s="209">
        <f>SUMIFS('Suivi financier &gt; 500'!O11:O610,'Suivi financier &gt; 500'!F11:F610,A74,'Suivi financier &gt; 500'!I11:I610,E9)</f>
        <v>0</v>
      </c>
      <c r="D74" s="209">
        <f>SUMIFS('Suivi financier &gt; 500'!P11:P610,'Suivi financier &gt; 500'!F11:F610,A74,'Suivi financier &gt; 500'!I11:I610,E9)</f>
        <v>0</v>
      </c>
      <c r="E74" s="210" t="e">
        <f t="shared" si="3"/>
        <v>#DIV/0!</v>
      </c>
      <c r="G74" s="225">
        <f t="shared" si="6"/>
        <v>38</v>
      </c>
      <c r="H74" s="208">
        <f>SUMIFS('Suivi financier &gt; 500'!M11:M610,'Suivi financier &gt; 500'!F11:F610,A74,'Suivi financier &gt; 500'!I11:I610,K9)</f>
        <v>0</v>
      </c>
      <c r="I74" s="209">
        <f>SUMIFS('Suivi financier &gt; 500'!O11:O610,'Suivi financier &gt; 500'!F11:F610,A74,'Suivi financier &gt; 500'!I11:I610,K9)</f>
        <v>0</v>
      </c>
      <c r="J74" s="209">
        <f>SUMIFS('Suivi financier &gt; 500'!P11:P610,'Suivi financier &gt; 500'!F11:F610,A74,'Suivi financier &gt; 500'!I11:I610,K9)</f>
        <v>0</v>
      </c>
      <c r="K74" s="210" t="e">
        <f t="shared" si="4"/>
        <v>#DIV/0!</v>
      </c>
    </row>
    <row r="75" spans="1:11" s="226" customFormat="1" ht="16.5" customHeight="1" x14ac:dyDescent="0.2">
      <c r="A75" s="225">
        <f t="shared" si="5"/>
        <v>39</v>
      </c>
      <c r="B75" s="208">
        <f>SUMIFS('Suivi financier &gt; 500'!M11:M610,'Suivi financier &gt; 500'!F11:F610,A75,'Suivi financier &gt; 500'!I11:I610,E9)</f>
        <v>0</v>
      </c>
      <c r="C75" s="209">
        <f>SUMIFS('Suivi financier &gt; 500'!O11:O610,'Suivi financier &gt; 500'!F11:F610,A75,'Suivi financier &gt; 500'!I11:I610,E9)</f>
        <v>0</v>
      </c>
      <c r="D75" s="209">
        <f>SUMIFS('Suivi financier &gt; 500'!P11:P610,'Suivi financier &gt; 500'!F11:F610,A75,'Suivi financier &gt; 500'!I11:I610,E9)</f>
        <v>0</v>
      </c>
      <c r="E75" s="210" t="e">
        <f t="shared" si="3"/>
        <v>#DIV/0!</v>
      </c>
      <c r="G75" s="225">
        <f t="shared" si="6"/>
        <v>39</v>
      </c>
      <c r="H75" s="208">
        <f>SUMIFS('Suivi financier &gt; 500'!M11:M610,'Suivi financier &gt; 500'!F11:F610,A75,'Suivi financier &gt; 500'!I11:I610,K9)</f>
        <v>0</v>
      </c>
      <c r="I75" s="209">
        <f>SUMIFS('Suivi financier &gt; 500'!O11:O610,'Suivi financier &gt; 500'!F11:F610,A75,'Suivi financier &gt; 500'!I11:I610,K9)</f>
        <v>0</v>
      </c>
      <c r="J75" s="209">
        <f>SUMIFS('Suivi financier &gt; 500'!P11:P610,'Suivi financier &gt; 500'!F11:F610,A75,'Suivi financier &gt; 500'!I11:I610,K9)</f>
        <v>0</v>
      </c>
      <c r="K75" s="210" t="e">
        <f t="shared" si="4"/>
        <v>#DIV/0!</v>
      </c>
    </row>
    <row r="76" spans="1:11" s="226" customFormat="1" ht="16.5" customHeight="1" x14ac:dyDescent="0.2">
      <c r="A76" s="225">
        <f t="shared" si="5"/>
        <v>40</v>
      </c>
      <c r="B76" s="208">
        <f>SUMIFS('Suivi financier &gt; 500'!M11:M610,'Suivi financier &gt; 500'!F11:F610,A76,'Suivi financier &gt; 500'!I11:I610,E9)</f>
        <v>0</v>
      </c>
      <c r="C76" s="209">
        <f>SUMIFS('Suivi financier &gt; 500'!O11:O610,'Suivi financier &gt; 500'!F11:F610,A76,'Suivi financier &gt; 500'!I11:I610,E9)</f>
        <v>0</v>
      </c>
      <c r="D76" s="209">
        <f>SUMIFS('Suivi financier &gt; 500'!P11:P610,'Suivi financier &gt; 500'!F11:F610,A76,'Suivi financier &gt; 500'!I11:I610,E9)</f>
        <v>0</v>
      </c>
      <c r="E76" s="210" t="e">
        <f t="shared" si="3"/>
        <v>#DIV/0!</v>
      </c>
      <c r="G76" s="225">
        <f t="shared" si="6"/>
        <v>40</v>
      </c>
      <c r="H76" s="208">
        <f>SUMIFS('Suivi financier &gt; 500'!M11:M610,'Suivi financier &gt; 500'!F11:F610,A76,'Suivi financier &gt; 500'!I11:I610,K9)</f>
        <v>0</v>
      </c>
      <c r="I76" s="209">
        <f>SUMIFS('Suivi financier &gt; 500'!O11:O610,'Suivi financier &gt; 500'!F11:F610,A76,'Suivi financier &gt; 500'!I11:I610,K9)</f>
        <v>0</v>
      </c>
      <c r="J76" s="209">
        <f>SUMIFS('Suivi financier &gt; 500'!P11:P610,'Suivi financier &gt; 500'!F11:F610,A76,'Suivi financier &gt; 500'!I11:I610,K9)</f>
        <v>0</v>
      </c>
      <c r="K76" s="210" t="e">
        <f t="shared" si="4"/>
        <v>#DIV/0!</v>
      </c>
    </row>
    <row r="77" spans="1:11" s="226" customFormat="1" ht="16.5" customHeight="1" x14ac:dyDescent="0.2">
      <c r="A77" s="225">
        <f t="shared" si="5"/>
        <v>41</v>
      </c>
      <c r="B77" s="208">
        <f>SUMIFS('Suivi financier &gt; 500'!M11:M610,'Suivi financier &gt; 500'!F11:F610,A77,'Suivi financier &gt; 500'!I11:I610,E9)</f>
        <v>0</v>
      </c>
      <c r="C77" s="209">
        <f>SUMIFS('Suivi financier &gt; 500'!O11:O610,'Suivi financier &gt; 500'!F11:F610,A77,'Suivi financier &gt; 500'!I11:I610,E9)</f>
        <v>0</v>
      </c>
      <c r="D77" s="209">
        <f>SUMIFS('Suivi financier &gt; 500'!P11:P610,'Suivi financier &gt; 500'!F11:F610,A77,'Suivi financier &gt; 500'!I11:I610,E9)</f>
        <v>0</v>
      </c>
      <c r="E77" s="210" t="e">
        <f t="shared" si="3"/>
        <v>#DIV/0!</v>
      </c>
      <c r="G77" s="225">
        <f t="shared" si="6"/>
        <v>41</v>
      </c>
      <c r="H77" s="208">
        <f>SUMIFS('Suivi financier &gt; 500'!M11:M610,'Suivi financier &gt; 500'!F11:F610,A77,'Suivi financier &gt; 500'!I11:I610,K9)</f>
        <v>0</v>
      </c>
      <c r="I77" s="209">
        <f>SUMIFS('Suivi financier &gt; 500'!O11:O610,'Suivi financier &gt; 500'!F11:F610,A77,'Suivi financier &gt; 500'!I11:I610,K9)</f>
        <v>0</v>
      </c>
      <c r="J77" s="209">
        <f>SUMIFS('Suivi financier &gt; 500'!P11:P610,'Suivi financier &gt; 500'!F11:F610,A77,'Suivi financier &gt; 500'!I11:I610,K9)</f>
        <v>0</v>
      </c>
      <c r="K77" s="210" t="e">
        <f t="shared" si="4"/>
        <v>#DIV/0!</v>
      </c>
    </row>
    <row r="78" spans="1:11" s="226" customFormat="1" ht="16.5" customHeight="1" x14ac:dyDescent="0.2">
      <c r="A78" s="225">
        <f t="shared" si="5"/>
        <v>42</v>
      </c>
      <c r="B78" s="208">
        <f>SUMIFS('Suivi financier &gt; 500'!M11:M610,'Suivi financier &gt; 500'!F11:F610,A78,'Suivi financier &gt; 500'!I11:I610,E9)</f>
        <v>0</v>
      </c>
      <c r="C78" s="209">
        <f>SUMIFS('Suivi financier &gt; 500'!O11:O610,'Suivi financier &gt; 500'!F11:F610,A78,'Suivi financier &gt; 500'!I11:I610,E9)</f>
        <v>0</v>
      </c>
      <c r="D78" s="209">
        <f>SUMIFS('Suivi financier &gt; 500'!P11:P610,'Suivi financier &gt; 500'!F11:F610,A78,'Suivi financier &gt; 500'!I11:I610,E9)</f>
        <v>0</v>
      </c>
      <c r="E78" s="210" t="e">
        <f t="shared" si="3"/>
        <v>#DIV/0!</v>
      </c>
      <c r="G78" s="225">
        <f t="shared" si="6"/>
        <v>42</v>
      </c>
      <c r="H78" s="208">
        <f>SUMIFS('Suivi financier &gt; 500'!M11:M610,'Suivi financier &gt; 500'!F11:F610,A78,'Suivi financier &gt; 500'!I11:I610,K9)</f>
        <v>0</v>
      </c>
      <c r="I78" s="209">
        <f>SUMIFS('Suivi financier &gt; 500'!O11:O610,'Suivi financier &gt; 500'!F11:F610,A78,'Suivi financier &gt; 500'!I11:I610,K9)</f>
        <v>0</v>
      </c>
      <c r="J78" s="209">
        <f>SUMIFS('Suivi financier &gt; 500'!P11:P610,'Suivi financier &gt; 500'!F11:F610,A78,'Suivi financier &gt; 500'!I11:I610,K9)</f>
        <v>0</v>
      </c>
      <c r="K78" s="210" t="e">
        <f t="shared" si="4"/>
        <v>#DIV/0!</v>
      </c>
    </row>
    <row r="79" spans="1:11" s="226" customFormat="1" ht="16.5" customHeight="1" x14ac:dyDescent="0.2">
      <c r="A79" s="225">
        <f t="shared" si="5"/>
        <v>43</v>
      </c>
      <c r="B79" s="208">
        <f>SUMIFS('Suivi financier &gt; 500'!M11:M610,'Suivi financier &gt; 500'!F11:F610,A79,'Suivi financier &gt; 500'!I11:I610,E9)</f>
        <v>0</v>
      </c>
      <c r="C79" s="209">
        <f>SUMIFS('Suivi financier &gt; 500'!O11:O610,'Suivi financier &gt; 500'!F11:F610,A79,'Suivi financier &gt; 500'!I11:I610,E9)</f>
        <v>0</v>
      </c>
      <c r="D79" s="209">
        <f>SUMIFS('Suivi financier &gt; 500'!P11:P610,'Suivi financier &gt; 500'!F11:F610,A79,'Suivi financier &gt; 500'!I11:I610,E9)</f>
        <v>0</v>
      </c>
      <c r="E79" s="210" t="e">
        <f t="shared" si="3"/>
        <v>#DIV/0!</v>
      </c>
      <c r="G79" s="225">
        <f t="shared" si="6"/>
        <v>43</v>
      </c>
      <c r="H79" s="208">
        <f>SUMIFS('Suivi financier &gt; 500'!M11:M610,'Suivi financier &gt; 500'!F11:F610,A79,'Suivi financier &gt; 500'!I11:I610,K9)</f>
        <v>0</v>
      </c>
      <c r="I79" s="209">
        <f>SUMIFS('Suivi financier &gt; 500'!O11:O610,'Suivi financier &gt; 500'!F11:F610,A79,'Suivi financier &gt; 500'!I11:I610,K9)</f>
        <v>0</v>
      </c>
      <c r="J79" s="209">
        <f>SUMIFS('Suivi financier &gt; 500'!P11:P610,'Suivi financier &gt; 500'!F11:F610,A79,'Suivi financier &gt; 500'!I11:I610,K9)</f>
        <v>0</v>
      </c>
      <c r="K79" s="210" t="e">
        <f t="shared" si="4"/>
        <v>#DIV/0!</v>
      </c>
    </row>
    <row r="80" spans="1:11" s="226" customFormat="1" ht="16.5" customHeight="1" x14ac:dyDescent="0.2">
      <c r="A80" s="225">
        <f t="shared" si="5"/>
        <v>44</v>
      </c>
      <c r="B80" s="208">
        <f>SUMIFS('Suivi financier &gt; 500'!M11:M610,'Suivi financier &gt; 500'!F11:F610,A80,'Suivi financier &gt; 500'!I11:I610,E9)</f>
        <v>0</v>
      </c>
      <c r="C80" s="209">
        <f>SUMIFS('Suivi financier &gt; 500'!O11:O610,'Suivi financier &gt; 500'!F11:F610,A80,'Suivi financier &gt; 500'!I11:I610,E9)</f>
        <v>0</v>
      </c>
      <c r="D80" s="209">
        <f>SUMIFS('Suivi financier &gt; 500'!P11:P610,'Suivi financier &gt; 500'!F11:F610,A80,'Suivi financier &gt; 500'!I11:I610,E9)</f>
        <v>0</v>
      </c>
      <c r="E80" s="210" t="e">
        <f t="shared" si="3"/>
        <v>#DIV/0!</v>
      </c>
      <c r="G80" s="225">
        <f t="shared" si="6"/>
        <v>44</v>
      </c>
      <c r="H80" s="208">
        <f>SUMIFS('Suivi financier &gt; 500'!M11:M610,'Suivi financier &gt; 500'!F11:F610,A80,'Suivi financier &gt; 500'!I11:I610,K9)</f>
        <v>0</v>
      </c>
      <c r="I80" s="209">
        <f>SUMIFS('Suivi financier &gt; 500'!O11:O610,'Suivi financier &gt; 500'!F11:F610,A80,'Suivi financier &gt; 500'!I11:I610,K9)</f>
        <v>0</v>
      </c>
      <c r="J80" s="209">
        <f>SUMIFS('Suivi financier &gt; 500'!P11:P610,'Suivi financier &gt; 500'!F11:F610,A80,'Suivi financier &gt; 500'!I11:I610,K9)</f>
        <v>0</v>
      </c>
      <c r="K80" s="210" t="e">
        <f t="shared" si="4"/>
        <v>#DIV/0!</v>
      </c>
    </row>
    <row r="81" spans="1:11" s="226" customFormat="1" ht="16.5" customHeight="1" x14ac:dyDescent="0.2">
      <c r="A81" s="225">
        <f t="shared" si="5"/>
        <v>45</v>
      </c>
      <c r="B81" s="208">
        <f>SUMIFS('Suivi financier &gt; 500'!M11:M610,'Suivi financier &gt; 500'!F11:F610,A81,'Suivi financier &gt; 500'!I11:I610,E9)</f>
        <v>0</v>
      </c>
      <c r="C81" s="209">
        <f>SUMIFS('Suivi financier &gt; 500'!O11:O610,'Suivi financier &gt; 500'!F11:F610,A81,'Suivi financier &gt; 500'!I11:I610,E9)</f>
        <v>0</v>
      </c>
      <c r="D81" s="209">
        <f>SUMIFS('Suivi financier &gt; 500'!P11:P610,'Suivi financier &gt; 500'!F11:F610,A81,'Suivi financier &gt; 500'!I11:I610,E9)</f>
        <v>0</v>
      </c>
      <c r="E81" s="210" t="e">
        <f t="shared" si="3"/>
        <v>#DIV/0!</v>
      </c>
      <c r="G81" s="225">
        <f t="shared" si="6"/>
        <v>45</v>
      </c>
      <c r="H81" s="208">
        <f>SUMIFS('Suivi financier &gt; 500'!M11:M610,'Suivi financier &gt; 500'!F11:F610,A81,'Suivi financier &gt; 500'!I11:I610,K9)</f>
        <v>0</v>
      </c>
      <c r="I81" s="209">
        <f>SUMIFS('Suivi financier &gt; 500'!O11:O610,'Suivi financier &gt; 500'!F11:F610,A81,'Suivi financier &gt; 500'!I11:I610,K9)</f>
        <v>0</v>
      </c>
      <c r="J81" s="209">
        <f>SUMIFS('Suivi financier &gt; 500'!P11:P610,'Suivi financier &gt; 500'!F11:F610,A81,'Suivi financier &gt; 500'!I11:I610,K9)</f>
        <v>0</v>
      </c>
      <c r="K81" s="210" t="e">
        <f t="shared" si="4"/>
        <v>#DIV/0!</v>
      </c>
    </row>
    <row r="82" spans="1:11" s="226" customFormat="1" ht="16.5" customHeight="1" x14ac:dyDescent="0.2">
      <c r="A82" s="225">
        <f t="shared" si="5"/>
        <v>46</v>
      </c>
      <c r="B82" s="208">
        <f>SUMIFS('Suivi financier &gt; 500'!M11:M610,'Suivi financier &gt; 500'!F11:F610,A82,'Suivi financier &gt; 500'!I11:I610,E9)</f>
        <v>0</v>
      </c>
      <c r="C82" s="209">
        <f>SUMIFS('Suivi financier &gt; 500'!O11:O610,'Suivi financier &gt; 500'!F11:F610,A82,'Suivi financier &gt; 500'!I11:I610,E9)</f>
        <v>0</v>
      </c>
      <c r="D82" s="209">
        <f>SUMIFS('Suivi financier &gt; 500'!P11:P610,'Suivi financier &gt; 500'!F11:F610,A82,'Suivi financier &gt; 500'!I11:I610,E9)</f>
        <v>0</v>
      </c>
      <c r="E82" s="210" t="e">
        <f t="shared" si="3"/>
        <v>#DIV/0!</v>
      </c>
      <c r="G82" s="225">
        <f t="shared" si="6"/>
        <v>46</v>
      </c>
      <c r="H82" s="208">
        <f>SUMIFS('Suivi financier &gt; 500'!M11:M610,'Suivi financier &gt; 500'!F11:F610,A82,'Suivi financier &gt; 500'!I11:I610,K9)</f>
        <v>0</v>
      </c>
      <c r="I82" s="209">
        <f>SUMIFS('Suivi financier &gt; 500'!O11:O610,'Suivi financier &gt; 500'!F11:F610,A82,'Suivi financier &gt; 500'!I11:I610,K9)</f>
        <v>0</v>
      </c>
      <c r="J82" s="209">
        <f>SUMIFS('Suivi financier &gt; 500'!P11:P610,'Suivi financier &gt; 500'!F11:F610,A82,'Suivi financier &gt; 500'!I11:I610,K9)</f>
        <v>0</v>
      </c>
      <c r="K82" s="210" t="e">
        <f t="shared" si="4"/>
        <v>#DIV/0!</v>
      </c>
    </row>
    <row r="83" spans="1:11" s="226" customFormat="1" ht="16.5" customHeight="1" x14ac:dyDescent="0.2">
      <c r="A83" s="225">
        <f t="shared" si="5"/>
        <v>47</v>
      </c>
      <c r="B83" s="208">
        <f>SUMIFS('Suivi financier &gt; 500'!M11:M610,'Suivi financier &gt; 500'!F11:F610,A83,'Suivi financier &gt; 500'!I11:I610,E9)</f>
        <v>0</v>
      </c>
      <c r="C83" s="209">
        <f>SUMIFS('Suivi financier &gt; 500'!O11:O610,'Suivi financier &gt; 500'!F11:F610,A83,'Suivi financier &gt; 500'!I11:I610,E9)</f>
        <v>0</v>
      </c>
      <c r="D83" s="209">
        <f>SUMIFS('Suivi financier &gt; 500'!P11:P610,'Suivi financier &gt; 500'!F11:F610,A83,'Suivi financier &gt; 500'!I11:I610,E9)</f>
        <v>0</v>
      </c>
      <c r="E83" s="210" t="e">
        <f t="shared" si="3"/>
        <v>#DIV/0!</v>
      </c>
      <c r="G83" s="225">
        <f t="shared" si="6"/>
        <v>47</v>
      </c>
      <c r="H83" s="208">
        <f>SUMIFS('Suivi financier &gt; 500'!M11:M610,'Suivi financier &gt; 500'!F11:F610,A83,'Suivi financier &gt; 500'!I11:I610,K9)</f>
        <v>0</v>
      </c>
      <c r="I83" s="209">
        <f>SUMIFS('Suivi financier &gt; 500'!O11:O610,'Suivi financier &gt; 500'!F11:F610,A83,'Suivi financier &gt; 500'!I11:I610,K9)</f>
        <v>0</v>
      </c>
      <c r="J83" s="209">
        <f>SUMIFS('Suivi financier &gt; 500'!P11:P610,'Suivi financier &gt; 500'!F11:F610,A83,'Suivi financier &gt; 500'!I11:I610,K9)</f>
        <v>0</v>
      </c>
      <c r="K83" s="210" t="e">
        <f t="shared" si="4"/>
        <v>#DIV/0!</v>
      </c>
    </row>
    <row r="84" spans="1:11" s="226" customFormat="1" ht="16.5" customHeight="1" x14ac:dyDescent="0.2">
      <c r="A84" s="225">
        <f t="shared" si="5"/>
        <v>48</v>
      </c>
      <c r="B84" s="208">
        <f>SUMIFS('Suivi financier &gt; 500'!M11:M610,'Suivi financier &gt; 500'!F11:F610,A84,'Suivi financier &gt; 500'!I11:I610,E9)</f>
        <v>0</v>
      </c>
      <c r="C84" s="209">
        <f>SUMIFS('Suivi financier &gt; 500'!O11:O610,'Suivi financier &gt; 500'!F11:F610,A84,'Suivi financier &gt; 500'!I11:I610,E9)</f>
        <v>0</v>
      </c>
      <c r="D84" s="209">
        <f>SUMIFS('Suivi financier &gt; 500'!P11:P610,'Suivi financier &gt; 500'!F11:F610,A84,'Suivi financier &gt; 500'!I11:I610,E9)</f>
        <v>0</v>
      </c>
      <c r="E84" s="210" t="e">
        <f t="shared" si="3"/>
        <v>#DIV/0!</v>
      </c>
      <c r="G84" s="225">
        <f t="shared" si="6"/>
        <v>48</v>
      </c>
      <c r="H84" s="208">
        <f>SUMIFS('Suivi financier &gt; 500'!M11:M610,'Suivi financier &gt; 500'!F11:F610,A84,'Suivi financier &gt; 500'!I11:I610,K9)</f>
        <v>0</v>
      </c>
      <c r="I84" s="209">
        <f>SUMIFS('Suivi financier &gt; 500'!O11:O610,'Suivi financier &gt; 500'!F11:F610,A84,'Suivi financier &gt; 500'!I11:I610,K9)</f>
        <v>0</v>
      </c>
      <c r="J84" s="209">
        <f>SUMIFS('Suivi financier &gt; 500'!P11:P610,'Suivi financier &gt; 500'!F11:F610,A84,'Suivi financier &gt; 500'!I11:I610,K9)</f>
        <v>0</v>
      </c>
      <c r="K84" s="210" t="e">
        <f t="shared" si="4"/>
        <v>#DIV/0!</v>
      </c>
    </row>
    <row r="85" spans="1:11" s="226" customFormat="1" ht="16.5" customHeight="1" x14ac:dyDescent="0.2">
      <c r="A85" s="225">
        <f t="shared" si="5"/>
        <v>49</v>
      </c>
      <c r="B85" s="208">
        <f>SUMIFS('Suivi financier &gt; 500'!M11:M610,'Suivi financier &gt; 500'!F11:F610,A85,'Suivi financier &gt; 500'!I11:I610,E9)</f>
        <v>0</v>
      </c>
      <c r="C85" s="209">
        <f>SUMIFS('Suivi financier &gt; 500'!O11:O610,'Suivi financier &gt; 500'!F11:F610,A85,'Suivi financier &gt; 500'!I11:I610,E9)</f>
        <v>0</v>
      </c>
      <c r="D85" s="209">
        <f>SUMIFS('Suivi financier &gt; 500'!P11:P610,'Suivi financier &gt; 500'!F11:F610,A85,'Suivi financier &gt; 500'!I11:I610,E9)</f>
        <v>0</v>
      </c>
      <c r="E85" s="210" t="e">
        <f t="shared" si="3"/>
        <v>#DIV/0!</v>
      </c>
      <c r="G85" s="225">
        <f t="shared" si="6"/>
        <v>49</v>
      </c>
      <c r="H85" s="208">
        <f>SUMIFS('Suivi financier &gt; 500'!M11:M610,'Suivi financier &gt; 500'!F11:F610,A85,'Suivi financier &gt; 500'!I11:I610,K9)</f>
        <v>0</v>
      </c>
      <c r="I85" s="209">
        <f>SUMIFS('Suivi financier &gt; 500'!O11:O610,'Suivi financier &gt; 500'!F11:F610,A85,'Suivi financier &gt; 500'!I11:I610,K9)</f>
        <v>0</v>
      </c>
      <c r="J85" s="209">
        <f>SUMIFS('Suivi financier &gt; 500'!P11:P610,'Suivi financier &gt; 500'!F11:F610,A85,'Suivi financier &gt; 500'!I11:I610,K9)</f>
        <v>0</v>
      </c>
      <c r="K85" s="210" t="e">
        <f t="shared" si="4"/>
        <v>#DIV/0!</v>
      </c>
    </row>
    <row r="86" spans="1:11" s="226" customFormat="1" ht="16.5" customHeight="1" x14ac:dyDescent="0.2">
      <c r="A86" s="225">
        <f t="shared" si="5"/>
        <v>50</v>
      </c>
      <c r="B86" s="208">
        <f>SUMIFS('Suivi financier &gt; 500'!M11:M610,'Suivi financier &gt; 500'!F11:F610,A86,'Suivi financier &gt; 500'!I11:I610,E9)</f>
        <v>0</v>
      </c>
      <c r="C86" s="209">
        <f>SUMIFS('Suivi financier &gt; 500'!O11:O610,'Suivi financier &gt; 500'!F11:F610,A86,'Suivi financier &gt; 500'!I11:I610,E9)</f>
        <v>0</v>
      </c>
      <c r="D86" s="209">
        <f>SUMIFS('Suivi financier &gt; 500'!P11:P610,'Suivi financier &gt; 500'!F11:F610,A86,'Suivi financier &gt; 500'!I11:I610,E9)</f>
        <v>0</v>
      </c>
      <c r="E86" s="210" t="e">
        <f t="shared" si="3"/>
        <v>#DIV/0!</v>
      </c>
      <c r="G86" s="225">
        <f t="shared" si="6"/>
        <v>50</v>
      </c>
      <c r="H86" s="208">
        <f>SUMIFS('Suivi financier &gt; 500'!M11:M610,'Suivi financier &gt; 500'!F11:F610,A86,'Suivi financier &gt; 500'!I11:I610,K9)</f>
        <v>0</v>
      </c>
      <c r="I86" s="209">
        <f>SUMIFS('Suivi financier &gt; 500'!O11:O610,'Suivi financier &gt; 500'!F11:F610,A86,'Suivi financier &gt; 500'!I11:I610,K9)</f>
        <v>0</v>
      </c>
      <c r="J86" s="209">
        <f>SUMIFS('Suivi financier &gt; 500'!P11:P610,'Suivi financier &gt; 500'!F11:F610,A86,'Suivi financier &gt; 500'!I11:I610,K9)</f>
        <v>0</v>
      </c>
      <c r="K86" s="210" t="e">
        <f t="shared" si="4"/>
        <v>#DIV/0!</v>
      </c>
    </row>
    <row r="87" spans="1:11" s="226" customFormat="1" ht="16.5" customHeight="1" x14ac:dyDescent="0.2">
      <c r="A87" s="225">
        <f t="shared" si="5"/>
        <v>51</v>
      </c>
      <c r="B87" s="208">
        <f>SUMIFS('Suivi financier &gt; 500'!M11:M610,'Suivi financier &gt; 500'!F11:F610,A87,'Suivi financier &gt; 500'!I11:I610,E9)</f>
        <v>0</v>
      </c>
      <c r="C87" s="209">
        <f>SUMIFS('Suivi financier &gt; 500'!O11:O610,'Suivi financier &gt; 500'!F11:F610,A87,'Suivi financier &gt; 500'!I11:I610,E9)</f>
        <v>0</v>
      </c>
      <c r="D87" s="209">
        <f>SUMIFS('Suivi financier &gt; 500'!P11:P610,'Suivi financier &gt; 500'!F11:F610,A87,'Suivi financier &gt; 500'!I11:I610,E9)</f>
        <v>0</v>
      </c>
      <c r="E87" s="210" t="e">
        <f t="shared" si="3"/>
        <v>#DIV/0!</v>
      </c>
      <c r="G87" s="225">
        <f t="shared" si="6"/>
        <v>51</v>
      </c>
      <c r="H87" s="208">
        <f>SUMIFS('Suivi financier &gt; 500'!M11:M610,'Suivi financier &gt; 500'!F11:F610,A87,'Suivi financier &gt; 500'!I11:I610,K9)</f>
        <v>0</v>
      </c>
      <c r="I87" s="209">
        <f>SUMIFS('Suivi financier &gt; 500'!O11:O610,'Suivi financier &gt; 500'!F11:F610,A87,'Suivi financier &gt; 500'!I11:I610,K9)</f>
        <v>0</v>
      </c>
      <c r="J87" s="209">
        <f>SUMIFS('Suivi financier &gt; 500'!P11:P610,'Suivi financier &gt; 500'!F11:F610,A87,'Suivi financier &gt; 500'!I11:I610,K9)</f>
        <v>0</v>
      </c>
      <c r="K87" s="210" t="e">
        <f t="shared" si="4"/>
        <v>#DIV/0!</v>
      </c>
    </row>
    <row r="88" spans="1:11" s="226" customFormat="1" ht="16.5" customHeight="1" x14ac:dyDescent="0.2">
      <c r="A88" s="227">
        <f t="shared" si="5"/>
        <v>52</v>
      </c>
      <c r="B88" s="212">
        <f>SUMIFS('Suivi financier &gt; 500'!M11:M610,'Suivi financier &gt; 500'!F11:F610,A88,'Suivi financier &gt; 500'!I11:I610,E9)</f>
        <v>0</v>
      </c>
      <c r="C88" s="213">
        <f>SUMIFS('Suivi financier &gt; 500'!O11:O610,'Suivi financier &gt; 500'!F11:F610,A88,'Suivi financier &gt; 500'!I11:I610,E9)</f>
        <v>0</v>
      </c>
      <c r="D88" s="213">
        <f>SUMIFS('Suivi financier &gt; 500'!P11:P610,'Suivi financier &gt; 500'!F11:F610,A88,'Suivi financier &gt; 500'!I11:I610,E9)</f>
        <v>0</v>
      </c>
      <c r="E88" s="214" t="e">
        <f t="shared" si="3"/>
        <v>#DIV/0!</v>
      </c>
      <c r="G88" s="227">
        <f t="shared" si="6"/>
        <v>52</v>
      </c>
      <c r="H88" s="212">
        <f>SUMIFS('Suivi financier &gt; 500'!M11:M610,'Suivi financier &gt; 500'!F11:F610,A88,'Suivi financier &gt; 500'!I11:I610,K9)</f>
        <v>0</v>
      </c>
      <c r="I88" s="213">
        <f>SUMIFS('Suivi financier &gt; 500'!O11:O610,'Suivi financier &gt; 500'!F11:F610,A88,'Suivi financier &gt; 500'!I11:I610,K9)</f>
        <v>0</v>
      </c>
      <c r="J88" s="213">
        <f>SUMIFS('Suivi financier &gt; 500'!P11:P610,'Suivi financier &gt; 500'!F11:F610,A88,'Suivi financier &gt; 500'!I11:I610,K9)</f>
        <v>0</v>
      </c>
      <c r="K88" s="214" t="e">
        <f t="shared" si="4"/>
        <v>#DIV/0!</v>
      </c>
    </row>
    <row r="89" spans="1:11" s="226" customFormat="1" ht="16.5" customHeight="1" thickBot="1" x14ac:dyDescent="0.25">
      <c r="A89" s="215" t="s">
        <v>97</v>
      </c>
      <c r="B89" s="216">
        <f>B28</f>
        <v>0</v>
      </c>
      <c r="C89" s="217">
        <f>C28</f>
        <v>0</v>
      </c>
      <c r="D89" s="217">
        <f>D28</f>
        <v>0</v>
      </c>
      <c r="E89" s="218" t="e">
        <f t="shared" si="3"/>
        <v>#DIV/0!</v>
      </c>
      <c r="G89" s="215" t="s">
        <v>97</v>
      </c>
      <c r="H89" s="216">
        <f>H28</f>
        <v>0</v>
      </c>
      <c r="I89" s="217">
        <f>I28</f>
        <v>0</v>
      </c>
      <c r="J89" s="217">
        <f>J28</f>
        <v>0</v>
      </c>
      <c r="K89" s="218" t="e">
        <f t="shared" si="4"/>
        <v>#DIV/0!</v>
      </c>
    </row>
    <row r="90" spans="1:11" s="251" customFormat="1" ht="18" customHeight="1" thickTop="1" thickBot="1" x14ac:dyDescent="0.25">
      <c r="A90" s="219" t="s">
        <v>4</v>
      </c>
      <c r="B90" s="220">
        <f>SUM(B37:B89)</f>
        <v>1</v>
      </c>
      <c r="C90" s="221">
        <f>SUM(C37:C89)</f>
        <v>10630</v>
      </c>
      <c r="D90" s="221">
        <f>SUM(D37:D89)</f>
        <v>5640</v>
      </c>
      <c r="E90" s="222">
        <f t="shared" ref="E90" si="7">1/C90*D90</f>
        <v>0.53057384760112891</v>
      </c>
      <c r="F90" s="223"/>
      <c r="G90" s="219" t="s">
        <v>4</v>
      </c>
      <c r="H90" s="220">
        <f>SUM(H37:H89)</f>
        <v>0</v>
      </c>
      <c r="I90" s="221">
        <f>SUM(I37:I89)</f>
        <v>0</v>
      </c>
      <c r="J90" s="221">
        <f>SUM(J37:J89)</f>
        <v>0</v>
      </c>
      <c r="K90" s="222" t="e">
        <f t="shared" ref="K90" si="8">1/I90*J90</f>
        <v>#DIV/0!</v>
      </c>
    </row>
    <row r="92" spans="1:11" ht="13.5" thickBot="1" x14ac:dyDescent="0.25"/>
    <row r="93" spans="1:11" s="288" customFormat="1" ht="12.75" customHeight="1" x14ac:dyDescent="0.2">
      <c r="A93" s="496" t="s">
        <v>102</v>
      </c>
      <c r="B93" s="497"/>
      <c r="C93" s="497"/>
      <c r="D93" s="497"/>
      <c r="E93" s="498"/>
      <c r="F93" s="287"/>
      <c r="G93" s="496" t="s">
        <v>102</v>
      </c>
      <c r="H93" s="497"/>
      <c r="I93" s="497"/>
      <c r="J93" s="497"/>
      <c r="K93" s="498"/>
    </row>
    <row r="94" spans="1:11" s="288" customFormat="1" ht="12.75" customHeight="1" x14ac:dyDescent="0.2">
      <c r="A94" s="499"/>
      <c r="B94" s="500"/>
      <c r="C94" s="500"/>
      <c r="D94" s="500"/>
      <c r="E94" s="501"/>
      <c r="F94" s="287"/>
      <c r="G94" s="499"/>
      <c r="H94" s="500"/>
      <c r="I94" s="500"/>
      <c r="J94" s="500"/>
      <c r="K94" s="501"/>
    </row>
    <row r="95" spans="1:11" s="290" customFormat="1" x14ac:dyDescent="0.2">
      <c r="A95" s="515" t="s">
        <v>54</v>
      </c>
      <c r="B95" s="517" t="s">
        <v>66</v>
      </c>
      <c r="C95" s="289" t="s">
        <v>13</v>
      </c>
      <c r="D95" s="513" t="s">
        <v>14</v>
      </c>
      <c r="E95" s="514"/>
      <c r="F95" s="266"/>
      <c r="G95" s="515" t="s">
        <v>54</v>
      </c>
      <c r="H95" s="517" t="s">
        <v>66</v>
      </c>
      <c r="I95" s="289" t="s">
        <v>13</v>
      </c>
      <c r="J95" s="513" t="s">
        <v>14</v>
      </c>
      <c r="K95" s="514"/>
    </row>
    <row r="96" spans="1:11" s="290" customFormat="1" x14ac:dyDescent="0.2">
      <c r="A96" s="516"/>
      <c r="B96" s="518"/>
      <c r="C96" s="291" t="s">
        <v>17</v>
      </c>
      <c r="D96" s="291" t="s">
        <v>17</v>
      </c>
      <c r="E96" s="292" t="s">
        <v>67</v>
      </c>
      <c r="F96" s="266"/>
      <c r="G96" s="516"/>
      <c r="H96" s="518"/>
      <c r="I96" s="291" t="s">
        <v>17</v>
      </c>
      <c r="J96" s="291" t="s">
        <v>17</v>
      </c>
      <c r="K96" s="292" t="s">
        <v>67</v>
      </c>
    </row>
    <row r="97" spans="1:11" s="298" customFormat="1" ht="16.5" customHeight="1" x14ac:dyDescent="0.2">
      <c r="A97" s="293" t="s">
        <v>103</v>
      </c>
      <c r="B97" s="294">
        <f>SUMIFS('Suivi financier &gt; 500'!M11:M610,'Suivi financier &gt; 500'!T11:T610,"=80%",'Suivi financier &gt; 500'!I11:I610,E9)</f>
        <v>1</v>
      </c>
      <c r="C97" s="295">
        <f>SUMIFS('Suivi financier &gt; 500'!O11:O610,'Suivi financier &gt; 500'!T11:T610,"=80%",'Suivi financier &gt; 500'!I11:I610,E9)</f>
        <v>10630</v>
      </c>
      <c r="D97" s="295">
        <f>SUMIFS('Suivi financier &gt; 500'!P11:P610,'Suivi financier &gt; 500'!T11:T610,"=80%",'Suivi financier &gt; 500'!I11:I610,E9)</f>
        <v>5640</v>
      </c>
      <c r="E97" s="296">
        <f>1/C97*D97</f>
        <v>0.53057384760112891</v>
      </c>
      <c r="F97" s="297"/>
      <c r="G97" s="293" t="s">
        <v>103</v>
      </c>
      <c r="H97" s="294">
        <f>SUMIFS('Suivi financier &gt; 500'!M11:M610,'Suivi financier &gt; 500'!T11:T610,"=80%",'Suivi financier &gt; 500'!I11:I610,K9)</f>
        <v>0</v>
      </c>
      <c r="I97" s="295">
        <f>SUMIFS('Suivi financier &gt; 500'!O11:O610,'Suivi financier &gt; 500'!T11:T610,"=80%",'Suivi financier &gt; 500'!I11:I610,K9)</f>
        <v>0</v>
      </c>
      <c r="J97" s="295">
        <f>SUMIFS('Suivi financier &gt; 500'!P11:P610,'Suivi financier &gt; 500'!T11:T610,"=80%",'Suivi financier &gt; 500'!I11:I610,K9)</f>
        <v>0</v>
      </c>
      <c r="K97" s="296" t="e">
        <f>1/I97*J97</f>
        <v>#DIV/0!</v>
      </c>
    </row>
    <row r="98" spans="1:11" s="298" customFormat="1" ht="16.5" customHeight="1" thickBot="1" x14ac:dyDescent="0.25">
      <c r="A98" s="299" t="s">
        <v>104</v>
      </c>
      <c r="B98" s="300">
        <f>SUMIFS('Suivi financier &gt; 500'!M11:M610,'Suivi financier &gt; 500'!T11:T610,"=5%",'Suivi financier &gt; 500'!I11:I610,E9)</f>
        <v>0</v>
      </c>
      <c r="C98" s="301">
        <f>SUMIFS('Suivi financier &gt; 500'!O11:O610,'Suivi financier &gt; 500'!T11:T610,"=5%",'Suivi financier &gt; 500'!I11:I610,E9)</f>
        <v>0</v>
      </c>
      <c r="D98" s="301">
        <f>SUMIFS('Suivi financier &gt; 500'!P11:P610,'Suivi financier &gt; 500'!T11:T610,"=5%",'Suivi financier &gt; 500'!I11:I610,E9)</f>
        <v>0</v>
      </c>
      <c r="E98" s="302" t="e">
        <f>1/C98*D98</f>
        <v>#DIV/0!</v>
      </c>
      <c r="F98" s="297"/>
      <c r="G98" s="299" t="s">
        <v>104</v>
      </c>
      <c r="H98" s="300">
        <f>SUMIFS('Suivi financier &gt; 500'!M11:M610,'Suivi financier &gt; 500'!T11:T610,"=5%",'Suivi financier &gt; 500'!I11:I610,K9)</f>
        <v>0</v>
      </c>
      <c r="I98" s="301">
        <f>SUMIFS('Suivi financier &gt; 500'!O11:O610,'Suivi financier &gt; 500'!T11:T610,"=5%",'Suivi financier &gt; 500'!I11:I610,K9)</f>
        <v>0</v>
      </c>
      <c r="J98" s="301">
        <f>SUMIFS('Suivi financier &gt; 500'!P11:P610,'Suivi financier &gt; 500'!T11:T610,"=5%",'Suivi financier &gt; 500'!I11:I610,K9)</f>
        <v>0</v>
      </c>
      <c r="K98" s="302" t="e">
        <f>1/I98*J98</f>
        <v>#DIV/0!</v>
      </c>
    </row>
  </sheetData>
  <mergeCells count="27">
    <mergeCell ref="J95:K95"/>
    <mergeCell ref="A95:A96"/>
    <mergeCell ref="B95:B96"/>
    <mergeCell ref="D95:E95"/>
    <mergeCell ref="G95:G96"/>
    <mergeCell ref="H95:H96"/>
    <mergeCell ref="A93:E94"/>
    <mergeCell ref="G93:K94"/>
    <mergeCell ref="G9:J9"/>
    <mergeCell ref="D14:E14"/>
    <mergeCell ref="J14:K14"/>
    <mergeCell ref="A2:H6"/>
    <mergeCell ref="D35:E35"/>
    <mergeCell ref="J35:K35"/>
    <mergeCell ref="A12:E13"/>
    <mergeCell ref="G12:K13"/>
    <mergeCell ref="G14:G15"/>
    <mergeCell ref="H14:H15"/>
    <mergeCell ref="A14:A15"/>
    <mergeCell ref="B14:B15"/>
    <mergeCell ref="A33:E34"/>
    <mergeCell ref="G33:K34"/>
    <mergeCell ref="A35:A36"/>
    <mergeCell ref="B35:B36"/>
    <mergeCell ref="G35:G36"/>
    <mergeCell ref="H35:H36"/>
    <mergeCell ref="A9:D9"/>
  </mergeCells>
  <printOptions horizontalCentered="1"/>
  <pageMargins left="0.70866141732283472" right="0.70866141732283472" top="0.55118110236220474" bottom="0.74803149606299213" header="0.31496062992125984" footer="0.31496062992125984"/>
  <pageSetup paperSize="9" scale="49" orientation="portrait" r:id="rId1"/>
  <headerFooter>
    <oddFooter>&amp;C&amp;12&amp;P/&amp;N&amp;R&amp;12Fait à Sévaz, le &amp;D à &amp;T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0BCCC2-FC13-4F66-9A66-3C11D359A96D}">
  <sheetPr codeName="Feuil9">
    <pageSetUpPr fitToPage="1"/>
  </sheetPr>
  <dimension ref="A1:K90"/>
  <sheetViews>
    <sheetView workbookViewId="0">
      <selection activeCell="D21" sqref="D21"/>
    </sheetView>
  </sheetViews>
  <sheetFormatPr baseColWidth="10" defaultColWidth="11.42578125" defaultRowHeight="12.75" x14ac:dyDescent="0.2"/>
  <cols>
    <col min="1" max="1" width="22" style="192" customWidth="1"/>
    <col min="2" max="2" width="9.7109375" style="17" customWidth="1"/>
    <col min="3" max="4" width="13.42578125" style="193" customWidth="1"/>
    <col min="5" max="5" width="17.7109375" style="194" customWidth="1"/>
    <col min="6" max="6" width="24.85546875" style="195" customWidth="1"/>
    <col min="7" max="7" width="22" style="17" customWidth="1"/>
    <col min="8" max="8" width="9.7109375" style="17" customWidth="1"/>
    <col min="9" max="10" width="13.42578125" style="193" customWidth="1"/>
    <col min="11" max="11" width="17.7109375" style="194" customWidth="1"/>
    <col min="12" max="16384" width="11.42578125" style="17"/>
  </cols>
  <sheetData>
    <row r="1" spans="1:11" ht="11.25" customHeight="1" x14ac:dyDescent="0.2"/>
    <row r="2" spans="1:11" ht="15" customHeight="1" x14ac:dyDescent="0.2">
      <c r="A2" s="521" t="s">
        <v>83</v>
      </c>
      <c r="B2" s="521"/>
      <c r="C2" s="521"/>
      <c r="D2" s="521"/>
      <c r="E2" s="521"/>
      <c r="F2" s="521"/>
      <c r="G2" s="521"/>
      <c r="H2" s="521"/>
      <c r="I2" s="17"/>
      <c r="J2" s="139" t="s">
        <v>1</v>
      </c>
      <c r="K2" s="244" t="str">
        <f>'Informations de base'!G1</f>
        <v>ENSEIGNES</v>
      </c>
    </row>
    <row r="3" spans="1:11" ht="12.75" customHeight="1" x14ac:dyDescent="0.2">
      <c r="A3" s="521"/>
      <c r="B3" s="521"/>
      <c r="C3" s="521"/>
      <c r="D3" s="521"/>
      <c r="E3" s="521"/>
      <c r="F3" s="521"/>
      <c r="G3" s="521"/>
      <c r="H3" s="521"/>
      <c r="I3" s="17"/>
      <c r="J3" s="245"/>
      <c r="K3" s="246"/>
    </row>
    <row r="4" spans="1:11" ht="15" customHeight="1" x14ac:dyDescent="0.2">
      <c r="A4" s="521"/>
      <c r="B4" s="521"/>
      <c r="C4" s="521"/>
      <c r="D4" s="521"/>
      <c r="E4" s="521"/>
      <c r="F4" s="521"/>
      <c r="G4" s="521"/>
      <c r="H4" s="521"/>
      <c r="I4" s="17"/>
      <c r="J4" s="139" t="s">
        <v>9</v>
      </c>
      <c r="K4" s="139" t="str">
        <f>'Informations de base'!G3</f>
        <v>Line K.</v>
      </c>
    </row>
    <row r="5" spans="1:11" ht="12.75" customHeight="1" x14ac:dyDescent="0.2">
      <c r="A5" s="521"/>
      <c r="B5" s="521"/>
      <c r="C5" s="521"/>
      <c r="D5" s="521"/>
      <c r="E5" s="521"/>
      <c r="F5" s="521"/>
      <c r="G5" s="521"/>
      <c r="H5" s="521"/>
      <c r="I5" s="17"/>
      <c r="J5" s="245"/>
      <c r="K5" s="246"/>
    </row>
    <row r="6" spans="1:11" ht="15" customHeight="1" x14ac:dyDescent="0.2">
      <c r="A6" s="521"/>
      <c r="B6" s="521"/>
      <c r="C6" s="521"/>
      <c r="D6" s="521"/>
      <c r="E6" s="521"/>
      <c r="F6" s="521"/>
      <c r="G6" s="521"/>
      <c r="H6" s="521"/>
      <c r="I6" s="17"/>
      <c r="J6" s="140" t="s">
        <v>73</v>
      </c>
      <c r="K6" s="247">
        <f>'Informations de base'!G8</f>
        <v>2020</v>
      </c>
    </row>
    <row r="8" spans="1:11" ht="13.5" thickBot="1" x14ac:dyDescent="0.25"/>
    <row r="9" spans="1:11" s="252" customFormat="1" ht="33.75" customHeight="1" thickTop="1" thickBot="1" x14ac:dyDescent="0.25">
      <c r="A9" s="544" t="s">
        <v>71</v>
      </c>
      <c r="B9" s="545"/>
      <c r="C9" s="545"/>
      <c r="D9" s="545"/>
      <c r="E9" s="196">
        <f>'Informations de base'!G8</f>
        <v>2020</v>
      </c>
      <c r="F9" s="197"/>
      <c r="G9" s="547" t="s">
        <v>76</v>
      </c>
      <c r="H9" s="547"/>
      <c r="I9" s="547"/>
      <c r="J9" s="547"/>
      <c r="K9" s="248">
        <f>E9+1</f>
        <v>2021</v>
      </c>
    </row>
    <row r="10" spans="1:11" ht="13.5" thickTop="1" x14ac:dyDescent="0.2"/>
    <row r="11" spans="1:11" ht="13.5" thickBot="1" x14ac:dyDescent="0.25"/>
    <row r="12" spans="1:11" s="9" customFormat="1" ht="18" x14ac:dyDescent="0.2">
      <c r="A12" s="524" t="s">
        <v>68</v>
      </c>
      <c r="B12" s="525"/>
      <c r="C12" s="525"/>
      <c r="D12" s="525"/>
      <c r="E12" s="526"/>
      <c r="F12" s="198"/>
      <c r="G12" s="524" t="s">
        <v>68</v>
      </c>
      <c r="H12" s="525"/>
      <c r="I12" s="525"/>
      <c r="J12" s="525"/>
      <c r="K12" s="526"/>
    </row>
    <row r="13" spans="1:11" x14ac:dyDescent="0.2">
      <c r="A13" s="527"/>
      <c r="B13" s="528"/>
      <c r="C13" s="528"/>
      <c r="D13" s="528"/>
      <c r="E13" s="529"/>
      <c r="G13" s="527"/>
      <c r="H13" s="528"/>
      <c r="I13" s="528"/>
      <c r="J13" s="528"/>
      <c r="K13" s="529"/>
    </row>
    <row r="14" spans="1:11" s="192" customFormat="1" x14ac:dyDescent="0.2">
      <c r="A14" s="530" t="s">
        <v>54</v>
      </c>
      <c r="B14" s="532" t="s">
        <v>66</v>
      </c>
      <c r="C14" s="199" t="s">
        <v>13</v>
      </c>
      <c r="D14" s="522" t="s">
        <v>14</v>
      </c>
      <c r="E14" s="523"/>
      <c r="F14" s="33"/>
      <c r="G14" s="530" t="s">
        <v>54</v>
      </c>
      <c r="H14" s="532" t="s">
        <v>66</v>
      </c>
      <c r="I14" s="199" t="s">
        <v>13</v>
      </c>
      <c r="J14" s="522" t="s">
        <v>14</v>
      </c>
      <c r="K14" s="523"/>
    </row>
    <row r="15" spans="1:11" s="192" customFormat="1" x14ac:dyDescent="0.2">
      <c r="A15" s="531"/>
      <c r="B15" s="533"/>
      <c r="C15" s="200" t="s">
        <v>17</v>
      </c>
      <c r="D15" s="200" t="s">
        <v>17</v>
      </c>
      <c r="E15" s="201" t="s">
        <v>67</v>
      </c>
      <c r="F15" s="33"/>
      <c r="G15" s="531"/>
      <c r="H15" s="533"/>
      <c r="I15" s="200" t="s">
        <v>17</v>
      </c>
      <c r="J15" s="200" t="s">
        <v>17</v>
      </c>
      <c r="K15" s="201" t="s">
        <v>67</v>
      </c>
    </row>
    <row r="16" spans="1:11" s="226" customFormat="1" ht="16.5" customHeight="1" x14ac:dyDescent="0.2">
      <c r="A16" s="202" t="s">
        <v>39</v>
      </c>
      <c r="B16" s="203">
        <f>SUMIFS('Suivi financier &gt; 500'!X11:X610,'Suivi financier &gt; 500'!AC11:AC610,"=JANVIER",'Suivi financier &gt; 500'!AE11:AE610,E9)</f>
        <v>0</v>
      </c>
      <c r="C16" s="204">
        <f>SUMIFS('Suivi financier &gt; 500'!Y11:Y610,'Suivi financier &gt; 500'!AC11:AC610,"=JANVIER",'Suivi financier &gt; 500'!AE11:AE610,E9)</f>
        <v>0</v>
      </c>
      <c r="D16" s="204">
        <f>SUMIFS('Suivi financier &gt; 500'!Z11:Z610,'Suivi financier &gt; 500'!AC11:AC610,"=JANVIER",'Suivi financier &gt; 500'!AE11:AE610,E9)</f>
        <v>0</v>
      </c>
      <c r="E16" s="205" t="e">
        <f>1/C16*D16</f>
        <v>#DIV/0!</v>
      </c>
      <c r="F16" s="206"/>
      <c r="G16" s="202" t="s">
        <v>39</v>
      </c>
      <c r="H16" s="203">
        <f>SUMIFS('Suivi financier &gt; 500'!X11:X610,'Suivi financier &gt; 500'!AC11:AC610,"=JANVIER",'Suivi financier &gt; 500'!AE11:AE610,K9)</f>
        <v>0</v>
      </c>
      <c r="I16" s="204">
        <f>SUMIFS('Suivi financier &gt; 500'!Y11:Y610,'Suivi financier &gt; 500'!AC11:AC610,"=JANVIER",'Suivi financier &gt; 500'!AE11:AE610,K9)</f>
        <v>0</v>
      </c>
      <c r="J16" s="204">
        <f>SUMIFS('Suivi financier &gt; 500'!Z11:Z610,'Suivi financier &gt; 500'!AC11:AC610,"=JANVIER",'Suivi financier &gt; 500'!AE11:AE610,K9)</f>
        <v>0</v>
      </c>
      <c r="K16" s="205" t="e">
        <f>1/I16*J16</f>
        <v>#DIV/0!</v>
      </c>
    </row>
    <row r="17" spans="1:11" s="226" customFormat="1" ht="16.5" customHeight="1" x14ac:dyDescent="0.2">
      <c r="A17" s="207" t="s">
        <v>55</v>
      </c>
      <c r="B17" s="208">
        <f>SUMIFS('Suivi financier &gt; 500'!X11:X610,'Suivi financier &gt; 500'!AC11:AC610,"=FÉVRIER",'Suivi financier &gt; 500'!AE11:AE610,E9)</f>
        <v>0</v>
      </c>
      <c r="C17" s="209">
        <f>SUMIFS('Suivi financier &gt; 500'!Y11:Y610,'Suivi financier &gt; 500'!AC11:AC610,"=FÉVRIER",'Suivi financier &gt; 500'!AE11:AE610,E9)</f>
        <v>0</v>
      </c>
      <c r="D17" s="209">
        <f>SUMIFS('Suivi financier &gt; 500'!Z11:Z610,'Suivi financier &gt; 500'!AC11:AC610,"=FÉVRIER",'Suivi financier &gt; 500'!AE11:AE610,E9)</f>
        <v>0</v>
      </c>
      <c r="E17" s="210" t="e">
        <f t="shared" ref="E17:E28" si="0">1/C17*D17</f>
        <v>#DIV/0!</v>
      </c>
      <c r="F17" s="206"/>
      <c r="G17" s="207" t="s">
        <v>55</v>
      </c>
      <c r="H17" s="208">
        <f>SUMIFS('Suivi financier &gt; 500'!X11:X610,'Suivi financier &gt; 500'!AC11:AC610,"=FÉVRIER",'Suivi financier &gt; 500'!AE11:AE610,K9)</f>
        <v>0</v>
      </c>
      <c r="I17" s="209">
        <f>SUMIFS('Suivi financier &gt; 500'!Y11:Y610,'Suivi financier &gt; 500'!AC11:AC610,"=FÉVRIER",'Suivi financier &gt; 500'!AE11:AE610,K9)</f>
        <v>0</v>
      </c>
      <c r="J17" s="209">
        <f>SUMIFS('Suivi financier &gt; 500'!Z11:Z610,'Suivi financier &gt; 500'!AC11:AC610,"=FÉVRIER",'Suivi financier &gt; 500'!AE11:AE610,K9)</f>
        <v>0</v>
      </c>
      <c r="K17" s="210" t="e">
        <f t="shared" ref="K17:K28" si="1">1/I17*J17</f>
        <v>#DIV/0!</v>
      </c>
    </row>
    <row r="18" spans="1:11" s="226" customFormat="1" ht="16.5" customHeight="1" x14ac:dyDescent="0.2">
      <c r="A18" s="207" t="s">
        <v>56</v>
      </c>
      <c r="B18" s="208">
        <f>SUMIFS('Suivi financier &gt; 500'!X11:X610,'Suivi financier &gt; 500'!AC11:AC610,"=MARS",'Suivi financier &gt; 500'!AE11:AE610,E9)</f>
        <v>0</v>
      </c>
      <c r="C18" s="209">
        <f>SUMIFS('Suivi financier &gt; 500'!Y11:Y610,'Suivi financier &gt; 500'!AC11:AC610,"=MARS",'Suivi financier &gt; 500'!AE11:AE610,E9)</f>
        <v>0</v>
      </c>
      <c r="D18" s="209">
        <f>SUMIFS('Suivi financier &gt; 500'!Z11:Z610,'Suivi financier &gt; 500'!AC11:AC610,"=MARS",'Suivi financier &gt; 500'!AE11:AE610,E9)</f>
        <v>0</v>
      </c>
      <c r="E18" s="210" t="e">
        <f t="shared" si="0"/>
        <v>#DIV/0!</v>
      </c>
      <c r="F18" s="206"/>
      <c r="G18" s="207" t="s">
        <v>56</v>
      </c>
      <c r="H18" s="208">
        <f>SUMIFS('Suivi financier &gt; 500'!X11:X610,'Suivi financier &gt; 500'!AC11:AC610,"=MARS",'Suivi financier &gt; 500'!AE11:AE610,K9)</f>
        <v>0</v>
      </c>
      <c r="I18" s="209">
        <f>SUMIFS('Suivi financier &gt; 500'!Y11:Y610,'Suivi financier &gt; 500'!AC11:AC610,"=MARS",'Suivi financier &gt; 500'!AE11:AE610,K9)</f>
        <v>0</v>
      </c>
      <c r="J18" s="209">
        <f>SUMIFS('Suivi financier &gt; 500'!Z11:Z610,'Suivi financier &gt; 500'!AC11:AC610,"=MARS",'Suivi financier &gt; 500'!AE11:AE610,K9)</f>
        <v>0</v>
      </c>
      <c r="K18" s="210" t="e">
        <f t="shared" si="1"/>
        <v>#DIV/0!</v>
      </c>
    </row>
    <row r="19" spans="1:11" s="226" customFormat="1" ht="16.5" customHeight="1" x14ac:dyDescent="0.2">
      <c r="A19" s="207" t="s">
        <v>57</v>
      </c>
      <c r="B19" s="208">
        <f>SUMIFS('Suivi financier &gt; 500'!X11:X610,'Suivi financier &gt; 500'!AC11:AC610,"=AVRIL",'Suivi financier &gt; 500'!AE11:AE610,E9)</f>
        <v>0</v>
      </c>
      <c r="C19" s="209">
        <f>SUMIFS('Suivi financier &gt; 500'!Y11:Y610,'Suivi financier &gt; 500'!AC11:AC610,"=AVRIL",'Suivi financier &gt; 500'!AE11:AE610,E9)</f>
        <v>0</v>
      </c>
      <c r="D19" s="209">
        <f>SUMIFS('Suivi financier &gt; 500'!Z11:Z610,'Suivi financier &gt; 500'!AC11:AC610,"=AVRIL",'Suivi financier &gt; 500'!AE11:AE610,E9)</f>
        <v>0</v>
      </c>
      <c r="E19" s="210" t="e">
        <f t="shared" si="0"/>
        <v>#DIV/0!</v>
      </c>
      <c r="F19" s="206"/>
      <c r="G19" s="207" t="s">
        <v>57</v>
      </c>
      <c r="H19" s="208">
        <f>SUMIFS('Suivi financier &gt; 500'!X11:X610,'Suivi financier &gt; 500'!AC11:AC610,"=AVRIL",'Suivi financier &gt; 500'!AE11:AE610,K9)</f>
        <v>0</v>
      </c>
      <c r="I19" s="209">
        <f>SUMIFS('Suivi financier &gt; 500'!Y11:Y610,'Suivi financier &gt; 500'!AC11:AC610,"=AVRIL",'Suivi financier &gt; 500'!AE11:AE610,K9)</f>
        <v>0</v>
      </c>
      <c r="J19" s="209">
        <f>SUMIFS('Suivi financier &gt; 500'!Z11:Z610,'Suivi financier &gt; 500'!AC11:AC610,"=AVRIL",'Suivi financier &gt; 500'!AE11:AE610,K9)</f>
        <v>0</v>
      </c>
      <c r="K19" s="210" t="e">
        <f t="shared" si="1"/>
        <v>#DIV/0!</v>
      </c>
    </row>
    <row r="20" spans="1:11" s="226" customFormat="1" ht="16.5" customHeight="1" x14ac:dyDescent="0.2">
      <c r="A20" s="207" t="s">
        <v>58</v>
      </c>
      <c r="B20" s="208">
        <f>SUMIFS('Suivi financier &gt; 500'!X11:X610,'Suivi financier &gt; 500'!AC11:AC610,"=MAI",'Suivi financier &gt; 500'!AE11:AE610,E9)</f>
        <v>0</v>
      </c>
      <c r="C20" s="209">
        <f>SUMIFS('Suivi financier &gt; 500'!Y11:Y610,'Suivi financier &gt; 500'!AC11:AC610,"=MAI",'Suivi financier &gt; 500'!AE11:AE610,E9)</f>
        <v>0</v>
      </c>
      <c r="D20" s="209">
        <f>SUMIFS('Suivi financier &gt; 500'!Z11:Z610,'Suivi financier &gt; 500'!AC11:AC610,"=MAI",'Suivi financier &gt; 500'!AE11:AE610,E9)</f>
        <v>0</v>
      </c>
      <c r="E20" s="210" t="e">
        <f t="shared" si="0"/>
        <v>#DIV/0!</v>
      </c>
      <c r="F20" s="206"/>
      <c r="G20" s="207" t="s">
        <v>58</v>
      </c>
      <c r="H20" s="208">
        <f>SUMIFS('Suivi financier &gt; 500'!X11:X610,'Suivi financier &gt; 500'!AC11:AC610,"=MAI",'Suivi financier &gt; 500'!AE11:AE610,K9)</f>
        <v>0</v>
      </c>
      <c r="I20" s="209">
        <f>SUMIFS('Suivi financier &gt; 500'!Y11:Y610,'Suivi financier &gt; 500'!AC11:AC610,"=MAI",'Suivi financier &gt; 500'!AE11:AE610,K9)</f>
        <v>0</v>
      </c>
      <c r="J20" s="209">
        <f>SUMIFS('Suivi financier &gt; 500'!Z11:Z610,'Suivi financier &gt; 500'!AC11:AC610,"=MAI",'Suivi financier &gt; 500'!AE11:AE610,K9)</f>
        <v>0</v>
      </c>
      <c r="K20" s="210" t="e">
        <f t="shared" si="1"/>
        <v>#DIV/0!</v>
      </c>
    </row>
    <row r="21" spans="1:11" s="226" customFormat="1" ht="16.5" customHeight="1" x14ac:dyDescent="0.2">
      <c r="A21" s="207" t="s">
        <v>59</v>
      </c>
      <c r="B21" s="208">
        <f>SUMIFS('Suivi financier &gt; 500'!X11:X610,'Suivi financier &gt; 500'!AC11:AC610,"=JUIN",'Suivi financier &gt; 500'!AE11:AE610,E9)</f>
        <v>0</v>
      </c>
      <c r="C21" s="209">
        <f>SUMIFS('Suivi financier &gt; 500'!Y11:Y610,'Suivi financier &gt; 500'!AC11:AC610,"=JUIN",'Suivi financier &gt; 500'!AE11:AE610,E9)</f>
        <v>0</v>
      </c>
      <c r="D21" s="209">
        <f>SUMIFS('Suivi financier &gt; 500'!Z11:Z610,'Suivi financier &gt; 500'!AC11:AC610,"=JUIN",'Suivi financier &gt; 500'!AE11:AE610,E9)</f>
        <v>0</v>
      </c>
      <c r="E21" s="210" t="e">
        <f t="shared" si="0"/>
        <v>#DIV/0!</v>
      </c>
      <c r="F21" s="206"/>
      <c r="G21" s="207" t="s">
        <v>59</v>
      </c>
      <c r="H21" s="208">
        <f>SUMIFS('Suivi financier &gt; 500'!X11:X610,'Suivi financier &gt; 500'!AC11:AC610,"=JUIN",'Suivi financier &gt; 500'!AE11:AE610,K9)</f>
        <v>0</v>
      </c>
      <c r="I21" s="209">
        <f>SUMIFS('Suivi financier &gt; 500'!Y11:Y610,'Suivi financier &gt; 500'!AC11:AC610,"=JUIN",'Suivi financier &gt; 500'!AE11:AE610,K9)</f>
        <v>0</v>
      </c>
      <c r="J21" s="209">
        <f>SUMIFS('Suivi financier &gt; 500'!Z11:Z610,'Suivi financier &gt; 500'!AC11:AC610,"=JUIN",'Suivi financier &gt; 500'!AE11:AE610,K9)</f>
        <v>0</v>
      </c>
      <c r="K21" s="210" t="e">
        <f t="shared" si="1"/>
        <v>#DIV/0!</v>
      </c>
    </row>
    <row r="22" spans="1:11" s="226" customFormat="1" ht="16.5" customHeight="1" x14ac:dyDescent="0.2">
      <c r="A22" s="207" t="s">
        <v>60</v>
      </c>
      <c r="B22" s="208">
        <f>SUMIFS('Suivi financier &gt; 500'!X11:X610,'Suivi financier &gt; 500'!AC11:AC610,"=JUILLET",'Suivi financier &gt; 500'!AE11:AE610,E9)</f>
        <v>0</v>
      </c>
      <c r="C22" s="209">
        <f>SUMIFS('Suivi financier &gt; 500'!Y11:Y610,'Suivi financier &gt; 500'!AC11:AC610,"=JUILLET",'Suivi financier &gt; 500'!AE11:AE610,E9)</f>
        <v>0</v>
      </c>
      <c r="D22" s="209">
        <f>SUMIFS('Suivi financier &gt; 500'!Z11:Z610,'Suivi financier &gt; 500'!AC11:AC610,"=JUILLET",'Suivi financier &gt; 500'!AE11:AE610,E9)</f>
        <v>0</v>
      </c>
      <c r="E22" s="210" t="e">
        <f t="shared" si="0"/>
        <v>#DIV/0!</v>
      </c>
      <c r="F22" s="206"/>
      <c r="G22" s="207" t="s">
        <v>60</v>
      </c>
      <c r="H22" s="208">
        <f>SUMIFS('Suivi financier &gt; 500'!X11:X610,'Suivi financier &gt; 500'!AC11:AC610,"=JUILLET",'Suivi financier &gt; 500'!AE11:AE610,K9)</f>
        <v>0</v>
      </c>
      <c r="I22" s="209">
        <f>SUMIFS('Suivi financier &gt; 500'!Y11:Y610,'Suivi financier &gt; 500'!AC11:AC610,"=JUILLET",'Suivi financier &gt; 500'!AE11:AE610,K9)</f>
        <v>0</v>
      </c>
      <c r="J22" s="209">
        <f>SUMIFS('Suivi financier &gt; 500'!Z11:Z610,'Suivi financier &gt; 500'!AC11:AC610,"=JUILLET",'Suivi financier &gt; 500'!AE11:AE610,K9)</f>
        <v>0</v>
      </c>
      <c r="K22" s="210" t="e">
        <f t="shared" si="1"/>
        <v>#DIV/0!</v>
      </c>
    </row>
    <row r="23" spans="1:11" s="226" customFormat="1" ht="16.5" customHeight="1" x14ac:dyDescent="0.2">
      <c r="A23" s="207" t="s">
        <v>61</v>
      </c>
      <c r="B23" s="208">
        <f>SUMIFS('Suivi financier &gt; 500'!X11:X610,'Suivi financier &gt; 500'!AC11:AC610,"=AOÛT",'Suivi financier &gt; 500'!AE11:AE610,E9)</f>
        <v>0</v>
      </c>
      <c r="C23" s="209">
        <f>SUMIFS('Suivi financier &gt; 500'!Y11:Y610,'Suivi financier &gt; 500'!AC11:AC610,"=AOÛT",'Suivi financier &gt; 500'!AE11:AE610,E9)</f>
        <v>0</v>
      </c>
      <c r="D23" s="209">
        <f>SUMIFS('Suivi financier &gt; 500'!Z11:Z610,'Suivi financier &gt; 500'!AC11:AC610,"=AOÛT",'Suivi financier &gt; 500'!AE11:AE610,E9)</f>
        <v>0</v>
      </c>
      <c r="E23" s="210" t="e">
        <f t="shared" si="0"/>
        <v>#DIV/0!</v>
      </c>
      <c r="F23" s="206"/>
      <c r="G23" s="207" t="s">
        <v>61</v>
      </c>
      <c r="H23" s="208">
        <f>SUMIFS('Suivi financier &gt; 500'!X11:X610,'Suivi financier &gt; 500'!AC11:AC610,"=AOÛT",'Suivi financier &gt; 500'!AE11:AE610,K9)</f>
        <v>0</v>
      </c>
      <c r="I23" s="209">
        <f>SUMIFS('Suivi financier &gt; 500'!Y11:Y610,'Suivi financier &gt; 500'!AC11:AC610,"=AOÛT",'Suivi financier &gt; 500'!AE11:AE610,K9)</f>
        <v>0</v>
      </c>
      <c r="J23" s="209">
        <f>SUMIFS('Suivi financier &gt; 500'!Z11:Z610,'Suivi financier &gt; 500'!AC11:AC610,"=AOÛT",'Suivi financier &gt; 500'!AE11:AE610,K9)</f>
        <v>0</v>
      </c>
      <c r="K23" s="210" t="e">
        <f t="shared" si="1"/>
        <v>#DIV/0!</v>
      </c>
    </row>
    <row r="24" spans="1:11" s="226" customFormat="1" ht="16.5" customHeight="1" x14ac:dyDescent="0.2">
      <c r="A24" s="207" t="s">
        <v>62</v>
      </c>
      <c r="B24" s="208">
        <f>SUMIFS('Suivi financier &gt; 500'!X11:X610,'Suivi financier &gt; 500'!AC11:AC610,"=SEPTEMBRE",'Suivi financier &gt; 500'!AE11:AE610,E9)</f>
        <v>0</v>
      </c>
      <c r="C24" s="209">
        <f>SUMIFS('Suivi financier &gt; 500'!Y11:Y610,'Suivi financier &gt; 500'!AC11:AC610,"=SEPTEMBRE",'Suivi financier &gt; 500'!AE11:AE610,E9)</f>
        <v>0</v>
      </c>
      <c r="D24" s="209">
        <f>SUMIFS('Suivi financier &gt; 500'!Z11:Z610,'Suivi financier &gt; 500'!AC11:AC610,"=SEPTEMBRE",'Suivi financier &gt; 500'!AE11:AE610,E9)</f>
        <v>0</v>
      </c>
      <c r="E24" s="210" t="e">
        <f t="shared" si="0"/>
        <v>#DIV/0!</v>
      </c>
      <c r="F24" s="206"/>
      <c r="G24" s="207" t="s">
        <v>62</v>
      </c>
      <c r="H24" s="208">
        <f>SUMIFS('Suivi financier &gt; 500'!X11:X610,'Suivi financier &gt; 500'!AC11:AC610,"=SEPTEMBRE",'Suivi financier &gt; 500'!AE11:AE610,K9)</f>
        <v>0</v>
      </c>
      <c r="I24" s="209">
        <f>SUMIFS('Suivi financier &gt; 500'!Y11:Y610,'Suivi financier &gt; 500'!AC11:AC610,"=SEPTEMBRE",'Suivi financier &gt; 500'!AE11:AE610,K9)</f>
        <v>0</v>
      </c>
      <c r="J24" s="209">
        <f>SUMIFS('Suivi financier &gt; 500'!Z11:Z610,'Suivi financier &gt; 500'!AC11:AC610,"=SEPTEMBRE",'Suivi financier &gt; 500'!AE11:AE610,K9)</f>
        <v>0</v>
      </c>
      <c r="K24" s="210" t="e">
        <f t="shared" si="1"/>
        <v>#DIV/0!</v>
      </c>
    </row>
    <row r="25" spans="1:11" s="226" customFormat="1" ht="16.5" customHeight="1" x14ac:dyDescent="0.2">
      <c r="A25" s="207" t="s">
        <v>63</v>
      </c>
      <c r="B25" s="208">
        <f>SUMIFS('Suivi financier &gt; 500'!X11:X610,'Suivi financier &gt; 500'!AC11:AC610,"=OCTOBRE",'Suivi financier &gt; 500'!AE11:AE610,E9)</f>
        <v>0</v>
      </c>
      <c r="C25" s="209">
        <f>SUMIFS('Suivi financier &gt; 500'!Y11:Y610,'Suivi financier &gt; 500'!AC11:AC610,"=OCTOBRE",'Suivi financier &gt; 500'!AE11:AE610,E9)</f>
        <v>0</v>
      </c>
      <c r="D25" s="209">
        <f>SUMIFS('Suivi financier &gt; 500'!Z11:Z610,'Suivi financier &gt; 500'!AC11:AC610,"=OCTOBRE",'Suivi financier &gt; 500'!AE11:AE610,E9)</f>
        <v>0</v>
      </c>
      <c r="E25" s="210" t="e">
        <f t="shared" si="0"/>
        <v>#DIV/0!</v>
      </c>
      <c r="F25" s="206"/>
      <c r="G25" s="207" t="s">
        <v>63</v>
      </c>
      <c r="H25" s="208">
        <f>SUMIFS('Suivi financier &gt; 500'!X11:X610,'Suivi financier &gt; 500'!AC11:AC610,"=OCTOBRE",'Suivi financier &gt; 500'!AE11:AE610,K9)</f>
        <v>0</v>
      </c>
      <c r="I25" s="209">
        <f>SUMIFS('Suivi financier &gt; 500'!Y11:Y610,'Suivi financier &gt; 500'!AC11:AC610,"=OCTOBRE",'Suivi financier &gt; 500'!AE11:AE610,K9)</f>
        <v>0</v>
      </c>
      <c r="J25" s="209">
        <f>SUMIFS('Suivi financier &gt; 500'!Z11:Z610,'Suivi financier &gt; 500'!AC11:AC610,"=OCTOBRE",'Suivi financier &gt; 500'!AE11:AE610,K9)</f>
        <v>0</v>
      </c>
      <c r="K25" s="210" t="e">
        <f t="shared" si="1"/>
        <v>#DIV/0!</v>
      </c>
    </row>
    <row r="26" spans="1:11" s="226" customFormat="1" ht="16.5" customHeight="1" x14ac:dyDescent="0.2">
      <c r="A26" s="207" t="s">
        <v>64</v>
      </c>
      <c r="B26" s="208">
        <f>SUMIFS('Suivi financier &gt; 500'!X11:X610,'Suivi financier &gt; 500'!AC11:AC610,"=NOVEMBRE",'Suivi financier &gt; 500'!AE11:AE610,E9)</f>
        <v>0</v>
      </c>
      <c r="C26" s="209">
        <f>SUMIFS('Suivi financier &gt; 500'!Y11:Y610,'Suivi financier &gt; 500'!AC11:AC610,"=NOVEMBRE",'Suivi financier &gt; 500'!AE11:AE610,E9)</f>
        <v>0</v>
      </c>
      <c r="D26" s="209">
        <f>SUMIFS('Suivi financier &gt; 500'!Z11:Z610,'Suivi financier &gt; 500'!AC11:AC610,"=NOVEMBRE",'Suivi financier &gt; 500'!AE11:AE610,E9)</f>
        <v>0</v>
      </c>
      <c r="E26" s="210" t="e">
        <f t="shared" si="0"/>
        <v>#DIV/0!</v>
      </c>
      <c r="F26" s="206"/>
      <c r="G26" s="207" t="s">
        <v>64</v>
      </c>
      <c r="H26" s="208">
        <f>SUMIFS('Suivi financier &gt; 500'!X11:X610,'Suivi financier &gt; 500'!AC11:AC610,"=NOVEMBRE",'Suivi financier &gt; 500'!AE11:AE610,K9)</f>
        <v>0</v>
      </c>
      <c r="I26" s="209">
        <f>SUMIFS('Suivi financier &gt; 500'!Y11:Y610,'Suivi financier &gt; 500'!AC11:AC610,"=NOVEMBRE",'Suivi financier &gt; 500'!AE11:AE610,K9)</f>
        <v>0</v>
      </c>
      <c r="J26" s="209">
        <f>SUMIFS('Suivi financier &gt; 500'!Z11:Z610,'Suivi financier &gt; 500'!AC11:AC610,"=NOVEMBRE",'Suivi financier &gt; 500'!AE11:AE610,K9)</f>
        <v>0</v>
      </c>
      <c r="K26" s="210" t="e">
        <f t="shared" si="1"/>
        <v>#DIV/0!</v>
      </c>
    </row>
    <row r="27" spans="1:11" s="226" customFormat="1" ht="16.5" customHeight="1" x14ac:dyDescent="0.2">
      <c r="A27" s="211" t="s">
        <v>65</v>
      </c>
      <c r="B27" s="212">
        <f>SUMIFS('Suivi financier &gt; 500'!X11:X610,'Suivi financier &gt; 500'!AC11:AC610,"=DÉCEMBRE",'Suivi financier &gt; 500'!AE11:AE610,E9)</f>
        <v>0</v>
      </c>
      <c r="C27" s="213">
        <f>SUMIFS('Suivi financier &gt; 500'!Y11:Y610,'Suivi financier &gt; 500'!AC11:AC610,"=DÉCEMBRE",'Suivi financier &gt; 500'!AE11:AE610,E9)</f>
        <v>0</v>
      </c>
      <c r="D27" s="213">
        <f>SUMIFS('Suivi financier &gt; 500'!Z11:Z610,'Suivi financier &gt; 500'!AC11:AC610,"=DÉCEMBRE",'Suivi financier &gt; 500'!AE11:AE610,E9)</f>
        <v>0</v>
      </c>
      <c r="E27" s="214" t="e">
        <f t="shared" si="0"/>
        <v>#DIV/0!</v>
      </c>
      <c r="F27" s="206"/>
      <c r="G27" s="211" t="s">
        <v>65</v>
      </c>
      <c r="H27" s="212">
        <f>SUMIFS('Suivi financier &gt; 500'!X11:X610,'Suivi financier &gt; 500'!AC11:AC610,"=DÉCEMBRE",'Suivi financier &gt; 500'!AE11:AE610,K9)</f>
        <v>0</v>
      </c>
      <c r="I27" s="213">
        <f>SUMIFS('Suivi financier &gt; 500'!Y11:Y610,'Suivi financier &gt; 500'!AC11:AC610,"=DÉCEMBRE",'Suivi financier &gt; 500'!AE11:AE610,K9)</f>
        <v>0</v>
      </c>
      <c r="J27" s="213">
        <f>SUMIFS('Suivi financier &gt; 500'!Z11:Z610,'Suivi financier &gt; 500'!AC11:AC610,"=DÉCEMBRE",'Suivi financier &gt; 500'!AE11:AE610,K9)</f>
        <v>0</v>
      </c>
      <c r="K27" s="214" t="e">
        <f t="shared" si="1"/>
        <v>#DIV/0!</v>
      </c>
    </row>
    <row r="28" spans="1:11" s="226" customFormat="1" ht="16.5" customHeight="1" thickBot="1" x14ac:dyDescent="0.25">
      <c r="A28" s="215" t="s">
        <v>98</v>
      </c>
      <c r="B28" s="216">
        <f>SUMIFS('Suivi financier &lt; 500'!R11:R610,'Suivi financier &lt; 500'!Y11:Y610,E9)</f>
        <v>0</v>
      </c>
      <c r="C28" s="217">
        <f>SUMIFS('Suivi financier &lt; 500'!S11:S610,'Suivi financier &lt; 500'!Y11:Y610,E9)</f>
        <v>0</v>
      </c>
      <c r="D28" s="217">
        <f>SUMIFS('Suivi financier &lt; 500'!T11:T610,'Suivi financier &lt; 500'!Y11:Y610,E9)</f>
        <v>0</v>
      </c>
      <c r="E28" s="218" t="e">
        <f t="shared" si="0"/>
        <v>#DIV/0!</v>
      </c>
      <c r="F28" s="206"/>
      <c r="G28" s="215" t="s">
        <v>98</v>
      </c>
      <c r="H28" s="216">
        <f>SUMIFS('Suivi financier &lt; 500'!R11:R610,'Suivi financier &lt; 500'!Y11:Y610,K9)</f>
        <v>0</v>
      </c>
      <c r="I28" s="217">
        <f>SUMIFS('Suivi financier &lt; 500'!S11:S610,'Suivi financier &lt; 500'!Y11:Y610,K9)</f>
        <v>0</v>
      </c>
      <c r="J28" s="217">
        <f>SUMIFS('Suivi financier &lt; 500'!T11:T610,'Suivi financier &lt; 500'!Y11:Y610,K9)</f>
        <v>0</v>
      </c>
      <c r="K28" s="218" t="e">
        <f t="shared" si="1"/>
        <v>#DIV/0!</v>
      </c>
    </row>
    <row r="29" spans="1:11" s="251" customFormat="1" ht="18" customHeight="1" thickTop="1" thickBot="1" x14ac:dyDescent="0.25">
      <c r="A29" s="219" t="s">
        <v>4</v>
      </c>
      <c r="B29" s="220">
        <f>SUM(B16:B28)</f>
        <v>0</v>
      </c>
      <c r="C29" s="221">
        <f>SUM(C16:C28)</f>
        <v>0</v>
      </c>
      <c r="D29" s="221">
        <f>SUM(D16:D28)</f>
        <v>0</v>
      </c>
      <c r="E29" s="222" t="e">
        <f t="shared" ref="E29" si="2">1/C29*D29</f>
        <v>#DIV/0!</v>
      </c>
      <c r="F29" s="223"/>
      <c r="G29" s="219" t="s">
        <v>4</v>
      </c>
      <c r="H29" s="220">
        <f>SUM(H16:H28)</f>
        <v>0</v>
      </c>
      <c r="I29" s="221">
        <f>SUM(I16:I28)</f>
        <v>0</v>
      </c>
      <c r="J29" s="221">
        <f>SUM(J16:J28)</f>
        <v>0</v>
      </c>
      <c r="K29" s="222" t="e">
        <f t="shared" ref="K29" si="3">1/I29*J29</f>
        <v>#DIV/0!</v>
      </c>
    </row>
    <row r="32" spans="1:11" ht="13.5" thickBot="1" x14ac:dyDescent="0.25"/>
    <row r="33" spans="1:11" s="9" customFormat="1" ht="18" x14ac:dyDescent="0.2">
      <c r="A33" s="534" t="s">
        <v>68</v>
      </c>
      <c r="B33" s="535"/>
      <c r="C33" s="535"/>
      <c r="D33" s="535"/>
      <c r="E33" s="536"/>
      <c r="F33" s="198"/>
      <c r="G33" s="534" t="s">
        <v>68</v>
      </c>
      <c r="H33" s="535"/>
      <c r="I33" s="535"/>
      <c r="J33" s="535"/>
      <c r="K33" s="536"/>
    </row>
    <row r="34" spans="1:11" x14ac:dyDescent="0.2">
      <c r="A34" s="537"/>
      <c r="B34" s="538"/>
      <c r="C34" s="538"/>
      <c r="D34" s="538"/>
      <c r="E34" s="539"/>
      <c r="G34" s="537"/>
      <c r="H34" s="538"/>
      <c r="I34" s="538"/>
      <c r="J34" s="538"/>
      <c r="K34" s="539"/>
    </row>
    <row r="35" spans="1:11" s="192" customFormat="1" x14ac:dyDescent="0.2">
      <c r="A35" s="540" t="s">
        <v>77</v>
      </c>
      <c r="B35" s="542" t="s">
        <v>66</v>
      </c>
      <c r="C35" s="199" t="s">
        <v>13</v>
      </c>
      <c r="D35" s="522" t="s">
        <v>14</v>
      </c>
      <c r="E35" s="523"/>
      <c r="F35" s="33"/>
      <c r="G35" s="540" t="s">
        <v>77</v>
      </c>
      <c r="H35" s="542" t="s">
        <v>66</v>
      </c>
      <c r="I35" s="199" t="s">
        <v>13</v>
      </c>
      <c r="J35" s="522" t="s">
        <v>14</v>
      </c>
      <c r="K35" s="523"/>
    </row>
    <row r="36" spans="1:11" s="192" customFormat="1" x14ac:dyDescent="0.2">
      <c r="A36" s="541"/>
      <c r="B36" s="543"/>
      <c r="C36" s="200" t="s">
        <v>17</v>
      </c>
      <c r="D36" s="200" t="s">
        <v>17</v>
      </c>
      <c r="E36" s="201" t="s">
        <v>67</v>
      </c>
      <c r="F36" s="33"/>
      <c r="G36" s="541"/>
      <c r="H36" s="543"/>
      <c r="I36" s="200" t="s">
        <v>17</v>
      </c>
      <c r="J36" s="200" t="s">
        <v>17</v>
      </c>
      <c r="K36" s="201" t="s">
        <v>67</v>
      </c>
    </row>
    <row r="37" spans="1:11" s="226" customFormat="1" ht="16.5" customHeight="1" x14ac:dyDescent="0.2">
      <c r="A37" s="224">
        <v>1</v>
      </c>
      <c r="B37" s="203">
        <f>SUMIFS('Suivi financier &gt; 500'!X11:X610,'Suivi financier &gt; 500'!AB11:AB610,A37,'Suivi financier &gt; 500'!AE11:AE610,E9)</f>
        <v>0</v>
      </c>
      <c r="C37" s="204">
        <f>SUMIFS('Suivi financier &gt; 500'!Y11:Y610,'Suivi financier &gt; 500'!AB11:AB610,A37,'Suivi financier &gt; 500'!AE11:AE610,E9)</f>
        <v>0</v>
      </c>
      <c r="D37" s="204">
        <f>SUMIFS('Suivi financier &gt; 500'!Z11:Z610,'Suivi financier &gt; 500'!AB11:AB610,A37,'Suivi financier &gt; 500'!AE11:AE610,E9)</f>
        <v>0</v>
      </c>
      <c r="E37" s="205" t="e">
        <f t="shared" ref="E37:E89" si="4">1/C37*D37</f>
        <v>#DIV/0!</v>
      </c>
      <c r="F37" s="206"/>
      <c r="G37" s="224">
        <v>1</v>
      </c>
      <c r="H37" s="203">
        <f>SUMIFS('Suivi financier &gt; 500'!X11:X610,'Suivi financier &gt; 500'!AB11:AB610,A37,'Suivi financier &gt; 500'!AE11:AE610,K9)</f>
        <v>0</v>
      </c>
      <c r="I37" s="204">
        <f>SUMIFS('Suivi financier &gt; 500'!Y11:Y610,'Suivi financier &gt; 500'!AB11:AB610,A37,'Suivi financier &gt; 500'!AE11:AE610,K9)</f>
        <v>0</v>
      </c>
      <c r="J37" s="204">
        <f>SUMIFS('Suivi financier &gt; 500'!Z11:Z610,'Suivi financier &gt; 500'!AB11:AB610,A37,'Suivi financier &gt; 500'!AE11:AE610,K9)</f>
        <v>0</v>
      </c>
      <c r="K37" s="205" t="e">
        <f t="shared" ref="K37:K89" si="5">1/I37*J37</f>
        <v>#DIV/0!</v>
      </c>
    </row>
    <row r="38" spans="1:11" s="226" customFormat="1" ht="16.5" customHeight="1" x14ac:dyDescent="0.2">
      <c r="A38" s="225">
        <f>A37+1</f>
        <v>2</v>
      </c>
      <c r="B38" s="208">
        <f>SUMIFS('Suivi financier &gt; 500'!X11:X610,'Suivi financier &gt; 500'!AB11:AB610,A38,'Suivi financier &gt; 500'!AE11:AE610,E9)</f>
        <v>0</v>
      </c>
      <c r="C38" s="209">
        <f>SUMIFS('Suivi financier &gt; 500'!Y11:Y610,'Suivi financier &gt; 500'!AB11:AB610,A38,'Suivi financier &gt; 500'!AE11:AE610,E9)</f>
        <v>0</v>
      </c>
      <c r="D38" s="209">
        <f>SUMIFS('Suivi financier &gt; 500'!Z11:Z610,'Suivi financier &gt; 500'!AB11:AB610,A38,'Suivi financier &gt; 500'!AE11:AE610,E9)</f>
        <v>0</v>
      </c>
      <c r="E38" s="210" t="e">
        <f t="shared" si="4"/>
        <v>#DIV/0!</v>
      </c>
      <c r="F38" s="206"/>
      <c r="G38" s="225">
        <f>G37+1</f>
        <v>2</v>
      </c>
      <c r="H38" s="208">
        <f>SUMIFS('Suivi financier &gt; 500'!X11:X610,'Suivi financier &gt; 500'!AB11:AB610,A38,'Suivi financier &gt; 500'!AE11:AE610,K9)</f>
        <v>0</v>
      </c>
      <c r="I38" s="209">
        <f>SUMIFS('Suivi financier &gt; 500'!Y11:Y610,'Suivi financier &gt; 500'!AB11:AB610,A38,'Suivi financier &gt; 500'!AE11:AE610,K9)</f>
        <v>0</v>
      </c>
      <c r="J38" s="209">
        <f>SUMIFS('Suivi financier &gt; 500'!Z11:Z610,'Suivi financier &gt; 500'!AB11:AB610,A38,'Suivi financier &gt; 500'!AE11:AE610,K9)</f>
        <v>0</v>
      </c>
      <c r="K38" s="210" t="e">
        <f t="shared" si="5"/>
        <v>#DIV/0!</v>
      </c>
    </row>
    <row r="39" spans="1:11" s="226" customFormat="1" ht="16.5" customHeight="1" x14ac:dyDescent="0.2">
      <c r="A39" s="225">
        <f t="shared" ref="A39:A88" si="6">A38+1</f>
        <v>3</v>
      </c>
      <c r="B39" s="208">
        <f>SUMIFS('Suivi financier &gt; 500'!X11:X610,'Suivi financier &gt; 500'!AB11:AB610,A39,'Suivi financier &gt; 500'!AE11:AE610,E9)</f>
        <v>0</v>
      </c>
      <c r="C39" s="209">
        <f>SUMIFS('Suivi financier &gt; 500'!Y11:Y610,'Suivi financier &gt; 500'!AB11:AB610,A39,'Suivi financier &gt; 500'!AE11:AE610,E9)</f>
        <v>0</v>
      </c>
      <c r="D39" s="209">
        <f>SUMIFS('Suivi financier &gt; 500'!Z11:Z610,'Suivi financier &gt; 500'!AB11:AB610,A39,'Suivi financier &gt; 500'!AE11:AE610,E9)</f>
        <v>0</v>
      </c>
      <c r="E39" s="210" t="e">
        <f t="shared" si="4"/>
        <v>#DIV/0!</v>
      </c>
      <c r="F39" s="206"/>
      <c r="G39" s="225">
        <f t="shared" ref="G39:G88" si="7">G38+1</f>
        <v>3</v>
      </c>
      <c r="H39" s="208">
        <f>SUMIFS('Suivi financier &gt; 500'!X11:X610,'Suivi financier &gt; 500'!AB11:AB610,A39,'Suivi financier &gt; 500'!AE11:AE610,K9)</f>
        <v>0</v>
      </c>
      <c r="I39" s="209">
        <f>SUMIFS('Suivi financier &gt; 500'!Y11:Y610,'Suivi financier &gt; 500'!AB11:AB610,A39,'Suivi financier &gt; 500'!AE11:AE610,K9)</f>
        <v>0</v>
      </c>
      <c r="J39" s="209">
        <f>SUMIFS('Suivi financier &gt; 500'!Z11:Z610,'Suivi financier &gt; 500'!AB11:AB610,A39,'Suivi financier &gt; 500'!AE11:AE610,K9)</f>
        <v>0</v>
      </c>
      <c r="K39" s="210" t="e">
        <f t="shared" si="5"/>
        <v>#DIV/0!</v>
      </c>
    </row>
    <row r="40" spans="1:11" s="226" customFormat="1" ht="16.5" customHeight="1" x14ac:dyDescent="0.2">
      <c r="A40" s="225">
        <f t="shared" si="6"/>
        <v>4</v>
      </c>
      <c r="B40" s="208">
        <f>SUMIFS('Suivi financier &gt; 500'!X11:X610,'Suivi financier &gt; 500'!AB11:AB610,A40,'Suivi financier &gt; 500'!AE11:AE610,E9)</f>
        <v>0</v>
      </c>
      <c r="C40" s="209">
        <f>SUMIFS('Suivi financier &gt; 500'!Y11:Y610,'Suivi financier &gt; 500'!AB11:AB610,A40,'Suivi financier &gt; 500'!AE11:AE610,E9)</f>
        <v>0</v>
      </c>
      <c r="D40" s="209">
        <f>SUMIFS('Suivi financier &gt; 500'!Z11:Z610,'Suivi financier &gt; 500'!AB11:AB610,A40,'Suivi financier &gt; 500'!AE11:AE610,E9)</f>
        <v>0</v>
      </c>
      <c r="E40" s="210" t="e">
        <f t="shared" si="4"/>
        <v>#DIV/0!</v>
      </c>
      <c r="F40" s="206"/>
      <c r="G40" s="225">
        <f t="shared" si="7"/>
        <v>4</v>
      </c>
      <c r="H40" s="208">
        <f>SUMIFS('Suivi financier &gt; 500'!X11:X610,'Suivi financier &gt; 500'!AB11:AB610,A40,'Suivi financier &gt; 500'!AE11:AE610,K9)</f>
        <v>0</v>
      </c>
      <c r="I40" s="209">
        <f>SUMIFS('Suivi financier &gt; 500'!Y11:Y610,'Suivi financier &gt; 500'!AB11:AB610,A40,'Suivi financier &gt; 500'!AE11:AE610,K9)</f>
        <v>0</v>
      </c>
      <c r="J40" s="209">
        <f>SUMIFS('Suivi financier &gt; 500'!Z11:Z610,'Suivi financier &gt; 500'!AB11:AB610,A40,'Suivi financier &gt; 500'!AE11:AE610,K9)</f>
        <v>0</v>
      </c>
      <c r="K40" s="210" t="e">
        <f t="shared" si="5"/>
        <v>#DIV/0!</v>
      </c>
    </row>
    <row r="41" spans="1:11" s="226" customFormat="1" ht="16.5" customHeight="1" x14ac:dyDescent="0.2">
      <c r="A41" s="225">
        <f t="shared" si="6"/>
        <v>5</v>
      </c>
      <c r="B41" s="208">
        <f>SUMIFS('Suivi financier &gt; 500'!X11:X610,'Suivi financier &gt; 500'!AB11:AB610,A41,'Suivi financier &gt; 500'!AE11:AE610,E9)</f>
        <v>0</v>
      </c>
      <c r="C41" s="209">
        <f>SUMIFS('Suivi financier &gt; 500'!Y11:Y610,'Suivi financier &gt; 500'!AB11:AB610,A41,'Suivi financier &gt; 500'!AE11:AE610,E9)</f>
        <v>0</v>
      </c>
      <c r="D41" s="209">
        <f>SUMIFS('Suivi financier &gt; 500'!Z11:Z610,'Suivi financier &gt; 500'!AB11:AB610,A41,'Suivi financier &gt; 500'!AE11:AE610,E9)</f>
        <v>0</v>
      </c>
      <c r="E41" s="210" t="e">
        <f t="shared" si="4"/>
        <v>#DIV/0!</v>
      </c>
      <c r="F41" s="206"/>
      <c r="G41" s="225">
        <f t="shared" si="7"/>
        <v>5</v>
      </c>
      <c r="H41" s="208">
        <f>SUMIFS('Suivi financier &gt; 500'!X11:X610,'Suivi financier &gt; 500'!AB11:AB610,A41,'Suivi financier &gt; 500'!AE11:AE610,K9)</f>
        <v>0</v>
      </c>
      <c r="I41" s="209">
        <f>SUMIFS('Suivi financier &gt; 500'!Y11:Y610,'Suivi financier &gt; 500'!AB11:AB610,A41,'Suivi financier &gt; 500'!AE11:AE610,K9)</f>
        <v>0</v>
      </c>
      <c r="J41" s="209">
        <f>SUMIFS('Suivi financier &gt; 500'!Z11:Z610,'Suivi financier &gt; 500'!AB11:AB610,A41,'Suivi financier &gt; 500'!AE11:AE610,K9)</f>
        <v>0</v>
      </c>
      <c r="K41" s="210" t="e">
        <f t="shared" si="5"/>
        <v>#DIV/0!</v>
      </c>
    </row>
    <row r="42" spans="1:11" s="226" customFormat="1" ht="16.5" customHeight="1" x14ac:dyDescent="0.2">
      <c r="A42" s="225">
        <f t="shared" si="6"/>
        <v>6</v>
      </c>
      <c r="B42" s="208">
        <f>SUMIFS('Suivi financier &gt; 500'!X11:X610,'Suivi financier &gt; 500'!AB11:AB610,A42,'Suivi financier &gt; 500'!AE11:AE610,E9)</f>
        <v>0</v>
      </c>
      <c r="C42" s="209">
        <f>SUMIFS('Suivi financier &gt; 500'!Y11:Y610,'Suivi financier &gt; 500'!AB11:AB610,A42,'Suivi financier &gt; 500'!AE11:AE610,E9)</f>
        <v>0</v>
      </c>
      <c r="D42" s="209"/>
      <c r="E42" s="210" t="e">
        <f t="shared" si="4"/>
        <v>#DIV/0!</v>
      </c>
      <c r="F42" s="206"/>
      <c r="G42" s="225">
        <f t="shared" si="7"/>
        <v>6</v>
      </c>
      <c r="H42" s="208">
        <f>SUMIFS('Suivi financier &gt; 500'!X11:X610,'Suivi financier &gt; 500'!AB11:AB610,A42,'Suivi financier &gt; 500'!AE11:AE610,K9)</f>
        <v>0</v>
      </c>
      <c r="I42" s="209">
        <f>SUMIFS('Suivi financier &gt; 500'!Y11:Y610,'Suivi financier &gt; 500'!AB11:AB610,A42,'Suivi financier &gt; 500'!AE11:AE610,K9)</f>
        <v>0</v>
      </c>
      <c r="J42" s="209">
        <f>SUMIFS('Suivi financier &gt; 500'!Z11:Z610,'Suivi financier &gt; 500'!AB11:AB610,A42,'Suivi financier &gt; 500'!AE11:AE610,K9)</f>
        <v>0</v>
      </c>
      <c r="K42" s="210" t="e">
        <f t="shared" si="5"/>
        <v>#DIV/0!</v>
      </c>
    </row>
    <row r="43" spans="1:11" s="226" customFormat="1" ht="16.5" customHeight="1" x14ac:dyDescent="0.2">
      <c r="A43" s="225">
        <f t="shared" si="6"/>
        <v>7</v>
      </c>
      <c r="B43" s="208">
        <f>SUMIFS('Suivi financier &gt; 500'!X11:X610,'Suivi financier &gt; 500'!AB11:AB610,A43,'Suivi financier &gt; 500'!AE11:AE610,E9)</f>
        <v>0</v>
      </c>
      <c r="C43" s="209">
        <f>SUMIFS('Suivi financier &gt; 500'!Y11:Y610,'Suivi financier &gt; 500'!AB11:AB610,A43,'Suivi financier &gt; 500'!AE11:AE610,E9)</f>
        <v>0</v>
      </c>
      <c r="D43" s="209">
        <f>SUMIFS('Suivi financier &gt; 500'!Z11:Z610,'Suivi financier &gt; 500'!AB11:AB610,A43,'Suivi financier &gt; 500'!AE11:AE610,E9)</f>
        <v>0</v>
      </c>
      <c r="E43" s="210" t="e">
        <f t="shared" si="4"/>
        <v>#DIV/0!</v>
      </c>
      <c r="F43" s="206"/>
      <c r="G43" s="225">
        <f t="shared" si="7"/>
        <v>7</v>
      </c>
      <c r="H43" s="208">
        <f>SUMIFS('Suivi financier &gt; 500'!X11:X610,'Suivi financier &gt; 500'!AB11:AB610,A43,'Suivi financier &gt; 500'!AE11:AE610,K9)</f>
        <v>0</v>
      </c>
      <c r="I43" s="209">
        <f>SUMIFS('Suivi financier &gt; 500'!Y11:Y610,'Suivi financier &gt; 500'!AB11:AB610,A43,'Suivi financier &gt; 500'!AE11:AE610,K9)</f>
        <v>0</v>
      </c>
      <c r="J43" s="209">
        <f>SUMIFS('Suivi financier &gt; 500'!Z11:Z610,'Suivi financier &gt; 500'!AB11:AB610,A43,'Suivi financier &gt; 500'!AE11:AE610,K9)</f>
        <v>0</v>
      </c>
      <c r="K43" s="210" t="e">
        <f t="shared" si="5"/>
        <v>#DIV/0!</v>
      </c>
    </row>
    <row r="44" spans="1:11" s="226" customFormat="1" ht="16.5" customHeight="1" x14ac:dyDescent="0.2">
      <c r="A44" s="225">
        <f t="shared" si="6"/>
        <v>8</v>
      </c>
      <c r="B44" s="208">
        <f>SUMIFS('Suivi financier &gt; 500'!X11:X610,'Suivi financier &gt; 500'!AB11:AB610,A44,'Suivi financier &gt; 500'!AE11:AE610,E9)</f>
        <v>0</v>
      </c>
      <c r="C44" s="209">
        <f>SUMIFS('Suivi financier &gt; 500'!Y11:Y610,'Suivi financier &gt; 500'!AB11:AB610,A44,'Suivi financier &gt; 500'!AE11:AE610,E9)</f>
        <v>0</v>
      </c>
      <c r="D44" s="209">
        <f>SUMIFS('Suivi financier &gt; 500'!Z11:Z610,'Suivi financier &gt; 500'!AB11:AB610,A44,'Suivi financier &gt; 500'!AE11:AE610,E9)</f>
        <v>0</v>
      </c>
      <c r="E44" s="210" t="e">
        <f t="shared" si="4"/>
        <v>#DIV/0!</v>
      </c>
      <c r="F44" s="206"/>
      <c r="G44" s="225">
        <f t="shared" si="7"/>
        <v>8</v>
      </c>
      <c r="H44" s="208">
        <f>SUMIFS('Suivi financier &gt; 500'!X11:X610,'Suivi financier &gt; 500'!AB11:AB610,A44,'Suivi financier &gt; 500'!AE11:AE610,K9)</f>
        <v>0</v>
      </c>
      <c r="I44" s="209">
        <f>SUMIFS('Suivi financier &gt; 500'!Y11:Y610,'Suivi financier &gt; 500'!AB11:AB610,A44,'Suivi financier &gt; 500'!AE11:AE610,K9)</f>
        <v>0</v>
      </c>
      <c r="J44" s="209">
        <f>SUMIFS('Suivi financier &gt; 500'!Z11:Z610,'Suivi financier &gt; 500'!AB11:AB610,A44,'Suivi financier &gt; 500'!AE11:AE610,K9)</f>
        <v>0</v>
      </c>
      <c r="K44" s="210" t="e">
        <f t="shared" si="5"/>
        <v>#DIV/0!</v>
      </c>
    </row>
    <row r="45" spans="1:11" s="226" customFormat="1" ht="16.5" customHeight="1" x14ac:dyDescent="0.2">
      <c r="A45" s="225">
        <f t="shared" si="6"/>
        <v>9</v>
      </c>
      <c r="B45" s="208">
        <f>SUMIFS('Suivi financier &gt; 500'!X11:X610,'Suivi financier &gt; 500'!AB11:AB610,A45,'Suivi financier &gt; 500'!AE11:AE610,E9)</f>
        <v>0</v>
      </c>
      <c r="C45" s="209">
        <f>SUMIFS('Suivi financier &gt; 500'!Y11:Y610,'Suivi financier &gt; 500'!AB11:AB610,A45,'Suivi financier &gt; 500'!AE11:AE610,E9)</f>
        <v>0</v>
      </c>
      <c r="D45" s="209">
        <f>SUMIFS('Suivi financier &gt; 500'!Z11:Z610,'Suivi financier &gt; 500'!AB11:AB610,A45,'Suivi financier &gt; 500'!AE11:AE610,E9)</f>
        <v>0</v>
      </c>
      <c r="E45" s="210" t="e">
        <f t="shared" si="4"/>
        <v>#DIV/0!</v>
      </c>
      <c r="F45" s="206"/>
      <c r="G45" s="225">
        <f t="shared" si="7"/>
        <v>9</v>
      </c>
      <c r="H45" s="208">
        <f>SUMIFS('Suivi financier &gt; 500'!X11:X610,'Suivi financier &gt; 500'!AB11:AB610,A45,'Suivi financier &gt; 500'!AE11:AE610,K9)</f>
        <v>0</v>
      </c>
      <c r="I45" s="209">
        <f>SUMIFS('Suivi financier &gt; 500'!Y11:Y610,'Suivi financier &gt; 500'!AB11:AB610,A45,'Suivi financier &gt; 500'!AE11:AE610,K9)</f>
        <v>0</v>
      </c>
      <c r="J45" s="209">
        <f>SUMIFS('Suivi financier &gt; 500'!Z11:Z610,'Suivi financier &gt; 500'!AB11:AB610,A45,'Suivi financier &gt; 500'!AE11:AE610,K9)</f>
        <v>0</v>
      </c>
      <c r="K45" s="210" t="e">
        <f t="shared" si="5"/>
        <v>#DIV/0!</v>
      </c>
    </row>
    <row r="46" spans="1:11" s="226" customFormat="1" ht="16.5" customHeight="1" x14ac:dyDescent="0.2">
      <c r="A46" s="225">
        <f t="shared" si="6"/>
        <v>10</v>
      </c>
      <c r="B46" s="208">
        <f>SUMIFS('Suivi financier &gt; 500'!X11:X610,'Suivi financier &gt; 500'!AB11:AB610,A46,'Suivi financier &gt; 500'!AE11:AE610,E9)</f>
        <v>0</v>
      </c>
      <c r="C46" s="209">
        <f>SUMIFS('Suivi financier &gt; 500'!Y11:Y610,'Suivi financier &gt; 500'!AB11:AB610,A46,'Suivi financier &gt; 500'!AE11:AE610,E9)</f>
        <v>0</v>
      </c>
      <c r="D46" s="209">
        <f>SUMIFS('Suivi financier &gt; 500'!Z11:Z610,'Suivi financier &gt; 500'!AB11:AB610,A46,'Suivi financier &gt; 500'!AE11:AE610,E9)</f>
        <v>0</v>
      </c>
      <c r="E46" s="210" t="e">
        <f t="shared" si="4"/>
        <v>#DIV/0!</v>
      </c>
      <c r="G46" s="225">
        <f t="shared" si="7"/>
        <v>10</v>
      </c>
      <c r="H46" s="208">
        <f>SUMIFS('Suivi financier &gt; 500'!X11:X610,'Suivi financier &gt; 500'!AB11:AB610,A46,'Suivi financier &gt; 500'!AE11:AE610,K9)</f>
        <v>0</v>
      </c>
      <c r="I46" s="209">
        <f>SUMIFS('Suivi financier &gt; 500'!Y11:Y610,'Suivi financier &gt; 500'!AB11:AB610,A46,'Suivi financier &gt; 500'!AE11:AE610,K9)</f>
        <v>0</v>
      </c>
      <c r="J46" s="209">
        <f>SUMIFS('Suivi financier &gt; 500'!Z11:Z610,'Suivi financier &gt; 500'!AB11:AB610,A46,'Suivi financier &gt; 500'!AE11:AE610,K9)</f>
        <v>0</v>
      </c>
      <c r="K46" s="210" t="e">
        <f t="shared" si="5"/>
        <v>#DIV/0!</v>
      </c>
    </row>
    <row r="47" spans="1:11" s="226" customFormat="1" ht="16.5" customHeight="1" x14ac:dyDescent="0.2">
      <c r="A47" s="225">
        <f t="shared" si="6"/>
        <v>11</v>
      </c>
      <c r="B47" s="208">
        <f>SUMIFS('Suivi financier &gt; 500'!X11:X610,'Suivi financier &gt; 500'!AB11:AB610,A47,'Suivi financier &gt; 500'!AE11:AE610,E9)</f>
        <v>0</v>
      </c>
      <c r="C47" s="209">
        <f>SUMIFS('Suivi financier &gt; 500'!Y11:Y610,'Suivi financier &gt; 500'!AB11:AB610,A47,'Suivi financier &gt; 500'!AE11:AE610,E9)</f>
        <v>0</v>
      </c>
      <c r="D47" s="209">
        <f>SUMIFS('Suivi financier &gt; 500'!Z11:Z610,'Suivi financier &gt; 500'!AB11:AB610,A47,'Suivi financier &gt; 500'!AE11:AE610,E9)</f>
        <v>0</v>
      </c>
      <c r="E47" s="210" t="e">
        <f t="shared" si="4"/>
        <v>#DIV/0!</v>
      </c>
      <c r="G47" s="225">
        <f t="shared" si="7"/>
        <v>11</v>
      </c>
      <c r="H47" s="208">
        <f>SUMIFS('Suivi financier &gt; 500'!X11:X610,'Suivi financier &gt; 500'!AB11:AB610,A47,'Suivi financier &gt; 500'!AE11:AE610,K9)</f>
        <v>0</v>
      </c>
      <c r="I47" s="209">
        <f>SUMIFS('Suivi financier &gt; 500'!Y11:Y610,'Suivi financier &gt; 500'!AB11:AB610,A47,'Suivi financier &gt; 500'!AE11:AE610,K9)</f>
        <v>0</v>
      </c>
      <c r="J47" s="209">
        <f>SUMIFS('Suivi financier &gt; 500'!Z11:Z610,'Suivi financier &gt; 500'!AB11:AB610,A47,'Suivi financier &gt; 500'!AE11:AE610,K9)</f>
        <v>0</v>
      </c>
      <c r="K47" s="210" t="e">
        <f t="shared" si="5"/>
        <v>#DIV/0!</v>
      </c>
    </row>
    <row r="48" spans="1:11" s="226" customFormat="1" ht="16.5" customHeight="1" x14ac:dyDescent="0.2">
      <c r="A48" s="225">
        <f t="shared" si="6"/>
        <v>12</v>
      </c>
      <c r="B48" s="208">
        <f>SUMIFS('Suivi financier &gt; 500'!X11:X610,'Suivi financier &gt; 500'!AB11:AB610,A48,'Suivi financier &gt; 500'!AE11:AE610,E9)</f>
        <v>0</v>
      </c>
      <c r="C48" s="209">
        <f>SUMIFS('Suivi financier &gt; 500'!Y11:Y610,'Suivi financier &gt; 500'!AB11:AB610,A48,'Suivi financier &gt; 500'!AE11:AE610,E9)</f>
        <v>0</v>
      </c>
      <c r="D48" s="209">
        <f>SUMIFS('Suivi financier &gt; 500'!Z11:Z610,'Suivi financier &gt; 500'!AB11:AB610,A48,'Suivi financier &gt; 500'!AE11:AE610,E9)</f>
        <v>0</v>
      </c>
      <c r="E48" s="210" t="e">
        <f t="shared" si="4"/>
        <v>#DIV/0!</v>
      </c>
      <c r="G48" s="225">
        <f t="shared" si="7"/>
        <v>12</v>
      </c>
      <c r="H48" s="208">
        <f>SUMIFS('Suivi financier &gt; 500'!X11:X610,'Suivi financier &gt; 500'!AB11:AB610,A48,'Suivi financier &gt; 500'!AE11:AE610,K9)</f>
        <v>0</v>
      </c>
      <c r="I48" s="209">
        <f>SUMIFS('Suivi financier &gt; 500'!Y11:Y610,'Suivi financier &gt; 500'!AB11:AB610,A48,'Suivi financier &gt; 500'!AE11:AE610,K9)</f>
        <v>0</v>
      </c>
      <c r="J48" s="209">
        <f>SUMIFS('Suivi financier &gt; 500'!Z11:Z610,'Suivi financier &gt; 500'!AB11:AB610,A48,'Suivi financier &gt; 500'!AE11:AE610,K9)</f>
        <v>0</v>
      </c>
      <c r="K48" s="210" t="e">
        <f t="shared" si="5"/>
        <v>#DIV/0!</v>
      </c>
    </row>
    <row r="49" spans="1:11" s="226" customFormat="1" ht="16.5" customHeight="1" x14ac:dyDescent="0.2">
      <c r="A49" s="225">
        <f t="shared" si="6"/>
        <v>13</v>
      </c>
      <c r="B49" s="208">
        <f>SUMIFS('Suivi financier &gt; 500'!X11:X610,'Suivi financier &gt; 500'!AB11:AB610,A49,'Suivi financier &gt; 500'!AE11:AE610,E9)</f>
        <v>0</v>
      </c>
      <c r="C49" s="209">
        <f>SUMIFS('Suivi financier &gt; 500'!Y11:Y610,'Suivi financier &gt; 500'!AB11:AB610,A49,'Suivi financier &gt; 500'!AE11:AE610,E9)</f>
        <v>0</v>
      </c>
      <c r="D49" s="209">
        <f>SUMIFS('Suivi financier &gt; 500'!Z11:Z610,'Suivi financier &gt; 500'!AB11:AB610,A49,'Suivi financier &gt; 500'!AE11:AE610,E9)</f>
        <v>0</v>
      </c>
      <c r="E49" s="210" t="e">
        <f t="shared" si="4"/>
        <v>#DIV/0!</v>
      </c>
      <c r="G49" s="225">
        <f t="shared" si="7"/>
        <v>13</v>
      </c>
      <c r="H49" s="208">
        <f>SUMIFS('Suivi financier &gt; 500'!X11:X610,'Suivi financier &gt; 500'!AB11:AB610,A49,'Suivi financier &gt; 500'!AE11:AE610,K9)</f>
        <v>0</v>
      </c>
      <c r="I49" s="209">
        <f>SUMIFS('Suivi financier &gt; 500'!Y11:Y610,'Suivi financier &gt; 500'!AB11:AB610,A49,'Suivi financier &gt; 500'!AE11:AE610,K9)</f>
        <v>0</v>
      </c>
      <c r="J49" s="209">
        <f>SUMIFS('Suivi financier &gt; 500'!Z11:Z610,'Suivi financier &gt; 500'!AB11:AB610,A49,'Suivi financier &gt; 500'!AE11:AE610,K9)</f>
        <v>0</v>
      </c>
      <c r="K49" s="210" t="e">
        <f t="shared" si="5"/>
        <v>#DIV/0!</v>
      </c>
    </row>
    <row r="50" spans="1:11" s="226" customFormat="1" ht="16.5" customHeight="1" x14ac:dyDescent="0.2">
      <c r="A50" s="225">
        <f t="shared" si="6"/>
        <v>14</v>
      </c>
      <c r="B50" s="208">
        <f>SUMIFS('Suivi financier &gt; 500'!X11:X610,'Suivi financier &gt; 500'!AB11:AB610,A50,'Suivi financier &gt; 500'!AE11:AE610,E9)</f>
        <v>0</v>
      </c>
      <c r="C50" s="209">
        <f>SUMIFS('Suivi financier &gt; 500'!Y11:Y610,'Suivi financier &gt; 500'!AB11:AB610,A50,'Suivi financier &gt; 500'!AE11:AE610,E9)</f>
        <v>0</v>
      </c>
      <c r="D50" s="209">
        <f>SUMIFS('Suivi financier &gt; 500'!Z11:Z610,'Suivi financier &gt; 500'!AB11:AB610,A50,'Suivi financier &gt; 500'!AE11:AE610,E9)</f>
        <v>0</v>
      </c>
      <c r="E50" s="210" t="e">
        <f t="shared" si="4"/>
        <v>#DIV/0!</v>
      </c>
      <c r="G50" s="225">
        <f t="shared" si="7"/>
        <v>14</v>
      </c>
      <c r="H50" s="208">
        <f>SUMIFS('Suivi financier &gt; 500'!X11:X610,'Suivi financier &gt; 500'!AB11:AB610,A50,'Suivi financier &gt; 500'!AE11:AE610,K9)</f>
        <v>0</v>
      </c>
      <c r="I50" s="209">
        <f>SUMIFS('Suivi financier &gt; 500'!Y11:Y610,'Suivi financier &gt; 500'!AB11:AB610,A50,'Suivi financier &gt; 500'!AE11:AE610,K9)</f>
        <v>0</v>
      </c>
      <c r="J50" s="209">
        <f>SUMIFS('Suivi financier &gt; 500'!Z11:Z610,'Suivi financier &gt; 500'!AB11:AB610,A50,'Suivi financier &gt; 500'!AE11:AE610,K9)</f>
        <v>0</v>
      </c>
      <c r="K50" s="210" t="e">
        <f t="shared" si="5"/>
        <v>#DIV/0!</v>
      </c>
    </row>
    <row r="51" spans="1:11" s="226" customFormat="1" ht="16.5" customHeight="1" x14ac:dyDescent="0.2">
      <c r="A51" s="225">
        <f t="shared" si="6"/>
        <v>15</v>
      </c>
      <c r="B51" s="208">
        <f>SUMIFS('Suivi financier &gt; 500'!X11:X610,'Suivi financier &gt; 500'!AB11:AB610,A51,'Suivi financier &gt; 500'!AE11:AE610,E9)</f>
        <v>0</v>
      </c>
      <c r="C51" s="209">
        <f>SUMIFS('Suivi financier &gt; 500'!Y11:Y610,'Suivi financier &gt; 500'!AB11:AB610,A51,'Suivi financier &gt; 500'!AE11:AE610,E9)</f>
        <v>0</v>
      </c>
      <c r="D51" s="209">
        <f>SUMIFS('Suivi financier &gt; 500'!Z11:Z610,'Suivi financier &gt; 500'!AB11:AB610,A51,'Suivi financier &gt; 500'!AE11:AE610,E9)</f>
        <v>0</v>
      </c>
      <c r="E51" s="210" t="e">
        <f t="shared" si="4"/>
        <v>#DIV/0!</v>
      </c>
      <c r="G51" s="225">
        <f t="shared" si="7"/>
        <v>15</v>
      </c>
      <c r="H51" s="208">
        <f>SUMIFS('Suivi financier &gt; 500'!X11:X610,'Suivi financier &gt; 500'!AB11:AB610,A51,'Suivi financier &gt; 500'!AE11:AE610,K9)</f>
        <v>0</v>
      </c>
      <c r="I51" s="209">
        <f>SUMIFS('Suivi financier &gt; 500'!Y11:Y610,'Suivi financier &gt; 500'!AB11:AB610,A51,'Suivi financier &gt; 500'!AE11:AE610,K9)</f>
        <v>0</v>
      </c>
      <c r="J51" s="209">
        <f>SUMIFS('Suivi financier &gt; 500'!Z11:Z610,'Suivi financier &gt; 500'!AB11:AB610,A51,'Suivi financier &gt; 500'!AE11:AE610,K9)</f>
        <v>0</v>
      </c>
      <c r="K51" s="210" t="e">
        <f t="shared" si="5"/>
        <v>#DIV/0!</v>
      </c>
    </row>
    <row r="52" spans="1:11" s="226" customFormat="1" ht="16.5" customHeight="1" x14ac:dyDescent="0.2">
      <c r="A52" s="225">
        <f t="shared" si="6"/>
        <v>16</v>
      </c>
      <c r="B52" s="208">
        <f>SUMIFS('Suivi financier &gt; 500'!X11:X610,'Suivi financier &gt; 500'!AB11:AB610,A52,'Suivi financier &gt; 500'!AE11:AE610,E9)</f>
        <v>0</v>
      </c>
      <c r="C52" s="209">
        <f>SUMIFS('Suivi financier &gt; 500'!Y11:Y610,'Suivi financier &gt; 500'!AB11:AB610,A52,'Suivi financier &gt; 500'!AE11:AE610,E9)</f>
        <v>0</v>
      </c>
      <c r="D52" s="209">
        <f>SUMIFS('Suivi financier &gt; 500'!Z11:Z610,'Suivi financier &gt; 500'!AB11:AB610,A52,'Suivi financier &gt; 500'!AE11:AE610,E9)</f>
        <v>0</v>
      </c>
      <c r="E52" s="210" t="e">
        <f t="shared" si="4"/>
        <v>#DIV/0!</v>
      </c>
      <c r="G52" s="225">
        <f t="shared" si="7"/>
        <v>16</v>
      </c>
      <c r="H52" s="208">
        <f>SUMIFS('Suivi financier &gt; 500'!X11:X610,'Suivi financier &gt; 500'!AB11:AB610,A52,'Suivi financier &gt; 500'!AE11:AE610,K9)</f>
        <v>0</v>
      </c>
      <c r="I52" s="209">
        <f>SUMIFS('Suivi financier &gt; 500'!Y11:Y610,'Suivi financier &gt; 500'!AB11:AB610,A52,'Suivi financier &gt; 500'!AE11:AE610,K9)</f>
        <v>0</v>
      </c>
      <c r="J52" s="209">
        <f>SUMIFS('Suivi financier &gt; 500'!Z11:Z610,'Suivi financier &gt; 500'!AB11:AB610,A52,'Suivi financier &gt; 500'!AE11:AE610,K9)</f>
        <v>0</v>
      </c>
      <c r="K52" s="210" t="e">
        <f t="shared" si="5"/>
        <v>#DIV/0!</v>
      </c>
    </row>
    <row r="53" spans="1:11" s="226" customFormat="1" ht="16.5" customHeight="1" x14ac:dyDescent="0.2">
      <c r="A53" s="225">
        <f t="shared" si="6"/>
        <v>17</v>
      </c>
      <c r="B53" s="208">
        <f>SUMIFS('Suivi financier &gt; 500'!X11:X610,'Suivi financier &gt; 500'!AB11:AB610,A53,'Suivi financier &gt; 500'!AE11:AE610,E9)</f>
        <v>0</v>
      </c>
      <c r="C53" s="209">
        <f>SUMIFS('Suivi financier &gt; 500'!Y11:Y610,'Suivi financier &gt; 500'!AB11:AB610,A53,'Suivi financier &gt; 500'!AE11:AE610,E9)</f>
        <v>0</v>
      </c>
      <c r="D53" s="209">
        <f>SUMIFS('Suivi financier &gt; 500'!Z11:Z610,'Suivi financier &gt; 500'!AB11:AB610,A53,'Suivi financier &gt; 500'!AE11:AE610,E9)</f>
        <v>0</v>
      </c>
      <c r="E53" s="210" t="e">
        <f t="shared" si="4"/>
        <v>#DIV/0!</v>
      </c>
      <c r="G53" s="225">
        <f t="shared" si="7"/>
        <v>17</v>
      </c>
      <c r="H53" s="208">
        <f>SUMIFS('Suivi financier &gt; 500'!X11:X610,'Suivi financier &gt; 500'!AB11:AB610,A53,'Suivi financier &gt; 500'!AE11:AE610,K9)</f>
        <v>0</v>
      </c>
      <c r="I53" s="209">
        <f>SUMIFS('Suivi financier &gt; 500'!Y11:Y610,'Suivi financier &gt; 500'!AB11:AB610,A53,'Suivi financier &gt; 500'!AE11:AE610,K9)</f>
        <v>0</v>
      </c>
      <c r="J53" s="209">
        <f>SUMIFS('Suivi financier &gt; 500'!Z11:Z610,'Suivi financier &gt; 500'!AB11:AB610,A53,'Suivi financier &gt; 500'!AE11:AE610,K9)</f>
        <v>0</v>
      </c>
      <c r="K53" s="210" t="e">
        <f t="shared" si="5"/>
        <v>#DIV/0!</v>
      </c>
    </row>
    <row r="54" spans="1:11" s="226" customFormat="1" ht="16.5" customHeight="1" x14ac:dyDescent="0.2">
      <c r="A54" s="225">
        <f t="shared" si="6"/>
        <v>18</v>
      </c>
      <c r="B54" s="208">
        <f>SUMIFS('Suivi financier &gt; 500'!X11:X610,'Suivi financier &gt; 500'!AB11:AB610,A54,'Suivi financier &gt; 500'!AE11:AE610,E9)</f>
        <v>0</v>
      </c>
      <c r="C54" s="209">
        <f>SUMIFS('Suivi financier &gt; 500'!Y11:Y610,'Suivi financier &gt; 500'!AB11:AB610,A54,'Suivi financier &gt; 500'!AE11:AE610,E9)</f>
        <v>0</v>
      </c>
      <c r="D54" s="209">
        <f>SUMIFS('Suivi financier &gt; 500'!Z11:Z610,'Suivi financier &gt; 500'!AB11:AB610,A54,'Suivi financier &gt; 500'!AE11:AE610,E9)</f>
        <v>0</v>
      </c>
      <c r="E54" s="210" t="e">
        <f t="shared" si="4"/>
        <v>#DIV/0!</v>
      </c>
      <c r="G54" s="225">
        <f t="shared" si="7"/>
        <v>18</v>
      </c>
      <c r="H54" s="208">
        <f>SUMIFS('Suivi financier &gt; 500'!X11:X610,'Suivi financier &gt; 500'!AB11:AB610,A54,'Suivi financier &gt; 500'!AE11:AE610,K9)</f>
        <v>0</v>
      </c>
      <c r="I54" s="209">
        <f>SUMIFS('Suivi financier &gt; 500'!Y11:Y610,'Suivi financier &gt; 500'!AB11:AB610,A54,'Suivi financier &gt; 500'!AE11:AE610,K9)</f>
        <v>0</v>
      </c>
      <c r="J54" s="209">
        <f>SUMIFS('Suivi financier &gt; 500'!Z11:Z610,'Suivi financier &gt; 500'!AB11:AB610,A54,'Suivi financier &gt; 500'!AE11:AE610,K9)</f>
        <v>0</v>
      </c>
      <c r="K54" s="210" t="e">
        <f t="shared" si="5"/>
        <v>#DIV/0!</v>
      </c>
    </row>
    <row r="55" spans="1:11" s="226" customFormat="1" ht="16.5" customHeight="1" x14ac:dyDescent="0.2">
      <c r="A55" s="225">
        <f t="shared" si="6"/>
        <v>19</v>
      </c>
      <c r="B55" s="208">
        <f>SUMIFS('Suivi financier &gt; 500'!X11:X610,'Suivi financier &gt; 500'!AB11:AB610,A55,'Suivi financier &gt; 500'!AE11:AE610,E9)</f>
        <v>0</v>
      </c>
      <c r="C55" s="209">
        <f>SUMIFS('Suivi financier &gt; 500'!Y11:Y610,'Suivi financier &gt; 500'!AB11:AB610,A55,'Suivi financier &gt; 500'!AE11:AE610,E9)</f>
        <v>0</v>
      </c>
      <c r="D55" s="209">
        <f>SUMIFS('Suivi financier &gt; 500'!Z11:Z610,'Suivi financier &gt; 500'!AB11:AB610,A55,'Suivi financier &gt; 500'!AE11:AE610,E9)</f>
        <v>0</v>
      </c>
      <c r="E55" s="210" t="e">
        <f t="shared" si="4"/>
        <v>#DIV/0!</v>
      </c>
      <c r="G55" s="225">
        <f t="shared" si="7"/>
        <v>19</v>
      </c>
      <c r="H55" s="208">
        <f>SUMIFS('Suivi financier &gt; 500'!X11:X610,'Suivi financier &gt; 500'!AB11:AB610,A55,'Suivi financier &gt; 500'!AE11:AE610,K9)</f>
        <v>0</v>
      </c>
      <c r="I55" s="209">
        <f>SUMIFS('Suivi financier &gt; 500'!Y11:Y610,'Suivi financier &gt; 500'!AB11:AB610,A55,'Suivi financier &gt; 500'!AE11:AE610,K9)</f>
        <v>0</v>
      </c>
      <c r="J55" s="209">
        <f>SUMIFS('Suivi financier &gt; 500'!Z11:Z610,'Suivi financier &gt; 500'!AB11:AB610,A55,'Suivi financier &gt; 500'!AE11:AE610,K9)</f>
        <v>0</v>
      </c>
      <c r="K55" s="210" t="e">
        <f t="shared" si="5"/>
        <v>#DIV/0!</v>
      </c>
    </row>
    <row r="56" spans="1:11" s="226" customFormat="1" ht="16.5" customHeight="1" x14ac:dyDescent="0.2">
      <c r="A56" s="225">
        <f t="shared" si="6"/>
        <v>20</v>
      </c>
      <c r="B56" s="208">
        <f>SUMIFS('Suivi financier &gt; 500'!X11:X610,'Suivi financier &gt; 500'!AB11:AB610,A56,'Suivi financier &gt; 500'!AE11:AE610,E9)</f>
        <v>0</v>
      </c>
      <c r="C56" s="209">
        <f>SUMIFS('Suivi financier &gt; 500'!Y11:Y610,'Suivi financier &gt; 500'!AB11:AB610,A56,'Suivi financier &gt; 500'!AE11:AE610,E9)</f>
        <v>0</v>
      </c>
      <c r="D56" s="209">
        <f>SUMIFS('Suivi financier &gt; 500'!Z11:Z610,'Suivi financier &gt; 500'!AB11:AB610,A56,'Suivi financier &gt; 500'!AE11:AE610,E9)</f>
        <v>0</v>
      </c>
      <c r="E56" s="210" t="e">
        <f t="shared" si="4"/>
        <v>#DIV/0!</v>
      </c>
      <c r="G56" s="225">
        <f t="shared" si="7"/>
        <v>20</v>
      </c>
      <c r="H56" s="208">
        <f>SUMIFS('Suivi financier &gt; 500'!X11:X610,'Suivi financier &gt; 500'!AB11:AB610,A56,'Suivi financier &gt; 500'!AE11:AE610,K9)</f>
        <v>0</v>
      </c>
      <c r="I56" s="209">
        <f>SUMIFS('Suivi financier &gt; 500'!Y11:Y610,'Suivi financier &gt; 500'!AB11:AB610,A56,'Suivi financier &gt; 500'!AE11:AE610,K9)</f>
        <v>0</v>
      </c>
      <c r="J56" s="209">
        <f>SUMIFS('Suivi financier &gt; 500'!Z11:Z610,'Suivi financier &gt; 500'!AB11:AB610,A56,'Suivi financier &gt; 500'!AE11:AE610,K9)</f>
        <v>0</v>
      </c>
      <c r="K56" s="210" t="e">
        <f t="shared" si="5"/>
        <v>#DIV/0!</v>
      </c>
    </row>
    <row r="57" spans="1:11" s="226" customFormat="1" ht="16.5" customHeight="1" x14ac:dyDescent="0.2">
      <c r="A57" s="225">
        <f t="shared" si="6"/>
        <v>21</v>
      </c>
      <c r="B57" s="208">
        <f>SUMIFS('Suivi financier &gt; 500'!X11:X610,'Suivi financier &gt; 500'!AB11:AB610,A57,'Suivi financier &gt; 500'!AE11:AE610,E9)</f>
        <v>0</v>
      </c>
      <c r="C57" s="209">
        <f>SUMIFS('Suivi financier &gt; 500'!Y11:Y610,'Suivi financier &gt; 500'!AB11:AB610,A57,'Suivi financier &gt; 500'!AE11:AE610,E9)</f>
        <v>0</v>
      </c>
      <c r="D57" s="209">
        <f>SUMIFS('Suivi financier &gt; 500'!Z11:Z610,'Suivi financier &gt; 500'!AB11:AB610,A57,'Suivi financier &gt; 500'!AE11:AE610,E9)</f>
        <v>0</v>
      </c>
      <c r="E57" s="210" t="e">
        <f t="shared" si="4"/>
        <v>#DIV/0!</v>
      </c>
      <c r="G57" s="225">
        <f t="shared" si="7"/>
        <v>21</v>
      </c>
      <c r="H57" s="208">
        <f>SUMIFS('Suivi financier &gt; 500'!X11:X610,'Suivi financier &gt; 500'!AB11:AB610,A57,'Suivi financier &gt; 500'!AE11:AE610,K9)</f>
        <v>0</v>
      </c>
      <c r="I57" s="209">
        <f>SUMIFS('Suivi financier &gt; 500'!Y11:Y610,'Suivi financier &gt; 500'!AB11:AB610,A57,'Suivi financier &gt; 500'!AE11:AE610,K9)</f>
        <v>0</v>
      </c>
      <c r="J57" s="209">
        <f>SUMIFS('Suivi financier &gt; 500'!Z11:Z610,'Suivi financier &gt; 500'!AB11:AB610,A57,'Suivi financier &gt; 500'!AE11:AE610,K9)</f>
        <v>0</v>
      </c>
      <c r="K57" s="210" t="e">
        <f t="shared" si="5"/>
        <v>#DIV/0!</v>
      </c>
    </row>
    <row r="58" spans="1:11" s="226" customFormat="1" ht="16.5" customHeight="1" x14ac:dyDescent="0.2">
      <c r="A58" s="225">
        <f t="shared" si="6"/>
        <v>22</v>
      </c>
      <c r="B58" s="208">
        <f>SUMIFS('Suivi financier &gt; 500'!X11:X610,'Suivi financier &gt; 500'!AB11:AB610,A58,'Suivi financier &gt; 500'!AE11:AE610,E9)</f>
        <v>0</v>
      </c>
      <c r="C58" s="209">
        <f>SUMIFS('Suivi financier &gt; 500'!Y11:Y610,'Suivi financier &gt; 500'!AB11:AB610,A58,'Suivi financier &gt; 500'!AE11:AE610,E9)</f>
        <v>0</v>
      </c>
      <c r="D58" s="209">
        <f>SUMIFS('Suivi financier &gt; 500'!Z11:Z610,'Suivi financier &gt; 500'!AB11:AB610,A58,'Suivi financier &gt; 500'!AE11:AE610,E9)</f>
        <v>0</v>
      </c>
      <c r="E58" s="210" t="e">
        <f t="shared" si="4"/>
        <v>#DIV/0!</v>
      </c>
      <c r="G58" s="225">
        <f t="shared" si="7"/>
        <v>22</v>
      </c>
      <c r="H58" s="208">
        <f>SUMIFS('Suivi financier &gt; 500'!X11:X610,'Suivi financier &gt; 500'!AB11:AB610,A58,'Suivi financier &gt; 500'!AE11:AE610,K9)</f>
        <v>0</v>
      </c>
      <c r="I58" s="209">
        <f>SUMIFS('Suivi financier &gt; 500'!Y11:Y610,'Suivi financier &gt; 500'!AB11:AB610,A58,'Suivi financier &gt; 500'!AE11:AE610,K9)</f>
        <v>0</v>
      </c>
      <c r="J58" s="209">
        <f>SUMIFS('Suivi financier &gt; 500'!Z11:Z610,'Suivi financier &gt; 500'!AB11:AB610,A58,'Suivi financier &gt; 500'!AE11:AE610,K9)</f>
        <v>0</v>
      </c>
      <c r="K58" s="210" t="e">
        <f t="shared" si="5"/>
        <v>#DIV/0!</v>
      </c>
    </row>
    <row r="59" spans="1:11" s="226" customFormat="1" ht="16.5" customHeight="1" x14ac:dyDescent="0.2">
      <c r="A59" s="225">
        <f t="shared" si="6"/>
        <v>23</v>
      </c>
      <c r="B59" s="208">
        <f>SUMIFS('Suivi financier &gt; 500'!X11:X610,'Suivi financier &gt; 500'!AB11:AB610,A59,'Suivi financier &gt; 500'!AE11:AE610,E9)</f>
        <v>0</v>
      </c>
      <c r="C59" s="209">
        <f>SUMIFS('Suivi financier &gt; 500'!Y11:Y610,'Suivi financier &gt; 500'!AB11:AB610,A59,'Suivi financier &gt; 500'!AE11:AE610,E9)</f>
        <v>0</v>
      </c>
      <c r="D59" s="209">
        <f>SUMIFS('Suivi financier &gt; 500'!Z11:Z610,'Suivi financier &gt; 500'!AB11:AB610,A59,'Suivi financier &gt; 500'!AE11:AE610,E9)</f>
        <v>0</v>
      </c>
      <c r="E59" s="210" t="e">
        <f t="shared" si="4"/>
        <v>#DIV/0!</v>
      </c>
      <c r="G59" s="225">
        <f t="shared" si="7"/>
        <v>23</v>
      </c>
      <c r="H59" s="208">
        <f>SUMIFS('Suivi financier &gt; 500'!X11:X610,'Suivi financier &gt; 500'!AB11:AB610,A59,'Suivi financier &gt; 500'!AE11:AE610,K9)</f>
        <v>0</v>
      </c>
      <c r="I59" s="209">
        <f>SUMIFS('Suivi financier &gt; 500'!Y11:Y610,'Suivi financier &gt; 500'!AB11:AB610,A59,'Suivi financier &gt; 500'!AE11:AE610,K9)</f>
        <v>0</v>
      </c>
      <c r="J59" s="209">
        <f>SUMIFS('Suivi financier &gt; 500'!Z11:Z610,'Suivi financier &gt; 500'!AB11:AB610,A59,'Suivi financier &gt; 500'!AE11:AE610,K9)</f>
        <v>0</v>
      </c>
      <c r="K59" s="210" t="e">
        <f t="shared" si="5"/>
        <v>#DIV/0!</v>
      </c>
    </row>
    <row r="60" spans="1:11" s="226" customFormat="1" ht="16.5" customHeight="1" x14ac:dyDescent="0.2">
      <c r="A60" s="225">
        <f t="shared" si="6"/>
        <v>24</v>
      </c>
      <c r="B60" s="208">
        <f>SUMIFS('Suivi financier &gt; 500'!X11:X610,'Suivi financier &gt; 500'!AB11:AB610,A60,'Suivi financier &gt; 500'!AE11:AE610,E9)</f>
        <v>0</v>
      </c>
      <c r="C60" s="209">
        <f>SUMIFS('Suivi financier &gt; 500'!Y11:Y610,'Suivi financier &gt; 500'!AB11:AB610,A60,'Suivi financier &gt; 500'!AE11:AE610,E9)</f>
        <v>0</v>
      </c>
      <c r="D60" s="209">
        <f>SUMIFS('Suivi financier &gt; 500'!Z11:Z610,'Suivi financier &gt; 500'!AB11:AB610,A60,'Suivi financier &gt; 500'!AE11:AE610,E9)</f>
        <v>0</v>
      </c>
      <c r="E60" s="210" t="e">
        <f t="shared" si="4"/>
        <v>#DIV/0!</v>
      </c>
      <c r="G60" s="225">
        <f t="shared" si="7"/>
        <v>24</v>
      </c>
      <c r="H60" s="208">
        <f>SUMIFS('Suivi financier &gt; 500'!X11:X610,'Suivi financier &gt; 500'!AB11:AB610,A60,'Suivi financier &gt; 500'!AE11:AE610,K9)</f>
        <v>0</v>
      </c>
      <c r="I60" s="209">
        <f>SUMIFS('Suivi financier &gt; 500'!Y11:Y610,'Suivi financier &gt; 500'!AB11:AB610,A60,'Suivi financier &gt; 500'!AE11:AE610,K9)</f>
        <v>0</v>
      </c>
      <c r="J60" s="209">
        <f>SUMIFS('Suivi financier &gt; 500'!Z11:Z610,'Suivi financier &gt; 500'!AB11:AB610,A60,'Suivi financier &gt; 500'!AE11:AE610,K9)</f>
        <v>0</v>
      </c>
      <c r="K60" s="210" t="e">
        <f t="shared" si="5"/>
        <v>#DIV/0!</v>
      </c>
    </row>
    <row r="61" spans="1:11" s="226" customFormat="1" ht="16.5" customHeight="1" x14ac:dyDescent="0.2">
      <c r="A61" s="225">
        <f t="shared" si="6"/>
        <v>25</v>
      </c>
      <c r="B61" s="208">
        <f>SUMIFS('Suivi financier &gt; 500'!X11:X610,'Suivi financier &gt; 500'!AB11:AB610,A61,'Suivi financier &gt; 500'!AE11:AE610,E9)</f>
        <v>0</v>
      </c>
      <c r="C61" s="209">
        <f>SUMIFS('Suivi financier &gt; 500'!Y11:Y610,'Suivi financier &gt; 500'!AB11:AB610,A61,'Suivi financier &gt; 500'!AE11:AE610,E9)</f>
        <v>0</v>
      </c>
      <c r="D61" s="209">
        <f>SUMIFS('Suivi financier &gt; 500'!Z11:Z610,'Suivi financier &gt; 500'!AB11:AB610,A61,'Suivi financier &gt; 500'!AE11:AE610,E9)</f>
        <v>0</v>
      </c>
      <c r="E61" s="210" t="e">
        <f t="shared" si="4"/>
        <v>#DIV/0!</v>
      </c>
      <c r="G61" s="225">
        <f t="shared" si="7"/>
        <v>25</v>
      </c>
      <c r="H61" s="208">
        <f>SUMIFS('Suivi financier &gt; 500'!X11:X610,'Suivi financier &gt; 500'!AB11:AB610,A61,'Suivi financier &gt; 500'!AE11:AE610,K9)</f>
        <v>0</v>
      </c>
      <c r="I61" s="209">
        <f>SUMIFS('Suivi financier &gt; 500'!Y11:Y610,'Suivi financier &gt; 500'!AB11:AB610,A61,'Suivi financier &gt; 500'!AE11:AE610,K9)</f>
        <v>0</v>
      </c>
      <c r="J61" s="209">
        <f>SUMIFS('Suivi financier &gt; 500'!Z11:Z610,'Suivi financier &gt; 500'!AB11:AB610,A61,'Suivi financier &gt; 500'!AE11:AE610,K9)</f>
        <v>0</v>
      </c>
      <c r="K61" s="210" t="e">
        <f t="shared" si="5"/>
        <v>#DIV/0!</v>
      </c>
    </row>
    <row r="62" spans="1:11" s="226" customFormat="1" ht="16.5" customHeight="1" x14ac:dyDescent="0.2">
      <c r="A62" s="225">
        <f t="shared" si="6"/>
        <v>26</v>
      </c>
      <c r="B62" s="208">
        <f>SUMIFS('Suivi financier &gt; 500'!X11:X610,'Suivi financier &gt; 500'!AB11:AB610,A62,'Suivi financier &gt; 500'!AE11:AE610,E9)</f>
        <v>0</v>
      </c>
      <c r="C62" s="209">
        <f>SUMIFS('Suivi financier &gt; 500'!Y11:Y610,'Suivi financier &gt; 500'!AB11:AB610,A62,'Suivi financier &gt; 500'!AE11:AE610,E9)</f>
        <v>0</v>
      </c>
      <c r="D62" s="209">
        <f>SUMIFS('Suivi financier &gt; 500'!Z11:Z610,'Suivi financier &gt; 500'!AB11:AB610,A62,'Suivi financier &gt; 500'!AE11:AE610,E9)</f>
        <v>0</v>
      </c>
      <c r="E62" s="210" t="e">
        <f t="shared" si="4"/>
        <v>#DIV/0!</v>
      </c>
      <c r="G62" s="225">
        <f t="shared" si="7"/>
        <v>26</v>
      </c>
      <c r="H62" s="208">
        <f>SUMIFS('Suivi financier &gt; 500'!X11:X610,'Suivi financier &gt; 500'!AB11:AB610,A62,'Suivi financier &gt; 500'!AE11:AE610,K9)</f>
        <v>0</v>
      </c>
      <c r="I62" s="209">
        <f>SUMIFS('Suivi financier &gt; 500'!Y11:Y610,'Suivi financier &gt; 500'!AB11:AB610,A62,'Suivi financier &gt; 500'!AE11:AE610,K9)</f>
        <v>0</v>
      </c>
      <c r="J62" s="209">
        <f>SUMIFS('Suivi financier &gt; 500'!Z11:Z610,'Suivi financier &gt; 500'!AB11:AB610,A62,'Suivi financier &gt; 500'!AE11:AE610,K9)</f>
        <v>0</v>
      </c>
      <c r="K62" s="210" t="e">
        <f t="shared" si="5"/>
        <v>#DIV/0!</v>
      </c>
    </row>
    <row r="63" spans="1:11" s="226" customFormat="1" ht="16.5" customHeight="1" x14ac:dyDescent="0.2">
      <c r="A63" s="225">
        <f t="shared" si="6"/>
        <v>27</v>
      </c>
      <c r="B63" s="208">
        <f>SUMIFS('Suivi financier &gt; 500'!X11:X610,'Suivi financier &gt; 500'!AB11:AB610,A63,'Suivi financier &gt; 500'!AE11:AE610,E9)</f>
        <v>0</v>
      </c>
      <c r="C63" s="209">
        <f>SUMIFS('Suivi financier &gt; 500'!Y11:Y610,'Suivi financier &gt; 500'!AB11:AB610,A63,'Suivi financier &gt; 500'!AE11:AE610,E9)</f>
        <v>0</v>
      </c>
      <c r="D63" s="209">
        <f>SUMIFS('Suivi financier &gt; 500'!Z11:Z610,'Suivi financier &gt; 500'!AB11:AB610,A63,'Suivi financier &gt; 500'!AE11:AE610,E9)</f>
        <v>0</v>
      </c>
      <c r="E63" s="210" t="e">
        <f t="shared" si="4"/>
        <v>#DIV/0!</v>
      </c>
      <c r="G63" s="225">
        <f t="shared" si="7"/>
        <v>27</v>
      </c>
      <c r="H63" s="208">
        <f>SUMIFS('Suivi financier &gt; 500'!X11:X610,'Suivi financier &gt; 500'!AB11:AB610,A63,'Suivi financier &gt; 500'!AE11:AE610,K9)</f>
        <v>0</v>
      </c>
      <c r="I63" s="209">
        <f>SUMIFS('Suivi financier &gt; 500'!Y11:Y610,'Suivi financier &gt; 500'!AB11:AB610,A63,'Suivi financier &gt; 500'!AE11:AE610,K9)</f>
        <v>0</v>
      </c>
      <c r="J63" s="209">
        <f>SUMIFS('Suivi financier &gt; 500'!Z11:Z610,'Suivi financier &gt; 500'!AB11:AB610,A63,'Suivi financier &gt; 500'!AE11:AE610,K9)</f>
        <v>0</v>
      </c>
      <c r="K63" s="210" t="e">
        <f t="shared" si="5"/>
        <v>#DIV/0!</v>
      </c>
    </row>
    <row r="64" spans="1:11" s="226" customFormat="1" ht="16.5" customHeight="1" x14ac:dyDescent="0.2">
      <c r="A64" s="225">
        <f t="shared" si="6"/>
        <v>28</v>
      </c>
      <c r="B64" s="208">
        <f>SUMIFS('Suivi financier &gt; 500'!X11:X610,'Suivi financier &gt; 500'!AB11:AB610,A64,'Suivi financier &gt; 500'!AE11:AE610,E9)</f>
        <v>0</v>
      </c>
      <c r="C64" s="209">
        <f>SUMIFS('Suivi financier &gt; 500'!Y11:Y610,'Suivi financier &gt; 500'!AB11:AB610,A64,'Suivi financier &gt; 500'!AE11:AE610,E9)</f>
        <v>0</v>
      </c>
      <c r="D64" s="209">
        <f>SUMIFS('Suivi financier &gt; 500'!Z11:Z610,'Suivi financier &gt; 500'!AB11:AB610,A64,'Suivi financier &gt; 500'!AE11:AE610,E9)</f>
        <v>0</v>
      </c>
      <c r="E64" s="210" t="e">
        <f t="shared" si="4"/>
        <v>#DIV/0!</v>
      </c>
      <c r="G64" s="225">
        <f t="shared" si="7"/>
        <v>28</v>
      </c>
      <c r="H64" s="208">
        <f>SUMIFS('Suivi financier &gt; 500'!X11:X610,'Suivi financier &gt; 500'!AB11:AB610,A64,'Suivi financier &gt; 500'!AE11:AE610,K9)</f>
        <v>0</v>
      </c>
      <c r="I64" s="209">
        <f>SUMIFS('Suivi financier &gt; 500'!Y11:Y610,'Suivi financier &gt; 500'!AB11:AB610,A64,'Suivi financier &gt; 500'!AE11:AE610,K9)</f>
        <v>0</v>
      </c>
      <c r="J64" s="209">
        <f>SUMIFS('Suivi financier &gt; 500'!Z11:Z610,'Suivi financier &gt; 500'!AB11:AB610,A64,'Suivi financier &gt; 500'!AE11:AE610,K9)</f>
        <v>0</v>
      </c>
      <c r="K64" s="210" t="e">
        <f t="shared" si="5"/>
        <v>#DIV/0!</v>
      </c>
    </row>
    <row r="65" spans="1:11" s="226" customFormat="1" ht="16.5" customHeight="1" x14ac:dyDescent="0.2">
      <c r="A65" s="225">
        <f t="shared" si="6"/>
        <v>29</v>
      </c>
      <c r="B65" s="208">
        <f>SUMIFS('Suivi financier &gt; 500'!X11:X610,'Suivi financier &gt; 500'!AB11:AB610,A65,'Suivi financier &gt; 500'!AE11:AE610,E9)</f>
        <v>0</v>
      </c>
      <c r="C65" s="209">
        <f>SUMIFS('Suivi financier &gt; 500'!Y11:Y610,'Suivi financier &gt; 500'!AB11:AB610,A65,'Suivi financier &gt; 500'!AE11:AE610,E9)</f>
        <v>0</v>
      </c>
      <c r="D65" s="209">
        <f>SUMIFS('Suivi financier &gt; 500'!Z11:Z610,'Suivi financier &gt; 500'!AB11:AB610,A65,'Suivi financier &gt; 500'!AE11:AE610,E9)</f>
        <v>0</v>
      </c>
      <c r="E65" s="210" t="e">
        <f t="shared" si="4"/>
        <v>#DIV/0!</v>
      </c>
      <c r="F65" s="206"/>
      <c r="G65" s="225">
        <f t="shared" si="7"/>
        <v>29</v>
      </c>
      <c r="H65" s="208">
        <f>SUMIFS('Suivi financier &gt; 500'!X11:X610,'Suivi financier &gt; 500'!AB11:AB610,A65,'Suivi financier &gt; 500'!AE11:AE610,K9)</f>
        <v>0</v>
      </c>
      <c r="I65" s="209">
        <f>SUMIFS('Suivi financier &gt; 500'!Y11:Y610,'Suivi financier &gt; 500'!AB11:AB610,A65,'Suivi financier &gt; 500'!AE11:AE610,K9)</f>
        <v>0</v>
      </c>
      <c r="J65" s="209">
        <f>SUMIFS('Suivi financier &gt; 500'!Z11:Z610,'Suivi financier &gt; 500'!AB11:AB610,A65,'Suivi financier &gt; 500'!AE11:AE610,K9)</f>
        <v>0</v>
      </c>
      <c r="K65" s="210" t="e">
        <f t="shared" si="5"/>
        <v>#DIV/0!</v>
      </c>
    </row>
    <row r="66" spans="1:11" s="226" customFormat="1" ht="16.5" customHeight="1" x14ac:dyDescent="0.2">
      <c r="A66" s="225">
        <f t="shared" si="6"/>
        <v>30</v>
      </c>
      <c r="B66" s="208">
        <f>SUMIFS('Suivi financier &gt; 500'!X11:X610,'Suivi financier &gt; 500'!AB11:AB610,A66,'Suivi financier &gt; 500'!AE11:AE610,E9)</f>
        <v>0</v>
      </c>
      <c r="C66" s="209">
        <f>SUMIFS('Suivi financier &gt; 500'!Y11:Y610,'Suivi financier &gt; 500'!AB11:AB610,A66,'Suivi financier &gt; 500'!AE11:AE610,E9)</f>
        <v>0</v>
      </c>
      <c r="D66" s="209">
        <f>SUMIFS('Suivi financier &gt; 500'!Z11:Z610,'Suivi financier &gt; 500'!AB11:AB610,A66,'Suivi financier &gt; 500'!AE11:AE610,E9)</f>
        <v>0</v>
      </c>
      <c r="E66" s="210" t="e">
        <f t="shared" si="4"/>
        <v>#DIV/0!</v>
      </c>
      <c r="F66" s="206"/>
      <c r="G66" s="225">
        <f t="shared" si="7"/>
        <v>30</v>
      </c>
      <c r="H66" s="208">
        <f>SUMIFS('Suivi financier &gt; 500'!X11:X610,'Suivi financier &gt; 500'!AB11:AB610,A66,'Suivi financier &gt; 500'!AE11:AE610,K9)</f>
        <v>0</v>
      </c>
      <c r="I66" s="209">
        <f>SUMIFS('Suivi financier &gt; 500'!Y11:Y610,'Suivi financier &gt; 500'!AB11:AB610,A66,'Suivi financier &gt; 500'!AE11:AE610,K9)</f>
        <v>0</v>
      </c>
      <c r="J66" s="209">
        <f>SUMIFS('Suivi financier &gt; 500'!Z11:Z610,'Suivi financier &gt; 500'!AB11:AB610,A66,'Suivi financier &gt; 500'!AE11:AE610,K9)</f>
        <v>0</v>
      </c>
      <c r="K66" s="210" t="e">
        <f t="shared" si="5"/>
        <v>#DIV/0!</v>
      </c>
    </row>
    <row r="67" spans="1:11" s="226" customFormat="1" ht="16.5" customHeight="1" x14ac:dyDescent="0.2">
      <c r="A67" s="225">
        <f t="shared" si="6"/>
        <v>31</v>
      </c>
      <c r="B67" s="208">
        <f>SUMIFS('Suivi financier &gt; 500'!X11:X610,'Suivi financier &gt; 500'!AB11:AB610,A67,'Suivi financier &gt; 500'!AE11:AE610,E9)</f>
        <v>0</v>
      </c>
      <c r="C67" s="209">
        <f>SUMIFS('Suivi financier &gt; 500'!Y11:Y610,'Suivi financier &gt; 500'!AB11:AB610,A67,'Suivi financier &gt; 500'!AE11:AE610,E9)</f>
        <v>0</v>
      </c>
      <c r="D67" s="209">
        <f>SUMIFS('Suivi financier &gt; 500'!Z11:Z610,'Suivi financier &gt; 500'!AB11:AB610,A67,'Suivi financier &gt; 500'!AE11:AE610,E9)</f>
        <v>0</v>
      </c>
      <c r="E67" s="210" t="e">
        <f t="shared" si="4"/>
        <v>#DIV/0!</v>
      </c>
      <c r="F67" s="206"/>
      <c r="G67" s="225">
        <f t="shared" si="7"/>
        <v>31</v>
      </c>
      <c r="H67" s="208">
        <f>SUMIFS('Suivi financier &gt; 500'!X11:X610,'Suivi financier &gt; 500'!AB11:AB610,A67,'Suivi financier &gt; 500'!AE11:AE610,K9)</f>
        <v>0</v>
      </c>
      <c r="I67" s="209">
        <f>SUMIFS('Suivi financier &gt; 500'!Y11:Y610,'Suivi financier &gt; 500'!AB11:AB610,A67,'Suivi financier &gt; 500'!AE11:AE610,K9)</f>
        <v>0</v>
      </c>
      <c r="J67" s="209">
        <f>SUMIFS('Suivi financier &gt; 500'!Z11:Z610,'Suivi financier &gt; 500'!AB11:AB610,A67,'Suivi financier &gt; 500'!AE11:AE610,K9)</f>
        <v>0</v>
      </c>
      <c r="K67" s="210" t="e">
        <f t="shared" si="5"/>
        <v>#DIV/0!</v>
      </c>
    </row>
    <row r="68" spans="1:11" s="226" customFormat="1" ht="16.5" customHeight="1" x14ac:dyDescent="0.2">
      <c r="A68" s="225">
        <f t="shared" si="6"/>
        <v>32</v>
      </c>
      <c r="B68" s="208">
        <f>SUMIFS('Suivi financier &gt; 500'!X11:X610,'Suivi financier &gt; 500'!AB11:AB610,A68,'Suivi financier &gt; 500'!AE11:AE610,E9)</f>
        <v>0</v>
      </c>
      <c r="C68" s="209">
        <f>SUMIFS('Suivi financier &gt; 500'!Y11:Y610,'Suivi financier &gt; 500'!AB11:AB610,A68,'Suivi financier &gt; 500'!AE11:AE610,E9)</f>
        <v>0</v>
      </c>
      <c r="D68" s="209">
        <f>SUMIFS('Suivi financier &gt; 500'!Z11:Z610,'Suivi financier &gt; 500'!AB11:AB610,A68,'Suivi financier &gt; 500'!AE11:AE610,E9)</f>
        <v>0</v>
      </c>
      <c r="E68" s="210" t="e">
        <f t="shared" si="4"/>
        <v>#DIV/0!</v>
      </c>
      <c r="F68" s="206"/>
      <c r="G68" s="225">
        <f t="shared" si="7"/>
        <v>32</v>
      </c>
      <c r="H68" s="208">
        <f>SUMIFS('Suivi financier &gt; 500'!X11:X610,'Suivi financier &gt; 500'!AB11:AB610,A68,'Suivi financier &gt; 500'!AE11:AE610,K9)</f>
        <v>0</v>
      </c>
      <c r="I68" s="209">
        <f>SUMIFS('Suivi financier &gt; 500'!Y11:Y610,'Suivi financier &gt; 500'!AB11:AB610,A68,'Suivi financier &gt; 500'!AE11:AE610,K9)</f>
        <v>0</v>
      </c>
      <c r="J68" s="209">
        <f>SUMIFS('Suivi financier &gt; 500'!Z11:Z610,'Suivi financier &gt; 500'!AB11:AB610,A68,'Suivi financier &gt; 500'!AE11:AE610,K9)</f>
        <v>0</v>
      </c>
      <c r="K68" s="210" t="e">
        <f t="shared" si="5"/>
        <v>#DIV/0!</v>
      </c>
    </row>
    <row r="69" spans="1:11" s="226" customFormat="1" ht="16.5" customHeight="1" x14ac:dyDescent="0.2">
      <c r="A69" s="225">
        <f t="shared" si="6"/>
        <v>33</v>
      </c>
      <c r="B69" s="208">
        <f>SUMIFS('Suivi financier &gt; 500'!X11:X610,'Suivi financier &gt; 500'!AB11:AB610,A69,'Suivi financier &gt; 500'!AE11:AE610,E9)</f>
        <v>0</v>
      </c>
      <c r="C69" s="209">
        <f>SUMIFS('Suivi financier &gt; 500'!Y11:Y610,'Suivi financier &gt; 500'!AB11:AB610,A69,'Suivi financier &gt; 500'!AE11:AE610,E9)</f>
        <v>0</v>
      </c>
      <c r="D69" s="209">
        <f>SUMIFS('Suivi financier &gt; 500'!Z11:Z610,'Suivi financier &gt; 500'!AB11:AB610,A69,'Suivi financier &gt; 500'!AE11:AE610,E9)</f>
        <v>0</v>
      </c>
      <c r="E69" s="210" t="e">
        <f t="shared" si="4"/>
        <v>#DIV/0!</v>
      </c>
      <c r="F69" s="206"/>
      <c r="G69" s="225">
        <f t="shared" si="7"/>
        <v>33</v>
      </c>
      <c r="H69" s="208">
        <f>SUMIFS('Suivi financier &gt; 500'!X11:X610,'Suivi financier &gt; 500'!AB11:AB610,A69,'Suivi financier &gt; 500'!AE11:AE610,K9)</f>
        <v>0</v>
      </c>
      <c r="I69" s="209">
        <f>SUMIFS('Suivi financier &gt; 500'!Y11:Y610,'Suivi financier &gt; 500'!AB11:AB610,A69,'Suivi financier &gt; 500'!AE11:AE610,K9)</f>
        <v>0</v>
      </c>
      <c r="J69" s="209">
        <f>SUMIFS('Suivi financier &gt; 500'!Z11:Z610,'Suivi financier &gt; 500'!AB11:AB610,A69,'Suivi financier &gt; 500'!AE11:AE610,K9)</f>
        <v>0</v>
      </c>
      <c r="K69" s="210" t="e">
        <f t="shared" si="5"/>
        <v>#DIV/0!</v>
      </c>
    </row>
    <row r="70" spans="1:11" s="226" customFormat="1" ht="16.5" customHeight="1" x14ac:dyDescent="0.2">
      <c r="A70" s="225">
        <f t="shared" si="6"/>
        <v>34</v>
      </c>
      <c r="B70" s="208">
        <f>SUMIFS('Suivi financier &gt; 500'!X11:X610,'Suivi financier &gt; 500'!AB11:AB610,A70,'Suivi financier &gt; 500'!AE11:AE610,E9)</f>
        <v>0</v>
      </c>
      <c r="C70" s="209">
        <f>SUMIFS('Suivi financier &gt; 500'!Y11:Y610,'Suivi financier &gt; 500'!AB11:AB610,A70,'Suivi financier &gt; 500'!AE11:AE610,E9)</f>
        <v>0</v>
      </c>
      <c r="D70" s="209">
        <f>SUMIFS('Suivi financier &gt; 500'!Z11:Z610,'Suivi financier &gt; 500'!AB11:AB610,A70,'Suivi financier &gt; 500'!AE11:AE610,E9)</f>
        <v>0</v>
      </c>
      <c r="E70" s="210" t="e">
        <f t="shared" si="4"/>
        <v>#DIV/0!</v>
      </c>
      <c r="F70" s="206"/>
      <c r="G70" s="225">
        <f t="shared" si="7"/>
        <v>34</v>
      </c>
      <c r="H70" s="208">
        <f>SUMIFS('Suivi financier &gt; 500'!X11:X610,'Suivi financier &gt; 500'!AB11:AB610,A70,'Suivi financier &gt; 500'!AE11:AE610,K9)</f>
        <v>0</v>
      </c>
      <c r="I70" s="209">
        <f>SUMIFS('Suivi financier &gt; 500'!Y11:Y610,'Suivi financier &gt; 500'!AB11:AB610,A70,'Suivi financier &gt; 500'!AE11:AE610,K9)</f>
        <v>0</v>
      </c>
      <c r="J70" s="209">
        <f>SUMIFS('Suivi financier &gt; 500'!Z11:Z610,'Suivi financier &gt; 500'!AB11:AB610,A70,'Suivi financier &gt; 500'!AE11:AE610,K9)</f>
        <v>0</v>
      </c>
      <c r="K70" s="210" t="e">
        <f t="shared" si="5"/>
        <v>#DIV/0!</v>
      </c>
    </row>
    <row r="71" spans="1:11" s="226" customFormat="1" ht="16.5" customHeight="1" x14ac:dyDescent="0.2">
      <c r="A71" s="225">
        <f t="shared" si="6"/>
        <v>35</v>
      </c>
      <c r="B71" s="208">
        <f>SUMIFS('Suivi financier &gt; 500'!X11:X610,'Suivi financier &gt; 500'!AB11:AB610,A71,'Suivi financier &gt; 500'!AE11:AE610,E9)</f>
        <v>0</v>
      </c>
      <c r="C71" s="209">
        <f>SUMIFS('Suivi financier &gt; 500'!Y11:Y610,'Suivi financier &gt; 500'!AB11:AB610,A71,'Suivi financier &gt; 500'!AE11:AE610,E9)</f>
        <v>0</v>
      </c>
      <c r="D71" s="209">
        <f>SUMIFS('Suivi financier &gt; 500'!Z11:Z610,'Suivi financier &gt; 500'!AB11:AB610,A71,'Suivi financier &gt; 500'!AE11:AE610,E9)</f>
        <v>0</v>
      </c>
      <c r="E71" s="210" t="e">
        <f t="shared" si="4"/>
        <v>#DIV/0!</v>
      </c>
      <c r="F71" s="206"/>
      <c r="G71" s="225">
        <f t="shared" si="7"/>
        <v>35</v>
      </c>
      <c r="H71" s="208">
        <f>SUMIFS('Suivi financier &gt; 500'!X11:X610,'Suivi financier &gt; 500'!AB11:AB610,A71,'Suivi financier &gt; 500'!AE11:AE610,K9)</f>
        <v>0</v>
      </c>
      <c r="I71" s="209">
        <f>SUMIFS('Suivi financier &gt; 500'!Y11:Y610,'Suivi financier &gt; 500'!AB11:AB610,A71,'Suivi financier &gt; 500'!AE11:AE610,K9)</f>
        <v>0</v>
      </c>
      <c r="J71" s="209">
        <f>SUMIFS('Suivi financier &gt; 500'!Z11:Z610,'Suivi financier &gt; 500'!AB11:AB610,A71,'Suivi financier &gt; 500'!AE11:AE610,K9)</f>
        <v>0</v>
      </c>
      <c r="K71" s="210" t="e">
        <f t="shared" si="5"/>
        <v>#DIV/0!</v>
      </c>
    </row>
    <row r="72" spans="1:11" s="226" customFormat="1" ht="16.5" customHeight="1" x14ac:dyDescent="0.2">
      <c r="A72" s="225">
        <f t="shared" si="6"/>
        <v>36</v>
      </c>
      <c r="B72" s="208">
        <f>SUMIFS('Suivi financier &gt; 500'!X11:X610,'Suivi financier &gt; 500'!AB11:AB610,A72,'Suivi financier &gt; 500'!AE11:AE610,E9)</f>
        <v>0</v>
      </c>
      <c r="C72" s="209">
        <f>SUMIFS('Suivi financier &gt; 500'!Y11:Y610,'Suivi financier &gt; 500'!AB11:AB610,A72,'Suivi financier &gt; 500'!AE11:AE610,E9)</f>
        <v>0</v>
      </c>
      <c r="D72" s="209">
        <f>SUMIFS('Suivi financier &gt; 500'!Z11:Z610,'Suivi financier &gt; 500'!AB11:AB610,A72,'Suivi financier &gt; 500'!AE11:AE610,E9)</f>
        <v>0</v>
      </c>
      <c r="E72" s="210" t="e">
        <f t="shared" si="4"/>
        <v>#DIV/0!</v>
      </c>
      <c r="F72" s="206"/>
      <c r="G72" s="225">
        <f t="shared" si="7"/>
        <v>36</v>
      </c>
      <c r="H72" s="208">
        <f>SUMIFS('Suivi financier &gt; 500'!X11:X610,'Suivi financier &gt; 500'!AB11:AB610,A72,'Suivi financier &gt; 500'!AE11:AE610,K9)</f>
        <v>0</v>
      </c>
      <c r="I72" s="209">
        <f>SUMIFS('Suivi financier &gt; 500'!Y11:Y610,'Suivi financier &gt; 500'!AB11:AB610,A72,'Suivi financier &gt; 500'!AE11:AE610,K9)</f>
        <v>0</v>
      </c>
      <c r="J72" s="209">
        <f>SUMIFS('Suivi financier &gt; 500'!Z11:Z610,'Suivi financier &gt; 500'!AB11:AB610,A72,'Suivi financier &gt; 500'!AE11:AE610,K9)</f>
        <v>0</v>
      </c>
      <c r="K72" s="210" t="e">
        <f t="shared" si="5"/>
        <v>#DIV/0!</v>
      </c>
    </row>
    <row r="73" spans="1:11" s="226" customFormat="1" ht="16.5" customHeight="1" x14ac:dyDescent="0.2">
      <c r="A73" s="225">
        <f t="shared" si="6"/>
        <v>37</v>
      </c>
      <c r="B73" s="208">
        <f>SUMIFS('Suivi financier &gt; 500'!X11:X610,'Suivi financier &gt; 500'!AB11:AB610,A73,'Suivi financier &gt; 500'!AE11:AE610,E9)</f>
        <v>0</v>
      </c>
      <c r="C73" s="209">
        <f>SUMIFS('Suivi financier &gt; 500'!Y11:Y610,'Suivi financier &gt; 500'!AB11:AB610,A73,'Suivi financier &gt; 500'!AE11:AE610,E9)</f>
        <v>0</v>
      </c>
      <c r="D73" s="209">
        <f>SUMIFS('Suivi financier &gt; 500'!Z11:Z610,'Suivi financier &gt; 500'!AB11:AB610,A73,'Suivi financier &gt; 500'!AE11:AE610,E9)</f>
        <v>0</v>
      </c>
      <c r="E73" s="210" t="e">
        <f t="shared" si="4"/>
        <v>#DIV/0!</v>
      </c>
      <c r="F73" s="206"/>
      <c r="G73" s="225">
        <f t="shared" si="7"/>
        <v>37</v>
      </c>
      <c r="H73" s="208">
        <f>SUMIFS('Suivi financier &gt; 500'!X11:X610,'Suivi financier &gt; 500'!AB11:AB610,A73,'Suivi financier &gt; 500'!AE11:AE610,K9)</f>
        <v>0</v>
      </c>
      <c r="I73" s="209">
        <f>SUMIFS('Suivi financier &gt; 500'!Y11:Y610,'Suivi financier &gt; 500'!AB11:AB610,A73,'Suivi financier &gt; 500'!AE11:AE610,K9)</f>
        <v>0</v>
      </c>
      <c r="J73" s="209">
        <f>SUMIFS('Suivi financier &gt; 500'!Z11:Z610,'Suivi financier &gt; 500'!AB11:AB610,A73,'Suivi financier &gt; 500'!AE11:AE610,K9)</f>
        <v>0</v>
      </c>
      <c r="K73" s="210" t="e">
        <f t="shared" si="5"/>
        <v>#DIV/0!</v>
      </c>
    </row>
    <row r="74" spans="1:11" s="226" customFormat="1" ht="16.5" customHeight="1" x14ac:dyDescent="0.2">
      <c r="A74" s="225">
        <f t="shared" si="6"/>
        <v>38</v>
      </c>
      <c r="B74" s="208">
        <f>SUMIFS('Suivi financier &gt; 500'!X11:X610,'Suivi financier &gt; 500'!AB11:AB610,A74,'Suivi financier &gt; 500'!AE11:AE610,E9)</f>
        <v>0</v>
      </c>
      <c r="C74" s="209">
        <f>SUMIFS('Suivi financier &gt; 500'!Y11:Y610,'Suivi financier &gt; 500'!AB11:AB610,A74,'Suivi financier &gt; 500'!AE11:AE610,E9)</f>
        <v>0</v>
      </c>
      <c r="D74" s="209">
        <f>SUMIFS('Suivi financier &gt; 500'!Z11:Z610,'Suivi financier &gt; 500'!AB11:AB610,A74,'Suivi financier &gt; 500'!AE11:AE610,E9)</f>
        <v>0</v>
      </c>
      <c r="E74" s="210" t="e">
        <f t="shared" si="4"/>
        <v>#DIV/0!</v>
      </c>
      <c r="F74" s="206"/>
      <c r="G74" s="225">
        <f t="shared" si="7"/>
        <v>38</v>
      </c>
      <c r="H74" s="208">
        <f>SUMIFS('Suivi financier &gt; 500'!X11:X610,'Suivi financier &gt; 500'!AB11:AB610,A74,'Suivi financier &gt; 500'!AE11:AE610,K9)</f>
        <v>0</v>
      </c>
      <c r="I74" s="209">
        <f>SUMIFS('Suivi financier &gt; 500'!Y11:Y610,'Suivi financier &gt; 500'!AB11:AB610,A74,'Suivi financier &gt; 500'!AE11:AE610,K9)</f>
        <v>0</v>
      </c>
      <c r="J74" s="209">
        <f>SUMIFS('Suivi financier &gt; 500'!Z11:Z610,'Suivi financier &gt; 500'!AB11:AB610,A74,'Suivi financier &gt; 500'!AE11:AE610,K9)</f>
        <v>0</v>
      </c>
      <c r="K74" s="210" t="e">
        <f t="shared" si="5"/>
        <v>#DIV/0!</v>
      </c>
    </row>
    <row r="75" spans="1:11" s="226" customFormat="1" ht="16.5" customHeight="1" x14ac:dyDescent="0.2">
      <c r="A75" s="225">
        <f t="shared" si="6"/>
        <v>39</v>
      </c>
      <c r="B75" s="208">
        <f>SUMIFS('Suivi financier &gt; 500'!X11:X610,'Suivi financier &gt; 500'!AB11:AB610,A75,'Suivi financier &gt; 500'!AE11:AE610,E9)</f>
        <v>0</v>
      </c>
      <c r="C75" s="209">
        <f>SUMIFS('Suivi financier &gt; 500'!Y11:Y610,'Suivi financier &gt; 500'!AB11:AB610,A75,'Suivi financier &gt; 500'!AE11:AE610,E9)</f>
        <v>0</v>
      </c>
      <c r="D75" s="209">
        <f>SUMIFS('Suivi financier &gt; 500'!Z11:Z610,'Suivi financier &gt; 500'!AB11:AB610,A75,'Suivi financier &gt; 500'!AE11:AE610,E9)</f>
        <v>0</v>
      </c>
      <c r="E75" s="210" t="e">
        <f t="shared" si="4"/>
        <v>#DIV/0!</v>
      </c>
      <c r="F75" s="206"/>
      <c r="G75" s="225">
        <f t="shared" si="7"/>
        <v>39</v>
      </c>
      <c r="H75" s="208">
        <f>SUMIFS('Suivi financier &gt; 500'!X11:X610,'Suivi financier &gt; 500'!AB11:AB610,A75,'Suivi financier &gt; 500'!AE11:AE610,K9)</f>
        <v>0</v>
      </c>
      <c r="I75" s="209">
        <f>SUMIFS('Suivi financier &gt; 500'!Y11:Y610,'Suivi financier &gt; 500'!AB11:AB610,A75,'Suivi financier &gt; 500'!AE11:AE610,K9)</f>
        <v>0</v>
      </c>
      <c r="J75" s="209">
        <f>SUMIFS('Suivi financier &gt; 500'!Z11:Z610,'Suivi financier &gt; 500'!AB11:AB610,A75,'Suivi financier &gt; 500'!AE11:AE610,K9)</f>
        <v>0</v>
      </c>
      <c r="K75" s="210" t="e">
        <f t="shared" si="5"/>
        <v>#DIV/0!</v>
      </c>
    </row>
    <row r="76" spans="1:11" s="226" customFormat="1" ht="16.5" customHeight="1" x14ac:dyDescent="0.2">
      <c r="A76" s="225">
        <f t="shared" si="6"/>
        <v>40</v>
      </c>
      <c r="B76" s="208">
        <f>SUMIFS('Suivi financier &gt; 500'!X11:X610,'Suivi financier &gt; 500'!AB11:AB610,A76,'Suivi financier &gt; 500'!AE11:AE610,E9)</f>
        <v>0</v>
      </c>
      <c r="C76" s="209">
        <f>SUMIFS('Suivi financier &gt; 500'!Y11:Y610,'Suivi financier &gt; 500'!AB11:AB610,A76,'Suivi financier &gt; 500'!AE11:AE610,E9)</f>
        <v>0</v>
      </c>
      <c r="D76" s="209">
        <f>SUMIFS('Suivi financier &gt; 500'!Z11:Z610,'Suivi financier &gt; 500'!AB11:AB610,A76,'Suivi financier &gt; 500'!AE11:AE610,E9)</f>
        <v>0</v>
      </c>
      <c r="E76" s="210" t="e">
        <f t="shared" si="4"/>
        <v>#DIV/0!</v>
      </c>
      <c r="F76" s="206"/>
      <c r="G76" s="225">
        <f t="shared" si="7"/>
        <v>40</v>
      </c>
      <c r="H76" s="208">
        <f>SUMIFS('Suivi financier &gt; 500'!X11:X610,'Suivi financier &gt; 500'!AB11:AB610,A76,'Suivi financier &gt; 500'!AE11:AE610,K9)</f>
        <v>0</v>
      </c>
      <c r="I76" s="209">
        <f>SUMIFS('Suivi financier &gt; 500'!Y11:Y610,'Suivi financier &gt; 500'!AB11:AB610,A76,'Suivi financier &gt; 500'!AE11:AE610,K9)</f>
        <v>0</v>
      </c>
      <c r="J76" s="209">
        <f>SUMIFS('Suivi financier &gt; 500'!Z11:Z610,'Suivi financier &gt; 500'!AB11:AB610,A76,'Suivi financier &gt; 500'!AE11:AE610,K9)</f>
        <v>0</v>
      </c>
      <c r="K76" s="210" t="e">
        <f t="shared" si="5"/>
        <v>#DIV/0!</v>
      </c>
    </row>
    <row r="77" spans="1:11" s="226" customFormat="1" ht="16.5" customHeight="1" x14ac:dyDescent="0.2">
      <c r="A77" s="225">
        <f t="shared" si="6"/>
        <v>41</v>
      </c>
      <c r="B77" s="208">
        <f>SUMIFS('Suivi financier &gt; 500'!X11:X610,'Suivi financier &gt; 500'!AB11:AB610,A77,'Suivi financier &gt; 500'!AE11:AE610,E9)</f>
        <v>0</v>
      </c>
      <c r="C77" s="209">
        <f>SUMIFS('Suivi financier &gt; 500'!Y11:Y610,'Suivi financier &gt; 500'!AB11:AB610,A77,'Suivi financier &gt; 500'!AE11:AE610,E9)</f>
        <v>0</v>
      </c>
      <c r="D77" s="209">
        <f>SUMIFS('Suivi financier &gt; 500'!Z11:Z610,'Suivi financier &gt; 500'!AB11:AB610,A77,'Suivi financier &gt; 500'!AE11:AE610,E9)</f>
        <v>0</v>
      </c>
      <c r="E77" s="210" t="e">
        <f t="shared" si="4"/>
        <v>#DIV/0!</v>
      </c>
      <c r="F77" s="206"/>
      <c r="G77" s="225">
        <f t="shared" si="7"/>
        <v>41</v>
      </c>
      <c r="H77" s="208">
        <f>SUMIFS('Suivi financier &gt; 500'!X11:X610,'Suivi financier &gt; 500'!AB11:AB610,A77,'Suivi financier &gt; 500'!AE11:AE610,K9)</f>
        <v>0</v>
      </c>
      <c r="I77" s="209">
        <f>SUMIFS('Suivi financier &gt; 500'!Y11:Y610,'Suivi financier &gt; 500'!AB11:AB610,A77,'Suivi financier &gt; 500'!AE11:AE610,K9)</f>
        <v>0</v>
      </c>
      <c r="J77" s="209">
        <f>SUMIFS('Suivi financier &gt; 500'!Z11:Z610,'Suivi financier &gt; 500'!AB11:AB610,A77,'Suivi financier &gt; 500'!AE11:AE610,K9)</f>
        <v>0</v>
      </c>
      <c r="K77" s="210" t="e">
        <f t="shared" si="5"/>
        <v>#DIV/0!</v>
      </c>
    </row>
    <row r="78" spans="1:11" s="226" customFormat="1" ht="16.5" customHeight="1" x14ac:dyDescent="0.2">
      <c r="A78" s="225">
        <f t="shared" si="6"/>
        <v>42</v>
      </c>
      <c r="B78" s="208">
        <f>SUMIFS('Suivi financier &gt; 500'!X11:X610,'Suivi financier &gt; 500'!AB11:AB610,A78,'Suivi financier &gt; 500'!AE11:AE610,E9)</f>
        <v>0</v>
      </c>
      <c r="C78" s="209">
        <f>SUMIFS('Suivi financier &gt; 500'!Y11:Y610,'Suivi financier &gt; 500'!AB11:AB610,A78,'Suivi financier &gt; 500'!AE11:AE610,E9)</f>
        <v>0</v>
      </c>
      <c r="D78" s="209">
        <f>SUMIFS('Suivi financier &gt; 500'!Z11:Z610,'Suivi financier &gt; 500'!AB11:AB610,A78,'Suivi financier &gt; 500'!AE11:AE610,E9)</f>
        <v>0</v>
      </c>
      <c r="E78" s="210" t="e">
        <f t="shared" si="4"/>
        <v>#DIV/0!</v>
      </c>
      <c r="F78" s="206"/>
      <c r="G78" s="225">
        <f t="shared" si="7"/>
        <v>42</v>
      </c>
      <c r="H78" s="208">
        <f>SUMIFS('Suivi financier &gt; 500'!X11:X610,'Suivi financier &gt; 500'!AB11:AB610,A78,'Suivi financier &gt; 500'!AE11:AE610,K9)</f>
        <v>0</v>
      </c>
      <c r="I78" s="209">
        <f>SUMIFS('Suivi financier &gt; 500'!Y11:Y610,'Suivi financier &gt; 500'!AB11:AB610,A78,'Suivi financier &gt; 500'!AE11:AE610,K9)</f>
        <v>0</v>
      </c>
      <c r="J78" s="209">
        <f>SUMIFS('Suivi financier &gt; 500'!Z11:Z610,'Suivi financier &gt; 500'!AB11:AB610,A78,'Suivi financier &gt; 500'!AE11:AE610,K9)</f>
        <v>0</v>
      </c>
      <c r="K78" s="210" t="e">
        <f t="shared" si="5"/>
        <v>#DIV/0!</v>
      </c>
    </row>
    <row r="79" spans="1:11" s="226" customFormat="1" ht="16.5" customHeight="1" x14ac:dyDescent="0.2">
      <c r="A79" s="225">
        <f t="shared" si="6"/>
        <v>43</v>
      </c>
      <c r="B79" s="208">
        <f>SUMIFS('Suivi financier &gt; 500'!X11:X610,'Suivi financier &gt; 500'!AB11:AB610,A79,'Suivi financier &gt; 500'!AE11:AE610,E9)</f>
        <v>0</v>
      </c>
      <c r="C79" s="209">
        <f>SUMIFS('Suivi financier &gt; 500'!Y11:Y610,'Suivi financier &gt; 500'!AB11:AB610,A79,'Suivi financier &gt; 500'!AE11:AE610,E9)</f>
        <v>0</v>
      </c>
      <c r="D79" s="209">
        <f>SUMIFS('Suivi financier &gt; 500'!Z11:Z610,'Suivi financier &gt; 500'!AB11:AB610,A79,'Suivi financier &gt; 500'!AE11:AE610,E9)</f>
        <v>0</v>
      </c>
      <c r="E79" s="210" t="e">
        <f t="shared" si="4"/>
        <v>#DIV/0!</v>
      </c>
      <c r="F79" s="206"/>
      <c r="G79" s="225">
        <f t="shared" si="7"/>
        <v>43</v>
      </c>
      <c r="H79" s="208">
        <f>SUMIFS('Suivi financier &gt; 500'!X11:X610,'Suivi financier &gt; 500'!AB11:AB610,A79,'Suivi financier &gt; 500'!AE11:AE610,K9)</f>
        <v>0</v>
      </c>
      <c r="I79" s="209">
        <f>SUMIFS('Suivi financier &gt; 500'!Y11:Y610,'Suivi financier &gt; 500'!AB11:AB610,A79,'Suivi financier &gt; 500'!AE11:AE610,K9)</f>
        <v>0</v>
      </c>
      <c r="J79" s="209">
        <f>SUMIFS('Suivi financier &gt; 500'!Z11:Z610,'Suivi financier &gt; 500'!AB11:AB610,A79,'Suivi financier &gt; 500'!AE11:AE610,K9)</f>
        <v>0</v>
      </c>
      <c r="K79" s="210" t="e">
        <f t="shared" si="5"/>
        <v>#DIV/0!</v>
      </c>
    </row>
    <row r="80" spans="1:11" s="226" customFormat="1" ht="16.5" customHeight="1" x14ac:dyDescent="0.2">
      <c r="A80" s="225">
        <f t="shared" si="6"/>
        <v>44</v>
      </c>
      <c r="B80" s="208">
        <f>SUMIFS('Suivi financier &gt; 500'!X11:X610,'Suivi financier &gt; 500'!AB11:AB610,A80,'Suivi financier &gt; 500'!AE11:AE610,E9)</f>
        <v>0</v>
      </c>
      <c r="C80" s="209">
        <f>SUMIFS('Suivi financier &gt; 500'!Y11:Y610,'Suivi financier &gt; 500'!AB11:AB610,A80,'Suivi financier &gt; 500'!AE11:AE610,E9)</f>
        <v>0</v>
      </c>
      <c r="D80" s="209">
        <f>SUMIFS('Suivi financier &gt; 500'!Z11:Z610,'Suivi financier &gt; 500'!AB11:AB610,A80,'Suivi financier &gt; 500'!AE11:AE610,E9)</f>
        <v>0</v>
      </c>
      <c r="E80" s="210" t="e">
        <f t="shared" si="4"/>
        <v>#DIV/0!</v>
      </c>
      <c r="F80" s="206"/>
      <c r="G80" s="225">
        <f t="shared" si="7"/>
        <v>44</v>
      </c>
      <c r="H80" s="208">
        <f>SUMIFS('Suivi financier &gt; 500'!X11:X610,'Suivi financier &gt; 500'!AB11:AB610,A80,'Suivi financier &gt; 500'!AE11:AE610,K9)</f>
        <v>0</v>
      </c>
      <c r="I80" s="209">
        <f>SUMIFS('Suivi financier &gt; 500'!Y11:Y610,'Suivi financier &gt; 500'!AB11:AB610,A80,'Suivi financier &gt; 500'!AE11:AE610,K9)</f>
        <v>0</v>
      </c>
      <c r="J80" s="209">
        <f>SUMIFS('Suivi financier &gt; 500'!Z11:Z610,'Suivi financier &gt; 500'!AB11:AB610,A80,'Suivi financier &gt; 500'!AE11:AE610,K9)</f>
        <v>0</v>
      </c>
      <c r="K80" s="210" t="e">
        <f t="shared" si="5"/>
        <v>#DIV/0!</v>
      </c>
    </row>
    <row r="81" spans="1:11" s="226" customFormat="1" ht="16.5" customHeight="1" x14ac:dyDescent="0.2">
      <c r="A81" s="225">
        <f t="shared" si="6"/>
        <v>45</v>
      </c>
      <c r="B81" s="208">
        <f>SUMIFS('Suivi financier &gt; 500'!X11:X610,'Suivi financier &gt; 500'!AB11:AB610,A81,'Suivi financier &gt; 500'!AE11:AE610,E9)</f>
        <v>0</v>
      </c>
      <c r="C81" s="209">
        <f>SUMIFS('Suivi financier &gt; 500'!Y11:Y610,'Suivi financier &gt; 500'!AB11:AB610,A81,'Suivi financier &gt; 500'!AE11:AE610,E9)</f>
        <v>0</v>
      </c>
      <c r="D81" s="209">
        <f>SUMIFS('Suivi financier &gt; 500'!Z11:Z610,'Suivi financier &gt; 500'!AB11:AB610,A81,'Suivi financier &gt; 500'!AE11:AE610,E9)</f>
        <v>0</v>
      </c>
      <c r="E81" s="210" t="e">
        <f t="shared" si="4"/>
        <v>#DIV/0!</v>
      </c>
      <c r="F81" s="206"/>
      <c r="G81" s="225">
        <f t="shared" si="7"/>
        <v>45</v>
      </c>
      <c r="H81" s="208">
        <f>SUMIFS('Suivi financier &gt; 500'!X11:X610,'Suivi financier &gt; 500'!AB11:AB610,A81,'Suivi financier &gt; 500'!AE11:AE610,K9)</f>
        <v>0</v>
      </c>
      <c r="I81" s="209">
        <f>SUMIFS('Suivi financier &gt; 500'!Y11:Y610,'Suivi financier &gt; 500'!AB11:AB610,A81,'Suivi financier &gt; 500'!AE11:AE610,K9)</f>
        <v>0</v>
      </c>
      <c r="J81" s="209">
        <f>SUMIFS('Suivi financier &gt; 500'!Z11:Z610,'Suivi financier &gt; 500'!AB11:AB610,A81,'Suivi financier &gt; 500'!AE11:AE610,K9)</f>
        <v>0</v>
      </c>
      <c r="K81" s="210" t="e">
        <f t="shared" si="5"/>
        <v>#DIV/0!</v>
      </c>
    </row>
    <row r="82" spans="1:11" s="226" customFormat="1" ht="16.5" customHeight="1" x14ac:dyDescent="0.2">
      <c r="A82" s="225">
        <f t="shared" si="6"/>
        <v>46</v>
      </c>
      <c r="B82" s="208">
        <f>SUMIFS('Suivi financier &gt; 500'!X11:X610,'Suivi financier &gt; 500'!AB11:AB610,A82,'Suivi financier &gt; 500'!AE11:AE610,E9)</f>
        <v>0</v>
      </c>
      <c r="C82" s="209">
        <f>SUMIFS('Suivi financier &gt; 500'!Y11:Y610,'Suivi financier &gt; 500'!AB11:AB610,A82,'Suivi financier &gt; 500'!AE11:AE610,E9)</f>
        <v>0</v>
      </c>
      <c r="D82" s="209">
        <f>SUMIFS('Suivi financier &gt; 500'!Z11:Z610,'Suivi financier &gt; 500'!AB11:AB610,A82,'Suivi financier &gt; 500'!AE11:AE610,E9)</f>
        <v>0</v>
      </c>
      <c r="E82" s="210" t="e">
        <f t="shared" si="4"/>
        <v>#DIV/0!</v>
      </c>
      <c r="F82" s="206"/>
      <c r="G82" s="225">
        <f t="shared" si="7"/>
        <v>46</v>
      </c>
      <c r="H82" s="208">
        <f>SUMIFS('Suivi financier &gt; 500'!X11:X610,'Suivi financier &gt; 500'!AB11:AB610,A82,'Suivi financier &gt; 500'!AE11:AE610,K9)</f>
        <v>0</v>
      </c>
      <c r="I82" s="209">
        <f>SUMIFS('Suivi financier &gt; 500'!Y11:Y610,'Suivi financier &gt; 500'!AB11:AB610,A82,'Suivi financier &gt; 500'!AE11:AE610,K9)</f>
        <v>0</v>
      </c>
      <c r="J82" s="209">
        <f>SUMIFS('Suivi financier &gt; 500'!Z11:Z610,'Suivi financier &gt; 500'!AB11:AB610,A82,'Suivi financier &gt; 500'!AE11:AE610,K9)</f>
        <v>0</v>
      </c>
      <c r="K82" s="210" t="e">
        <f t="shared" si="5"/>
        <v>#DIV/0!</v>
      </c>
    </row>
    <row r="83" spans="1:11" s="226" customFormat="1" ht="16.5" customHeight="1" x14ac:dyDescent="0.2">
      <c r="A83" s="225">
        <f t="shared" si="6"/>
        <v>47</v>
      </c>
      <c r="B83" s="208">
        <f>SUMIFS('Suivi financier &gt; 500'!X11:X610,'Suivi financier &gt; 500'!AB11:AB610,A83,'Suivi financier &gt; 500'!AE11:AE610,E9)</f>
        <v>0</v>
      </c>
      <c r="C83" s="209">
        <f>SUMIFS('Suivi financier &gt; 500'!Y11:Y610,'Suivi financier &gt; 500'!AB11:AB610,A83,'Suivi financier &gt; 500'!AE11:AE610,E9)</f>
        <v>0</v>
      </c>
      <c r="D83" s="209">
        <f>SUMIFS('Suivi financier &gt; 500'!Z11:Z610,'Suivi financier &gt; 500'!AB11:AB610,A83,'Suivi financier &gt; 500'!AE11:AE610,E9)</f>
        <v>0</v>
      </c>
      <c r="E83" s="210" t="e">
        <f t="shared" si="4"/>
        <v>#DIV/0!</v>
      </c>
      <c r="F83" s="206"/>
      <c r="G83" s="225">
        <f t="shared" si="7"/>
        <v>47</v>
      </c>
      <c r="H83" s="208">
        <f>SUMIFS('Suivi financier &gt; 500'!X11:X610,'Suivi financier &gt; 500'!AB11:AB610,A83,'Suivi financier &gt; 500'!AE11:AE610,K9)</f>
        <v>0</v>
      </c>
      <c r="I83" s="209">
        <f>SUMIFS('Suivi financier &gt; 500'!Y11:Y610,'Suivi financier &gt; 500'!AB11:AB610,A83,'Suivi financier &gt; 500'!AE11:AE610,K9)</f>
        <v>0</v>
      </c>
      <c r="J83" s="209">
        <f>SUMIFS('Suivi financier &gt; 500'!Z11:Z610,'Suivi financier &gt; 500'!AB11:AB610,A83,'Suivi financier &gt; 500'!AE11:AE610,K9)</f>
        <v>0</v>
      </c>
      <c r="K83" s="210" t="e">
        <f t="shared" si="5"/>
        <v>#DIV/0!</v>
      </c>
    </row>
    <row r="84" spans="1:11" s="226" customFormat="1" ht="16.5" customHeight="1" x14ac:dyDescent="0.2">
      <c r="A84" s="225">
        <f t="shared" si="6"/>
        <v>48</v>
      </c>
      <c r="B84" s="208">
        <f>SUMIFS('Suivi financier &gt; 500'!X11:X610,'Suivi financier &gt; 500'!AB11:AB610,A84,'Suivi financier &gt; 500'!AE11:AE610,E9)</f>
        <v>0</v>
      </c>
      <c r="C84" s="209">
        <f>SUMIFS('Suivi financier &gt; 500'!Y11:Y610,'Suivi financier &gt; 500'!AB11:AB610,A84,'Suivi financier &gt; 500'!AE11:AE610,E9)</f>
        <v>0</v>
      </c>
      <c r="D84" s="209">
        <f>SUMIFS('Suivi financier &gt; 500'!Z11:Z610,'Suivi financier &gt; 500'!AB11:AB610,A84,'Suivi financier &gt; 500'!AE11:AE610,E9)</f>
        <v>0</v>
      </c>
      <c r="E84" s="210" t="e">
        <f t="shared" si="4"/>
        <v>#DIV/0!</v>
      </c>
      <c r="F84" s="206"/>
      <c r="G84" s="225">
        <f t="shared" si="7"/>
        <v>48</v>
      </c>
      <c r="H84" s="208">
        <f>SUMIFS('Suivi financier &gt; 500'!X11:X610,'Suivi financier &gt; 500'!AB11:AB610,A84,'Suivi financier &gt; 500'!AE11:AE610,K9)</f>
        <v>0</v>
      </c>
      <c r="I84" s="209">
        <f>SUMIFS('Suivi financier &gt; 500'!Y11:Y610,'Suivi financier &gt; 500'!AB11:AB610,A84,'Suivi financier &gt; 500'!AE11:AE610,K9)</f>
        <v>0</v>
      </c>
      <c r="J84" s="209">
        <f>SUMIFS('Suivi financier &gt; 500'!Z11:Z610,'Suivi financier &gt; 500'!AB11:AB610,A84,'Suivi financier &gt; 500'!AE11:AE610,K9)</f>
        <v>0</v>
      </c>
      <c r="K84" s="210" t="e">
        <f t="shared" si="5"/>
        <v>#DIV/0!</v>
      </c>
    </row>
    <row r="85" spans="1:11" s="226" customFormat="1" ht="16.5" customHeight="1" x14ac:dyDescent="0.2">
      <c r="A85" s="225">
        <f t="shared" si="6"/>
        <v>49</v>
      </c>
      <c r="B85" s="208">
        <f>SUMIFS('Suivi financier &gt; 500'!X11:X610,'Suivi financier &gt; 500'!AB11:AB610,A85,'Suivi financier &gt; 500'!AE11:AE610,E9)</f>
        <v>0</v>
      </c>
      <c r="C85" s="209">
        <f>SUMIFS('Suivi financier &gt; 500'!Y11:Y610,'Suivi financier &gt; 500'!AB11:AB610,A85,'Suivi financier &gt; 500'!AE11:AE610,E9)</f>
        <v>0</v>
      </c>
      <c r="D85" s="209">
        <f>SUMIFS('Suivi financier &gt; 500'!Z11:Z610,'Suivi financier &gt; 500'!AB11:AB610,A85,'Suivi financier &gt; 500'!AE11:AE610,E9)</f>
        <v>0</v>
      </c>
      <c r="E85" s="210" t="e">
        <f t="shared" si="4"/>
        <v>#DIV/0!</v>
      </c>
      <c r="F85" s="206"/>
      <c r="G85" s="225">
        <f t="shared" si="7"/>
        <v>49</v>
      </c>
      <c r="H85" s="208">
        <f>SUMIFS('Suivi financier &gt; 500'!X11:X610,'Suivi financier &gt; 500'!AB11:AB610,A85,'Suivi financier &gt; 500'!AE11:AE610,K9)</f>
        <v>0</v>
      </c>
      <c r="I85" s="209">
        <f>SUMIFS('Suivi financier &gt; 500'!Y11:Y610,'Suivi financier &gt; 500'!AB11:AB610,A85,'Suivi financier &gt; 500'!AE11:AE610,K9)</f>
        <v>0</v>
      </c>
      <c r="J85" s="209">
        <f>SUMIFS('Suivi financier &gt; 500'!Z11:Z610,'Suivi financier &gt; 500'!AB11:AB610,A85,'Suivi financier &gt; 500'!AE11:AE610,K9)</f>
        <v>0</v>
      </c>
      <c r="K85" s="210" t="e">
        <f t="shared" si="5"/>
        <v>#DIV/0!</v>
      </c>
    </row>
    <row r="86" spans="1:11" s="226" customFormat="1" ht="16.5" customHeight="1" x14ac:dyDescent="0.2">
      <c r="A86" s="225">
        <f t="shared" si="6"/>
        <v>50</v>
      </c>
      <c r="B86" s="208">
        <f>SUMIFS('Suivi financier &gt; 500'!X11:X610,'Suivi financier &gt; 500'!AB11:AB610,A86,'Suivi financier &gt; 500'!AE11:AE610,E9)</f>
        <v>0</v>
      </c>
      <c r="C86" s="209">
        <f>SUMIFS('Suivi financier &gt; 500'!Y11:Y610,'Suivi financier &gt; 500'!AB11:AB610,A86,'Suivi financier &gt; 500'!AE11:AE610,E9)</f>
        <v>0</v>
      </c>
      <c r="D86" s="209">
        <f>SUMIFS('Suivi financier &gt; 500'!Z11:Z610,'Suivi financier &gt; 500'!AB11:AB610,A86,'Suivi financier &gt; 500'!AE11:AE610,E9)</f>
        <v>0</v>
      </c>
      <c r="E86" s="210" t="e">
        <f t="shared" si="4"/>
        <v>#DIV/0!</v>
      </c>
      <c r="F86" s="206"/>
      <c r="G86" s="225">
        <f t="shared" si="7"/>
        <v>50</v>
      </c>
      <c r="H86" s="208">
        <f>SUMIFS('Suivi financier &gt; 500'!X11:X610,'Suivi financier &gt; 500'!AB11:AB610,A86,'Suivi financier &gt; 500'!AE11:AE610,K9)</f>
        <v>0</v>
      </c>
      <c r="I86" s="209">
        <f>SUMIFS('Suivi financier &gt; 500'!Y11:Y610,'Suivi financier &gt; 500'!AB11:AB610,A86,'Suivi financier &gt; 500'!AE11:AE610,K9)</f>
        <v>0</v>
      </c>
      <c r="J86" s="209">
        <f>SUMIFS('Suivi financier &gt; 500'!Z11:Z610,'Suivi financier &gt; 500'!AB11:AB610,A86,'Suivi financier &gt; 500'!AE11:AE610,K9)</f>
        <v>0</v>
      </c>
      <c r="K86" s="210" t="e">
        <f t="shared" si="5"/>
        <v>#DIV/0!</v>
      </c>
    </row>
    <row r="87" spans="1:11" s="226" customFormat="1" ht="16.5" customHeight="1" x14ac:dyDescent="0.2">
      <c r="A87" s="225">
        <f t="shared" si="6"/>
        <v>51</v>
      </c>
      <c r="B87" s="208">
        <f>SUMIFS('Suivi financier &gt; 500'!X11:X610,'Suivi financier &gt; 500'!AB11:AB610,A87,'Suivi financier &gt; 500'!AE11:AE610,E9)</f>
        <v>0</v>
      </c>
      <c r="C87" s="209">
        <f>SUMIFS('Suivi financier &gt; 500'!Y11:Y610,'Suivi financier &gt; 500'!AB11:AB610,A87,'Suivi financier &gt; 500'!AE11:AE610,E9)</f>
        <v>0</v>
      </c>
      <c r="D87" s="209">
        <f>SUMIFS('Suivi financier &gt; 500'!Z11:Z610,'Suivi financier &gt; 500'!AB11:AB610,A87,'Suivi financier &gt; 500'!AE11:AE610,E9)</f>
        <v>0</v>
      </c>
      <c r="E87" s="210" t="e">
        <f t="shared" si="4"/>
        <v>#DIV/0!</v>
      </c>
      <c r="F87" s="206"/>
      <c r="G87" s="225">
        <f t="shared" si="7"/>
        <v>51</v>
      </c>
      <c r="H87" s="208">
        <f>SUMIFS('Suivi financier &gt; 500'!X11:X610,'Suivi financier &gt; 500'!AB11:AB610,A87,'Suivi financier &gt; 500'!AE11:AE610,K9)</f>
        <v>0</v>
      </c>
      <c r="I87" s="209">
        <f>SUMIFS('Suivi financier &gt; 500'!Y11:Y610,'Suivi financier &gt; 500'!AB11:AB610,A87,'Suivi financier &gt; 500'!AE11:AE610,K9)</f>
        <v>0</v>
      </c>
      <c r="J87" s="209">
        <f>SUMIFS('Suivi financier &gt; 500'!Z11:Z610,'Suivi financier &gt; 500'!AB11:AB610,A87,'Suivi financier &gt; 500'!AE11:AE610,K9)</f>
        <v>0</v>
      </c>
      <c r="K87" s="210" t="e">
        <f t="shared" si="5"/>
        <v>#DIV/0!</v>
      </c>
    </row>
    <row r="88" spans="1:11" s="226" customFormat="1" ht="16.5" customHeight="1" x14ac:dyDescent="0.2">
      <c r="A88" s="227">
        <f t="shared" si="6"/>
        <v>52</v>
      </c>
      <c r="B88" s="212">
        <f>SUMIFS('Suivi financier &gt; 500'!X11:X610,'Suivi financier &gt; 500'!AB11:AB610,A88,'Suivi financier &gt; 500'!AE11:AE610,E9)</f>
        <v>0</v>
      </c>
      <c r="C88" s="213">
        <f>SUMIFS('Suivi financier &gt; 500'!Y11:Y610,'Suivi financier &gt; 500'!AB11:AB610,A88,'Suivi financier &gt; 500'!AE11:AE610,E9)</f>
        <v>0</v>
      </c>
      <c r="D88" s="213">
        <f>SUMIFS('Suivi financier &gt; 500'!Z11:Z610,'Suivi financier &gt; 500'!AB11:AB610,A88,'Suivi financier &gt; 500'!AE11:AE610,E9)</f>
        <v>0</v>
      </c>
      <c r="E88" s="214" t="e">
        <f t="shared" si="4"/>
        <v>#DIV/0!</v>
      </c>
      <c r="F88" s="206"/>
      <c r="G88" s="227">
        <f t="shared" si="7"/>
        <v>52</v>
      </c>
      <c r="H88" s="212">
        <f>SUMIFS('Suivi financier &gt; 500'!X11:X610,'Suivi financier &gt; 500'!AB11:AB610,A88,'Suivi financier &gt; 500'!AE11:AE610,K9)</f>
        <v>0</v>
      </c>
      <c r="I88" s="213">
        <f>SUMIFS('Suivi financier &gt; 500'!Y11:Y610,'Suivi financier &gt; 500'!AB11:AB610,A88,'Suivi financier &gt; 500'!AE11:AE610,K9)</f>
        <v>0</v>
      </c>
      <c r="J88" s="213">
        <f>SUMIFS('Suivi financier &gt; 500'!Z11:Z610,'Suivi financier &gt; 500'!AB11:AB610,A88,'Suivi financier &gt; 500'!AE11:AE610,K9)</f>
        <v>0</v>
      </c>
      <c r="K88" s="214" t="e">
        <f t="shared" si="5"/>
        <v>#DIV/0!</v>
      </c>
    </row>
    <row r="89" spans="1:11" s="226" customFormat="1" ht="16.5" customHeight="1" thickBot="1" x14ac:dyDescent="0.25">
      <c r="A89" s="215" t="s">
        <v>98</v>
      </c>
      <c r="B89" s="216">
        <f>B28</f>
        <v>0</v>
      </c>
      <c r="C89" s="217">
        <f>C28</f>
        <v>0</v>
      </c>
      <c r="D89" s="217">
        <f>D28</f>
        <v>0</v>
      </c>
      <c r="E89" s="218" t="e">
        <f t="shared" si="4"/>
        <v>#DIV/0!</v>
      </c>
      <c r="F89" s="206"/>
      <c r="G89" s="215" t="s">
        <v>98</v>
      </c>
      <c r="H89" s="216">
        <f>H28</f>
        <v>0</v>
      </c>
      <c r="I89" s="217">
        <f>I28</f>
        <v>0</v>
      </c>
      <c r="J89" s="217">
        <f>J28</f>
        <v>0</v>
      </c>
      <c r="K89" s="218" t="e">
        <f t="shared" si="5"/>
        <v>#DIV/0!</v>
      </c>
    </row>
    <row r="90" spans="1:11" s="251" customFormat="1" ht="18" customHeight="1" thickTop="1" thickBot="1" x14ac:dyDescent="0.25">
      <c r="A90" s="219" t="s">
        <v>4</v>
      </c>
      <c r="B90" s="220">
        <f>SUM(B37:B89)</f>
        <v>0</v>
      </c>
      <c r="C90" s="221">
        <f>SUM(C37:C89)</f>
        <v>0</v>
      </c>
      <c r="D90" s="221">
        <f>SUM(D37:D89)</f>
        <v>0</v>
      </c>
      <c r="E90" s="222" t="e">
        <f t="shared" ref="E90" si="8">1/C90*D90</f>
        <v>#DIV/0!</v>
      </c>
      <c r="F90" s="223"/>
      <c r="G90" s="219" t="s">
        <v>4</v>
      </c>
      <c r="H90" s="220">
        <f>SUM(H37:H89)</f>
        <v>0</v>
      </c>
      <c r="I90" s="221">
        <f>SUM(I37:I89)</f>
        <v>0</v>
      </c>
      <c r="J90" s="221">
        <f>SUM(J37:J89)</f>
        <v>0</v>
      </c>
      <c r="K90" s="222" t="e">
        <f t="shared" ref="K90" si="9">1/I90*J90</f>
        <v>#DIV/0!</v>
      </c>
    </row>
  </sheetData>
  <mergeCells count="19">
    <mergeCell ref="J35:K35"/>
    <mergeCell ref="D14:E14"/>
    <mergeCell ref="J14:K14"/>
    <mergeCell ref="A12:E13"/>
    <mergeCell ref="G12:K13"/>
    <mergeCell ref="G14:G15"/>
    <mergeCell ref="H14:H15"/>
    <mergeCell ref="A35:A36"/>
    <mergeCell ref="B35:B36"/>
    <mergeCell ref="G35:G36"/>
    <mergeCell ref="H35:H36"/>
    <mergeCell ref="D35:E35"/>
    <mergeCell ref="A2:H6"/>
    <mergeCell ref="A14:A15"/>
    <mergeCell ref="B14:B15"/>
    <mergeCell ref="A33:E34"/>
    <mergeCell ref="G33:K34"/>
    <mergeCell ref="A9:D9"/>
    <mergeCell ref="G9:J9"/>
  </mergeCells>
  <printOptions horizontalCentered="1"/>
  <pageMargins left="0.70866141732283472" right="0.70866141732283472" top="0.55118110236220474" bottom="0.74803149606299213" header="0.31496062992125984" footer="0.31496062992125984"/>
  <pageSetup paperSize="9" scale="50" orientation="portrait" r:id="rId1"/>
  <headerFooter>
    <oddFooter>&amp;C&amp;12&amp;P/&amp;N&amp;R&amp;12Fait à Sévaz, le &amp;D à &amp;T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F948DB-0338-4A18-91A3-FA060A664B7F}">
  <sheetPr codeName="Feuil10"/>
  <dimension ref="A1:C51"/>
  <sheetViews>
    <sheetView workbookViewId="0">
      <selection activeCell="A21" sqref="A21:F21"/>
    </sheetView>
  </sheetViews>
  <sheetFormatPr baseColWidth="10" defaultRowHeight="12.75" x14ac:dyDescent="0.2"/>
  <cols>
    <col min="1" max="1" width="19.28515625" customWidth="1"/>
    <col min="5" max="52" width="11.42578125" customWidth="1"/>
  </cols>
  <sheetData>
    <row r="1" spans="1:3" x14ac:dyDescent="0.2">
      <c r="A1" s="1" t="s">
        <v>0</v>
      </c>
      <c r="C1" s="1"/>
    </row>
    <row r="2" spans="1:3" x14ac:dyDescent="0.2">
      <c r="A2" s="1" t="s">
        <v>5</v>
      </c>
    </row>
    <row r="3" spans="1:3" x14ac:dyDescent="0.2">
      <c r="A3" s="1" t="s">
        <v>6</v>
      </c>
    </row>
    <row r="4" spans="1:3" x14ac:dyDescent="0.2">
      <c r="A4" s="1" t="s">
        <v>7</v>
      </c>
    </row>
    <row r="5" spans="1:3" x14ac:dyDescent="0.2">
      <c r="A5" s="1" t="s">
        <v>8</v>
      </c>
    </row>
    <row r="7" spans="1:3" x14ac:dyDescent="0.2">
      <c r="A7" s="1"/>
    </row>
    <row r="8" spans="1:3" x14ac:dyDescent="0.2">
      <c r="A8" s="1"/>
    </row>
    <row r="9" spans="1:3" x14ac:dyDescent="0.2">
      <c r="A9" s="5" t="s">
        <v>30</v>
      </c>
    </row>
    <row r="10" spans="1:3" x14ac:dyDescent="0.2">
      <c r="A10" s="6" t="s">
        <v>22</v>
      </c>
    </row>
    <row r="11" spans="1:3" x14ac:dyDescent="0.2">
      <c r="A11" s="7" t="s">
        <v>23</v>
      </c>
    </row>
    <row r="12" spans="1:3" x14ac:dyDescent="0.2">
      <c r="A12" s="8" t="s">
        <v>24</v>
      </c>
    </row>
    <row r="14" spans="1:3" x14ac:dyDescent="0.2">
      <c r="A14" s="1" t="s">
        <v>36</v>
      </c>
    </row>
    <row r="15" spans="1:3" x14ac:dyDescent="0.2">
      <c r="A15" s="14">
        <v>0.05</v>
      </c>
    </row>
    <row r="16" spans="1:3" x14ac:dyDescent="0.2">
      <c r="A16" s="15">
        <v>0.8</v>
      </c>
    </row>
    <row r="19" spans="1:2" x14ac:dyDescent="0.2">
      <c r="A19" s="1" t="s">
        <v>25</v>
      </c>
    </row>
    <row r="20" spans="1:2" x14ac:dyDescent="0.2">
      <c r="A20" s="1" t="s">
        <v>26</v>
      </c>
    </row>
    <row r="24" spans="1:2" x14ac:dyDescent="0.2">
      <c r="A24" s="1"/>
      <c r="B24" s="13"/>
    </row>
    <row r="25" spans="1:2" x14ac:dyDescent="0.2">
      <c r="A25" s="1"/>
      <c r="B25" s="13"/>
    </row>
    <row r="26" spans="1:2" x14ac:dyDescent="0.2">
      <c r="A26" s="1"/>
      <c r="B26" s="13"/>
    </row>
    <row r="27" spans="1:2" x14ac:dyDescent="0.2">
      <c r="A27" s="1"/>
      <c r="B27" s="13"/>
    </row>
    <row r="28" spans="1:2" x14ac:dyDescent="0.2">
      <c r="A28" s="1"/>
      <c r="B28" s="13"/>
    </row>
    <row r="29" spans="1:2" x14ac:dyDescent="0.2">
      <c r="A29" s="1"/>
      <c r="B29" s="13"/>
    </row>
    <row r="30" spans="1:2" x14ac:dyDescent="0.2">
      <c r="A30" s="1"/>
      <c r="B30" s="13"/>
    </row>
    <row r="31" spans="1:2" x14ac:dyDescent="0.2">
      <c r="A31" s="1"/>
      <c r="B31" s="13"/>
    </row>
    <row r="32" spans="1:2" x14ac:dyDescent="0.2">
      <c r="A32" s="1"/>
      <c r="B32" s="13"/>
    </row>
    <row r="33" spans="1:2" x14ac:dyDescent="0.2">
      <c r="A33" s="1"/>
      <c r="B33" s="13"/>
    </row>
    <row r="34" spans="1:2" x14ac:dyDescent="0.2">
      <c r="A34" s="1"/>
      <c r="B34" s="13"/>
    </row>
    <row r="35" spans="1:2" x14ac:dyDescent="0.2">
      <c r="A35" s="1"/>
      <c r="B35" s="13"/>
    </row>
    <row r="36" spans="1:2" x14ac:dyDescent="0.2">
      <c r="A36" s="1" t="s">
        <v>52</v>
      </c>
      <c r="B36" s="13"/>
    </row>
    <row r="40" spans="1:2" x14ac:dyDescent="0.2">
      <c r="A40" s="1" t="s">
        <v>39</v>
      </c>
    </row>
    <row r="41" spans="1:2" x14ac:dyDescent="0.2">
      <c r="A41" s="1" t="s">
        <v>55</v>
      </c>
    </row>
    <row r="42" spans="1:2" x14ac:dyDescent="0.2">
      <c r="A42" s="1" t="s">
        <v>56</v>
      </c>
    </row>
    <row r="43" spans="1:2" x14ac:dyDescent="0.2">
      <c r="A43" s="1" t="s">
        <v>57</v>
      </c>
    </row>
    <row r="44" spans="1:2" x14ac:dyDescent="0.2">
      <c r="A44" s="1" t="s">
        <v>58</v>
      </c>
    </row>
    <row r="45" spans="1:2" x14ac:dyDescent="0.2">
      <c r="A45" s="1" t="s">
        <v>59</v>
      </c>
    </row>
    <row r="46" spans="1:2" x14ac:dyDescent="0.2">
      <c r="A46" s="1" t="s">
        <v>60</v>
      </c>
    </row>
    <row r="47" spans="1:2" x14ac:dyDescent="0.2">
      <c r="A47" s="1" t="s">
        <v>61</v>
      </c>
    </row>
    <row r="48" spans="1:2" x14ac:dyDescent="0.2">
      <c r="A48" s="1" t="s">
        <v>62</v>
      </c>
    </row>
    <row r="49" spans="1:1" x14ac:dyDescent="0.2">
      <c r="A49" s="1" t="s">
        <v>63</v>
      </c>
    </row>
    <row r="50" spans="1:1" x14ac:dyDescent="0.2">
      <c r="A50" s="1" t="s">
        <v>64</v>
      </c>
    </row>
    <row r="51" spans="1:1" x14ac:dyDescent="0.2">
      <c r="A51" s="1" t="s">
        <v>65</v>
      </c>
    </row>
  </sheetData>
  <phoneticPr fontId="14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E55DA4-1F4E-4A6F-BB8B-453DB0BE5785}">
  <sheetPr codeName="Feuil11"/>
  <dimension ref="A10:BV622"/>
  <sheetViews>
    <sheetView tabSelected="1" workbookViewId="0">
      <selection activeCell="A10" sqref="A10:XFD12"/>
    </sheetView>
  </sheetViews>
  <sheetFormatPr baseColWidth="10" defaultRowHeight="12.75" x14ac:dyDescent="0.2"/>
  <cols>
    <col min="1" max="74" width="9.85546875" style="152" customWidth="1"/>
  </cols>
  <sheetData>
    <row r="10" spans="1:74" s="362" customFormat="1" ht="36" x14ac:dyDescent="0.2">
      <c r="A10" s="153"/>
      <c r="B10" s="153" t="s">
        <v>88</v>
      </c>
      <c r="C10" s="153" t="s">
        <v>88</v>
      </c>
      <c r="D10" s="153" t="s">
        <v>88</v>
      </c>
      <c r="E10" s="153" t="s">
        <v>88</v>
      </c>
      <c r="F10" s="153" t="s">
        <v>89</v>
      </c>
      <c r="G10" s="153" t="s">
        <v>113</v>
      </c>
      <c r="H10" s="153" t="s">
        <v>92</v>
      </c>
      <c r="I10" s="153" t="s">
        <v>114</v>
      </c>
      <c r="J10" s="153" t="s">
        <v>115</v>
      </c>
      <c r="K10" s="153" t="s">
        <v>116</v>
      </c>
      <c r="L10" s="153" t="s">
        <v>90</v>
      </c>
      <c r="M10" s="153" t="s">
        <v>90</v>
      </c>
      <c r="N10" s="153" t="s">
        <v>90</v>
      </c>
      <c r="O10" s="153" t="s">
        <v>90</v>
      </c>
      <c r="P10" s="153" t="s">
        <v>90</v>
      </c>
      <c r="Q10" s="153" t="s">
        <v>90</v>
      </c>
      <c r="R10" s="153" t="s">
        <v>90</v>
      </c>
      <c r="S10" s="153" t="s">
        <v>90</v>
      </c>
      <c r="T10" s="153" t="s">
        <v>90</v>
      </c>
      <c r="U10" s="153" t="s">
        <v>90</v>
      </c>
      <c r="V10" s="153" t="s">
        <v>90</v>
      </c>
      <c r="W10" s="153" t="s">
        <v>90</v>
      </c>
      <c r="X10" s="153" t="s">
        <v>90</v>
      </c>
      <c r="Y10" s="153" t="s">
        <v>91</v>
      </c>
      <c r="Z10" s="153" t="s">
        <v>87</v>
      </c>
      <c r="AA10" s="153" t="s">
        <v>95</v>
      </c>
      <c r="AB10" s="153" t="s">
        <v>96</v>
      </c>
      <c r="AC10" s="153" t="s">
        <v>96</v>
      </c>
      <c r="AD10" s="153" t="s">
        <v>96</v>
      </c>
      <c r="AE10" s="153" t="s">
        <v>96</v>
      </c>
      <c r="AF10" s="153" t="s">
        <v>96</v>
      </c>
      <c r="AG10" s="153" t="s">
        <v>96</v>
      </c>
      <c r="AH10" s="153" t="s">
        <v>96</v>
      </c>
      <c r="AI10" s="153" t="s">
        <v>96</v>
      </c>
      <c r="AJ10" s="153" t="s">
        <v>96</v>
      </c>
      <c r="AK10" s="153" t="s">
        <v>96</v>
      </c>
      <c r="AL10" s="153" t="s">
        <v>96</v>
      </c>
      <c r="AM10" s="153" t="s">
        <v>89</v>
      </c>
      <c r="AN10" s="153" t="s">
        <v>92</v>
      </c>
      <c r="AO10" s="153" t="s">
        <v>93</v>
      </c>
      <c r="AP10" s="153" t="s">
        <v>94</v>
      </c>
      <c r="AQ10" s="153" t="s">
        <v>90</v>
      </c>
      <c r="AR10" s="153" t="s">
        <v>90</v>
      </c>
      <c r="AS10" s="153" t="s">
        <v>90</v>
      </c>
      <c r="AT10" s="153" t="s">
        <v>90</v>
      </c>
      <c r="AU10" s="153" t="s">
        <v>90</v>
      </c>
      <c r="AV10" s="153" t="s">
        <v>90</v>
      </c>
      <c r="AW10" s="153" t="s">
        <v>90</v>
      </c>
      <c r="AX10" s="153" t="s">
        <v>90</v>
      </c>
      <c r="AY10" s="153" t="s">
        <v>90</v>
      </c>
      <c r="AZ10" s="153" t="s">
        <v>90</v>
      </c>
      <c r="BA10" s="153" t="s">
        <v>90</v>
      </c>
      <c r="BB10" s="153" t="s">
        <v>90</v>
      </c>
      <c r="BC10" s="153" t="s">
        <v>91</v>
      </c>
      <c r="BD10" s="153" t="s">
        <v>87</v>
      </c>
      <c r="BE10" s="153" t="s">
        <v>95</v>
      </c>
      <c r="BF10" s="153" t="s">
        <v>117</v>
      </c>
      <c r="BG10" s="153" t="s">
        <v>96</v>
      </c>
      <c r="BH10" s="153" t="s">
        <v>96</v>
      </c>
      <c r="BI10" s="153" t="s">
        <v>96</v>
      </c>
      <c r="BJ10" s="153" t="s">
        <v>96</v>
      </c>
      <c r="BK10" s="153" t="s">
        <v>96</v>
      </c>
      <c r="BL10" s="153" t="s">
        <v>96</v>
      </c>
      <c r="BM10" s="153" t="s">
        <v>96</v>
      </c>
      <c r="BN10" s="153" t="s">
        <v>96</v>
      </c>
      <c r="BO10" s="153" t="s">
        <v>96</v>
      </c>
      <c r="BP10" s="153" t="s">
        <v>96</v>
      </c>
      <c r="BQ10" s="153" t="s">
        <v>96</v>
      </c>
      <c r="BR10" s="153" t="s">
        <v>96</v>
      </c>
      <c r="BS10" s="153" t="s">
        <v>96</v>
      </c>
      <c r="BT10" s="153" t="s">
        <v>96</v>
      </c>
      <c r="BU10" s="153" t="s">
        <v>96</v>
      </c>
      <c r="BV10" s="153" t="s">
        <v>96</v>
      </c>
    </row>
    <row r="11" spans="1:74" s="362" customFormat="1" x14ac:dyDescent="0.2">
      <c r="A11" s="153"/>
      <c r="B11" s="153"/>
      <c r="C11" s="153"/>
      <c r="D11" s="153"/>
      <c r="E11" s="153"/>
      <c r="F11" s="153"/>
      <c r="G11" s="153"/>
      <c r="H11" s="153"/>
      <c r="I11" s="153"/>
      <c r="J11" s="153"/>
      <c r="K11" s="153"/>
      <c r="L11" s="153"/>
      <c r="M11" s="153"/>
      <c r="N11" s="153"/>
      <c r="O11" s="153"/>
      <c r="P11" s="153"/>
      <c r="Q11" s="153"/>
      <c r="R11" s="153"/>
      <c r="S11" s="153"/>
      <c r="T11" s="153"/>
      <c r="U11" s="153"/>
      <c r="V11" s="153"/>
      <c r="W11" s="153"/>
      <c r="X11" s="153"/>
      <c r="Y11" s="153"/>
      <c r="Z11" s="153"/>
      <c r="AA11" s="153"/>
      <c r="AB11" s="153"/>
      <c r="AC11" s="153"/>
      <c r="AD11" s="153"/>
      <c r="AE11" s="153"/>
      <c r="AF11" s="153"/>
      <c r="AG11" s="153"/>
      <c r="AH11" s="153"/>
      <c r="AI11" s="153"/>
      <c r="AJ11" s="153"/>
      <c r="AK11" s="153"/>
      <c r="AL11" s="153"/>
      <c r="AM11" s="153"/>
      <c r="AN11" s="153"/>
      <c r="AO11" s="153"/>
      <c r="AP11" s="153"/>
      <c r="AQ11" s="153"/>
      <c r="AR11" s="153"/>
      <c r="AS11" s="153"/>
      <c r="AT11" s="153"/>
      <c r="AU11" s="153"/>
      <c r="AV11" s="153"/>
      <c r="AW11" s="153"/>
      <c r="AX11" s="153"/>
      <c r="AY11" s="153"/>
      <c r="AZ11" s="153"/>
      <c r="BA11" s="153"/>
      <c r="BB11" s="153"/>
      <c r="BC11" s="153"/>
      <c r="BD11" s="153"/>
      <c r="BE11" s="153"/>
      <c r="BF11" s="153"/>
      <c r="BG11" s="153"/>
      <c r="BH11" s="153"/>
      <c r="BI11" s="153"/>
      <c r="BJ11" s="153"/>
      <c r="BK11" s="153"/>
      <c r="BL11" s="153"/>
      <c r="BM11" s="153"/>
      <c r="BN11" s="153"/>
      <c r="BO11" s="153"/>
      <c r="BP11" s="153"/>
      <c r="BQ11" s="153"/>
      <c r="BR11" s="153"/>
      <c r="BS11" s="153"/>
      <c r="BT11" s="153"/>
      <c r="BU11" s="153"/>
      <c r="BV11" s="153"/>
    </row>
    <row r="12" spans="1:74" x14ac:dyDescent="0.2">
      <c r="B12" s="363">
        <v>43831</v>
      </c>
      <c r="C12" s="363">
        <v>43832</v>
      </c>
      <c r="D12" s="363">
        <v>43833</v>
      </c>
      <c r="E12" s="363"/>
      <c r="F12" s="363">
        <v>43931</v>
      </c>
      <c r="G12" s="363">
        <v>43934</v>
      </c>
      <c r="H12" s="363">
        <v>43972</v>
      </c>
      <c r="I12" s="363">
        <v>43983</v>
      </c>
      <c r="J12" s="363">
        <v>43993</v>
      </c>
      <c r="K12" s="363">
        <v>44044</v>
      </c>
      <c r="L12" s="363">
        <v>44046</v>
      </c>
      <c r="M12" s="363">
        <f>L12+1</f>
        <v>44047</v>
      </c>
      <c r="N12" s="363">
        <f t="shared" ref="N12:U12" si="0">M12+1</f>
        <v>44048</v>
      </c>
      <c r="O12" s="363">
        <f t="shared" si="0"/>
        <v>44049</v>
      </c>
      <c r="P12" s="363">
        <f t="shared" si="0"/>
        <v>44050</v>
      </c>
      <c r="Q12" s="363">
        <v>44053</v>
      </c>
      <c r="R12" s="363">
        <f t="shared" si="0"/>
        <v>44054</v>
      </c>
      <c r="S12" s="363">
        <f t="shared" si="0"/>
        <v>44055</v>
      </c>
      <c r="T12" s="363">
        <f t="shared" si="0"/>
        <v>44056</v>
      </c>
      <c r="U12" s="363">
        <f t="shared" si="0"/>
        <v>44057</v>
      </c>
      <c r="V12" s="363"/>
      <c r="W12" s="363"/>
      <c r="X12" s="363"/>
      <c r="Y12" s="363">
        <v>44058</v>
      </c>
      <c r="Z12" s="363">
        <v>44136</v>
      </c>
      <c r="AA12" s="363">
        <v>44173</v>
      </c>
      <c r="AB12" s="363">
        <v>44183</v>
      </c>
      <c r="AC12" s="363">
        <v>44186</v>
      </c>
      <c r="AD12" s="363">
        <f t="shared" ref="AD12:AL12" si="1">AC12+1</f>
        <v>44187</v>
      </c>
      <c r="AE12" s="363">
        <f t="shared" si="1"/>
        <v>44188</v>
      </c>
      <c r="AF12" s="363">
        <f t="shared" si="1"/>
        <v>44189</v>
      </c>
      <c r="AG12" s="363">
        <f t="shared" si="1"/>
        <v>44190</v>
      </c>
      <c r="AH12" s="363">
        <v>44193</v>
      </c>
      <c r="AI12" s="363">
        <f t="shared" si="1"/>
        <v>44194</v>
      </c>
      <c r="AJ12" s="363">
        <f t="shared" si="1"/>
        <v>44195</v>
      </c>
      <c r="AK12" s="363">
        <f t="shared" si="1"/>
        <v>44196</v>
      </c>
      <c r="AL12" s="363">
        <f t="shared" si="1"/>
        <v>44197</v>
      </c>
      <c r="AM12" s="363">
        <v>44288</v>
      </c>
      <c r="AN12" s="363">
        <v>44329</v>
      </c>
      <c r="AO12" s="363">
        <v>44350</v>
      </c>
      <c r="AP12" s="363">
        <v>44409</v>
      </c>
      <c r="AQ12" s="363"/>
      <c r="AR12" s="363">
        <v>44047</v>
      </c>
      <c r="AS12" s="363">
        <v>44048</v>
      </c>
      <c r="AT12" s="363">
        <v>44049</v>
      </c>
      <c r="AU12" s="363">
        <v>44050</v>
      </c>
      <c r="AV12" s="363">
        <v>44051</v>
      </c>
      <c r="AW12" s="363">
        <v>44052</v>
      </c>
      <c r="AX12" s="363">
        <v>44053</v>
      </c>
      <c r="AY12" s="363">
        <v>44054</v>
      </c>
      <c r="AZ12" s="363">
        <v>44055</v>
      </c>
      <c r="BA12" s="363">
        <v>44056</v>
      </c>
      <c r="BB12" s="363">
        <v>44057</v>
      </c>
      <c r="BC12" s="363">
        <v>44423</v>
      </c>
      <c r="BD12" s="363">
        <v>44501</v>
      </c>
      <c r="BE12" s="363">
        <v>44538</v>
      </c>
      <c r="BF12" s="363">
        <v>44548</v>
      </c>
      <c r="BG12" s="363">
        <f>BF12+1</f>
        <v>44549</v>
      </c>
      <c r="BH12" s="363">
        <f t="shared" ref="BH12:BV12" si="2">BG12+1</f>
        <v>44550</v>
      </c>
      <c r="BI12" s="363">
        <f t="shared" si="2"/>
        <v>44551</v>
      </c>
      <c r="BJ12" s="363">
        <f t="shared" si="2"/>
        <v>44552</v>
      </c>
      <c r="BK12" s="363">
        <f t="shared" si="2"/>
        <v>44553</v>
      </c>
      <c r="BL12" s="363">
        <f t="shared" si="2"/>
        <v>44554</v>
      </c>
      <c r="BM12" s="363">
        <f t="shared" si="2"/>
        <v>44555</v>
      </c>
      <c r="BN12" s="363">
        <f t="shared" si="2"/>
        <v>44556</v>
      </c>
      <c r="BO12" s="363">
        <f t="shared" si="2"/>
        <v>44557</v>
      </c>
      <c r="BP12" s="363">
        <f t="shared" si="2"/>
        <v>44558</v>
      </c>
      <c r="BQ12" s="363">
        <f t="shared" si="2"/>
        <v>44559</v>
      </c>
      <c r="BR12" s="363">
        <f t="shared" si="2"/>
        <v>44560</v>
      </c>
      <c r="BS12" s="363">
        <f t="shared" si="2"/>
        <v>44561</v>
      </c>
      <c r="BT12" s="363">
        <f t="shared" si="2"/>
        <v>44562</v>
      </c>
      <c r="BU12" s="363">
        <f t="shared" si="2"/>
        <v>44563</v>
      </c>
      <c r="BV12" s="363">
        <f t="shared" si="2"/>
        <v>44564</v>
      </c>
    </row>
    <row r="13" spans="1:74" s="151" customFormat="1" x14ac:dyDescent="0.2">
      <c r="A13" s="154"/>
      <c r="B13" s="155">
        <f>B12</f>
        <v>43831</v>
      </c>
      <c r="C13" s="155">
        <f t="shared" ref="C13:BN13" si="3">C12</f>
        <v>43832</v>
      </c>
      <c r="D13" s="155">
        <f t="shared" si="3"/>
        <v>43833</v>
      </c>
      <c r="E13" s="155">
        <f t="shared" si="3"/>
        <v>0</v>
      </c>
      <c r="F13" s="155">
        <f t="shared" si="3"/>
        <v>43931</v>
      </c>
      <c r="G13" s="155">
        <f t="shared" si="3"/>
        <v>43934</v>
      </c>
      <c r="H13" s="155">
        <f t="shared" si="3"/>
        <v>43972</v>
      </c>
      <c r="I13" s="155">
        <f t="shared" si="3"/>
        <v>43983</v>
      </c>
      <c r="J13" s="155">
        <f t="shared" si="3"/>
        <v>43993</v>
      </c>
      <c r="K13" s="155">
        <f t="shared" si="3"/>
        <v>44044</v>
      </c>
      <c r="L13" s="155">
        <f t="shared" si="3"/>
        <v>44046</v>
      </c>
      <c r="M13" s="155">
        <f t="shared" si="3"/>
        <v>44047</v>
      </c>
      <c r="N13" s="155">
        <f t="shared" si="3"/>
        <v>44048</v>
      </c>
      <c r="O13" s="155">
        <f t="shared" si="3"/>
        <v>44049</v>
      </c>
      <c r="P13" s="155">
        <f t="shared" si="3"/>
        <v>44050</v>
      </c>
      <c r="Q13" s="155">
        <f t="shared" si="3"/>
        <v>44053</v>
      </c>
      <c r="R13" s="155">
        <f t="shared" si="3"/>
        <v>44054</v>
      </c>
      <c r="S13" s="155">
        <f t="shared" si="3"/>
        <v>44055</v>
      </c>
      <c r="T13" s="155">
        <f t="shared" si="3"/>
        <v>44056</v>
      </c>
      <c r="U13" s="155">
        <f t="shared" si="3"/>
        <v>44057</v>
      </c>
      <c r="V13" s="155">
        <f t="shared" si="3"/>
        <v>0</v>
      </c>
      <c r="W13" s="155">
        <f t="shared" si="3"/>
        <v>0</v>
      </c>
      <c r="X13" s="155">
        <f t="shared" si="3"/>
        <v>0</v>
      </c>
      <c r="Y13" s="155">
        <f t="shared" si="3"/>
        <v>44058</v>
      </c>
      <c r="Z13" s="155">
        <f t="shared" si="3"/>
        <v>44136</v>
      </c>
      <c r="AA13" s="155">
        <f t="shared" si="3"/>
        <v>44173</v>
      </c>
      <c r="AB13" s="155">
        <f t="shared" si="3"/>
        <v>44183</v>
      </c>
      <c r="AC13" s="155">
        <f t="shared" si="3"/>
        <v>44186</v>
      </c>
      <c r="AD13" s="155">
        <f t="shared" si="3"/>
        <v>44187</v>
      </c>
      <c r="AE13" s="155">
        <f t="shared" si="3"/>
        <v>44188</v>
      </c>
      <c r="AF13" s="155">
        <f t="shared" si="3"/>
        <v>44189</v>
      </c>
      <c r="AG13" s="155">
        <f t="shared" si="3"/>
        <v>44190</v>
      </c>
      <c r="AH13" s="155">
        <f t="shared" si="3"/>
        <v>44193</v>
      </c>
      <c r="AI13" s="155">
        <f t="shared" si="3"/>
        <v>44194</v>
      </c>
      <c r="AJ13" s="155">
        <f t="shared" si="3"/>
        <v>44195</v>
      </c>
      <c r="AK13" s="155">
        <f t="shared" si="3"/>
        <v>44196</v>
      </c>
      <c r="AL13" s="155">
        <f t="shared" si="3"/>
        <v>44197</v>
      </c>
      <c r="AM13" s="155">
        <f t="shared" si="3"/>
        <v>44288</v>
      </c>
      <c r="AN13" s="155">
        <f t="shared" si="3"/>
        <v>44329</v>
      </c>
      <c r="AO13" s="155">
        <f t="shared" si="3"/>
        <v>44350</v>
      </c>
      <c r="AP13" s="155">
        <f t="shared" si="3"/>
        <v>44409</v>
      </c>
      <c r="AQ13" s="155">
        <f t="shared" si="3"/>
        <v>0</v>
      </c>
      <c r="AR13" s="155">
        <f t="shared" si="3"/>
        <v>44047</v>
      </c>
      <c r="AS13" s="155">
        <f t="shared" si="3"/>
        <v>44048</v>
      </c>
      <c r="AT13" s="155">
        <f t="shared" si="3"/>
        <v>44049</v>
      </c>
      <c r="AU13" s="155">
        <f t="shared" si="3"/>
        <v>44050</v>
      </c>
      <c r="AV13" s="155">
        <f t="shared" si="3"/>
        <v>44051</v>
      </c>
      <c r="AW13" s="155">
        <f t="shared" si="3"/>
        <v>44052</v>
      </c>
      <c r="AX13" s="155">
        <f t="shared" si="3"/>
        <v>44053</v>
      </c>
      <c r="AY13" s="155">
        <f t="shared" si="3"/>
        <v>44054</v>
      </c>
      <c r="AZ13" s="155">
        <f t="shared" si="3"/>
        <v>44055</v>
      </c>
      <c r="BA13" s="155">
        <f t="shared" si="3"/>
        <v>44056</v>
      </c>
      <c r="BB13" s="155">
        <f t="shared" si="3"/>
        <v>44057</v>
      </c>
      <c r="BC13" s="155">
        <f t="shared" si="3"/>
        <v>44423</v>
      </c>
      <c r="BD13" s="155">
        <f t="shared" si="3"/>
        <v>44501</v>
      </c>
      <c r="BE13" s="155">
        <f t="shared" si="3"/>
        <v>44538</v>
      </c>
      <c r="BF13" s="155">
        <f t="shared" si="3"/>
        <v>44548</v>
      </c>
      <c r="BG13" s="155">
        <f t="shared" si="3"/>
        <v>44549</v>
      </c>
      <c r="BH13" s="155">
        <f t="shared" si="3"/>
        <v>44550</v>
      </c>
      <c r="BI13" s="155">
        <f t="shared" si="3"/>
        <v>44551</v>
      </c>
      <c r="BJ13" s="155">
        <f t="shared" si="3"/>
        <v>44552</v>
      </c>
      <c r="BK13" s="155">
        <f t="shared" si="3"/>
        <v>44553</v>
      </c>
      <c r="BL13" s="155">
        <f t="shared" si="3"/>
        <v>44554</v>
      </c>
      <c r="BM13" s="155">
        <f t="shared" si="3"/>
        <v>44555</v>
      </c>
      <c r="BN13" s="155">
        <f t="shared" si="3"/>
        <v>44556</v>
      </c>
      <c r="BO13" s="155">
        <f t="shared" ref="BO13:BV13" si="4">BO12</f>
        <v>44557</v>
      </c>
      <c r="BP13" s="155">
        <f t="shared" si="4"/>
        <v>44558</v>
      </c>
      <c r="BQ13" s="155">
        <f t="shared" si="4"/>
        <v>44559</v>
      </c>
      <c r="BR13" s="155">
        <f t="shared" si="4"/>
        <v>44560</v>
      </c>
      <c r="BS13" s="155">
        <f t="shared" si="4"/>
        <v>44561</v>
      </c>
      <c r="BT13" s="155">
        <f t="shared" si="4"/>
        <v>44562</v>
      </c>
      <c r="BU13" s="155">
        <f t="shared" si="4"/>
        <v>44563</v>
      </c>
      <c r="BV13" s="155">
        <f t="shared" si="4"/>
        <v>44564</v>
      </c>
    </row>
    <row r="14" spans="1:74" s="151" customFormat="1" x14ac:dyDescent="0.2">
      <c r="A14" s="154"/>
      <c r="B14" s="155">
        <f t="shared" ref="B14:B77" si="5">B13</f>
        <v>43831</v>
      </c>
      <c r="C14" s="155">
        <f t="shared" ref="C14:C77" si="6">C13</f>
        <v>43832</v>
      </c>
      <c r="D14" s="155">
        <f t="shared" ref="D14:D77" si="7">D13</f>
        <v>43833</v>
      </c>
      <c r="E14" s="155">
        <f t="shared" ref="E14:E77" si="8">E13</f>
        <v>0</v>
      </c>
      <c r="F14" s="155">
        <f t="shared" ref="F14:F77" si="9">F13</f>
        <v>43931</v>
      </c>
      <c r="G14" s="155">
        <f t="shared" ref="G14:G77" si="10">G13</f>
        <v>43934</v>
      </c>
      <c r="H14" s="155">
        <f t="shared" ref="H14:H77" si="11">H13</f>
        <v>43972</v>
      </c>
      <c r="I14" s="155">
        <f t="shared" ref="I14:I77" si="12">I13</f>
        <v>43983</v>
      </c>
      <c r="J14" s="155">
        <f t="shared" ref="J14:J77" si="13">J13</f>
        <v>43993</v>
      </c>
      <c r="K14" s="155">
        <f t="shared" ref="K14:K77" si="14">K13</f>
        <v>44044</v>
      </c>
      <c r="L14" s="155">
        <f t="shared" ref="L14:L77" si="15">L13</f>
        <v>44046</v>
      </c>
      <c r="M14" s="155">
        <f t="shared" ref="M14:M77" si="16">M13</f>
        <v>44047</v>
      </c>
      <c r="N14" s="155">
        <f t="shared" ref="N14:N77" si="17">N13</f>
        <v>44048</v>
      </c>
      <c r="O14" s="155">
        <f t="shared" ref="O14:O77" si="18">O13</f>
        <v>44049</v>
      </c>
      <c r="P14" s="155">
        <f t="shared" ref="P14:P77" si="19">P13</f>
        <v>44050</v>
      </c>
      <c r="Q14" s="155">
        <f t="shared" ref="Q14:Q77" si="20">Q13</f>
        <v>44053</v>
      </c>
      <c r="R14" s="155">
        <f t="shared" ref="R14:R77" si="21">R13</f>
        <v>44054</v>
      </c>
      <c r="S14" s="155">
        <f t="shared" ref="S14:S77" si="22">S13</f>
        <v>44055</v>
      </c>
      <c r="T14" s="155">
        <f t="shared" ref="T14:T77" si="23">T13</f>
        <v>44056</v>
      </c>
      <c r="U14" s="155">
        <f t="shared" ref="U14:U77" si="24">U13</f>
        <v>44057</v>
      </c>
      <c r="V14" s="155">
        <f t="shared" ref="V14:V77" si="25">V13</f>
        <v>0</v>
      </c>
      <c r="W14" s="155">
        <f t="shared" ref="W14:W77" si="26">W13</f>
        <v>0</v>
      </c>
      <c r="X14" s="155">
        <f t="shared" ref="X14:X77" si="27">X13</f>
        <v>0</v>
      </c>
      <c r="Y14" s="155">
        <f t="shared" ref="Y14:Y77" si="28">Y13</f>
        <v>44058</v>
      </c>
      <c r="Z14" s="155">
        <f t="shared" ref="Z14:Z77" si="29">Z13</f>
        <v>44136</v>
      </c>
      <c r="AA14" s="155">
        <f t="shared" ref="AA14:AA77" si="30">AA13</f>
        <v>44173</v>
      </c>
      <c r="AB14" s="155">
        <f t="shared" ref="AB14:AB77" si="31">AB13</f>
        <v>44183</v>
      </c>
      <c r="AC14" s="155">
        <f t="shared" ref="AC14:AC77" si="32">AC13</f>
        <v>44186</v>
      </c>
      <c r="AD14" s="155">
        <f t="shared" ref="AD14:AD77" si="33">AD13</f>
        <v>44187</v>
      </c>
      <c r="AE14" s="155">
        <f t="shared" ref="AE14:AE77" si="34">AE13</f>
        <v>44188</v>
      </c>
      <c r="AF14" s="155">
        <f t="shared" ref="AF14:AF77" si="35">AF13</f>
        <v>44189</v>
      </c>
      <c r="AG14" s="155">
        <f t="shared" ref="AG14:AG77" si="36">AG13</f>
        <v>44190</v>
      </c>
      <c r="AH14" s="155">
        <f t="shared" ref="AH14:AH77" si="37">AH13</f>
        <v>44193</v>
      </c>
      <c r="AI14" s="155">
        <f t="shared" ref="AI14:AI77" si="38">AI13</f>
        <v>44194</v>
      </c>
      <c r="AJ14" s="155">
        <f t="shared" ref="AJ14:AJ77" si="39">AJ13</f>
        <v>44195</v>
      </c>
      <c r="AK14" s="155">
        <f t="shared" ref="AK14:AK77" si="40">AK13</f>
        <v>44196</v>
      </c>
      <c r="AL14" s="155">
        <f t="shared" ref="AL14:AL77" si="41">AL13</f>
        <v>44197</v>
      </c>
      <c r="AM14" s="155">
        <f t="shared" ref="AM14:AM77" si="42">AM13</f>
        <v>44288</v>
      </c>
      <c r="AN14" s="155">
        <f t="shared" ref="AN14:AN77" si="43">AN13</f>
        <v>44329</v>
      </c>
      <c r="AO14" s="155">
        <f t="shared" ref="AO14:AO77" si="44">AO13</f>
        <v>44350</v>
      </c>
      <c r="AP14" s="155">
        <f t="shared" ref="AP14:AP77" si="45">AP13</f>
        <v>44409</v>
      </c>
      <c r="AQ14" s="155">
        <f t="shared" ref="AQ14:AQ77" si="46">AQ13</f>
        <v>0</v>
      </c>
      <c r="AR14" s="155">
        <f t="shared" ref="AR14:AR77" si="47">AR13</f>
        <v>44047</v>
      </c>
      <c r="AS14" s="155">
        <f t="shared" ref="AS14:AS77" si="48">AS13</f>
        <v>44048</v>
      </c>
      <c r="AT14" s="155">
        <f t="shared" ref="AT14:AT77" si="49">AT13</f>
        <v>44049</v>
      </c>
      <c r="AU14" s="155">
        <f t="shared" ref="AU14:AU77" si="50">AU13</f>
        <v>44050</v>
      </c>
      <c r="AV14" s="155">
        <f t="shared" ref="AV14:AV77" si="51">AV13</f>
        <v>44051</v>
      </c>
      <c r="AW14" s="155">
        <f t="shared" ref="AW14:AW77" si="52">AW13</f>
        <v>44052</v>
      </c>
      <c r="AX14" s="155">
        <f t="shared" ref="AX14:AX77" si="53">AX13</f>
        <v>44053</v>
      </c>
      <c r="AY14" s="155">
        <f t="shared" ref="AY14:AY77" si="54">AY13</f>
        <v>44054</v>
      </c>
      <c r="AZ14" s="155">
        <f t="shared" ref="AZ14:AZ77" si="55">AZ13</f>
        <v>44055</v>
      </c>
      <c r="BA14" s="155">
        <f t="shared" ref="BA14:BA77" si="56">BA13</f>
        <v>44056</v>
      </c>
      <c r="BB14" s="155">
        <f t="shared" ref="BB14:BB77" si="57">BB13</f>
        <v>44057</v>
      </c>
      <c r="BC14" s="155">
        <f t="shared" ref="BC14:BC77" si="58">BC13</f>
        <v>44423</v>
      </c>
      <c r="BD14" s="155">
        <f t="shared" ref="BD14:BD77" si="59">BD13</f>
        <v>44501</v>
      </c>
      <c r="BE14" s="155">
        <f t="shared" ref="BE14:BE77" si="60">BE13</f>
        <v>44538</v>
      </c>
      <c r="BF14" s="155">
        <f t="shared" ref="BF14:BF77" si="61">BF13</f>
        <v>44548</v>
      </c>
      <c r="BG14" s="155">
        <f t="shared" ref="BG14:BG77" si="62">BG13</f>
        <v>44549</v>
      </c>
      <c r="BH14" s="155">
        <f t="shared" ref="BH14:BH77" si="63">BH13</f>
        <v>44550</v>
      </c>
      <c r="BI14" s="155">
        <f t="shared" ref="BI14:BI77" si="64">BI13</f>
        <v>44551</v>
      </c>
      <c r="BJ14" s="155">
        <f t="shared" ref="BJ14:BJ77" si="65">BJ13</f>
        <v>44552</v>
      </c>
      <c r="BK14" s="155">
        <f t="shared" ref="BK14:BK77" si="66">BK13</f>
        <v>44553</v>
      </c>
      <c r="BL14" s="155">
        <f t="shared" ref="BL14:BL77" si="67">BL13</f>
        <v>44554</v>
      </c>
      <c r="BM14" s="155">
        <f t="shared" ref="BM14:BM77" si="68">BM13</f>
        <v>44555</v>
      </c>
      <c r="BN14" s="155">
        <f t="shared" ref="BN14:BN77" si="69">BN13</f>
        <v>44556</v>
      </c>
      <c r="BO14" s="155">
        <f t="shared" ref="BO14:BO77" si="70">BO13</f>
        <v>44557</v>
      </c>
      <c r="BP14" s="155">
        <f t="shared" ref="BP14:BP77" si="71">BP13</f>
        <v>44558</v>
      </c>
      <c r="BQ14" s="155">
        <f t="shared" ref="BQ14:BQ77" si="72">BQ13</f>
        <v>44559</v>
      </c>
      <c r="BR14" s="155">
        <f t="shared" ref="BR14:BR77" si="73">BR13</f>
        <v>44560</v>
      </c>
      <c r="BS14" s="155">
        <f t="shared" ref="BS14:BS77" si="74">BS13</f>
        <v>44561</v>
      </c>
      <c r="BT14" s="155">
        <f t="shared" ref="BT14:BT77" si="75">BT13</f>
        <v>44562</v>
      </c>
      <c r="BU14" s="155">
        <f t="shared" ref="BU14:BU77" si="76">BU13</f>
        <v>44563</v>
      </c>
      <c r="BV14" s="155">
        <f t="shared" ref="BV14:BV77" si="77">BV13</f>
        <v>44564</v>
      </c>
    </row>
    <row r="15" spans="1:74" s="151" customFormat="1" x14ac:dyDescent="0.2">
      <c r="A15" s="154"/>
      <c r="B15" s="155">
        <f t="shared" si="5"/>
        <v>43831</v>
      </c>
      <c r="C15" s="155">
        <f t="shared" si="6"/>
        <v>43832</v>
      </c>
      <c r="D15" s="155">
        <f t="shared" si="7"/>
        <v>43833</v>
      </c>
      <c r="E15" s="155">
        <f t="shared" si="8"/>
        <v>0</v>
      </c>
      <c r="F15" s="155">
        <f t="shared" si="9"/>
        <v>43931</v>
      </c>
      <c r="G15" s="155">
        <f t="shared" si="10"/>
        <v>43934</v>
      </c>
      <c r="H15" s="155">
        <f t="shared" si="11"/>
        <v>43972</v>
      </c>
      <c r="I15" s="155">
        <f t="shared" si="12"/>
        <v>43983</v>
      </c>
      <c r="J15" s="155">
        <f t="shared" si="13"/>
        <v>43993</v>
      </c>
      <c r="K15" s="155">
        <f t="shared" si="14"/>
        <v>44044</v>
      </c>
      <c r="L15" s="155">
        <f t="shared" si="15"/>
        <v>44046</v>
      </c>
      <c r="M15" s="155">
        <f t="shared" si="16"/>
        <v>44047</v>
      </c>
      <c r="N15" s="155">
        <f t="shared" si="17"/>
        <v>44048</v>
      </c>
      <c r="O15" s="155">
        <f t="shared" si="18"/>
        <v>44049</v>
      </c>
      <c r="P15" s="155">
        <f t="shared" si="19"/>
        <v>44050</v>
      </c>
      <c r="Q15" s="155">
        <f t="shared" si="20"/>
        <v>44053</v>
      </c>
      <c r="R15" s="155">
        <f t="shared" si="21"/>
        <v>44054</v>
      </c>
      <c r="S15" s="155">
        <f t="shared" si="22"/>
        <v>44055</v>
      </c>
      <c r="T15" s="155">
        <f t="shared" si="23"/>
        <v>44056</v>
      </c>
      <c r="U15" s="155">
        <f t="shared" si="24"/>
        <v>44057</v>
      </c>
      <c r="V15" s="155">
        <f t="shared" si="25"/>
        <v>0</v>
      </c>
      <c r="W15" s="155">
        <f t="shared" si="26"/>
        <v>0</v>
      </c>
      <c r="X15" s="155">
        <f t="shared" si="27"/>
        <v>0</v>
      </c>
      <c r="Y15" s="155">
        <f t="shared" si="28"/>
        <v>44058</v>
      </c>
      <c r="Z15" s="155">
        <f t="shared" si="29"/>
        <v>44136</v>
      </c>
      <c r="AA15" s="155">
        <f t="shared" si="30"/>
        <v>44173</v>
      </c>
      <c r="AB15" s="155">
        <f t="shared" si="31"/>
        <v>44183</v>
      </c>
      <c r="AC15" s="155">
        <f t="shared" si="32"/>
        <v>44186</v>
      </c>
      <c r="AD15" s="155">
        <f t="shared" si="33"/>
        <v>44187</v>
      </c>
      <c r="AE15" s="155">
        <f t="shared" si="34"/>
        <v>44188</v>
      </c>
      <c r="AF15" s="155">
        <f t="shared" si="35"/>
        <v>44189</v>
      </c>
      <c r="AG15" s="155">
        <f t="shared" si="36"/>
        <v>44190</v>
      </c>
      <c r="AH15" s="155">
        <f t="shared" si="37"/>
        <v>44193</v>
      </c>
      <c r="AI15" s="155">
        <f t="shared" si="38"/>
        <v>44194</v>
      </c>
      <c r="AJ15" s="155">
        <f t="shared" si="39"/>
        <v>44195</v>
      </c>
      <c r="AK15" s="155">
        <f t="shared" si="40"/>
        <v>44196</v>
      </c>
      <c r="AL15" s="155">
        <f t="shared" si="41"/>
        <v>44197</v>
      </c>
      <c r="AM15" s="155">
        <f t="shared" si="42"/>
        <v>44288</v>
      </c>
      <c r="AN15" s="155">
        <f t="shared" si="43"/>
        <v>44329</v>
      </c>
      <c r="AO15" s="155">
        <f t="shared" si="44"/>
        <v>44350</v>
      </c>
      <c r="AP15" s="155">
        <f t="shared" si="45"/>
        <v>44409</v>
      </c>
      <c r="AQ15" s="155">
        <f t="shared" si="46"/>
        <v>0</v>
      </c>
      <c r="AR15" s="155">
        <f t="shared" si="47"/>
        <v>44047</v>
      </c>
      <c r="AS15" s="155">
        <f t="shared" si="48"/>
        <v>44048</v>
      </c>
      <c r="AT15" s="155">
        <f t="shared" si="49"/>
        <v>44049</v>
      </c>
      <c r="AU15" s="155">
        <f t="shared" si="50"/>
        <v>44050</v>
      </c>
      <c r="AV15" s="155">
        <f t="shared" si="51"/>
        <v>44051</v>
      </c>
      <c r="AW15" s="155">
        <f t="shared" si="52"/>
        <v>44052</v>
      </c>
      <c r="AX15" s="155">
        <f t="shared" si="53"/>
        <v>44053</v>
      </c>
      <c r="AY15" s="155">
        <f t="shared" si="54"/>
        <v>44054</v>
      </c>
      <c r="AZ15" s="155">
        <f t="shared" si="55"/>
        <v>44055</v>
      </c>
      <c r="BA15" s="155">
        <f t="shared" si="56"/>
        <v>44056</v>
      </c>
      <c r="BB15" s="155">
        <f t="shared" si="57"/>
        <v>44057</v>
      </c>
      <c r="BC15" s="155">
        <f t="shared" si="58"/>
        <v>44423</v>
      </c>
      <c r="BD15" s="155">
        <f t="shared" si="59"/>
        <v>44501</v>
      </c>
      <c r="BE15" s="155">
        <f t="shared" si="60"/>
        <v>44538</v>
      </c>
      <c r="BF15" s="155">
        <f t="shared" si="61"/>
        <v>44548</v>
      </c>
      <c r="BG15" s="155">
        <f t="shared" si="62"/>
        <v>44549</v>
      </c>
      <c r="BH15" s="155">
        <f t="shared" si="63"/>
        <v>44550</v>
      </c>
      <c r="BI15" s="155">
        <f t="shared" si="64"/>
        <v>44551</v>
      </c>
      <c r="BJ15" s="155">
        <f t="shared" si="65"/>
        <v>44552</v>
      </c>
      <c r="BK15" s="155">
        <f t="shared" si="66"/>
        <v>44553</v>
      </c>
      <c r="BL15" s="155">
        <f t="shared" si="67"/>
        <v>44554</v>
      </c>
      <c r="BM15" s="155">
        <f t="shared" si="68"/>
        <v>44555</v>
      </c>
      <c r="BN15" s="155">
        <f t="shared" si="69"/>
        <v>44556</v>
      </c>
      <c r="BO15" s="155">
        <f t="shared" si="70"/>
        <v>44557</v>
      </c>
      <c r="BP15" s="155">
        <f t="shared" si="71"/>
        <v>44558</v>
      </c>
      <c r="BQ15" s="155">
        <f t="shared" si="72"/>
        <v>44559</v>
      </c>
      <c r="BR15" s="155">
        <f t="shared" si="73"/>
        <v>44560</v>
      </c>
      <c r="BS15" s="155">
        <f t="shared" si="74"/>
        <v>44561</v>
      </c>
      <c r="BT15" s="155">
        <f t="shared" si="75"/>
        <v>44562</v>
      </c>
      <c r="BU15" s="155">
        <f t="shared" si="76"/>
        <v>44563</v>
      </c>
      <c r="BV15" s="155">
        <f t="shared" si="77"/>
        <v>44564</v>
      </c>
    </row>
    <row r="16" spans="1:74" s="151" customFormat="1" x14ac:dyDescent="0.2">
      <c r="A16" s="154"/>
      <c r="B16" s="155">
        <f t="shared" si="5"/>
        <v>43831</v>
      </c>
      <c r="C16" s="155">
        <f t="shared" si="6"/>
        <v>43832</v>
      </c>
      <c r="D16" s="155">
        <f t="shared" si="7"/>
        <v>43833</v>
      </c>
      <c r="E16" s="155">
        <f t="shared" si="8"/>
        <v>0</v>
      </c>
      <c r="F16" s="155">
        <f t="shared" si="9"/>
        <v>43931</v>
      </c>
      <c r="G16" s="155">
        <f t="shared" si="10"/>
        <v>43934</v>
      </c>
      <c r="H16" s="155">
        <f t="shared" si="11"/>
        <v>43972</v>
      </c>
      <c r="I16" s="155">
        <f t="shared" si="12"/>
        <v>43983</v>
      </c>
      <c r="J16" s="155">
        <f t="shared" si="13"/>
        <v>43993</v>
      </c>
      <c r="K16" s="155">
        <f t="shared" si="14"/>
        <v>44044</v>
      </c>
      <c r="L16" s="155">
        <f t="shared" si="15"/>
        <v>44046</v>
      </c>
      <c r="M16" s="155">
        <f t="shared" si="16"/>
        <v>44047</v>
      </c>
      <c r="N16" s="155">
        <f t="shared" si="17"/>
        <v>44048</v>
      </c>
      <c r="O16" s="155">
        <f t="shared" si="18"/>
        <v>44049</v>
      </c>
      <c r="P16" s="155">
        <f t="shared" si="19"/>
        <v>44050</v>
      </c>
      <c r="Q16" s="155">
        <f t="shared" si="20"/>
        <v>44053</v>
      </c>
      <c r="R16" s="155">
        <f t="shared" si="21"/>
        <v>44054</v>
      </c>
      <c r="S16" s="155">
        <f t="shared" si="22"/>
        <v>44055</v>
      </c>
      <c r="T16" s="155">
        <f t="shared" si="23"/>
        <v>44056</v>
      </c>
      <c r="U16" s="155">
        <f t="shared" si="24"/>
        <v>44057</v>
      </c>
      <c r="V16" s="155">
        <f t="shared" si="25"/>
        <v>0</v>
      </c>
      <c r="W16" s="155">
        <f t="shared" si="26"/>
        <v>0</v>
      </c>
      <c r="X16" s="155">
        <f t="shared" si="27"/>
        <v>0</v>
      </c>
      <c r="Y16" s="155">
        <f t="shared" si="28"/>
        <v>44058</v>
      </c>
      <c r="Z16" s="155">
        <f t="shared" si="29"/>
        <v>44136</v>
      </c>
      <c r="AA16" s="155">
        <f t="shared" si="30"/>
        <v>44173</v>
      </c>
      <c r="AB16" s="155">
        <f t="shared" si="31"/>
        <v>44183</v>
      </c>
      <c r="AC16" s="155">
        <f t="shared" si="32"/>
        <v>44186</v>
      </c>
      <c r="AD16" s="155">
        <f t="shared" si="33"/>
        <v>44187</v>
      </c>
      <c r="AE16" s="155">
        <f t="shared" si="34"/>
        <v>44188</v>
      </c>
      <c r="AF16" s="155">
        <f t="shared" si="35"/>
        <v>44189</v>
      </c>
      <c r="AG16" s="155">
        <f t="shared" si="36"/>
        <v>44190</v>
      </c>
      <c r="AH16" s="155">
        <f t="shared" si="37"/>
        <v>44193</v>
      </c>
      <c r="AI16" s="155">
        <f t="shared" si="38"/>
        <v>44194</v>
      </c>
      <c r="AJ16" s="155">
        <f t="shared" si="39"/>
        <v>44195</v>
      </c>
      <c r="AK16" s="155">
        <f t="shared" si="40"/>
        <v>44196</v>
      </c>
      <c r="AL16" s="155">
        <f t="shared" si="41"/>
        <v>44197</v>
      </c>
      <c r="AM16" s="155">
        <f t="shared" si="42"/>
        <v>44288</v>
      </c>
      <c r="AN16" s="155">
        <f t="shared" si="43"/>
        <v>44329</v>
      </c>
      <c r="AO16" s="155">
        <f t="shared" si="44"/>
        <v>44350</v>
      </c>
      <c r="AP16" s="155">
        <f t="shared" si="45"/>
        <v>44409</v>
      </c>
      <c r="AQ16" s="155">
        <f t="shared" si="46"/>
        <v>0</v>
      </c>
      <c r="AR16" s="155">
        <f t="shared" si="47"/>
        <v>44047</v>
      </c>
      <c r="AS16" s="155">
        <f t="shared" si="48"/>
        <v>44048</v>
      </c>
      <c r="AT16" s="155">
        <f t="shared" si="49"/>
        <v>44049</v>
      </c>
      <c r="AU16" s="155">
        <f t="shared" si="50"/>
        <v>44050</v>
      </c>
      <c r="AV16" s="155">
        <f t="shared" si="51"/>
        <v>44051</v>
      </c>
      <c r="AW16" s="155">
        <f t="shared" si="52"/>
        <v>44052</v>
      </c>
      <c r="AX16" s="155">
        <f t="shared" si="53"/>
        <v>44053</v>
      </c>
      <c r="AY16" s="155">
        <f t="shared" si="54"/>
        <v>44054</v>
      </c>
      <c r="AZ16" s="155">
        <f t="shared" si="55"/>
        <v>44055</v>
      </c>
      <c r="BA16" s="155">
        <f t="shared" si="56"/>
        <v>44056</v>
      </c>
      <c r="BB16" s="155">
        <f t="shared" si="57"/>
        <v>44057</v>
      </c>
      <c r="BC16" s="155">
        <f t="shared" si="58"/>
        <v>44423</v>
      </c>
      <c r="BD16" s="155">
        <f t="shared" si="59"/>
        <v>44501</v>
      </c>
      <c r="BE16" s="155">
        <f t="shared" si="60"/>
        <v>44538</v>
      </c>
      <c r="BF16" s="155">
        <f t="shared" si="61"/>
        <v>44548</v>
      </c>
      <c r="BG16" s="155">
        <f t="shared" si="62"/>
        <v>44549</v>
      </c>
      <c r="BH16" s="155">
        <f t="shared" si="63"/>
        <v>44550</v>
      </c>
      <c r="BI16" s="155">
        <f t="shared" si="64"/>
        <v>44551</v>
      </c>
      <c r="BJ16" s="155">
        <f t="shared" si="65"/>
        <v>44552</v>
      </c>
      <c r="BK16" s="155">
        <f t="shared" si="66"/>
        <v>44553</v>
      </c>
      <c r="BL16" s="155">
        <f t="shared" si="67"/>
        <v>44554</v>
      </c>
      <c r="BM16" s="155">
        <f t="shared" si="68"/>
        <v>44555</v>
      </c>
      <c r="BN16" s="155">
        <f t="shared" si="69"/>
        <v>44556</v>
      </c>
      <c r="BO16" s="155">
        <f t="shared" si="70"/>
        <v>44557</v>
      </c>
      <c r="BP16" s="155">
        <f t="shared" si="71"/>
        <v>44558</v>
      </c>
      <c r="BQ16" s="155">
        <f t="shared" si="72"/>
        <v>44559</v>
      </c>
      <c r="BR16" s="155">
        <f t="shared" si="73"/>
        <v>44560</v>
      </c>
      <c r="BS16" s="155">
        <f t="shared" si="74"/>
        <v>44561</v>
      </c>
      <c r="BT16" s="155">
        <f t="shared" si="75"/>
        <v>44562</v>
      </c>
      <c r="BU16" s="155">
        <f t="shared" si="76"/>
        <v>44563</v>
      </c>
      <c r="BV16" s="155">
        <f t="shared" si="77"/>
        <v>44564</v>
      </c>
    </row>
    <row r="17" spans="1:74" s="151" customFormat="1" x14ac:dyDescent="0.2">
      <c r="A17" s="154"/>
      <c r="B17" s="155">
        <f t="shared" si="5"/>
        <v>43831</v>
      </c>
      <c r="C17" s="155">
        <f t="shared" si="6"/>
        <v>43832</v>
      </c>
      <c r="D17" s="155">
        <f t="shared" si="7"/>
        <v>43833</v>
      </c>
      <c r="E17" s="155">
        <f t="shared" si="8"/>
        <v>0</v>
      </c>
      <c r="F17" s="155">
        <f t="shared" si="9"/>
        <v>43931</v>
      </c>
      <c r="G17" s="155">
        <f t="shared" si="10"/>
        <v>43934</v>
      </c>
      <c r="H17" s="155">
        <f t="shared" si="11"/>
        <v>43972</v>
      </c>
      <c r="I17" s="155">
        <f t="shared" si="12"/>
        <v>43983</v>
      </c>
      <c r="J17" s="155">
        <f t="shared" si="13"/>
        <v>43993</v>
      </c>
      <c r="K17" s="155">
        <f t="shared" si="14"/>
        <v>44044</v>
      </c>
      <c r="L17" s="155">
        <f t="shared" si="15"/>
        <v>44046</v>
      </c>
      <c r="M17" s="155">
        <f t="shared" si="16"/>
        <v>44047</v>
      </c>
      <c r="N17" s="155">
        <f t="shared" si="17"/>
        <v>44048</v>
      </c>
      <c r="O17" s="155">
        <f t="shared" si="18"/>
        <v>44049</v>
      </c>
      <c r="P17" s="155">
        <f t="shared" si="19"/>
        <v>44050</v>
      </c>
      <c r="Q17" s="155">
        <f t="shared" si="20"/>
        <v>44053</v>
      </c>
      <c r="R17" s="155">
        <f t="shared" si="21"/>
        <v>44054</v>
      </c>
      <c r="S17" s="155">
        <f t="shared" si="22"/>
        <v>44055</v>
      </c>
      <c r="T17" s="155">
        <f t="shared" si="23"/>
        <v>44056</v>
      </c>
      <c r="U17" s="155">
        <f t="shared" si="24"/>
        <v>44057</v>
      </c>
      <c r="V17" s="155">
        <f t="shared" si="25"/>
        <v>0</v>
      </c>
      <c r="W17" s="155">
        <f t="shared" si="26"/>
        <v>0</v>
      </c>
      <c r="X17" s="155">
        <f t="shared" si="27"/>
        <v>0</v>
      </c>
      <c r="Y17" s="155">
        <f t="shared" si="28"/>
        <v>44058</v>
      </c>
      <c r="Z17" s="155">
        <f t="shared" si="29"/>
        <v>44136</v>
      </c>
      <c r="AA17" s="155">
        <f t="shared" si="30"/>
        <v>44173</v>
      </c>
      <c r="AB17" s="155">
        <f t="shared" si="31"/>
        <v>44183</v>
      </c>
      <c r="AC17" s="155">
        <f t="shared" si="32"/>
        <v>44186</v>
      </c>
      <c r="AD17" s="155">
        <f t="shared" si="33"/>
        <v>44187</v>
      </c>
      <c r="AE17" s="155">
        <f t="shared" si="34"/>
        <v>44188</v>
      </c>
      <c r="AF17" s="155">
        <f t="shared" si="35"/>
        <v>44189</v>
      </c>
      <c r="AG17" s="155">
        <f t="shared" si="36"/>
        <v>44190</v>
      </c>
      <c r="AH17" s="155">
        <f t="shared" si="37"/>
        <v>44193</v>
      </c>
      <c r="AI17" s="155">
        <f t="shared" si="38"/>
        <v>44194</v>
      </c>
      <c r="AJ17" s="155">
        <f t="shared" si="39"/>
        <v>44195</v>
      </c>
      <c r="AK17" s="155">
        <f t="shared" si="40"/>
        <v>44196</v>
      </c>
      <c r="AL17" s="155">
        <f t="shared" si="41"/>
        <v>44197</v>
      </c>
      <c r="AM17" s="155">
        <f t="shared" si="42"/>
        <v>44288</v>
      </c>
      <c r="AN17" s="155">
        <f t="shared" si="43"/>
        <v>44329</v>
      </c>
      <c r="AO17" s="155">
        <f t="shared" si="44"/>
        <v>44350</v>
      </c>
      <c r="AP17" s="155">
        <f t="shared" si="45"/>
        <v>44409</v>
      </c>
      <c r="AQ17" s="155">
        <f t="shared" si="46"/>
        <v>0</v>
      </c>
      <c r="AR17" s="155">
        <f t="shared" si="47"/>
        <v>44047</v>
      </c>
      <c r="AS17" s="155">
        <f t="shared" si="48"/>
        <v>44048</v>
      </c>
      <c r="AT17" s="155">
        <f t="shared" si="49"/>
        <v>44049</v>
      </c>
      <c r="AU17" s="155">
        <f t="shared" si="50"/>
        <v>44050</v>
      </c>
      <c r="AV17" s="155">
        <f t="shared" si="51"/>
        <v>44051</v>
      </c>
      <c r="AW17" s="155">
        <f t="shared" si="52"/>
        <v>44052</v>
      </c>
      <c r="AX17" s="155">
        <f t="shared" si="53"/>
        <v>44053</v>
      </c>
      <c r="AY17" s="155">
        <f t="shared" si="54"/>
        <v>44054</v>
      </c>
      <c r="AZ17" s="155">
        <f t="shared" si="55"/>
        <v>44055</v>
      </c>
      <c r="BA17" s="155">
        <f t="shared" si="56"/>
        <v>44056</v>
      </c>
      <c r="BB17" s="155">
        <f t="shared" si="57"/>
        <v>44057</v>
      </c>
      <c r="BC17" s="155">
        <f t="shared" si="58"/>
        <v>44423</v>
      </c>
      <c r="BD17" s="155">
        <f t="shared" si="59"/>
        <v>44501</v>
      </c>
      <c r="BE17" s="155">
        <f t="shared" si="60"/>
        <v>44538</v>
      </c>
      <c r="BF17" s="155">
        <f t="shared" si="61"/>
        <v>44548</v>
      </c>
      <c r="BG17" s="155">
        <f t="shared" si="62"/>
        <v>44549</v>
      </c>
      <c r="BH17" s="155">
        <f t="shared" si="63"/>
        <v>44550</v>
      </c>
      <c r="BI17" s="155">
        <f t="shared" si="64"/>
        <v>44551</v>
      </c>
      <c r="BJ17" s="155">
        <f t="shared" si="65"/>
        <v>44552</v>
      </c>
      <c r="BK17" s="155">
        <f t="shared" si="66"/>
        <v>44553</v>
      </c>
      <c r="BL17" s="155">
        <f t="shared" si="67"/>
        <v>44554</v>
      </c>
      <c r="BM17" s="155">
        <f t="shared" si="68"/>
        <v>44555</v>
      </c>
      <c r="BN17" s="155">
        <f t="shared" si="69"/>
        <v>44556</v>
      </c>
      <c r="BO17" s="155">
        <f t="shared" si="70"/>
        <v>44557</v>
      </c>
      <c r="BP17" s="155">
        <f t="shared" si="71"/>
        <v>44558</v>
      </c>
      <c r="BQ17" s="155">
        <f t="shared" si="72"/>
        <v>44559</v>
      </c>
      <c r="BR17" s="155">
        <f t="shared" si="73"/>
        <v>44560</v>
      </c>
      <c r="BS17" s="155">
        <f t="shared" si="74"/>
        <v>44561</v>
      </c>
      <c r="BT17" s="155">
        <f t="shared" si="75"/>
        <v>44562</v>
      </c>
      <c r="BU17" s="155">
        <f t="shared" si="76"/>
        <v>44563</v>
      </c>
      <c r="BV17" s="155">
        <f t="shared" si="77"/>
        <v>44564</v>
      </c>
    </row>
    <row r="18" spans="1:74" s="151" customFormat="1" x14ac:dyDescent="0.2">
      <c r="A18" s="154"/>
      <c r="B18" s="155">
        <f t="shared" si="5"/>
        <v>43831</v>
      </c>
      <c r="C18" s="155">
        <f t="shared" si="6"/>
        <v>43832</v>
      </c>
      <c r="D18" s="155">
        <f t="shared" si="7"/>
        <v>43833</v>
      </c>
      <c r="E18" s="155">
        <f t="shared" si="8"/>
        <v>0</v>
      </c>
      <c r="F18" s="155">
        <f t="shared" si="9"/>
        <v>43931</v>
      </c>
      <c r="G18" s="155">
        <f t="shared" si="10"/>
        <v>43934</v>
      </c>
      <c r="H18" s="155">
        <f t="shared" si="11"/>
        <v>43972</v>
      </c>
      <c r="I18" s="155">
        <f t="shared" si="12"/>
        <v>43983</v>
      </c>
      <c r="J18" s="155">
        <f t="shared" si="13"/>
        <v>43993</v>
      </c>
      <c r="K18" s="155">
        <f t="shared" si="14"/>
        <v>44044</v>
      </c>
      <c r="L18" s="155">
        <f t="shared" si="15"/>
        <v>44046</v>
      </c>
      <c r="M18" s="155">
        <f t="shared" si="16"/>
        <v>44047</v>
      </c>
      <c r="N18" s="155">
        <f t="shared" si="17"/>
        <v>44048</v>
      </c>
      <c r="O18" s="155">
        <f t="shared" si="18"/>
        <v>44049</v>
      </c>
      <c r="P18" s="155">
        <f t="shared" si="19"/>
        <v>44050</v>
      </c>
      <c r="Q18" s="155">
        <f t="shared" si="20"/>
        <v>44053</v>
      </c>
      <c r="R18" s="155">
        <f t="shared" si="21"/>
        <v>44054</v>
      </c>
      <c r="S18" s="155">
        <f t="shared" si="22"/>
        <v>44055</v>
      </c>
      <c r="T18" s="155">
        <f t="shared" si="23"/>
        <v>44056</v>
      </c>
      <c r="U18" s="155">
        <f t="shared" si="24"/>
        <v>44057</v>
      </c>
      <c r="V18" s="155">
        <f t="shared" si="25"/>
        <v>0</v>
      </c>
      <c r="W18" s="155">
        <f t="shared" si="26"/>
        <v>0</v>
      </c>
      <c r="X18" s="155">
        <f t="shared" si="27"/>
        <v>0</v>
      </c>
      <c r="Y18" s="155">
        <f t="shared" si="28"/>
        <v>44058</v>
      </c>
      <c r="Z18" s="155">
        <f t="shared" si="29"/>
        <v>44136</v>
      </c>
      <c r="AA18" s="155">
        <f t="shared" si="30"/>
        <v>44173</v>
      </c>
      <c r="AB18" s="155">
        <f t="shared" si="31"/>
        <v>44183</v>
      </c>
      <c r="AC18" s="155">
        <f t="shared" si="32"/>
        <v>44186</v>
      </c>
      <c r="AD18" s="155">
        <f t="shared" si="33"/>
        <v>44187</v>
      </c>
      <c r="AE18" s="155">
        <f t="shared" si="34"/>
        <v>44188</v>
      </c>
      <c r="AF18" s="155">
        <f t="shared" si="35"/>
        <v>44189</v>
      </c>
      <c r="AG18" s="155">
        <f t="shared" si="36"/>
        <v>44190</v>
      </c>
      <c r="AH18" s="155">
        <f t="shared" si="37"/>
        <v>44193</v>
      </c>
      <c r="AI18" s="155">
        <f t="shared" si="38"/>
        <v>44194</v>
      </c>
      <c r="AJ18" s="155">
        <f t="shared" si="39"/>
        <v>44195</v>
      </c>
      <c r="AK18" s="155">
        <f t="shared" si="40"/>
        <v>44196</v>
      </c>
      <c r="AL18" s="155">
        <f t="shared" si="41"/>
        <v>44197</v>
      </c>
      <c r="AM18" s="155">
        <f t="shared" si="42"/>
        <v>44288</v>
      </c>
      <c r="AN18" s="155">
        <f t="shared" si="43"/>
        <v>44329</v>
      </c>
      <c r="AO18" s="155">
        <f t="shared" si="44"/>
        <v>44350</v>
      </c>
      <c r="AP18" s="155">
        <f t="shared" si="45"/>
        <v>44409</v>
      </c>
      <c r="AQ18" s="155">
        <f t="shared" si="46"/>
        <v>0</v>
      </c>
      <c r="AR18" s="155">
        <f t="shared" si="47"/>
        <v>44047</v>
      </c>
      <c r="AS18" s="155">
        <f t="shared" si="48"/>
        <v>44048</v>
      </c>
      <c r="AT18" s="155">
        <f t="shared" si="49"/>
        <v>44049</v>
      </c>
      <c r="AU18" s="155">
        <f t="shared" si="50"/>
        <v>44050</v>
      </c>
      <c r="AV18" s="155">
        <f t="shared" si="51"/>
        <v>44051</v>
      </c>
      <c r="AW18" s="155">
        <f t="shared" si="52"/>
        <v>44052</v>
      </c>
      <c r="AX18" s="155">
        <f t="shared" si="53"/>
        <v>44053</v>
      </c>
      <c r="AY18" s="155">
        <f t="shared" si="54"/>
        <v>44054</v>
      </c>
      <c r="AZ18" s="155">
        <f t="shared" si="55"/>
        <v>44055</v>
      </c>
      <c r="BA18" s="155">
        <f t="shared" si="56"/>
        <v>44056</v>
      </c>
      <c r="BB18" s="155">
        <f t="shared" si="57"/>
        <v>44057</v>
      </c>
      <c r="BC18" s="155">
        <f t="shared" si="58"/>
        <v>44423</v>
      </c>
      <c r="BD18" s="155">
        <f t="shared" si="59"/>
        <v>44501</v>
      </c>
      <c r="BE18" s="155">
        <f t="shared" si="60"/>
        <v>44538</v>
      </c>
      <c r="BF18" s="155">
        <f t="shared" si="61"/>
        <v>44548</v>
      </c>
      <c r="BG18" s="155">
        <f t="shared" si="62"/>
        <v>44549</v>
      </c>
      <c r="BH18" s="155">
        <f t="shared" si="63"/>
        <v>44550</v>
      </c>
      <c r="BI18" s="155">
        <f t="shared" si="64"/>
        <v>44551</v>
      </c>
      <c r="BJ18" s="155">
        <f t="shared" si="65"/>
        <v>44552</v>
      </c>
      <c r="BK18" s="155">
        <f t="shared" si="66"/>
        <v>44553</v>
      </c>
      <c r="BL18" s="155">
        <f t="shared" si="67"/>
        <v>44554</v>
      </c>
      <c r="BM18" s="155">
        <f t="shared" si="68"/>
        <v>44555</v>
      </c>
      <c r="BN18" s="155">
        <f t="shared" si="69"/>
        <v>44556</v>
      </c>
      <c r="BO18" s="155">
        <f t="shared" si="70"/>
        <v>44557</v>
      </c>
      <c r="BP18" s="155">
        <f t="shared" si="71"/>
        <v>44558</v>
      </c>
      <c r="BQ18" s="155">
        <f t="shared" si="72"/>
        <v>44559</v>
      </c>
      <c r="BR18" s="155">
        <f t="shared" si="73"/>
        <v>44560</v>
      </c>
      <c r="BS18" s="155">
        <f t="shared" si="74"/>
        <v>44561</v>
      </c>
      <c r="BT18" s="155">
        <f t="shared" si="75"/>
        <v>44562</v>
      </c>
      <c r="BU18" s="155">
        <f t="shared" si="76"/>
        <v>44563</v>
      </c>
      <c r="BV18" s="155">
        <f t="shared" si="77"/>
        <v>44564</v>
      </c>
    </row>
    <row r="19" spans="1:74" s="151" customFormat="1" x14ac:dyDescent="0.2">
      <c r="A19" s="154"/>
      <c r="B19" s="155">
        <f t="shared" si="5"/>
        <v>43831</v>
      </c>
      <c r="C19" s="155">
        <f t="shared" si="6"/>
        <v>43832</v>
      </c>
      <c r="D19" s="155">
        <f t="shared" si="7"/>
        <v>43833</v>
      </c>
      <c r="E19" s="155">
        <f t="shared" si="8"/>
        <v>0</v>
      </c>
      <c r="F19" s="155">
        <f t="shared" si="9"/>
        <v>43931</v>
      </c>
      <c r="G19" s="155">
        <f t="shared" si="10"/>
        <v>43934</v>
      </c>
      <c r="H19" s="155">
        <f t="shared" si="11"/>
        <v>43972</v>
      </c>
      <c r="I19" s="155">
        <f t="shared" si="12"/>
        <v>43983</v>
      </c>
      <c r="J19" s="155">
        <f t="shared" si="13"/>
        <v>43993</v>
      </c>
      <c r="K19" s="155">
        <f t="shared" si="14"/>
        <v>44044</v>
      </c>
      <c r="L19" s="155">
        <f t="shared" si="15"/>
        <v>44046</v>
      </c>
      <c r="M19" s="155">
        <f t="shared" si="16"/>
        <v>44047</v>
      </c>
      <c r="N19" s="155">
        <f t="shared" si="17"/>
        <v>44048</v>
      </c>
      <c r="O19" s="155">
        <f t="shared" si="18"/>
        <v>44049</v>
      </c>
      <c r="P19" s="155">
        <f t="shared" si="19"/>
        <v>44050</v>
      </c>
      <c r="Q19" s="155">
        <f t="shared" si="20"/>
        <v>44053</v>
      </c>
      <c r="R19" s="155">
        <f t="shared" si="21"/>
        <v>44054</v>
      </c>
      <c r="S19" s="155">
        <f t="shared" si="22"/>
        <v>44055</v>
      </c>
      <c r="T19" s="155">
        <f t="shared" si="23"/>
        <v>44056</v>
      </c>
      <c r="U19" s="155">
        <f t="shared" si="24"/>
        <v>44057</v>
      </c>
      <c r="V19" s="155">
        <f t="shared" si="25"/>
        <v>0</v>
      </c>
      <c r="W19" s="155">
        <f t="shared" si="26"/>
        <v>0</v>
      </c>
      <c r="X19" s="155">
        <f t="shared" si="27"/>
        <v>0</v>
      </c>
      <c r="Y19" s="155">
        <f t="shared" si="28"/>
        <v>44058</v>
      </c>
      <c r="Z19" s="155">
        <f t="shared" si="29"/>
        <v>44136</v>
      </c>
      <c r="AA19" s="155">
        <f t="shared" si="30"/>
        <v>44173</v>
      </c>
      <c r="AB19" s="155">
        <f t="shared" si="31"/>
        <v>44183</v>
      </c>
      <c r="AC19" s="155">
        <f t="shared" si="32"/>
        <v>44186</v>
      </c>
      <c r="AD19" s="155">
        <f t="shared" si="33"/>
        <v>44187</v>
      </c>
      <c r="AE19" s="155">
        <f t="shared" si="34"/>
        <v>44188</v>
      </c>
      <c r="AF19" s="155">
        <f t="shared" si="35"/>
        <v>44189</v>
      </c>
      <c r="AG19" s="155">
        <f t="shared" si="36"/>
        <v>44190</v>
      </c>
      <c r="AH19" s="155">
        <f t="shared" si="37"/>
        <v>44193</v>
      </c>
      <c r="AI19" s="155">
        <f t="shared" si="38"/>
        <v>44194</v>
      </c>
      <c r="AJ19" s="155">
        <f t="shared" si="39"/>
        <v>44195</v>
      </c>
      <c r="AK19" s="155">
        <f t="shared" si="40"/>
        <v>44196</v>
      </c>
      <c r="AL19" s="155">
        <f t="shared" si="41"/>
        <v>44197</v>
      </c>
      <c r="AM19" s="155">
        <f t="shared" si="42"/>
        <v>44288</v>
      </c>
      <c r="AN19" s="155">
        <f t="shared" si="43"/>
        <v>44329</v>
      </c>
      <c r="AO19" s="155">
        <f t="shared" si="44"/>
        <v>44350</v>
      </c>
      <c r="AP19" s="155">
        <f t="shared" si="45"/>
        <v>44409</v>
      </c>
      <c r="AQ19" s="155">
        <f t="shared" si="46"/>
        <v>0</v>
      </c>
      <c r="AR19" s="155">
        <f t="shared" si="47"/>
        <v>44047</v>
      </c>
      <c r="AS19" s="155">
        <f t="shared" si="48"/>
        <v>44048</v>
      </c>
      <c r="AT19" s="155">
        <f t="shared" si="49"/>
        <v>44049</v>
      </c>
      <c r="AU19" s="155">
        <f t="shared" si="50"/>
        <v>44050</v>
      </c>
      <c r="AV19" s="155">
        <f t="shared" si="51"/>
        <v>44051</v>
      </c>
      <c r="AW19" s="155">
        <f t="shared" si="52"/>
        <v>44052</v>
      </c>
      <c r="AX19" s="155">
        <f t="shared" si="53"/>
        <v>44053</v>
      </c>
      <c r="AY19" s="155">
        <f t="shared" si="54"/>
        <v>44054</v>
      </c>
      <c r="AZ19" s="155">
        <f t="shared" si="55"/>
        <v>44055</v>
      </c>
      <c r="BA19" s="155">
        <f t="shared" si="56"/>
        <v>44056</v>
      </c>
      <c r="BB19" s="155">
        <f t="shared" si="57"/>
        <v>44057</v>
      </c>
      <c r="BC19" s="155">
        <f t="shared" si="58"/>
        <v>44423</v>
      </c>
      <c r="BD19" s="155">
        <f t="shared" si="59"/>
        <v>44501</v>
      </c>
      <c r="BE19" s="155">
        <f t="shared" si="60"/>
        <v>44538</v>
      </c>
      <c r="BF19" s="155">
        <f t="shared" si="61"/>
        <v>44548</v>
      </c>
      <c r="BG19" s="155">
        <f t="shared" si="62"/>
        <v>44549</v>
      </c>
      <c r="BH19" s="155">
        <f t="shared" si="63"/>
        <v>44550</v>
      </c>
      <c r="BI19" s="155">
        <f t="shared" si="64"/>
        <v>44551</v>
      </c>
      <c r="BJ19" s="155">
        <f t="shared" si="65"/>
        <v>44552</v>
      </c>
      <c r="BK19" s="155">
        <f t="shared" si="66"/>
        <v>44553</v>
      </c>
      <c r="BL19" s="155">
        <f t="shared" si="67"/>
        <v>44554</v>
      </c>
      <c r="BM19" s="155">
        <f t="shared" si="68"/>
        <v>44555</v>
      </c>
      <c r="BN19" s="155">
        <f t="shared" si="69"/>
        <v>44556</v>
      </c>
      <c r="BO19" s="155">
        <f t="shared" si="70"/>
        <v>44557</v>
      </c>
      <c r="BP19" s="155">
        <f t="shared" si="71"/>
        <v>44558</v>
      </c>
      <c r="BQ19" s="155">
        <f t="shared" si="72"/>
        <v>44559</v>
      </c>
      <c r="BR19" s="155">
        <f t="shared" si="73"/>
        <v>44560</v>
      </c>
      <c r="BS19" s="155">
        <f t="shared" si="74"/>
        <v>44561</v>
      </c>
      <c r="BT19" s="155">
        <f t="shared" si="75"/>
        <v>44562</v>
      </c>
      <c r="BU19" s="155">
        <f t="shared" si="76"/>
        <v>44563</v>
      </c>
      <c r="BV19" s="155">
        <f t="shared" si="77"/>
        <v>44564</v>
      </c>
    </row>
    <row r="20" spans="1:74" s="151" customFormat="1" x14ac:dyDescent="0.2">
      <c r="A20" s="154"/>
      <c r="B20" s="155">
        <f t="shared" si="5"/>
        <v>43831</v>
      </c>
      <c r="C20" s="155">
        <f t="shared" si="6"/>
        <v>43832</v>
      </c>
      <c r="D20" s="155">
        <f t="shared" si="7"/>
        <v>43833</v>
      </c>
      <c r="E20" s="155">
        <f t="shared" si="8"/>
        <v>0</v>
      </c>
      <c r="F20" s="155">
        <f t="shared" si="9"/>
        <v>43931</v>
      </c>
      <c r="G20" s="155">
        <f t="shared" si="10"/>
        <v>43934</v>
      </c>
      <c r="H20" s="155">
        <f t="shared" si="11"/>
        <v>43972</v>
      </c>
      <c r="I20" s="155">
        <f t="shared" si="12"/>
        <v>43983</v>
      </c>
      <c r="J20" s="155">
        <f t="shared" si="13"/>
        <v>43993</v>
      </c>
      <c r="K20" s="155">
        <f t="shared" si="14"/>
        <v>44044</v>
      </c>
      <c r="L20" s="155">
        <f t="shared" si="15"/>
        <v>44046</v>
      </c>
      <c r="M20" s="155">
        <f t="shared" si="16"/>
        <v>44047</v>
      </c>
      <c r="N20" s="155">
        <f t="shared" si="17"/>
        <v>44048</v>
      </c>
      <c r="O20" s="155">
        <f t="shared" si="18"/>
        <v>44049</v>
      </c>
      <c r="P20" s="155">
        <f t="shared" si="19"/>
        <v>44050</v>
      </c>
      <c r="Q20" s="155">
        <f t="shared" si="20"/>
        <v>44053</v>
      </c>
      <c r="R20" s="155">
        <f t="shared" si="21"/>
        <v>44054</v>
      </c>
      <c r="S20" s="155">
        <f t="shared" si="22"/>
        <v>44055</v>
      </c>
      <c r="T20" s="155">
        <f t="shared" si="23"/>
        <v>44056</v>
      </c>
      <c r="U20" s="155">
        <f t="shared" si="24"/>
        <v>44057</v>
      </c>
      <c r="V20" s="155">
        <f t="shared" si="25"/>
        <v>0</v>
      </c>
      <c r="W20" s="155">
        <f t="shared" si="26"/>
        <v>0</v>
      </c>
      <c r="X20" s="155">
        <f t="shared" si="27"/>
        <v>0</v>
      </c>
      <c r="Y20" s="155">
        <f t="shared" si="28"/>
        <v>44058</v>
      </c>
      <c r="Z20" s="155">
        <f t="shared" si="29"/>
        <v>44136</v>
      </c>
      <c r="AA20" s="155">
        <f t="shared" si="30"/>
        <v>44173</v>
      </c>
      <c r="AB20" s="155">
        <f t="shared" si="31"/>
        <v>44183</v>
      </c>
      <c r="AC20" s="155">
        <f t="shared" si="32"/>
        <v>44186</v>
      </c>
      <c r="AD20" s="155">
        <f t="shared" si="33"/>
        <v>44187</v>
      </c>
      <c r="AE20" s="155">
        <f t="shared" si="34"/>
        <v>44188</v>
      </c>
      <c r="AF20" s="155">
        <f t="shared" si="35"/>
        <v>44189</v>
      </c>
      <c r="AG20" s="155">
        <f t="shared" si="36"/>
        <v>44190</v>
      </c>
      <c r="AH20" s="155">
        <f t="shared" si="37"/>
        <v>44193</v>
      </c>
      <c r="AI20" s="155">
        <f t="shared" si="38"/>
        <v>44194</v>
      </c>
      <c r="AJ20" s="155">
        <f t="shared" si="39"/>
        <v>44195</v>
      </c>
      <c r="AK20" s="155">
        <f t="shared" si="40"/>
        <v>44196</v>
      </c>
      <c r="AL20" s="155">
        <f t="shared" si="41"/>
        <v>44197</v>
      </c>
      <c r="AM20" s="155">
        <f t="shared" si="42"/>
        <v>44288</v>
      </c>
      <c r="AN20" s="155">
        <f t="shared" si="43"/>
        <v>44329</v>
      </c>
      <c r="AO20" s="155">
        <f t="shared" si="44"/>
        <v>44350</v>
      </c>
      <c r="AP20" s="155">
        <f t="shared" si="45"/>
        <v>44409</v>
      </c>
      <c r="AQ20" s="155">
        <f t="shared" si="46"/>
        <v>0</v>
      </c>
      <c r="AR20" s="155">
        <f t="shared" si="47"/>
        <v>44047</v>
      </c>
      <c r="AS20" s="155">
        <f t="shared" si="48"/>
        <v>44048</v>
      </c>
      <c r="AT20" s="155">
        <f t="shared" si="49"/>
        <v>44049</v>
      </c>
      <c r="AU20" s="155">
        <f t="shared" si="50"/>
        <v>44050</v>
      </c>
      <c r="AV20" s="155">
        <f t="shared" si="51"/>
        <v>44051</v>
      </c>
      <c r="AW20" s="155">
        <f t="shared" si="52"/>
        <v>44052</v>
      </c>
      <c r="AX20" s="155">
        <f t="shared" si="53"/>
        <v>44053</v>
      </c>
      <c r="AY20" s="155">
        <f t="shared" si="54"/>
        <v>44054</v>
      </c>
      <c r="AZ20" s="155">
        <f t="shared" si="55"/>
        <v>44055</v>
      </c>
      <c r="BA20" s="155">
        <f t="shared" si="56"/>
        <v>44056</v>
      </c>
      <c r="BB20" s="155">
        <f t="shared" si="57"/>
        <v>44057</v>
      </c>
      <c r="BC20" s="155">
        <f t="shared" si="58"/>
        <v>44423</v>
      </c>
      <c r="BD20" s="155">
        <f t="shared" si="59"/>
        <v>44501</v>
      </c>
      <c r="BE20" s="155">
        <f t="shared" si="60"/>
        <v>44538</v>
      </c>
      <c r="BF20" s="155">
        <f t="shared" si="61"/>
        <v>44548</v>
      </c>
      <c r="BG20" s="155">
        <f t="shared" si="62"/>
        <v>44549</v>
      </c>
      <c r="BH20" s="155">
        <f t="shared" si="63"/>
        <v>44550</v>
      </c>
      <c r="BI20" s="155">
        <f t="shared" si="64"/>
        <v>44551</v>
      </c>
      <c r="BJ20" s="155">
        <f t="shared" si="65"/>
        <v>44552</v>
      </c>
      <c r="BK20" s="155">
        <f t="shared" si="66"/>
        <v>44553</v>
      </c>
      <c r="BL20" s="155">
        <f t="shared" si="67"/>
        <v>44554</v>
      </c>
      <c r="BM20" s="155">
        <f t="shared" si="68"/>
        <v>44555</v>
      </c>
      <c r="BN20" s="155">
        <f t="shared" si="69"/>
        <v>44556</v>
      </c>
      <c r="BO20" s="155">
        <f t="shared" si="70"/>
        <v>44557</v>
      </c>
      <c r="BP20" s="155">
        <f t="shared" si="71"/>
        <v>44558</v>
      </c>
      <c r="BQ20" s="155">
        <f t="shared" si="72"/>
        <v>44559</v>
      </c>
      <c r="BR20" s="155">
        <f t="shared" si="73"/>
        <v>44560</v>
      </c>
      <c r="BS20" s="155">
        <f t="shared" si="74"/>
        <v>44561</v>
      </c>
      <c r="BT20" s="155">
        <f t="shared" si="75"/>
        <v>44562</v>
      </c>
      <c r="BU20" s="155">
        <f t="shared" si="76"/>
        <v>44563</v>
      </c>
      <c r="BV20" s="155">
        <f t="shared" si="77"/>
        <v>44564</v>
      </c>
    </row>
    <row r="21" spans="1:74" s="151" customFormat="1" x14ac:dyDescent="0.2">
      <c r="A21" s="154"/>
      <c r="B21" s="155">
        <f t="shared" si="5"/>
        <v>43831</v>
      </c>
      <c r="C21" s="155">
        <f t="shared" si="6"/>
        <v>43832</v>
      </c>
      <c r="D21" s="155">
        <f t="shared" si="7"/>
        <v>43833</v>
      </c>
      <c r="E21" s="155">
        <f t="shared" si="8"/>
        <v>0</v>
      </c>
      <c r="F21" s="155">
        <f t="shared" si="9"/>
        <v>43931</v>
      </c>
      <c r="G21" s="155">
        <f t="shared" si="10"/>
        <v>43934</v>
      </c>
      <c r="H21" s="155">
        <f t="shared" si="11"/>
        <v>43972</v>
      </c>
      <c r="I21" s="155">
        <f t="shared" si="12"/>
        <v>43983</v>
      </c>
      <c r="J21" s="155">
        <f t="shared" si="13"/>
        <v>43993</v>
      </c>
      <c r="K21" s="155">
        <f t="shared" si="14"/>
        <v>44044</v>
      </c>
      <c r="L21" s="155">
        <f t="shared" si="15"/>
        <v>44046</v>
      </c>
      <c r="M21" s="155">
        <f t="shared" si="16"/>
        <v>44047</v>
      </c>
      <c r="N21" s="155">
        <f t="shared" si="17"/>
        <v>44048</v>
      </c>
      <c r="O21" s="155">
        <f t="shared" si="18"/>
        <v>44049</v>
      </c>
      <c r="P21" s="155">
        <f t="shared" si="19"/>
        <v>44050</v>
      </c>
      <c r="Q21" s="155">
        <f t="shared" si="20"/>
        <v>44053</v>
      </c>
      <c r="R21" s="155">
        <f t="shared" si="21"/>
        <v>44054</v>
      </c>
      <c r="S21" s="155">
        <f t="shared" si="22"/>
        <v>44055</v>
      </c>
      <c r="T21" s="155">
        <f t="shared" si="23"/>
        <v>44056</v>
      </c>
      <c r="U21" s="155">
        <f t="shared" si="24"/>
        <v>44057</v>
      </c>
      <c r="V21" s="155">
        <f t="shared" si="25"/>
        <v>0</v>
      </c>
      <c r="W21" s="155">
        <f t="shared" si="26"/>
        <v>0</v>
      </c>
      <c r="X21" s="155">
        <f t="shared" si="27"/>
        <v>0</v>
      </c>
      <c r="Y21" s="155">
        <f t="shared" si="28"/>
        <v>44058</v>
      </c>
      <c r="Z21" s="155">
        <f t="shared" si="29"/>
        <v>44136</v>
      </c>
      <c r="AA21" s="155">
        <f t="shared" si="30"/>
        <v>44173</v>
      </c>
      <c r="AB21" s="155">
        <f t="shared" si="31"/>
        <v>44183</v>
      </c>
      <c r="AC21" s="155">
        <f t="shared" si="32"/>
        <v>44186</v>
      </c>
      <c r="AD21" s="155">
        <f t="shared" si="33"/>
        <v>44187</v>
      </c>
      <c r="AE21" s="155">
        <f t="shared" si="34"/>
        <v>44188</v>
      </c>
      <c r="AF21" s="155">
        <f t="shared" si="35"/>
        <v>44189</v>
      </c>
      <c r="AG21" s="155">
        <f t="shared" si="36"/>
        <v>44190</v>
      </c>
      <c r="AH21" s="155">
        <f t="shared" si="37"/>
        <v>44193</v>
      </c>
      <c r="AI21" s="155">
        <f t="shared" si="38"/>
        <v>44194</v>
      </c>
      <c r="AJ21" s="155">
        <f t="shared" si="39"/>
        <v>44195</v>
      </c>
      <c r="AK21" s="155">
        <f t="shared" si="40"/>
        <v>44196</v>
      </c>
      <c r="AL21" s="155">
        <f t="shared" si="41"/>
        <v>44197</v>
      </c>
      <c r="AM21" s="155">
        <f t="shared" si="42"/>
        <v>44288</v>
      </c>
      <c r="AN21" s="155">
        <f t="shared" si="43"/>
        <v>44329</v>
      </c>
      <c r="AO21" s="155">
        <f t="shared" si="44"/>
        <v>44350</v>
      </c>
      <c r="AP21" s="155">
        <f t="shared" si="45"/>
        <v>44409</v>
      </c>
      <c r="AQ21" s="155">
        <f t="shared" si="46"/>
        <v>0</v>
      </c>
      <c r="AR21" s="155">
        <f t="shared" si="47"/>
        <v>44047</v>
      </c>
      <c r="AS21" s="155">
        <f t="shared" si="48"/>
        <v>44048</v>
      </c>
      <c r="AT21" s="155">
        <f t="shared" si="49"/>
        <v>44049</v>
      </c>
      <c r="AU21" s="155">
        <f t="shared" si="50"/>
        <v>44050</v>
      </c>
      <c r="AV21" s="155">
        <f t="shared" si="51"/>
        <v>44051</v>
      </c>
      <c r="AW21" s="155">
        <f t="shared" si="52"/>
        <v>44052</v>
      </c>
      <c r="AX21" s="155">
        <f t="shared" si="53"/>
        <v>44053</v>
      </c>
      <c r="AY21" s="155">
        <f t="shared" si="54"/>
        <v>44054</v>
      </c>
      <c r="AZ21" s="155">
        <f t="shared" si="55"/>
        <v>44055</v>
      </c>
      <c r="BA21" s="155">
        <f t="shared" si="56"/>
        <v>44056</v>
      </c>
      <c r="BB21" s="155">
        <f t="shared" si="57"/>
        <v>44057</v>
      </c>
      <c r="BC21" s="155">
        <f t="shared" si="58"/>
        <v>44423</v>
      </c>
      <c r="BD21" s="155">
        <f t="shared" si="59"/>
        <v>44501</v>
      </c>
      <c r="BE21" s="155">
        <f t="shared" si="60"/>
        <v>44538</v>
      </c>
      <c r="BF21" s="155">
        <f t="shared" si="61"/>
        <v>44548</v>
      </c>
      <c r="BG21" s="155">
        <f t="shared" si="62"/>
        <v>44549</v>
      </c>
      <c r="BH21" s="155">
        <f t="shared" si="63"/>
        <v>44550</v>
      </c>
      <c r="BI21" s="155">
        <f t="shared" si="64"/>
        <v>44551</v>
      </c>
      <c r="BJ21" s="155">
        <f t="shared" si="65"/>
        <v>44552</v>
      </c>
      <c r="BK21" s="155">
        <f t="shared" si="66"/>
        <v>44553</v>
      </c>
      <c r="BL21" s="155">
        <f t="shared" si="67"/>
        <v>44554</v>
      </c>
      <c r="BM21" s="155">
        <f t="shared" si="68"/>
        <v>44555</v>
      </c>
      <c r="BN21" s="155">
        <f t="shared" si="69"/>
        <v>44556</v>
      </c>
      <c r="BO21" s="155">
        <f t="shared" si="70"/>
        <v>44557</v>
      </c>
      <c r="BP21" s="155">
        <f t="shared" si="71"/>
        <v>44558</v>
      </c>
      <c r="BQ21" s="155">
        <f t="shared" si="72"/>
        <v>44559</v>
      </c>
      <c r="BR21" s="155">
        <f t="shared" si="73"/>
        <v>44560</v>
      </c>
      <c r="BS21" s="155">
        <f t="shared" si="74"/>
        <v>44561</v>
      </c>
      <c r="BT21" s="155">
        <f t="shared" si="75"/>
        <v>44562</v>
      </c>
      <c r="BU21" s="155">
        <f t="shared" si="76"/>
        <v>44563</v>
      </c>
      <c r="BV21" s="155">
        <f t="shared" si="77"/>
        <v>44564</v>
      </c>
    </row>
    <row r="22" spans="1:74" s="151" customFormat="1" x14ac:dyDescent="0.2">
      <c r="A22" s="154"/>
      <c r="B22" s="155">
        <f t="shared" si="5"/>
        <v>43831</v>
      </c>
      <c r="C22" s="155">
        <f t="shared" si="6"/>
        <v>43832</v>
      </c>
      <c r="D22" s="155">
        <f t="shared" si="7"/>
        <v>43833</v>
      </c>
      <c r="E22" s="155">
        <f t="shared" si="8"/>
        <v>0</v>
      </c>
      <c r="F22" s="155">
        <f t="shared" si="9"/>
        <v>43931</v>
      </c>
      <c r="G22" s="155">
        <f t="shared" si="10"/>
        <v>43934</v>
      </c>
      <c r="H22" s="155">
        <f t="shared" si="11"/>
        <v>43972</v>
      </c>
      <c r="I22" s="155">
        <f t="shared" si="12"/>
        <v>43983</v>
      </c>
      <c r="J22" s="155">
        <f t="shared" si="13"/>
        <v>43993</v>
      </c>
      <c r="K22" s="155">
        <f t="shared" si="14"/>
        <v>44044</v>
      </c>
      <c r="L22" s="155">
        <f t="shared" si="15"/>
        <v>44046</v>
      </c>
      <c r="M22" s="155">
        <f t="shared" si="16"/>
        <v>44047</v>
      </c>
      <c r="N22" s="155">
        <f t="shared" si="17"/>
        <v>44048</v>
      </c>
      <c r="O22" s="155">
        <f t="shared" si="18"/>
        <v>44049</v>
      </c>
      <c r="P22" s="155">
        <f t="shared" si="19"/>
        <v>44050</v>
      </c>
      <c r="Q22" s="155">
        <f t="shared" si="20"/>
        <v>44053</v>
      </c>
      <c r="R22" s="155">
        <f t="shared" si="21"/>
        <v>44054</v>
      </c>
      <c r="S22" s="155">
        <f t="shared" si="22"/>
        <v>44055</v>
      </c>
      <c r="T22" s="155">
        <f t="shared" si="23"/>
        <v>44056</v>
      </c>
      <c r="U22" s="155">
        <f t="shared" si="24"/>
        <v>44057</v>
      </c>
      <c r="V22" s="155">
        <f t="shared" si="25"/>
        <v>0</v>
      </c>
      <c r="W22" s="155">
        <f t="shared" si="26"/>
        <v>0</v>
      </c>
      <c r="X22" s="155">
        <f t="shared" si="27"/>
        <v>0</v>
      </c>
      <c r="Y22" s="155">
        <f t="shared" si="28"/>
        <v>44058</v>
      </c>
      <c r="Z22" s="155">
        <f t="shared" si="29"/>
        <v>44136</v>
      </c>
      <c r="AA22" s="155">
        <f t="shared" si="30"/>
        <v>44173</v>
      </c>
      <c r="AB22" s="155">
        <f t="shared" si="31"/>
        <v>44183</v>
      </c>
      <c r="AC22" s="155">
        <f t="shared" si="32"/>
        <v>44186</v>
      </c>
      <c r="AD22" s="155">
        <f t="shared" si="33"/>
        <v>44187</v>
      </c>
      <c r="AE22" s="155">
        <f t="shared" si="34"/>
        <v>44188</v>
      </c>
      <c r="AF22" s="155">
        <f t="shared" si="35"/>
        <v>44189</v>
      </c>
      <c r="AG22" s="155">
        <f t="shared" si="36"/>
        <v>44190</v>
      </c>
      <c r="AH22" s="155">
        <f t="shared" si="37"/>
        <v>44193</v>
      </c>
      <c r="AI22" s="155">
        <f t="shared" si="38"/>
        <v>44194</v>
      </c>
      <c r="AJ22" s="155">
        <f t="shared" si="39"/>
        <v>44195</v>
      </c>
      <c r="AK22" s="155">
        <f t="shared" si="40"/>
        <v>44196</v>
      </c>
      <c r="AL22" s="155">
        <f t="shared" si="41"/>
        <v>44197</v>
      </c>
      <c r="AM22" s="155">
        <f t="shared" si="42"/>
        <v>44288</v>
      </c>
      <c r="AN22" s="155">
        <f t="shared" si="43"/>
        <v>44329</v>
      </c>
      <c r="AO22" s="155">
        <f t="shared" si="44"/>
        <v>44350</v>
      </c>
      <c r="AP22" s="155">
        <f t="shared" si="45"/>
        <v>44409</v>
      </c>
      <c r="AQ22" s="155">
        <f t="shared" si="46"/>
        <v>0</v>
      </c>
      <c r="AR22" s="155">
        <f t="shared" si="47"/>
        <v>44047</v>
      </c>
      <c r="AS22" s="155">
        <f t="shared" si="48"/>
        <v>44048</v>
      </c>
      <c r="AT22" s="155">
        <f t="shared" si="49"/>
        <v>44049</v>
      </c>
      <c r="AU22" s="155">
        <f t="shared" si="50"/>
        <v>44050</v>
      </c>
      <c r="AV22" s="155">
        <f t="shared" si="51"/>
        <v>44051</v>
      </c>
      <c r="AW22" s="155">
        <f t="shared" si="52"/>
        <v>44052</v>
      </c>
      <c r="AX22" s="155">
        <f t="shared" si="53"/>
        <v>44053</v>
      </c>
      <c r="AY22" s="155">
        <f t="shared" si="54"/>
        <v>44054</v>
      </c>
      <c r="AZ22" s="155">
        <f t="shared" si="55"/>
        <v>44055</v>
      </c>
      <c r="BA22" s="155">
        <f t="shared" si="56"/>
        <v>44056</v>
      </c>
      <c r="BB22" s="155">
        <f t="shared" si="57"/>
        <v>44057</v>
      </c>
      <c r="BC22" s="155">
        <f t="shared" si="58"/>
        <v>44423</v>
      </c>
      <c r="BD22" s="155">
        <f t="shared" si="59"/>
        <v>44501</v>
      </c>
      <c r="BE22" s="155">
        <f t="shared" si="60"/>
        <v>44538</v>
      </c>
      <c r="BF22" s="155">
        <f t="shared" si="61"/>
        <v>44548</v>
      </c>
      <c r="BG22" s="155">
        <f t="shared" si="62"/>
        <v>44549</v>
      </c>
      <c r="BH22" s="155">
        <f t="shared" si="63"/>
        <v>44550</v>
      </c>
      <c r="BI22" s="155">
        <f t="shared" si="64"/>
        <v>44551</v>
      </c>
      <c r="BJ22" s="155">
        <f t="shared" si="65"/>
        <v>44552</v>
      </c>
      <c r="BK22" s="155">
        <f t="shared" si="66"/>
        <v>44553</v>
      </c>
      <c r="BL22" s="155">
        <f t="shared" si="67"/>
        <v>44554</v>
      </c>
      <c r="BM22" s="155">
        <f t="shared" si="68"/>
        <v>44555</v>
      </c>
      <c r="BN22" s="155">
        <f t="shared" si="69"/>
        <v>44556</v>
      </c>
      <c r="BO22" s="155">
        <f t="shared" si="70"/>
        <v>44557</v>
      </c>
      <c r="BP22" s="155">
        <f t="shared" si="71"/>
        <v>44558</v>
      </c>
      <c r="BQ22" s="155">
        <f t="shared" si="72"/>
        <v>44559</v>
      </c>
      <c r="BR22" s="155">
        <f t="shared" si="73"/>
        <v>44560</v>
      </c>
      <c r="BS22" s="155">
        <f t="shared" si="74"/>
        <v>44561</v>
      </c>
      <c r="BT22" s="155">
        <f t="shared" si="75"/>
        <v>44562</v>
      </c>
      <c r="BU22" s="155">
        <f t="shared" si="76"/>
        <v>44563</v>
      </c>
      <c r="BV22" s="155">
        <f t="shared" si="77"/>
        <v>44564</v>
      </c>
    </row>
    <row r="23" spans="1:74" s="151" customFormat="1" x14ac:dyDescent="0.2">
      <c r="A23" s="154"/>
      <c r="B23" s="155">
        <f t="shared" si="5"/>
        <v>43831</v>
      </c>
      <c r="C23" s="155">
        <f t="shared" si="6"/>
        <v>43832</v>
      </c>
      <c r="D23" s="155">
        <f t="shared" si="7"/>
        <v>43833</v>
      </c>
      <c r="E23" s="155">
        <f t="shared" si="8"/>
        <v>0</v>
      </c>
      <c r="F23" s="155">
        <f t="shared" si="9"/>
        <v>43931</v>
      </c>
      <c r="G23" s="155">
        <f t="shared" si="10"/>
        <v>43934</v>
      </c>
      <c r="H23" s="155">
        <f t="shared" si="11"/>
        <v>43972</v>
      </c>
      <c r="I23" s="155">
        <f t="shared" si="12"/>
        <v>43983</v>
      </c>
      <c r="J23" s="155">
        <f t="shared" si="13"/>
        <v>43993</v>
      </c>
      <c r="K23" s="155">
        <f t="shared" si="14"/>
        <v>44044</v>
      </c>
      <c r="L23" s="155">
        <f t="shared" si="15"/>
        <v>44046</v>
      </c>
      <c r="M23" s="155">
        <f t="shared" si="16"/>
        <v>44047</v>
      </c>
      <c r="N23" s="155">
        <f t="shared" si="17"/>
        <v>44048</v>
      </c>
      <c r="O23" s="155">
        <f t="shared" si="18"/>
        <v>44049</v>
      </c>
      <c r="P23" s="155">
        <f t="shared" si="19"/>
        <v>44050</v>
      </c>
      <c r="Q23" s="155">
        <f t="shared" si="20"/>
        <v>44053</v>
      </c>
      <c r="R23" s="155">
        <f t="shared" si="21"/>
        <v>44054</v>
      </c>
      <c r="S23" s="155">
        <f t="shared" si="22"/>
        <v>44055</v>
      </c>
      <c r="T23" s="155">
        <f t="shared" si="23"/>
        <v>44056</v>
      </c>
      <c r="U23" s="155">
        <f t="shared" si="24"/>
        <v>44057</v>
      </c>
      <c r="V23" s="155">
        <f t="shared" si="25"/>
        <v>0</v>
      </c>
      <c r="W23" s="155">
        <f t="shared" si="26"/>
        <v>0</v>
      </c>
      <c r="X23" s="155">
        <f t="shared" si="27"/>
        <v>0</v>
      </c>
      <c r="Y23" s="155">
        <f t="shared" si="28"/>
        <v>44058</v>
      </c>
      <c r="Z23" s="155">
        <f t="shared" si="29"/>
        <v>44136</v>
      </c>
      <c r="AA23" s="155">
        <f t="shared" si="30"/>
        <v>44173</v>
      </c>
      <c r="AB23" s="155">
        <f t="shared" si="31"/>
        <v>44183</v>
      </c>
      <c r="AC23" s="155">
        <f t="shared" si="32"/>
        <v>44186</v>
      </c>
      <c r="AD23" s="155">
        <f t="shared" si="33"/>
        <v>44187</v>
      </c>
      <c r="AE23" s="155">
        <f t="shared" si="34"/>
        <v>44188</v>
      </c>
      <c r="AF23" s="155">
        <f t="shared" si="35"/>
        <v>44189</v>
      </c>
      <c r="AG23" s="155">
        <f t="shared" si="36"/>
        <v>44190</v>
      </c>
      <c r="AH23" s="155">
        <f t="shared" si="37"/>
        <v>44193</v>
      </c>
      <c r="AI23" s="155">
        <f t="shared" si="38"/>
        <v>44194</v>
      </c>
      <c r="AJ23" s="155">
        <f t="shared" si="39"/>
        <v>44195</v>
      </c>
      <c r="AK23" s="155">
        <f t="shared" si="40"/>
        <v>44196</v>
      </c>
      <c r="AL23" s="155">
        <f t="shared" si="41"/>
        <v>44197</v>
      </c>
      <c r="AM23" s="155">
        <f t="shared" si="42"/>
        <v>44288</v>
      </c>
      <c r="AN23" s="155">
        <f t="shared" si="43"/>
        <v>44329</v>
      </c>
      <c r="AO23" s="155">
        <f t="shared" si="44"/>
        <v>44350</v>
      </c>
      <c r="AP23" s="155">
        <f t="shared" si="45"/>
        <v>44409</v>
      </c>
      <c r="AQ23" s="155">
        <f t="shared" si="46"/>
        <v>0</v>
      </c>
      <c r="AR23" s="155">
        <f t="shared" si="47"/>
        <v>44047</v>
      </c>
      <c r="AS23" s="155">
        <f t="shared" si="48"/>
        <v>44048</v>
      </c>
      <c r="AT23" s="155">
        <f t="shared" si="49"/>
        <v>44049</v>
      </c>
      <c r="AU23" s="155">
        <f t="shared" si="50"/>
        <v>44050</v>
      </c>
      <c r="AV23" s="155">
        <f t="shared" si="51"/>
        <v>44051</v>
      </c>
      <c r="AW23" s="155">
        <f t="shared" si="52"/>
        <v>44052</v>
      </c>
      <c r="AX23" s="155">
        <f t="shared" si="53"/>
        <v>44053</v>
      </c>
      <c r="AY23" s="155">
        <f t="shared" si="54"/>
        <v>44054</v>
      </c>
      <c r="AZ23" s="155">
        <f t="shared" si="55"/>
        <v>44055</v>
      </c>
      <c r="BA23" s="155">
        <f t="shared" si="56"/>
        <v>44056</v>
      </c>
      <c r="BB23" s="155">
        <f t="shared" si="57"/>
        <v>44057</v>
      </c>
      <c r="BC23" s="155">
        <f t="shared" si="58"/>
        <v>44423</v>
      </c>
      <c r="BD23" s="155">
        <f t="shared" si="59"/>
        <v>44501</v>
      </c>
      <c r="BE23" s="155">
        <f t="shared" si="60"/>
        <v>44538</v>
      </c>
      <c r="BF23" s="155">
        <f t="shared" si="61"/>
        <v>44548</v>
      </c>
      <c r="BG23" s="155">
        <f t="shared" si="62"/>
        <v>44549</v>
      </c>
      <c r="BH23" s="155">
        <f t="shared" si="63"/>
        <v>44550</v>
      </c>
      <c r="BI23" s="155">
        <f t="shared" si="64"/>
        <v>44551</v>
      </c>
      <c r="BJ23" s="155">
        <f t="shared" si="65"/>
        <v>44552</v>
      </c>
      <c r="BK23" s="155">
        <f t="shared" si="66"/>
        <v>44553</v>
      </c>
      <c r="BL23" s="155">
        <f t="shared" si="67"/>
        <v>44554</v>
      </c>
      <c r="BM23" s="155">
        <f t="shared" si="68"/>
        <v>44555</v>
      </c>
      <c r="BN23" s="155">
        <f t="shared" si="69"/>
        <v>44556</v>
      </c>
      <c r="BO23" s="155">
        <f t="shared" si="70"/>
        <v>44557</v>
      </c>
      <c r="BP23" s="155">
        <f t="shared" si="71"/>
        <v>44558</v>
      </c>
      <c r="BQ23" s="155">
        <f t="shared" si="72"/>
        <v>44559</v>
      </c>
      <c r="BR23" s="155">
        <f t="shared" si="73"/>
        <v>44560</v>
      </c>
      <c r="BS23" s="155">
        <f t="shared" si="74"/>
        <v>44561</v>
      </c>
      <c r="BT23" s="155">
        <f t="shared" si="75"/>
        <v>44562</v>
      </c>
      <c r="BU23" s="155">
        <f t="shared" si="76"/>
        <v>44563</v>
      </c>
      <c r="BV23" s="155">
        <f t="shared" si="77"/>
        <v>44564</v>
      </c>
    </row>
    <row r="24" spans="1:74" s="151" customFormat="1" x14ac:dyDescent="0.2">
      <c r="A24" s="154"/>
      <c r="B24" s="155">
        <f t="shared" si="5"/>
        <v>43831</v>
      </c>
      <c r="C24" s="155">
        <f t="shared" si="6"/>
        <v>43832</v>
      </c>
      <c r="D24" s="155">
        <f t="shared" si="7"/>
        <v>43833</v>
      </c>
      <c r="E24" s="155">
        <f t="shared" si="8"/>
        <v>0</v>
      </c>
      <c r="F24" s="155">
        <f t="shared" si="9"/>
        <v>43931</v>
      </c>
      <c r="G24" s="155">
        <f t="shared" si="10"/>
        <v>43934</v>
      </c>
      <c r="H24" s="155">
        <f t="shared" si="11"/>
        <v>43972</v>
      </c>
      <c r="I24" s="155">
        <f t="shared" si="12"/>
        <v>43983</v>
      </c>
      <c r="J24" s="155">
        <f t="shared" si="13"/>
        <v>43993</v>
      </c>
      <c r="K24" s="155">
        <f t="shared" si="14"/>
        <v>44044</v>
      </c>
      <c r="L24" s="155">
        <f t="shared" si="15"/>
        <v>44046</v>
      </c>
      <c r="M24" s="155">
        <f t="shared" si="16"/>
        <v>44047</v>
      </c>
      <c r="N24" s="155">
        <f t="shared" si="17"/>
        <v>44048</v>
      </c>
      <c r="O24" s="155">
        <f t="shared" si="18"/>
        <v>44049</v>
      </c>
      <c r="P24" s="155">
        <f t="shared" si="19"/>
        <v>44050</v>
      </c>
      <c r="Q24" s="155">
        <f t="shared" si="20"/>
        <v>44053</v>
      </c>
      <c r="R24" s="155">
        <f t="shared" si="21"/>
        <v>44054</v>
      </c>
      <c r="S24" s="155">
        <f t="shared" si="22"/>
        <v>44055</v>
      </c>
      <c r="T24" s="155">
        <f t="shared" si="23"/>
        <v>44056</v>
      </c>
      <c r="U24" s="155">
        <f t="shared" si="24"/>
        <v>44057</v>
      </c>
      <c r="V24" s="155">
        <f t="shared" si="25"/>
        <v>0</v>
      </c>
      <c r="W24" s="155">
        <f t="shared" si="26"/>
        <v>0</v>
      </c>
      <c r="X24" s="155">
        <f t="shared" si="27"/>
        <v>0</v>
      </c>
      <c r="Y24" s="155">
        <f t="shared" si="28"/>
        <v>44058</v>
      </c>
      <c r="Z24" s="155">
        <f t="shared" si="29"/>
        <v>44136</v>
      </c>
      <c r="AA24" s="155">
        <f t="shared" si="30"/>
        <v>44173</v>
      </c>
      <c r="AB24" s="155">
        <f t="shared" si="31"/>
        <v>44183</v>
      </c>
      <c r="AC24" s="155">
        <f t="shared" si="32"/>
        <v>44186</v>
      </c>
      <c r="AD24" s="155">
        <f t="shared" si="33"/>
        <v>44187</v>
      </c>
      <c r="AE24" s="155">
        <f t="shared" si="34"/>
        <v>44188</v>
      </c>
      <c r="AF24" s="155">
        <f t="shared" si="35"/>
        <v>44189</v>
      </c>
      <c r="AG24" s="155">
        <f t="shared" si="36"/>
        <v>44190</v>
      </c>
      <c r="AH24" s="155">
        <f t="shared" si="37"/>
        <v>44193</v>
      </c>
      <c r="AI24" s="155">
        <f t="shared" si="38"/>
        <v>44194</v>
      </c>
      <c r="AJ24" s="155">
        <f t="shared" si="39"/>
        <v>44195</v>
      </c>
      <c r="AK24" s="155">
        <f t="shared" si="40"/>
        <v>44196</v>
      </c>
      <c r="AL24" s="155">
        <f t="shared" si="41"/>
        <v>44197</v>
      </c>
      <c r="AM24" s="155">
        <f t="shared" si="42"/>
        <v>44288</v>
      </c>
      <c r="AN24" s="155">
        <f t="shared" si="43"/>
        <v>44329</v>
      </c>
      <c r="AO24" s="155">
        <f t="shared" si="44"/>
        <v>44350</v>
      </c>
      <c r="AP24" s="155">
        <f t="shared" si="45"/>
        <v>44409</v>
      </c>
      <c r="AQ24" s="155">
        <f t="shared" si="46"/>
        <v>0</v>
      </c>
      <c r="AR24" s="155">
        <f t="shared" si="47"/>
        <v>44047</v>
      </c>
      <c r="AS24" s="155">
        <f t="shared" si="48"/>
        <v>44048</v>
      </c>
      <c r="AT24" s="155">
        <f t="shared" si="49"/>
        <v>44049</v>
      </c>
      <c r="AU24" s="155">
        <f t="shared" si="50"/>
        <v>44050</v>
      </c>
      <c r="AV24" s="155">
        <f t="shared" si="51"/>
        <v>44051</v>
      </c>
      <c r="AW24" s="155">
        <f t="shared" si="52"/>
        <v>44052</v>
      </c>
      <c r="AX24" s="155">
        <f t="shared" si="53"/>
        <v>44053</v>
      </c>
      <c r="AY24" s="155">
        <f t="shared" si="54"/>
        <v>44054</v>
      </c>
      <c r="AZ24" s="155">
        <f t="shared" si="55"/>
        <v>44055</v>
      </c>
      <c r="BA24" s="155">
        <f t="shared" si="56"/>
        <v>44056</v>
      </c>
      <c r="BB24" s="155">
        <f t="shared" si="57"/>
        <v>44057</v>
      </c>
      <c r="BC24" s="155">
        <f t="shared" si="58"/>
        <v>44423</v>
      </c>
      <c r="BD24" s="155">
        <f t="shared" si="59"/>
        <v>44501</v>
      </c>
      <c r="BE24" s="155">
        <f t="shared" si="60"/>
        <v>44538</v>
      </c>
      <c r="BF24" s="155">
        <f t="shared" si="61"/>
        <v>44548</v>
      </c>
      <c r="BG24" s="155">
        <f t="shared" si="62"/>
        <v>44549</v>
      </c>
      <c r="BH24" s="155">
        <f t="shared" si="63"/>
        <v>44550</v>
      </c>
      <c r="BI24" s="155">
        <f t="shared" si="64"/>
        <v>44551</v>
      </c>
      <c r="BJ24" s="155">
        <f t="shared" si="65"/>
        <v>44552</v>
      </c>
      <c r="BK24" s="155">
        <f t="shared" si="66"/>
        <v>44553</v>
      </c>
      <c r="BL24" s="155">
        <f t="shared" si="67"/>
        <v>44554</v>
      </c>
      <c r="BM24" s="155">
        <f t="shared" si="68"/>
        <v>44555</v>
      </c>
      <c r="BN24" s="155">
        <f t="shared" si="69"/>
        <v>44556</v>
      </c>
      <c r="BO24" s="155">
        <f t="shared" si="70"/>
        <v>44557</v>
      </c>
      <c r="BP24" s="155">
        <f t="shared" si="71"/>
        <v>44558</v>
      </c>
      <c r="BQ24" s="155">
        <f t="shared" si="72"/>
        <v>44559</v>
      </c>
      <c r="BR24" s="155">
        <f t="shared" si="73"/>
        <v>44560</v>
      </c>
      <c r="BS24" s="155">
        <f t="shared" si="74"/>
        <v>44561</v>
      </c>
      <c r="BT24" s="155">
        <f t="shared" si="75"/>
        <v>44562</v>
      </c>
      <c r="BU24" s="155">
        <f t="shared" si="76"/>
        <v>44563</v>
      </c>
      <c r="BV24" s="155">
        <f t="shared" si="77"/>
        <v>44564</v>
      </c>
    </row>
    <row r="25" spans="1:74" s="151" customFormat="1" x14ac:dyDescent="0.2">
      <c r="A25" s="154"/>
      <c r="B25" s="155">
        <f t="shared" si="5"/>
        <v>43831</v>
      </c>
      <c r="C25" s="155">
        <f t="shared" si="6"/>
        <v>43832</v>
      </c>
      <c r="D25" s="155">
        <f t="shared" si="7"/>
        <v>43833</v>
      </c>
      <c r="E25" s="155">
        <f t="shared" si="8"/>
        <v>0</v>
      </c>
      <c r="F25" s="155">
        <f t="shared" si="9"/>
        <v>43931</v>
      </c>
      <c r="G25" s="155">
        <f t="shared" si="10"/>
        <v>43934</v>
      </c>
      <c r="H25" s="155">
        <f t="shared" si="11"/>
        <v>43972</v>
      </c>
      <c r="I25" s="155">
        <f t="shared" si="12"/>
        <v>43983</v>
      </c>
      <c r="J25" s="155">
        <f t="shared" si="13"/>
        <v>43993</v>
      </c>
      <c r="K25" s="155">
        <f t="shared" si="14"/>
        <v>44044</v>
      </c>
      <c r="L25" s="155">
        <f t="shared" si="15"/>
        <v>44046</v>
      </c>
      <c r="M25" s="155">
        <f t="shared" si="16"/>
        <v>44047</v>
      </c>
      <c r="N25" s="155">
        <f t="shared" si="17"/>
        <v>44048</v>
      </c>
      <c r="O25" s="155">
        <f t="shared" si="18"/>
        <v>44049</v>
      </c>
      <c r="P25" s="155">
        <f t="shared" si="19"/>
        <v>44050</v>
      </c>
      <c r="Q25" s="155">
        <f t="shared" si="20"/>
        <v>44053</v>
      </c>
      <c r="R25" s="155">
        <f t="shared" si="21"/>
        <v>44054</v>
      </c>
      <c r="S25" s="155">
        <f t="shared" si="22"/>
        <v>44055</v>
      </c>
      <c r="T25" s="155">
        <f t="shared" si="23"/>
        <v>44056</v>
      </c>
      <c r="U25" s="155">
        <f t="shared" si="24"/>
        <v>44057</v>
      </c>
      <c r="V25" s="155">
        <f t="shared" si="25"/>
        <v>0</v>
      </c>
      <c r="W25" s="155">
        <f t="shared" si="26"/>
        <v>0</v>
      </c>
      <c r="X25" s="155">
        <f t="shared" si="27"/>
        <v>0</v>
      </c>
      <c r="Y25" s="155">
        <f t="shared" si="28"/>
        <v>44058</v>
      </c>
      <c r="Z25" s="155">
        <f t="shared" si="29"/>
        <v>44136</v>
      </c>
      <c r="AA25" s="155">
        <f t="shared" si="30"/>
        <v>44173</v>
      </c>
      <c r="AB25" s="155">
        <f t="shared" si="31"/>
        <v>44183</v>
      </c>
      <c r="AC25" s="155">
        <f t="shared" si="32"/>
        <v>44186</v>
      </c>
      <c r="AD25" s="155">
        <f t="shared" si="33"/>
        <v>44187</v>
      </c>
      <c r="AE25" s="155">
        <f t="shared" si="34"/>
        <v>44188</v>
      </c>
      <c r="AF25" s="155">
        <f t="shared" si="35"/>
        <v>44189</v>
      </c>
      <c r="AG25" s="155">
        <f t="shared" si="36"/>
        <v>44190</v>
      </c>
      <c r="AH25" s="155">
        <f t="shared" si="37"/>
        <v>44193</v>
      </c>
      <c r="AI25" s="155">
        <f t="shared" si="38"/>
        <v>44194</v>
      </c>
      <c r="AJ25" s="155">
        <f t="shared" si="39"/>
        <v>44195</v>
      </c>
      <c r="AK25" s="155">
        <f t="shared" si="40"/>
        <v>44196</v>
      </c>
      <c r="AL25" s="155">
        <f t="shared" si="41"/>
        <v>44197</v>
      </c>
      <c r="AM25" s="155">
        <f t="shared" si="42"/>
        <v>44288</v>
      </c>
      <c r="AN25" s="155">
        <f t="shared" si="43"/>
        <v>44329</v>
      </c>
      <c r="AO25" s="155">
        <f t="shared" si="44"/>
        <v>44350</v>
      </c>
      <c r="AP25" s="155">
        <f t="shared" si="45"/>
        <v>44409</v>
      </c>
      <c r="AQ25" s="155">
        <f t="shared" si="46"/>
        <v>0</v>
      </c>
      <c r="AR25" s="155">
        <f t="shared" si="47"/>
        <v>44047</v>
      </c>
      <c r="AS25" s="155">
        <f t="shared" si="48"/>
        <v>44048</v>
      </c>
      <c r="AT25" s="155">
        <f t="shared" si="49"/>
        <v>44049</v>
      </c>
      <c r="AU25" s="155">
        <f t="shared" si="50"/>
        <v>44050</v>
      </c>
      <c r="AV25" s="155">
        <f t="shared" si="51"/>
        <v>44051</v>
      </c>
      <c r="AW25" s="155">
        <f t="shared" si="52"/>
        <v>44052</v>
      </c>
      <c r="AX25" s="155">
        <f t="shared" si="53"/>
        <v>44053</v>
      </c>
      <c r="AY25" s="155">
        <f t="shared" si="54"/>
        <v>44054</v>
      </c>
      <c r="AZ25" s="155">
        <f t="shared" si="55"/>
        <v>44055</v>
      </c>
      <c r="BA25" s="155">
        <f t="shared" si="56"/>
        <v>44056</v>
      </c>
      <c r="BB25" s="155">
        <f t="shared" si="57"/>
        <v>44057</v>
      </c>
      <c r="BC25" s="155">
        <f t="shared" si="58"/>
        <v>44423</v>
      </c>
      <c r="BD25" s="155">
        <f t="shared" si="59"/>
        <v>44501</v>
      </c>
      <c r="BE25" s="155">
        <f t="shared" si="60"/>
        <v>44538</v>
      </c>
      <c r="BF25" s="155">
        <f t="shared" si="61"/>
        <v>44548</v>
      </c>
      <c r="BG25" s="155">
        <f t="shared" si="62"/>
        <v>44549</v>
      </c>
      <c r="BH25" s="155">
        <f t="shared" si="63"/>
        <v>44550</v>
      </c>
      <c r="BI25" s="155">
        <f t="shared" si="64"/>
        <v>44551</v>
      </c>
      <c r="BJ25" s="155">
        <f t="shared" si="65"/>
        <v>44552</v>
      </c>
      <c r="BK25" s="155">
        <f t="shared" si="66"/>
        <v>44553</v>
      </c>
      <c r="BL25" s="155">
        <f t="shared" si="67"/>
        <v>44554</v>
      </c>
      <c r="BM25" s="155">
        <f t="shared" si="68"/>
        <v>44555</v>
      </c>
      <c r="BN25" s="155">
        <f t="shared" si="69"/>
        <v>44556</v>
      </c>
      <c r="BO25" s="155">
        <f t="shared" si="70"/>
        <v>44557</v>
      </c>
      <c r="BP25" s="155">
        <f t="shared" si="71"/>
        <v>44558</v>
      </c>
      <c r="BQ25" s="155">
        <f t="shared" si="72"/>
        <v>44559</v>
      </c>
      <c r="BR25" s="155">
        <f t="shared" si="73"/>
        <v>44560</v>
      </c>
      <c r="BS25" s="155">
        <f t="shared" si="74"/>
        <v>44561</v>
      </c>
      <c r="BT25" s="155">
        <f t="shared" si="75"/>
        <v>44562</v>
      </c>
      <c r="BU25" s="155">
        <f t="shared" si="76"/>
        <v>44563</v>
      </c>
      <c r="BV25" s="155">
        <f t="shared" si="77"/>
        <v>44564</v>
      </c>
    </row>
    <row r="26" spans="1:74" s="151" customFormat="1" x14ac:dyDescent="0.2">
      <c r="A26" s="154"/>
      <c r="B26" s="155">
        <f t="shared" si="5"/>
        <v>43831</v>
      </c>
      <c r="C26" s="155">
        <f t="shared" si="6"/>
        <v>43832</v>
      </c>
      <c r="D26" s="155">
        <f t="shared" si="7"/>
        <v>43833</v>
      </c>
      <c r="E26" s="155">
        <f t="shared" si="8"/>
        <v>0</v>
      </c>
      <c r="F26" s="155">
        <f t="shared" si="9"/>
        <v>43931</v>
      </c>
      <c r="G26" s="155">
        <f t="shared" si="10"/>
        <v>43934</v>
      </c>
      <c r="H26" s="155">
        <f t="shared" si="11"/>
        <v>43972</v>
      </c>
      <c r="I26" s="155">
        <f t="shared" si="12"/>
        <v>43983</v>
      </c>
      <c r="J26" s="155">
        <f t="shared" si="13"/>
        <v>43993</v>
      </c>
      <c r="K26" s="155">
        <f t="shared" si="14"/>
        <v>44044</v>
      </c>
      <c r="L26" s="155">
        <f t="shared" si="15"/>
        <v>44046</v>
      </c>
      <c r="M26" s="155">
        <f t="shared" si="16"/>
        <v>44047</v>
      </c>
      <c r="N26" s="155">
        <f t="shared" si="17"/>
        <v>44048</v>
      </c>
      <c r="O26" s="155">
        <f t="shared" si="18"/>
        <v>44049</v>
      </c>
      <c r="P26" s="155">
        <f t="shared" si="19"/>
        <v>44050</v>
      </c>
      <c r="Q26" s="155">
        <f t="shared" si="20"/>
        <v>44053</v>
      </c>
      <c r="R26" s="155">
        <f t="shared" si="21"/>
        <v>44054</v>
      </c>
      <c r="S26" s="155">
        <f t="shared" si="22"/>
        <v>44055</v>
      </c>
      <c r="T26" s="155">
        <f t="shared" si="23"/>
        <v>44056</v>
      </c>
      <c r="U26" s="155">
        <f t="shared" si="24"/>
        <v>44057</v>
      </c>
      <c r="V26" s="155">
        <f t="shared" si="25"/>
        <v>0</v>
      </c>
      <c r="W26" s="155">
        <f t="shared" si="26"/>
        <v>0</v>
      </c>
      <c r="X26" s="155">
        <f t="shared" si="27"/>
        <v>0</v>
      </c>
      <c r="Y26" s="155">
        <f t="shared" si="28"/>
        <v>44058</v>
      </c>
      <c r="Z26" s="155">
        <f t="shared" si="29"/>
        <v>44136</v>
      </c>
      <c r="AA26" s="155">
        <f t="shared" si="30"/>
        <v>44173</v>
      </c>
      <c r="AB26" s="155">
        <f t="shared" si="31"/>
        <v>44183</v>
      </c>
      <c r="AC26" s="155">
        <f t="shared" si="32"/>
        <v>44186</v>
      </c>
      <c r="AD26" s="155">
        <f t="shared" si="33"/>
        <v>44187</v>
      </c>
      <c r="AE26" s="155">
        <f t="shared" si="34"/>
        <v>44188</v>
      </c>
      <c r="AF26" s="155">
        <f t="shared" si="35"/>
        <v>44189</v>
      </c>
      <c r="AG26" s="155">
        <f t="shared" si="36"/>
        <v>44190</v>
      </c>
      <c r="AH26" s="155">
        <f t="shared" si="37"/>
        <v>44193</v>
      </c>
      <c r="AI26" s="155">
        <f t="shared" si="38"/>
        <v>44194</v>
      </c>
      <c r="AJ26" s="155">
        <f t="shared" si="39"/>
        <v>44195</v>
      </c>
      <c r="AK26" s="155">
        <f t="shared" si="40"/>
        <v>44196</v>
      </c>
      <c r="AL26" s="155">
        <f t="shared" si="41"/>
        <v>44197</v>
      </c>
      <c r="AM26" s="155">
        <f t="shared" si="42"/>
        <v>44288</v>
      </c>
      <c r="AN26" s="155">
        <f t="shared" si="43"/>
        <v>44329</v>
      </c>
      <c r="AO26" s="155">
        <f t="shared" si="44"/>
        <v>44350</v>
      </c>
      <c r="AP26" s="155">
        <f t="shared" si="45"/>
        <v>44409</v>
      </c>
      <c r="AQ26" s="155">
        <f t="shared" si="46"/>
        <v>0</v>
      </c>
      <c r="AR26" s="155">
        <f t="shared" si="47"/>
        <v>44047</v>
      </c>
      <c r="AS26" s="155">
        <f t="shared" si="48"/>
        <v>44048</v>
      </c>
      <c r="AT26" s="155">
        <f t="shared" si="49"/>
        <v>44049</v>
      </c>
      <c r="AU26" s="155">
        <f t="shared" si="50"/>
        <v>44050</v>
      </c>
      <c r="AV26" s="155">
        <f t="shared" si="51"/>
        <v>44051</v>
      </c>
      <c r="AW26" s="155">
        <f t="shared" si="52"/>
        <v>44052</v>
      </c>
      <c r="AX26" s="155">
        <f t="shared" si="53"/>
        <v>44053</v>
      </c>
      <c r="AY26" s="155">
        <f t="shared" si="54"/>
        <v>44054</v>
      </c>
      <c r="AZ26" s="155">
        <f t="shared" si="55"/>
        <v>44055</v>
      </c>
      <c r="BA26" s="155">
        <f t="shared" si="56"/>
        <v>44056</v>
      </c>
      <c r="BB26" s="155">
        <f t="shared" si="57"/>
        <v>44057</v>
      </c>
      <c r="BC26" s="155">
        <f t="shared" si="58"/>
        <v>44423</v>
      </c>
      <c r="BD26" s="155">
        <f t="shared" si="59"/>
        <v>44501</v>
      </c>
      <c r="BE26" s="155">
        <f t="shared" si="60"/>
        <v>44538</v>
      </c>
      <c r="BF26" s="155">
        <f t="shared" si="61"/>
        <v>44548</v>
      </c>
      <c r="BG26" s="155">
        <f t="shared" si="62"/>
        <v>44549</v>
      </c>
      <c r="BH26" s="155">
        <f t="shared" si="63"/>
        <v>44550</v>
      </c>
      <c r="BI26" s="155">
        <f t="shared" si="64"/>
        <v>44551</v>
      </c>
      <c r="BJ26" s="155">
        <f t="shared" si="65"/>
        <v>44552</v>
      </c>
      <c r="BK26" s="155">
        <f t="shared" si="66"/>
        <v>44553</v>
      </c>
      <c r="BL26" s="155">
        <f t="shared" si="67"/>
        <v>44554</v>
      </c>
      <c r="BM26" s="155">
        <f t="shared" si="68"/>
        <v>44555</v>
      </c>
      <c r="BN26" s="155">
        <f t="shared" si="69"/>
        <v>44556</v>
      </c>
      <c r="BO26" s="155">
        <f t="shared" si="70"/>
        <v>44557</v>
      </c>
      <c r="BP26" s="155">
        <f t="shared" si="71"/>
        <v>44558</v>
      </c>
      <c r="BQ26" s="155">
        <f t="shared" si="72"/>
        <v>44559</v>
      </c>
      <c r="BR26" s="155">
        <f t="shared" si="73"/>
        <v>44560</v>
      </c>
      <c r="BS26" s="155">
        <f t="shared" si="74"/>
        <v>44561</v>
      </c>
      <c r="BT26" s="155">
        <f t="shared" si="75"/>
        <v>44562</v>
      </c>
      <c r="BU26" s="155">
        <f t="shared" si="76"/>
        <v>44563</v>
      </c>
      <c r="BV26" s="155">
        <f t="shared" si="77"/>
        <v>44564</v>
      </c>
    </row>
    <row r="27" spans="1:74" s="151" customFormat="1" x14ac:dyDescent="0.2">
      <c r="A27" s="154"/>
      <c r="B27" s="155">
        <f t="shared" si="5"/>
        <v>43831</v>
      </c>
      <c r="C27" s="155">
        <f t="shared" si="6"/>
        <v>43832</v>
      </c>
      <c r="D27" s="155">
        <f t="shared" si="7"/>
        <v>43833</v>
      </c>
      <c r="E27" s="155">
        <f t="shared" si="8"/>
        <v>0</v>
      </c>
      <c r="F27" s="155">
        <f t="shared" si="9"/>
        <v>43931</v>
      </c>
      <c r="G27" s="155">
        <f t="shared" si="10"/>
        <v>43934</v>
      </c>
      <c r="H27" s="155">
        <f t="shared" si="11"/>
        <v>43972</v>
      </c>
      <c r="I27" s="155">
        <f t="shared" si="12"/>
        <v>43983</v>
      </c>
      <c r="J27" s="155">
        <f t="shared" si="13"/>
        <v>43993</v>
      </c>
      <c r="K27" s="155">
        <f t="shared" si="14"/>
        <v>44044</v>
      </c>
      <c r="L27" s="155">
        <f t="shared" si="15"/>
        <v>44046</v>
      </c>
      <c r="M27" s="155">
        <f t="shared" si="16"/>
        <v>44047</v>
      </c>
      <c r="N27" s="155">
        <f t="shared" si="17"/>
        <v>44048</v>
      </c>
      <c r="O27" s="155">
        <f t="shared" si="18"/>
        <v>44049</v>
      </c>
      <c r="P27" s="155">
        <f t="shared" si="19"/>
        <v>44050</v>
      </c>
      <c r="Q27" s="155">
        <f t="shared" si="20"/>
        <v>44053</v>
      </c>
      <c r="R27" s="155">
        <f t="shared" si="21"/>
        <v>44054</v>
      </c>
      <c r="S27" s="155">
        <f t="shared" si="22"/>
        <v>44055</v>
      </c>
      <c r="T27" s="155">
        <f t="shared" si="23"/>
        <v>44056</v>
      </c>
      <c r="U27" s="155">
        <f t="shared" si="24"/>
        <v>44057</v>
      </c>
      <c r="V27" s="155">
        <f t="shared" si="25"/>
        <v>0</v>
      </c>
      <c r="W27" s="155">
        <f t="shared" si="26"/>
        <v>0</v>
      </c>
      <c r="X27" s="155">
        <f t="shared" si="27"/>
        <v>0</v>
      </c>
      <c r="Y27" s="155">
        <f t="shared" si="28"/>
        <v>44058</v>
      </c>
      <c r="Z27" s="155">
        <f t="shared" si="29"/>
        <v>44136</v>
      </c>
      <c r="AA27" s="155">
        <f t="shared" si="30"/>
        <v>44173</v>
      </c>
      <c r="AB27" s="155">
        <f t="shared" si="31"/>
        <v>44183</v>
      </c>
      <c r="AC27" s="155">
        <f t="shared" si="32"/>
        <v>44186</v>
      </c>
      <c r="AD27" s="155">
        <f t="shared" si="33"/>
        <v>44187</v>
      </c>
      <c r="AE27" s="155">
        <f t="shared" si="34"/>
        <v>44188</v>
      </c>
      <c r="AF27" s="155">
        <f t="shared" si="35"/>
        <v>44189</v>
      </c>
      <c r="AG27" s="155">
        <f t="shared" si="36"/>
        <v>44190</v>
      </c>
      <c r="AH27" s="155">
        <f t="shared" si="37"/>
        <v>44193</v>
      </c>
      <c r="AI27" s="155">
        <f t="shared" si="38"/>
        <v>44194</v>
      </c>
      <c r="AJ27" s="155">
        <f t="shared" si="39"/>
        <v>44195</v>
      </c>
      <c r="AK27" s="155">
        <f t="shared" si="40"/>
        <v>44196</v>
      </c>
      <c r="AL27" s="155">
        <f t="shared" si="41"/>
        <v>44197</v>
      </c>
      <c r="AM27" s="155">
        <f t="shared" si="42"/>
        <v>44288</v>
      </c>
      <c r="AN27" s="155">
        <f t="shared" si="43"/>
        <v>44329</v>
      </c>
      <c r="AO27" s="155">
        <f t="shared" si="44"/>
        <v>44350</v>
      </c>
      <c r="AP27" s="155">
        <f t="shared" si="45"/>
        <v>44409</v>
      </c>
      <c r="AQ27" s="155">
        <f t="shared" si="46"/>
        <v>0</v>
      </c>
      <c r="AR27" s="155">
        <f t="shared" si="47"/>
        <v>44047</v>
      </c>
      <c r="AS27" s="155">
        <f t="shared" si="48"/>
        <v>44048</v>
      </c>
      <c r="AT27" s="155">
        <f t="shared" si="49"/>
        <v>44049</v>
      </c>
      <c r="AU27" s="155">
        <f t="shared" si="50"/>
        <v>44050</v>
      </c>
      <c r="AV27" s="155">
        <f t="shared" si="51"/>
        <v>44051</v>
      </c>
      <c r="AW27" s="155">
        <f t="shared" si="52"/>
        <v>44052</v>
      </c>
      <c r="AX27" s="155">
        <f t="shared" si="53"/>
        <v>44053</v>
      </c>
      <c r="AY27" s="155">
        <f t="shared" si="54"/>
        <v>44054</v>
      </c>
      <c r="AZ27" s="155">
        <f t="shared" si="55"/>
        <v>44055</v>
      </c>
      <c r="BA27" s="155">
        <f t="shared" si="56"/>
        <v>44056</v>
      </c>
      <c r="BB27" s="155">
        <f t="shared" si="57"/>
        <v>44057</v>
      </c>
      <c r="BC27" s="155">
        <f t="shared" si="58"/>
        <v>44423</v>
      </c>
      <c r="BD27" s="155">
        <f t="shared" si="59"/>
        <v>44501</v>
      </c>
      <c r="BE27" s="155">
        <f t="shared" si="60"/>
        <v>44538</v>
      </c>
      <c r="BF27" s="155">
        <f t="shared" si="61"/>
        <v>44548</v>
      </c>
      <c r="BG27" s="155">
        <f t="shared" si="62"/>
        <v>44549</v>
      </c>
      <c r="BH27" s="155">
        <f t="shared" si="63"/>
        <v>44550</v>
      </c>
      <c r="BI27" s="155">
        <f t="shared" si="64"/>
        <v>44551</v>
      </c>
      <c r="BJ27" s="155">
        <f t="shared" si="65"/>
        <v>44552</v>
      </c>
      <c r="BK27" s="155">
        <f t="shared" si="66"/>
        <v>44553</v>
      </c>
      <c r="BL27" s="155">
        <f t="shared" si="67"/>
        <v>44554</v>
      </c>
      <c r="BM27" s="155">
        <f t="shared" si="68"/>
        <v>44555</v>
      </c>
      <c r="BN27" s="155">
        <f t="shared" si="69"/>
        <v>44556</v>
      </c>
      <c r="BO27" s="155">
        <f t="shared" si="70"/>
        <v>44557</v>
      </c>
      <c r="BP27" s="155">
        <f t="shared" si="71"/>
        <v>44558</v>
      </c>
      <c r="BQ27" s="155">
        <f t="shared" si="72"/>
        <v>44559</v>
      </c>
      <c r="BR27" s="155">
        <f t="shared" si="73"/>
        <v>44560</v>
      </c>
      <c r="BS27" s="155">
        <f t="shared" si="74"/>
        <v>44561</v>
      </c>
      <c r="BT27" s="155">
        <f t="shared" si="75"/>
        <v>44562</v>
      </c>
      <c r="BU27" s="155">
        <f t="shared" si="76"/>
        <v>44563</v>
      </c>
      <c r="BV27" s="155">
        <f t="shared" si="77"/>
        <v>44564</v>
      </c>
    </row>
    <row r="28" spans="1:74" s="151" customFormat="1" x14ac:dyDescent="0.2">
      <c r="A28" s="154"/>
      <c r="B28" s="155">
        <f t="shared" si="5"/>
        <v>43831</v>
      </c>
      <c r="C28" s="155">
        <f t="shared" si="6"/>
        <v>43832</v>
      </c>
      <c r="D28" s="155">
        <f t="shared" si="7"/>
        <v>43833</v>
      </c>
      <c r="E28" s="155">
        <f t="shared" si="8"/>
        <v>0</v>
      </c>
      <c r="F28" s="155">
        <f t="shared" si="9"/>
        <v>43931</v>
      </c>
      <c r="G28" s="155">
        <f t="shared" si="10"/>
        <v>43934</v>
      </c>
      <c r="H28" s="155">
        <f t="shared" si="11"/>
        <v>43972</v>
      </c>
      <c r="I28" s="155">
        <f t="shared" si="12"/>
        <v>43983</v>
      </c>
      <c r="J28" s="155">
        <f t="shared" si="13"/>
        <v>43993</v>
      </c>
      <c r="K28" s="155">
        <f t="shared" si="14"/>
        <v>44044</v>
      </c>
      <c r="L28" s="155">
        <f t="shared" si="15"/>
        <v>44046</v>
      </c>
      <c r="M28" s="155">
        <f t="shared" si="16"/>
        <v>44047</v>
      </c>
      <c r="N28" s="155">
        <f t="shared" si="17"/>
        <v>44048</v>
      </c>
      <c r="O28" s="155">
        <f t="shared" si="18"/>
        <v>44049</v>
      </c>
      <c r="P28" s="155">
        <f t="shared" si="19"/>
        <v>44050</v>
      </c>
      <c r="Q28" s="155">
        <f t="shared" si="20"/>
        <v>44053</v>
      </c>
      <c r="R28" s="155">
        <f t="shared" si="21"/>
        <v>44054</v>
      </c>
      <c r="S28" s="155">
        <f t="shared" si="22"/>
        <v>44055</v>
      </c>
      <c r="T28" s="155">
        <f t="shared" si="23"/>
        <v>44056</v>
      </c>
      <c r="U28" s="155">
        <f t="shared" si="24"/>
        <v>44057</v>
      </c>
      <c r="V28" s="155">
        <f t="shared" si="25"/>
        <v>0</v>
      </c>
      <c r="W28" s="155">
        <f t="shared" si="26"/>
        <v>0</v>
      </c>
      <c r="X28" s="155">
        <f t="shared" si="27"/>
        <v>0</v>
      </c>
      <c r="Y28" s="155">
        <f t="shared" si="28"/>
        <v>44058</v>
      </c>
      <c r="Z28" s="155">
        <f t="shared" si="29"/>
        <v>44136</v>
      </c>
      <c r="AA28" s="155">
        <f t="shared" si="30"/>
        <v>44173</v>
      </c>
      <c r="AB28" s="155">
        <f t="shared" si="31"/>
        <v>44183</v>
      </c>
      <c r="AC28" s="155">
        <f t="shared" si="32"/>
        <v>44186</v>
      </c>
      <c r="AD28" s="155">
        <f t="shared" si="33"/>
        <v>44187</v>
      </c>
      <c r="AE28" s="155">
        <f t="shared" si="34"/>
        <v>44188</v>
      </c>
      <c r="AF28" s="155">
        <f t="shared" si="35"/>
        <v>44189</v>
      </c>
      <c r="AG28" s="155">
        <f t="shared" si="36"/>
        <v>44190</v>
      </c>
      <c r="AH28" s="155">
        <f t="shared" si="37"/>
        <v>44193</v>
      </c>
      <c r="AI28" s="155">
        <f t="shared" si="38"/>
        <v>44194</v>
      </c>
      <c r="AJ28" s="155">
        <f t="shared" si="39"/>
        <v>44195</v>
      </c>
      <c r="AK28" s="155">
        <f t="shared" si="40"/>
        <v>44196</v>
      </c>
      <c r="AL28" s="155">
        <f t="shared" si="41"/>
        <v>44197</v>
      </c>
      <c r="AM28" s="155">
        <f t="shared" si="42"/>
        <v>44288</v>
      </c>
      <c r="AN28" s="155">
        <f t="shared" si="43"/>
        <v>44329</v>
      </c>
      <c r="AO28" s="155">
        <f t="shared" si="44"/>
        <v>44350</v>
      </c>
      <c r="AP28" s="155">
        <f t="shared" si="45"/>
        <v>44409</v>
      </c>
      <c r="AQ28" s="155">
        <f t="shared" si="46"/>
        <v>0</v>
      </c>
      <c r="AR28" s="155">
        <f t="shared" si="47"/>
        <v>44047</v>
      </c>
      <c r="AS28" s="155">
        <f t="shared" si="48"/>
        <v>44048</v>
      </c>
      <c r="AT28" s="155">
        <f t="shared" si="49"/>
        <v>44049</v>
      </c>
      <c r="AU28" s="155">
        <f t="shared" si="50"/>
        <v>44050</v>
      </c>
      <c r="AV28" s="155">
        <f t="shared" si="51"/>
        <v>44051</v>
      </c>
      <c r="AW28" s="155">
        <f t="shared" si="52"/>
        <v>44052</v>
      </c>
      <c r="AX28" s="155">
        <f t="shared" si="53"/>
        <v>44053</v>
      </c>
      <c r="AY28" s="155">
        <f t="shared" si="54"/>
        <v>44054</v>
      </c>
      <c r="AZ28" s="155">
        <f t="shared" si="55"/>
        <v>44055</v>
      </c>
      <c r="BA28" s="155">
        <f t="shared" si="56"/>
        <v>44056</v>
      </c>
      <c r="BB28" s="155">
        <f t="shared" si="57"/>
        <v>44057</v>
      </c>
      <c r="BC28" s="155">
        <f t="shared" si="58"/>
        <v>44423</v>
      </c>
      <c r="BD28" s="155">
        <f t="shared" si="59"/>
        <v>44501</v>
      </c>
      <c r="BE28" s="155">
        <f t="shared" si="60"/>
        <v>44538</v>
      </c>
      <c r="BF28" s="155">
        <f t="shared" si="61"/>
        <v>44548</v>
      </c>
      <c r="BG28" s="155">
        <f t="shared" si="62"/>
        <v>44549</v>
      </c>
      <c r="BH28" s="155">
        <f t="shared" si="63"/>
        <v>44550</v>
      </c>
      <c r="BI28" s="155">
        <f t="shared" si="64"/>
        <v>44551</v>
      </c>
      <c r="BJ28" s="155">
        <f t="shared" si="65"/>
        <v>44552</v>
      </c>
      <c r="BK28" s="155">
        <f t="shared" si="66"/>
        <v>44553</v>
      </c>
      <c r="BL28" s="155">
        <f t="shared" si="67"/>
        <v>44554</v>
      </c>
      <c r="BM28" s="155">
        <f t="shared" si="68"/>
        <v>44555</v>
      </c>
      <c r="BN28" s="155">
        <f t="shared" si="69"/>
        <v>44556</v>
      </c>
      <c r="BO28" s="155">
        <f t="shared" si="70"/>
        <v>44557</v>
      </c>
      <c r="BP28" s="155">
        <f t="shared" si="71"/>
        <v>44558</v>
      </c>
      <c r="BQ28" s="155">
        <f t="shared" si="72"/>
        <v>44559</v>
      </c>
      <c r="BR28" s="155">
        <f t="shared" si="73"/>
        <v>44560</v>
      </c>
      <c r="BS28" s="155">
        <f t="shared" si="74"/>
        <v>44561</v>
      </c>
      <c r="BT28" s="155">
        <f t="shared" si="75"/>
        <v>44562</v>
      </c>
      <c r="BU28" s="155">
        <f t="shared" si="76"/>
        <v>44563</v>
      </c>
      <c r="BV28" s="155">
        <f t="shared" si="77"/>
        <v>44564</v>
      </c>
    </row>
    <row r="29" spans="1:74" s="151" customFormat="1" x14ac:dyDescent="0.2">
      <c r="A29" s="154"/>
      <c r="B29" s="155">
        <f t="shared" si="5"/>
        <v>43831</v>
      </c>
      <c r="C29" s="155">
        <f t="shared" si="6"/>
        <v>43832</v>
      </c>
      <c r="D29" s="155">
        <f t="shared" si="7"/>
        <v>43833</v>
      </c>
      <c r="E29" s="155">
        <f t="shared" si="8"/>
        <v>0</v>
      </c>
      <c r="F29" s="155">
        <f t="shared" si="9"/>
        <v>43931</v>
      </c>
      <c r="G29" s="155">
        <f t="shared" si="10"/>
        <v>43934</v>
      </c>
      <c r="H29" s="155">
        <f t="shared" si="11"/>
        <v>43972</v>
      </c>
      <c r="I29" s="155">
        <f t="shared" si="12"/>
        <v>43983</v>
      </c>
      <c r="J29" s="155">
        <f t="shared" si="13"/>
        <v>43993</v>
      </c>
      <c r="K29" s="155">
        <f t="shared" si="14"/>
        <v>44044</v>
      </c>
      <c r="L29" s="155">
        <f t="shared" si="15"/>
        <v>44046</v>
      </c>
      <c r="M29" s="155">
        <f t="shared" si="16"/>
        <v>44047</v>
      </c>
      <c r="N29" s="155">
        <f t="shared" si="17"/>
        <v>44048</v>
      </c>
      <c r="O29" s="155">
        <f t="shared" si="18"/>
        <v>44049</v>
      </c>
      <c r="P29" s="155">
        <f t="shared" si="19"/>
        <v>44050</v>
      </c>
      <c r="Q29" s="155">
        <f t="shared" si="20"/>
        <v>44053</v>
      </c>
      <c r="R29" s="155">
        <f t="shared" si="21"/>
        <v>44054</v>
      </c>
      <c r="S29" s="155">
        <f t="shared" si="22"/>
        <v>44055</v>
      </c>
      <c r="T29" s="155">
        <f t="shared" si="23"/>
        <v>44056</v>
      </c>
      <c r="U29" s="155">
        <f t="shared" si="24"/>
        <v>44057</v>
      </c>
      <c r="V29" s="155">
        <f t="shared" si="25"/>
        <v>0</v>
      </c>
      <c r="W29" s="155">
        <f t="shared" si="26"/>
        <v>0</v>
      </c>
      <c r="X29" s="155">
        <f t="shared" si="27"/>
        <v>0</v>
      </c>
      <c r="Y29" s="155">
        <f t="shared" si="28"/>
        <v>44058</v>
      </c>
      <c r="Z29" s="155">
        <f t="shared" si="29"/>
        <v>44136</v>
      </c>
      <c r="AA29" s="155">
        <f t="shared" si="30"/>
        <v>44173</v>
      </c>
      <c r="AB29" s="155">
        <f t="shared" si="31"/>
        <v>44183</v>
      </c>
      <c r="AC29" s="155">
        <f t="shared" si="32"/>
        <v>44186</v>
      </c>
      <c r="AD29" s="155">
        <f t="shared" si="33"/>
        <v>44187</v>
      </c>
      <c r="AE29" s="155">
        <f t="shared" si="34"/>
        <v>44188</v>
      </c>
      <c r="AF29" s="155">
        <f t="shared" si="35"/>
        <v>44189</v>
      </c>
      <c r="AG29" s="155">
        <f t="shared" si="36"/>
        <v>44190</v>
      </c>
      <c r="AH29" s="155">
        <f t="shared" si="37"/>
        <v>44193</v>
      </c>
      <c r="AI29" s="155">
        <f t="shared" si="38"/>
        <v>44194</v>
      </c>
      <c r="AJ29" s="155">
        <f t="shared" si="39"/>
        <v>44195</v>
      </c>
      <c r="AK29" s="155">
        <f t="shared" si="40"/>
        <v>44196</v>
      </c>
      <c r="AL29" s="155">
        <f t="shared" si="41"/>
        <v>44197</v>
      </c>
      <c r="AM29" s="155">
        <f t="shared" si="42"/>
        <v>44288</v>
      </c>
      <c r="AN29" s="155">
        <f t="shared" si="43"/>
        <v>44329</v>
      </c>
      <c r="AO29" s="155">
        <f t="shared" si="44"/>
        <v>44350</v>
      </c>
      <c r="AP29" s="155">
        <f t="shared" si="45"/>
        <v>44409</v>
      </c>
      <c r="AQ29" s="155">
        <f t="shared" si="46"/>
        <v>0</v>
      </c>
      <c r="AR29" s="155">
        <f t="shared" si="47"/>
        <v>44047</v>
      </c>
      <c r="AS29" s="155">
        <f t="shared" si="48"/>
        <v>44048</v>
      </c>
      <c r="AT29" s="155">
        <f t="shared" si="49"/>
        <v>44049</v>
      </c>
      <c r="AU29" s="155">
        <f t="shared" si="50"/>
        <v>44050</v>
      </c>
      <c r="AV29" s="155">
        <f t="shared" si="51"/>
        <v>44051</v>
      </c>
      <c r="AW29" s="155">
        <f t="shared" si="52"/>
        <v>44052</v>
      </c>
      <c r="AX29" s="155">
        <f t="shared" si="53"/>
        <v>44053</v>
      </c>
      <c r="AY29" s="155">
        <f t="shared" si="54"/>
        <v>44054</v>
      </c>
      <c r="AZ29" s="155">
        <f t="shared" si="55"/>
        <v>44055</v>
      </c>
      <c r="BA29" s="155">
        <f t="shared" si="56"/>
        <v>44056</v>
      </c>
      <c r="BB29" s="155">
        <f t="shared" si="57"/>
        <v>44057</v>
      </c>
      <c r="BC29" s="155">
        <f t="shared" si="58"/>
        <v>44423</v>
      </c>
      <c r="BD29" s="155">
        <f t="shared" si="59"/>
        <v>44501</v>
      </c>
      <c r="BE29" s="155">
        <f t="shared" si="60"/>
        <v>44538</v>
      </c>
      <c r="BF29" s="155">
        <f t="shared" si="61"/>
        <v>44548</v>
      </c>
      <c r="BG29" s="155">
        <f t="shared" si="62"/>
        <v>44549</v>
      </c>
      <c r="BH29" s="155">
        <f t="shared" si="63"/>
        <v>44550</v>
      </c>
      <c r="BI29" s="155">
        <f t="shared" si="64"/>
        <v>44551</v>
      </c>
      <c r="BJ29" s="155">
        <f t="shared" si="65"/>
        <v>44552</v>
      </c>
      <c r="BK29" s="155">
        <f t="shared" si="66"/>
        <v>44553</v>
      </c>
      <c r="BL29" s="155">
        <f t="shared" si="67"/>
        <v>44554</v>
      </c>
      <c r="BM29" s="155">
        <f t="shared" si="68"/>
        <v>44555</v>
      </c>
      <c r="BN29" s="155">
        <f t="shared" si="69"/>
        <v>44556</v>
      </c>
      <c r="BO29" s="155">
        <f t="shared" si="70"/>
        <v>44557</v>
      </c>
      <c r="BP29" s="155">
        <f t="shared" si="71"/>
        <v>44558</v>
      </c>
      <c r="BQ29" s="155">
        <f t="shared" si="72"/>
        <v>44559</v>
      </c>
      <c r="BR29" s="155">
        <f t="shared" si="73"/>
        <v>44560</v>
      </c>
      <c r="BS29" s="155">
        <f t="shared" si="74"/>
        <v>44561</v>
      </c>
      <c r="BT29" s="155">
        <f t="shared" si="75"/>
        <v>44562</v>
      </c>
      <c r="BU29" s="155">
        <f t="shared" si="76"/>
        <v>44563</v>
      </c>
      <c r="BV29" s="155">
        <f t="shared" si="77"/>
        <v>44564</v>
      </c>
    </row>
    <row r="30" spans="1:74" s="151" customFormat="1" x14ac:dyDescent="0.2">
      <c r="A30" s="154"/>
      <c r="B30" s="155">
        <f t="shared" si="5"/>
        <v>43831</v>
      </c>
      <c r="C30" s="155">
        <f t="shared" si="6"/>
        <v>43832</v>
      </c>
      <c r="D30" s="155">
        <f t="shared" si="7"/>
        <v>43833</v>
      </c>
      <c r="E30" s="155">
        <f t="shared" si="8"/>
        <v>0</v>
      </c>
      <c r="F30" s="155">
        <f t="shared" si="9"/>
        <v>43931</v>
      </c>
      <c r="G30" s="155">
        <f t="shared" si="10"/>
        <v>43934</v>
      </c>
      <c r="H30" s="155">
        <f t="shared" si="11"/>
        <v>43972</v>
      </c>
      <c r="I30" s="155">
        <f t="shared" si="12"/>
        <v>43983</v>
      </c>
      <c r="J30" s="155">
        <f t="shared" si="13"/>
        <v>43993</v>
      </c>
      <c r="K30" s="155">
        <f t="shared" si="14"/>
        <v>44044</v>
      </c>
      <c r="L30" s="155">
        <f t="shared" si="15"/>
        <v>44046</v>
      </c>
      <c r="M30" s="155">
        <f t="shared" si="16"/>
        <v>44047</v>
      </c>
      <c r="N30" s="155">
        <f t="shared" si="17"/>
        <v>44048</v>
      </c>
      <c r="O30" s="155">
        <f t="shared" si="18"/>
        <v>44049</v>
      </c>
      <c r="P30" s="155">
        <f t="shared" si="19"/>
        <v>44050</v>
      </c>
      <c r="Q30" s="155">
        <f t="shared" si="20"/>
        <v>44053</v>
      </c>
      <c r="R30" s="155">
        <f t="shared" si="21"/>
        <v>44054</v>
      </c>
      <c r="S30" s="155">
        <f t="shared" si="22"/>
        <v>44055</v>
      </c>
      <c r="T30" s="155">
        <f t="shared" si="23"/>
        <v>44056</v>
      </c>
      <c r="U30" s="155">
        <f t="shared" si="24"/>
        <v>44057</v>
      </c>
      <c r="V30" s="155">
        <f t="shared" si="25"/>
        <v>0</v>
      </c>
      <c r="W30" s="155">
        <f t="shared" si="26"/>
        <v>0</v>
      </c>
      <c r="X30" s="155">
        <f t="shared" si="27"/>
        <v>0</v>
      </c>
      <c r="Y30" s="155">
        <f t="shared" si="28"/>
        <v>44058</v>
      </c>
      <c r="Z30" s="155">
        <f t="shared" si="29"/>
        <v>44136</v>
      </c>
      <c r="AA30" s="155">
        <f t="shared" si="30"/>
        <v>44173</v>
      </c>
      <c r="AB30" s="155">
        <f t="shared" si="31"/>
        <v>44183</v>
      </c>
      <c r="AC30" s="155">
        <f t="shared" si="32"/>
        <v>44186</v>
      </c>
      <c r="AD30" s="155">
        <f t="shared" si="33"/>
        <v>44187</v>
      </c>
      <c r="AE30" s="155">
        <f t="shared" si="34"/>
        <v>44188</v>
      </c>
      <c r="AF30" s="155">
        <f t="shared" si="35"/>
        <v>44189</v>
      </c>
      <c r="AG30" s="155">
        <f t="shared" si="36"/>
        <v>44190</v>
      </c>
      <c r="AH30" s="155">
        <f t="shared" si="37"/>
        <v>44193</v>
      </c>
      <c r="AI30" s="155">
        <f t="shared" si="38"/>
        <v>44194</v>
      </c>
      <c r="AJ30" s="155">
        <f t="shared" si="39"/>
        <v>44195</v>
      </c>
      <c r="AK30" s="155">
        <f t="shared" si="40"/>
        <v>44196</v>
      </c>
      <c r="AL30" s="155">
        <f t="shared" si="41"/>
        <v>44197</v>
      </c>
      <c r="AM30" s="155">
        <f t="shared" si="42"/>
        <v>44288</v>
      </c>
      <c r="AN30" s="155">
        <f t="shared" si="43"/>
        <v>44329</v>
      </c>
      <c r="AO30" s="155">
        <f t="shared" si="44"/>
        <v>44350</v>
      </c>
      <c r="AP30" s="155">
        <f t="shared" si="45"/>
        <v>44409</v>
      </c>
      <c r="AQ30" s="155">
        <f t="shared" si="46"/>
        <v>0</v>
      </c>
      <c r="AR30" s="155">
        <f t="shared" si="47"/>
        <v>44047</v>
      </c>
      <c r="AS30" s="155">
        <f t="shared" si="48"/>
        <v>44048</v>
      </c>
      <c r="AT30" s="155">
        <f t="shared" si="49"/>
        <v>44049</v>
      </c>
      <c r="AU30" s="155">
        <f t="shared" si="50"/>
        <v>44050</v>
      </c>
      <c r="AV30" s="155">
        <f t="shared" si="51"/>
        <v>44051</v>
      </c>
      <c r="AW30" s="155">
        <f t="shared" si="52"/>
        <v>44052</v>
      </c>
      <c r="AX30" s="155">
        <f t="shared" si="53"/>
        <v>44053</v>
      </c>
      <c r="AY30" s="155">
        <f t="shared" si="54"/>
        <v>44054</v>
      </c>
      <c r="AZ30" s="155">
        <f t="shared" si="55"/>
        <v>44055</v>
      </c>
      <c r="BA30" s="155">
        <f t="shared" si="56"/>
        <v>44056</v>
      </c>
      <c r="BB30" s="155">
        <f t="shared" si="57"/>
        <v>44057</v>
      </c>
      <c r="BC30" s="155">
        <f t="shared" si="58"/>
        <v>44423</v>
      </c>
      <c r="BD30" s="155">
        <f t="shared" si="59"/>
        <v>44501</v>
      </c>
      <c r="BE30" s="155">
        <f t="shared" si="60"/>
        <v>44538</v>
      </c>
      <c r="BF30" s="155">
        <f t="shared" si="61"/>
        <v>44548</v>
      </c>
      <c r="BG30" s="155">
        <f t="shared" si="62"/>
        <v>44549</v>
      </c>
      <c r="BH30" s="155">
        <f t="shared" si="63"/>
        <v>44550</v>
      </c>
      <c r="BI30" s="155">
        <f t="shared" si="64"/>
        <v>44551</v>
      </c>
      <c r="BJ30" s="155">
        <f t="shared" si="65"/>
        <v>44552</v>
      </c>
      <c r="BK30" s="155">
        <f t="shared" si="66"/>
        <v>44553</v>
      </c>
      <c r="BL30" s="155">
        <f t="shared" si="67"/>
        <v>44554</v>
      </c>
      <c r="BM30" s="155">
        <f t="shared" si="68"/>
        <v>44555</v>
      </c>
      <c r="BN30" s="155">
        <f t="shared" si="69"/>
        <v>44556</v>
      </c>
      <c r="BO30" s="155">
        <f t="shared" si="70"/>
        <v>44557</v>
      </c>
      <c r="BP30" s="155">
        <f t="shared" si="71"/>
        <v>44558</v>
      </c>
      <c r="BQ30" s="155">
        <f t="shared" si="72"/>
        <v>44559</v>
      </c>
      <c r="BR30" s="155">
        <f t="shared" si="73"/>
        <v>44560</v>
      </c>
      <c r="BS30" s="155">
        <f t="shared" si="74"/>
        <v>44561</v>
      </c>
      <c r="BT30" s="155">
        <f t="shared" si="75"/>
        <v>44562</v>
      </c>
      <c r="BU30" s="155">
        <f t="shared" si="76"/>
        <v>44563</v>
      </c>
      <c r="BV30" s="155">
        <f t="shared" si="77"/>
        <v>44564</v>
      </c>
    </row>
    <row r="31" spans="1:74" s="151" customFormat="1" x14ac:dyDescent="0.2">
      <c r="A31" s="154"/>
      <c r="B31" s="155">
        <f t="shared" si="5"/>
        <v>43831</v>
      </c>
      <c r="C31" s="155">
        <f t="shared" si="6"/>
        <v>43832</v>
      </c>
      <c r="D31" s="155">
        <f t="shared" si="7"/>
        <v>43833</v>
      </c>
      <c r="E31" s="155">
        <f t="shared" si="8"/>
        <v>0</v>
      </c>
      <c r="F31" s="155">
        <f t="shared" si="9"/>
        <v>43931</v>
      </c>
      <c r="G31" s="155">
        <f t="shared" si="10"/>
        <v>43934</v>
      </c>
      <c r="H31" s="155">
        <f t="shared" si="11"/>
        <v>43972</v>
      </c>
      <c r="I31" s="155">
        <f t="shared" si="12"/>
        <v>43983</v>
      </c>
      <c r="J31" s="155">
        <f t="shared" si="13"/>
        <v>43993</v>
      </c>
      <c r="K31" s="155">
        <f t="shared" si="14"/>
        <v>44044</v>
      </c>
      <c r="L31" s="155">
        <f t="shared" si="15"/>
        <v>44046</v>
      </c>
      <c r="M31" s="155">
        <f t="shared" si="16"/>
        <v>44047</v>
      </c>
      <c r="N31" s="155">
        <f t="shared" si="17"/>
        <v>44048</v>
      </c>
      <c r="O31" s="155">
        <f t="shared" si="18"/>
        <v>44049</v>
      </c>
      <c r="P31" s="155">
        <f t="shared" si="19"/>
        <v>44050</v>
      </c>
      <c r="Q31" s="155">
        <f t="shared" si="20"/>
        <v>44053</v>
      </c>
      <c r="R31" s="155">
        <f t="shared" si="21"/>
        <v>44054</v>
      </c>
      <c r="S31" s="155">
        <f t="shared" si="22"/>
        <v>44055</v>
      </c>
      <c r="T31" s="155">
        <f t="shared" si="23"/>
        <v>44056</v>
      </c>
      <c r="U31" s="155">
        <f t="shared" si="24"/>
        <v>44057</v>
      </c>
      <c r="V31" s="155">
        <f t="shared" si="25"/>
        <v>0</v>
      </c>
      <c r="W31" s="155">
        <f t="shared" si="26"/>
        <v>0</v>
      </c>
      <c r="X31" s="155">
        <f t="shared" si="27"/>
        <v>0</v>
      </c>
      <c r="Y31" s="155">
        <f t="shared" si="28"/>
        <v>44058</v>
      </c>
      <c r="Z31" s="155">
        <f t="shared" si="29"/>
        <v>44136</v>
      </c>
      <c r="AA31" s="155">
        <f t="shared" si="30"/>
        <v>44173</v>
      </c>
      <c r="AB31" s="155">
        <f t="shared" si="31"/>
        <v>44183</v>
      </c>
      <c r="AC31" s="155">
        <f t="shared" si="32"/>
        <v>44186</v>
      </c>
      <c r="AD31" s="155">
        <f t="shared" si="33"/>
        <v>44187</v>
      </c>
      <c r="AE31" s="155">
        <f t="shared" si="34"/>
        <v>44188</v>
      </c>
      <c r="AF31" s="155">
        <f t="shared" si="35"/>
        <v>44189</v>
      </c>
      <c r="AG31" s="155">
        <f t="shared" si="36"/>
        <v>44190</v>
      </c>
      <c r="AH31" s="155">
        <f t="shared" si="37"/>
        <v>44193</v>
      </c>
      <c r="AI31" s="155">
        <f t="shared" si="38"/>
        <v>44194</v>
      </c>
      <c r="AJ31" s="155">
        <f t="shared" si="39"/>
        <v>44195</v>
      </c>
      <c r="AK31" s="155">
        <f t="shared" si="40"/>
        <v>44196</v>
      </c>
      <c r="AL31" s="155">
        <f t="shared" si="41"/>
        <v>44197</v>
      </c>
      <c r="AM31" s="155">
        <f t="shared" si="42"/>
        <v>44288</v>
      </c>
      <c r="AN31" s="155">
        <f t="shared" si="43"/>
        <v>44329</v>
      </c>
      <c r="AO31" s="155">
        <f t="shared" si="44"/>
        <v>44350</v>
      </c>
      <c r="AP31" s="155">
        <f t="shared" si="45"/>
        <v>44409</v>
      </c>
      <c r="AQ31" s="155">
        <f t="shared" si="46"/>
        <v>0</v>
      </c>
      <c r="AR31" s="155">
        <f t="shared" si="47"/>
        <v>44047</v>
      </c>
      <c r="AS31" s="155">
        <f t="shared" si="48"/>
        <v>44048</v>
      </c>
      <c r="AT31" s="155">
        <f t="shared" si="49"/>
        <v>44049</v>
      </c>
      <c r="AU31" s="155">
        <f t="shared" si="50"/>
        <v>44050</v>
      </c>
      <c r="AV31" s="155">
        <f t="shared" si="51"/>
        <v>44051</v>
      </c>
      <c r="AW31" s="155">
        <f t="shared" si="52"/>
        <v>44052</v>
      </c>
      <c r="AX31" s="155">
        <f t="shared" si="53"/>
        <v>44053</v>
      </c>
      <c r="AY31" s="155">
        <f t="shared" si="54"/>
        <v>44054</v>
      </c>
      <c r="AZ31" s="155">
        <f t="shared" si="55"/>
        <v>44055</v>
      </c>
      <c r="BA31" s="155">
        <f t="shared" si="56"/>
        <v>44056</v>
      </c>
      <c r="BB31" s="155">
        <f t="shared" si="57"/>
        <v>44057</v>
      </c>
      <c r="BC31" s="155">
        <f t="shared" si="58"/>
        <v>44423</v>
      </c>
      <c r="BD31" s="155">
        <f t="shared" si="59"/>
        <v>44501</v>
      </c>
      <c r="BE31" s="155">
        <f t="shared" si="60"/>
        <v>44538</v>
      </c>
      <c r="BF31" s="155">
        <f t="shared" si="61"/>
        <v>44548</v>
      </c>
      <c r="BG31" s="155">
        <f t="shared" si="62"/>
        <v>44549</v>
      </c>
      <c r="BH31" s="155">
        <f t="shared" si="63"/>
        <v>44550</v>
      </c>
      <c r="BI31" s="155">
        <f t="shared" si="64"/>
        <v>44551</v>
      </c>
      <c r="BJ31" s="155">
        <f t="shared" si="65"/>
        <v>44552</v>
      </c>
      <c r="BK31" s="155">
        <f t="shared" si="66"/>
        <v>44553</v>
      </c>
      <c r="BL31" s="155">
        <f t="shared" si="67"/>
        <v>44554</v>
      </c>
      <c r="BM31" s="155">
        <f t="shared" si="68"/>
        <v>44555</v>
      </c>
      <c r="BN31" s="155">
        <f t="shared" si="69"/>
        <v>44556</v>
      </c>
      <c r="BO31" s="155">
        <f t="shared" si="70"/>
        <v>44557</v>
      </c>
      <c r="BP31" s="155">
        <f t="shared" si="71"/>
        <v>44558</v>
      </c>
      <c r="BQ31" s="155">
        <f t="shared" si="72"/>
        <v>44559</v>
      </c>
      <c r="BR31" s="155">
        <f t="shared" si="73"/>
        <v>44560</v>
      </c>
      <c r="BS31" s="155">
        <f t="shared" si="74"/>
        <v>44561</v>
      </c>
      <c r="BT31" s="155">
        <f t="shared" si="75"/>
        <v>44562</v>
      </c>
      <c r="BU31" s="155">
        <f t="shared" si="76"/>
        <v>44563</v>
      </c>
      <c r="BV31" s="155">
        <f t="shared" si="77"/>
        <v>44564</v>
      </c>
    </row>
    <row r="32" spans="1:74" s="151" customFormat="1" x14ac:dyDescent="0.2">
      <c r="A32" s="154"/>
      <c r="B32" s="155">
        <f t="shared" si="5"/>
        <v>43831</v>
      </c>
      <c r="C32" s="155">
        <f t="shared" si="6"/>
        <v>43832</v>
      </c>
      <c r="D32" s="155">
        <f t="shared" si="7"/>
        <v>43833</v>
      </c>
      <c r="E32" s="155">
        <f t="shared" si="8"/>
        <v>0</v>
      </c>
      <c r="F32" s="155">
        <f t="shared" si="9"/>
        <v>43931</v>
      </c>
      <c r="G32" s="155">
        <f t="shared" si="10"/>
        <v>43934</v>
      </c>
      <c r="H32" s="155">
        <f t="shared" si="11"/>
        <v>43972</v>
      </c>
      <c r="I32" s="155">
        <f t="shared" si="12"/>
        <v>43983</v>
      </c>
      <c r="J32" s="155">
        <f t="shared" si="13"/>
        <v>43993</v>
      </c>
      <c r="K32" s="155">
        <f t="shared" si="14"/>
        <v>44044</v>
      </c>
      <c r="L32" s="155">
        <f t="shared" si="15"/>
        <v>44046</v>
      </c>
      <c r="M32" s="155">
        <f t="shared" si="16"/>
        <v>44047</v>
      </c>
      <c r="N32" s="155">
        <f t="shared" si="17"/>
        <v>44048</v>
      </c>
      <c r="O32" s="155">
        <f t="shared" si="18"/>
        <v>44049</v>
      </c>
      <c r="P32" s="155">
        <f t="shared" si="19"/>
        <v>44050</v>
      </c>
      <c r="Q32" s="155">
        <f t="shared" si="20"/>
        <v>44053</v>
      </c>
      <c r="R32" s="155">
        <f t="shared" si="21"/>
        <v>44054</v>
      </c>
      <c r="S32" s="155">
        <f t="shared" si="22"/>
        <v>44055</v>
      </c>
      <c r="T32" s="155">
        <f t="shared" si="23"/>
        <v>44056</v>
      </c>
      <c r="U32" s="155">
        <f t="shared" si="24"/>
        <v>44057</v>
      </c>
      <c r="V32" s="155">
        <f t="shared" si="25"/>
        <v>0</v>
      </c>
      <c r="W32" s="155">
        <f t="shared" si="26"/>
        <v>0</v>
      </c>
      <c r="X32" s="155">
        <f t="shared" si="27"/>
        <v>0</v>
      </c>
      <c r="Y32" s="155">
        <f t="shared" si="28"/>
        <v>44058</v>
      </c>
      <c r="Z32" s="155">
        <f t="shared" si="29"/>
        <v>44136</v>
      </c>
      <c r="AA32" s="155">
        <f t="shared" si="30"/>
        <v>44173</v>
      </c>
      <c r="AB32" s="155">
        <f t="shared" si="31"/>
        <v>44183</v>
      </c>
      <c r="AC32" s="155">
        <f t="shared" si="32"/>
        <v>44186</v>
      </c>
      <c r="AD32" s="155">
        <f t="shared" si="33"/>
        <v>44187</v>
      </c>
      <c r="AE32" s="155">
        <f t="shared" si="34"/>
        <v>44188</v>
      </c>
      <c r="AF32" s="155">
        <f t="shared" si="35"/>
        <v>44189</v>
      </c>
      <c r="AG32" s="155">
        <f t="shared" si="36"/>
        <v>44190</v>
      </c>
      <c r="AH32" s="155">
        <f t="shared" si="37"/>
        <v>44193</v>
      </c>
      <c r="AI32" s="155">
        <f t="shared" si="38"/>
        <v>44194</v>
      </c>
      <c r="AJ32" s="155">
        <f t="shared" si="39"/>
        <v>44195</v>
      </c>
      <c r="AK32" s="155">
        <f t="shared" si="40"/>
        <v>44196</v>
      </c>
      <c r="AL32" s="155">
        <f t="shared" si="41"/>
        <v>44197</v>
      </c>
      <c r="AM32" s="155">
        <f t="shared" si="42"/>
        <v>44288</v>
      </c>
      <c r="AN32" s="155">
        <f t="shared" si="43"/>
        <v>44329</v>
      </c>
      <c r="AO32" s="155">
        <f t="shared" si="44"/>
        <v>44350</v>
      </c>
      <c r="AP32" s="155">
        <f t="shared" si="45"/>
        <v>44409</v>
      </c>
      <c r="AQ32" s="155">
        <f t="shared" si="46"/>
        <v>0</v>
      </c>
      <c r="AR32" s="155">
        <f t="shared" si="47"/>
        <v>44047</v>
      </c>
      <c r="AS32" s="155">
        <f t="shared" si="48"/>
        <v>44048</v>
      </c>
      <c r="AT32" s="155">
        <f t="shared" si="49"/>
        <v>44049</v>
      </c>
      <c r="AU32" s="155">
        <f t="shared" si="50"/>
        <v>44050</v>
      </c>
      <c r="AV32" s="155">
        <f t="shared" si="51"/>
        <v>44051</v>
      </c>
      <c r="AW32" s="155">
        <f t="shared" si="52"/>
        <v>44052</v>
      </c>
      <c r="AX32" s="155">
        <f t="shared" si="53"/>
        <v>44053</v>
      </c>
      <c r="AY32" s="155">
        <f t="shared" si="54"/>
        <v>44054</v>
      </c>
      <c r="AZ32" s="155">
        <f t="shared" si="55"/>
        <v>44055</v>
      </c>
      <c r="BA32" s="155">
        <f t="shared" si="56"/>
        <v>44056</v>
      </c>
      <c r="BB32" s="155">
        <f t="shared" si="57"/>
        <v>44057</v>
      </c>
      <c r="BC32" s="155">
        <f t="shared" si="58"/>
        <v>44423</v>
      </c>
      <c r="BD32" s="155">
        <f t="shared" si="59"/>
        <v>44501</v>
      </c>
      <c r="BE32" s="155">
        <f t="shared" si="60"/>
        <v>44538</v>
      </c>
      <c r="BF32" s="155">
        <f t="shared" si="61"/>
        <v>44548</v>
      </c>
      <c r="BG32" s="155">
        <f t="shared" si="62"/>
        <v>44549</v>
      </c>
      <c r="BH32" s="155">
        <f t="shared" si="63"/>
        <v>44550</v>
      </c>
      <c r="BI32" s="155">
        <f t="shared" si="64"/>
        <v>44551</v>
      </c>
      <c r="BJ32" s="155">
        <f t="shared" si="65"/>
        <v>44552</v>
      </c>
      <c r="BK32" s="155">
        <f t="shared" si="66"/>
        <v>44553</v>
      </c>
      <c r="BL32" s="155">
        <f t="shared" si="67"/>
        <v>44554</v>
      </c>
      <c r="BM32" s="155">
        <f t="shared" si="68"/>
        <v>44555</v>
      </c>
      <c r="BN32" s="155">
        <f t="shared" si="69"/>
        <v>44556</v>
      </c>
      <c r="BO32" s="155">
        <f t="shared" si="70"/>
        <v>44557</v>
      </c>
      <c r="BP32" s="155">
        <f t="shared" si="71"/>
        <v>44558</v>
      </c>
      <c r="BQ32" s="155">
        <f t="shared" si="72"/>
        <v>44559</v>
      </c>
      <c r="BR32" s="155">
        <f t="shared" si="73"/>
        <v>44560</v>
      </c>
      <c r="BS32" s="155">
        <f t="shared" si="74"/>
        <v>44561</v>
      </c>
      <c r="BT32" s="155">
        <f t="shared" si="75"/>
        <v>44562</v>
      </c>
      <c r="BU32" s="155">
        <f t="shared" si="76"/>
        <v>44563</v>
      </c>
      <c r="BV32" s="155">
        <f t="shared" si="77"/>
        <v>44564</v>
      </c>
    </row>
    <row r="33" spans="1:74" s="151" customFormat="1" x14ac:dyDescent="0.2">
      <c r="A33" s="154"/>
      <c r="B33" s="155">
        <f t="shared" si="5"/>
        <v>43831</v>
      </c>
      <c r="C33" s="155">
        <f t="shared" si="6"/>
        <v>43832</v>
      </c>
      <c r="D33" s="155">
        <f t="shared" si="7"/>
        <v>43833</v>
      </c>
      <c r="E33" s="155">
        <f t="shared" si="8"/>
        <v>0</v>
      </c>
      <c r="F33" s="155">
        <f t="shared" si="9"/>
        <v>43931</v>
      </c>
      <c r="G33" s="155">
        <f t="shared" si="10"/>
        <v>43934</v>
      </c>
      <c r="H33" s="155">
        <f t="shared" si="11"/>
        <v>43972</v>
      </c>
      <c r="I33" s="155">
        <f t="shared" si="12"/>
        <v>43983</v>
      </c>
      <c r="J33" s="155">
        <f t="shared" si="13"/>
        <v>43993</v>
      </c>
      <c r="K33" s="155">
        <f t="shared" si="14"/>
        <v>44044</v>
      </c>
      <c r="L33" s="155">
        <f t="shared" si="15"/>
        <v>44046</v>
      </c>
      <c r="M33" s="155">
        <f t="shared" si="16"/>
        <v>44047</v>
      </c>
      <c r="N33" s="155">
        <f t="shared" si="17"/>
        <v>44048</v>
      </c>
      <c r="O33" s="155">
        <f t="shared" si="18"/>
        <v>44049</v>
      </c>
      <c r="P33" s="155">
        <f t="shared" si="19"/>
        <v>44050</v>
      </c>
      <c r="Q33" s="155">
        <f t="shared" si="20"/>
        <v>44053</v>
      </c>
      <c r="R33" s="155">
        <f t="shared" si="21"/>
        <v>44054</v>
      </c>
      <c r="S33" s="155">
        <f t="shared" si="22"/>
        <v>44055</v>
      </c>
      <c r="T33" s="155">
        <f t="shared" si="23"/>
        <v>44056</v>
      </c>
      <c r="U33" s="155">
        <f t="shared" si="24"/>
        <v>44057</v>
      </c>
      <c r="V33" s="155">
        <f t="shared" si="25"/>
        <v>0</v>
      </c>
      <c r="W33" s="155">
        <f t="shared" si="26"/>
        <v>0</v>
      </c>
      <c r="X33" s="155">
        <f t="shared" si="27"/>
        <v>0</v>
      </c>
      <c r="Y33" s="155">
        <f t="shared" si="28"/>
        <v>44058</v>
      </c>
      <c r="Z33" s="155">
        <f t="shared" si="29"/>
        <v>44136</v>
      </c>
      <c r="AA33" s="155">
        <f t="shared" si="30"/>
        <v>44173</v>
      </c>
      <c r="AB33" s="155">
        <f t="shared" si="31"/>
        <v>44183</v>
      </c>
      <c r="AC33" s="155">
        <f t="shared" si="32"/>
        <v>44186</v>
      </c>
      <c r="AD33" s="155">
        <f t="shared" si="33"/>
        <v>44187</v>
      </c>
      <c r="AE33" s="155">
        <f t="shared" si="34"/>
        <v>44188</v>
      </c>
      <c r="AF33" s="155">
        <f t="shared" si="35"/>
        <v>44189</v>
      </c>
      <c r="AG33" s="155">
        <f t="shared" si="36"/>
        <v>44190</v>
      </c>
      <c r="AH33" s="155">
        <f t="shared" si="37"/>
        <v>44193</v>
      </c>
      <c r="AI33" s="155">
        <f t="shared" si="38"/>
        <v>44194</v>
      </c>
      <c r="AJ33" s="155">
        <f t="shared" si="39"/>
        <v>44195</v>
      </c>
      <c r="AK33" s="155">
        <f t="shared" si="40"/>
        <v>44196</v>
      </c>
      <c r="AL33" s="155">
        <f t="shared" si="41"/>
        <v>44197</v>
      </c>
      <c r="AM33" s="155">
        <f t="shared" si="42"/>
        <v>44288</v>
      </c>
      <c r="AN33" s="155">
        <f t="shared" si="43"/>
        <v>44329</v>
      </c>
      <c r="AO33" s="155">
        <f t="shared" si="44"/>
        <v>44350</v>
      </c>
      <c r="AP33" s="155">
        <f t="shared" si="45"/>
        <v>44409</v>
      </c>
      <c r="AQ33" s="155">
        <f t="shared" si="46"/>
        <v>0</v>
      </c>
      <c r="AR33" s="155">
        <f t="shared" si="47"/>
        <v>44047</v>
      </c>
      <c r="AS33" s="155">
        <f t="shared" si="48"/>
        <v>44048</v>
      </c>
      <c r="AT33" s="155">
        <f t="shared" si="49"/>
        <v>44049</v>
      </c>
      <c r="AU33" s="155">
        <f t="shared" si="50"/>
        <v>44050</v>
      </c>
      <c r="AV33" s="155">
        <f t="shared" si="51"/>
        <v>44051</v>
      </c>
      <c r="AW33" s="155">
        <f t="shared" si="52"/>
        <v>44052</v>
      </c>
      <c r="AX33" s="155">
        <f t="shared" si="53"/>
        <v>44053</v>
      </c>
      <c r="AY33" s="155">
        <f t="shared" si="54"/>
        <v>44054</v>
      </c>
      <c r="AZ33" s="155">
        <f t="shared" si="55"/>
        <v>44055</v>
      </c>
      <c r="BA33" s="155">
        <f t="shared" si="56"/>
        <v>44056</v>
      </c>
      <c r="BB33" s="155">
        <f t="shared" si="57"/>
        <v>44057</v>
      </c>
      <c r="BC33" s="155">
        <f t="shared" si="58"/>
        <v>44423</v>
      </c>
      <c r="BD33" s="155">
        <f t="shared" si="59"/>
        <v>44501</v>
      </c>
      <c r="BE33" s="155">
        <f t="shared" si="60"/>
        <v>44538</v>
      </c>
      <c r="BF33" s="155">
        <f t="shared" si="61"/>
        <v>44548</v>
      </c>
      <c r="BG33" s="155">
        <f t="shared" si="62"/>
        <v>44549</v>
      </c>
      <c r="BH33" s="155">
        <f t="shared" si="63"/>
        <v>44550</v>
      </c>
      <c r="BI33" s="155">
        <f t="shared" si="64"/>
        <v>44551</v>
      </c>
      <c r="BJ33" s="155">
        <f t="shared" si="65"/>
        <v>44552</v>
      </c>
      <c r="BK33" s="155">
        <f t="shared" si="66"/>
        <v>44553</v>
      </c>
      <c r="BL33" s="155">
        <f t="shared" si="67"/>
        <v>44554</v>
      </c>
      <c r="BM33" s="155">
        <f t="shared" si="68"/>
        <v>44555</v>
      </c>
      <c r="BN33" s="155">
        <f t="shared" si="69"/>
        <v>44556</v>
      </c>
      <c r="BO33" s="155">
        <f t="shared" si="70"/>
        <v>44557</v>
      </c>
      <c r="BP33" s="155">
        <f t="shared" si="71"/>
        <v>44558</v>
      </c>
      <c r="BQ33" s="155">
        <f t="shared" si="72"/>
        <v>44559</v>
      </c>
      <c r="BR33" s="155">
        <f t="shared" si="73"/>
        <v>44560</v>
      </c>
      <c r="BS33" s="155">
        <f t="shared" si="74"/>
        <v>44561</v>
      </c>
      <c r="BT33" s="155">
        <f t="shared" si="75"/>
        <v>44562</v>
      </c>
      <c r="BU33" s="155">
        <f t="shared" si="76"/>
        <v>44563</v>
      </c>
      <c r="BV33" s="155">
        <f t="shared" si="77"/>
        <v>44564</v>
      </c>
    </row>
    <row r="34" spans="1:74" s="151" customFormat="1" x14ac:dyDescent="0.2">
      <c r="A34" s="154"/>
      <c r="B34" s="155">
        <f t="shared" si="5"/>
        <v>43831</v>
      </c>
      <c r="C34" s="155">
        <f t="shared" si="6"/>
        <v>43832</v>
      </c>
      <c r="D34" s="155">
        <f t="shared" si="7"/>
        <v>43833</v>
      </c>
      <c r="E34" s="155">
        <f t="shared" si="8"/>
        <v>0</v>
      </c>
      <c r="F34" s="155">
        <f t="shared" si="9"/>
        <v>43931</v>
      </c>
      <c r="G34" s="155">
        <f t="shared" si="10"/>
        <v>43934</v>
      </c>
      <c r="H34" s="155">
        <f t="shared" si="11"/>
        <v>43972</v>
      </c>
      <c r="I34" s="155">
        <f t="shared" si="12"/>
        <v>43983</v>
      </c>
      <c r="J34" s="155">
        <f t="shared" si="13"/>
        <v>43993</v>
      </c>
      <c r="K34" s="155">
        <f t="shared" si="14"/>
        <v>44044</v>
      </c>
      <c r="L34" s="155">
        <f t="shared" si="15"/>
        <v>44046</v>
      </c>
      <c r="M34" s="155">
        <f t="shared" si="16"/>
        <v>44047</v>
      </c>
      <c r="N34" s="155">
        <f t="shared" si="17"/>
        <v>44048</v>
      </c>
      <c r="O34" s="155">
        <f t="shared" si="18"/>
        <v>44049</v>
      </c>
      <c r="P34" s="155">
        <f t="shared" si="19"/>
        <v>44050</v>
      </c>
      <c r="Q34" s="155">
        <f t="shared" si="20"/>
        <v>44053</v>
      </c>
      <c r="R34" s="155">
        <f t="shared" si="21"/>
        <v>44054</v>
      </c>
      <c r="S34" s="155">
        <f t="shared" si="22"/>
        <v>44055</v>
      </c>
      <c r="T34" s="155">
        <f t="shared" si="23"/>
        <v>44056</v>
      </c>
      <c r="U34" s="155">
        <f t="shared" si="24"/>
        <v>44057</v>
      </c>
      <c r="V34" s="155">
        <f t="shared" si="25"/>
        <v>0</v>
      </c>
      <c r="W34" s="155">
        <f t="shared" si="26"/>
        <v>0</v>
      </c>
      <c r="X34" s="155">
        <f t="shared" si="27"/>
        <v>0</v>
      </c>
      <c r="Y34" s="155">
        <f t="shared" si="28"/>
        <v>44058</v>
      </c>
      <c r="Z34" s="155">
        <f t="shared" si="29"/>
        <v>44136</v>
      </c>
      <c r="AA34" s="155">
        <f t="shared" si="30"/>
        <v>44173</v>
      </c>
      <c r="AB34" s="155">
        <f t="shared" si="31"/>
        <v>44183</v>
      </c>
      <c r="AC34" s="155">
        <f t="shared" si="32"/>
        <v>44186</v>
      </c>
      <c r="AD34" s="155">
        <f t="shared" si="33"/>
        <v>44187</v>
      </c>
      <c r="AE34" s="155">
        <f t="shared" si="34"/>
        <v>44188</v>
      </c>
      <c r="AF34" s="155">
        <f t="shared" si="35"/>
        <v>44189</v>
      </c>
      <c r="AG34" s="155">
        <f t="shared" si="36"/>
        <v>44190</v>
      </c>
      <c r="AH34" s="155">
        <f t="shared" si="37"/>
        <v>44193</v>
      </c>
      <c r="AI34" s="155">
        <f t="shared" si="38"/>
        <v>44194</v>
      </c>
      <c r="AJ34" s="155">
        <f t="shared" si="39"/>
        <v>44195</v>
      </c>
      <c r="AK34" s="155">
        <f t="shared" si="40"/>
        <v>44196</v>
      </c>
      <c r="AL34" s="155">
        <f t="shared" si="41"/>
        <v>44197</v>
      </c>
      <c r="AM34" s="155">
        <f t="shared" si="42"/>
        <v>44288</v>
      </c>
      <c r="AN34" s="155">
        <f t="shared" si="43"/>
        <v>44329</v>
      </c>
      <c r="AO34" s="155">
        <f t="shared" si="44"/>
        <v>44350</v>
      </c>
      <c r="AP34" s="155">
        <f t="shared" si="45"/>
        <v>44409</v>
      </c>
      <c r="AQ34" s="155">
        <f t="shared" si="46"/>
        <v>0</v>
      </c>
      <c r="AR34" s="155">
        <f t="shared" si="47"/>
        <v>44047</v>
      </c>
      <c r="AS34" s="155">
        <f t="shared" si="48"/>
        <v>44048</v>
      </c>
      <c r="AT34" s="155">
        <f t="shared" si="49"/>
        <v>44049</v>
      </c>
      <c r="AU34" s="155">
        <f t="shared" si="50"/>
        <v>44050</v>
      </c>
      <c r="AV34" s="155">
        <f t="shared" si="51"/>
        <v>44051</v>
      </c>
      <c r="AW34" s="155">
        <f t="shared" si="52"/>
        <v>44052</v>
      </c>
      <c r="AX34" s="155">
        <f t="shared" si="53"/>
        <v>44053</v>
      </c>
      <c r="AY34" s="155">
        <f t="shared" si="54"/>
        <v>44054</v>
      </c>
      <c r="AZ34" s="155">
        <f t="shared" si="55"/>
        <v>44055</v>
      </c>
      <c r="BA34" s="155">
        <f t="shared" si="56"/>
        <v>44056</v>
      </c>
      <c r="BB34" s="155">
        <f t="shared" si="57"/>
        <v>44057</v>
      </c>
      <c r="BC34" s="155">
        <f t="shared" si="58"/>
        <v>44423</v>
      </c>
      <c r="BD34" s="155">
        <f t="shared" si="59"/>
        <v>44501</v>
      </c>
      <c r="BE34" s="155">
        <f t="shared" si="60"/>
        <v>44538</v>
      </c>
      <c r="BF34" s="155">
        <f t="shared" si="61"/>
        <v>44548</v>
      </c>
      <c r="BG34" s="155">
        <f t="shared" si="62"/>
        <v>44549</v>
      </c>
      <c r="BH34" s="155">
        <f t="shared" si="63"/>
        <v>44550</v>
      </c>
      <c r="BI34" s="155">
        <f t="shared" si="64"/>
        <v>44551</v>
      </c>
      <c r="BJ34" s="155">
        <f t="shared" si="65"/>
        <v>44552</v>
      </c>
      <c r="BK34" s="155">
        <f t="shared" si="66"/>
        <v>44553</v>
      </c>
      <c r="BL34" s="155">
        <f t="shared" si="67"/>
        <v>44554</v>
      </c>
      <c r="BM34" s="155">
        <f t="shared" si="68"/>
        <v>44555</v>
      </c>
      <c r="BN34" s="155">
        <f t="shared" si="69"/>
        <v>44556</v>
      </c>
      <c r="BO34" s="155">
        <f t="shared" si="70"/>
        <v>44557</v>
      </c>
      <c r="BP34" s="155">
        <f t="shared" si="71"/>
        <v>44558</v>
      </c>
      <c r="BQ34" s="155">
        <f t="shared" si="72"/>
        <v>44559</v>
      </c>
      <c r="BR34" s="155">
        <f t="shared" si="73"/>
        <v>44560</v>
      </c>
      <c r="BS34" s="155">
        <f t="shared" si="74"/>
        <v>44561</v>
      </c>
      <c r="BT34" s="155">
        <f t="shared" si="75"/>
        <v>44562</v>
      </c>
      <c r="BU34" s="155">
        <f t="shared" si="76"/>
        <v>44563</v>
      </c>
      <c r="BV34" s="155">
        <f t="shared" si="77"/>
        <v>44564</v>
      </c>
    </row>
    <row r="35" spans="1:74" s="151" customFormat="1" x14ac:dyDescent="0.2">
      <c r="A35" s="154"/>
      <c r="B35" s="155">
        <f t="shared" si="5"/>
        <v>43831</v>
      </c>
      <c r="C35" s="155">
        <f t="shared" si="6"/>
        <v>43832</v>
      </c>
      <c r="D35" s="155">
        <f t="shared" si="7"/>
        <v>43833</v>
      </c>
      <c r="E35" s="155">
        <f t="shared" si="8"/>
        <v>0</v>
      </c>
      <c r="F35" s="155">
        <f t="shared" si="9"/>
        <v>43931</v>
      </c>
      <c r="G35" s="155">
        <f t="shared" si="10"/>
        <v>43934</v>
      </c>
      <c r="H35" s="155">
        <f t="shared" si="11"/>
        <v>43972</v>
      </c>
      <c r="I35" s="155">
        <f t="shared" si="12"/>
        <v>43983</v>
      </c>
      <c r="J35" s="155">
        <f t="shared" si="13"/>
        <v>43993</v>
      </c>
      <c r="K35" s="155">
        <f t="shared" si="14"/>
        <v>44044</v>
      </c>
      <c r="L35" s="155">
        <f t="shared" si="15"/>
        <v>44046</v>
      </c>
      <c r="M35" s="155">
        <f t="shared" si="16"/>
        <v>44047</v>
      </c>
      <c r="N35" s="155">
        <f t="shared" si="17"/>
        <v>44048</v>
      </c>
      <c r="O35" s="155">
        <f t="shared" si="18"/>
        <v>44049</v>
      </c>
      <c r="P35" s="155">
        <f t="shared" si="19"/>
        <v>44050</v>
      </c>
      <c r="Q35" s="155">
        <f t="shared" si="20"/>
        <v>44053</v>
      </c>
      <c r="R35" s="155">
        <f t="shared" si="21"/>
        <v>44054</v>
      </c>
      <c r="S35" s="155">
        <f t="shared" si="22"/>
        <v>44055</v>
      </c>
      <c r="T35" s="155">
        <f t="shared" si="23"/>
        <v>44056</v>
      </c>
      <c r="U35" s="155">
        <f t="shared" si="24"/>
        <v>44057</v>
      </c>
      <c r="V35" s="155">
        <f t="shared" si="25"/>
        <v>0</v>
      </c>
      <c r="W35" s="155">
        <f t="shared" si="26"/>
        <v>0</v>
      </c>
      <c r="X35" s="155">
        <f t="shared" si="27"/>
        <v>0</v>
      </c>
      <c r="Y35" s="155">
        <f t="shared" si="28"/>
        <v>44058</v>
      </c>
      <c r="Z35" s="155">
        <f t="shared" si="29"/>
        <v>44136</v>
      </c>
      <c r="AA35" s="155">
        <f t="shared" si="30"/>
        <v>44173</v>
      </c>
      <c r="AB35" s="155">
        <f t="shared" si="31"/>
        <v>44183</v>
      </c>
      <c r="AC35" s="155">
        <f t="shared" si="32"/>
        <v>44186</v>
      </c>
      <c r="AD35" s="155">
        <f t="shared" si="33"/>
        <v>44187</v>
      </c>
      <c r="AE35" s="155">
        <f t="shared" si="34"/>
        <v>44188</v>
      </c>
      <c r="AF35" s="155">
        <f t="shared" si="35"/>
        <v>44189</v>
      </c>
      <c r="AG35" s="155">
        <f t="shared" si="36"/>
        <v>44190</v>
      </c>
      <c r="AH35" s="155">
        <f t="shared" si="37"/>
        <v>44193</v>
      </c>
      <c r="AI35" s="155">
        <f t="shared" si="38"/>
        <v>44194</v>
      </c>
      <c r="AJ35" s="155">
        <f t="shared" si="39"/>
        <v>44195</v>
      </c>
      <c r="AK35" s="155">
        <f t="shared" si="40"/>
        <v>44196</v>
      </c>
      <c r="AL35" s="155">
        <f t="shared" si="41"/>
        <v>44197</v>
      </c>
      <c r="AM35" s="155">
        <f t="shared" si="42"/>
        <v>44288</v>
      </c>
      <c r="AN35" s="155">
        <f t="shared" si="43"/>
        <v>44329</v>
      </c>
      <c r="AO35" s="155">
        <f t="shared" si="44"/>
        <v>44350</v>
      </c>
      <c r="AP35" s="155">
        <f t="shared" si="45"/>
        <v>44409</v>
      </c>
      <c r="AQ35" s="155">
        <f t="shared" si="46"/>
        <v>0</v>
      </c>
      <c r="AR35" s="155">
        <f t="shared" si="47"/>
        <v>44047</v>
      </c>
      <c r="AS35" s="155">
        <f t="shared" si="48"/>
        <v>44048</v>
      </c>
      <c r="AT35" s="155">
        <f t="shared" si="49"/>
        <v>44049</v>
      </c>
      <c r="AU35" s="155">
        <f t="shared" si="50"/>
        <v>44050</v>
      </c>
      <c r="AV35" s="155">
        <f t="shared" si="51"/>
        <v>44051</v>
      </c>
      <c r="AW35" s="155">
        <f t="shared" si="52"/>
        <v>44052</v>
      </c>
      <c r="AX35" s="155">
        <f t="shared" si="53"/>
        <v>44053</v>
      </c>
      <c r="AY35" s="155">
        <f t="shared" si="54"/>
        <v>44054</v>
      </c>
      <c r="AZ35" s="155">
        <f t="shared" si="55"/>
        <v>44055</v>
      </c>
      <c r="BA35" s="155">
        <f t="shared" si="56"/>
        <v>44056</v>
      </c>
      <c r="BB35" s="155">
        <f t="shared" si="57"/>
        <v>44057</v>
      </c>
      <c r="BC35" s="155">
        <f t="shared" si="58"/>
        <v>44423</v>
      </c>
      <c r="BD35" s="155">
        <f t="shared" si="59"/>
        <v>44501</v>
      </c>
      <c r="BE35" s="155">
        <f t="shared" si="60"/>
        <v>44538</v>
      </c>
      <c r="BF35" s="155">
        <f t="shared" si="61"/>
        <v>44548</v>
      </c>
      <c r="BG35" s="155">
        <f t="shared" si="62"/>
        <v>44549</v>
      </c>
      <c r="BH35" s="155">
        <f t="shared" si="63"/>
        <v>44550</v>
      </c>
      <c r="BI35" s="155">
        <f t="shared" si="64"/>
        <v>44551</v>
      </c>
      <c r="BJ35" s="155">
        <f t="shared" si="65"/>
        <v>44552</v>
      </c>
      <c r="BK35" s="155">
        <f t="shared" si="66"/>
        <v>44553</v>
      </c>
      <c r="BL35" s="155">
        <f t="shared" si="67"/>
        <v>44554</v>
      </c>
      <c r="BM35" s="155">
        <f t="shared" si="68"/>
        <v>44555</v>
      </c>
      <c r="BN35" s="155">
        <f t="shared" si="69"/>
        <v>44556</v>
      </c>
      <c r="BO35" s="155">
        <f t="shared" si="70"/>
        <v>44557</v>
      </c>
      <c r="BP35" s="155">
        <f t="shared" si="71"/>
        <v>44558</v>
      </c>
      <c r="BQ35" s="155">
        <f t="shared" si="72"/>
        <v>44559</v>
      </c>
      <c r="BR35" s="155">
        <f t="shared" si="73"/>
        <v>44560</v>
      </c>
      <c r="BS35" s="155">
        <f t="shared" si="74"/>
        <v>44561</v>
      </c>
      <c r="BT35" s="155">
        <f t="shared" si="75"/>
        <v>44562</v>
      </c>
      <c r="BU35" s="155">
        <f t="shared" si="76"/>
        <v>44563</v>
      </c>
      <c r="BV35" s="155">
        <f t="shared" si="77"/>
        <v>44564</v>
      </c>
    </row>
    <row r="36" spans="1:74" s="151" customFormat="1" x14ac:dyDescent="0.2">
      <c r="A36" s="154"/>
      <c r="B36" s="155">
        <f t="shared" si="5"/>
        <v>43831</v>
      </c>
      <c r="C36" s="155">
        <f t="shared" si="6"/>
        <v>43832</v>
      </c>
      <c r="D36" s="155">
        <f t="shared" si="7"/>
        <v>43833</v>
      </c>
      <c r="E36" s="155">
        <f t="shared" si="8"/>
        <v>0</v>
      </c>
      <c r="F36" s="155">
        <f t="shared" si="9"/>
        <v>43931</v>
      </c>
      <c r="G36" s="155">
        <f t="shared" si="10"/>
        <v>43934</v>
      </c>
      <c r="H36" s="155">
        <f t="shared" si="11"/>
        <v>43972</v>
      </c>
      <c r="I36" s="155">
        <f t="shared" si="12"/>
        <v>43983</v>
      </c>
      <c r="J36" s="155">
        <f t="shared" si="13"/>
        <v>43993</v>
      </c>
      <c r="K36" s="155">
        <f t="shared" si="14"/>
        <v>44044</v>
      </c>
      <c r="L36" s="155">
        <f t="shared" si="15"/>
        <v>44046</v>
      </c>
      <c r="M36" s="155">
        <f t="shared" si="16"/>
        <v>44047</v>
      </c>
      <c r="N36" s="155">
        <f t="shared" si="17"/>
        <v>44048</v>
      </c>
      <c r="O36" s="155">
        <f t="shared" si="18"/>
        <v>44049</v>
      </c>
      <c r="P36" s="155">
        <f t="shared" si="19"/>
        <v>44050</v>
      </c>
      <c r="Q36" s="155">
        <f t="shared" si="20"/>
        <v>44053</v>
      </c>
      <c r="R36" s="155">
        <f t="shared" si="21"/>
        <v>44054</v>
      </c>
      <c r="S36" s="155">
        <f t="shared" si="22"/>
        <v>44055</v>
      </c>
      <c r="T36" s="155">
        <f t="shared" si="23"/>
        <v>44056</v>
      </c>
      <c r="U36" s="155">
        <f t="shared" si="24"/>
        <v>44057</v>
      </c>
      <c r="V36" s="155">
        <f t="shared" si="25"/>
        <v>0</v>
      </c>
      <c r="W36" s="155">
        <f t="shared" si="26"/>
        <v>0</v>
      </c>
      <c r="X36" s="155">
        <f t="shared" si="27"/>
        <v>0</v>
      </c>
      <c r="Y36" s="155">
        <f t="shared" si="28"/>
        <v>44058</v>
      </c>
      <c r="Z36" s="155">
        <f t="shared" si="29"/>
        <v>44136</v>
      </c>
      <c r="AA36" s="155">
        <f t="shared" si="30"/>
        <v>44173</v>
      </c>
      <c r="AB36" s="155">
        <f t="shared" si="31"/>
        <v>44183</v>
      </c>
      <c r="AC36" s="155">
        <f t="shared" si="32"/>
        <v>44186</v>
      </c>
      <c r="AD36" s="155">
        <f t="shared" si="33"/>
        <v>44187</v>
      </c>
      <c r="AE36" s="155">
        <f t="shared" si="34"/>
        <v>44188</v>
      </c>
      <c r="AF36" s="155">
        <f t="shared" si="35"/>
        <v>44189</v>
      </c>
      <c r="AG36" s="155">
        <f t="shared" si="36"/>
        <v>44190</v>
      </c>
      <c r="AH36" s="155">
        <f t="shared" si="37"/>
        <v>44193</v>
      </c>
      <c r="AI36" s="155">
        <f t="shared" si="38"/>
        <v>44194</v>
      </c>
      <c r="AJ36" s="155">
        <f t="shared" si="39"/>
        <v>44195</v>
      </c>
      <c r="AK36" s="155">
        <f t="shared" si="40"/>
        <v>44196</v>
      </c>
      <c r="AL36" s="155">
        <f t="shared" si="41"/>
        <v>44197</v>
      </c>
      <c r="AM36" s="155">
        <f t="shared" si="42"/>
        <v>44288</v>
      </c>
      <c r="AN36" s="155">
        <f t="shared" si="43"/>
        <v>44329</v>
      </c>
      <c r="AO36" s="155">
        <f t="shared" si="44"/>
        <v>44350</v>
      </c>
      <c r="AP36" s="155">
        <f t="shared" si="45"/>
        <v>44409</v>
      </c>
      <c r="AQ36" s="155">
        <f t="shared" si="46"/>
        <v>0</v>
      </c>
      <c r="AR36" s="155">
        <f t="shared" si="47"/>
        <v>44047</v>
      </c>
      <c r="AS36" s="155">
        <f t="shared" si="48"/>
        <v>44048</v>
      </c>
      <c r="AT36" s="155">
        <f t="shared" si="49"/>
        <v>44049</v>
      </c>
      <c r="AU36" s="155">
        <f t="shared" si="50"/>
        <v>44050</v>
      </c>
      <c r="AV36" s="155">
        <f t="shared" si="51"/>
        <v>44051</v>
      </c>
      <c r="AW36" s="155">
        <f t="shared" si="52"/>
        <v>44052</v>
      </c>
      <c r="AX36" s="155">
        <f t="shared" si="53"/>
        <v>44053</v>
      </c>
      <c r="AY36" s="155">
        <f t="shared" si="54"/>
        <v>44054</v>
      </c>
      <c r="AZ36" s="155">
        <f t="shared" si="55"/>
        <v>44055</v>
      </c>
      <c r="BA36" s="155">
        <f t="shared" si="56"/>
        <v>44056</v>
      </c>
      <c r="BB36" s="155">
        <f t="shared" si="57"/>
        <v>44057</v>
      </c>
      <c r="BC36" s="155">
        <f t="shared" si="58"/>
        <v>44423</v>
      </c>
      <c r="BD36" s="155">
        <f t="shared" si="59"/>
        <v>44501</v>
      </c>
      <c r="BE36" s="155">
        <f t="shared" si="60"/>
        <v>44538</v>
      </c>
      <c r="BF36" s="155">
        <f t="shared" si="61"/>
        <v>44548</v>
      </c>
      <c r="BG36" s="155">
        <f t="shared" si="62"/>
        <v>44549</v>
      </c>
      <c r="BH36" s="155">
        <f t="shared" si="63"/>
        <v>44550</v>
      </c>
      <c r="BI36" s="155">
        <f t="shared" si="64"/>
        <v>44551</v>
      </c>
      <c r="BJ36" s="155">
        <f t="shared" si="65"/>
        <v>44552</v>
      </c>
      <c r="BK36" s="155">
        <f t="shared" si="66"/>
        <v>44553</v>
      </c>
      <c r="BL36" s="155">
        <f t="shared" si="67"/>
        <v>44554</v>
      </c>
      <c r="BM36" s="155">
        <f t="shared" si="68"/>
        <v>44555</v>
      </c>
      <c r="BN36" s="155">
        <f t="shared" si="69"/>
        <v>44556</v>
      </c>
      <c r="BO36" s="155">
        <f t="shared" si="70"/>
        <v>44557</v>
      </c>
      <c r="BP36" s="155">
        <f t="shared" si="71"/>
        <v>44558</v>
      </c>
      <c r="BQ36" s="155">
        <f t="shared" si="72"/>
        <v>44559</v>
      </c>
      <c r="BR36" s="155">
        <f t="shared" si="73"/>
        <v>44560</v>
      </c>
      <c r="BS36" s="155">
        <f t="shared" si="74"/>
        <v>44561</v>
      </c>
      <c r="BT36" s="155">
        <f t="shared" si="75"/>
        <v>44562</v>
      </c>
      <c r="BU36" s="155">
        <f t="shared" si="76"/>
        <v>44563</v>
      </c>
      <c r="BV36" s="155">
        <f t="shared" si="77"/>
        <v>44564</v>
      </c>
    </row>
    <row r="37" spans="1:74" s="151" customFormat="1" x14ac:dyDescent="0.2">
      <c r="A37" s="154"/>
      <c r="B37" s="155">
        <f t="shared" si="5"/>
        <v>43831</v>
      </c>
      <c r="C37" s="155">
        <f t="shared" si="6"/>
        <v>43832</v>
      </c>
      <c r="D37" s="155">
        <f t="shared" si="7"/>
        <v>43833</v>
      </c>
      <c r="E37" s="155">
        <f t="shared" si="8"/>
        <v>0</v>
      </c>
      <c r="F37" s="155">
        <f t="shared" si="9"/>
        <v>43931</v>
      </c>
      <c r="G37" s="155">
        <f t="shared" si="10"/>
        <v>43934</v>
      </c>
      <c r="H37" s="155">
        <f t="shared" si="11"/>
        <v>43972</v>
      </c>
      <c r="I37" s="155">
        <f t="shared" si="12"/>
        <v>43983</v>
      </c>
      <c r="J37" s="155">
        <f t="shared" si="13"/>
        <v>43993</v>
      </c>
      <c r="K37" s="155">
        <f t="shared" si="14"/>
        <v>44044</v>
      </c>
      <c r="L37" s="155">
        <f t="shared" si="15"/>
        <v>44046</v>
      </c>
      <c r="M37" s="155">
        <f t="shared" si="16"/>
        <v>44047</v>
      </c>
      <c r="N37" s="155">
        <f t="shared" si="17"/>
        <v>44048</v>
      </c>
      <c r="O37" s="155">
        <f t="shared" si="18"/>
        <v>44049</v>
      </c>
      <c r="P37" s="155">
        <f t="shared" si="19"/>
        <v>44050</v>
      </c>
      <c r="Q37" s="155">
        <f t="shared" si="20"/>
        <v>44053</v>
      </c>
      <c r="R37" s="155">
        <f t="shared" si="21"/>
        <v>44054</v>
      </c>
      <c r="S37" s="155">
        <f t="shared" si="22"/>
        <v>44055</v>
      </c>
      <c r="T37" s="155">
        <f t="shared" si="23"/>
        <v>44056</v>
      </c>
      <c r="U37" s="155">
        <f t="shared" si="24"/>
        <v>44057</v>
      </c>
      <c r="V37" s="155">
        <f t="shared" si="25"/>
        <v>0</v>
      </c>
      <c r="W37" s="155">
        <f t="shared" si="26"/>
        <v>0</v>
      </c>
      <c r="X37" s="155">
        <f t="shared" si="27"/>
        <v>0</v>
      </c>
      <c r="Y37" s="155">
        <f t="shared" si="28"/>
        <v>44058</v>
      </c>
      <c r="Z37" s="155">
        <f t="shared" si="29"/>
        <v>44136</v>
      </c>
      <c r="AA37" s="155">
        <f t="shared" si="30"/>
        <v>44173</v>
      </c>
      <c r="AB37" s="155">
        <f t="shared" si="31"/>
        <v>44183</v>
      </c>
      <c r="AC37" s="155">
        <f t="shared" si="32"/>
        <v>44186</v>
      </c>
      <c r="AD37" s="155">
        <f t="shared" si="33"/>
        <v>44187</v>
      </c>
      <c r="AE37" s="155">
        <f t="shared" si="34"/>
        <v>44188</v>
      </c>
      <c r="AF37" s="155">
        <f t="shared" si="35"/>
        <v>44189</v>
      </c>
      <c r="AG37" s="155">
        <f t="shared" si="36"/>
        <v>44190</v>
      </c>
      <c r="AH37" s="155">
        <f t="shared" si="37"/>
        <v>44193</v>
      </c>
      <c r="AI37" s="155">
        <f t="shared" si="38"/>
        <v>44194</v>
      </c>
      <c r="AJ37" s="155">
        <f t="shared" si="39"/>
        <v>44195</v>
      </c>
      <c r="AK37" s="155">
        <f t="shared" si="40"/>
        <v>44196</v>
      </c>
      <c r="AL37" s="155">
        <f t="shared" si="41"/>
        <v>44197</v>
      </c>
      <c r="AM37" s="155">
        <f t="shared" si="42"/>
        <v>44288</v>
      </c>
      <c r="AN37" s="155">
        <f t="shared" si="43"/>
        <v>44329</v>
      </c>
      <c r="AO37" s="155">
        <f t="shared" si="44"/>
        <v>44350</v>
      </c>
      <c r="AP37" s="155">
        <f t="shared" si="45"/>
        <v>44409</v>
      </c>
      <c r="AQ37" s="155">
        <f t="shared" si="46"/>
        <v>0</v>
      </c>
      <c r="AR37" s="155">
        <f t="shared" si="47"/>
        <v>44047</v>
      </c>
      <c r="AS37" s="155">
        <f t="shared" si="48"/>
        <v>44048</v>
      </c>
      <c r="AT37" s="155">
        <f t="shared" si="49"/>
        <v>44049</v>
      </c>
      <c r="AU37" s="155">
        <f t="shared" si="50"/>
        <v>44050</v>
      </c>
      <c r="AV37" s="155">
        <f t="shared" si="51"/>
        <v>44051</v>
      </c>
      <c r="AW37" s="155">
        <f t="shared" si="52"/>
        <v>44052</v>
      </c>
      <c r="AX37" s="155">
        <f t="shared" si="53"/>
        <v>44053</v>
      </c>
      <c r="AY37" s="155">
        <f t="shared" si="54"/>
        <v>44054</v>
      </c>
      <c r="AZ37" s="155">
        <f t="shared" si="55"/>
        <v>44055</v>
      </c>
      <c r="BA37" s="155">
        <f t="shared" si="56"/>
        <v>44056</v>
      </c>
      <c r="BB37" s="155">
        <f t="shared" si="57"/>
        <v>44057</v>
      </c>
      <c r="BC37" s="155">
        <f t="shared" si="58"/>
        <v>44423</v>
      </c>
      <c r="BD37" s="155">
        <f t="shared" si="59"/>
        <v>44501</v>
      </c>
      <c r="BE37" s="155">
        <f t="shared" si="60"/>
        <v>44538</v>
      </c>
      <c r="BF37" s="155">
        <f t="shared" si="61"/>
        <v>44548</v>
      </c>
      <c r="BG37" s="155">
        <f t="shared" si="62"/>
        <v>44549</v>
      </c>
      <c r="BH37" s="155">
        <f t="shared" si="63"/>
        <v>44550</v>
      </c>
      <c r="BI37" s="155">
        <f t="shared" si="64"/>
        <v>44551</v>
      </c>
      <c r="BJ37" s="155">
        <f t="shared" si="65"/>
        <v>44552</v>
      </c>
      <c r="BK37" s="155">
        <f t="shared" si="66"/>
        <v>44553</v>
      </c>
      <c r="BL37" s="155">
        <f t="shared" si="67"/>
        <v>44554</v>
      </c>
      <c r="BM37" s="155">
        <f t="shared" si="68"/>
        <v>44555</v>
      </c>
      <c r="BN37" s="155">
        <f t="shared" si="69"/>
        <v>44556</v>
      </c>
      <c r="BO37" s="155">
        <f t="shared" si="70"/>
        <v>44557</v>
      </c>
      <c r="BP37" s="155">
        <f t="shared" si="71"/>
        <v>44558</v>
      </c>
      <c r="BQ37" s="155">
        <f t="shared" si="72"/>
        <v>44559</v>
      </c>
      <c r="BR37" s="155">
        <f t="shared" si="73"/>
        <v>44560</v>
      </c>
      <c r="BS37" s="155">
        <f t="shared" si="74"/>
        <v>44561</v>
      </c>
      <c r="BT37" s="155">
        <f t="shared" si="75"/>
        <v>44562</v>
      </c>
      <c r="BU37" s="155">
        <f t="shared" si="76"/>
        <v>44563</v>
      </c>
      <c r="BV37" s="155">
        <f t="shared" si="77"/>
        <v>44564</v>
      </c>
    </row>
    <row r="38" spans="1:74" s="151" customFormat="1" x14ac:dyDescent="0.2">
      <c r="A38" s="154"/>
      <c r="B38" s="155">
        <f t="shared" si="5"/>
        <v>43831</v>
      </c>
      <c r="C38" s="155">
        <f t="shared" si="6"/>
        <v>43832</v>
      </c>
      <c r="D38" s="155">
        <f t="shared" si="7"/>
        <v>43833</v>
      </c>
      <c r="E38" s="155">
        <f t="shared" si="8"/>
        <v>0</v>
      </c>
      <c r="F38" s="155">
        <f t="shared" si="9"/>
        <v>43931</v>
      </c>
      <c r="G38" s="155">
        <f t="shared" si="10"/>
        <v>43934</v>
      </c>
      <c r="H38" s="155">
        <f t="shared" si="11"/>
        <v>43972</v>
      </c>
      <c r="I38" s="155">
        <f t="shared" si="12"/>
        <v>43983</v>
      </c>
      <c r="J38" s="155">
        <f t="shared" si="13"/>
        <v>43993</v>
      </c>
      <c r="K38" s="155">
        <f t="shared" si="14"/>
        <v>44044</v>
      </c>
      <c r="L38" s="155">
        <f t="shared" si="15"/>
        <v>44046</v>
      </c>
      <c r="M38" s="155">
        <f t="shared" si="16"/>
        <v>44047</v>
      </c>
      <c r="N38" s="155">
        <f t="shared" si="17"/>
        <v>44048</v>
      </c>
      <c r="O38" s="155">
        <f t="shared" si="18"/>
        <v>44049</v>
      </c>
      <c r="P38" s="155">
        <f t="shared" si="19"/>
        <v>44050</v>
      </c>
      <c r="Q38" s="155">
        <f t="shared" si="20"/>
        <v>44053</v>
      </c>
      <c r="R38" s="155">
        <f t="shared" si="21"/>
        <v>44054</v>
      </c>
      <c r="S38" s="155">
        <f t="shared" si="22"/>
        <v>44055</v>
      </c>
      <c r="T38" s="155">
        <f t="shared" si="23"/>
        <v>44056</v>
      </c>
      <c r="U38" s="155">
        <f t="shared" si="24"/>
        <v>44057</v>
      </c>
      <c r="V38" s="155">
        <f t="shared" si="25"/>
        <v>0</v>
      </c>
      <c r="W38" s="155">
        <f t="shared" si="26"/>
        <v>0</v>
      </c>
      <c r="X38" s="155">
        <f t="shared" si="27"/>
        <v>0</v>
      </c>
      <c r="Y38" s="155">
        <f t="shared" si="28"/>
        <v>44058</v>
      </c>
      <c r="Z38" s="155">
        <f t="shared" si="29"/>
        <v>44136</v>
      </c>
      <c r="AA38" s="155">
        <f t="shared" si="30"/>
        <v>44173</v>
      </c>
      <c r="AB38" s="155">
        <f t="shared" si="31"/>
        <v>44183</v>
      </c>
      <c r="AC38" s="155">
        <f t="shared" si="32"/>
        <v>44186</v>
      </c>
      <c r="AD38" s="155">
        <f t="shared" si="33"/>
        <v>44187</v>
      </c>
      <c r="AE38" s="155">
        <f t="shared" si="34"/>
        <v>44188</v>
      </c>
      <c r="AF38" s="155">
        <f t="shared" si="35"/>
        <v>44189</v>
      </c>
      <c r="AG38" s="155">
        <f t="shared" si="36"/>
        <v>44190</v>
      </c>
      <c r="AH38" s="155">
        <f t="shared" si="37"/>
        <v>44193</v>
      </c>
      <c r="AI38" s="155">
        <f t="shared" si="38"/>
        <v>44194</v>
      </c>
      <c r="AJ38" s="155">
        <f t="shared" si="39"/>
        <v>44195</v>
      </c>
      <c r="AK38" s="155">
        <f t="shared" si="40"/>
        <v>44196</v>
      </c>
      <c r="AL38" s="155">
        <f t="shared" si="41"/>
        <v>44197</v>
      </c>
      <c r="AM38" s="155">
        <f t="shared" si="42"/>
        <v>44288</v>
      </c>
      <c r="AN38" s="155">
        <f t="shared" si="43"/>
        <v>44329</v>
      </c>
      <c r="AO38" s="155">
        <f t="shared" si="44"/>
        <v>44350</v>
      </c>
      <c r="AP38" s="155">
        <f t="shared" si="45"/>
        <v>44409</v>
      </c>
      <c r="AQ38" s="155">
        <f t="shared" si="46"/>
        <v>0</v>
      </c>
      <c r="AR38" s="155">
        <f t="shared" si="47"/>
        <v>44047</v>
      </c>
      <c r="AS38" s="155">
        <f t="shared" si="48"/>
        <v>44048</v>
      </c>
      <c r="AT38" s="155">
        <f t="shared" si="49"/>
        <v>44049</v>
      </c>
      <c r="AU38" s="155">
        <f t="shared" si="50"/>
        <v>44050</v>
      </c>
      <c r="AV38" s="155">
        <f t="shared" si="51"/>
        <v>44051</v>
      </c>
      <c r="AW38" s="155">
        <f t="shared" si="52"/>
        <v>44052</v>
      </c>
      <c r="AX38" s="155">
        <f t="shared" si="53"/>
        <v>44053</v>
      </c>
      <c r="AY38" s="155">
        <f t="shared" si="54"/>
        <v>44054</v>
      </c>
      <c r="AZ38" s="155">
        <f t="shared" si="55"/>
        <v>44055</v>
      </c>
      <c r="BA38" s="155">
        <f t="shared" si="56"/>
        <v>44056</v>
      </c>
      <c r="BB38" s="155">
        <f t="shared" si="57"/>
        <v>44057</v>
      </c>
      <c r="BC38" s="155">
        <f t="shared" si="58"/>
        <v>44423</v>
      </c>
      <c r="BD38" s="155">
        <f t="shared" si="59"/>
        <v>44501</v>
      </c>
      <c r="BE38" s="155">
        <f t="shared" si="60"/>
        <v>44538</v>
      </c>
      <c r="BF38" s="155">
        <f t="shared" si="61"/>
        <v>44548</v>
      </c>
      <c r="BG38" s="155">
        <f t="shared" si="62"/>
        <v>44549</v>
      </c>
      <c r="BH38" s="155">
        <f t="shared" si="63"/>
        <v>44550</v>
      </c>
      <c r="BI38" s="155">
        <f t="shared" si="64"/>
        <v>44551</v>
      </c>
      <c r="BJ38" s="155">
        <f t="shared" si="65"/>
        <v>44552</v>
      </c>
      <c r="BK38" s="155">
        <f t="shared" si="66"/>
        <v>44553</v>
      </c>
      <c r="BL38" s="155">
        <f t="shared" si="67"/>
        <v>44554</v>
      </c>
      <c r="BM38" s="155">
        <f t="shared" si="68"/>
        <v>44555</v>
      </c>
      <c r="BN38" s="155">
        <f t="shared" si="69"/>
        <v>44556</v>
      </c>
      <c r="BO38" s="155">
        <f t="shared" si="70"/>
        <v>44557</v>
      </c>
      <c r="BP38" s="155">
        <f t="shared" si="71"/>
        <v>44558</v>
      </c>
      <c r="BQ38" s="155">
        <f t="shared" si="72"/>
        <v>44559</v>
      </c>
      <c r="BR38" s="155">
        <f t="shared" si="73"/>
        <v>44560</v>
      </c>
      <c r="BS38" s="155">
        <f t="shared" si="74"/>
        <v>44561</v>
      </c>
      <c r="BT38" s="155">
        <f t="shared" si="75"/>
        <v>44562</v>
      </c>
      <c r="BU38" s="155">
        <f t="shared" si="76"/>
        <v>44563</v>
      </c>
      <c r="BV38" s="155">
        <f t="shared" si="77"/>
        <v>44564</v>
      </c>
    </row>
    <row r="39" spans="1:74" s="151" customFormat="1" x14ac:dyDescent="0.2">
      <c r="A39" s="154"/>
      <c r="B39" s="155">
        <f t="shared" si="5"/>
        <v>43831</v>
      </c>
      <c r="C39" s="155">
        <f t="shared" si="6"/>
        <v>43832</v>
      </c>
      <c r="D39" s="155">
        <f t="shared" si="7"/>
        <v>43833</v>
      </c>
      <c r="E39" s="155">
        <f t="shared" si="8"/>
        <v>0</v>
      </c>
      <c r="F39" s="155">
        <f t="shared" si="9"/>
        <v>43931</v>
      </c>
      <c r="G39" s="155">
        <f t="shared" si="10"/>
        <v>43934</v>
      </c>
      <c r="H39" s="155">
        <f t="shared" si="11"/>
        <v>43972</v>
      </c>
      <c r="I39" s="155">
        <f t="shared" si="12"/>
        <v>43983</v>
      </c>
      <c r="J39" s="155">
        <f t="shared" si="13"/>
        <v>43993</v>
      </c>
      <c r="K39" s="155">
        <f t="shared" si="14"/>
        <v>44044</v>
      </c>
      <c r="L39" s="155">
        <f t="shared" si="15"/>
        <v>44046</v>
      </c>
      <c r="M39" s="155">
        <f t="shared" si="16"/>
        <v>44047</v>
      </c>
      <c r="N39" s="155">
        <f t="shared" si="17"/>
        <v>44048</v>
      </c>
      <c r="O39" s="155">
        <f t="shared" si="18"/>
        <v>44049</v>
      </c>
      <c r="P39" s="155">
        <f t="shared" si="19"/>
        <v>44050</v>
      </c>
      <c r="Q39" s="155">
        <f t="shared" si="20"/>
        <v>44053</v>
      </c>
      <c r="R39" s="155">
        <f t="shared" si="21"/>
        <v>44054</v>
      </c>
      <c r="S39" s="155">
        <f t="shared" si="22"/>
        <v>44055</v>
      </c>
      <c r="T39" s="155">
        <f t="shared" si="23"/>
        <v>44056</v>
      </c>
      <c r="U39" s="155">
        <f t="shared" si="24"/>
        <v>44057</v>
      </c>
      <c r="V39" s="155">
        <f t="shared" si="25"/>
        <v>0</v>
      </c>
      <c r="W39" s="155">
        <f t="shared" si="26"/>
        <v>0</v>
      </c>
      <c r="X39" s="155">
        <f t="shared" si="27"/>
        <v>0</v>
      </c>
      <c r="Y39" s="155">
        <f t="shared" si="28"/>
        <v>44058</v>
      </c>
      <c r="Z39" s="155">
        <f t="shared" si="29"/>
        <v>44136</v>
      </c>
      <c r="AA39" s="155">
        <f t="shared" si="30"/>
        <v>44173</v>
      </c>
      <c r="AB39" s="155">
        <f t="shared" si="31"/>
        <v>44183</v>
      </c>
      <c r="AC39" s="155">
        <f t="shared" si="32"/>
        <v>44186</v>
      </c>
      <c r="AD39" s="155">
        <f t="shared" si="33"/>
        <v>44187</v>
      </c>
      <c r="AE39" s="155">
        <f t="shared" si="34"/>
        <v>44188</v>
      </c>
      <c r="AF39" s="155">
        <f t="shared" si="35"/>
        <v>44189</v>
      </c>
      <c r="AG39" s="155">
        <f t="shared" si="36"/>
        <v>44190</v>
      </c>
      <c r="AH39" s="155">
        <f t="shared" si="37"/>
        <v>44193</v>
      </c>
      <c r="AI39" s="155">
        <f t="shared" si="38"/>
        <v>44194</v>
      </c>
      <c r="AJ39" s="155">
        <f t="shared" si="39"/>
        <v>44195</v>
      </c>
      <c r="AK39" s="155">
        <f t="shared" si="40"/>
        <v>44196</v>
      </c>
      <c r="AL39" s="155">
        <f t="shared" si="41"/>
        <v>44197</v>
      </c>
      <c r="AM39" s="155">
        <f t="shared" si="42"/>
        <v>44288</v>
      </c>
      <c r="AN39" s="155">
        <f t="shared" si="43"/>
        <v>44329</v>
      </c>
      <c r="AO39" s="155">
        <f t="shared" si="44"/>
        <v>44350</v>
      </c>
      <c r="AP39" s="155">
        <f t="shared" si="45"/>
        <v>44409</v>
      </c>
      <c r="AQ39" s="155">
        <f t="shared" si="46"/>
        <v>0</v>
      </c>
      <c r="AR39" s="155">
        <f t="shared" si="47"/>
        <v>44047</v>
      </c>
      <c r="AS39" s="155">
        <f t="shared" si="48"/>
        <v>44048</v>
      </c>
      <c r="AT39" s="155">
        <f t="shared" si="49"/>
        <v>44049</v>
      </c>
      <c r="AU39" s="155">
        <f t="shared" si="50"/>
        <v>44050</v>
      </c>
      <c r="AV39" s="155">
        <f t="shared" si="51"/>
        <v>44051</v>
      </c>
      <c r="AW39" s="155">
        <f t="shared" si="52"/>
        <v>44052</v>
      </c>
      <c r="AX39" s="155">
        <f t="shared" si="53"/>
        <v>44053</v>
      </c>
      <c r="AY39" s="155">
        <f t="shared" si="54"/>
        <v>44054</v>
      </c>
      <c r="AZ39" s="155">
        <f t="shared" si="55"/>
        <v>44055</v>
      </c>
      <c r="BA39" s="155">
        <f t="shared" si="56"/>
        <v>44056</v>
      </c>
      <c r="BB39" s="155">
        <f t="shared" si="57"/>
        <v>44057</v>
      </c>
      <c r="BC39" s="155">
        <f t="shared" si="58"/>
        <v>44423</v>
      </c>
      <c r="BD39" s="155">
        <f t="shared" si="59"/>
        <v>44501</v>
      </c>
      <c r="BE39" s="155">
        <f t="shared" si="60"/>
        <v>44538</v>
      </c>
      <c r="BF39" s="155">
        <f t="shared" si="61"/>
        <v>44548</v>
      </c>
      <c r="BG39" s="155">
        <f t="shared" si="62"/>
        <v>44549</v>
      </c>
      <c r="BH39" s="155">
        <f t="shared" si="63"/>
        <v>44550</v>
      </c>
      <c r="BI39" s="155">
        <f t="shared" si="64"/>
        <v>44551</v>
      </c>
      <c r="BJ39" s="155">
        <f t="shared" si="65"/>
        <v>44552</v>
      </c>
      <c r="BK39" s="155">
        <f t="shared" si="66"/>
        <v>44553</v>
      </c>
      <c r="BL39" s="155">
        <f t="shared" si="67"/>
        <v>44554</v>
      </c>
      <c r="BM39" s="155">
        <f t="shared" si="68"/>
        <v>44555</v>
      </c>
      <c r="BN39" s="155">
        <f t="shared" si="69"/>
        <v>44556</v>
      </c>
      <c r="BO39" s="155">
        <f t="shared" si="70"/>
        <v>44557</v>
      </c>
      <c r="BP39" s="155">
        <f t="shared" si="71"/>
        <v>44558</v>
      </c>
      <c r="BQ39" s="155">
        <f t="shared" si="72"/>
        <v>44559</v>
      </c>
      <c r="BR39" s="155">
        <f t="shared" si="73"/>
        <v>44560</v>
      </c>
      <c r="BS39" s="155">
        <f t="shared" si="74"/>
        <v>44561</v>
      </c>
      <c r="BT39" s="155">
        <f t="shared" si="75"/>
        <v>44562</v>
      </c>
      <c r="BU39" s="155">
        <f t="shared" si="76"/>
        <v>44563</v>
      </c>
      <c r="BV39" s="155">
        <f t="shared" si="77"/>
        <v>44564</v>
      </c>
    </row>
    <row r="40" spans="1:74" s="151" customFormat="1" x14ac:dyDescent="0.2">
      <c r="A40" s="154"/>
      <c r="B40" s="155">
        <f t="shared" si="5"/>
        <v>43831</v>
      </c>
      <c r="C40" s="155">
        <f t="shared" si="6"/>
        <v>43832</v>
      </c>
      <c r="D40" s="155">
        <f t="shared" si="7"/>
        <v>43833</v>
      </c>
      <c r="E40" s="155">
        <f t="shared" si="8"/>
        <v>0</v>
      </c>
      <c r="F40" s="155">
        <f t="shared" si="9"/>
        <v>43931</v>
      </c>
      <c r="G40" s="155">
        <f t="shared" si="10"/>
        <v>43934</v>
      </c>
      <c r="H40" s="155">
        <f t="shared" si="11"/>
        <v>43972</v>
      </c>
      <c r="I40" s="155">
        <f t="shared" si="12"/>
        <v>43983</v>
      </c>
      <c r="J40" s="155">
        <f t="shared" si="13"/>
        <v>43993</v>
      </c>
      <c r="K40" s="155">
        <f t="shared" si="14"/>
        <v>44044</v>
      </c>
      <c r="L40" s="155">
        <f t="shared" si="15"/>
        <v>44046</v>
      </c>
      <c r="M40" s="155">
        <f t="shared" si="16"/>
        <v>44047</v>
      </c>
      <c r="N40" s="155">
        <f t="shared" si="17"/>
        <v>44048</v>
      </c>
      <c r="O40" s="155">
        <f t="shared" si="18"/>
        <v>44049</v>
      </c>
      <c r="P40" s="155">
        <f t="shared" si="19"/>
        <v>44050</v>
      </c>
      <c r="Q40" s="155">
        <f t="shared" si="20"/>
        <v>44053</v>
      </c>
      <c r="R40" s="155">
        <f t="shared" si="21"/>
        <v>44054</v>
      </c>
      <c r="S40" s="155">
        <f t="shared" si="22"/>
        <v>44055</v>
      </c>
      <c r="T40" s="155">
        <f t="shared" si="23"/>
        <v>44056</v>
      </c>
      <c r="U40" s="155">
        <f t="shared" si="24"/>
        <v>44057</v>
      </c>
      <c r="V40" s="155">
        <f t="shared" si="25"/>
        <v>0</v>
      </c>
      <c r="W40" s="155">
        <f t="shared" si="26"/>
        <v>0</v>
      </c>
      <c r="X40" s="155">
        <f t="shared" si="27"/>
        <v>0</v>
      </c>
      <c r="Y40" s="155">
        <f t="shared" si="28"/>
        <v>44058</v>
      </c>
      <c r="Z40" s="155">
        <f t="shared" si="29"/>
        <v>44136</v>
      </c>
      <c r="AA40" s="155">
        <f t="shared" si="30"/>
        <v>44173</v>
      </c>
      <c r="AB40" s="155">
        <f t="shared" si="31"/>
        <v>44183</v>
      </c>
      <c r="AC40" s="155">
        <f t="shared" si="32"/>
        <v>44186</v>
      </c>
      <c r="AD40" s="155">
        <f t="shared" si="33"/>
        <v>44187</v>
      </c>
      <c r="AE40" s="155">
        <f t="shared" si="34"/>
        <v>44188</v>
      </c>
      <c r="AF40" s="155">
        <f t="shared" si="35"/>
        <v>44189</v>
      </c>
      <c r="AG40" s="155">
        <f t="shared" si="36"/>
        <v>44190</v>
      </c>
      <c r="AH40" s="155">
        <f t="shared" si="37"/>
        <v>44193</v>
      </c>
      <c r="AI40" s="155">
        <f t="shared" si="38"/>
        <v>44194</v>
      </c>
      <c r="AJ40" s="155">
        <f t="shared" si="39"/>
        <v>44195</v>
      </c>
      <c r="AK40" s="155">
        <f t="shared" si="40"/>
        <v>44196</v>
      </c>
      <c r="AL40" s="155">
        <f t="shared" si="41"/>
        <v>44197</v>
      </c>
      <c r="AM40" s="155">
        <f t="shared" si="42"/>
        <v>44288</v>
      </c>
      <c r="AN40" s="155">
        <f t="shared" si="43"/>
        <v>44329</v>
      </c>
      <c r="AO40" s="155">
        <f t="shared" si="44"/>
        <v>44350</v>
      </c>
      <c r="AP40" s="155">
        <f t="shared" si="45"/>
        <v>44409</v>
      </c>
      <c r="AQ40" s="155">
        <f t="shared" si="46"/>
        <v>0</v>
      </c>
      <c r="AR40" s="155">
        <f t="shared" si="47"/>
        <v>44047</v>
      </c>
      <c r="AS40" s="155">
        <f t="shared" si="48"/>
        <v>44048</v>
      </c>
      <c r="AT40" s="155">
        <f t="shared" si="49"/>
        <v>44049</v>
      </c>
      <c r="AU40" s="155">
        <f t="shared" si="50"/>
        <v>44050</v>
      </c>
      <c r="AV40" s="155">
        <f t="shared" si="51"/>
        <v>44051</v>
      </c>
      <c r="AW40" s="155">
        <f t="shared" si="52"/>
        <v>44052</v>
      </c>
      <c r="AX40" s="155">
        <f t="shared" si="53"/>
        <v>44053</v>
      </c>
      <c r="AY40" s="155">
        <f t="shared" si="54"/>
        <v>44054</v>
      </c>
      <c r="AZ40" s="155">
        <f t="shared" si="55"/>
        <v>44055</v>
      </c>
      <c r="BA40" s="155">
        <f t="shared" si="56"/>
        <v>44056</v>
      </c>
      <c r="BB40" s="155">
        <f t="shared" si="57"/>
        <v>44057</v>
      </c>
      <c r="BC40" s="155">
        <f t="shared" si="58"/>
        <v>44423</v>
      </c>
      <c r="BD40" s="155">
        <f t="shared" si="59"/>
        <v>44501</v>
      </c>
      <c r="BE40" s="155">
        <f t="shared" si="60"/>
        <v>44538</v>
      </c>
      <c r="BF40" s="155">
        <f t="shared" si="61"/>
        <v>44548</v>
      </c>
      <c r="BG40" s="155">
        <f t="shared" si="62"/>
        <v>44549</v>
      </c>
      <c r="BH40" s="155">
        <f t="shared" si="63"/>
        <v>44550</v>
      </c>
      <c r="BI40" s="155">
        <f t="shared" si="64"/>
        <v>44551</v>
      </c>
      <c r="BJ40" s="155">
        <f t="shared" si="65"/>
        <v>44552</v>
      </c>
      <c r="BK40" s="155">
        <f t="shared" si="66"/>
        <v>44553</v>
      </c>
      <c r="BL40" s="155">
        <f t="shared" si="67"/>
        <v>44554</v>
      </c>
      <c r="BM40" s="155">
        <f t="shared" si="68"/>
        <v>44555</v>
      </c>
      <c r="BN40" s="155">
        <f t="shared" si="69"/>
        <v>44556</v>
      </c>
      <c r="BO40" s="155">
        <f t="shared" si="70"/>
        <v>44557</v>
      </c>
      <c r="BP40" s="155">
        <f t="shared" si="71"/>
        <v>44558</v>
      </c>
      <c r="BQ40" s="155">
        <f t="shared" si="72"/>
        <v>44559</v>
      </c>
      <c r="BR40" s="155">
        <f t="shared" si="73"/>
        <v>44560</v>
      </c>
      <c r="BS40" s="155">
        <f t="shared" si="74"/>
        <v>44561</v>
      </c>
      <c r="BT40" s="155">
        <f t="shared" si="75"/>
        <v>44562</v>
      </c>
      <c r="BU40" s="155">
        <f t="shared" si="76"/>
        <v>44563</v>
      </c>
      <c r="BV40" s="155">
        <f t="shared" si="77"/>
        <v>44564</v>
      </c>
    </row>
    <row r="41" spans="1:74" s="151" customFormat="1" x14ac:dyDescent="0.2">
      <c r="A41" s="154"/>
      <c r="B41" s="155">
        <f t="shared" si="5"/>
        <v>43831</v>
      </c>
      <c r="C41" s="155">
        <f t="shared" si="6"/>
        <v>43832</v>
      </c>
      <c r="D41" s="155">
        <f t="shared" si="7"/>
        <v>43833</v>
      </c>
      <c r="E41" s="155">
        <f t="shared" si="8"/>
        <v>0</v>
      </c>
      <c r="F41" s="155">
        <f t="shared" si="9"/>
        <v>43931</v>
      </c>
      <c r="G41" s="155">
        <f t="shared" si="10"/>
        <v>43934</v>
      </c>
      <c r="H41" s="155">
        <f t="shared" si="11"/>
        <v>43972</v>
      </c>
      <c r="I41" s="155">
        <f t="shared" si="12"/>
        <v>43983</v>
      </c>
      <c r="J41" s="155">
        <f t="shared" si="13"/>
        <v>43993</v>
      </c>
      <c r="K41" s="155">
        <f t="shared" si="14"/>
        <v>44044</v>
      </c>
      <c r="L41" s="155">
        <f t="shared" si="15"/>
        <v>44046</v>
      </c>
      <c r="M41" s="155">
        <f t="shared" si="16"/>
        <v>44047</v>
      </c>
      <c r="N41" s="155">
        <f t="shared" si="17"/>
        <v>44048</v>
      </c>
      <c r="O41" s="155">
        <f t="shared" si="18"/>
        <v>44049</v>
      </c>
      <c r="P41" s="155">
        <f t="shared" si="19"/>
        <v>44050</v>
      </c>
      <c r="Q41" s="155">
        <f t="shared" si="20"/>
        <v>44053</v>
      </c>
      <c r="R41" s="155">
        <f t="shared" si="21"/>
        <v>44054</v>
      </c>
      <c r="S41" s="155">
        <f t="shared" si="22"/>
        <v>44055</v>
      </c>
      <c r="T41" s="155">
        <f t="shared" si="23"/>
        <v>44056</v>
      </c>
      <c r="U41" s="155">
        <f t="shared" si="24"/>
        <v>44057</v>
      </c>
      <c r="V41" s="155">
        <f t="shared" si="25"/>
        <v>0</v>
      </c>
      <c r="W41" s="155">
        <f t="shared" si="26"/>
        <v>0</v>
      </c>
      <c r="X41" s="155">
        <f t="shared" si="27"/>
        <v>0</v>
      </c>
      <c r="Y41" s="155">
        <f t="shared" si="28"/>
        <v>44058</v>
      </c>
      <c r="Z41" s="155">
        <f t="shared" si="29"/>
        <v>44136</v>
      </c>
      <c r="AA41" s="155">
        <f t="shared" si="30"/>
        <v>44173</v>
      </c>
      <c r="AB41" s="155">
        <f t="shared" si="31"/>
        <v>44183</v>
      </c>
      <c r="AC41" s="155">
        <f t="shared" si="32"/>
        <v>44186</v>
      </c>
      <c r="AD41" s="155">
        <f t="shared" si="33"/>
        <v>44187</v>
      </c>
      <c r="AE41" s="155">
        <f t="shared" si="34"/>
        <v>44188</v>
      </c>
      <c r="AF41" s="155">
        <f t="shared" si="35"/>
        <v>44189</v>
      </c>
      <c r="AG41" s="155">
        <f t="shared" si="36"/>
        <v>44190</v>
      </c>
      <c r="AH41" s="155">
        <f t="shared" si="37"/>
        <v>44193</v>
      </c>
      <c r="AI41" s="155">
        <f t="shared" si="38"/>
        <v>44194</v>
      </c>
      <c r="AJ41" s="155">
        <f t="shared" si="39"/>
        <v>44195</v>
      </c>
      <c r="AK41" s="155">
        <f t="shared" si="40"/>
        <v>44196</v>
      </c>
      <c r="AL41" s="155">
        <f t="shared" si="41"/>
        <v>44197</v>
      </c>
      <c r="AM41" s="155">
        <f t="shared" si="42"/>
        <v>44288</v>
      </c>
      <c r="AN41" s="155">
        <f t="shared" si="43"/>
        <v>44329</v>
      </c>
      <c r="AO41" s="155">
        <f t="shared" si="44"/>
        <v>44350</v>
      </c>
      <c r="AP41" s="155">
        <f t="shared" si="45"/>
        <v>44409</v>
      </c>
      <c r="AQ41" s="155">
        <f t="shared" si="46"/>
        <v>0</v>
      </c>
      <c r="AR41" s="155">
        <f t="shared" si="47"/>
        <v>44047</v>
      </c>
      <c r="AS41" s="155">
        <f t="shared" si="48"/>
        <v>44048</v>
      </c>
      <c r="AT41" s="155">
        <f t="shared" si="49"/>
        <v>44049</v>
      </c>
      <c r="AU41" s="155">
        <f t="shared" si="50"/>
        <v>44050</v>
      </c>
      <c r="AV41" s="155">
        <f t="shared" si="51"/>
        <v>44051</v>
      </c>
      <c r="AW41" s="155">
        <f t="shared" si="52"/>
        <v>44052</v>
      </c>
      <c r="AX41" s="155">
        <f t="shared" si="53"/>
        <v>44053</v>
      </c>
      <c r="AY41" s="155">
        <f t="shared" si="54"/>
        <v>44054</v>
      </c>
      <c r="AZ41" s="155">
        <f t="shared" si="55"/>
        <v>44055</v>
      </c>
      <c r="BA41" s="155">
        <f t="shared" si="56"/>
        <v>44056</v>
      </c>
      <c r="BB41" s="155">
        <f t="shared" si="57"/>
        <v>44057</v>
      </c>
      <c r="BC41" s="155">
        <f t="shared" si="58"/>
        <v>44423</v>
      </c>
      <c r="BD41" s="155">
        <f t="shared" si="59"/>
        <v>44501</v>
      </c>
      <c r="BE41" s="155">
        <f t="shared" si="60"/>
        <v>44538</v>
      </c>
      <c r="BF41" s="155">
        <f t="shared" si="61"/>
        <v>44548</v>
      </c>
      <c r="BG41" s="155">
        <f t="shared" si="62"/>
        <v>44549</v>
      </c>
      <c r="BH41" s="155">
        <f t="shared" si="63"/>
        <v>44550</v>
      </c>
      <c r="BI41" s="155">
        <f t="shared" si="64"/>
        <v>44551</v>
      </c>
      <c r="BJ41" s="155">
        <f t="shared" si="65"/>
        <v>44552</v>
      </c>
      <c r="BK41" s="155">
        <f t="shared" si="66"/>
        <v>44553</v>
      </c>
      <c r="BL41" s="155">
        <f t="shared" si="67"/>
        <v>44554</v>
      </c>
      <c r="BM41" s="155">
        <f t="shared" si="68"/>
        <v>44555</v>
      </c>
      <c r="BN41" s="155">
        <f t="shared" si="69"/>
        <v>44556</v>
      </c>
      <c r="BO41" s="155">
        <f t="shared" si="70"/>
        <v>44557</v>
      </c>
      <c r="BP41" s="155">
        <f t="shared" si="71"/>
        <v>44558</v>
      </c>
      <c r="BQ41" s="155">
        <f t="shared" si="72"/>
        <v>44559</v>
      </c>
      <c r="BR41" s="155">
        <f t="shared" si="73"/>
        <v>44560</v>
      </c>
      <c r="BS41" s="155">
        <f t="shared" si="74"/>
        <v>44561</v>
      </c>
      <c r="BT41" s="155">
        <f t="shared" si="75"/>
        <v>44562</v>
      </c>
      <c r="BU41" s="155">
        <f t="shared" si="76"/>
        <v>44563</v>
      </c>
      <c r="BV41" s="155">
        <f t="shared" si="77"/>
        <v>44564</v>
      </c>
    </row>
    <row r="42" spans="1:74" s="151" customFormat="1" x14ac:dyDescent="0.2">
      <c r="A42" s="154"/>
      <c r="B42" s="155">
        <f t="shared" si="5"/>
        <v>43831</v>
      </c>
      <c r="C42" s="155">
        <f t="shared" si="6"/>
        <v>43832</v>
      </c>
      <c r="D42" s="155">
        <f t="shared" si="7"/>
        <v>43833</v>
      </c>
      <c r="E42" s="155">
        <f t="shared" si="8"/>
        <v>0</v>
      </c>
      <c r="F42" s="155">
        <f t="shared" si="9"/>
        <v>43931</v>
      </c>
      <c r="G42" s="155">
        <f t="shared" si="10"/>
        <v>43934</v>
      </c>
      <c r="H42" s="155">
        <f t="shared" si="11"/>
        <v>43972</v>
      </c>
      <c r="I42" s="155">
        <f t="shared" si="12"/>
        <v>43983</v>
      </c>
      <c r="J42" s="155">
        <f t="shared" si="13"/>
        <v>43993</v>
      </c>
      <c r="K42" s="155">
        <f t="shared" si="14"/>
        <v>44044</v>
      </c>
      <c r="L42" s="155">
        <f t="shared" si="15"/>
        <v>44046</v>
      </c>
      <c r="M42" s="155">
        <f t="shared" si="16"/>
        <v>44047</v>
      </c>
      <c r="N42" s="155">
        <f t="shared" si="17"/>
        <v>44048</v>
      </c>
      <c r="O42" s="155">
        <f t="shared" si="18"/>
        <v>44049</v>
      </c>
      <c r="P42" s="155">
        <f t="shared" si="19"/>
        <v>44050</v>
      </c>
      <c r="Q42" s="155">
        <f t="shared" si="20"/>
        <v>44053</v>
      </c>
      <c r="R42" s="155">
        <f t="shared" si="21"/>
        <v>44054</v>
      </c>
      <c r="S42" s="155">
        <f t="shared" si="22"/>
        <v>44055</v>
      </c>
      <c r="T42" s="155">
        <f t="shared" si="23"/>
        <v>44056</v>
      </c>
      <c r="U42" s="155">
        <f t="shared" si="24"/>
        <v>44057</v>
      </c>
      <c r="V42" s="155">
        <f t="shared" si="25"/>
        <v>0</v>
      </c>
      <c r="W42" s="155">
        <f t="shared" si="26"/>
        <v>0</v>
      </c>
      <c r="X42" s="155">
        <f t="shared" si="27"/>
        <v>0</v>
      </c>
      <c r="Y42" s="155">
        <f t="shared" si="28"/>
        <v>44058</v>
      </c>
      <c r="Z42" s="155">
        <f t="shared" si="29"/>
        <v>44136</v>
      </c>
      <c r="AA42" s="155">
        <f t="shared" si="30"/>
        <v>44173</v>
      </c>
      <c r="AB42" s="155">
        <f t="shared" si="31"/>
        <v>44183</v>
      </c>
      <c r="AC42" s="155">
        <f t="shared" si="32"/>
        <v>44186</v>
      </c>
      <c r="AD42" s="155">
        <f t="shared" si="33"/>
        <v>44187</v>
      </c>
      <c r="AE42" s="155">
        <f t="shared" si="34"/>
        <v>44188</v>
      </c>
      <c r="AF42" s="155">
        <f t="shared" si="35"/>
        <v>44189</v>
      </c>
      <c r="AG42" s="155">
        <f t="shared" si="36"/>
        <v>44190</v>
      </c>
      <c r="AH42" s="155">
        <f t="shared" si="37"/>
        <v>44193</v>
      </c>
      <c r="AI42" s="155">
        <f t="shared" si="38"/>
        <v>44194</v>
      </c>
      <c r="AJ42" s="155">
        <f t="shared" si="39"/>
        <v>44195</v>
      </c>
      <c r="AK42" s="155">
        <f t="shared" si="40"/>
        <v>44196</v>
      </c>
      <c r="AL42" s="155">
        <f t="shared" si="41"/>
        <v>44197</v>
      </c>
      <c r="AM42" s="155">
        <f t="shared" si="42"/>
        <v>44288</v>
      </c>
      <c r="AN42" s="155">
        <f t="shared" si="43"/>
        <v>44329</v>
      </c>
      <c r="AO42" s="155">
        <f t="shared" si="44"/>
        <v>44350</v>
      </c>
      <c r="AP42" s="155">
        <f t="shared" si="45"/>
        <v>44409</v>
      </c>
      <c r="AQ42" s="155">
        <f t="shared" si="46"/>
        <v>0</v>
      </c>
      <c r="AR42" s="155">
        <f t="shared" si="47"/>
        <v>44047</v>
      </c>
      <c r="AS42" s="155">
        <f t="shared" si="48"/>
        <v>44048</v>
      </c>
      <c r="AT42" s="155">
        <f t="shared" si="49"/>
        <v>44049</v>
      </c>
      <c r="AU42" s="155">
        <f t="shared" si="50"/>
        <v>44050</v>
      </c>
      <c r="AV42" s="155">
        <f t="shared" si="51"/>
        <v>44051</v>
      </c>
      <c r="AW42" s="155">
        <f t="shared" si="52"/>
        <v>44052</v>
      </c>
      <c r="AX42" s="155">
        <f t="shared" si="53"/>
        <v>44053</v>
      </c>
      <c r="AY42" s="155">
        <f t="shared" si="54"/>
        <v>44054</v>
      </c>
      <c r="AZ42" s="155">
        <f t="shared" si="55"/>
        <v>44055</v>
      </c>
      <c r="BA42" s="155">
        <f t="shared" si="56"/>
        <v>44056</v>
      </c>
      <c r="BB42" s="155">
        <f t="shared" si="57"/>
        <v>44057</v>
      </c>
      <c r="BC42" s="155">
        <f t="shared" si="58"/>
        <v>44423</v>
      </c>
      <c r="BD42" s="155">
        <f t="shared" si="59"/>
        <v>44501</v>
      </c>
      <c r="BE42" s="155">
        <f t="shared" si="60"/>
        <v>44538</v>
      </c>
      <c r="BF42" s="155">
        <f t="shared" si="61"/>
        <v>44548</v>
      </c>
      <c r="BG42" s="155">
        <f t="shared" si="62"/>
        <v>44549</v>
      </c>
      <c r="BH42" s="155">
        <f t="shared" si="63"/>
        <v>44550</v>
      </c>
      <c r="BI42" s="155">
        <f t="shared" si="64"/>
        <v>44551</v>
      </c>
      <c r="BJ42" s="155">
        <f t="shared" si="65"/>
        <v>44552</v>
      </c>
      <c r="BK42" s="155">
        <f t="shared" si="66"/>
        <v>44553</v>
      </c>
      <c r="BL42" s="155">
        <f t="shared" si="67"/>
        <v>44554</v>
      </c>
      <c r="BM42" s="155">
        <f t="shared" si="68"/>
        <v>44555</v>
      </c>
      <c r="BN42" s="155">
        <f t="shared" si="69"/>
        <v>44556</v>
      </c>
      <c r="BO42" s="155">
        <f t="shared" si="70"/>
        <v>44557</v>
      </c>
      <c r="BP42" s="155">
        <f t="shared" si="71"/>
        <v>44558</v>
      </c>
      <c r="BQ42" s="155">
        <f t="shared" si="72"/>
        <v>44559</v>
      </c>
      <c r="BR42" s="155">
        <f t="shared" si="73"/>
        <v>44560</v>
      </c>
      <c r="BS42" s="155">
        <f t="shared" si="74"/>
        <v>44561</v>
      </c>
      <c r="BT42" s="155">
        <f t="shared" si="75"/>
        <v>44562</v>
      </c>
      <c r="BU42" s="155">
        <f t="shared" si="76"/>
        <v>44563</v>
      </c>
      <c r="BV42" s="155">
        <f t="shared" si="77"/>
        <v>44564</v>
      </c>
    </row>
    <row r="43" spans="1:74" s="151" customFormat="1" x14ac:dyDescent="0.2">
      <c r="A43" s="154"/>
      <c r="B43" s="155">
        <f t="shared" si="5"/>
        <v>43831</v>
      </c>
      <c r="C43" s="155">
        <f t="shared" si="6"/>
        <v>43832</v>
      </c>
      <c r="D43" s="155">
        <f t="shared" si="7"/>
        <v>43833</v>
      </c>
      <c r="E43" s="155">
        <f t="shared" si="8"/>
        <v>0</v>
      </c>
      <c r="F43" s="155">
        <f t="shared" si="9"/>
        <v>43931</v>
      </c>
      <c r="G43" s="155">
        <f t="shared" si="10"/>
        <v>43934</v>
      </c>
      <c r="H43" s="155">
        <f t="shared" si="11"/>
        <v>43972</v>
      </c>
      <c r="I43" s="155">
        <f t="shared" si="12"/>
        <v>43983</v>
      </c>
      <c r="J43" s="155">
        <f t="shared" si="13"/>
        <v>43993</v>
      </c>
      <c r="K43" s="155">
        <f t="shared" si="14"/>
        <v>44044</v>
      </c>
      <c r="L43" s="155">
        <f t="shared" si="15"/>
        <v>44046</v>
      </c>
      <c r="M43" s="155">
        <f t="shared" si="16"/>
        <v>44047</v>
      </c>
      <c r="N43" s="155">
        <f t="shared" si="17"/>
        <v>44048</v>
      </c>
      <c r="O43" s="155">
        <f t="shared" si="18"/>
        <v>44049</v>
      </c>
      <c r="P43" s="155">
        <f t="shared" si="19"/>
        <v>44050</v>
      </c>
      <c r="Q43" s="155">
        <f t="shared" si="20"/>
        <v>44053</v>
      </c>
      <c r="R43" s="155">
        <f t="shared" si="21"/>
        <v>44054</v>
      </c>
      <c r="S43" s="155">
        <f t="shared" si="22"/>
        <v>44055</v>
      </c>
      <c r="T43" s="155">
        <f t="shared" si="23"/>
        <v>44056</v>
      </c>
      <c r="U43" s="155">
        <f t="shared" si="24"/>
        <v>44057</v>
      </c>
      <c r="V43" s="155">
        <f t="shared" si="25"/>
        <v>0</v>
      </c>
      <c r="W43" s="155">
        <f t="shared" si="26"/>
        <v>0</v>
      </c>
      <c r="X43" s="155">
        <f t="shared" si="27"/>
        <v>0</v>
      </c>
      <c r="Y43" s="155">
        <f t="shared" si="28"/>
        <v>44058</v>
      </c>
      <c r="Z43" s="155">
        <f t="shared" si="29"/>
        <v>44136</v>
      </c>
      <c r="AA43" s="155">
        <f t="shared" si="30"/>
        <v>44173</v>
      </c>
      <c r="AB43" s="155">
        <f t="shared" si="31"/>
        <v>44183</v>
      </c>
      <c r="AC43" s="155">
        <f t="shared" si="32"/>
        <v>44186</v>
      </c>
      <c r="AD43" s="155">
        <f t="shared" si="33"/>
        <v>44187</v>
      </c>
      <c r="AE43" s="155">
        <f t="shared" si="34"/>
        <v>44188</v>
      </c>
      <c r="AF43" s="155">
        <f t="shared" si="35"/>
        <v>44189</v>
      </c>
      <c r="AG43" s="155">
        <f t="shared" si="36"/>
        <v>44190</v>
      </c>
      <c r="AH43" s="155">
        <f t="shared" si="37"/>
        <v>44193</v>
      </c>
      <c r="AI43" s="155">
        <f t="shared" si="38"/>
        <v>44194</v>
      </c>
      <c r="AJ43" s="155">
        <f t="shared" si="39"/>
        <v>44195</v>
      </c>
      <c r="AK43" s="155">
        <f t="shared" si="40"/>
        <v>44196</v>
      </c>
      <c r="AL43" s="155">
        <f t="shared" si="41"/>
        <v>44197</v>
      </c>
      <c r="AM43" s="155">
        <f t="shared" si="42"/>
        <v>44288</v>
      </c>
      <c r="AN43" s="155">
        <f t="shared" si="43"/>
        <v>44329</v>
      </c>
      <c r="AO43" s="155">
        <f t="shared" si="44"/>
        <v>44350</v>
      </c>
      <c r="AP43" s="155">
        <f t="shared" si="45"/>
        <v>44409</v>
      </c>
      <c r="AQ43" s="155">
        <f t="shared" si="46"/>
        <v>0</v>
      </c>
      <c r="AR43" s="155">
        <f t="shared" si="47"/>
        <v>44047</v>
      </c>
      <c r="AS43" s="155">
        <f t="shared" si="48"/>
        <v>44048</v>
      </c>
      <c r="AT43" s="155">
        <f t="shared" si="49"/>
        <v>44049</v>
      </c>
      <c r="AU43" s="155">
        <f t="shared" si="50"/>
        <v>44050</v>
      </c>
      <c r="AV43" s="155">
        <f t="shared" si="51"/>
        <v>44051</v>
      </c>
      <c r="AW43" s="155">
        <f t="shared" si="52"/>
        <v>44052</v>
      </c>
      <c r="AX43" s="155">
        <f t="shared" si="53"/>
        <v>44053</v>
      </c>
      <c r="AY43" s="155">
        <f t="shared" si="54"/>
        <v>44054</v>
      </c>
      <c r="AZ43" s="155">
        <f t="shared" si="55"/>
        <v>44055</v>
      </c>
      <c r="BA43" s="155">
        <f t="shared" si="56"/>
        <v>44056</v>
      </c>
      <c r="BB43" s="155">
        <f t="shared" si="57"/>
        <v>44057</v>
      </c>
      <c r="BC43" s="155">
        <f t="shared" si="58"/>
        <v>44423</v>
      </c>
      <c r="BD43" s="155">
        <f t="shared" si="59"/>
        <v>44501</v>
      </c>
      <c r="BE43" s="155">
        <f t="shared" si="60"/>
        <v>44538</v>
      </c>
      <c r="BF43" s="155">
        <f t="shared" si="61"/>
        <v>44548</v>
      </c>
      <c r="BG43" s="155">
        <f t="shared" si="62"/>
        <v>44549</v>
      </c>
      <c r="BH43" s="155">
        <f t="shared" si="63"/>
        <v>44550</v>
      </c>
      <c r="BI43" s="155">
        <f t="shared" si="64"/>
        <v>44551</v>
      </c>
      <c r="BJ43" s="155">
        <f t="shared" si="65"/>
        <v>44552</v>
      </c>
      <c r="BK43" s="155">
        <f t="shared" si="66"/>
        <v>44553</v>
      </c>
      <c r="BL43" s="155">
        <f t="shared" si="67"/>
        <v>44554</v>
      </c>
      <c r="BM43" s="155">
        <f t="shared" si="68"/>
        <v>44555</v>
      </c>
      <c r="BN43" s="155">
        <f t="shared" si="69"/>
        <v>44556</v>
      </c>
      <c r="BO43" s="155">
        <f t="shared" si="70"/>
        <v>44557</v>
      </c>
      <c r="BP43" s="155">
        <f t="shared" si="71"/>
        <v>44558</v>
      </c>
      <c r="BQ43" s="155">
        <f t="shared" si="72"/>
        <v>44559</v>
      </c>
      <c r="BR43" s="155">
        <f t="shared" si="73"/>
        <v>44560</v>
      </c>
      <c r="BS43" s="155">
        <f t="shared" si="74"/>
        <v>44561</v>
      </c>
      <c r="BT43" s="155">
        <f t="shared" si="75"/>
        <v>44562</v>
      </c>
      <c r="BU43" s="155">
        <f t="shared" si="76"/>
        <v>44563</v>
      </c>
      <c r="BV43" s="155">
        <f t="shared" si="77"/>
        <v>44564</v>
      </c>
    </row>
    <row r="44" spans="1:74" s="151" customFormat="1" x14ac:dyDescent="0.2">
      <c r="A44" s="154"/>
      <c r="B44" s="155">
        <f t="shared" si="5"/>
        <v>43831</v>
      </c>
      <c r="C44" s="155">
        <f t="shared" si="6"/>
        <v>43832</v>
      </c>
      <c r="D44" s="155">
        <f t="shared" si="7"/>
        <v>43833</v>
      </c>
      <c r="E44" s="155">
        <f t="shared" si="8"/>
        <v>0</v>
      </c>
      <c r="F44" s="155">
        <f t="shared" si="9"/>
        <v>43931</v>
      </c>
      <c r="G44" s="155">
        <f t="shared" si="10"/>
        <v>43934</v>
      </c>
      <c r="H44" s="155">
        <f t="shared" si="11"/>
        <v>43972</v>
      </c>
      <c r="I44" s="155">
        <f t="shared" si="12"/>
        <v>43983</v>
      </c>
      <c r="J44" s="155">
        <f t="shared" si="13"/>
        <v>43993</v>
      </c>
      <c r="K44" s="155">
        <f t="shared" si="14"/>
        <v>44044</v>
      </c>
      <c r="L44" s="155">
        <f t="shared" si="15"/>
        <v>44046</v>
      </c>
      <c r="M44" s="155">
        <f t="shared" si="16"/>
        <v>44047</v>
      </c>
      <c r="N44" s="155">
        <f t="shared" si="17"/>
        <v>44048</v>
      </c>
      <c r="O44" s="155">
        <f t="shared" si="18"/>
        <v>44049</v>
      </c>
      <c r="P44" s="155">
        <f t="shared" si="19"/>
        <v>44050</v>
      </c>
      <c r="Q44" s="155">
        <f t="shared" si="20"/>
        <v>44053</v>
      </c>
      <c r="R44" s="155">
        <f t="shared" si="21"/>
        <v>44054</v>
      </c>
      <c r="S44" s="155">
        <f t="shared" si="22"/>
        <v>44055</v>
      </c>
      <c r="T44" s="155">
        <f t="shared" si="23"/>
        <v>44056</v>
      </c>
      <c r="U44" s="155">
        <f t="shared" si="24"/>
        <v>44057</v>
      </c>
      <c r="V44" s="155">
        <f t="shared" si="25"/>
        <v>0</v>
      </c>
      <c r="W44" s="155">
        <f t="shared" si="26"/>
        <v>0</v>
      </c>
      <c r="X44" s="155">
        <f t="shared" si="27"/>
        <v>0</v>
      </c>
      <c r="Y44" s="155">
        <f t="shared" si="28"/>
        <v>44058</v>
      </c>
      <c r="Z44" s="155">
        <f t="shared" si="29"/>
        <v>44136</v>
      </c>
      <c r="AA44" s="155">
        <f t="shared" si="30"/>
        <v>44173</v>
      </c>
      <c r="AB44" s="155">
        <f t="shared" si="31"/>
        <v>44183</v>
      </c>
      <c r="AC44" s="155">
        <f t="shared" si="32"/>
        <v>44186</v>
      </c>
      <c r="AD44" s="155">
        <f t="shared" si="33"/>
        <v>44187</v>
      </c>
      <c r="AE44" s="155">
        <f t="shared" si="34"/>
        <v>44188</v>
      </c>
      <c r="AF44" s="155">
        <f t="shared" si="35"/>
        <v>44189</v>
      </c>
      <c r="AG44" s="155">
        <f t="shared" si="36"/>
        <v>44190</v>
      </c>
      <c r="AH44" s="155">
        <f t="shared" si="37"/>
        <v>44193</v>
      </c>
      <c r="AI44" s="155">
        <f t="shared" si="38"/>
        <v>44194</v>
      </c>
      <c r="AJ44" s="155">
        <f t="shared" si="39"/>
        <v>44195</v>
      </c>
      <c r="AK44" s="155">
        <f t="shared" si="40"/>
        <v>44196</v>
      </c>
      <c r="AL44" s="155">
        <f t="shared" si="41"/>
        <v>44197</v>
      </c>
      <c r="AM44" s="155">
        <f t="shared" si="42"/>
        <v>44288</v>
      </c>
      <c r="AN44" s="155">
        <f t="shared" si="43"/>
        <v>44329</v>
      </c>
      <c r="AO44" s="155">
        <f t="shared" si="44"/>
        <v>44350</v>
      </c>
      <c r="AP44" s="155">
        <f t="shared" si="45"/>
        <v>44409</v>
      </c>
      <c r="AQ44" s="155">
        <f t="shared" si="46"/>
        <v>0</v>
      </c>
      <c r="AR44" s="155">
        <f t="shared" si="47"/>
        <v>44047</v>
      </c>
      <c r="AS44" s="155">
        <f t="shared" si="48"/>
        <v>44048</v>
      </c>
      <c r="AT44" s="155">
        <f t="shared" si="49"/>
        <v>44049</v>
      </c>
      <c r="AU44" s="155">
        <f t="shared" si="50"/>
        <v>44050</v>
      </c>
      <c r="AV44" s="155">
        <f t="shared" si="51"/>
        <v>44051</v>
      </c>
      <c r="AW44" s="155">
        <f t="shared" si="52"/>
        <v>44052</v>
      </c>
      <c r="AX44" s="155">
        <f t="shared" si="53"/>
        <v>44053</v>
      </c>
      <c r="AY44" s="155">
        <f t="shared" si="54"/>
        <v>44054</v>
      </c>
      <c r="AZ44" s="155">
        <f t="shared" si="55"/>
        <v>44055</v>
      </c>
      <c r="BA44" s="155">
        <f t="shared" si="56"/>
        <v>44056</v>
      </c>
      <c r="BB44" s="155">
        <f t="shared" si="57"/>
        <v>44057</v>
      </c>
      <c r="BC44" s="155">
        <f t="shared" si="58"/>
        <v>44423</v>
      </c>
      <c r="BD44" s="155">
        <f t="shared" si="59"/>
        <v>44501</v>
      </c>
      <c r="BE44" s="155">
        <f t="shared" si="60"/>
        <v>44538</v>
      </c>
      <c r="BF44" s="155">
        <f t="shared" si="61"/>
        <v>44548</v>
      </c>
      <c r="BG44" s="155">
        <f t="shared" si="62"/>
        <v>44549</v>
      </c>
      <c r="BH44" s="155">
        <f t="shared" si="63"/>
        <v>44550</v>
      </c>
      <c r="BI44" s="155">
        <f t="shared" si="64"/>
        <v>44551</v>
      </c>
      <c r="BJ44" s="155">
        <f t="shared" si="65"/>
        <v>44552</v>
      </c>
      <c r="BK44" s="155">
        <f t="shared" si="66"/>
        <v>44553</v>
      </c>
      <c r="BL44" s="155">
        <f t="shared" si="67"/>
        <v>44554</v>
      </c>
      <c r="BM44" s="155">
        <f t="shared" si="68"/>
        <v>44555</v>
      </c>
      <c r="BN44" s="155">
        <f t="shared" si="69"/>
        <v>44556</v>
      </c>
      <c r="BO44" s="155">
        <f t="shared" si="70"/>
        <v>44557</v>
      </c>
      <c r="BP44" s="155">
        <f t="shared" si="71"/>
        <v>44558</v>
      </c>
      <c r="BQ44" s="155">
        <f t="shared" si="72"/>
        <v>44559</v>
      </c>
      <c r="BR44" s="155">
        <f t="shared" si="73"/>
        <v>44560</v>
      </c>
      <c r="BS44" s="155">
        <f t="shared" si="74"/>
        <v>44561</v>
      </c>
      <c r="BT44" s="155">
        <f t="shared" si="75"/>
        <v>44562</v>
      </c>
      <c r="BU44" s="155">
        <f t="shared" si="76"/>
        <v>44563</v>
      </c>
      <c r="BV44" s="155">
        <f t="shared" si="77"/>
        <v>44564</v>
      </c>
    </row>
    <row r="45" spans="1:74" s="151" customFormat="1" x14ac:dyDescent="0.2">
      <c r="A45" s="154"/>
      <c r="B45" s="155">
        <f t="shared" si="5"/>
        <v>43831</v>
      </c>
      <c r="C45" s="155">
        <f t="shared" si="6"/>
        <v>43832</v>
      </c>
      <c r="D45" s="155">
        <f t="shared" si="7"/>
        <v>43833</v>
      </c>
      <c r="E45" s="155">
        <f t="shared" si="8"/>
        <v>0</v>
      </c>
      <c r="F45" s="155">
        <f t="shared" si="9"/>
        <v>43931</v>
      </c>
      <c r="G45" s="155">
        <f t="shared" si="10"/>
        <v>43934</v>
      </c>
      <c r="H45" s="155">
        <f t="shared" si="11"/>
        <v>43972</v>
      </c>
      <c r="I45" s="155">
        <f t="shared" si="12"/>
        <v>43983</v>
      </c>
      <c r="J45" s="155">
        <f t="shared" si="13"/>
        <v>43993</v>
      </c>
      <c r="K45" s="155">
        <f t="shared" si="14"/>
        <v>44044</v>
      </c>
      <c r="L45" s="155">
        <f t="shared" si="15"/>
        <v>44046</v>
      </c>
      <c r="M45" s="155">
        <f t="shared" si="16"/>
        <v>44047</v>
      </c>
      <c r="N45" s="155">
        <f t="shared" si="17"/>
        <v>44048</v>
      </c>
      <c r="O45" s="155">
        <f t="shared" si="18"/>
        <v>44049</v>
      </c>
      <c r="P45" s="155">
        <f t="shared" si="19"/>
        <v>44050</v>
      </c>
      <c r="Q45" s="155">
        <f t="shared" si="20"/>
        <v>44053</v>
      </c>
      <c r="R45" s="155">
        <f t="shared" si="21"/>
        <v>44054</v>
      </c>
      <c r="S45" s="155">
        <f t="shared" si="22"/>
        <v>44055</v>
      </c>
      <c r="T45" s="155">
        <f t="shared" si="23"/>
        <v>44056</v>
      </c>
      <c r="U45" s="155">
        <f t="shared" si="24"/>
        <v>44057</v>
      </c>
      <c r="V45" s="155">
        <f t="shared" si="25"/>
        <v>0</v>
      </c>
      <c r="W45" s="155">
        <f t="shared" si="26"/>
        <v>0</v>
      </c>
      <c r="X45" s="155">
        <f t="shared" si="27"/>
        <v>0</v>
      </c>
      <c r="Y45" s="155">
        <f t="shared" si="28"/>
        <v>44058</v>
      </c>
      <c r="Z45" s="155">
        <f t="shared" si="29"/>
        <v>44136</v>
      </c>
      <c r="AA45" s="155">
        <f t="shared" si="30"/>
        <v>44173</v>
      </c>
      <c r="AB45" s="155">
        <f t="shared" si="31"/>
        <v>44183</v>
      </c>
      <c r="AC45" s="155">
        <f t="shared" si="32"/>
        <v>44186</v>
      </c>
      <c r="AD45" s="155">
        <f t="shared" si="33"/>
        <v>44187</v>
      </c>
      <c r="AE45" s="155">
        <f t="shared" si="34"/>
        <v>44188</v>
      </c>
      <c r="AF45" s="155">
        <f t="shared" si="35"/>
        <v>44189</v>
      </c>
      <c r="AG45" s="155">
        <f t="shared" si="36"/>
        <v>44190</v>
      </c>
      <c r="AH45" s="155">
        <f t="shared" si="37"/>
        <v>44193</v>
      </c>
      <c r="AI45" s="155">
        <f t="shared" si="38"/>
        <v>44194</v>
      </c>
      <c r="AJ45" s="155">
        <f t="shared" si="39"/>
        <v>44195</v>
      </c>
      <c r="AK45" s="155">
        <f t="shared" si="40"/>
        <v>44196</v>
      </c>
      <c r="AL45" s="155">
        <f t="shared" si="41"/>
        <v>44197</v>
      </c>
      <c r="AM45" s="155">
        <f t="shared" si="42"/>
        <v>44288</v>
      </c>
      <c r="AN45" s="155">
        <f t="shared" si="43"/>
        <v>44329</v>
      </c>
      <c r="AO45" s="155">
        <f t="shared" si="44"/>
        <v>44350</v>
      </c>
      <c r="AP45" s="155">
        <f t="shared" si="45"/>
        <v>44409</v>
      </c>
      <c r="AQ45" s="155">
        <f t="shared" si="46"/>
        <v>0</v>
      </c>
      <c r="AR45" s="155">
        <f t="shared" si="47"/>
        <v>44047</v>
      </c>
      <c r="AS45" s="155">
        <f t="shared" si="48"/>
        <v>44048</v>
      </c>
      <c r="AT45" s="155">
        <f t="shared" si="49"/>
        <v>44049</v>
      </c>
      <c r="AU45" s="155">
        <f t="shared" si="50"/>
        <v>44050</v>
      </c>
      <c r="AV45" s="155">
        <f t="shared" si="51"/>
        <v>44051</v>
      </c>
      <c r="AW45" s="155">
        <f t="shared" si="52"/>
        <v>44052</v>
      </c>
      <c r="AX45" s="155">
        <f t="shared" si="53"/>
        <v>44053</v>
      </c>
      <c r="AY45" s="155">
        <f t="shared" si="54"/>
        <v>44054</v>
      </c>
      <c r="AZ45" s="155">
        <f t="shared" si="55"/>
        <v>44055</v>
      </c>
      <c r="BA45" s="155">
        <f t="shared" si="56"/>
        <v>44056</v>
      </c>
      <c r="BB45" s="155">
        <f t="shared" si="57"/>
        <v>44057</v>
      </c>
      <c r="BC45" s="155">
        <f t="shared" si="58"/>
        <v>44423</v>
      </c>
      <c r="BD45" s="155">
        <f t="shared" si="59"/>
        <v>44501</v>
      </c>
      <c r="BE45" s="155">
        <f t="shared" si="60"/>
        <v>44538</v>
      </c>
      <c r="BF45" s="155">
        <f t="shared" si="61"/>
        <v>44548</v>
      </c>
      <c r="BG45" s="155">
        <f t="shared" si="62"/>
        <v>44549</v>
      </c>
      <c r="BH45" s="155">
        <f t="shared" si="63"/>
        <v>44550</v>
      </c>
      <c r="BI45" s="155">
        <f t="shared" si="64"/>
        <v>44551</v>
      </c>
      <c r="BJ45" s="155">
        <f t="shared" si="65"/>
        <v>44552</v>
      </c>
      <c r="BK45" s="155">
        <f t="shared" si="66"/>
        <v>44553</v>
      </c>
      <c r="BL45" s="155">
        <f t="shared" si="67"/>
        <v>44554</v>
      </c>
      <c r="BM45" s="155">
        <f t="shared" si="68"/>
        <v>44555</v>
      </c>
      <c r="BN45" s="155">
        <f t="shared" si="69"/>
        <v>44556</v>
      </c>
      <c r="BO45" s="155">
        <f t="shared" si="70"/>
        <v>44557</v>
      </c>
      <c r="BP45" s="155">
        <f t="shared" si="71"/>
        <v>44558</v>
      </c>
      <c r="BQ45" s="155">
        <f t="shared" si="72"/>
        <v>44559</v>
      </c>
      <c r="BR45" s="155">
        <f t="shared" si="73"/>
        <v>44560</v>
      </c>
      <c r="BS45" s="155">
        <f t="shared" si="74"/>
        <v>44561</v>
      </c>
      <c r="BT45" s="155">
        <f t="shared" si="75"/>
        <v>44562</v>
      </c>
      <c r="BU45" s="155">
        <f t="shared" si="76"/>
        <v>44563</v>
      </c>
      <c r="BV45" s="155">
        <f t="shared" si="77"/>
        <v>44564</v>
      </c>
    </row>
    <row r="46" spans="1:74" s="151" customFormat="1" x14ac:dyDescent="0.2">
      <c r="A46" s="154"/>
      <c r="B46" s="155">
        <f t="shared" si="5"/>
        <v>43831</v>
      </c>
      <c r="C46" s="155">
        <f t="shared" si="6"/>
        <v>43832</v>
      </c>
      <c r="D46" s="155">
        <f t="shared" si="7"/>
        <v>43833</v>
      </c>
      <c r="E46" s="155">
        <f t="shared" si="8"/>
        <v>0</v>
      </c>
      <c r="F46" s="155">
        <f t="shared" si="9"/>
        <v>43931</v>
      </c>
      <c r="G46" s="155">
        <f t="shared" si="10"/>
        <v>43934</v>
      </c>
      <c r="H46" s="155">
        <f t="shared" si="11"/>
        <v>43972</v>
      </c>
      <c r="I46" s="155">
        <f t="shared" si="12"/>
        <v>43983</v>
      </c>
      <c r="J46" s="155">
        <f t="shared" si="13"/>
        <v>43993</v>
      </c>
      <c r="K46" s="155">
        <f t="shared" si="14"/>
        <v>44044</v>
      </c>
      <c r="L46" s="155">
        <f t="shared" si="15"/>
        <v>44046</v>
      </c>
      <c r="M46" s="155">
        <f t="shared" si="16"/>
        <v>44047</v>
      </c>
      <c r="N46" s="155">
        <f t="shared" si="17"/>
        <v>44048</v>
      </c>
      <c r="O46" s="155">
        <f t="shared" si="18"/>
        <v>44049</v>
      </c>
      <c r="P46" s="155">
        <f t="shared" si="19"/>
        <v>44050</v>
      </c>
      <c r="Q46" s="155">
        <f t="shared" si="20"/>
        <v>44053</v>
      </c>
      <c r="R46" s="155">
        <f t="shared" si="21"/>
        <v>44054</v>
      </c>
      <c r="S46" s="155">
        <f t="shared" si="22"/>
        <v>44055</v>
      </c>
      <c r="T46" s="155">
        <f t="shared" si="23"/>
        <v>44056</v>
      </c>
      <c r="U46" s="155">
        <f t="shared" si="24"/>
        <v>44057</v>
      </c>
      <c r="V46" s="155">
        <f t="shared" si="25"/>
        <v>0</v>
      </c>
      <c r="W46" s="155">
        <f t="shared" si="26"/>
        <v>0</v>
      </c>
      <c r="X46" s="155">
        <f t="shared" si="27"/>
        <v>0</v>
      </c>
      <c r="Y46" s="155">
        <f t="shared" si="28"/>
        <v>44058</v>
      </c>
      <c r="Z46" s="155">
        <f t="shared" si="29"/>
        <v>44136</v>
      </c>
      <c r="AA46" s="155">
        <f t="shared" si="30"/>
        <v>44173</v>
      </c>
      <c r="AB46" s="155">
        <f t="shared" si="31"/>
        <v>44183</v>
      </c>
      <c r="AC46" s="155">
        <f t="shared" si="32"/>
        <v>44186</v>
      </c>
      <c r="AD46" s="155">
        <f t="shared" si="33"/>
        <v>44187</v>
      </c>
      <c r="AE46" s="155">
        <f t="shared" si="34"/>
        <v>44188</v>
      </c>
      <c r="AF46" s="155">
        <f t="shared" si="35"/>
        <v>44189</v>
      </c>
      <c r="AG46" s="155">
        <f t="shared" si="36"/>
        <v>44190</v>
      </c>
      <c r="AH46" s="155">
        <f t="shared" si="37"/>
        <v>44193</v>
      </c>
      <c r="AI46" s="155">
        <f t="shared" si="38"/>
        <v>44194</v>
      </c>
      <c r="AJ46" s="155">
        <f t="shared" si="39"/>
        <v>44195</v>
      </c>
      <c r="AK46" s="155">
        <f t="shared" si="40"/>
        <v>44196</v>
      </c>
      <c r="AL46" s="155">
        <f t="shared" si="41"/>
        <v>44197</v>
      </c>
      <c r="AM46" s="155">
        <f t="shared" si="42"/>
        <v>44288</v>
      </c>
      <c r="AN46" s="155">
        <f t="shared" si="43"/>
        <v>44329</v>
      </c>
      <c r="AO46" s="155">
        <f t="shared" si="44"/>
        <v>44350</v>
      </c>
      <c r="AP46" s="155">
        <f t="shared" si="45"/>
        <v>44409</v>
      </c>
      <c r="AQ46" s="155">
        <f t="shared" si="46"/>
        <v>0</v>
      </c>
      <c r="AR46" s="155">
        <f t="shared" si="47"/>
        <v>44047</v>
      </c>
      <c r="AS46" s="155">
        <f t="shared" si="48"/>
        <v>44048</v>
      </c>
      <c r="AT46" s="155">
        <f t="shared" si="49"/>
        <v>44049</v>
      </c>
      <c r="AU46" s="155">
        <f t="shared" si="50"/>
        <v>44050</v>
      </c>
      <c r="AV46" s="155">
        <f t="shared" si="51"/>
        <v>44051</v>
      </c>
      <c r="AW46" s="155">
        <f t="shared" si="52"/>
        <v>44052</v>
      </c>
      <c r="AX46" s="155">
        <f t="shared" si="53"/>
        <v>44053</v>
      </c>
      <c r="AY46" s="155">
        <f t="shared" si="54"/>
        <v>44054</v>
      </c>
      <c r="AZ46" s="155">
        <f t="shared" si="55"/>
        <v>44055</v>
      </c>
      <c r="BA46" s="155">
        <f t="shared" si="56"/>
        <v>44056</v>
      </c>
      <c r="BB46" s="155">
        <f t="shared" si="57"/>
        <v>44057</v>
      </c>
      <c r="BC46" s="155">
        <f t="shared" si="58"/>
        <v>44423</v>
      </c>
      <c r="BD46" s="155">
        <f t="shared" si="59"/>
        <v>44501</v>
      </c>
      <c r="BE46" s="155">
        <f t="shared" si="60"/>
        <v>44538</v>
      </c>
      <c r="BF46" s="155">
        <f t="shared" si="61"/>
        <v>44548</v>
      </c>
      <c r="BG46" s="155">
        <f t="shared" si="62"/>
        <v>44549</v>
      </c>
      <c r="BH46" s="155">
        <f t="shared" si="63"/>
        <v>44550</v>
      </c>
      <c r="BI46" s="155">
        <f t="shared" si="64"/>
        <v>44551</v>
      </c>
      <c r="BJ46" s="155">
        <f t="shared" si="65"/>
        <v>44552</v>
      </c>
      <c r="BK46" s="155">
        <f t="shared" si="66"/>
        <v>44553</v>
      </c>
      <c r="BL46" s="155">
        <f t="shared" si="67"/>
        <v>44554</v>
      </c>
      <c r="BM46" s="155">
        <f t="shared" si="68"/>
        <v>44555</v>
      </c>
      <c r="BN46" s="155">
        <f t="shared" si="69"/>
        <v>44556</v>
      </c>
      <c r="BO46" s="155">
        <f t="shared" si="70"/>
        <v>44557</v>
      </c>
      <c r="BP46" s="155">
        <f t="shared" si="71"/>
        <v>44558</v>
      </c>
      <c r="BQ46" s="155">
        <f t="shared" si="72"/>
        <v>44559</v>
      </c>
      <c r="BR46" s="155">
        <f t="shared" si="73"/>
        <v>44560</v>
      </c>
      <c r="BS46" s="155">
        <f t="shared" si="74"/>
        <v>44561</v>
      </c>
      <c r="BT46" s="155">
        <f t="shared" si="75"/>
        <v>44562</v>
      </c>
      <c r="BU46" s="155">
        <f t="shared" si="76"/>
        <v>44563</v>
      </c>
      <c r="BV46" s="155">
        <f t="shared" si="77"/>
        <v>44564</v>
      </c>
    </row>
    <row r="47" spans="1:74" s="151" customFormat="1" x14ac:dyDescent="0.2">
      <c r="A47" s="154"/>
      <c r="B47" s="155">
        <f t="shared" si="5"/>
        <v>43831</v>
      </c>
      <c r="C47" s="155">
        <f t="shared" si="6"/>
        <v>43832</v>
      </c>
      <c r="D47" s="155">
        <f t="shared" si="7"/>
        <v>43833</v>
      </c>
      <c r="E47" s="155">
        <f t="shared" si="8"/>
        <v>0</v>
      </c>
      <c r="F47" s="155">
        <f t="shared" si="9"/>
        <v>43931</v>
      </c>
      <c r="G47" s="155">
        <f t="shared" si="10"/>
        <v>43934</v>
      </c>
      <c r="H47" s="155">
        <f t="shared" si="11"/>
        <v>43972</v>
      </c>
      <c r="I47" s="155">
        <f t="shared" si="12"/>
        <v>43983</v>
      </c>
      <c r="J47" s="155">
        <f t="shared" si="13"/>
        <v>43993</v>
      </c>
      <c r="K47" s="155">
        <f t="shared" si="14"/>
        <v>44044</v>
      </c>
      <c r="L47" s="155">
        <f t="shared" si="15"/>
        <v>44046</v>
      </c>
      <c r="M47" s="155">
        <f t="shared" si="16"/>
        <v>44047</v>
      </c>
      <c r="N47" s="155">
        <f t="shared" si="17"/>
        <v>44048</v>
      </c>
      <c r="O47" s="155">
        <f t="shared" si="18"/>
        <v>44049</v>
      </c>
      <c r="P47" s="155">
        <f t="shared" si="19"/>
        <v>44050</v>
      </c>
      <c r="Q47" s="155">
        <f t="shared" si="20"/>
        <v>44053</v>
      </c>
      <c r="R47" s="155">
        <f t="shared" si="21"/>
        <v>44054</v>
      </c>
      <c r="S47" s="155">
        <f t="shared" si="22"/>
        <v>44055</v>
      </c>
      <c r="T47" s="155">
        <f t="shared" si="23"/>
        <v>44056</v>
      </c>
      <c r="U47" s="155">
        <f t="shared" si="24"/>
        <v>44057</v>
      </c>
      <c r="V47" s="155">
        <f t="shared" si="25"/>
        <v>0</v>
      </c>
      <c r="W47" s="155">
        <f t="shared" si="26"/>
        <v>0</v>
      </c>
      <c r="X47" s="155">
        <f t="shared" si="27"/>
        <v>0</v>
      </c>
      <c r="Y47" s="155">
        <f t="shared" si="28"/>
        <v>44058</v>
      </c>
      <c r="Z47" s="155">
        <f t="shared" si="29"/>
        <v>44136</v>
      </c>
      <c r="AA47" s="155">
        <f t="shared" si="30"/>
        <v>44173</v>
      </c>
      <c r="AB47" s="155">
        <f t="shared" si="31"/>
        <v>44183</v>
      </c>
      <c r="AC47" s="155">
        <f t="shared" si="32"/>
        <v>44186</v>
      </c>
      <c r="AD47" s="155">
        <f t="shared" si="33"/>
        <v>44187</v>
      </c>
      <c r="AE47" s="155">
        <f t="shared" si="34"/>
        <v>44188</v>
      </c>
      <c r="AF47" s="155">
        <f t="shared" si="35"/>
        <v>44189</v>
      </c>
      <c r="AG47" s="155">
        <f t="shared" si="36"/>
        <v>44190</v>
      </c>
      <c r="AH47" s="155">
        <f t="shared" si="37"/>
        <v>44193</v>
      </c>
      <c r="AI47" s="155">
        <f t="shared" si="38"/>
        <v>44194</v>
      </c>
      <c r="AJ47" s="155">
        <f t="shared" si="39"/>
        <v>44195</v>
      </c>
      <c r="AK47" s="155">
        <f t="shared" si="40"/>
        <v>44196</v>
      </c>
      <c r="AL47" s="155">
        <f t="shared" si="41"/>
        <v>44197</v>
      </c>
      <c r="AM47" s="155">
        <f t="shared" si="42"/>
        <v>44288</v>
      </c>
      <c r="AN47" s="155">
        <f t="shared" si="43"/>
        <v>44329</v>
      </c>
      <c r="AO47" s="155">
        <f t="shared" si="44"/>
        <v>44350</v>
      </c>
      <c r="AP47" s="155">
        <f t="shared" si="45"/>
        <v>44409</v>
      </c>
      <c r="AQ47" s="155">
        <f t="shared" si="46"/>
        <v>0</v>
      </c>
      <c r="AR47" s="155">
        <f t="shared" si="47"/>
        <v>44047</v>
      </c>
      <c r="AS47" s="155">
        <f t="shared" si="48"/>
        <v>44048</v>
      </c>
      <c r="AT47" s="155">
        <f t="shared" si="49"/>
        <v>44049</v>
      </c>
      <c r="AU47" s="155">
        <f t="shared" si="50"/>
        <v>44050</v>
      </c>
      <c r="AV47" s="155">
        <f t="shared" si="51"/>
        <v>44051</v>
      </c>
      <c r="AW47" s="155">
        <f t="shared" si="52"/>
        <v>44052</v>
      </c>
      <c r="AX47" s="155">
        <f t="shared" si="53"/>
        <v>44053</v>
      </c>
      <c r="AY47" s="155">
        <f t="shared" si="54"/>
        <v>44054</v>
      </c>
      <c r="AZ47" s="155">
        <f t="shared" si="55"/>
        <v>44055</v>
      </c>
      <c r="BA47" s="155">
        <f t="shared" si="56"/>
        <v>44056</v>
      </c>
      <c r="BB47" s="155">
        <f t="shared" si="57"/>
        <v>44057</v>
      </c>
      <c r="BC47" s="155">
        <f t="shared" si="58"/>
        <v>44423</v>
      </c>
      <c r="BD47" s="155">
        <f t="shared" si="59"/>
        <v>44501</v>
      </c>
      <c r="BE47" s="155">
        <f t="shared" si="60"/>
        <v>44538</v>
      </c>
      <c r="BF47" s="155">
        <f t="shared" si="61"/>
        <v>44548</v>
      </c>
      <c r="BG47" s="155">
        <f t="shared" si="62"/>
        <v>44549</v>
      </c>
      <c r="BH47" s="155">
        <f t="shared" si="63"/>
        <v>44550</v>
      </c>
      <c r="BI47" s="155">
        <f t="shared" si="64"/>
        <v>44551</v>
      </c>
      <c r="BJ47" s="155">
        <f t="shared" si="65"/>
        <v>44552</v>
      </c>
      <c r="BK47" s="155">
        <f t="shared" si="66"/>
        <v>44553</v>
      </c>
      <c r="BL47" s="155">
        <f t="shared" si="67"/>
        <v>44554</v>
      </c>
      <c r="BM47" s="155">
        <f t="shared" si="68"/>
        <v>44555</v>
      </c>
      <c r="BN47" s="155">
        <f t="shared" si="69"/>
        <v>44556</v>
      </c>
      <c r="BO47" s="155">
        <f t="shared" si="70"/>
        <v>44557</v>
      </c>
      <c r="BP47" s="155">
        <f t="shared" si="71"/>
        <v>44558</v>
      </c>
      <c r="BQ47" s="155">
        <f t="shared" si="72"/>
        <v>44559</v>
      </c>
      <c r="BR47" s="155">
        <f t="shared" si="73"/>
        <v>44560</v>
      </c>
      <c r="BS47" s="155">
        <f t="shared" si="74"/>
        <v>44561</v>
      </c>
      <c r="BT47" s="155">
        <f t="shared" si="75"/>
        <v>44562</v>
      </c>
      <c r="BU47" s="155">
        <f t="shared" si="76"/>
        <v>44563</v>
      </c>
      <c r="BV47" s="155">
        <f t="shared" si="77"/>
        <v>44564</v>
      </c>
    </row>
    <row r="48" spans="1:74" s="151" customFormat="1" x14ac:dyDescent="0.2">
      <c r="A48" s="154"/>
      <c r="B48" s="155">
        <f t="shared" si="5"/>
        <v>43831</v>
      </c>
      <c r="C48" s="155">
        <f t="shared" si="6"/>
        <v>43832</v>
      </c>
      <c r="D48" s="155">
        <f t="shared" si="7"/>
        <v>43833</v>
      </c>
      <c r="E48" s="155">
        <f t="shared" si="8"/>
        <v>0</v>
      </c>
      <c r="F48" s="155">
        <f t="shared" si="9"/>
        <v>43931</v>
      </c>
      <c r="G48" s="155">
        <f t="shared" si="10"/>
        <v>43934</v>
      </c>
      <c r="H48" s="155">
        <f t="shared" si="11"/>
        <v>43972</v>
      </c>
      <c r="I48" s="155">
        <f t="shared" si="12"/>
        <v>43983</v>
      </c>
      <c r="J48" s="155">
        <f t="shared" si="13"/>
        <v>43993</v>
      </c>
      <c r="K48" s="155">
        <f t="shared" si="14"/>
        <v>44044</v>
      </c>
      <c r="L48" s="155">
        <f t="shared" si="15"/>
        <v>44046</v>
      </c>
      <c r="M48" s="155">
        <f t="shared" si="16"/>
        <v>44047</v>
      </c>
      <c r="N48" s="155">
        <f t="shared" si="17"/>
        <v>44048</v>
      </c>
      <c r="O48" s="155">
        <f t="shared" si="18"/>
        <v>44049</v>
      </c>
      <c r="P48" s="155">
        <f t="shared" si="19"/>
        <v>44050</v>
      </c>
      <c r="Q48" s="155">
        <f t="shared" si="20"/>
        <v>44053</v>
      </c>
      <c r="R48" s="155">
        <f t="shared" si="21"/>
        <v>44054</v>
      </c>
      <c r="S48" s="155">
        <f t="shared" si="22"/>
        <v>44055</v>
      </c>
      <c r="T48" s="155">
        <f t="shared" si="23"/>
        <v>44056</v>
      </c>
      <c r="U48" s="155">
        <f t="shared" si="24"/>
        <v>44057</v>
      </c>
      <c r="V48" s="155">
        <f t="shared" si="25"/>
        <v>0</v>
      </c>
      <c r="W48" s="155">
        <f t="shared" si="26"/>
        <v>0</v>
      </c>
      <c r="X48" s="155">
        <f t="shared" si="27"/>
        <v>0</v>
      </c>
      <c r="Y48" s="155">
        <f t="shared" si="28"/>
        <v>44058</v>
      </c>
      <c r="Z48" s="155">
        <f t="shared" si="29"/>
        <v>44136</v>
      </c>
      <c r="AA48" s="155">
        <f t="shared" si="30"/>
        <v>44173</v>
      </c>
      <c r="AB48" s="155">
        <f t="shared" si="31"/>
        <v>44183</v>
      </c>
      <c r="AC48" s="155">
        <f t="shared" si="32"/>
        <v>44186</v>
      </c>
      <c r="AD48" s="155">
        <f t="shared" si="33"/>
        <v>44187</v>
      </c>
      <c r="AE48" s="155">
        <f t="shared" si="34"/>
        <v>44188</v>
      </c>
      <c r="AF48" s="155">
        <f t="shared" si="35"/>
        <v>44189</v>
      </c>
      <c r="AG48" s="155">
        <f t="shared" si="36"/>
        <v>44190</v>
      </c>
      <c r="AH48" s="155">
        <f t="shared" si="37"/>
        <v>44193</v>
      </c>
      <c r="AI48" s="155">
        <f t="shared" si="38"/>
        <v>44194</v>
      </c>
      <c r="AJ48" s="155">
        <f t="shared" si="39"/>
        <v>44195</v>
      </c>
      <c r="AK48" s="155">
        <f t="shared" si="40"/>
        <v>44196</v>
      </c>
      <c r="AL48" s="155">
        <f t="shared" si="41"/>
        <v>44197</v>
      </c>
      <c r="AM48" s="155">
        <f t="shared" si="42"/>
        <v>44288</v>
      </c>
      <c r="AN48" s="155">
        <f t="shared" si="43"/>
        <v>44329</v>
      </c>
      <c r="AO48" s="155">
        <f t="shared" si="44"/>
        <v>44350</v>
      </c>
      <c r="AP48" s="155">
        <f t="shared" si="45"/>
        <v>44409</v>
      </c>
      <c r="AQ48" s="155">
        <f t="shared" si="46"/>
        <v>0</v>
      </c>
      <c r="AR48" s="155">
        <f t="shared" si="47"/>
        <v>44047</v>
      </c>
      <c r="AS48" s="155">
        <f t="shared" si="48"/>
        <v>44048</v>
      </c>
      <c r="AT48" s="155">
        <f t="shared" si="49"/>
        <v>44049</v>
      </c>
      <c r="AU48" s="155">
        <f t="shared" si="50"/>
        <v>44050</v>
      </c>
      <c r="AV48" s="155">
        <f t="shared" si="51"/>
        <v>44051</v>
      </c>
      <c r="AW48" s="155">
        <f t="shared" si="52"/>
        <v>44052</v>
      </c>
      <c r="AX48" s="155">
        <f t="shared" si="53"/>
        <v>44053</v>
      </c>
      <c r="AY48" s="155">
        <f t="shared" si="54"/>
        <v>44054</v>
      </c>
      <c r="AZ48" s="155">
        <f t="shared" si="55"/>
        <v>44055</v>
      </c>
      <c r="BA48" s="155">
        <f t="shared" si="56"/>
        <v>44056</v>
      </c>
      <c r="BB48" s="155">
        <f t="shared" si="57"/>
        <v>44057</v>
      </c>
      <c r="BC48" s="155">
        <f t="shared" si="58"/>
        <v>44423</v>
      </c>
      <c r="BD48" s="155">
        <f t="shared" si="59"/>
        <v>44501</v>
      </c>
      <c r="BE48" s="155">
        <f t="shared" si="60"/>
        <v>44538</v>
      </c>
      <c r="BF48" s="155">
        <f t="shared" si="61"/>
        <v>44548</v>
      </c>
      <c r="BG48" s="155">
        <f t="shared" si="62"/>
        <v>44549</v>
      </c>
      <c r="BH48" s="155">
        <f t="shared" si="63"/>
        <v>44550</v>
      </c>
      <c r="BI48" s="155">
        <f t="shared" si="64"/>
        <v>44551</v>
      </c>
      <c r="BJ48" s="155">
        <f t="shared" si="65"/>
        <v>44552</v>
      </c>
      <c r="BK48" s="155">
        <f t="shared" si="66"/>
        <v>44553</v>
      </c>
      <c r="BL48" s="155">
        <f t="shared" si="67"/>
        <v>44554</v>
      </c>
      <c r="BM48" s="155">
        <f t="shared" si="68"/>
        <v>44555</v>
      </c>
      <c r="BN48" s="155">
        <f t="shared" si="69"/>
        <v>44556</v>
      </c>
      <c r="BO48" s="155">
        <f t="shared" si="70"/>
        <v>44557</v>
      </c>
      <c r="BP48" s="155">
        <f t="shared" si="71"/>
        <v>44558</v>
      </c>
      <c r="BQ48" s="155">
        <f t="shared" si="72"/>
        <v>44559</v>
      </c>
      <c r="BR48" s="155">
        <f t="shared" si="73"/>
        <v>44560</v>
      </c>
      <c r="BS48" s="155">
        <f t="shared" si="74"/>
        <v>44561</v>
      </c>
      <c r="BT48" s="155">
        <f t="shared" si="75"/>
        <v>44562</v>
      </c>
      <c r="BU48" s="155">
        <f t="shared" si="76"/>
        <v>44563</v>
      </c>
      <c r="BV48" s="155">
        <f t="shared" si="77"/>
        <v>44564</v>
      </c>
    </row>
    <row r="49" spans="1:74" s="151" customFormat="1" x14ac:dyDescent="0.2">
      <c r="A49" s="154"/>
      <c r="B49" s="155">
        <f t="shared" si="5"/>
        <v>43831</v>
      </c>
      <c r="C49" s="155">
        <f t="shared" si="6"/>
        <v>43832</v>
      </c>
      <c r="D49" s="155">
        <f t="shared" si="7"/>
        <v>43833</v>
      </c>
      <c r="E49" s="155">
        <f t="shared" si="8"/>
        <v>0</v>
      </c>
      <c r="F49" s="155">
        <f t="shared" si="9"/>
        <v>43931</v>
      </c>
      <c r="G49" s="155">
        <f t="shared" si="10"/>
        <v>43934</v>
      </c>
      <c r="H49" s="155">
        <f t="shared" si="11"/>
        <v>43972</v>
      </c>
      <c r="I49" s="155">
        <f t="shared" si="12"/>
        <v>43983</v>
      </c>
      <c r="J49" s="155">
        <f t="shared" si="13"/>
        <v>43993</v>
      </c>
      <c r="K49" s="155">
        <f t="shared" si="14"/>
        <v>44044</v>
      </c>
      <c r="L49" s="155">
        <f t="shared" si="15"/>
        <v>44046</v>
      </c>
      <c r="M49" s="155">
        <f t="shared" si="16"/>
        <v>44047</v>
      </c>
      <c r="N49" s="155">
        <f t="shared" si="17"/>
        <v>44048</v>
      </c>
      <c r="O49" s="155">
        <f t="shared" si="18"/>
        <v>44049</v>
      </c>
      <c r="P49" s="155">
        <f t="shared" si="19"/>
        <v>44050</v>
      </c>
      <c r="Q49" s="155">
        <f t="shared" si="20"/>
        <v>44053</v>
      </c>
      <c r="R49" s="155">
        <f t="shared" si="21"/>
        <v>44054</v>
      </c>
      <c r="S49" s="155">
        <f t="shared" si="22"/>
        <v>44055</v>
      </c>
      <c r="T49" s="155">
        <f t="shared" si="23"/>
        <v>44056</v>
      </c>
      <c r="U49" s="155">
        <f t="shared" si="24"/>
        <v>44057</v>
      </c>
      <c r="V49" s="155">
        <f t="shared" si="25"/>
        <v>0</v>
      </c>
      <c r="W49" s="155">
        <f t="shared" si="26"/>
        <v>0</v>
      </c>
      <c r="X49" s="155">
        <f t="shared" si="27"/>
        <v>0</v>
      </c>
      <c r="Y49" s="155">
        <f t="shared" si="28"/>
        <v>44058</v>
      </c>
      <c r="Z49" s="155">
        <f t="shared" si="29"/>
        <v>44136</v>
      </c>
      <c r="AA49" s="155">
        <f t="shared" si="30"/>
        <v>44173</v>
      </c>
      <c r="AB49" s="155">
        <f t="shared" si="31"/>
        <v>44183</v>
      </c>
      <c r="AC49" s="155">
        <f t="shared" si="32"/>
        <v>44186</v>
      </c>
      <c r="AD49" s="155">
        <f t="shared" si="33"/>
        <v>44187</v>
      </c>
      <c r="AE49" s="155">
        <f t="shared" si="34"/>
        <v>44188</v>
      </c>
      <c r="AF49" s="155">
        <f t="shared" si="35"/>
        <v>44189</v>
      </c>
      <c r="AG49" s="155">
        <f t="shared" si="36"/>
        <v>44190</v>
      </c>
      <c r="AH49" s="155">
        <f t="shared" si="37"/>
        <v>44193</v>
      </c>
      <c r="AI49" s="155">
        <f t="shared" si="38"/>
        <v>44194</v>
      </c>
      <c r="AJ49" s="155">
        <f t="shared" si="39"/>
        <v>44195</v>
      </c>
      <c r="AK49" s="155">
        <f t="shared" si="40"/>
        <v>44196</v>
      </c>
      <c r="AL49" s="155">
        <f t="shared" si="41"/>
        <v>44197</v>
      </c>
      <c r="AM49" s="155">
        <f t="shared" si="42"/>
        <v>44288</v>
      </c>
      <c r="AN49" s="155">
        <f t="shared" si="43"/>
        <v>44329</v>
      </c>
      <c r="AO49" s="155">
        <f t="shared" si="44"/>
        <v>44350</v>
      </c>
      <c r="AP49" s="155">
        <f t="shared" si="45"/>
        <v>44409</v>
      </c>
      <c r="AQ49" s="155">
        <f t="shared" si="46"/>
        <v>0</v>
      </c>
      <c r="AR49" s="155">
        <f t="shared" si="47"/>
        <v>44047</v>
      </c>
      <c r="AS49" s="155">
        <f t="shared" si="48"/>
        <v>44048</v>
      </c>
      <c r="AT49" s="155">
        <f t="shared" si="49"/>
        <v>44049</v>
      </c>
      <c r="AU49" s="155">
        <f t="shared" si="50"/>
        <v>44050</v>
      </c>
      <c r="AV49" s="155">
        <f t="shared" si="51"/>
        <v>44051</v>
      </c>
      <c r="AW49" s="155">
        <f t="shared" si="52"/>
        <v>44052</v>
      </c>
      <c r="AX49" s="155">
        <f t="shared" si="53"/>
        <v>44053</v>
      </c>
      <c r="AY49" s="155">
        <f t="shared" si="54"/>
        <v>44054</v>
      </c>
      <c r="AZ49" s="155">
        <f t="shared" si="55"/>
        <v>44055</v>
      </c>
      <c r="BA49" s="155">
        <f t="shared" si="56"/>
        <v>44056</v>
      </c>
      <c r="BB49" s="155">
        <f t="shared" si="57"/>
        <v>44057</v>
      </c>
      <c r="BC49" s="155">
        <f t="shared" si="58"/>
        <v>44423</v>
      </c>
      <c r="BD49" s="155">
        <f t="shared" si="59"/>
        <v>44501</v>
      </c>
      <c r="BE49" s="155">
        <f t="shared" si="60"/>
        <v>44538</v>
      </c>
      <c r="BF49" s="155">
        <f t="shared" si="61"/>
        <v>44548</v>
      </c>
      <c r="BG49" s="155">
        <f t="shared" si="62"/>
        <v>44549</v>
      </c>
      <c r="BH49" s="155">
        <f t="shared" si="63"/>
        <v>44550</v>
      </c>
      <c r="BI49" s="155">
        <f t="shared" si="64"/>
        <v>44551</v>
      </c>
      <c r="BJ49" s="155">
        <f t="shared" si="65"/>
        <v>44552</v>
      </c>
      <c r="BK49" s="155">
        <f t="shared" si="66"/>
        <v>44553</v>
      </c>
      <c r="BL49" s="155">
        <f t="shared" si="67"/>
        <v>44554</v>
      </c>
      <c r="BM49" s="155">
        <f t="shared" si="68"/>
        <v>44555</v>
      </c>
      <c r="BN49" s="155">
        <f t="shared" si="69"/>
        <v>44556</v>
      </c>
      <c r="BO49" s="155">
        <f t="shared" si="70"/>
        <v>44557</v>
      </c>
      <c r="BP49" s="155">
        <f t="shared" si="71"/>
        <v>44558</v>
      </c>
      <c r="BQ49" s="155">
        <f t="shared" si="72"/>
        <v>44559</v>
      </c>
      <c r="BR49" s="155">
        <f t="shared" si="73"/>
        <v>44560</v>
      </c>
      <c r="BS49" s="155">
        <f t="shared" si="74"/>
        <v>44561</v>
      </c>
      <c r="BT49" s="155">
        <f t="shared" si="75"/>
        <v>44562</v>
      </c>
      <c r="BU49" s="155">
        <f t="shared" si="76"/>
        <v>44563</v>
      </c>
      <c r="BV49" s="155">
        <f t="shared" si="77"/>
        <v>44564</v>
      </c>
    </row>
    <row r="50" spans="1:74" s="151" customFormat="1" x14ac:dyDescent="0.2">
      <c r="A50" s="154"/>
      <c r="B50" s="155">
        <f t="shared" si="5"/>
        <v>43831</v>
      </c>
      <c r="C50" s="155">
        <f t="shared" si="6"/>
        <v>43832</v>
      </c>
      <c r="D50" s="155">
        <f t="shared" si="7"/>
        <v>43833</v>
      </c>
      <c r="E50" s="155">
        <f t="shared" si="8"/>
        <v>0</v>
      </c>
      <c r="F50" s="155">
        <f t="shared" si="9"/>
        <v>43931</v>
      </c>
      <c r="G50" s="155">
        <f t="shared" si="10"/>
        <v>43934</v>
      </c>
      <c r="H50" s="155">
        <f t="shared" si="11"/>
        <v>43972</v>
      </c>
      <c r="I50" s="155">
        <f t="shared" si="12"/>
        <v>43983</v>
      </c>
      <c r="J50" s="155">
        <f t="shared" si="13"/>
        <v>43993</v>
      </c>
      <c r="K50" s="155">
        <f t="shared" si="14"/>
        <v>44044</v>
      </c>
      <c r="L50" s="155">
        <f t="shared" si="15"/>
        <v>44046</v>
      </c>
      <c r="M50" s="155">
        <f t="shared" si="16"/>
        <v>44047</v>
      </c>
      <c r="N50" s="155">
        <f t="shared" si="17"/>
        <v>44048</v>
      </c>
      <c r="O50" s="155">
        <f t="shared" si="18"/>
        <v>44049</v>
      </c>
      <c r="P50" s="155">
        <f t="shared" si="19"/>
        <v>44050</v>
      </c>
      <c r="Q50" s="155">
        <f t="shared" si="20"/>
        <v>44053</v>
      </c>
      <c r="R50" s="155">
        <f t="shared" si="21"/>
        <v>44054</v>
      </c>
      <c r="S50" s="155">
        <f t="shared" si="22"/>
        <v>44055</v>
      </c>
      <c r="T50" s="155">
        <f t="shared" si="23"/>
        <v>44056</v>
      </c>
      <c r="U50" s="155">
        <f t="shared" si="24"/>
        <v>44057</v>
      </c>
      <c r="V50" s="155">
        <f t="shared" si="25"/>
        <v>0</v>
      </c>
      <c r="W50" s="155">
        <f t="shared" si="26"/>
        <v>0</v>
      </c>
      <c r="X50" s="155">
        <f t="shared" si="27"/>
        <v>0</v>
      </c>
      <c r="Y50" s="155">
        <f t="shared" si="28"/>
        <v>44058</v>
      </c>
      <c r="Z50" s="155">
        <f t="shared" si="29"/>
        <v>44136</v>
      </c>
      <c r="AA50" s="155">
        <f t="shared" si="30"/>
        <v>44173</v>
      </c>
      <c r="AB50" s="155">
        <f t="shared" si="31"/>
        <v>44183</v>
      </c>
      <c r="AC50" s="155">
        <f t="shared" si="32"/>
        <v>44186</v>
      </c>
      <c r="AD50" s="155">
        <f t="shared" si="33"/>
        <v>44187</v>
      </c>
      <c r="AE50" s="155">
        <f t="shared" si="34"/>
        <v>44188</v>
      </c>
      <c r="AF50" s="155">
        <f t="shared" si="35"/>
        <v>44189</v>
      </c>
      <c r="AG50" s="155">
        <f t="shared" si="36"/>
        <v>44190</v>
      </c>
      <c r="AH50" s="155">
        <f t="shared" si="37"/>
        <v>44193</v>
      </c>
      <c r="AI50" s="155">
        <f t="shared" si="38"/>
        <v>44194</v>
      </c>
      <c r="AJ50" s="155">
        <f t="shared" si="39"/>
        <v>44195</v>
      </c>
      <c r="AK50" s="155">
        <f t="shared" si="40"/>
        <v>44196</v>
      </c>
      <c r="AL50" s="155">
        <f t="shared" si="41"/>
        <v>44197</v>
      </c>
      <c r="AM50" s="155">
        <f t="shared" si="42"/>
        <v>44288</v>
      </c>
      <c r="AN50" s="155">
        <f t="shared" si="43"/>
        <v>44329</v>
      </c>
      <c r="AO50" s="155">
        <f t="shared" si="44"/>
        <v>44350</v>
      </c>
      <c r="AP50" s="155">
        <f t="shared" si="45"/>
        <v>44409</v>
      </c>
      <c r="AQ50" s="155">
        <f t="shared" si="46"/>
        <v>0</v>
      </c>
      <c r="AR50" s="155">
        <f t="shared" si="47"/>
        <v>44047</v>
      </c>
      <c r="AS50" s="155">
        <f t="shared" si="48"/>
        <v>44048</v>
      </c>
      <c r="AT50" s="155">
        <f t="shared" si="49"/>
        <v>44049</v>
      </c>
      <c r="AU50" s="155">
        <f t="shared" si="50"/>
        <v>44050</v>
      </c>
      <c r="AV50" s="155">
        <f t="shared" si="51"/>
        <v>44051</v>
      </c>
      <c r="AW50" s="155">
        <f t="shared" si="52"/>
        <v>44052</v>
      </c>
      <c r="AX50" s="155">
        <f t="shared" si="53"/>
        <v>44053</v>
      </c>
      <c r="AY50" s="155">
        <f t="shared" si="54"/>
        <v>44054</v>
      </c>
      <c r="AZ50" s="155">
        <f t="shared" si="55"/>
        <v>44055</v>
      </c>
      <c r="BA50" s="155">
        <f t="shared" si="56"/>
        <v>44056</v>
      </c>
      <c r="BB50" s="155">
        <f t="shared" si="57"/>
        <v>44057</v>
      </c>
      <c r="BC50" s="155">
        <f t="shared" si="58"/>
        <v>44423</v>
      </c>
      <c r="BD50" s="155">
        <f t="shared" si="59"/>
        <v>44501</v>
      </c>
      <c r="BE50" s="155">
        <f t="shared" si="60"/>
        <v>44538</v>
      </c>
      <c r="BF50" s="155">
        <f t="shared" si="61"/>
        <v>44548</v>
      </c>
      <c r="BG50" s="155">
        <f t="shared" si="62"/>
        <v>44549</v>
      </c>
      <c r="BH50" s="155">
        <f t="shared" si="63"/>
        <v>44550</v>
      </c>
      <c r="BI50" s="155">
        <f t="shared" si="64"/>
        <v>44551</v>
      </c>
      <c r="BJ50" s="155">
        <f t="shared" si="65"/>
        <v>44552</v>
      </c>
      <c r="BK50" s="155">
        <f t="shared" si="66"/>
        <v>44553</v>
      </c>
      <c r="BL50" s="155">
        <f t="shared" si="67"/>
        <v>44554</v>
      </c>
      <c r="BM50" s="155">
        <f t="shared" si="68"/>
        <v>44555</v>
      </c>
      <c r="BN50" s="155">
        <f t="shared" si="69"/>
        <v>44556</v>
      </c>
      <c r="BO50" s="155">
        <f t="shared" si="70"/>
        <v>44557</v>
      </c>
      <c r="BP50" s="155">
        <f t="shared" si="71"/>
        <v>44558</v>
      </c>
      <c r="BQ50" s="155">
        <f t="shared" si="72"/>
        <v>44559</v>
      </c>
      <c r="BR50" s="155">
        <f t="shared" si="73"/>
        <v>44560</v>
      </c>
      <c r="BS50" s="155">
        <f t="shared" si="74"/>
        <v>44561</v>
      </c>
      <c r="BT50" s="155">
        <f t="shared" si="75"/>
        <v>44562</v>
      </c>
      <c r="BU50" s="155">
        <f t="shared" si="76"/>
        <v>44563</v>
      </c>
      <c r="BV50" s="155">
        <f t="shared" si="77"/>
        <v>44564</v>
      </c>
    </row>
    <row r="51" spans="1:74" s="151" customFormat="1" x14ac:dyDescent="0.2">
      <c r="A51" s="154"/>
      <c r="B51" s="155">
        <f t="shared" si="5"/>
        <v>43831</v>
      </c>
      <c r="C51" s="155">
        <f t="shared" si="6"/>
        <v>43832</v>
      </c>
      <c r="D51" s="155">
        <f t="shared" si="7"/>
        <v>43833</v>
      </c>
      <c r="E51" s="155">
        <f t="shared" si="8"/>
        <v>0</v>
      </c>
      <c r="F51" s="155">
        <f t="shared" si="9"/>
        <v>43931</v>
      </c>
      <c r="G51" s="155">
        <f t="shared" si="10"/>
        <v>43934</v>
      </c>
      <c r="H51" s="155">
        <f t="shared" si="11"/>
        <v>43972</v>
      </c>
      <c r="I51" s="155">
        <f t="shared" si="12"/>
        <v>43983</v>
      </c>
      <c r="J51" s="155">
        <f t="shared" si="13"/>
        <v>43993</v>
      </c>
      <c r="K51" s="155">
        <f t="shared" si="14"/>
        <v>44044</v>
      </c>
      <c r="L51" s="155">
        <f t="shared" si="15"/>
        <v>44046</v>
      </c>
      <c r="M51" s="155">
        <f t="shared" si="16"/>
        <v>44047</v>
      </c>
      <c r="N51" s="155">
        <f t="shared" si="17"/>
        <v>44048</v>
      </c>
      <c r="O51" s="155">
        <f t="shared" si="18"/>
        <v>44049</v>
      </c>
      <c r="P51" s="155">
        <f t="shared" si="19"/>
        <v>44050</v>
      </c>
      <c r="Q51" s="155">
        <f t="shared" si="20"/>
        <v>44053</v>
      </c>
      <c r="R51" s="155">
        <f t="shared" si="21"/>
        <v>44054</v>
      </c>
      <c r="S51" s="155">
        <f t="shared" si="22"/>
        <v>44055</v>
      </c>
      <c r="T51" s="155">
        <f t="shared" si="23"/>
        <v>44056</v>
      </c>
      <c r="U51" s="155">
        <f t="shared" si="24"/>
        <v>44057</v>
      </c>
      <c r="V51" s="155">
        <f t="shared" si="25"/>
        <v>0</v>
      </c>
      <c r="W51" s="155">
        <f t="shared" si="26"/>
        <v>0</v>
      </c>
      <c r="X51" s="155">
        <f t="shared" si="27"/>
        <v>0</v>
      </c>
      <c r="Y51" s="155">
        <f t="shared" si="28"/>
        <v>44058</v>
      </c>
      <c r="Z51" s="155">
        <f t="shared" si="29"/>
        <v>44136</v>
      </c>
      <c r="AA51" s="155">
        <f t="shared" si="30"/>
        <v>44173</v>
      </c>
      <c r="AB51" s="155">
        <f t="shared" si="31"/>
        <v>44183</v>
      </c>
      <c r="AC51" s="155">
        <f t="shared" si="32"/>
        <v>44186</v>
      </c>
      <c r="AD51" s="155">
        <f t="shared" si="33"/>
        <v>44187</v>
      </c>
      <c r="AE51" s="155">
        <f t="shared" si="34"/>
        <v>44188</v>
      </c>
      <c r="AF51" s="155">
        <f t="shared" si="35"/>
        <v>44189</v>
      </c>
      <c r="AG51" s="155">
        <f t="shared" si="36"/>
        <v>44190</v>
      </c>
      <c r="AH51" s="155">
        <f t="shared" si="37"/>
        <v>44193</v>
      </c>
      <c r="AI51" s="155">
        <f t="shared" si="38"/>
        <v>44194</v>
      </c>
      <c r="AJ51" s="155">
        <f t="shared" si="39"/>
        <v>44195</v>
      </c>
      <c r="AK51" s="155">
        <f t="shared" si="40"/>
        <v>44196</v>
      </c>
      <c r="AL51" s="155">
        <f t="shared" si="41"/>
        <v>44197</v>
      </c>
      <c r="AM51" s="155">
        <f t="shared" si="42"/>
        <v>44288</v>
      </c>
      <c r="AN51" s="155">
        <f t="shared" si="43"/>
        <v>44329</v>
      </c>
      <c r="AO51" s="155">
        <f t="shared" si="44"/>
        <v>44350</v>
      </c>
      <c r="AP51" s="155">
        <f t="shared" si="45"/>
        <v>44409</v>
      </c>
      <c r="AQ51" s="155">
        <f t="shared" si="46"/>
        <v>0</v>
      </c>
      <c r="AR51" s="155">
        <f t="shared" si="47"/>
        <v>44047</v>
      </c>
      <c r="AS51" s="155">
        <f t="shared" si="48"/>
        <v>44048</v>
      </c>
      <c r="AT51" s="155">
        <f t="shared" si="49"/>
        <v>44049</v>
      </c>
      <c r="AU51" s="155">
        <f t="shared" si="50"/>
        <v>44050</v>
      </c>
      <c r="AV51" s="155">
        <f t="shared" si="51"/>
        <v>44051</v>
      </c>
      <c r="AW51" s="155">
        <f t="shared" si="52"/>
        <v>44052</v>
      </c>
      <c r="AX51" s="155">
        <f t="shared" si="53"/>
        <v>44053</v>
      </c>
      <c r="AY51" s="155">
        <f t="shared" si="54"/>
        <v>44054</v>
      </c>
      <c r="AZ51" s="155">
        <f t="shared" si="55"/>
        <v>44055</v>
      </c>
      <c r="BA51" s="155">
        <f t="shared" si="56"/>
        <v>44056</v>
      </c>
      <c r="BB51" s="155">
        <f t="shared" si="57"/>
        <v>44057</v>
      </c>
      <c r="BC51" s="155">
        <f t="shared" si="58"/>
        <v>44423</v>
      </c>
      <c r="BD51" s="155">
        <f t="shared" si="59"/>
        <v>44501</v>
      </c>
      <c r="BE51" s="155">
        <f t="shared" si="60"/>
        <v>44538</v>
      </c>
      <c r="BF51" s="155">
        <f t="shared" si="61"/>
        <v>44548</v>
      </c>
      <c r="BG51" s="155">
        <f t="shared" si="62"/>
        <v>44549</v>
      </c>
      <c r="BH51" s="155">
        <f t="shared" si="63"/>
        <v>44550</v>
      </c>
      <c r="BI51" s="155">
        <f t="shared" si="64"/>
        <v>44551</v>
      </c>
      <c r="BJ51" s="155">
        <f t="shared" si="65"/>
        <v>44552</v>
      </c>
      <c r="BK51" s="155">
        <f t="shared" si="66"/>
        <v>44553</v>
      </c>
      <c r="BL51" s="155">
        <f t="shared" si="67"/>
        <v>44554</v>
      </c>
      <c r="BM51" s="155">
        <f t="shared" si="68"/>
        <v>44555</v>
      </c>
      <c r="BN51" s="155">
        <f t="shared" si="69"/>
        <v>44556</v>
      </c>
      <c r="BO51" s="155">
        <f t="shared" si="70"/>
        <v>44557</v>
      </c>
      <c r="BP51" s="155">
        <f t="shared" si="71"/>
        <v>44558</v>
      </c>
      <c r="BQ51" s="155">
        <f t="shared" si="72"/>
        <v>44559</v>
      </c>
      <c r="BR51" s="155">
        <f t="shared" si="73"/>
        <v>44560</v>
      </c>
      <c r="BS51" s="155">
        <f t="shared" si="74"/>
        <v>44561</v>
      </c>
      <c r="BT51" s="155">
        <f t="shared" si="75"/>
        <v>44562</v>
      </c>
      <c r="BU51" s="155">
        <f t="shared" si="76"/>
        <v>44563</v>
      </c>
      <c r="BV51" s="155">
        <f t="shared" si="77"/>
        <v>44564</v>
      </c>
    </row>
    <row r="52" spans="1:74" s="151" customFormat="1" x14ac:dyDescent="0.2">
      <c r="A52" s="154"/>
      <c r="B52" s="155">
        <f t="shared" si="5"/>
        <v>43831</v>
      </c>
      <c r="C52" s="155">
        <f t="shared" si="6"/>
        <v>43832</v>
      </c>
      <c r="D52" s="155">
        <f t="shared" si="7"/>
        <v>43833</v>
      </c>
      <c r="E52" s="155">
        <f t="shared" si="8"/>
        <v>0</v>
      </c>
      <c r="F52" s="155">
        <f t="shared" si="9"/>
        <v>43931</v>
      </c>
      <c r="G52" s="155">
        <f t="shared" si="10"/>
        <v>43934</v>
      </c>
      <c r="H52" s="155">
        <f t="shared" si="11"/>
        <v>43972</v>
      </c>
      <c r="I52" s="155">
        <f t="shared" si="12"/>
        <v>43983</v>
      </c>
      <c r="J52" s="155">
        <f t="shared" si="13"/>
        <v>43993</v>
      </c>
      <c r="K52" s="155">
        <f t="shared" si="14"/>
        <v>44044</v>
      </c>
      <c r="L52" s="155">
        <f t="shared" si="15"/>
        <v>44046</v>
      </c>
      <c r="M52" s="155">
        <f t="shared" si="16"/>
        <v>44047</v>
      </c>
      <c r="N52" s="155">
        <f t="shared" si="17"/>
        <v>44048</v>
      </c>
      <c r="O52" s="155">
        <f t="shared" si="18"/>
        <v>44049</v>
      </c>
      <c r="P52" s="155">
        <f t="shared" si="19"/>
        <v>44050</v>
      </c>
      <c r="Q52" s="155">
        <f t="shared" si="20"/>
        <v>44053</v>
      </c>
      <c r="R52" s="155">
        <f t="shared" si="21"/>
        <v>44054</v>
      </c>
      <c r="S52" s="155">
        <f t="shared" si="22"/>
        <v>44055</v>
      </c>
      <c r="T52" s="155">
        <f t="shared" si="23"/>
        <v>44056</v>
      </c>
      <c r="U52" s="155">
        <f t="shared" si="24"/>
        <v>44057</v>
      </c>
      <c r="V52" s="155">
        <f t="shared" si="25"/>
        <v>0</v>
      </c>
      <c r="W52" s="155">
        <f t="shared" si="26"/>
        <v>0</v>
      </c>
      <c r="X52" s="155">
        <f t="shared" si="27"/>
        <v>0</v>
      </c>
      <c r="Y52" s="155">
        <f t="shared" si="28"/>
        <v>44058</v>
      </c>
      <c r="Z52" s="155">
        <f t="shared" si="29"/>
        <v>44136</v>
      </c>
      <c r="AA52" s="155">
        <f t="shared" si="30"/>
        <v>44173</v>
      </c>
      <c r="AB52" s="155">
        <f t="shared" si="31"/>
        <v>44183</v>
      </c>
      <c r="AC52" s="155">
        <f t="shared" si="32"/>
        <v>44186</v>
      </c>
      <c r="AD52" s="155">
        <f t="shared" si="33"/>
        <v>44187</v>
      </c>
      <c r="AE52" s="155">
        <f t="shared" si="34"/>
        <v>44188</v>
      </c>
      <c r="AF52" s="155">
        <f t="shared" si="35"/>
        <v>44189</v>
      </c>
      <c r="AG52" s="155">
        <f t="shared" si="36"/>
        <v>44190</v>
      </c>
      <c r="AH52" s="155">
        <f t="shared" si="37"/>
        <v>44193</v>
      </c>
      <c r="AI52" s="155">
        <f t="shared" si="38"/>
        <v>44194</v>
      </c>
      <c r="AJ52" s="155">
        <f t="shared" si="39"/>
        <v>44195</v>
      </c>
      <c r="AK52" s="155">
        <f t="shared" si="40"/>
        <v>44196</v>
      </c>
      <c r="AL52" s="155">
        <f t="shared" si="41"/>
        <v>44197</v>
      </c>
      <c r="AM52" s="155">
        <f t="shared" si="42"/>
        <v>44288</v>
      </c>
      <c r="AN52" s="155">
        <f t="shared" si="43"/>
        <v>44329</v>
      </c>
      <c r="AO52" s="155">
        <f t="shared" si="44"/>
        <v>44350</v>
      </c>
      <c r="AP52" s="155">
        <f t="shared" si="45"/>
        <v>44409</v>
      </c>
      <c r="AQ52" s="155">
        <f t="shared" si="46"/>
        <v>0</v>
      </c>
      <c r="AR52" s="155">
        <f t="shared" si="47"/>
        <v>44047</v>
      </c>
      <c r="AS52" s="155">
        <f t="shared" si="48"/>
        <v>44048</v>
      </c>
      <c r="AT52" s="155">
        <f t="shared" si="49"/>
        <v>44049</v>
      </c>
      <c r="AU52" s="155">
        <f t="shared" si="50"/>
        <v>44050</v>
      </c>
      <c r="AV52" s="155">
        <f t="shared" si="51"/>
        <v>44051</v>
      </c>
      <c r="AW52" s="155">
        <f t="shared" si="52"/>
        <v>44052</v>
      </c>
      <c r="AX52" s="155">
        <f t="shared" si="53"/>
        <v>44053</v>
      </c>
      <c r="AY52" s="155">
        <f t="shared" si="54"/>
        <v>44054</v>
      </c>
      <c r="AZ52" s="155">
        <f t="shared" si="55"/>
        <v>44055</v>
      </c>
      <c r="BA52" s="155">
        <f t="shared" si="56"/>
        <v>44056</v>
      </c>
      <c r="BB52" s="155">
        <f t="shared" si="57"/>
        <v>44057</v>
      </c>
      <c r="BC52" s="155">
        <f t="shared" si="58"/>
        <v>44423</v>
      </c>
      <c r="BD52" s="155">
        <f t="shared" si="59"/>
        <v>44501</v>
      </c>
      <c r="BE52" s="155">
        <f t="shared" si="60"/>
        <v>44538</v>
      </c>
      <c r="BF52" s="155">
        <f t="shared" si="61"/>
        <v>44548</v>
      </c>
      <c r="BG52" s="155">
        <f t="shared" si="62"/>
        <v>44549</v>
      </c>
      <c r="BH52" s="155">
        <f t="shared" si="63"/>
        <v>44550</v>
      </c>
      <c r="BI52" s="155">
        <f t="shared" si="64"/>
        <v>44551</v>
      </c>
      <c r="BJ52" s="155">
        <f t="shared" si="65"/>
        <v>44552</v>
      </c>
      <c r="BK52" s="155">
        <f t="shared" si="66"/>
        <v>44553</v>
      </c>
      <c r="BL52" s="155">
        <f t="shared" si="67"/>
        <v>44554</v>
      </c>
      <c r="BM52" s="155">
        <f t="shared" si="68"/>
        <v>44555</v>
      </c>
      <c r="BN52" s="155">
        <f t="shared" si="69"/>
        <v>44556</v>
      </c>
      <c r="BO52" s="155">
        <f t="shared" si="70"/>
        <v>44557</v>
      </c>
      <c r="BP52" s="155">
        <f t="shared" si="71"/>
        <v>44558</v>
      </c>
      <c r="BQ52" s="155">
        <f t="shared" si="72"/>
        <v>44559</v>
      </c>
      <c r="BR52" s="155">
        <f t="shared" si="73"/>
        <v>44560</v>
      </c>
      <c r="BS52" s="155">
        <f t="shared" si="74"/>
        <v>44561</v>
      </c>
      <c r="BT52" s="155">
        <f t="shared" si="75"/>
        <v>44562</v>
      </c>
      <c r="BU52" s="155">
        <f t="shared" si="76"/>
        <v>44563</v>
      </c>
      <c r="BV52" s="155">
        <f t="shared" si="77"/>
        <v>44564</v>
      </c>
    </row>
    <row r="53" spans="1:74" s="151" customFormat="1" x14ac:dyDescent="0.2">
      <c r="A53" s="154"/>
      <c r="B53" s="155">
        <f t="shared" si="5"/>
        <v>43831</v>
      </c>
      <c r="C53" s="155">
        <f t="shared" si="6"/>
        <v>43832</v>
      </c>
      <c r="D53" s="155">
        <f t="shared" si="7"/>
        <v>43833</v>
      </c>
      <c r="E53" s="155">
        <f t="shared" si="8"/>
        <v>0</v>
      </c>
      <c r="F53" s="155">
        <f t="shared" si="9"/>
        <v>43931</v>
      </c>
      <c r="G53" s="155">
        <f t="shared" si="10"/>
        <v>43934</v>
      </c>
      <c r="H53" s="155">
        <f t="shared" si="11"/>
        <v>43972</v>
      </c>
      <c r="I53" s="155">
        <f t="shared" si="12"/>
        <v>43983</v>
      </c>
      <c r="J53" s="155">
        <f t="shared" si="13"/>
        <v>43993</v>
      </c>
      <c r="K53" s="155">
        <f t="shared" si="14"/>
        <v>44044</v>
      </c>
      <c r="L53" s="155">
        <f t="shared" si="15"/>
        <v>44046</v>
      </c>
      <c r="M53" s="155">
        <f t="shared" si="16"/>
        <v>44047</v>
      </c>
      <c r="N53" s="155">
        <f t="shared" si="17"/>
        <v>44048</v>
      </c>
      <c r="O53" s="155">
        <f t="shared" si="18"/>
        <v>44049</v>
      </c>
      <c r="P53" s="155">
        <f t="shared" si="19"/>
        <v>44050</v>
      </c>
      <c r="Q53" s="155">
        <f t="shared" si="20"/>
        <v>44053</v>
      </c>
      <c r="R53" s="155">
        <f t="shared" si="21"/>
        <v>44054</v>
      </c>
      <c r="S53" s="155">
        <f t="shared" si="22"/>
        <v>44055</v>
      </c>
      <c r="T53" s="155">
        <f t="shared" si="23"/>
        <v>44056</v>
      </c>
      <c r="U53" s="155">
        <f t="shared" si="24"/>
        <v>44057</v>
      </c>
      <c r="V53" s="155">
        <f t="shared" si="25"/>
        <v>0</v>
      </c>
      <c r="W53" s="155">
        <f t="shared" si="26"/>
        <v>0</v>
      </c>
      <c r="X53" s="155">
        <f t="shared" si="27"/>
        <v>0</v>
      </c>
      <c r="Y53" s="155">
        <f t="shared" si="28"/>
        <v>44058</v>
      </c>
      <c r="Z53" s="155">
        <f t="shared" si="29"/>
        <v>44136</v>
      </c>
      <c r="AA53" s="155">
        <f t="shared" si="30"/>
        <v>44173</v>
      </c>
      <c r="AB53" s="155">
        <f t="shared" si="31"/>
        <v>44183</v>
      </c>
      <c r="AC53" s="155">
        <f t="shared" si="32"/>
        <v>44186</v>
      </c>
      <c r="AD53" s="155">
        <f t="shared" si="33"/>
        <v>44187</v>
      </c>
      <c r="AE53" s="155">
        <f t="shared" si="34"/>
        <v>44188</v>
      </c>
      <c r="AF53" s="155">
        <f t="shared" si="35"/>
        <v>44189</v>
      </c>
      <c r="AG53" s="155">
        <f t="shared" si="36"/>
        <v>44190</v>
      </c>
      <c r="AH53" s="155">
        <f t="shared" si="37"/>
        <v>44193</v>
      </c>
      <c r="AI53" s="155">
        <f t="shared" si="38"/>
        <v>44194</v>
      </c>
      <c r="AJ53" s="155">
        <f t="shared" si="39"/>
        <v>44195</v>
      </c>
      <c r="AK53" s="155">
        <f t="shared" si="40"/>
        <v>44196</v>
      </c>
      <c r="AL53" s="155">
        <f t="shared" si="41"/>
        <v>44197</v>
      </c>
      <c r="AM53" s="155">
        <f t="shared" si="42"/>
        <v>44288</v>
      </c>
      <c r="AN53" s="155">
        <f t="shared" si="43"/>
        <v>44329</v>
      </c>
      <c r="AO53" s="155">
        <f t="shared" si="44"/>
        <v>44350</v>
      </c>
      <c r="AP53" s="155">
        <f t="shared" si="45"/>
        <v>44409</v>
      </c>
      <c r="AQ53" s="155">
        <f t="shared" si="46"/>
        <v>0</v>
      </c>
      <c r="AR53" s="155">
        <f t="shared" si="47"/>
        <v>44047</v>
      </c>
      <c r="AS53" s="155">
        <f t="shared" si="48"/>
        <v>44048</v>
      </c>
      <c r="AT53" s="155">
        <f t="shared" si="49"/>
        <v>44049</v>
      </c>
      <c r="AU53" s="155">
        <f t="shared" si="50"/>
        <v>44050</v>
      </c>
      <c r="AV53" s="155">
        <f t="shared" si="51"/>
        <v>44051</v>
      </c>
      <c r="AW53" s="155">
        <f t="shared" si="52"/>
        <v>44052</v>
      </c>
      <c r="AX53" s="155">
        <f t="shared" si="53"/>
        <v>44053</v>
      </c>
      <c r="AY53" s="155">
        <f t="shared" si="54"/>
        <v>44054</v>
      </c>
      <c r="AZ53" s="155">
        <f t="shared" si="55"/>
        <v>44055</v>
      </c>
      <c r="BA53" s="155">
        <f t="shared" si="56"/>
        <v>44056</v>
      </c>
      <c r="BB53" s="155">
        <f t="shared" si="57"/>
        <v>44057</v>
      </c>
      <c r="BC53" s="155">
        <f t="shared" si="58"/>
        <v>44423</v>
      </c>
      <c r="BD53" s="155">
        <f t="shared" si="59"/>
        <v>44501</v>
      </c>
      <c r="BE53" s="155">
        <f t="shared" si="60"/>
        <v>44538</v>
      </c>
      <c r="BF53" s="155">
        <f t="shared" si="61"/>
        <v>44548</v>
      </c>
      <c r="BG53" s="155">
        <f t="shared" si="62"/>
        <v>44549</v>
      </c>
      <c r="BH53" s="155">
        <f t="shared" si="63"/>
        <v>44550</v>
      </c>
      <c r="BI53" s="155">
        <f t="shared" si="64"/>
        <v>44551</v>
      </c>
      <c r="BJ53" s="155">
        <f t="shared" si="65"/>
        <v>44552</v>
      </c>
      <c r="BK53" s="155">
        <f t="shared" si="66"/>
        <v>44553</v>
      </c>
      <c r="BL53" s="155">
        <f t="shared" si="67"/>
        <v>44554</v>
      </c>
      <c r="BM53" s="155">
        <f t="shared" si="68"/>
        <v>44555</v>
      </c>
      <c r="BN53" s="155">
        <f t="shared" si="69"/>
        <v>44556</v>
      </c>
      <c r="BO53" s="155">
        <f t="shared" si="70"/>
        <v>44557</v>
      </c>
      <c r="BP53" s="155">
        <f t="shared" si="71"/>
        <v>44558</v>
      </c>
      <c r="BQ53" s="155">
        <f t="shared" si="72"/>
        <v>44559</v>
      </c>
      <c r="BR53" s="155">
        <f t="shared" si="73"/>
        <v>44560</v>
      </c>
      <c r="BS53" s="155">
        <f t="shared" si="74"/>
        <v>44561</v>
      </c>
      <c r="BT53" s="155">
        <f t="shared" si="75"/>
        <v>44562</v>
      </c>
      <c r="BU53" s="155">
        <f t="shared" si="76"/>
        <v>44563</v>
      </c>
      <c r="BV53" s="155">
        <f t="shared" si="77"/>
        <v>44564</v>
      </c>
    </row>
    <row r="54" spans="1:74" s="151" customFormat="1" x14ac:dyDescent="0.2">
      <c r="A54" s="154"/>
      <c r="B54" s="155">
        <f t="shared" si="5"/>
        <v>43831</v>
      </c>
      <c r="C54" s="155">
        <f t="shared" si="6"/>
        <v>43832</v>
      </c>
      <c r="D54" s="155">
        <f t="shared" si="7"/>
        <v>43833</v>
      </c>
      <c r="E54" s="155">
        <f t="shared" si="8"/>
        <v>0</v>
      </c>
      <c r="F54" s="155">
        <f t="shared" si="9"/>
        <v>43931</v>
      </c>
      <c r="G54" s="155">
        <f t="shared" si="10"/>
        <v>43934</v>
      </c>
      <c r="H54" s="155">
        <f t="shared" si="11"/>
        <v>43972</v>
      </c>
      <c r="I54" s="155">
        <f t="shared" si="12"/>
        <v>43983</v>
      </c>
      <c r="J54" s="155">
        <f t="shared" si="13"/>
        <v>43993</v>
      </c>
      <c r="K54" s="155">
        <f t="shared" si="14"/>
        <v>44044</v>
      </c>
      <c r="L54" s="155">
        <f t="shared" si="15"/>
        <v>44046</v>
      </c>
      <c r="M54" s="155">
        <f t="shared" si="16"/>
        <v>44047</v>
      </c>
      <c r="N54" s="155">
        <f t="shared" si="17"/>
        <v>44048</v>
      </c>
      <c r="O54" s="155">
        <f t="shared" si="18"/>
        <v>44049</v>
      </c>
      <c r="P54" s="155">
        <f t="shared" si="19"/>
        <v>44050</v>
      </c>
      <c r="Q54" s="155">
        <f t="shared" si="20"/>
        <v>44053</v>
      </c>
      <c r="R54" s="155">
        <f t="shared" si="21"/>
        <v>44054</v>
      </c>
      <c r="S54" s="155">
        <f t="shared" si="22"/>
        <v>44055</v>
      </c>
      <c r="T54" s="155">
        <f t="shared" si="23"/>
        <v>44056</v>
      </c>
      <c r="U54" s="155">
        <f t="shared" si="24"/>
        <v>44057</v>
      </c>
      <c r="V54" s="155">
        <f t="shared" si="25"/>
        <v>0</v>
      </c>
      <c r="W54" s="155">
        <f t="shared" si="26"/>
        <v>0</v>
      </c>
      <c r="X54" s="155">
        <f t="shared" si="27"/>
        <v>0</v>
      </c>
      <c r="Y54" s="155">
        <f t="shared" si="28"/>
        <v>44058</v>
      </c>
      <c r="Z54" s="155">
        <f t="shared" si="29"/>
        <v>44136</v>
      </c>
      <c r="AA54" s="155">
        <f t="shared" si="30"/>
        <v>44173</v>
      </c>
      <c r="AB54" s="155">
        <f t="shared" si="31"/>
        <v>44183</v>
      </c>
      <c r="AC54" s="155">
        <f t="shared" si="32"/>
        <v>44186</v>
      </c>
      <c r="AD54" s="155">
        <f t="shared" si="33"/>
        <v>44187</v>
      </c>
      <c r="AE54" s="155">
        <f t="shared" si="34"/>
        <v>44188</v>
      </c>
      <c r="AF54" s="155">
        <f t="shared" si="35"/>
        <v>44189</v>
      </c>
      <c r="AG54" s="155">
        <f t="shared" si="36"/>
        <v>44190</v>
      </c>
      <c r="AH54" s="155">
        <f t="shared" si="37"/>
        <v>44193</v>
      </c>
      <c r="AI54" s="155">
        <f t="shared" si="38"/>
        <v>44194</v>
      </c>
      <c r="AJ54" s="155">
        <f t="shared" si="39"/>
        <v>44195</v>
      </c>
      <c r="AK54" s="155">
        <f t="shared" si="40"/>
        <v>44196</v>
      </c>
      <c r="AL54" s="155">
        <f t="shared" si="41"/>
        <v>44197</v>
      </c>
      <c r="AM54" s="155">
        <f t="shared" si="42"/>
        <v>44288</v>
      </c>
      <c r="AN54" s="155">
        <f t="shared" si="43"/>
        <v>44329</v>
      </c>
      <c r="AO54" s="155">
        <f t="shared" si="44"/>
        <v>44350</v>
      </c>
      <c r="AP54" s="155">
        <f t="shared" si="45"/>
        <v>44409</v>
      </c>
      <c r="AQ54" s="155">
        <f t="shared" si="46"/>
        <v>0</v>
      </c>
      <c r="AR54" s="155">
        <f t="shared" si="47"/>
        <v>44047</v>
      </c>
      <c r="AS54" s="155">
        <f t="shared" si="48"/>
        <v>44048</v>
      </c>
      <c r="AT54" s="155">
        <f t="shared" si="49"/>
        <v>44049</v>
      </c>
      <c r="AU54" s="155">
        <f t="shared" si="50"/>
        <v>44050</v>
      </c>
      <c r="AV54" s="155">
        <f t="shared" si="51"/>
        <v>44051</v>
      </c>
      <c r="AW54" s="155">
        <f t="shared" si="52"/>
        <v>44052</v>
      </c>
      <c r="AX54" s="155">
        <f t="shared" si="53"/>
        <v>44053</v>
      </c>
      <c r="AY54" s="155">
        <f t="shared" si="54"/>
        <v>44054</v>
      </c>
      <c r="AZ54" s="155">
        <f t="shared" si="55"/>
        <v>44055</v>
      </c>
      <c r="BA54" s="155">
        <f t="shared" si="56"/>
        <v>44056</v>
      </c>
      <c r="BB54" s="155">
        <f t="shared" si="57"/>
        <v>44057</v>
      </c>
      <c r="BC54" s="155">
        <f t="shared" si="58"/>
        <v>44423</v>
      </c>
      <c r="BD54" s="155">
        <f t="shared" si="59"/>
        <v>44501</v>
      </c>
      <c r="BE54" s="155">
        <f t="shared" si="60"/>
        <v>44538</v>
      </c>
      <c r="BF54" s="155">
        <f t="shared" si="61"/>
        <v>44548</v>
      </c>
      <c r="BG54" s="155">
        <f t="shared" si="62"/>
        <v>44549</v>
      </c>
      <c r="BH54" s="155">
        <f t="shared" si="63"/>
        <v>44550</v>
      </c>
      <c r="BI54" s="155">
        <f t="shared" si="64"/>
        <v>44551</v>
      </c>
      <c r="BJ54" s="155">
        <f t="shared" si="65"/>
        <v>44552</v>
      </c>
      <c r="BK54" s="155">
        <f t="shared" si="66"/>
        <v>44553</v>
      </c>
      <c r="BL54" s="155">
        <f t="shared" si="67"/>
        <v>44554</v>
      </c>
      <c r="BM54" s="155">
        <f t="shared" si="68"/>
        <v>44555</v>
      </c>
      <c r="BN54" s="155">
        <f t="shared" si="69"/>
        <v>44556</v>
      </c>
      <c r="BO54" s="155">
        <f t="shared" si="70"/>
        <v>44557</v>
      </c>
      <c r="BP54" s="155">
        <f t="shared" si="71"/>
        <v>44558</v>
      </c>
      <c r="BQ54" s="155">
        <f t="shared" si="72"/>
        <v>44559</v>
      </c>
      <c r="BR54" s="155">
        <f t="shared" si="73"/>
        <v>44560</v>
      </c>
      <c r="BS54" s="155">
        <f t="shared" si="74"/>
        <v>44561</v>
      </c>
      <c r="BT54" s="155">
        <f t="shared" si="75"/>
        <v>44562</v>
      </c>
      <c r="BU54" s="155">
        <f t="shared" si="76"/>
        <v>44563</v>
      </c>
      <c r="BV54" s="155">
        <f t="shared" si="77"/>
        <v>44564</v>
      </c>
    </row>
    <row r="55" spans="1:74" s="151" customFormat="1" x14ac:dyDescent="0.2">
      <c r="A55" s="154"/>
      <c r="B55" s="155">
        <f t="shared" si="5"/>
        <v>43831</v>
      </c>
      <c r="C55" s="155">
        <f t="shared" si="6"/>
        <v>43832</v>
      </c>
      <c r="D55" s="155">
        <f t="shared" si="7"/>
        <v>43833</v>
      </c>
      <c r="E55" s="155">
        <f t="shared" si="8"/>
        <v>0</v>
      </c>
      <c r="F55" s="155">
        <f t="shared" si="9"/>
        <v>43931</v>
      </c>
      <c r="G55" s="155">
        <f t="shared" si="10"/>
        <v>43934</v>
      </c>
      <c r="H55" s="155">
        <f t="shared" si="11"/>
        <v>43972</v>
      </c>
      <c r="I55" s="155">
        <f t="shared" si="12"/>
        <v>43983</v>
      </c>
      <c r="J55" s="155">
        <f t="shared" si="13"/>
        <v>43993</v>
      </c>
      <c r="K55" s="155">
        <f t="shared" si="14"/>
        <v>44044</v>
      </c>
      <c r="L55" s="155">
        <f t="shared" si="15"/>
        <v>44046</v>
      </c>
      <c r="M55" s="155">
        <f t="shared" si="16"/>
        <v>44047</v>
      </c>
      <c r="N55" s="155">
        <f t="shared" si="17"/>
        <v>44048</v>
      </c>
      <c r="O55" s="155">
        <f t="shared" si="18"/>
        <v>44049</v>
      </c>
      <c r="P55" s="155">
        <f t="shared" si="19"/>
        <v>44050</v>
      </c>
      <c r="Q55" s="155">
        <f t="shared" si="20"/>
        <v>44053</v>
      </c>
      <c r="R55" s="155">
        <f t="shared" si="21"/>
        <v>44054</v>
      </c>
      <c r="S55" s="155">
        <f t="shared" si="22"/>
        <v>44055</v>
      </c>
      <c r="T55" s="155">
        <f t="shared" si="23"/>
        <v>44056</v>
      </c>
      <c r="U55" s="155">
        <f t="shared" si="24"/>
        <v>44057</v>
      </c>
      <c r="V55" s="155">
        <f t="shared" si="25"/>
        <v>0</v>
      </c>
      <c r="W55" s="155">
        <f t="shared" si="26"/>
        <v>0</v>
      </c>
      <c r="X55" s="155">
        <f t="shared" si="27"/>
        <v>0</v>
      </c>
      <c r="Y55" s="155">
        <f t="shared" si="28"/>
        <v>44058</v>
      </c>
      <c r="Z55" s="155">
        <f t="shared" si="29"/>
        <v>44136</v>
      </c>
      <c r="AA55" s="155">
        <f t="shared" si="30"/>
        <v>44173</v>
      </c>
      <c r="AB55" s="155">
        <f t="shared" si="31"/>
        <v>44183</v>
      </c>
      <c r="AC55" s="155">
        <f t="shared" si="32"/>
        <v>44186</v>
      </c>
      <c r="AD55" s="155">
        <f t="shared" si="33"/>
        <v>44187</v>
      </c>
      <c r="AE55" s="155">
        <f t="shared" si="34"/>
        <v>44188</v>
      </c>
      <c r="AF55" s="155">
        <f t="shared" si="35"/>
        <v>44189</v>
      </c>
      <c r="AG55" s="155">
        <f t="shared" si="36"/>
        <v>44190</v>
      </c>
      <c r="AH55" s="155">
        <f t="shared" si="37"/>
        <v>44193</v>
      </c>
      <c r="AI55" s="155">
        <f t="shared" si="38"/>
        <v>44194</v>
      </c>
      <c r="AJ55" s="155">
        <f t="shared" si="39"/>
        <v>44195</v>
      </c>
      <c r="AK55" s="155">
        <f t="shared" si="40"/>
        <v>44196</v>
      </c>
      <c r="AL55" s="155">
        <f t="shared" si="41"/>
        <v>44197</v>
      </c>
      <c r="AM55" s="155">
        <f t="shared" si="42"/>
        <v>44288</v>
      </c>
      <c r="AN55" s="155">
        <f t="shared" si="43"/>
        <v>44329</v>
      </c>
      <c r="AO55" s="155">
        <f t="shared" si="44"/>
        <v>44350</v>
      </c>
      <c r="AP55" s="155">
        <f t="shared" si="45"/>
        <v>44409</v>
      </c>
      <c r="AQ55" s="155">
        <f t="shared" si="46"/>
        <v>0</v>
      </c>
      <c r="AR55" s="155">
        <f t="shared" si="47"/>
        <v>44047</v>
      </c>
      <c r="AS55" s="155">
        <f t="shared" si="48"/>
        <v>44048</v>
      </c>
      <c r="AT55" s="155">
        <f t="shared" si="49"/>
        <v>44049</v>
      </c>
      <c r="AU55" s="155">
        <f t="shared" si="50"/>
        <v>44050</v>
      </c>
      <c r="AV55" s="155">
        <f t="shared" si="51"/>
        <v>44051</v>
      </c>
      <c r="AW55" s="155">
        <f t="shared" si="52"/>
        <v>44052</v>
      </c>
      <c r="AX55" s="155">
        <f t="shared" si="53"/>
        <v>44053</v>
      </c>
      <c r="AY55" s="155">
        <f t="shared" si="54"/>
        <v>44054</v>
      </c>
      <c r="AZ55" s="155">
        <f t="shared" si="55"/>
        <v>44055</v>
      </c>
      <c r="BA55" s="155">
        <f t="shared" si="56"/>
        <v>44056</v>
      </c>
      <c r="BB55" s="155">
        <f t="shared" si="57"/>
        <v>44057</v>
      </c>
      <c r="BC55" s="155">
        <f t="shared" si="58"/>
        <v>44423</v>
      </c>
      <c r="BD55" s="155">
        <f t="shared" si="59"/>
        <v>44501</v>
      </c>
      <c r="BE55" s="155">
        <f t="shared" si="60"/>
        <v>44538</v>
      </c>
      <c r="BF55" s="155">
        <f t="shared" si="61"/>
        <v>44548</v>
      </c>
      <c r="BG55" s="155">
        <f t="shared" si="62"/>
        <v>44549</v>
      </c>
      <c r="BH55" s="155">
        <f t="shared" si="63"/>
        <v>44550</v>
      </c>
      <c r="BI55" s="155">
        <f t="shared" si="64"/>
        <v>44551</v>
      </c>
      <c r="BJ55" s="155">
        <f t="shared" si="65"/>
        <v>44552</v>
      </c>
      <c r="BK55" s="155">
        <f t="shared" si="66"/>
        <v>44553</v>
      </c>
      <c r="BL55" s="155">
        <f t="shared" si="67"/>
        <v>44554</v>
      </c>
      <c r="BM55" s="155">
        <f t="shared" si="68"/>
        <v>44555</v>
      </c>
      <c r="BN55" s="155">
        <f t="shared" si="69"/>
        <v>44556</v>
      </c>
      <c r="BO55" s="155">
        <f t="shared" si="70"/>
        <v>44557</v>
      </c>
      <c r="BP55" s="155">
        <f t="shared" si="71"/>
        <v>44558</v>
      </c>
      <c r="BQ55" s="155">
        <f t="shared" si="72"/>
        <v>44559</v>
      </c>
      <c r="BR55" s="155">
        <f t="shared" si="73"/>
        <v>44560</v>
      </c>
      <c r="BS55" s="155">
        <f t="shared" si="74"/>
        <v>44561</v>
      </c>
      <c r="BT55" s="155">
        <f t="shared" si="75"/>
        <v>44562</v>
      </c>
      <c r="BU55" s="155">
        <f t="shared" si="76"/>
        <v>44563</v>
      </c>
      <c r="BV55" s="155">
        <f t="shared" si="77"/>
        <v>44564</v>
      </c>
    </row>
    <row r="56" spans="1:74" s="151" customFormat="1" x14ac:dyDescent="0.2">
      <c r="A56" s="154"/>
      <c r="B56" s="155">
        <f t="shared" si="5"/>
        <v>43831</v>
      </c>
      <c r="C56" s="155">
        <f t="shared" si="6"/>
        <v>43832</v>
      </c>
      <c r="D56" s="155">
        <f t="shared" si="7"/>
        <v>43833</v>
      </c>
      <c r="E56" s="155">
        <f t="shared" si="8"/>
        <v>0</v>
      </c>
      <c r="F56" s="155">
        <f t="shared" si="9"/>
        <v>43931</v>
      </c>
      <c r="G56" s="155">
        <f t="shared" si="10"/>
        <v>43934</v>
      </c>
      <c r="H56" s="155">
        <f t="shared" si="11"/>
        <v>43972</v>
      </c>
      <c r="I56" s="155">
        <f t="shared" si="12"/>
        <v>43983</v>
      </c>
      <c r="J56" s="155">
        <f t="shared" si="13"/>
        <v>43993</v>
      </c>
      <c r="K56" s="155">
        <f t="shared" si="14"/>
        <v>44044</v>
      </c>
      <c r="L56" s="155">
        <f t="shared" si="15"/>
        <v>44046</v>
      </c>
      <c r="M56" s="155">
        <f t="shared" si="16"/>
        <v>44047</v>
      </c>
      <c r="N56" s="155">
        <f t="shared" si="17"/>
        <v>44048</v>
      </c>
      <c r="O56" s="155">
        <f t="shared" si="18"/>
        <v>44049</v>
      </c>
      <c r="P56" s="155">
        <f t="shared" si="19"/>
        <v>44050</v>
      </c>
      <c r="Q56" s="155">
        <f t="shared" si="20"/>
        <v>44053</v>
      </c>
      <c r="R56" s="155">
        <f t="shared" si="21"/>
        <v>44054</v>
      </c>
      <c r="S56" s="155">
        <f t="shared" si="22"/>
        <v>44055</v>
      </c>
      <c r="T56" s="155">
        <f t="shared" si="23"/>
        <v>44056</v>
      </c>
      <c r="U56" s="155">
        <f t="shared" si="24"/>
        <v>44057</v>
      </c>
      <c r="V56" s="155">
        <f t="shared" si="25"/>
        <v>0</v>
      </c>
      <c r="W56" s="155">
        <f t="shared" si="26"/>
        <v>0</v>
      </c>
      <c r="X56" s="155">
        <f t="shared" si="27"/>
        <v>0</v>
      </c>
      <c r="Y56" s="155">
        <f t="shared" si="28"/>
        <v>44058</v>
      </c>
      <c r="Z56" s="155">
        <f t="shared" si="29"/>
        <v>44136</v>
      </c>
      <c r="AA56" s="155">
        <f t="shared" si="30"/>
        <v>44173</v>
      </c>
      <c r="AB56" s="155">
        <f t="shared" si="31"/>
        <v>44183</v>
      </c>
      <c r="AC56" s="155">
        <f t="shared" si="32"/>
        <v>44186</v>
      </c>
      <c r="AD56" s="155">
        <f t="shared" si="33"/>
        <v>44187</v>
      </c>
      <c r="AE56" s="155">
        <f t="shared" si="34"/>
        <v>44188</v>
      </c>
      <c r="AF56" s="155">
        <f t="shared" si="35"/>
        <v>44189</v>
      </c>
      <c r="AG56" s="155">
        <f t="shared" si="36"/>
        <v>44190</v>
      </c>
      <c r="AH56" s="155">
        <f t="shared" si="37"/>
        <v>44193</v>
      </c>
      <c r="AI56" s="155">
        <f t="shared" si="38"/>
        <v>44194</v>
      </c>
      <c r="AJ56" s="155">
        <f t="shared" si="39"/>
        <v>44195</v>
      </c>
      <c r="AK56" s="155">
        <f t="shared" si="40"/>
        <v>44196</v>
      </c>
      <c r="AL56" s="155">
        <f t="shared" si="41"/>
        <v>44197</v>
      </c>
      <c r="AM56" s="155">
        <f t="shared" si="42"/>
        <v>44288</v>
      </c>
      <c r="AN56" s="155">
        <f t="shared" si="43"/>
        <v>44329</v>
      </c>
      <c r="AO56" s="155">
        <f t="shared" si="44"/>
        <v>44350</v>
      </c>
      <c r="AP56" s="155">
        <f t="shared" si="45"/>
        <v>44409</v>
      </c>
      <c r="AQ56" s="155">
        <f t="shared" si="46"/>
        <v>0</v>
      </c>
      <c r="AR56" s="155">
        <f t="shared" si="47"/>
        <v>44047</v>
      </c>
      <c r="AS56" s="155">
        <f t="shared" si="48"/>
        <v>44048</v>
      </c>
      <c r="AT56" s="155">
        <f t="shared" si="49"/>
        <v>44049</v>
      </c>
      <c r="AU56" s="155">
        <f t="shared" si="50"/>
        <v>44050</v>
      </c>
      <c r="AV56" s="155">
        <f t="shared" si="51"/>
        <v>44051</v>
      </c>
      <c r="AW56" s="155">
        <f t="shared" si="52"/>
        <v>44052</v>
      </c>
      <c r="AX56" s="155">
        <f t="shared" si="53"/>
        <v>44053</v>
      </c>
      <c r="AY56" s="155">
        <f t="shared" si="54"/>
        <v>44054</v>
      </c>
      <c r="AZ56" s="155">
        <f t="shared" si="55"/>
        <v>44055</v>
      </c>
      <c r="BA56" s="155">
        <f t="shared" si="56"/>
        <v>44056</v>
      </c>
      <c r="BB56" s="155">
        <f t="shared" si="57"/>
        <v>44057</v>
      </c>
      <c r="BC56" s="155">
        <f t="shared" si="58"/>
        <v>44423</v>
      </c>
      <c r="BD56" s="155">
        <f t="shared" si="59"/>
        <v>44501</v>
      </c>
      <c r="BE56" s="155">
        <f t="shared" si="60"/>
        <v>44538</v>
      </c>
      <c r="BF56" s="155">
        <f t="shared" si="61"/>
        <v>44548</v>
      </c>
      <c r="BG56" s="155">
        <f t="shared" si="62"/>
        <v>44549</v>
      </c>
      <c r="BH56" s="155">
        <f t="shared" si="63"/>
        <v>44550</v>
      </c>
      <c r="BI56" s="155">
        <f t="shared" si="64"/>
        <v>44551</v>
      </c>
      <c r="BJ56" s="155">
        <f t="shared" si="65"/>
        <v>44552</v>
      </c>
      <c r="BK56" s="155">
        <f t="shared" si="66"/>
        <v>44553</v>
      </c>
      <c r="BL56" s="155">
        <f t="shared" si="67"/>
        <v>44554</v>
      </c>
      <c r="BM56" s="155">
        <f t="shared" si="68"/>
        <v>44555</v>
      </c>
      <c r="BN56" s="155">
        <f t="shared" si="69"/>
        <v>44556</v>
      </c>
      <c r="BO56" s="155">
        <f t="shared" si="70"/>
        <v>44557</v>
      </c>
      <c r="BP56" s="155">
        <f t="shared" si="71"/>
        <v>44558</v>
      </c>
      <c r="BQ56" s="155">
        <f t="shared" si="72"/>
        <v>44559</v>
      </c>
      <c r="BR56" s="155">
        <f t="shared" si="73"/>
        <v>44560</v>
      </c>
      <c r="BS56" s="155">
        <f t="shared" si="74"/>
        <v>44561</v>
      </c>
      <c r="BT56" s="155">
        <f t="shared" si="75"/>
        <v>44562</v>
      </c>
      <c r="BU56" s="155">
        <f t="shared" si="76"/>
        <v>44563</v>
      </c>
      <c r="BV56" s="155">
        <f t="shared" si="77"/>
        <v>44564</v>
      </c>
    </row>
    <row r="57" spans="1:74" s="151" customFormat="1" x14ac:dyDescent="0.2">
      <c r="A57" s="154"/>
      <c r="B57" s="155">
        <f t="shared" si="5"/>
        <v>43831</v>
      </c>
      <c r="C57" s="155">
        <f t="shared" si="6"/>
        <v>43832</v>
      </c>
      <c r="D57" s="155">
        <f t="shared" si="7"/>
        <v>43833</v>
      </c>
      <c r="E57" s="155">
        <f t="shared" si="8"/>
        <v>0</v>
      </c>
      <c r="F57" s="155">
        <f t="shared" si="9"/>
        <v>43931</v>
      </c>
      <c r="G57" s="155">
        <f t="shared" si="10"/>
        <v>43934</v>
      </c>
      <c r="H57" s="155">
        <f t="shared" si="11"/>
        <v>43972</v>
      </c>
      <c r="I57" s="155">
        <f t="shared" si="12"/>
        <v>43983</v>
      </c>
      <c r="J57" s="155">
        <f t="shared" si="13"/>
        <v>43993</v>
      </c>
      <c r="K57" s="155">
        <f t="shared" si="14"/>
        <v>44044</v>
      </c>
      <c r="L57" s="155">
        <f t="shared" si="15"/>
        <v>44046</v>
      </c>
      <c r="M57" s="155">
        <f t="shared" si="16"/>
        <v>44047</v>
      </c>
      <c r="N57" s="155">
        <f t="shared" si="17"/>
        <v>44048</v>
      </c>
      <c r="O57" s="155">
        <f t="shared" si="18"/>
        <v>44049</v>
      </c>
      <c r="P57" s="155">
        <f t="shared" si="19"/>
        <v>44050</v>
      </c>
      <c r="Q57" s="155">
        <f t="shared" si="20"/>
        <v>44053</v>
      </c>
      <c r="R57" s="155">
        <f t="shared" si="21"/>
        <v>44054</v>
      </c>
      <c r="S57" s="155">
        <f t="shared" si="22"/>
        <v>44055</v>
      </c>
      <c r="T57" s="155">
        <f t="shared" si="23"/>
        <v>44056</v>
      </c>
      <c r="U57" s="155">
        <f t="shared" si="24"/>
        <v>44057</v>
      </c>
      <c r="V57" s="155">
        <f t="shared" si="25"/>
        <v>0</v>
      </c>
      <c r="W57" s="155">
        <f t="shared" si="26"/>
        <v>0</v>
      </c>
      <c r="X57" s="155">
        <f t="shared" si="27"/>
        <v>0</v>
      </c>
      <c r="Y57" s="155">
        <f t="shared" si="28"/>
        <v>44058</v>
      </c>
      <c r="Z57" s="155">
        <f t="shared" si="29"/>
        <v>44136</v>
      </c>
      <c r="AA57" s="155">
        <f t="shared" si="30"/>
        <v>44173</v>
      </c>
      <c r="AB57" s="155">
        <f t="shared" si="31"/>
        <v>44183</v>
      </c>
      <c r="AC57" s="155">
        <f t="shared" si="32"/>
        <v>44186</v>
      </c>
      <c r="AD57" s="155">
        <f t="shared" si="33"/>
        <v>44187</v>
      </c>
      <c r="AE57" s="155">
        <f t="shared" si="34"/>
        <v>44188</v>
      </c>
      <c r="AF57" s="155">
        <f t="shared" si="35"/>
        <v>44189</v>
      </c>
      <c r="AG57" s="155">
        <f t="shared" si="36"/>
        <v>44190</v>
      </c>
      <c r="AH57" s="155">
        <f t="shared" si="37"/>
        <v>44193</v>
      </c>
      <c r="AI57" s="155">
        <f t="shared" si="38"/>
        <v>44194</v>
      </c>
      <c r="AJ57" s="155">
        <f t="shared" si="39"/>
        <v>44195</v>
      </c>
      <c r="AK57" s="155">
        <f t="shared" si="40"/>
        <v>44196</v>
      </c>
      <c r="AL57" s="155">
        <f t="shared" si="41"/>
        <v>44197</v>
      </c>
      <c r="AM57" s="155">
        <f t="shared" si="42"/>
        <v>44288</v>
      </c>
      <c r="AN57" s="155">
        <f t="shared" si="43"/>
        <v>44329</v>
      </c>
      <c r="AO57" s="155">
        <f t="shared" si="44"/>
        <v>44350</v>
      </c>
      <c r="AP57" s="155">
        <f t="shared" si="45"/>
        <v>44409</v>
      </c>
      <c r="AQ57" s="155">
        <f t="shared" si="46"/>
        <v>0</v>
      </c>
      <c r="AR57" s="155">
        <f t="shared" si="47"/>
        <v>44047</v>
      </c>
      <c r="AS57" s="155">
        <f t="shared" si="48"/>
        <v>44048</v>
      </c>
      <c r="AT57" s="155">
        <f t="shared" si="49"/>
        <v>44049</v>
      </c>
      <c r="AU57" s="155">
        <f t="shared" si="50"/>
        <v>44050</v>
      </c>
      <c r="AV57" s="155">
        <f t="shared" si="51"/>
        <v>44051</v>
      </c>
      <c r="AW57" s="155">
        <f t="shared" si="52"/>
        <v>44052</v>
      </c>
      <c r="AX57" s="155">
        <f t="shared" si="53"/>
        <v>44053</v>
      </c>
      <c r="AY57" s="155">
        <f t="shared" si="54"/>
        <v>44054</v>
      </c>
      <c r="AZ57" s="155">
        <f t="shared" si="55"/>
        <v>44055</v>
      </c>
      <c r="BA57" s="155">
        <f t="shared" si="56"/>
        <v>44056</v>
      </c>
      <c r="BB57" s="155">
        <f t="shared" si="57"/>
        <v>44057</v>
      </c>
      <c r="BC57" s="155">
        <f t="shared" si="58"/>
        <v>44423</v>
      </c>
      <c r="BD57" s="155">
        <f t="shared" si="59"/>
        <v>44501</v>
      </c>
      <c r="BE57" s="155">
        <f t="shared" si="60"/>
        <v>44538</v>
      </c>
      <c r="BF57" s="155">
        <f t="shared" si="61"/>
        <v>44548</v>
      </c>
      <c r="BG57" s="155">
        <f t="shared" si="62"/>
        <v>44549</v>
      </c>
      <c r="BH57" s="155">
        <f t="shared" si="63"/>
        <v>44550</v>
      </c>
      <c r="BI57" s="155">
        <f t="shared" si="64"/>
        <v>44551</v>
      </c>
      <c r="BJ57" s="155">
        <f t="shared" si="65"/>
        <v>44552</v>
      </c>
      <c r="BK57" s="155">
        <f t="shared" si="66"/>
        <v>44553</v>
      </c>
      <c r="BL57" s="155">
        <f t="shared" si="67"/>
        <v>44554</v>
      </c>
      <c r="BM57" s="155">
        <f t="shared" si="68"/>
        <v>44555</v>
      </c>
      <c r="BN57" s="155">
        <f t="shared" si="69"/>
        <v>44556</v>
      </c>
      <c r="BO57" s="155">
        <f t="shared" si="70"/>
        <v>44557</v>
      </c>
      <c r="BP57" s="155">
        <f t="shared" si="71"/>
        <v>44558</v>
      </c>
      <c r="BQ57" s="155">
        <f t="shared" si="72"/>
        <v>44559</v>
      </c>
      <c r="BR57" s="155">
        <f t="shared" si="73"/>
        <v>44560</v>
      </c>
      <c r="BS57" s="155">
        <f t="shared" si="74"/>
        <v>44561</v>
      </c>
      <c r="BT57" s="155">
        <f t="shared" si="75"/>
        <v>44562</v>
      </c>
      <c r="BU57" s="155">
        <f t="shared" si="76"/>
        <v>44563</v>
      </c>
      <c r="BV57" s="155">
        <f t="shared" si="77"/>
        <v>44564</v>
      </c>
    </row>
    <row r="58" spans="1:74" s="151" customFormat="1" x14ac:dyDescent="0.2">
      <c r="A58" s="154"/>
      <c r="B58" s="155">
        <f t="shared" si="5"/>
        <v>43831</v>
      </c>
      <c r="C58" s="155">
        <f t="shared" si="6"/>
        <v>43832</v>
      </c>
      <c r="D58" s="155">
        <f t="shared" si="7"/>
        <v>43833</v>
      </c>
      <c r="E58" s="155">
        <f t="shared" si="8"/>
        <v>0</v>
      </c>
      <c r="F58" s="155">
        <f t="shared" si="9"/>
        <v>43931</v>
      </c>
      <c r="G58" s="155">
        <f t="shared" si="10"/>
        <v>43934</v>
      </c>
      <c r="H58" s="155">
        <f t="shared" si="11"/>
        <v>43972</v>
      </c>
      <c r="I58" s="155">
        <f t="shared" si="12"/>
        <v>43983</v>
      </c>
      <c r="J58" s="155">
        <f t="shared" si="13"/>
        <v>43993</v>
      </c>
      <c r="K58" s="155">
        <f t="shared" si="14"/>
        <v>44044</v>
      </c>
      <c r="L58" s="155">
        <f t="shared" si="15"/>
        <v>44046</v>
      </c>
      <c r="M58" s="155">
        <f t="shared" si="16"/>
        <v>44047</v>
      </c>
      <c r="N58" s="155">
        <f t="shared" si="17"/>
        <v>44048</v>
      </c>
      <c r="O58" s="155">
        <f t="shared" si="18"/>
        <v>44049</v>
      </c>
      <c r="P58" s="155">
        <f t="shared" si="19"/>
        <v>44050</v>
      </c>
      <c r="Q58" s="155">
        <f t="shared" si="20"/>
        <v>44053</v>
      </c>
      <c r="R58" s="155">
        <f t="shared" si="21"/>
        <v>44054</v>
      </c>
      <c r="S58" s="155">
        <f t="shared" si="22"/>
        <v>44055</v>
      </c>
      <c r="T58" s="155">
        <f t="shared" si="23"/>
        <v>44056</v>
      </c>
      <c r="U58" s="155">
        <f t="shared" si="24"/>
        <v>44057</v>
      </c>
      <c r="V58" s="155">
        <f t="shared" si="25"/>
        <v>0</v>
      </c>
      <c r="W58" s="155">
        <f t="shared" si="26"/>
        <v>0</v>
      </c>
      <c r="X58" s="155">
        <f t="shared" si="27"/>
        <v>0</v>
      </c>
      <c r="Y58" s="155">
        <f t="shared" si="28"/>
        <v>44058</v>
      </c>
      <c r="Z58" s="155">
        <f t="shared" si="29"/>
        <v>44136</v>
      </c>
      <c r="AA58" s="155">
        <f t="shared" si="30"/>
        <v>44173</v>
      </c>
      <c r="AB58" s="155">
        <f t="shared" si="31"/>
        <v>44183</v>
      </c>
      <c r="AC58" s="155">
        <f t="shared" si="32"/>
        <v>44186</v>
      </c>
      <c r="AD58" s="155">
        <f t="shared" si="33"/>
        <v>44187</v>
      </c>
      <c r="AE58" s="155">
        <f t="shared" si="34"/>
        <v>44188</v>
      </c>
      <c r="AF58" s="155">
        <f t="shared" si="35"/>
        <v>44189</v>
      </c>
      <c r="AG58" s="155">
        <f t="shared" si="36"/>
        <v>44190</v>
      </c>
      <c r="AH58" s="155">
        <f t="shared" si="37"/>
        <v>44193</v>
      </c>
      <c r="AI58" s="155">
        <f t="shared" si="38"/>
        <v>44194</v>
      </c>
      <c r="AJ58" s="155">
        <f t="shared" si="39"/>
        <v>44195</v>
      </c>
      <c r="AK58" s="155">
        <f t="shared" si="40"/>
        <v>44196</v>
      </c>
      <c r="AL58" s="155">
        <f t="shared" si="41"/>
        <v>44197</v>
      </c>
      <c r="AM58" s="155">
        <f t="shared" si="42"/>
        <v>44288</v>
      </c>
      <c r="AN58" s="155">
        <f t="shared" si="43"/>
        <v>44329</v>
      </c>
      <c r="AO58" s="155">
        <f t="shared" si="44"/>
        <v>44350</v>
      </c>
      <c r="AP58" s="155">
        <f t="shared" si="45"/>
        <v>44409</v>
      </c>
      <c r="AQ58" s="155">
        <f t="shared" si="46"/>
        <v>0</v>
      </c>
      <c r="AR58" s="155">
        <f t="shared" si="47"/>
        <v>44047</v>
      </c>
      <c r="AS58" s="155">
        <f t="shared" si="48"/>
        <v>44048</v>
      </c>
      <c r="AT58" s="155">
        <f t="shared" si="49"/>
        <v>44049</v>
      </c>
      <c r="AU58" s="155">
        <f t="shared" si="50"/>
        <v>44050</v>
      </c>
      <c r="AV58" s="155">
        <f t="shared" si="51"/>
        <v>44051</v>
      </c>
      <c r="AW58" s="155">
        <f t="shared" si="52"/>
        <v>44052</v>
      </c>
      <c r="AX58" s="155">
        <f t="shared" si="53"/>
        <v>44053</v>
      </c>
      <c r="AY58" s="155">
        <f t="shared" si="54"/>
        <v>44054</v>
      </c>
      <c r="AZ58" s="155">
        <f t="shared" si="55"/>
        <v>44055</v>
      </c>
      <c r="BA58" s="155">
        <f t="shared" si="56"/>
        <v>44056</v>
      </c>
      <c r="BB58" s="155">
        <f t="shared" si="57"/>
        <v>44057</v>
      </c>
      <c r="BC58" s="155">
        <f t="shared" si="58"/>
        <v>44423</v>
      </c>
      <c r="BD58" s="155">
        <f t="shared" si="59"/>
        <v>44501</v>
      </c>
      <c r="BE58" s="155">
        <f t="shared" si="60"/>
        <v>44538</v>
      </c>
      <c r="BF58" s="155">
        <f t="shared" si="61"/>
        <v>44548</v>
      </c>
      <c r="BG58" s="155">
        <f t="shared" si="62"/>
        <v>44549</v>
      </c>
      <c r="BH58" s="155">
        <f t="shared" si="63"/>
        <v>44550</v>
      </c>
      <c r="BI58" s="155">
        <f t="shared" si="64"/>
        <v>44551</v>
      </c>
      <c r="BJ58" s="155">
        <f t="shared" si="65"/>
        <v>44552</v>
      </c>
      <c r="BK58" s="155">
        <f t="shared" si="66"/>
        <v>44553</v>
      </c>
      <c r="BL58" s="155">
        <f t="shared" si="67"/>
        <v>44554</v>
      </c>
      <c r="BM58" s="155">
        <f t="shared" si="68"/>
        <v>44555</v>
      </c>
      <c r="BN58" s="155">
        <f t="shared" si="69"/>
        <v>44556</v>
      </c>
      <c r="BO58" s="155">
        <f t="shared" si="70"/>
        <v>44557</v>
      </c>
      <c r="BP58" s="155">
        <f t="shared" si="71"/>
        <v>44558</v>
      </c>
      <c r="BQ58" s="155">
        <f t="shared" si="72"/>
        <v>44559</v>
      </c>
      <c r="BR58" s="155">
        <f t="shared" si="73"/>
        <v>44560</v>
      </c>
      <c r="BS58" s="155">
        <f t="shared" si="74"/>
        <v>44561</v>
      </c>
      <c r="BT58" s="155">
        <f t="shared" si="75"/>
        <v>44562</v>
      </c>
      <c r="BU58" s="155">
        <f t="shared" si="76"/>
        <v>44563</v>
      </c>
      <c r="BV58" s="155">
        <f t="shared" si="77"/>
        <v>44564</v>
      </c>
    </row>
    <row r="59" spans="1:74" s="151" customFormat="1" x14ac:dyDescent="0.2">
      <c r="A59" s="154"/>
      <c r="B59" s="155">
        <f t="shared" si="5"/>
        <v>43831</v>
      </c>
      <c r="C59" s="155">
        <f t="shared" si="6"/>
        <v>43832</v>
      </c>
      <c r="D59" s="155">
        <f t="shared" si="7"/>
        <v>43833</v>
      </c>
      <c r="E59" s="155">
        <f t="shared" si="8"/>
        <v>0</v>
      </c>
      <c r="F59" s="155">
        <f t="shared" si="9"/>
        <v>43931</v>
      </c>
      <c r="G59" s="155">
        <f t="shared" si="10"/>
        <v>43934</v>
      </c>
      <c r="H59" s="155">
        <f t="shared" si="11"/>
        <v>43972</v>
      </c>
      <c r="I59" s="155">
        <f t="shared" si="12"/>
        <v>43983</v>
      </c>
      <c r="J59" s="155">
        <f t="shared" si="13"/>
        <v>43993</v>
      </c>
      <c r="K59" s="155">
        <f t="shared" si="14"/>
        <v>44044</v>
      </c>
      <c r="L59" s="155">
        <f t="shared" si="15"/>
        <v>44046</v>
      </c>
      <c r="M59" s="155">
        <f t="shared" si="16"/>
        <v>44047</v>
      </c>
      <c r="N59" s="155">
        <f t="shared" si="17"/>
        <v>44048</v>
      </c>
      <c r="O59" s="155">
        <f t="shared" si="18"/>
        <v>44049</v>
      </c>
      <c r="P59" s="155">
        <f t="shared" si="19"/>
        <v>44050</v>
      </c>
      <c r="Q59" s="155">
        <f t="shared" si="20"/>
        <v>44053</v>
      </c>
      <c r="R59" s="155">
        <f t="shared" si="21"/>
        <v>44054</v>
      </c>
      <c r="S59" s="155">
        <f t="shared" si="22"/>
        <v>44055</v>
      </c>
      <c r="T59" s="155">
        <f t="shared" si="23"/>
        <v>44056</v>
      </c>
      <c r="U59" s="155">
        <f t="shared" si="24"/>
        <v>44057</v>
      </c>
      <c r="V59" s="155">
        <f t="shared" si="25"/>
        <v>0</v>
      </c>
      <c r="W59" s="155">
        <f t="shared" si="26"/>
        <v>0</v>
      </c>
      <c r="X59" s="155">
        <f t="shared" si="27"/>
        <v>0</v>
      </c>
      <c r="Y59" s="155">
        <f t="shared" si="28"/>
        <v>44058</v>
      </c>
      <c r="Z59" s="155">
        <f t="shared" si="29"/>
        <v>44136</v>
      </c>
      <c r="AA59" s="155">
        <f t="shared" si="30"/>
        <v>44173</v>
      </c>
      <c r="AB59" s="155">
        <f t="shared" si="31"/>
        <v>44183</v>
      </c>
      <c r="AC59" s="155">
        <f t="shared" si="32"/>
        <v>44186</v>
      </c>
      <c r="AD59" s="155">
        <f t="shared" si="33"/>
        <v>44187</v>
      </c>
      <c r="AE59" s="155">
        <f t="shared" si="34"/>
        <v>44188</v>
      </c>
      <c r="AF59" s="155">
        <f t="shared" si="35"/>
        <v>44189</v>
      </c>
      <c r="AG59" s="155">
        <f t="shared" si="36"/>
        <v>44190</v>
      </c>
      <c r="AH59" s="155">
        <f t="shared" si="37"/>
        <v>44193</v>
      </c>
      <c r="AI59" s="155">
        <f t="shared" si="38"/>
        <v>44194</v>
      </c>
      <c r="AJ59" s="155">
        <f t="shared" si="39"/>
        <v>44195</v>
      </c>
      <c r="AK59" s="155">
        <f t="shared" si="40"/>
        <v>44196</v>
      </c>
      <c r="AL59" s="155">
        <f t="shared" si="41"/>
        <v>44197</v>
      </c>
      <c r="AM59" s="155">
        <f t="shared" si="42"/>
        <v>44288</v>
      </c>
      <c r="AN59" s="155">
        <f t="shared" si="43"/>
        <v>44329</v>
      </c>
      <c r="AO59" s="155">
        <f t="shared" si="44"/>
        <v>44350</v>
      </c>
      <c r="AP59" s="155">
        <f t="shared" si="45"/>
        <v>44409</v>
      </c>
      <c r="AQ59" s="155">
        <f t="shared" si="46"/>
        <v>0</v>
      </c>
      <c r="AR59" s="155">
        <f t="shared" si="47"/>
        <v>44047</v>
      </c>
      <c r="AS59" s="155">
        <f t="shared" si="48"/>
        <v>44048</v>
      </c>
      <c r="AT59" s="155">
        <f t="shared" si="49"/>
        <v>44049</v>
      </c>
      <c r="AU59" s="155">
        <f t="shared" si="50"/>
        <v>44050</v>
      </c>
      <c r="AV59" s="155">
        <f t="shared" si="51"/>
        <v>44051</v>
      </c>
      <c r="AW59" s="155">
        <f t="shared" si="52"/>
        <v>44052</v>
      </c>
      <c r="AX59" s="155">
        <f t="shared" si="53"/>
        <v>44053</v>
      </c>
      <c r="AY59" s="155">
        <f t="shared" si="54"/>
        <v>44054</v>
      </c>
      <c r="AZ59" s="155">
        <f t="shared" si="55"/>
        <v>44055</v>
      </c>
      <c r="BA59" s="155">
        <f t="shared" si="56"/>
        <v>44056</v>
      </c>
      <c r="BB59" s="155">
        <f t="shared" si="57"/>
        <v>44057</v>
      </c>
      <c r="BC59" s="155">
        <f t="shared" si="58"/>
        <v>44423</v>
      </c>
      <c r="BD59" s="155">
        <f t="shared" si="59"/>
        <v>44501</v>
      </c>
      <c r="BE59" s="155">
        <f t="shared" si="60"/>
        <v>44538</v>
      </c>
      <c r="BF59" s="155">
        <f t="shared" si="61"/>
        <v>44548</v>
      </c>
      <c r="BG59" s="155">
        <f t="shared" si="62"/>
        <v>44549</v>
      </c>
      <c r="BH59" s="155">
        <f t="shared" si="63"/>
        <v>44550</v>
      </c>
      <c r="BI59" s="155">
        <f t="shared" si="64"/>
        <v>44551</v>
      </c>
      <c r="BJ59" s="155">
        <f t="shared" si="65"/>
        <v>44552</v>
      </c>
      <c r="BK59" s="155">
        <f t="shared" si="66"/>
        <v>44553</v>
      </c>
      <c r="BL59" s="155">
        <f t="shared" si="67"/>
        <v>44554</v>
      </c>
      <c r="BM59" s="155">
        <f t="shared" si="68"/>
        <v>44555</v>
      </c>
      <c r="BN59" s="155">
        <f t="shared" si="69"/>
        <v>44556</v>
      </c>
      <c r="BO59" s="155">
        <f t="shared" si="70"/>
        <v>44557</v>
      </c>
      <c r="BP59" s="155">
        <f t="shared" si="71"/>
        <v>44558</v>
      </c>
      <c r="BQ59" s="155">
        <f t="shared" si="72"/>
        <v>44559</v>
      </c>
      <c r="BR59" s="155">
        <f t="shared" si="73"/>
        <v>44560</v>
      </c>
      <c r="BS59" s="155">
        <f t="shared" si="74"/>
        <v>44561</v>
      </c>
      <c r="BT59" s="155">
        <f t="shared" si="75"/>
        <v>44562</v>
      </c>
      <c r="BU59" s="155">
        <f t="shared" si="76"/>
        <v>44563</v>
      </c>
      <c r="BV59" s="155">
        <f t="shared" si="77"/>
        <v>44564</v>
      </c>
    </row>
    <row r="60" spans="1:74" s="151" customFormat="1" x14ac:dyDescent="0.2">
      <c r="A60" s="154"/>
      <c r="B60" s="155">
        <f t="shared" si="5"/>
        <v>43831</v>
      </c>
      <c r="C60" s="155">
        <f t="shared" si="6"/>
        <v>43832</v>
      </c>
      <c r="D60" s="155">
        <f t="shared" si="7"/>
        <v>43833</v>
      </c>
      <c r="E60" s="155">
        <f t="shared" si="8"/>
        <v>0</v>
      </c>
      <c r="F60" s="155">
        <f t="shared" si="9"/>
        <v>43931</v>
      </c>
      <c r="G60" s="155">
        <f t="shared" si="10"/>
        <v>43934</v>
      </c>
      <c r="H60" s="155">
        <f t="shared" si="11"/>
        <v>43972</v>
      </c>
      <c r="I60" s="155">
        <f t="shared" si="12"/>
        <v>43983</v>
      </c>
      <c r="J60" s="155">
        <f t="shared" si="13"/>
        <v>43993</v>
      </c>
      <c r="K60" s="155">
        <f t="shared" si="14"/>
        <v>44044</v>
      </c>
      <c r="L60" s="155">
        <f t="shared" si="15"/>
        <v>44046</v>
      </c>
      <c r="M60" s="155">
        <f t="shared" si="16"/>
        <v>44047</v>
      </c>
      <c r="N60" s="155">
        <f t="shared" si="17"/>
        <v>44048</v>
      </c>
      <c r="O60" s="155">
        <f t="shared" si="18"/>
        <v>44049</v>
      </c>
      <c r="P60" s="155">
        <f t="shared" si="19"/>
        <v>44050</v>
      </c>
      <c r="Q60" s="155">
        <f t="shared" si="20"/>
        <v>44053</v>
      </c>
      <c r="R60" s="155">
        <f t="shared" si="21"/>
        <v>44054</v>
      </c>
      <c r="S60" s="155">
        <f t="shared" si="22"/>
        <v>44055</v>
      </c>
      <c r="T60" s="155">
        <f t="shared" si="23"/>
        <v>44056</v>
      </c>
      <c r="U60" s="155">
        <f t="shared" si="24"/>
        <v>44057</v>
      </c>
      <c r="V60" s="155">
        <f t="shared" si="25"/>
        <v>0</v>
      </c>
      <c r="W60" s="155">
        <f t="shared" si="26"/>
        <v>0</v>
      </c>
      <c r="X60" s="155">
        <f t="shared" si="27"/>
        <v>0</v>
      </c>
      <c r="Y60" s="155">
        <f t="shared" si="28"/>
        <v>44058</v>
      </c>
      <c r="Z60" s="155">
        <f t="shared" si="29"/>
        <v>44136</v>
      </c>
      <c r="AA60" s="155">
        <f t="shared" si="30"/>
        <v>44173</v>
      </c>
      <c r="AB60" s="155">
        <f t="shared" si="31"/>
        <v>44183</v>
      </c>
      <c r="AC60" s="155">
        <f t="shared" si="32"/>
        <v>44186</v>
      </c>
      <c r="AD60" s="155">
        <f t="shared" si="33"/>
        <v>44187</v>
      </c>
      <c r="AE60" s="155">
        <f t="shared" si="34"/>
        <v>44188</v>
      </c>
      <c r="AF60" s="155">
        <f t="shared" si="35"/>
        <v>44189</v>
      </c>
      <c r="AG60" s="155">
        <f t="shared" si="36"/>
        <v>44190</v>
      </c>
      <c r="AH60" s="155">
        <f t="shared" si="37"/>
        <v>44193</v>
      </c>
      <c r="AI60" s="155">
        <f t="shared" si="38"/>
        <v>44194</v>
      </c>
      <c r="AJ60" s="155">
        <f t="shared" si="39"/>
        <v>44195</v>
      </c>
      <c r="AK60" s="155">
        <f t="shared" si="40"/>
        <v>44196</v>
      </c>
      <c r="AL60" s="155">
        <f t="shared" si="41"/>
        <v>44197</v>
      </c>
      <c r="AM60" s="155">
        <f t="shared" si="42"/>
        <v>44288</v>
      </c>
      <c r="AN60" s="155">
        <f t="shared" si="43"/>
        <v>44329</v>
      </c>
      <c r="AO60" s="155">
        <f t="shared" si="44"/>
        <v>44350</v>
      </c>
      <c r="AP60" s="155">
        <f t="shared" si="45"/>
        <v>44409</v>
      </c>
      <c r="AQ60" s="155">
        <f t="shared" si="46"/>
        <v>0</v>
      </c>
      <c r="AR60" s="155">
        <f t="shared" si="47"/>
        <v>44047</v>
      </c>
      <c r="AS60" s="155">
        <f t="shared" si="48"/>
        <v>44048</v>
      </c>
      <c r="AT60" s="155">
        <f t="shared" si="49"/>
        <v>44049</v>
      </c>
      <c r="AU60" s="155">
        <f t="shared" si="50"/>
        <v>44050</v>
      </c>
      <c r="AV60" s="155">
        <f t="shared" si="51"/>
        <v>44051</v>
      </c>
      <c r="AW60" s="155">
        <f t="shared" si="52"/>
        <v>44052</v>
      </c>
      <c r="AX60" s="155">
        <f t="shared" si="53"/>
        <v>44053</v>
      </c>
      <c r="AY60" s="155">
        <f t="shared" si="54"/>
        <v>44054</v>
      </c>
      <c r="AZ60" s="155">
        <f t="shared" si="55"/>
        <v>44055</v>
      </c>
      <c r="BA60" s="155">
        <f t="shared" si="56"/>
        <v>44056</v>
      </c>
      <c r="BB60" s="155">
        <f t="shared" si="57"/>
        <v>44057</v>
      </c>
      <c r="BC60" s="155">
        <f t="shared" si="58"/>
        <v>44423</v>
      </c>
      <c r="BD60" s="155">
        <f t="shared" si="59"/>
        <v>44501</v>
      </c>
      <c r="BE60" s="155">
        <f t="shared" si="60"/>
        <v>44538</v>
      </c>
      <c r="BF60" s="155">
        <f t="shared" si="61"/>
        <v>44548</v>
      </c>
      <c r="BG60" s="155">
        <f t="shared" si="62"/>
        <v>44549</v>
      </c>
      <c r="BH60" s="155">
        <f t="shared" si="63"/>
        <v>44550</v>
      </c>
      <c r="BI60" s="155">
        <f t="shared" si="64"/>
        <v>44551</v>
      </c>
      <c r="BJ60" s="155">
        <f t="shared" si="65"/>
        <v>44552</v>
      </c>
      <c r="BK60" s="155">
        <f t="shared" si="66"/>
        <v>44553</v>
      </c>
      <c r="BL60" s="155">
        <f t="shared" si="67"/>
        <v>44554</v>
      </c>
      <c r="BM60" s="155">
        <f t="shared" si="68"/>
        <v>44555</v>
      </c>
      <c r="BN60" s="155">
        <f t="shared" si="69"/>
        <v>44556</v>
      </c>
      <c r="BO60" s="155">
        <f t="shared" si="70"/>
        <v>44557</v>
      </c>
      <c r="BP60" s="155">
        <f t="shared" si="71"/>
        <v>44558</v>
      </c>
      <c r="BQ60" s="155">
        <f t="shared" si="72"/>
        <v>44559</v>
      </c>
      <c r="BR60" s="155">
        <f t="shared" si="73"/>
        <v>44560</v>
      </c>
      <c r="BS60" s="155">
        <f t="shared" si="74"/>
        <v>44561</v>
      </c>
      <c r="BT60" s="155">
        <f t="shared" si="75"/>
        <v>44562</v>
      </c>
      <c r="BU60" s="155">
        <f t="shared" si="76"/>
        <v>44563</v>
      </c>
      <c r="BV60" s="155">
        <f t="shared" si="77"/>
        <v>44564</v>
      </c>
    </row>
    <row r="61" spans="1:74" s="151" customFormat="1" x14ac:dyDescent="0.2">
      <c r="A61" s="154"/>
      <c r="B61" s="155">
        <f t="shared" si="5"/>
        <v>43831</v>
      </c>
      <c r="C61" s="155">
        <f t="shared" si="6"/>
        <v>43832</v>
      </c>
      <c r="D61" s="155">
        <f t="shared" si="7"/>
        <v>43833</v>
      </c>
      <c r="E61" s="155">
        <f t="shared" si="8"/>
        <v>0</v>
      </c>
      <c r="F61" s="155">
        <f t="shared" si="9"/>
        <v>43931</v>
      </c>
      <c r="G61" s="155">
        <f t="shared" si="10"/>
        <v>43934</v>
      </c>
      <c r="H61" s="155">
        <f t="shared" si="11"/>
        <v>43972</v>
      </c>
      <c r="I61" s="155">
        <f t="shared" si="12"/>
        <v>43983</v>
      </c>
      <c r="J61" s="155">
        <f t="shared" si="13"/>
        <v>43993</v>
      </c>
      <c r="K61" s="155">
        <f t="shared" si="14"/>
        <v>44044</v>
      </c>
      <c r="L61" s="155">
        <f t="shared" si="15"/>
        <v>44046</v>
      </c>
      <c r="M61" s="155">
        <f t="shared" si="16"/>
        <v>44047</v>
      </c>
      <c r="N61" s="155">
        <f t="shared" si="17"/>
        <v>44048</v>
      </c>
      <c r="O61" s="155">
        <f t="shared" si="18"/>
        <v>44049</v>
      </c>
      <c r="P61" s="155">
        <f t="shared" si="19"/>
        <v>44050</v>
      </c>
      <c r="Q61" s="155">
        <f t="shared" si="20"/>
        <v>44053</v>
      </c>
      <c r="R61" s="155">
        <f t="shared" si="21"/>
        <v>44054</v>
      </c>
      <c r="S61" s="155">
        <f t="shared" si="22"/>
        <v>44055</v>
      </c>
      <c r="T61" s="155">
        <f t="shared" si="23"/>
        <v>44056</v>
      </c>
      <c r="U61" s="155">
        <f t="shared" si="24"/>
        <v>44057</v>
      </c>
      <c r="V61" s="155">
        <f t="shared" si="25"/>
        <v>0</v>
      </c>
      <c r="W61" s="155">
        <f t="shared" si="26"/>
        <v>0</v>
      </c>
      <c r="X61" s="155">
        <f t="shared" si="27"/>
        <v>0</v>
      </c>
      <c r="Y61" s="155">
        <f t="shared" si="28"/>
        <v>44058</v>
      </c>
      <c r="Z61" s="155">
        <f t="shared" si="29"/>
        <v>44136</v>
      </c>
      <c r="AA61" s="155">
        <f t="shared" si="30"/>
        <v>44173</v>
      </c>
      <c r="AB61" s="155">
        <f t="shared" si="31"/>
        <v>44183</v>
      </c>
      <c r="AC61" s="155">
        <f t="shared" si="32"/>
        <v>44186</v>
      </c>
      <c r="AD61" s="155">
        <f t="shared" si="33"/>
        <v>44187</v>
      </c>
      <c r="AE61" s="155">
        <f t="shared" si="34"/>
        <v>44188</v>
      </c>
      <c r="AF61" s="155">
        <f t="shared" si="35"/>
        <v>44189</v>
      </c>
      <c r="AG61" s="155">
        <f t="shared" si="36"/>
        <v>44190</v>
      </c>
      <c r="AH61" s="155">
        <f t="shared" si="37"/>
        <v>44193</v>
      </c>
      <c r="AI61" s="155">
        <f t="shared" si="38"/>
        <v>44194</v>
      </c>
      <c r="AJ61" s="155">
        <f t="shared" si="39"/>
        <v>44195</v>
      </c>
      <c r="AK61" s="155">
        <f t="shared" si="40"/>
        <v>44196</v>
      </c>
      <c r="AL61" s="155">
        <f t="shared" si="41"/>
        <v>44197</v>
      </c>
      <c r="AM61" s="155">
        <f t="shared" si="42"/>
        <v>44288</v>
      </c>
      <c r="AN61" s="155">
        <f t="shared" si="43"/>
        <v>44329</v>
      </c>
      <c r="AO61" s="155">
        <f t="shared" si="44"/>
        <v>44350</v>
      </c>
      <c r="AP61" s="155">
        <f t="shared" si="45"/>
        <v>44409</v>
      </c>
      <c r="AQ61" s="155">
        <f t="shared" si="46"/>
        <v>0</v>
      </c>
      <c r="AR61" s="155">
        <f t="shared" si="47"/>
        <v>44047</v>
      </c>
      <c r="AS61" s="155">
        <f t="shared" si="48"/>
        <v>44048</v>
      </c>
      <c r="AT61" s="155">
        <f t="shared" si="49"/>
        <v>44049</v>
      </c>
      <c r="AU61" s="155">
        <f t="shared" si="50"/>
        <v>44050</v>
      </c>
      <c r="AV61" s="155">
        <f t="shared" si="51"/>
        <v>44051</v>
      </c>
      <c r="AW61" s="155">
        <f t="shared" si="52"/>
        <v>44052</v>
      </c>
      <c r="AX61" s="155">
        <f t="shared" si="53"/>
        <v>44053</v>
      </c>
      <c r="AY61" s="155">
        <f t="shared" si="54"/>
        <v>44054</v>
      </c>
      <c r="AZ61" s="155">
        <f t="shared" si="55"/>
        <v>44055</v>
      </c>
      <c r="BA61" s="155">
        <f t="shared" si="56"/>
        <v>44056</v>
      </c>
      <c r="BB61" s="155">
        <f t="shared" si="57"/>
        <v>44057</v>
      </c>
      <c r="BC61" s="155">
        <f t="shared" si="58"/>
        <v>44423</v>
      </c>
      <c r="BD61" s="155">
        <f t="shared" si="59"/>
        <v>44501</v>
      </c>
      <c r="BE61" s="155">
        <f t="shared" si="60"/>
        <v>44538</v>
      </c>
      <c r="BF61" s="155">
        <f t="shared" si="61"/>
        <v>44548</v>
      </c>
      <c r="BG61" s="155">
        <f t="shared" si="62"/>
        <v>44549</v>
      </c>
      <c r="BH61" s="155">
        <f t="shared" si="63"/>
        <v>44550</v>
      </c>
      <c r="BI61" s="155">
        <f t="shared" si="64"/>
        <v>44551</v>
      </c>
      <c r="BJ61" s="155">
        <f t="shared" si="65"/>
        <v>44552</v>
      </c>
      <c r="BK61" s="155">
        <f t="shared" si="66"/>
        <v>44553</v>
      </c>
      <c r="BL61" s="155">
        <f t="shared" si="67"/>
        <v>44554</v>
      </c>
      <c r="BM61" s="155">
        <f t="shared" si="68"/>
        <v>44555</v>
      </c>
      <c r="BN61" s="155">
        <f t="shared" si="69"/>
        <v>44556</v>
      </c>
      <c r="BO61" s="155">
        <f t="shared" si="70"/>
        <v>44557</v>
      </c>
      <c r="BP61" s="155">
        <f t="shared" si="71"/>
        <v>44558</v>
      </c>
      <c r="BQ61" s="155">
        <f t="shared" si="72"/>
        <v>44559</v>
      </c>
      <c r="BR61" s="155">
        <f t="shared" si="73"/>
        <v>44560</v>
      </c>
      <c r="BS61" s="155">
        <f t="shared" si="74"/>
        <v>44561</v>
      </c>
      <c r="BT61" s="155">
        <f t="shared" si="75"/>
        <v>44562</v>
      </c>
      <c r="BU61" s="155">
        <f t="shared" si="76"/>
        <v>44563</v>
      </c>
      <c r="BV61" s="155">
        <f t="shared" si="77"/>
        <v>44564</v>
      </c>
    </row>
    <row r="62" spans="1:74" s="151" customFormat="1" x14ac:dyDescent="0.2">
      <c r="A62" s="154"/>
      <c r="B62" s="155">
        <f t="shared" si="5"/>
        <v>43831</v>
      </c>
      <c r="C62" s="155">
        <f t="shared" si="6"/>
        <v>43832</v>
      </c>
      <c r="D62" s="155">
        <f t="shared" si="7"/>
        <v>43833</v>
      </c>
      <c r="E62" s="155">
        <f t="shared" si="8"/>
        <v>0</v>
      </c>
      <c r="F62" s="155">
        <f t="shared" si="9"/>
        <v>43931</v>
      </c>
      <c r="G62" s="155">
        <f t="shared" si="10"/>
        <v>43934</v>
      </c>
      <c r="H62" s="155">
        <f t="shared" si="11"/>
        <v>43972</v>
      </c>
      <c r="I62" s="155">
        <f t="shared" si="12"/>
        <v>43983</v>
      </c>
      <c r="J62" s="155">
        <f t="shared" si="13"/>
        <v>43993</v>
      </c>
      <c r="K62" s="155">
        <f t="shared" si="14"/>
        <v>44044</v>
      </c>
      <c r="L62" s="155">
        <f t="shared" si="15"/>
        <v>44046</v>
      </c>
      <c r="M62" s="155">
        <f t="shared" si="16"/>
        <v>44047</v>
      </c>
      <c r="N62" s="155">
        <f t="shared" si="17"/>
        <v>44048</v>
      </c>
      <c r="O62" s="155">
        <f t="shared" si="18"/>
        <v>44049</v>
      </c>
      <c r="P62" s="155">
        <f t="shared" si="19"/>
        <v>44050</v>
      </c>
      <c r="Q62" s="155">
        <f t="shared" si="20"/>
        <v>44053</v>
      </c>
      <c r="R62" s="155">
        <f t="shared" si="21"/>
        <v>44054</v>
      </c>
      <c r="S62" s="155">
        <f t="shared" si="22"/>
        <v>44055</v>
      </c>
      <c r="T62" s="155">
        <f t="shared" si="23"/>
        <v>44056</v>
      </c>
      <c r="U62" s="155">
        <f t="shared" si="24"/>
        <v>44057</v>
      </c>
      <c r="V62" s="155">
        <f t="shared" si="25"/>
        <v>0</v>
      </c>
      <c r="W62" s="155">
        <f t="shared" si="26"/>
        <v>0</v>
      </c>
      <c r="X62" s="155">
        <f t="shared" si="27"/>
        <v>0</v>
      </c>
      <c r="Y62" s="155">
        <f t="shared" si="28"/>
        <v>44058</v>
      </c>
      <c r="Z62" s="155">
        <f t="shared" si="29"/>
        <v>44136</v>
      </c>
      <c r="AA62" s="155">
        <f t="shared" si="30"/>
        <v>44173</v>
      </c>
      <c r="AB62" s="155">
        <f t="shared" si="31"/>
        <v>44183</v>
      </c>
      <c r="AC62" s="155">
        <f t="shared" si="32"/>
        <v>44186</v>
      </c>
      <c r="AD62" s="155">
        <f t="shared" si="33"/>
        <v>44187</v>
      </c>
      <c r="AE62" s="155">
        <f t="shared" si="34"/>
        <v>44188</v>
      </c>
      <c r="AF62" s="155">
        <f t="shared" si="35"/>
        <v>44189</v>
      </c>
      <c r="AG62" s="155">
        <f t="shared" si="36"/>
        <v>44190</v>
      </c>
      <c r="AH62" s="155">
        <f t="shared" si="37"/>
        <v>44193</v>
      </c>
      <c r="AI62" s="155">
        <f t="shared" si="38"/>
        <v>44194</v>
      </c>
      <c r="AJ62" s="155">
        <f t="shared" si="39"/>
        <v>44195</v>
      </c>
      <c r="AK62" s="155">
        <f t="shared" si="40"/>
        <v>44196</v>
      </c>
      <c r="AL62" s="155">
        <f t="shared" si="41"/>
        <v>44197</v>
      </c>
      <c r="AM62" s="155">
        <f t="shared" si="42"/>
        <v>44288</v>
      </c>
      <c r="AN62" s="155">
        <f t="shared" si="43"/>
        <v>44329</v>
      </c>
      <c r="AO62" s="155">
        <f t="shared" si="44"/>
        <v>44350</v>
      </c>
      <c r="AP62" s="155">
        <f t="shared" si="45"/>
        <v>44409</v>
      </c>
      <c r="AQ62" s="155">
        <f t="shared" si="46"/>
        <v>0</v>
      </c>
      <c r="AR62" s="155">
        <f t="shared" si="47"/>
        <v>44047</v>
      </c>
      <c r="AS62" s="155">
        <f t="shared" si="48"/>
        <v>44048</v>
      </c>
      <c r="AT62" s="155">
        <f t="shared" si="49"/>
        <v>44049</v>
      </c>
      <c r="AU62" s="155">
        <f t="shared" si="50"/>
        <v>44050</v>
      </c>
      <c r="AV62" s="155">
        <f t="shared" si="51"/>
        <v>44051</v>
      </c>
      <c r="AW62" s="155">
        <f t="shared" si="52"/>
        <v>44052</v>
      </c>
      <c r="AX62" s="155">
        <f t="shared" si="53"/>
        <v>44053</v>
      </c>
      <c r="AY62" s="155">
        <f t="shared" si="54"/>
        <v>44054</v>
      </c>
      <c r="AZ62" s="155">
        <f t="shared" si="55"/>
        <v>44055</v>
      </c>
      <c r="BA62" s="155">
        <f t="shared" si="56"/>
        <v>44056</v>
      </c>
      <c r="BB62" s="155">
        <f t="shared" si="57"/>
        <v>44057</v>
      </c>
      <c r="BC62" s="155">
        <f t="shared" si="58"/>
        <v>44423</v>
      </c>
      <c r="BD62" s="155">
        <f t="shared" si="59"/>
        <v>44501</v>
      </c>
      <c r="BE62" s="155">
        <f t="shared" si="60"/>
        <v>44538</v>
      </c>
      <c r="BF62" s="155">
        <f t="shared" si="61"/>
        <v>44548</v>
      </c>
      <c r="BG62" s="155">
        <f t="shared" si="62"/>
        <v>44549</v>
      </c>
      <c r="BH62" s="155">
        <f t="shared" si="63"/>
        <v>44550</v>
      </c>
      <c r="BI62" s="155">
        <f t="shared" si="64"/>
        <v>44551</v>
      </c>
      <c r="BJ62" s="155">
        <f t="shared" si="65"/>
        <v>44552</v>
      </c>
      <c r="BK62" s="155">
        <f t="shared" si="66"/>
        <v>44553</v>
      </c>
      <c r="BL62" s="155">
        <f t="shared" si="67"/>
        <v>44554</v>
      </c>
      <c r="BM62" s="155">
        <f t="shared" si="68"/>
        <v>44555</v>
      </c>
      <c r="BN62" s="155">
        <f t="shared" si="69"/>
        <v>44556</v>
      </c>
      <c r="BO62" s="155">
        <f t="shared" si="70"/>
        <v>44557</v>
      </c>
      <c r="BP62" s="155">
        <f t="shared" si="71"/>
        <v>44558</v>
      </c>
      <c r="BQ62" s="155">
        <f t="shared" si="72"/>
        <v>44559</v>
      </c>
      <c r="BR62" s="155">
        <f t="shared" si="73"/>
        <v>44560</v>
      </c>
      <c r="BS62" s="155">
        <f t="shared" si="74"/>
        <v>44561</v>
      </c>
      <c r="BT62" s="155">
        <f t="shared" si="75"/>
        <v>44562</v>
      </c>
      <c r="BU62" s="155">
        <f t="shared" si="76"/>
        <v>44563</v>
      </c>
      <c r="BV62" s="155">
        <f t="shared" si="77"/>
        <v>44564</v>
      </c>
    </row>
    <row r="63" spans="1:74" s="151" customFormat="1" x14ac:dyDescent="0.2">
      <c r="A63" s="154"/>
      <c r="B63" s="155">
        <f t="shared" si="5"/>
        <v>43831</v>
      </c>
      <c r="C63" s="155">
        <f t="shared" si="6"/>
        <v>43832</v>
      </c>
      <c r="D63" s="155">
        <f t="shared" si="7"/>
        <v>43833</v>
      </c>
      <c r="E63" s="155">
        <f t="shared" si="8"/>
        <v>0</v>
      </c>
      <c r="F63" s="155">
        <f t="shared" si="9"/>
        <v>43931</v>
      </c>
      <c r="G63" s="155">
        <f t="shared" si="10"/>
        <v>43934</v>
      </c>
      <c r="H63" s="155">
        <f t="shared" si="11"/>
        <v>43972</v>
      </c>
      <c r="I63" s="155">
        <f t="shared" si="12"/>
        <v>43983</v>
      </c>
      <c r="J63" s="155">
        <f t="shared" si="13"/>
        <v>43993</v>
      </c>
      <c r="K63" s="155">
        <f t="shared" si="14"/>
        <v>44044</v>
      </c>
      <c r="L63" s="155">
        <f t="shared" si="15"/>
        <v>44046</v>
      </c>
      <c r="M63" s="155">
        <f t="shared" si="16"/>
        <v>44047</v>
      </c>
      <c r="N63" s="155">
        <f t="shared" si="17"/>
        <v>44048</v>
      </c>
      <c r="O63" s="155">
        <f t="shared" si="18"/>
        <v>44049</v>
      </c>
      <c r="P63" s="155">
        <f t="shared" si="19"/>
        <v>44050</v>
      </c>
      <c r="Q63" s="155">
        <f t="shared" si="20"/>
        <v>44053</v>
      </c>
      <c r="R63" s="155">
        <f t="shared" si="21"/>
        <v>44054</v>
      </c>
      <c r="S63" s="155">
        <f t="shared" si="22"/>
        <v>44055</v>
      </c>
      <c r="T63" s="155">
        <f t="shared" si="23"/>
        <v>44056</v>
      </c>
      <c r="U63" s="155">
        <f t="shared" si="24"/>
        <v>44057</v>
      </c>
      <c r="V63" s="155">
        <f t="shared" si="25"/>
        <v>0</v>
      </c>
      <c r="W63" s="155">
        <f t="shared" si="26"/>
        <v>0</v>
      </c>
      <c r="X63" s="155">
        <f t="shared" si="27"/>
        <v>0</v>
      </c>
      <c r="Y63" s="155">
        <f t="shared" si="28"/>
        <v>44058</v>
      </c>
      <c r="Z63" s="155">
        <f t="shared" si="29"/>
        <v>44136</v>
      </c>
      <c r="AA63" s="155">
        <f t="shared" si="30"/>
        <v>44173</v>
      </c>
      <c r="AB63" s="155">
        <f t="shared" si="31"/>
        <v>44183</v>
      </c>
      <c r="AC63" s="155">
        <f t="shared" si="32"/>
        <v>44186</v>
      </c>
      <c r="AD63" s="155">
        <f t="shared" si="33"/>
        <v>44187</v>
      </c>
      <c r="AE63" s="155">
        <f t="shared" si="34"/>
        <v>44188</v>
      </c>
      <c r="AF63" s="155">
        <f t="shared" si="35"/>
        <v>44189</v>
      </c>
      <c r="AG63" s="155">
        <f t="shared" si="36"/>
        <v>44190</v>
      </c>
      <c r="AH63" s="155">
        <f t="shared" si="37"/>
        <v>44193</v>
      </c>
      <c r="AI63" s="155">
        <f t="shared" si="38"/>
        <v>44194</v>
      </c>
      <c r="AJ63" s="155">
        <f t="shared" si="39"/>
        <v>44195</v>
      </c>
      <c r="AK63" s="155">
        <f t="shared" si="40"/>
        <v>44196</v>
      </c>
      <c r="AL63" s="155">
        <f t="shared" si="41"/>
        <v>44197</v>
      </c>
      <c r="AM63" s="155">
        <f t="shared" si="42"/>
        <v>44288</v>
      </c>
      <c r="AN63" s="155">
        <f t="shared" si="43"/>
        <v>44329</v>
      </c>
      <c r="AO63" s="155">
        <f t="shared" si="44"/>
        <v>44350</v>
      </c>
      <c r="AP63" s="155">
        <f t="shared" si="45"/>
        <v>44409</v>
      </c>
      <c r="AQ63" s="155">
        <f t="shared" si="46"/>
        <v>0</v>
      </c>
      <c r="AR63" s="155">
        <f t="shared" si="47"/>
        <v>44047</v>
      </c>
      <c r="AS63" s="155">
        <f t="shared" si="48"/>
        <v>44048</v>
      </c>
      <c r="AT63" s="155">
        <f t="shared" si="49"/>
        <v>44049</v>
      </c>
      <c r="AU63" s="155">
        <f t="shared" si="50"/>
        <v>44050</v>
      </c>
      <c r="AV63" s="155">
        <f t="shared" si="51"/>
        <v>44051</v>
      </c>
      <c r="AW63" s="155">
        <f t="shared" si="52"/>
        <v>44052</v>
      </c>
      <c r="AX63" s="155">
        <f t="shared" si="53"/>
        <v>44053</v>
      </c>
      <c r="AY63" s="155">
        <f t="shared" si="54"/>
        <v>44054</v>
      </c>
      <c r="AZ63" s="155">
        <f t="shared" si="55"/>
        <v>44055</v>
      </c>
      <c r="BA63" s="155">
        <f t="shared" si="56"/>
        <v>44056</v>
      </c>
      <c r="BB63" s="155">
        <f t="shared" si="57"/>
        <v>44057</v>
      </c>
      <c r="BC63" s="155">
        <f t="shared" si="58"/>
        <v>44423</v>
      </c>
      <c r="BD63" s="155">
        <f t="shared" si="59"/>
        <v>44501</v>
      </c>
      <c r="BE63" s="155">
        <f t="shared" si="60"/>
        <v>44538</v>
      </c>
      <c r="BF63" s="155">
        <f t="shared" si="61"/>
        <v>44548</v>
      </c>
      <c r="BG63" s="155">
        <f t="shared" si="62"/>
        <v>44549</v>
      </c>
      <c r="BH63" s="155">
        <f t="shared" si="63"/>
        <v>44550</v>
      </c>
      <c r="BI63" s="155">
        <f t="shared" si="64"/>
        <v>44551</v>
      </c>
      <c r="BJ63" s="155">
        <f t="shared" si="65"/>
        <v>44552</v>
      </c>
      <c r="BK63" s="155">
        <f t="shared" si="66"/>
        <v>44553</v>
      </c>
      <c r="BL63" s="155">
        <f t="shared" si="67"/>
        <v>44554</v>
      </c>
      <c r="BM63" s="155">
        <f t="shared" si="68"/>
        <v>44555</v>
      </c>
      <c r="BN63" s="155">
        <f t="shared" si="69"/>
        <v>44556</v>
      </c>
      <c r="BO63" s="155">
        <f t="shared" si="70"/>
        <v>44557</v>
      </c>
      <c r="BP63" s="155">
        <f t="shared" si="71"/>
        <v>44558</v>
      </c>
      <c r="BQ63" s="155">
        <f t="shared" si="72"/>
        <v>44559</v>
      </c>
      <c r="BR63" s="155">
        <f t="shared" si="73"/>
        <v>44560</v>
      </c>
      <c r="BS63" s="155">
        <f t="shared" si="74"/>
        <v>44561</v>
      </c>
      <c r="BT63" s="155">
        <f t="shared" si="75"/>
        <v>44562</v>
      </c>
      <c r="BU63" s="155">
        <f t="shared" si="76"/>
        <v>44563</v>
      </c>
      <c r="BV63" s="155">
        <f t="shared" si="77"/>
        <v>44564</v>
      </c>
    </row>
    <row r="64" spans="1:74" s="151" customFormat="1" x14ac:dyDescent="0.2">
      <c r="A64" s="154"/>
      <c r="B64" s="155">
        <f t="shared" si="5"/>
        <v>43831</v>
      </c>
      <c r="C64" s="155">
        <f t="shared" si="6"/>
        <v>43832</v>
      </c>
      <c r="D64" s="155">
        <f t="shared" si="7"/>
        <v>43833</v>
      </c>
      <c r="E64" s="155">
        <f t="shared" si="8"/>
        <v>0</v>
      </c>
      <c r="F64" s="155">
        <f t="shared" si="9"/>
        <v>43931</v>
      </c>
      <c r="G64" s="155">
        <f t="shared" si="10"/>
        <v>43934</v>
      </c>
      <c r="H64" s="155">
        <f t="shared" si="11"/>
        <v>43972</v>
      </c>
      <c r="I64" s="155">
        <f t="shared" si="12"/>
        <v>43983</v>
      </c>
      <c r="J64" s="155">
        <f t="shared" si="13"/>
        <v>43993</v>
      </c>
      <c r="K64" s="155">
        <f t="shared" si="14"/>
        <v>44044</v>
      </c>
      <c r="L64" s="155">
        <f t="shared" si="15"/>
        <v>44046</v>
      </c>
      <c r="M64" s="155">
        <f t="shared" si="16"/>
        <v>44047</v>
      </c>
      <c r="N64" s="155">
        <f t="shared" si="17"/>
        <v>44048</v>
      </c>
      <c r="O64" s="155">
        <f t="shared" si="18"/>
        <v>44049</v>
      </c>
      <c r="P64" s="155">
        <f t="shared" si="19"/>
        <v>44050</v>
      </c>
      <c r="Q64" s="155">
        <f t="shared" si="20"/>
        <v>44053</v>
      </c>
      <c r="R64" s="155">
        <f t="shared" si="21"/>
        <v>44054</v>
      </c>
      <c r="S64" s="155">
        <f t="shared" si="22"/>
        <v>44055</v>
      </c>
      <c r="T64" s="155">
        <f t="shared" si="23"/>
        <v>44056</v>
      </c>
      <c r="U64" s="155">
        <f t="shared" si="24"/>
        <v>44057</v>
      </c>
      <c r="V64" s="155">
        <f t="shared" si="25"/>
        <v>0</v>
      </c>
      <c r="W64" s="155">
        <f t="shared" si="26"/>
        <v>0</v>
      </c>
      <c r="X64" s="155">
        <f t="shared" si="27"/>
        <v>0</v>
      </c>
      <c r="Y64" s="155">
        <f t="shared" si="28"/>
        <v>44058</v>
      </c>
      <c r="Z64" s="155">
        <f t="shared" si="29"/>
        <v>44136</v>
      </c>
      <c r="AA64" s="155">
        <f t="shared" si="30"/>
        <v>44173</v>
      </c>
      <c r="AB64" s="155">
        <f t="shared" si="31"/>
        <v>44183</v>
      </c>
      <c r="AC64" s="155">
        <f t="shared" si="32"/>
        <v>44186</v>
      </c>
      <c r="AD64" s="155">
        <f t="shared" si="33"/>
        <v>44187</v>
      </c>
      <c r="AE64" s="155">
        <f t="shared" si="34"/>
        <v>44188</v>
      </c>
      <c r="AF64" s="155">
        <f t="shared" si="35"/>
        <v>44189</v>
      </c>
      <c r="AG64" s="155">
        <f t="shared" si="36"/>
        <v>44190</v>
      </c>
      <c r="AH64" s="155">
        <f t="shared" si="37"/>
        <v>44193</v>
      </c>
      <c r="AI64" s="155">
        <f t="shared" si="38"/>
        <v>44194</v>
      </c>
      <c r="AJ64" s="155">
        <f t="shared" si="39"/>
        <v>44195</v>
      </c>
      <c r="AK64" s="155">
        <f t="shared" si="40"/>
        <v>44196</v>
      </c>
      <c r="AL64" s="155">
        <f t="shared" si="41"/>
        <v>44197</v>
      </c>
      <c r="AM64" s="155">
        <f t="shared" si="42"/>
        <v>44288</v>
      </c>
      <c r="AN64" s="155">
        <f t="shared" si="43"/>
        <v>44329</v>
      </c>
      <c r="AO64" s="155">
        <f t="shared" si="44"/>
        <v>44350</v>
      </c>
      <c r="AP64" s="155">
        <f t="shared" si="45"/>
        <v>44409</v>
      </c>
      <c r="AQ64" s="155">
        <f t="shared" si="46"/>
        <v>0</v>
      </c>
      <c r="AR64" s="155">
        <f t="shared" si="47"/>
        <v>44047</v>
      </c>
      <c r="AS64" s="155">
        <f t="shared" si="48"/>
        <v>44048</v>
      </c>
      <c r="AT64" s="155">
        <f t="shared" si="49"/>
        <v>44049</v>
      </c>
      <c r="AU64" s="155">
        <f t="shared" si="50"/>
        <v>44050</v>
      </c>
      <c r="AV64" s="155">
        <f t="shared" si="51"/>
        <v>44051</v>
      </c>
      <c r="AW64" s="155">
        <f t="shared" si="52"/>
        <v>44052</v>
      </c>
      <c r="AX64" s="155">
        <f t="shared" si="53"/>
        <v>44053</v>
      </c>
      <c r="AY64" s="155">
        <f t="shared" si="54"/>
        <v>44054</v>
      </c>
      <c r="AZ64" s="155">
        <f t="shared" si="55"/>
        <v>44055</v>
      </c>
      <c r="BA64" s="155">
        <f t="shared" si="56"/>
        <v>44056</v>
      </c>
      <c r="BB64" s="155">
        <f t="shared" si="57"/>
        <v>44057</v>
      </c>
      <c r="BC64" s="155">
        <f t="shared" si="58"/>
        <v>44423</v>
      </c>
      <c r="BD64" s="155">
        <f t="shared" si="59"/>
        <v>44501</v>
      </c>
      <c r="BE64" s="155">
        <f t="shared" si="60"/>
        <v>44538</v>
      </c>
      <c r="BF64" s="155">
        <f t="shared" si="61"/>
        <v>44548</v>
      </c>
      <c r="BG64" s="155">
        <f t="shared" si="62"/>
        <v>44549</v>
      </c>
      <c r="BH64" s="155">
        <f t="shared" si="63"/>
        <v>44550</v>
      </c>
      <c r="BI64" s="155">
        <f t="shared" si="64"/>
        <v>44551</v>
      </c>
      <c r="BJ64" s="155">
        <f t="shared" si="65"/>
        <v>44552</v>
      </c>
      <c r="BK64" s="155">
        <f t="shared" si="66"/>
        <v>44553</v>
      </c>
      <c r="BL64" s="155">
        <f t="shared" si="67"/>
        <v>44554</v>
      </c>
      <c r="BM64" s="155">
        <f t="shared" si="68"/>
        <v>44555</v>
      </c>
      <c r="BN64" s="155">
        <f t="shared" si="69"/>
        <v>44556</v>
      </c>
      <c r="BO64" s="155">
        <f t="shared" si="70"/>
        <v>44557</v>
      </c>
      <c r="BP64" s="155">
        <f t="shared" si="71"/>
        <v>44558</v>
      </c>
      <c r="BQ64" s="155">
        <f t="shared" si="72"/>
        <v>44559</v>
      </c>
      <c r="BR64" s="155">
        <f t="shared" si="73"/>
        <v>44560</v>
      </c>
      <c r="BS64" s="155">
        <f t="shared" si="74"/>
        <v>44561</v>
      </c>
      <c r="BT64" s="155">
        <f t="shared" si="75"/>
        <v>44562</v>
      </c>
      <c r="BU64" s="155">
        <f t="shared" si="76"/>
        <v>44563</v>
      </c>
      <c r="BV64" s="155">
        <f t="shared" si="77"/>
        <v>44564</v>
      </c>
    </row>
    <row r="65" spans="1:74" s="151" customFormat="1" x14ac:dyDescent="0.2">
      <c r="A65" s="154"/>
      <c r="B65" s="155">
        <f t="shared" si="5"/>
        <v>43831</v>
      </c>
      <c r="C65" s="155">
        <f t="shared" si="6"/>
        <v>43832</v>
      </c>
      <c r="D65" s="155">
        <f t="shared" si="7"/>
        <v>43833</v>
      </c>
      <c r="E65" s="155">
        <f t="shared" si="8"/>
        <v>0</v>
      </c>
      <c r="F65" s="155">
        <f t="shared" si="9"/>
        <v>43931</v>
      </c>
      <c r="G65" s="155">
        <f t="shared" si="10"/>
        <v>43934</v>
      </c>
      <c r="H65" s="155">
        <f t="shared" si="11"/>
        <v>43972</v>
      </c>
      <c r="I65" s="155">
        <f t="shared" si="12"/>
        <v>43983</v>
      </c>
      <c r="J65" s="155">
        <f t="shared" si="13"/>
        <v>43993</v>
      </c>
      <c r="K65" s="155">
        <f t="shared" si="14"/>
        <v>44044</v>
      </c>
      <c r="L65" s="155">
        <f t="shared" si="15"/>
        <v>44046</v>
      </c>
      <c r="M65" s="155">
        <f t="shared" si="16"/>
        <v>44047</v>
      </c>
      <c r="N65" s="155">
        <f t="shared" si="17"/>
        <v>44048</v>
      </c>
      <c r="O65" s="155">
        <f t="shared" si="18"/>
        <v>44049</v>
      </c>
      <c r="P65" s="155">
        <f t="shared" si="19"/>
        <v>44050</v>
      </c>
      <c r="Q65" s="155">
        <f t="shared" si="20"/>
        <v>44053</v>
      </c>
      <c r="R65" s="155">
        <f t="shared" si="21"/>
        <v>44054</v>
      </c>
      <c r="S65" s="155">
        <f t="shared" si="22"/>
        <v>44055</v>
      </c>
      <c r="T65" s="155">
        <f t="shared" si="23"/>
        <v>44056</v>
      </c>
      <c r="U65" s="155">
        <f t="shared" si="24"/>
        <v>44057</v>
      </c>
      <c r="V65" s="155">
        <f t="shared" si="25"/>
        <v>0</v>
      </c>
      <c r="W65" s="155">
        <f t="shared" si="26"/>
        <v>0</v>
      </c>
      <c r="X65" s="155">
        <f t="shared" si="27"/>
        <v>0</v>
      </c>
      <c r="Y65" s="155">
        <f t="shared" si="28"/>
        <v>44058</v>
      </c>
      <c r="Z65" s="155">
        <f t="shared" si="29"/>
        <v>44136</v>
      </c>
      <c r="AA65" s="155">
        <f t="shared" si="30"/>
        <v>44173</v>
      </c>
      <c r="AB65" s="155">
        <f t="shared" si="31"/>
        <v>44183</v>
      </c>
      <c r="AC65" s="155">
        <f t="shared" si="32"/>
        <v>44186</v>
      </c>
      <c r="AD65" s="155">
        <f t="shared" si="33"/>
        <v>44187</v>
      </c>
      <c r="AE65" s="155">
        <f t="shared" si="34"/>
        <v>44188</v>
      </c>
      <c r="AF65" s="155">
        <f t="shared" si="35"/>
        <v>44189</v>
      </c>
      <c r="AG65" s="155">
        <f t="shared" si="36"/>
        <v>44190</v>
      </c>
      <c r="AH65" s="155">
        <f t="shared" si="37"/>
        <v>44193</v>
      </c>
      <c r="AI65" s="155">
        <f t="shared" si="38"/>
        <v>44194</v>
      </c>
      <c r="AJ65" s="155">
        <f t="shared" si="39"/>
        <v>44195</v>
      </c>
      <c r="AK65" s="155">
        <f t="shared" si="40"/>
        <v>44196</v>
      </c>
      <c r="AL65" s="155">
        <f t="shared" si="41"/>
        <v>44197</v>
      </c>
      <c r="AM65" s="155">
        <f t="shared" si="42"/>
        <v>44288</v>
      </c>
      <c r="AN65" s="155">
        <f t="shared" si="43"/>
        <v>44329</v>
      </c>
      <c r="AO65" s="155">
        <f t="shared" si="44"/>
        <v>44350</v>
      </c>
      <c r="AP65" s="155">
        <f t="shared" si="45"/>
        <v>44409</v>
      </c>
      <c r="AQ65" s="155">
        <f t="shared" si="46"/>
        <v>0</v>
      </c>
      <c r="AR65" s="155">
        <f t="shared" si="47"/>
        <v>44047</v>
      </c>
      <c r="AS65" s="155">
        <f t="shared" si="48"/>
        <v>44048</v>
      </c>
      <c r="AT65" s="155">
        <f t="shared" si="49"/>
        <v>44049</v>
      </c>
      <c r="AU65" s="155">
        <f t="shared" si="50"/>
        <v>44050</v>
      </c>
      <c r="AV65" s="155">
        <f t="shared" si="51"/>
        <v>44051</v>
      </c>
      <c r="AW65" s="155">
        <f t="shared" si="52"/>
        <v>44052</v>
      </c>
      <c r="AX65" s="155">
        <f t="shared" si="53"/>
        <v>44053</v>
      </c>
      <c r="AY65" s="155">
        <f t="shared" si="54"/>
        <v>44054</v>
      </c>
      <c r="AZ65" s="155">
        <f t="shared" si="55"/>
        <v>44055</v>
      </c>
      <c r="BA65" s="155">
        <f t="shared" si="56"/>
        <v>44056</v>
      </c>
      <c r="BB65" s="155">
        <f t="shared" si="57"/>
        <v>44057</v>
      </c>
      <c r="BC65" s="155">
        <f t="shared" si="58"/>
        <v>44423</v>
      </c>
      <c r="BD65" s="155">
        <f t="shared" si="59"/>
        <v>44501</v>
      </c>
      <c r="BE65" s="155">
        <f t="shared" si="60"/>
        <v>44538</v>
      </c>
      <c r="BF65" s="155">
        <f t="shared" si="61"/>
        <v>44548</v>
      </c>
      <c r="BG65" s="155">
        <f t="shared" si="62"/>
        <v>44549</v>
      </c>
      <c r="BH65" s="155">
        <f t="shared" si="63"/>
        <v>44550</v>
      </c>
      <c r="BI65" s="155">
        <f t="shared" si="64"/>
        <v>44551</v>
      </c>
      <c r="BJ65" s="155">
        <f t="shared" si="65"/>
        <v>44552</v>
      </c>
      <c r="BK65" s="155">
        <f t="shared" si="66"/>
        <v>44553</v>
      </c>
      <c r="BL65" s="155">
        <f t="shared" si="67"/>
        <v>44554</v>
      </c>
      <c r="BM65" s="155">
        <f t="shared" si="68"/>
        <v>44555</v>
      </c>
      <c r="BN65" s="155">
        <f t="shared" si="69"/>
        <v>44556</v>
      </c>
      <c r="BO65" s="155">
        <f t="shared" si="70"/>
        <v>44557</v>
      </c>
      <c r="BP65" s="155">
        <f t="shared" si="71"/>
        <v>44558</v>
      </c>
      <c r="BQ65" s="155">
        <f t="shared" si="72"/>
        <v>44559</v>
      </c>
      <c r="BR65" s="155">
        <f t="shared" si="73"/>
        <v>44560</v>
      </c>
      <c r="BS65" s="155">
        <f t="shared" si="74"/>
        <v>44561</v>
      </c>
      <c r="BT65" s="155">
        <f t="shared" si="75"/>
        <v>44562</v>
      </c>
      <c r="BU65" s="155">
        <f t="shared" si="76"/>
        <v>44563</v>
      </c>
      <c r="BV65" s="155">
        <f t="shared" si="77"/>
        <v>44564</v>
      </c>
    </row>
    <row r="66" spans="1:74" s="151" customFormat="1" x14ac:dyDescent="0.2">
      <c r="A66" s="154"/>
      <c r="B66" s="155">
        <f t="shared" si="5"/>
        <v>43831</v>
      </c>
      <c r="C66" s="155">
        <f t="shared" si="6"/>
        <v>43832</v>
      </c>
      <c r="D66" s="155">
        <f t="shared" si="7"/>
        <v>43833</v>
      </c>
      <c r="E66" s="155">
        <f t="shared" si="8"/>
        <v>0</v>
      </c>
      <c r="F66" s="155">
        <f t="shared" si="9"/>
        <v>43931</v>
      </c>
      <c r="G66" s="155">
        <f t="shared" si="10"/>
        <v>43934</v>
      </c>
      <c r="H66" s="155">
        <f t="shared" si="11"/>
        <v>43972</v>
      </c>
      <c r="I66" s="155">
        <f t="shared" si="12"/>
        <v>43983</v>
      </c>
      <c r="J66" s="155">
        <f t="shared" si="13"/>
        <v>43993</v>
      </c>
      <c r="K66" s="155">
        <f t="shared" si="14"/>
        <v>44044</v>
      </c>
      <c r="L66" s="155">
        <f t="shared" si="15"/>
        <v>44046</v>
      </c>
      <c r="M66" s="155">
        <f t="shared" si="16"/>
        <v>44047</v>
      </c>
      <c r="N66" s="155">
        <f t="shared" si="17"/>
        <v>44048</v>
      </c>
      <c r="O66" s="155">
        <f t="shared" si="18"/>
        <v>44049</v>
      </c>
      <c r="P66" s="155">
        <f t="shared" si="19"/>
        <v>44050</v>
      </c>
      <c r="Q66" s="155">
        <f t="shared" si="20"/>
        <v>44053</v>
      </c>
      <c r="R66" s="155">
        <f t="shared" si="21"/>
        <v>44054</v>
      </c>
      <c r="S66" s="155">
        <f t="shared" si="22"/>
        <v>44055</v>
      </c>
      <c r="T66" s="155">
        <f t="shared" si="23"/>
        <v>44056</v>
      </c>
      <c r="U66" s="155">
        <f t="shared" si="24"/>
        <v>44057</v>
      </c>
      <c r="V66" s="155">
        <f t="shared" si="25"/>
        <v>0</v>
      </c>
      <c r="W66" s="155">
        <f t="shared" si="26"/>
        <v>0</v>
      </c>
      <c r="X66" s="155">
        <f t="shared" si="27"/>
        <v>0</v>
      </c>
      <c r="Y66" s="155">
        <f t="shared" si="28"/>
        <v>44058</v>
      </c>
      <c r="Z66" s="155">
        <f t="shared" si="29"/>
        <v>44136</v>
      </c>
      <c r="AA66" s="155">
        <f t="shared" si="30"/>
        <v>44173</v>
      </c>
      <c r="AB66" s="155">
        <f t="shared" si="31"/>
        <v>44183</v>
      </c>
      <c r="AC66" s="155">
        <f t="shared" si="32"/>
        <v>44186</v>
      </c>
      <c r="AD66" s="155">
        <f t="shared" si="33"/>
        <v>44187</v>
      </c>
      <c r="AE66" s="155">
        <f t="shared" si="34"/>
        <v>44188</v>
      </c>
      <c r="AF66" s="155">
        <f t="shared" si="35"/>
        <v>44189</v>
      </c>
      <c r="AG66" s="155">
        <f t="shared" si="36"/>
        <v>44190</v>
      </c>
      <c r="AH66" s="155">
        <f t="shared" si="37"/>
        <v>44193</v>
      </c>
      <c r="AI66" s="155">
        <f t="shared" si="38"/>
        <v>44194</v>
      </c>
      <c r="AJ66" s="155">
        <f t="shared" si="39"/>
        <v>44195</v>
      </c>
      <c r="AK66" s="155">
        <f t="shared" si="40"/>
        <v>44196</v>
      </c>
      <c r="AL66" s="155">
        <f t="shared" si="41"/>
        <v>44197</v>
      </c>
      <c r="AM66" s="155">
        <f t="shared" si="42"/>
        <v>44288</v>
      </c>
      <c r="AN66" s="155">
        <f t="shared" si="43"/>
        <v>44329</v>
      </c>
      <c r="AO66" s="155">
        <f t="shared" si="44"/>
        <v>44350</v>
      </c>
      <c r="AP66" s="155">
        <f t="shared" si="45"/>
        <v>44409</v>
      </c>
      <c r="AQ66" s="155">
        <f t="shared" si="46"/>
        <v>0</v>
      </c>
      <c r="AR66" s="155">
        <f t="shared" si="47"/>
        <v>44047</v>
      </c>
      <c r="AS66" s="155">
        <f t="shared" si="48"/>
        <v>44048</v>
      </c>
      <c r="AT66" s="155">
        <f t="shared" si="49"/>
        <v>44049</v>
      </c>
      <c r="AU66" s="155">
        <f t="shared" si="50"/>
        <v>44050</v>
      </c>
      <c r="AV66" s="155">
        <f t="shared" si="51"/>
        <v>44051</v>
      </c>
      <c r="AW66" s="155">
        <f t="shared" si="52"/>
        <v>44052</v>
      </c>
      <c r="AX66" s="155">
        <f t="shared" si="53"/>
        <v>44053</v>
      </c>
      <c r="AY66" s="155">
        <f t="shared" si="54"/>
        <v>44054</v>
      </c>
      <c r="AZ66" s="155">
        <f t="shared" si="55"/>
        <v>44055</v>
      </c>
      <c r="BA66" s="155">
        <f t="shared" si="56"/>
        <v>44056</v>
      </c>
      <c r="BB66" s="155">
        <f t="shared" si="57"/>
        <v>44057</v>
      </c>
      <c r="BC66" s="155">
        <f t="shared" si="58"/>
        <v>44423</v>
      </c>
      <c r="BD66" s="155">
        <f t="shared" si="59"/>
        <v>44501</v>
      </c>
      <c r="BE66" s="155">
        <f t="shared" si="60"/>
        <v>44538</v>
      </c>
      <c r="BF66" s="155">
        <f t="shared" si="61"/>
        <v>44548</v>
      </c>
      <c r="BG66" s="155">
        <f t="shared" si="62"/>
        <v>44549</v>
      </c>
      <c r="BH66" s="155">
        <f t="shared" si="63"/>
        <v>44550</v>
      </c>
      <c r="BI66" s="155">
        <f t="shared" si="64"/>
        <v>44551</v>
      </c>
      <c r="BJ66" s="155">
        <f t="shared" si="65"/>
        <v>44552</v>
      </c>
      <c r="BK66" s="155">
        <f t="shared" si="66"/>
        <v>44553</v>
      </c>
      <c r="BL66" s="155">
        <f t="shared" si="67"/>
        <v>44554</v>
      </c>
      <c r="BM66" s="155">
        <f t="shared" si="68"/>
        <v>44555</v>
      </c>
      <c r="BN66" s="155">
        <f t="shared" si="69"/>
        <v>44556</v>
      </c>
      <c r="BO66" s="155">
        <f t="shared" si="70"/>
        <v>44557</v>
      </c>
      <c r="BP66" s="155">
        <f t="shared" si="71"/>
        <v>44558</v>
      </c>
      <c r="BQ66" s="155">
        <f t="shared" si="72"/>
        <v>44559</v>
      </c>
      <c r="BR66" s="155">
        <f t="shared" si="73"/>
        <v>44560</v>
      </c>
      <c r="BS66" s="155">
        <f t="shared" si="74"/>
        <v>44561</v>
      </c>
      <c r="BT66" s="155">
        <f t="shared" si="75"/>
        <v>44562</v>
      </c>
      <c r="BU66" s="155">
        <f t="shared" si="76"/>
        <v>44563</v>
      </c>
      <c r="BV66" s="155">
        <f t="shared" si="77"/>
        <v>44564</v>
      </c>
    </row>
    <row r="67" spans="1:74" s="151" customFormat="1" x14ac:dyDescent="0.2">
      <c r="A67" s="154"/>
      <c r="B67" s="155">
        <f t="shared" si="5"/>
        <v>43831</v>
      </c>
      <c r="C67" s="155">
        <f t="shared" si="6"/>
        <v>43832</v>
      </c>
      <c r="D67" s="155">
        <f t="shared" si="7"/>
        <v>43833</v>
      </c>
      <c r="E67" s="155">
        <f t="shared" si="8"/>
        <v>0</v>
      </c>
      <c r="F67" s="155">
        <f t="shared" si="9"/>
        <v>43931</v>
      </c>
      <c r="G67" s="155">
        <f t="shared" si="10"/>
        <v>43934</v>
      </c>
      <c r="H67" s="155">
        <f t="shared" si="11"/>
        <v>43972</v>
      </c>
      <c r="I67" s="155">
        <f t="shared" si="12"/>
        <v>43983</v>
      </c>
      <c r="J67" s="155">
        <f t="shared" si="13"/>
        <v>43993</v>
      </c>
      <c r="K67" s="155">
        <f t="shared" si="14"/>
        <v>44044</v>
      </c>
      <c r="L67" s="155">
        <f t="shared" si="15"/>
        <v>44046</v>
      </c>
      <c r="M67" s="155">
        <f t="shared" si="16"/>
        <v>44047</v>
      </c>
      <c r="N67" s="155">
        <f t="shared" si="17"/>
        <v>44048</v>
      </c>
      <c r="O67" s="155">
        <f t="shared" si="18"/>
        <v>44049</v>
      </c>
      <c r="P67" s="155">
        <f t="shared" si="19"/>
        <v>44050</v>
      </c>
      <c r="Q67" s="155">
        <f t="shared" si="20"/>
        <v>44053</v>
      </c>
      <c r="R67" s="155">
        <f t="shared" si="21"/>
        <v>44054</v>
      </c>
      <c r="S67" s="155">
        <f t="shared" si="22"/>
        <v>44055</v>
      </c>
      <c r="T67" s="155">
        <f t="shared" si="23"/>
        <v>44056</v>
      </c>
      <c r="U67" s="155">
        <f t="shared" si="24"/>
        <v>44057</v>
      </c>
      <c r="V67" s="155">
        <f t="shared" si="25"/>
        <v>0</v>
      </c>
      <c r="W67" s="155">
        <f t="shared" si="26"/>
        <v>0</v>
      </c>
      <c r="X67" s="155">
        <f t="shared" si="27"/>
        <v>0</v>
      </c>
      <c r="Y67" s="155">
        <f t="shared" si="28"/>
        <v>44058</v>
      </c>
      <c r="Z67" s="155">
        <f t="shared" si="29"/>
        <v>44136</v>
      </c>
      <c r="AA67" s="155">
        <f t="shared" si="30"/>
        <v>44173</v>
      </c>
      <c r="AB67" s="155">
        <f t="shared" si="31"/>
        <v>44183</v>
      </c>
      <c r="AC67" s="155">
        <f t="shared" si="32"/>
        <v>44186</v>
      </c>
      <c r="AD67" s="155">
        <f t="shared" si="33"/>
        <v>44187</v>
      </c>
      <c r="AE67" s="155">
        <f t="shared" si="34"/>
        <v>44188</v>
      </c>
      <c r="AF67" s="155">
        <f t="shared" si="35"/>
        <v>44189</v>
      </c>
      <c r="AG67" s="155">
        <f t="shared" si="36"/>
        <v>44190</v>
      </c>
      <c r="AH67" s="155">
        <f t="shared" si="37"/>
        <v>44193</v>
      </c>
      <c r="AI67" s="155">
        <f t="shared" si="38"/>
        <v>44194</v>
      </c>
      <c r="AJ67" s="155">
        <f t="shared" si="39"/>
        <v>44195</v>
      </c>
      <c r="AK67" s="155">
        <f t="shared" si="40"/>
        <v>44196</v>
      </c>
      <c r="AL67" s="155">
        <f t="shared" si="41"/>
        <v>44197</v>
      </c>
      <c r="AM67" s="155">
        <f t="shared" si="42"/>
        <v>44288</v>
      </c>
      <c r="AN67" s="155">
        <f t="shared" si="43"/>
        <v>44329</v>
      </c>
      <c r="AO67" s="155">
        <f t="shared" si="44"/>
        <v>44350</v>
      </c>
      <c r="AP67" s="155">
        <f t="shared" si="45"/>
        <v>44409</v>
      </c>
      <c r="AQ67" s="155">
        <f t="shared" si="46"/>
        <v>0</v>
      </c>
      <c r="AR67" s="155">
        <f t="shared" si="47"/>
        <v>44047</v>
      </c>
      <c r="AS67" s="155">
        <f t="shared" si="48"/>
        <v>44048</v>
      </c>
      <c r="AT67" s="155">
        <f t="shared" si="49"/>
        <v>44049</v>
      </c>
      <c r="AU67" s="155">
        <f t="shared" si="50"/>
        <v>44050</v>
      </c>
      <c r="AV67" s="155">
        <f t="shared" si="51"/>
        <v>44051</v>
      </c>
      <c r="AW67" s="155">
        <f t="shared" si="52"/>
        <v>44052</v>
      </c>
      <c r="AX67" s="155">
        <f t="shared" si="53"/>
        <v>44053</v>
      </c>
      <c r="AY67" s="155">
        <f t="shared" si="54"/>
        <v>44054</v>
      </c>
      <c r="AZ67" s="155">
        <f t="shared" si="55"/>
        <v>44055</v>
      </c>
      <c r="BA67" s="155">
        <f t="shared" si="56"/>
        <v>44056</v>
      </c>
      <c r="BB67" s="155">
        <f t="shared" si="57"/>
        <v>44057</v>
      </c>
      <c r="BC67" s="155">
        <f t="shared" si="58"/>
        <v>44423</v>
      </c>
      <c r="BD67" s="155">
        <f t="shared" si="59"/>
        <v>44501</v>
      </c>
      <c r="BE67" s="155">
        <f t="shared" si="60"/>
        <v>44538</v>
      </c>
      <c r="BF67" s="155">
        <f t="shared" si="61"/>
        <v>44548</v>
      </c>
      <c r="BG67" s="155">
        <f t="shared" si="62"/>
        <v>44549</v>
      </c>
      <c r="BH67" s="155">
        <f t="shared" si="63"/>
        <v>44550</v>
      </c>
      <c r="BI67" s="155">
        <f t="shared" si="64"/>
        <v>44551</v>
      </c>
      <c r="BJ67" s="155">
        <f t="shared" si="65"/>
        <v>44552</v>
      </c>
      <c r="BK67" s="155">
        <f t="shared" si="66"/>
        <v>44553</v>
      </c>
      <c r="BL67" s="155">
        <f t="shared" si="67"/>
        <v>44554</v>
      </c>
      <c r="BM67" s="155">
        <f t="shared" si="68"/>
        <v>44555</v>
      </c>
      <c r="BN67" s="155">
        <f t="shared" si="69"/>
        <v>44556</v>
      </c>
      <c r="BO67" s="155">
        <f t="shared" si="70"/>
        <v>44557</v>
      </c>
      <c r="BP67" s="155">
        <f t="shared" si="71"/>
        <v>44558</v>
      </c>
      <c r="BQ67" s="155">
        <f t="shared" si="72"/>
        <v>44559</v>
      </c>
      <c r="BR67" s="155">
        <f t="shared" si="73"/>
        <v>44560</v>
      </c>
      <c r="BS67" s="155">
        <f t="shared" si="74"/>
        <v>44561</v>
      </c>
      <c r="BT67" s="155">
        <f t="shared" si="75"/>
        <v>44562</v>
      </c>
      <c r="BU67" s="155">
        <f t="shared" si="76"/>
        <v>44563</v>
      </c>
      <c r="BV67" s="155">
        <f t="shared" si="77"/>
        <v>44564</v>
      </c>
    </row>
    <row r="68" spans="1:74" s="151" customFormat="1" x14ac:dyDescent="0.2">
      <c r="A68" s="154"/>
      <c r="B68" s="155">
        <f t="shared" si="5"/>
        <v>43831</v>
      </c>
      <c r="C68" s="155">
        <f t="shared" si="6"/>
        <v>43832</v>
      </c>
      <c r="D68" s="155">
        <f t="shared" si="7"/>
        <v>43833</v>
      </c>
      <c r="E68" s="155">
        <f t="shared" si="8"/>
        <v>0</v>
      </c>
      <c r="F68" s="155">
        <f t="shared" si="9"/>
        <v>43931</v>
      </c>
      <c r="G68" s="155">
        <f t="shared" si="10"/>
        <v>43934</v>
      </c>
      <c r="H68" s="155">
        <f t="shared" si="11"/>
        <v>43972</v>
      </c>
      <c r="I68" s="155">
        <f t="shared" si="12"/>
        <v>43983</v>
      </c>
      <c r="J68" s="155">
        <f t="shared" si="13"/>
        <v>43993</v>
      </c>
      <c r="K68" s="155">
        <f t="shared" si="14"/>
        <v>44044</v>
      </c>
      <c r="L68" s="155">
        <f t="shared" si="15"/>
        <v>44046</v>
      </c>
      <c r="M68" s="155">
        <f t="shared" si="16"/>
        <v>44047</v>
      </c>
      <c r="N68" s="155">
        <f t="shared" si="17"/>
        <v>44048</v>
      </c>
      <c r="O68" s="155">
        <f t="shared" si="18"/>
        <v>44049</v>
      </c>
      <c r="P68" s="155">
        <f t="shared" si="19"/>
        <v>44050</v>
      </c>
      <c r="Q68" s="155">
        <f t="shared" si="20"/>
        <v>44053</v>
      </c>
      <c r="R68" s="155">
        <f t="shared" si="21"/>
        <v>44054</v>
      </c>
      <c r="S68" s="155">
        <f t="shared" si="22"/>
        <v>44055</v>
      </c>
      <c r="T68" s="155">
        <f t="shared" si="23"/>
        <v>44056</v>
      </c>
      <c r="U68" s="155">
        <f t="shared" si="24"/>
        <v>44057</v>
      </c>
      <c r="V68" s="155">
        <f t="shared" si="25"/>
        <v>0</v>
      </c>
      <c r="W68" s="155">
        <f t="shared" si="26"/>
        <v>0</v>
      </c>
      <c r="X68" s="155">
        <f t="shared" si="27"/>
        <v>0</v>
      </c>
      <c r="Y68" s="155">
        <f t="shared" si="28"/>
        <v>44058</v>
      </c>
      <c r="Z68" s="155">
        <f t="shared" si="29"/>
        <v>44136</v>
      </c>
      <c r="AA68" s="155">
        <f t="shared" si="30"/>
        <v>44173</v>
      </c>
      <c r="AB68" s="155">
        <f t="shared" si="31"/>
        <v>44183</v>
      </c>
      <c r="AC68" s="155">
        <f t="shared" si="32"/>
        <v>44186</v>
      </c>
      <c r="AD68" s="155">
        <f t="shared" si="33"/>
        <v>44187</v>
      </c>
      <c r="AE68" s="155">
        <f t="shared" si="34"/>
        <v>44188</v>
      </c>
      <c r="AF68" s="155">
        <f t="shared" si="35"/>
        <v>44189</v>
      </c>
      <c r="AG68" s="155">
        <f t="shared" si="36"/>
        <v>44190</v>
      </c>
      <c r="AH68" s="155">
        <f t="shared" si="37"/>
        <v>44193</v>
      </c>
      <c r="AI68" s="155">
        <f t="shared" si="38"/>
        <v>44194</v>
      </c>
      <c r="AJ68" s="155">
        <f t="shared" si="39"/>
        <v>44195</v>
      </c>
      <c r="AK68" s="155">
        <f t="shared" si="40"/>
        <v>44196</v>
      </c>
      <c r="AL68" s="155">
        <f t="shared" si="41"/>
        <v>44197</v>
      </c>
      <c r="AM68" s="155">
        <f t="shared" si="42"/>
        <v>44288</v>
      </c>
      <c r="AN68" s="155">
        <f t="shared" si="43"/>
        <v>44329</v>
      </c>
      <c r="AO68" s="155">
        <f t="shared" si="44"/>
        <v>44350</v>
      </c>
      <c r="AP68" s="155">
        <f t="shared" si="45"/>
        <v>44409</v>
      </c>
      <c r="AQ68" s="155">
        <f t="shared" si="46"/>
        <v>0</v>
      </c>
      <c r="AR68" s="155">
        <f t="shared" si="47"/>
        <v>44047</v>
      </c>
      <c r="AS68" s="155">
        <f t="shared" si="48"/>
        <v>44048</v>
      </c>
      <c r="AT68" s="155">
        <f t="shared" si="49"/>
        <v>44049</v>
      </c>
      <c r="AU68" s="155">
        <f t="shared" si="50"/>
        <v>44050</v>
      </c>
      <c r="AV68" s="155">
        <f t="shared" si="51"/>
        <v>44051</v>
      </c>
      <c r="AW68" s="155">
        <f t="shared" si="52"/>
        <v>44052</v>
      </c>
      <c r="AX68" s="155">
        <f t="shared" si="53"/>
        <v>44053</v>
      </c>
      <c r="AY68" s="155">
        <f t="shared" si="54"/>
        <v>44054</v>
      </c>
      <c r="AZ68" s="155">
        <f t="shared" si="55"/>
        <v>44055</v>
      </c>
      <c r="BA68" s="155">
        <f t="shared" si="56"/>
        <v>44056</v>
      </c>
      <c r="BB68" s="155">
        <f t="shared" si="57"/>
        <v>44057</v>
      </c>
      <c r="BC68" s="155">
        <f t="shared" si="58"/>
        <v>44423</v>
      </c>
      <c r="BD68" s="155">
        <f t="shared" si="59"/>
        <v>44501</v>
      </c>
      <c r="BE68" s="155">
        <f t="shared" si="60"/>
        <v>44538</v>
      </c>
      <c r="BF68" s="155">
        <f t="shared" si="61"/>
        <v>44548</v>
      </c>
      <c r="BG68" s="155">
        <f t="shared" si="62"/>
        <v>44549</v>
      </c>
      <c r="BH68" s="155">
        <f t="shared" si="63"/>
        <v>44550</v>
      </c>
      <c r="BI68" s="155">
        <f t="shared" si="64"/>
        <v>44551</v>
      </c>
      <c r="BJ68" s="155">
        <f t="shared" si="65"/>
        <v>44552</v>
      </c>
      <c r="BK68" s="155">
        <f t="shared" si="66"/>
        <v>44553</v>
      </c>
      <c r="BL68" s="155">
        <f t="shared" si="67"/>
        <v>44554</v>
      </c>
      <c r="BM68" s="155">
        <f t="shared" si="68"/>
        <v>44555</v>
      </c>
      <c r="BN68" s="155">
        <f t="shared" si="69"/>
        <v>44556</v>
      </c>
      <c r="BO68" s="155">
        <f t="shared" si="70"/>
        <v>44557</v>
      </c>
      <c r="BP68" s="155">
        <f t="shared" si="71"/>
        <v>44558</v>
      </c>
      <c r="BQ68" s="155">
        <f t="shared" si="72"/>
        <v>44559</v>
      </c>
      <c r="BR68" s="155">
        <f t="shared" si="73"/>
        <v>44560</v>
      </c>
      <c r="BS68" s="155">
        <f t="shared" si="74"/>
        <v>44561</v>
      </c>
      <c r="BT68" s="155">
        <f t="shared" si="75"/>
        <v>44562</v>
      </c>
      <c r="BU68" s="155">
        <f t="shared" si="76"/>
        <v>44563</v>
      </c>
      <c r="BV68" s="155">
        <f t="shared" si="77"/>
        <v>44564</v>
      </c>
    </row>
    <row r="69" spans="1:74" s="151" customFormat="1" x14ac:dyDescent="0.2">
      <c r="A69" s="154"/>
      <c r="B69" s="155">
        <f t="shared" si="5"/>
        <v>43831</v>
      </c>
      <c r="C69" s="155">
        <f t="shared" si="6"/>
        <v>43832</v>
      </c>
      <c r="D69" s="155">
        <f t="shared" si="7"/>
        <v>43833</v>
      </c>
      <c r="E69" s="155">
        <f t="shared" si="8"/>
        <v>0</v>
      </c>
      <c r="F69" s="155">
        <f t="shared" si="9"/>
        <v>43931</v>
      </c>
      <c r="G69" s="155">
        <f t="shared" si="10"/>
        <v>43934</v>
      </c>
      <c r="H69" s="155">
        <f t="shared" si="11"/>
        <v>43972</v>
      </c>
      <c r="I69" s="155">
        <f t="shared" si="12"/>
        <v>43983</v>
      </c>
      <c r="J69" s="155">
        <f t="shared" si="13"/>
        <v>43993</v>
      </c>
      <c r="K69" s="155">
        <f t="shared" si="14"/>
        <v>44044</v>
      </c>
      <c r="L69" s="155">
        <f t="shared" si="15"/>
        <v>44046</v>
      </c>
      <c r="M69" s="155">
        <f t="shared" si="16"/>
        <v>44047</v>
      </c>
      <c r="N69" s="155">
        <f t="shared" si="17"/>
        <v>44048</v>
      </c>
      <c r="O69" s="155">
        <f t="shared" si="18"/>
        <v>44049</v>
      </c>
      <c r="P69" s="155">
        <f t="shared" si="19"/>
        <v>44050</v>
      </c>
      <c r="Q69" s="155">
        <f t="shared" si="20"/>
        <v>44053</v>
      </c>
      <c r="R69" s="155">
        <f t="shared" si="21"/>
        <v>44054</v>
      </c>
      <c r="S69" s="155">
        <f t="shared" si="22"/>
        <v>44055</v>
      </c>
      <c r="T69" s="155">
        <f t="shared" si="23"/>
        <v>44056</v>
      </c>
      <c r="U69" s="155">
        <f t="shared" si="24"/>
        <v>44057</v>
      </c>
      <c r="V69" s="155">
        <f t="shared" si="25"/>
        <v>0</v>
      </c>
      <c r="W69" s="155">
        <f t="shared" si="26"/>
        <v>0</v>
      </c>
      <c r="X69" s="155">
        <f t="shared" si="27"/>
        <v>0</v>
      </c>
      <c r="Y69" s="155">
        <f t="shared" si="28"/>
        <v>44058</v>
      </c>
      <c r="Z69" s="155">
        <f t="shared" si="29"/>
        <v>44136</v>
      </c>
      <c r="AA69" s="155">
        <f t="shared" si="30"/>
        <v>44173</v>
      </c>
      <c r="AB69" s="155">
        <f t="shared" si="31"/>
        <v>44183</v>
      </c>
      <c r="AC69" s="155">
        <f t="shared" si="32"/>
        <v>44186</v>
      </c>
      <c r="AD69" s="155">
        <f t="shared" si="33"/>
        <v>44187</v>
      </c>
      <c r="AE69" s="155">
        <f t="shared" si="34"/>
        <v>44188</v>
      </c>
      <c r="AF69" s="155">
        <f t="shared" si="35"/>
        <v>44189</v>
      </c>
      <c r="AG69" s="155">
        <f t="shared" si="36"/>
        <v>44190</v>
      </c>
      <c r="AH69" s="155">
        <f t="shared" si="37"/>
        <v>44193</v>
      </c>
      <c r="AI69" s="155">
        <f t="shared" si="38"/>
        <v>44194</v>
      </c>
      <c r="AJ69" s="155">
        <f t="shared" si="39"/>
        <v>44195</v>
      </c>
      <c r="AK69" s="155">
        <f t="shared" si="40"/>
        <v>44196</v>
      </c>
      <c r="AL69" s="155">
        <f t="shared" si="41"/>
        <v>44197</v>
      </c>
      <c r="AM69" s="155">
        <f t="shared" si="42"/>
        <v>44288</v>
      </c>
      <c r="AN69" s="155">
        <f t="shared" si="43"/>
        <v>44329</v>
      </c>
      <c r="AO69" s="155">
        <f t="shared" si="44"/>
        <v>44350</v>
      </c>
      <c r="AP69" s="155">
        <f t="shared" si="45"/>
        <v>44409</v>
      </c>
      <c r="AQ69" s="155">
        <f t="shared" si="46"/>
        <v>0</v>
      </c>
      <c r="AR69" s="155">
        <f t="shared" si="47"/>
        <v>44047</v>
      </c>
      <c r="AS69" s="155">
        <f t="shared" si="48"/>
        <v>44048</v>
      </c>
      <c r="AT69" s="155">
        <f t="shared" si="49"/>
        <v>44049</v>
      </c>
      <c r="AU69" s="155">
        <f t="shared" si="50"/>
        <v>44050</v>
      </c>
      <c r="AV69" s="155">
        <f t="shared" si="51"/>
        <v>44051</v>
      </c>
      <c r="AW69" s="155">
        <f t="shared" si="52"/>
        <v>44052</v>
      </c>
      <c r="AX69" s="155">
        <f t="shared" si="53"/>
        <v>44053</v>
      </c>
      <c r="AY69" s="155">
        <f t="shared" si="54"/>
        <v>44054</v>
      </c>
      <c r="AZ69" s="155">
        <f t="shared" si="55"/>
        <v>44055</v>
      </c>
      <c r="BA69" s="155">
        <f t="shared" si="56"/>
        <v>44056</v>
      </c>
      <c r="BB69" s="155">
        <f t="shared" si="57"/>
        <v>44057</v>
      </c>
      <c r="BC69" s="155">
        <f t="shared" si="58"/>
        <v>44423</v>
      </c>
      <c r="BD69" s="155">
        <f t="shared" si="59"/>
        <v>44501</v>
      </c>
      <c r="BE69" s="155">
        <f t="shared" si="60"/>
        <v>44538</v>
      </c>
      <c r="BF69" s="155">
        <f t="shared" si="61"/>
        <v>44548</v>
      </c>
      <c r="BG69" s="155">
        <f t="shared" si="62"/>
        <v>44549</v>
      </c>
      <c r="BH69" s="155">
        <f t="shared" si="63"/>
        <v>44550</v>
      </c>
      <c r="BI69" s="155">
        <f t="shared" si="64"/>
        <v>44551</v>
      </c>
      <c r="BJ69" s="155">
        <f t="shared" si="65"/>
        <v>44552</v>
      </c>
      <c r="BK69" s="155">
        <f t="shared" si="66"/>
        <v>44553</v>
      </c>
      <c r="BL69" s="155">
        <f t="shared" si="67"/>
        <v>44554</v>
      </c>
      <c r="BM69" s="155">
        <f t="shared" si="68"/>
        <v>44555</v>
      </c>
      <c r="BN69" s="155">
        <f t="shared" si="69"/>
        <v>44556</v>
      </c>
      <c r="BO69" s="155">
        <f t="shared" si="70"/>
        <v>44557</v>
      </c>
      <c r="BP69" s="155">
        <f t="shared" si="71"/>
        <v>44558</v>
      </c>
      <c r="BQ69" s="155">
        <f t="shared" si="72"/>
        <v>44559</v>
      </c>
      <c r="BR69" s="155">
        <f t="shared" si="73"/>
        <v>44560</v>
      </c>
      <c r="BS69" s="155">
        <f t="shared" si="74"/>
        <v>44561</v>
      </c>
      <c r="BT69" s="155">
        <f t="shared" si="75"/>
        <v>44562</v>
      </c>
      <c r="BU69" s="155">
        <f t="shared" si="76"/>
        <v>44563</v>
      </c>
      <c r="BV69" s="155">
        <f t="shared" si="77"/>
        <v>44564</v>
      </c>
    </row>
    <row r="70" spans="1:74" s="151" customFormat="1" x14ac:dyDescent="0.2">
      <c r="A70" s="154"/>
      <c r="B70" s="155">
        <f t="shared" si="5"/>
        <v>43831</v>
      </c>
      <c r="C70" s="155">
        <f t="shared" si="6"/>
        <v>43832</v>
      </c>
      <c r="D70" s="155">
        <f t="shared" si="7"/>
        <v>43833</v>
      </c>
      <c r="E70" s="155">
        <f t="shared" si="8"/>
        <v>0</v>
      </c>
      <c r="F70" s="155">
        <f t="shared" si="9"/>
        <v>43931</v>
      </c>
      <c r="G70" s="155">
        <f t="shared" si="10"/>
        <v>43934</v>
      </c>
      <c r="H70" s="155">
        <f t="shared" si="11"/>
        <v>43972</v>
      </c>
      <c r="I70" s="155">
        <f t="shared" si="12"/>
        <v>43983</v>
      </c>
      <c r="J70" s="155">
        <f t="shared" si="13"/>
        <v>43993</v>
      </c>
      <c r="K70" s="155">
        <f t="shared" si="14"/>
        <v>44044</v>
      </c>
      <c r="L70" s="155">
        <f t="shared" si="15"/>
        <v>44046</v>
      </c>
      <c r="M70" s="155">
        <f t="shared" si="16"/>
        <v>44047</v>
      </c>
      <c r="N70" s="155">
        <f t="shared" si="17"/>
        <v>44048</v>
      </c>
      <c r="O70" s="155">
        <f t="shared" si="18"/>
        <v>44049</v>
      </c>
      <c r="P70" s="155">
        <f t="shared" si="19"/>
        <v>44050</v>
      </c>
      <c r="Q70" s="155">
        <f t="shared" si="20"/>
        <v>44053</v>
      </c>
      <c r="R70" s="155">
        <f t="shared" si="21"/>
        <v>44054</v>
      </c>
      <c r="S70" s="155">
        <f t="shared" si="22"/>
        <v>44055</v>
      </c>
      <c r="T70" s="155">
        <f t="shared" si="23"/>
        <v>44056</v>
      </c>
      <c r="U70" s="155">
        <f t="shared" si="24"/>
        <v>44057</v>
      </c>
      <c r="V70" s="155">
        <f t="shared" si="25"/>
        <v>0</v>
      </c>
      <c r="W70" s="155">
        <f t="shared" si="26"/>
        <v>0</v>
      </c>
      <c r="X70" s="155">
        <f t="shared" si="27"/>
        <v>0</v>
      </c>
      <c r="Y70" s="155">
        <f t="shared" si="28"/>
        <v>44058</v>
      </c>
      <c r="Z70" s="155">
        <f t="shared" si="29"/>
        <v>44136</v>
      </c>
      <c r="AA70" s="155">
        <f t="shared" si="30"/>
        <v>44173</v>
      </c>
      <c r="AB70" s="155">
        <f t="shared" si="31"/>
        <v>44183</v>
      </c>
      <c r="AC70" s="155">
        <f t="shared" si="32"/>
        <v>44186</v>
      </c>
      <c r="AD70" s="155">
        <f t="shared" si="33"/>
        <v>44187</v>
      </c>
      <c r="AE70" s="155">
        <f t="shared" si="34"/>
        <v>44188</v>
      </c>
      <c r="AF70" s="155">
        <f t="shared" si="35"/>
        <v>44189</v>
      </c>
      <c r="AG70" s="155">
        <f t="shared" si="36"/>
        <v>44190</v>
      </c>
      <c r="AH70" s="155">
        <f t="shared" si="37"/>
        <v>44193</v>
      </c>
      <c r="AI70" s="155">
        <f t="shared" si="38"/>
        <v>44194</v>
      </c>
      <c r="AJ70" s="155">
        <f t="shared" si="39"/>
        <v>44195</v>
      </c>
      <c r="AK70" s="155">
        <f t="shared" si="40"/>
        <v>44196</v>
      </c>
      <c r="AL70" s="155">
        <f t="shared" si="41"/>
        <v>44197</v>
      </c>
      <c r="AM70" s="155">
        <f t="shared" si="42"/>
        <v>44288</v>
      </c>
      <c r="AN70" s="155">
        <f t="shared" si="43"/>
        <v>44329</v>
      </c>
      <c r="AO70" s="155">
        <f t="shared" si="44"/>
        <v>44350</v>
      </c>
      <c r="AP70" s="155">
        <f t="shared" si="45"/>
        <v>44409</v>
      </c>
      <c r="AQ70" s="155">
        <f t="shared" si="46"/>
        <v>0</v>
      </c>
      <c r="AR70" s="155">
        <f t="shared" si="47"/>
        <v>44047</v>
      </c>
      <c r="AS70" s="155">
        <f t="shared" si="48"/>
        <v>44048</v>
      </c>
      <c r="AT70" s="155">
        <f t="shared" si="49"/>
        <v>44049</v>
      </c>
      <c r="AU70" s="155">
        <f t="shared" si="50"/>
        <v>44050</v>
      </c>
      <c r="AV70" s="155">
        <f t="shared" si="51"/>
        <v>44051</v>
      </c>
      <c r="AW70" s="155">
        <f t="shared" si="52"/>
        <v>44052</v>
      </c>
      <c r="AX70" s="155">
        <f t="shared" si="53"/>
        <v>44053</v>
      </c>
      <c r="AY70" s="155">
        <f t="shared" si="54"/>
        <v>44054</v>
      </c>
      <c r="AZ70" s="155">
        <f t="shared" si="55"/>
        <v>44055</v>
      </c>
      <c r="BA70" s="155">
        <f t="shared" si="56"/>
        <v>44056</v>
      </c>
      <c r="BB70" s="155">
        <f t="shared" si="57"/>
        <v>44057</v>
      </c>
      <c r="BC70" s="155">
        <f t="shared" si="58"/>
        <v>44423</v>
      </c>
      <c r="BD70" s="155">
        <f t="shared" si="59"/>
        <v>44501</v>
      </c>
      <c r="BE70" s="155">
        <f t="shared" si="60"/>
        <v>44538</v>
      </c>
      <c r="BF70" s="155">
        <f t="shared" si="61"/>
        <v>44548</v>
      </c>
      <c r="BG70" s="155">
        <f t="shared" si="62"/>
        <v>44549</v>
      </c>
      <c r="BH70" s="155">
        <f t="shared" si="63"/>
        <v>44550</v>
      </c>
      <c r="BI70" s="155">
        <f t="shared" si="64"/>
        <v>44551</v>
      </c>
      <c r="BJ70" s="155">
        <f t="shared" si="65"/>
        <v>44552</v>
      </c>
      <c r="BK70" s="155">
        <f t="shared" si="66"/>
        <v>44553</v>
      </c>
      <c r="BL70" s="155">
        <f t="shared" si="67"/>
        <v>44554</v>
      </c>
      <c r="BM70" s="155">
        <f t="shared" si="68"/>
        <v>44555</v>
      </c>
      <c r="BN70" s="155">
        <f t="shared" si="69"/>
        <v>44556</v>
      </c>
      <c r="BO70" s="155">
        <f t="shared" si="70"/>
        <v>44557</v>
      </c>
      <c r="BP70" s="155">
        <f t="shared" si="71"/>
        <v>44558</v>
      </c>
      <c r="BQ70" s="155">
        <f t="shared" si="72"/>
        <v>44559</v>
      </c>
      <c r="BR70" s="155">
        <f t="shared" si="73"/>
        <v>44560</v>
      </c>
      <c r="BS70" s="155">
        <f t="shared" si="74"/>
        <v>44561</v>
      </c>
      <c r="BT70" s="155">
        <f t="shared" si="75"/>
        <v>44562</v>
      </c>
      <c r="BU70" s="155">
        <f t="shared" si="76"/>
        <v>44563</v>
      </c>
      <c r="BV70" s="155">
        <f t="shared" si="77"/>
        <v>44564</v>
      </c>
    </row>
    <row r="71" spans="1:74" s="151" customFormat="1" x14ac:dyDescent="0.2">
      <c r="A71" s="154"/>
      <c r="B71" s="155">
        <f t="shared" si="5"/>
        <v>43831</v>
      </c>
      <c r="C71" s="155">
        <f t="shared" si="6"/>
        <v>43832</v>
      </c>
      <c r="D71" s="155">
        <f t="shared" si="7"/>
        <v>43833</v>
      </c>
      <c r="E71" s="155">
        <f t="shared" si="8"/>
        <v>0</v>
      </c>
      <c r="F71" s="155">
        <f t="shared" si="9"/>
        <v>43931</v>
      </c>
      <c r="G71" s="155">
        <f t="shared" si="10"/>
        <v>43934</v>
      </c>
      <c r="H71" s="155">
        <f t="shared" si="11"/>
        <v>43972</v>
      </c>
      <c r="I71" s="155">
        <f t="shared" si="12"/>
        <v>43983</v>
      </c>
      <c r="J71" s="155">
        <f t="shared" si="13"/>
        <v>43993</v>
      </c>
      <c r="K71" s="155">
        <f t="shared" si="14"/>
        <v>44044</v>
      </c>
      <c r="L71" s="155">
        <f t="shared" si="15"/>
        <v>44046</v>
      </c>
      <c r="M71" s="155">
        <f t="shared" si="16"/>
        <v>44047</v>
      </c>
      <c r="N71" s="155">
        <f t="shared" si="17"/>
        <v>44048</v>
      </c>
      <c r="O71" s="155">
        <f t="shared" si="18"/>
        <v>44049</v>
      </c>
      <c r="P71" s="155">
        <f t="shared" si="19"/>
        <v>44050</v>
      </c>
      <c r="Q71" s="155">
        <f t="shared" si="20"/>
        <v>44053</v>
      </c>
      <c r="R71" s="155">
        <f t="shared" si="21"/>
        <v>44054</v>
      </c>
      <c r="S71" s="155">
        <f t="shared" si="22"/>
        <v>44055</v>
      </c>
      <c r="T71" s="155">
        <f t="shared" si="23"/>
        <v>44056</v>
      </c>
      <c r="U71" s="155">
        <f t="shared" si="24"/>
        <v>44057</v>
      </c>
      <c r="V71" s="155">
        <f t="shared" si="25"/>
        <v>0</v>
      </c>
      <c r="W71" s="155">
        <f t="shared" si="26"/>
        <v>0</v>
      </c>
      <c r="X71" s="155">
        <f t="shared" si="27"/>
        <v>0</v>
      </c>
      <c r="Y71" s="155">
        <f t="shared" si="28"/>
        <v>44058</v>
      </c>
      <c r="Z71" s="155">
        <f t="shared" si="29"/>
        <v>44136</v>
      </c>
      <c r="AA71" s="155">
        <f t="shared" si="30"/>
        <v>44173</v>
      </c>
      <c r="AB71" s="155">
        <f t="shared" si="31"/>
        <v>44183</v>
      </c>
      <c r="AC71" s="155">
        <f t="shared" si="32"/>
        <v>44186</v>
      </c>
      <c r="AD71" s="155">
        <f t="shared" si="33"/>
        <v>44187</v>
      </c>
      <c r="AE71" s="155">
        <f t="shared" si="34"/>
        <v>44188</v>
      </c>
      <c r="AF71" s="155">
        <f t="shared" si="35"/>
        <v>44189</v>
      </c>
      <c r="AG71" s="155">
        <f t="shared" si="36"/>
        <v>44190</v>
      </c>
      <c r="AH71" s="155">
        <f t="shared" si="37"/>
        <v>44193</v>
      </c>
      <c r="AI71" s="155">
        <f t="shared" si="38"/>
        <v>44194</v>
      </c>
      <c r="AJ71" s="155">
        <f t="shared" si="39"/>
        <v>44195</v>
      </c>
      <c r="AK71" s="155">
        <f t="shared" si="40"/>
        <v>44196</v>
      </c>
      <c r="AL71" s="155">
        <f t="shared" si="41"/>
        <v>44197</v>
      </c>
      <c r="AM71" s="155">
        <f t="shared" si="42"/>
        <v>44288</v>
      </c>
      <c r="AN71" s="155">
        <f t="shared" si="43"/>
        <v>44329</v>
      </c>
      <c r="AO71" s="155">
        <f t="shared" si="44"/>
        <v>44350</v>
      </c>
      <c r="AP71" s="155">
        <f t="shared" si="45"/>
        <v>44409</v>
      </c>
      <c r="AQ71" s="155">
        <f t="shared" si="46"/>
        <v>0</v>
      </c>
      <c r="AR71" s="155">
        <f t="shared" si="47"/>
        <v>44047</v>
      </c>
      <c r="AS71" s="155">
        <f t="shared" si="48"/>
        <v>44048</v>
      </c>
      <c r="AT71" s="155">
        <f t="shared" si="49"/>
        <v>44049</v>
      </c>
      <c r="AU71" s="155">
        <f t="shared" si="50"/>
        <v>44050</v>
      </c>
      <c r="AV71" s="155">
        <f t="shared" si="51"/>
        <v>44051</v>
      </c>
      <c r="AW71" s="155">
        <f t="shared" si="52"/>
        <v>44052</v>
      </c>
      <c r="AX71" s="155">
        <f t="shared" si="53"/>
        <v>44053</v>
      </c>
      <c r="AY71" s="155">
        <f t="shared" si="54"/>
        <v>44054</v>
      </c>
      <c r="AZ71" s="155">
        <f t="shared" si="55"/>
        <v>44055</v>
      </c>
      <c r="BA71" s="155">
        <f t="shared" si="56"/>
        <v>44056</v>
      </c>
      <c r="BB71" s="155">
        <f t="shared" si="57"/>
        <v>44057</v>
      </c>
      <c r="BC71" s="155">
        <f t="shared" si="58"/>
        <v>44423</v>
      </c>
      <c r="BD71" s="155">
        <f t="shared" si="59"/>
        <v>44501</v>
      </c>
      <c r="BE71" s="155">
        <f t="shared" si="60"/>
        <v>44538</v>
      </c>
      <c r="BF71" s="155">
        <f t="shared" si="61"/>
        <v>44548</v>
      </c>
      <c r="BG71" s="155">
        <f t="shared" si="62"/>
        <v>44549</v>
      </c>
      <c r="BH71" s="155">
        <f t="shared" si="63"/>
        <v>44550</v>
      </c>
      <c r="BI71" s="155">
        <f t="shared" si="64"/>
        <v>44551</v>
      </c>
      <c r="BJ71" s="155">
        <f t="shared" si="65"/>
        <v>44552</v>
      </c>
      <c r="BK71" s="155">
        <f t="shared" si="66"/>
        <v>44553</v>
      </c>
      <c r="BL71" s="155">
        <f t="shared" si="67"/>
        <v>44554</v>
      </c>
      <c r="BM71" s="155">
        <f t="shared" si="68"/>
        <v>44555</v>
      </c>
      <c r="BN71" s="155">
        <f t="shared" si="69"/>
        <v>44556</v>
      </c>
      <c r="BO71" s="155">
        <f t="shared" si="70"/>
        <v>44557</v>
      </c>
      <c r="BP71" s="155">
        <f t="shared" si="71"/>
        <v>44558</v>
      </c>
      <c r="BQ71" s="155">
        <f t="shared" si="72"/>
        <v>44559</v>
      </c>
      <c r="BR71" s="155">
        <f t="shared" si="73"/>
        <v>44560</v>
      </c>
      <c r="BS71" s="155">
        <f t="shared" si="74"/>
        <v>44561</v>
      </c>
      <c r="BT71" s="155">
        <f t="shared" si="75"/>
        <v>44562</v>
      </c>
      <c r="BU71" s="155">
        <f t="shared" si="76"/>
        <v>44563</v>
      </c>
      <c r="BV71" s="155">
        <f t="shared" si="77"/>
        <v>44564</v>
      </c>
    </row>
    <row r="72" spans="1:74" s="151" customFormat="1" x14ac:dyDescent="0.2">
      <c r="A72" s="154"/>
      <c r="B72" s="155">
        <f t="shared" si="5"/>
        <v>43831</v>
      </c>
      <c r="C72" s="155">
        <f t="shared" si="6"/>
        <v>43832</v>
      </c>
      <c r="D72" s="155">
        <f t="shared" si="7"/>
        <v>43833</v>
      </c>
      <c r="E72" s="155">
        <f t="shared" si="8"/>
        <v>0</v>
      </c>
      <c r="F72" s="155">
        <f t="shared" si="9"/>
        <v>43931</v>
      </c>
      <c r="G72" s="155">
        <f t="shared" si="10"/>
        <v>43934</v>
      </c>
      <c r="H72" s="155">
        <f t="shared" si="11"/>
        <v>43972</v>
      </c>
      <c r="I72" s="155">
        <f t="shared" si="12"/>
        <v>43983</v>
      </c>
      <c r="J72" s="155">
        <f t="shared" si="13"/>
        <v>43993</v>
      </c>
      <c r="K72" s="155">
        <f t="shared" si="14"/>
        <v>44044</v>
      </c>
      <c r="L72" s="155">
        <f t="shared" si="15"/>
        <v>44046</v>
      </c>
      <c r="M72" s="155">
        <f t="shared" si="16"/>
        <v>44047</v>
      </c>
      <c r="N72" s="155">
        <f t="shared" si="17"/>
        <v>44048</v>
      </c>
      <c r="O72" s="155">
        <f t="shared" si="18"/>
        <v>44049</v>
      </c>
      <c r="P72" s="155">
        <f t="shared" si="19"/>
        <v>44050</v>
      </c>
      <c r="Q72" s="155">
        <f t="shared" si="20"/>
        <v>44053</v>
      </c>
      <c r="R72" s="155">
        <f t="shared" si="21"/>
        <v>44054</v>
      </c>
      <c r="S72" s="155">
        <f t="shared" si="22"/>
        <v>44055</v>
      </c>
      <c r="T72" s="155">
        <f t="shared" si="23"/>
        <v>44056</v>
      </c>
      <c r="U72" s="155">
        <f t="shared" si="24"/>
        <v>44057</v>
      </c>
      <c r="V72" s="155">
        <f t="shared" si="25"/>
        <v>0</v>
      </c>
      <c r="W72" s="155">
        <f t="shared" si="26"/>
        <v>0</v>
      </c>
      <c r="X72" s="155">
        <f t="shared" si="27"/>
        <v>0</v>
      </c>
      <c r="Y72" s="155">
        <f t="shared" si="28"/>
        <v>44058</v>
      </c>
      <c r="Z72" s="155">
        <f t="shared" si="29"/>
        <v>44136</v>
      </c>
      <c r="AA72" s="155">
        <f t="shared" si="30"/>
        <v>44173</v>
      </c>
      <c r="AB72" s="155">
        <f t="shared" si="31"/>
        <v>44183</v>
      </c>
      <c r="AC72" s="155">
        <f t="shared" si="32"/>
        <v>44186</v>
      </c>
      <c r="AD72" s="155">
        <f t="shared" si="33"/>
        <v>44187</v>
      </c>
      <c r="AE72" s="155">
        <f t="shared" si="34"/>
        <v>44188</v>
      </c>
      <c r="AF72" s="155">
        <f t="shared" si="35"/>
        <v>44189</v>
      </c>
      <c r="AG72" s="155">
        <f t="shared" si="36"/>
        <v>44190</v>
      </c>
      <c r="AH72" s="155">
        <f t="shared" si="37"/>
        <v>44193</v>
      </c>
      <c r="AI72" s="155">
        <f t="shared" si="38"/>
        <v>44194</v>
      </c>
      <c r="AJ72" s="155">
        <f t="shared" si="39"/>
        <v>44195</v>
      </c>
      <c r="AK72" s="155">
        <f t="shared" si="40"/>
        <v>44196</v>
      </c>
      <c r="AL72" s="155">
        <f t="shared" si="41"/>
        <v>44197</v>
      </c>
      <c r="AM72" s="155">
        <f t="shared" si="42"/>
        <v>44288</v>
      </c>
      <c r="AN72" s="155">
        <f t="shared" si="43"/>
        <v>44329</v>
      </c>
      <c r="AO72" s="155">
        <f t="shared" si="44"/>
        <v>44350</v>
      </c>
      <c r="AP72" s="155">
        <f t="shared" si="45"/>
        <v>44409</v>
      </c>
      <c r="AQ72" s="155">
        <f t="shared" si="46"/>
        <v>0</v>
      </c>
      <c r="AR72" s="155">
        <f t="shared" si="47"/>
        <v>44047</v>
      </c>
      <c r="AS72" s="155">
        <f t="shared" si="48"/>
        <v>44048</v>
      </c>
      <c r="AT72" s="155">
        <f t="shared" si="49"/>
        <v>44049</v>
      </c>
      <c r="AU72" s="155">
        <f t="shared" si="50"/>
        <v>44050</v>
      </c>
      <c r="AV72" s="155">
        <f t="shared" si="51"/>
        <v>44051</v>
      </c>
      <c r="AW72" s="155">
        <f t="shared" si="52"/>
        <v>44052</v>
      </c>
      <c r="AX72" s="155">
        <f t="shared" si="53"/>
        <v>44053</v>
      </c>
      <c r="AY72" s="155">
        <f t="shared" si="54"/>
        <v>44054</v>
      </c>
      <c r="AZ72" s="155">
        <f t="shared" si="55"/>
        <v>44055</v>
      </c>
      <c r="BA72" s="155">
        <f t="shared" si="56"/>
        <v>44056</v>
      </c>
      <c r="BB72" s="155">
        <f t="shared" si="57"/>
        <v>44057</v>
      </c>
      <c r="BC72" s="155">
        <f t="shared" si="58"/>
        <v>44423</v>
      </c>
      <c r="BD72" s="155">
        <f t="shared" si="59"/>
        <v>44501</v>
      </c>
      <c r="BE72" s="155">
        <f t="shared" si="60"/>
        <v>44538</v>
      </c>
      <c r="BF72" s="155">
        <f t="shared" si="61"/>
        <v>44548</v>
      </c>
      <c r="BG72" s="155">
        <f t="shared" si="62"/>
        <v>44549</v>
      </c>
      <c r="BH72" s="155">
        <f t="shared" si="63"/>
        <v>44550</v>
      </c>
      <c r="BI72" s="155">
        <f t="shared" si="64"/>
        <v>44551</v>
      </c>
      <c r="BJ72" s="155">
        <f t="shared" si="65"/>
        <v>44552</v>
      </c>
      <c r="BK72" s="155">
        <f t="shared" si="66"/>
        <v>44553</v>
      </c>
      <c r="BL72" s="155">
        <f t="shared" si="67"/>
        <v>44554</v>
      </c>
      <c r="BM72" s="155">
        <f t="shared" si="68"/>
        <v>44555</v>
      </c>
      <c r="BN72" s="155">
        <f t="shared" si="69"/>
        <v>44556</v>
      </c>
      <c r="BO72" s="155">
        <f t="shared" si="70"/>
        <v>44557</v>
      </c>
      <c r="BP72" s="155">
        <f t="shared" si="71"/>
        <v>44558</v>
      </c>
      <c r="BQ72" s="155">
        <f t="shared" si="72"/>
        <v>44559</v>
      </c>
      <c r="BR72" s="155">
        <f t="shared" si="73"/>
        <v>44560</v>
      </c>
      <c r="BS72" s="155">
        <f t="shared" si="74"/>
        <v>44561</v>
      </c>
      <c r="BT72" s="155">
        <f t="shared" si="75"/>
        <v>44562</v>
      </c>
      <c r="BU72" s="155">
        <f t="shared" si="76"/>
        <v>44563</v>
      </c>
      <c r="BV72" s="155">
        <f t="shared" si="77"/>
        <v>44564</v>
      </c>
    </row>
    <row r="73" spans="1:74" s="151" customFormat="1" x14ac:dyDescent="0.2">
      <c r="A73" s="154"/>
      <c r="B73" s="155">
        <f t="shared" si="5"/>
        <v>43831</v>
      </c>
      <c r="C73" s="155">
        <f t="shared" si="6"/>
        <v>43832</v>
      </c>
      <c r="D73" s="155">
        <f t="shared" si="7"/>
        <v>43833</v>
      </c>
      <c r="E73" s="155">
        <f t="shared" si="8"/>
        <v>0</v>
      </c>
      <c r="F73" s="155">
        <f t="shared" si="9"/>
        <v>43931</v>
      </c>
      <c r="G73" s="155">
        <f t="shared" si="10"/>
        <v>43934</v>
      </c>
      <c r="H73" s="155">
        <f t="shared" si="11"/>
        <v>43972</v>
      </c>
      <c r="I73" s="155">
        <f t="shared" si="12"/>
        <v>43983</v>
      </c>
      <c r="J73" s="155">
        <f t="shared" si="13"/>
        <v>43993</v>
      </c>
      <c r="K73" s="155">
        <f t="shared" si="14"/>
        <v>44044</v>
      </c>
      <c r="L73" s="155">
        <f t="shared" si="15"/>
        <v>44046</v>
      </c>
      <c r="M73" s="155">
        <f t="shared" si="16"/>
        <v>44047</v>
      </c>
      <c r="N73" s="155">
        <f t="shared" si="17"/>
        <v>44048</v>
      </c>
      <c r="O73" s="155">
        <f t="shared" si="18"/>
        <v>44049</v>
      </c>
      <c r="P73" s="155">
        <f t="shared" si="19"/>
        <v>44050</v>
      </c>
      <c r="Q73" s="155">
        <f t="shared" si="20"/>
        <v>44053</v>
      </c>
      <c r="R73" s="155">
        <f t="shared" si="21"/>
        <v>44054</v>
      </c>
      <c r="S73" s="155">
        <f t="shared" si="22"/>
        <v>44055</v>
      </c>
      <c r="T73" s="155">
        <f t="shared" si="23"/>
        <v>44056</v>
      </c>
      <c r="U73" s="155">
        <f t="shared" si="24"/>
        <v>44057</v>
      </c>
      <c r="V73" s="155">
        <f t="shared" si="25"/>
        <v>0</v>
      </c>
      <c r="W73" s="155">
        <f t="shared" si="26"/>
        <v>0</v>
      </c>
      <c r="X73" s="155">
        <f t="shared" si="27"/>
        <v>0</v>
      </c>
      <c r="Y73" s="155">
        <f t="shared" si="28"/>
        <v>44058</v>
      </c>
      <c r="Z73" s="155">
        <f t="shared" si="29"/>
        <v>44136</v>
      </c>
      <c r="AA73" s="155">
        <f t="shared" si="30"/>
        <v>44173</v>
      </c>
      <c r="AB73" s="155">
        <f t="shared" si="31"/>
        <v>44183</v>
      </c>
      <c r="AC73" s="155">
        <f t="shared" si="32"/>
        <v>44186</v>
      </c>
      <c r="AD73" s="155">
        <f t="shared" si="33"/>
        <v>44187</v>
      </c>
      <c r="AE73" s="155">
        <f t="shared" si="34"/>
        <v>44188</v>
      </c>
      <c r="AF73" s="155">
        <f t="shared" si="35"/>
        <v>44189</v>
      </c>
      <c r="AG73" s="155">
        <f t="shared" si="36"/>
        <v>44190</v>
      </c>
      <c r="AH73" s="155">
        <f t="shared" si="37"/>
        <v>44193</v>
      </c>
      <c r="AI73" s="155">
        <f t="shared" si="38"/>
        <v>44194</v>
      </c>
      <c r="AJ73" s="155">
        <f t="shared" si="39"/>
        <v>44195</v>
      </c>
      <c r="AK73" s="155">
        <f t="shared" si="40"/>
        <v>44196</v>
      </c>
      <c r="AL73" s="155">
        <f t="shared" si="41"/>
        <v>44197</v>
      </c>
      <c r="AM73" s="155">
        <f t="shared" si="42"/>
        <v>44288</v>
      </c>
      <c r="AN73" s="155">
        <f t="shared" si="43"/>
        <v>44329</v>
      </c>
      <c r="AO73" s="155">
        <f t="shared" si="44"/>
        <v>44350</v>
      </c>
      <c r="AP73" s="155">
        <f t="shared" si="45"/>
        <v>44409</v>
      </c>
      <c r="AQ73" s="155">
        <f t="shared" si="46"/>
        <v>0</v>
      </c>
      <c r="AR73" s="155">
        <f t="shared" si="47"/>
        <v>44047</v>
      </c>
      <c r="AS73" s="155">
        <f t="shared" si="48"/>
        <v>44048</v>
      </c>
      <c r="AT73" s="155">
        <f t="shared" si="49"/>
        <v>44049</v>
      </c>
      <c r="AU73" s="155">
        <f t="shared" si="50"/>
        <v>44050</v>
      </c>
      <c r="AV73" s="155">
        <f t="shared" si="51"/>
        <v>44051</v>
      </c>
      <c r="AW73" s="155">
        <f t="shared" si="52"/>
        <v>44052</v>
      </c>
      <c r="AX73" s="155">
        <f t="shared" si="53"/>
        <v>44053</v>
      </c>
      <c r="AY73" s="155">
        <f t="shared" si="54"/>
        <v>44054</v>
      </c>
      <c r="AZ73" s="155">
        <f t="shared" si="55"/>
        <v>44055</v>
      </c>
      <c r="BA73" s="155">
        <f t="shared" si="56"/>
        <v>44056</v>
      </c>
      <c r="BB73" s="155">
        <f t="shared" si="57"/>
        <v>44057</v>
      </c>
      <c r="BC73" s="155">
        <f t="shared" si="58"/>
        <v>44423</v>
      </c>
      <c r="BD73" s="155">
        <f t="shared" si="59"/>
        <v>44501</v>
      </c>
      <c r="BE73" s="155">
        <f t="shared" si="60"/>
        <v>44538</v>
      </c>
      <c r="BF73" s="155">
        <f t="shared" si="61"/>
        <v>44548</v>
      </c>
      <c r="BG73" s="155">
        <f t="shared" si="62"/>
        <v>44549</v>
      </c>
      <c r="BH73" s="155">
        <f t="shared" si="63"/>
        <v>44550</v>
      </c>
      <c r="BI73" s="155">
        <f t="shared" si="64"/>
        <v>44551</v>
      </c>
      <c r="BJ73" s="155">
        <f t="shared" si="65"/>
        <v>44552</v>
      </c>
      <c r="BK73" s="155">
        <f t="shared" si="66"/>
        <v>44553</v>
      </c>
      <c r="BL73" s="155">
        <f t="shared" si="67"/>
        <v>44554</v>
      </c>
      <c r="BM73" s="155">
        <f t="shared" si="68"/>
        <v>44555</v>
      </c>
      <c r="BN73" s="155">
        <f t="shared" si="69"/>
        <v>44556</v>
      </c>
      <c r="BO73" s="155">
        <f t="shared" si="70"/>
        <v>44557</v>
      </c>
      <c r="BP73" s="155">
        <f t="shared" si="71"/>
        <v>44558</v>
      </c>
      <c r="BQ73" s="155">
        <f t="shared" si="72"/>
        <v>44559</v>
      </c>
      <c r="BR73" s="155">
        <f t="shared" si="73"/>
        <v>44560</v>
      </c>
      <c r="BS73" s="155">
        <f t="shared" si="74"/>
        <v>44561</v>
      </c>
      <c r="BT73" s="155">
        <f t="shared" si="75"/>
        <v>44562</v>
      </c>
      <c r="BU73" s="155">
        <f t="shared" si="76"/>
        <v>44563</v>
      </c>
      <c r="BV73" s="155">
        <f t="shared" si="77"/>
        <v>44564</v>
      </c>
    </row>
    <row r="74" spans="1:74" s="151" customFormat="1" x14ac:dyDescent="0.2">
      <c r="A74" s="154"/>
      <c r="B74" s="155">
        <f t="shared" si="5"/>
        <v>43831</v>
      </c>
      <c r="C74" s="155">
        <f t="shared" si="6"/>
        <v>43832</v>
      </c>
      <c r="D74" s="155">
        <f t="shared" si="7"/>
        <v>43833</v>
      </c>
      <c r="E74" s="155">
        <f t="shared" si="8"/>
        <v>0</v>
      </c>
      <c r="F74" s="155">
        <f t="shared" si="9"/>
        <v>43931</v>
      </c>
      <c r="G74" s="155">
        <f t="shared" si="10"/>
        <v>43934</v>
      </c>
      <c r="H74" s="155">
        <f t="shared" si="11"/>
        <v>43972</v>
      </c>
      <c r="I74" s="155">
        <f t="shared" si="12"/>
        <v>43983</v>
      </c>
      <c r="J74" s="155">
        <f t="shared" si="13"/>
        <v>43993</v>
      </c>
      <c r="K74" s="155">
        <f t="shared" si="14"/>
        <v>44044</v>
      </c>
      <c r="L74" s="155">
        <f t="shared" si="15"/>
        <v>44046</v>
      </c>
      <c r="M74" s="155">
        <f t="shared" si="16"/>
        <v>44047</v>
      </c>
      <c r="N74" s="155">
        <f t="shared" si="17"/>
        <v>44048</v>
      </c>
      <c r="O74" s="155">
        <f t="shared" si="18"/>
        <v>44049</v>
      </c>
      <c r="P74" s="155">
        <f t="shared" si="19"/>
        <v>44050</v>
      </c>
      <c r="Q74" s="155">
        <f t="shared" si="20"/>
        <v>44053</v>
      </c>
      <c r="R74" s="155">
        <f t="shared" si="21"/>
        <v>44054</v>
      </c>
      <c r="S74" s="155">
        <f t="shared" si="22"/>
        <v>44055</v>
      </c>
      <c r="T74" s="155">
        <f t="shared" si="23"/>
        <v>44056</v>
      </c>
      <c r="U74" s="155">
        <f t="shared" si="24"/>
        <v>44057</v>
      </c>
      <c r="V74" s="155">
        <f t="shared" si="25"/>
        <v>0</v>
      </c>
      <c r="W74" s="155">
        <f t="shared" si="26"/>
        <v>0</v>
      </c>
      <c r="X74" s="155">
        <f t="shared" si="27"/>
        <v>0</v>
      </c>
      <c r="Y74" s="155">
        <f t="shared" si="28"/>
        <v>44058</v>
      </c>
      <c r="Z74" s="155">
        <f t="shared" si="29"/>
        <v>44136</v>
      </c>
      <c r="AA74" s="155">
        <f t="shared" si="30"/>
        <v>44173</v>
      </c>
      <c r="AB74" s="155">
        <f t="shared" si="31"/>
        <v>44183</v>
      </c>
      <c r="AC74" s="155">
        <f t="shared" si="32"/>
        <v>44186</v>
      </c>
      <c r="AD74" s="155">
        <f t="shared" si="33"/>
        <v>44187</v>
      </c>
      <c r="AE74" s="155">
        <f t="shared" si="34"/>
        <v>44188</v>
      </c>
      <c r="AF74" s="155">
        <f t="shared" si="35"/>
        <v>44189</v>
      </c>
      <c r="AG74" s="155">
        <f t="shared" si="36"/>
        <v>44190</v>
      </c>
      <c r="AH74" s="155">
        <f t="shared" si="37"/>
        <v>44193</v>
      </c>
      <c r="AI74" s="155">
        <f t="shared" si="38"/>
        <v>44194</v>
      </c>
      <c r="AJ74" s="155">
        <f t="shared" si="39"/>
        <v>44195</v>
      </c>
      <c r="AK74" s="155">
        <f t="shared" si="40"/>
        <v>44196</v>
      </c>
      <c r="AL74" s="155">
        <f t="shared" si="41"/>
        <v>44197</v>
      </c>
      <c r="AM74" s="155">
        <f t="shared" si="42"/>
        <v>44288</v>
      </c>
      <c r="AN74" s="155">
        <f t="shared" si="43"/>
        <v>44329</v>
      </c>
      <c r="AO74" s="155">
        <f t="shared" si="44"/>
        <v>44350</v>
      </c>
      <c r="AP74" s="155">
        <f t="shared" si="45"/>
        <v>44409</v>
      </c>
      <c r="AQ74" s="155">
        <f t="shared" si="46"/>
        <v>0</v>
      </c>
      <c r="AR74" s="155">
        <f t="shared" si="47"/>
        <v>44047</v>
      </c>
      <c r="AS74" s="155">
        <f t="shared" si="48"/>
        <v>44048</v>
      </c>
      <c r="AT74" s="155">
        <f t="shared" si="49"/>
        <v>44049</v>
      </c>
      <c r="AU74" s="155">
        <f t="shared" si="50"/>
        <v>44050</v>
      </c>
      <c r="AV74" s="155">
        <f t="shared" si="51"/>
        <v>44051</v>
      </c>
      <c r="AW74" s="155">
        <f t="shared" si="52"/>
        <v>44052</v>
      </c>
      <c r="AX74" s="155">
        <f t="shared" si="53"/>
        <v>44053</v>
      </c>
      <c r="AY74" s="155">
        <f t="shared" si="54"/>
        <v>44054</v>
      </c>
      <c r="AZ74" s="155">
        <f t="shared" si="55"/>
        <v>44055</v>
      </c>
      <c r="BA74" s="155">
        <f t="shared" si="56"/>
        <v>44056</v>
      </c>
      <c r="BB74" s="155">
        <f t="shared" si="57"/>
        <v>44057</v>
      </c>
      <c r="BC74" s="155">
        <f t="shared" si="58"/>
        <v>44423</v>
      </c>
      <c r="BD74" s="155">
        <f t="shared" si="59"/>
        <v>44501</v>
      </c>
      <c r="BE74" s="155">
        <f t="shared" si="60"/>
        <v>44538</v>
      </c>
      <c r="BF74" s="155">
        <f t="shared" si="61"/>
        <v>44548</v>
      </c>
      <c r="BG74" s="155">
        <f t="shared" si="62"/>
        <v>44549</v>
      </c>
      <c r="BH74" s="155">
        <f t="shared" si="63"/>
        <v>44550</v>
      </c>
      <c r="BI74" s="155">
        <f t="shared" si="64"/>
        <v>44551</v>
      </c>
      <c r="BJ74" s="155">
        <f t="shared" si="65"/>
        <v>44552</v>
      </c>
      <c r="BK74" s="155">
        <f t="shared" si="66"/>
        <v>44553</v>
      </c>
      <c r="BL74" s="155">
        <f t="shared" si="67"/>
        <v>44554</v>
      </c>
      <c r="BM74" s="155">
        <f t="shared" si="68"/>
        <v>44555</v>
      </c>
      <c r="BN74" s="155">
        <f t="shared" si="69"/>
        <v>44556</v>
      </c>
      <c r="BO74" s="155">
        <f t="shared" si="70"/>
        <v>44557</v>
      </c>
      <c r="BP74" s="155">
        <f t="shared" si="71"/>
        <v>44558</v>
      </c>
      <c r="BQ74" s="155">
        <f t="shared" si="72"/>
        <v>44559</v>
      </c>
      <c r="BR74" s="155">
        <f t="shared" si="73"/>
        <v>44560</v>
      </c>
      <c r="BS74" s="155">
        <f t="shared" si="74"/>
        <v>44561</v>
      </c>
      <c r="BT74" s="155">
        <f t="shared" si="75"/>
        <v>44562</v>
      </c>
      <c r="BU74" s="155">
        <f t="shared" si="76"/>
        <v>44563</v>
      </c>
      <c r="BV74" s="155">
        <f t="shared" si="77"/>
        <v>44564</v>
      </c>
    </row>
    <row r="75" spans="1:74" s="151" customFormat="1" x14ac:dyDescent="0.2">
      <c r="A75" s="154"/>
      <c r="B75" s="155">
        <f t="shared" si="5"/>
        <v>43831</v>
      </c>
      <c r="C75" s="155">
        <f t="shared" si="6"/>
        <v>43832</v>
      </c>
      <c r="D75" s="155">
        <f t="shared" si="7"/>
        <v>43833</v>
      </c>
      <c r="E75" s="155">
        <f t="shared" si="8"/>
        <v>0</v>
      </c>
      <c r="F75" s="155">
        <f t="shared" si="9"/>
        <v>43931</v>
      </c>
      <c r="G75" s="155">
        <f t="shared" si="10"/>
        <v>43934</v>
      </c>
      <c r="H75" s="155">
        <f t="shared" si="11"/>
        <v>43972</v>
      </c>
      <c r="I75" s="155">
        <f t="shared" si="12"/>
        <v>43983</v>
      </c>
      <c r="J75" s="155">
        <f t="shared" si="13"/>
        <v>43993</v>
      </c>
      <c r="K75" s="155">
        <f t="shared" si="14"/>
        <v>44044</v>
      </c>
      <c r="L75" s="155">
        <f t="shared" si="15"/>
        <v>44046</v>
      </c>
      <c r="M75" s="155">
        <f t="shared" si="16"/>
        <v>44047</v>
      </c>
      <c r="N75" s="155">
        <f t="shared" si="17"/>
        <v>44048</v>
      </c>
      <c r="O75" s="155">
        <f t="shared" si="18"/>
        <v>44049</v>
      </c>
      <c r="P75" s="155">
        <f t="shared" si="19"/>
        <v>44050</v>
      </c>
      <c r="Q75" s="155">
        <f t="shared" si="20"/>
        <v>44053</v>
      </c>
      <c r="R75" s="155">
        <f t="shared" si="21"/>
        <v>44054</v>
      </c>
      <c r="S75" s="155">
        <f t="shared" si="22"/>
        <v>44055</v>
      </c>
      <c r="T75" s="155">
        <f t="shared" si="23"/>
        <v>44056</v>
      </c>
      <c r="U75" s="155">
        <f t="shared" si="24"/>
        <v>44057</v>
      </c>
      <c r="V75" s="155">
        <f t="shared" si="25"/>
        <v>0</v>
      </c>
      <c r="W75" s="155">
        <f t="shared" si="26"/>
        <v>0</v>
      </c>
      <c r="X75" s="155">
        <f t="shared" si="27"/>
        <v>0</v>
      </c>
      <c r="Y75" s="155">
        <f t="shared" si="28"/>
        <v>44058</v>
      </c>
      <c r="Z75" s="155">
        <f t="shared" si="29"/>
        <v>44136</v>
      </c>
      <c r="AA75" s="155">
        <f t="shared" si="30"/>
        <v>44173</v>
      </c>
      <c r="AB75" s="155">
        <f t="shared" si="31"/>
        <v>44183</v>
      </c>
      <c r="AC75" s="155">
        <f t="shared" si="32"/>
        <v>44186</v>
      </c>
      <c r="AD75" s="155">
        <f t="shared" si="33"/>
        <v>44187</v>
      </c>
      <c r="AE75" s="155">
        <f t="shared" si="34"/>
        <v>44188</v>
      </c>
      <c r="AF75" s="155">
        <f t="shared" si="35"/>
        <v>44189</v>
      </c>
      <c r="AG75" s="155">
        <f t="shared" si="36"/>
        <v>44190</v>
      </c>
      <c r="AH75" s="155">
        <f t="shared" si="37"/>
        <v>44193</v>
      </c>
      <c r="AI75" s="155">
        <f t="shared" si="38"/>
        <v>44194</v>
      </c>
      <c r="AJ75" s="155">
        <f t="shared" si="39"/>
        <v>44195</v>
      </c>
      <c r="AK75" s="155">
        <f t="shared" si="40"/>
        <v>44196</v>
      </c>
      <c r="AL75" s="155">
        <f t="shared" si="41"/>
        <v>44197</v>
      </c>
      <c r="AM75" s="155">
        <f t="shared" si="42"/>
        <v>44288</v>
      </c>
      <c r="AN75" s="155">
        <f t="shared" si="43"/>
        <v>44329</v>
      </c>
      <c r="AO75" s="155">
        <f t="shared" si="44"/>
        <v>44350</v>
      </c>
      <c r="AP75" s="155">
        <f t="shared" si="45"/>
        <v>44409</v>
      </c>
      <c r="AQ75" s="155">
        <f t="shared" si="46"/>
        <v>0</v>
      </c>
      <c r="AR75" s="155">
        <f t="shared" si="47"/>
        <v>44047</v>
      </c>
      <c r="AS75" s="155">
        <f t="shared" si="48"/>
        <v>44048</v>
      </c>
      <c r="AT75" s="155">
        <f t="shared" si="49"/>
        <v>44049</v>
      </c>
      <c r="AU75" s="155">
        <f t="shared" si="50"/>
        <v>44050</v>
      </c>
      <c r="AV75" s="155">
        <f t="shared" si="51"/>
        <v>44051</v>
      </c>
      <c r="AW75" s="155">
        <f t="shared" si="52"/>
        <v>44052</v>
      </c>
      <c r="AX75" s="155">
        <f t="shared" si="53"/>
        <v>44053</v>
      </c>
      <c r="AY75" s="155">
        <f t="shared" si="54"/>
        <v>44054</v>
      </c>
      <c r="AZ75" s="155">
        <f t="shared" si="55"/>
        <v>44055</v>
      </c>
      <c r="BA75" s="155">
        <f t="shared" si="56"/>
        <v>44056</v>
      </c>
      <c r="BB75" s="155">
        <f t="shared" si="57"/>
        <v>44057</v>
      </c>
      <c r="BC75" s="155">
        <f t="shared" si="58"/>
        <v>44423</v>
      </c>
      <c r="BD75" s="155">
        <f t="shared" si="59"/>
        <v>44501</v>
      </c>
      <c r="BE75" s="155">
        <f t="shared" si="60"/>
        <v>44538</v>
      </c>
      <c r="BF75" s="155">
        <f t="shared" si="61"/>
        <v>44548</v>
      </c>
      <c r="BG75" s="155">
        <f t="shared" si="62"/>
        <v>44549</v>
      </c>
      <c r="BH75" s="155">
        <f t="shared" si="63"/>
        <v>44550</v>
      </c>
      <c r="BI75" s="155">
        <f t="shared" si="64"/>
        <v>44551</v>
      </c>
      <c r="BJ75" s="155">
        <f t="shared" si="65"/>
        <v>44552</v>
      </c>
      <c r="BK75" s="155">
        <f t="shared" si="66"/>
        <v>44553</v>
      </c>
      <c r="BL75" s="155">
        <f t="shared" si="67"/>
        <v>44554</v>
      </c>
      <c r="BM75" s="155">
        <f t="shared" si="68"/>
        <v>44555</v>
      </c>
      <c r="BN75" s="155">
        <f t="shared" si="69"/>
        <v>44556</v>
      </c>
      <c r="BO75" s="155">
        <f t="shared" si="70"/>
        <v>44557</v>
      </c>
      <c r="BP75" s="155">
        <f t="shared" si="71"/>
        <v>44558</v>
      </c>
      <c r="BQ75" s="155">
        <f t="shared" si="72"/>
        <v>44559</v>
      </c>
      <c r="BR75" s="155">
        <f t="shared" si="73"/>
        <v>44560</v>
      </c>
      <c r="BS75" s="155">
        <f t="shared" si="74"/>
        <v>44561</v>
      </c>
      <c r="BT75" s="155">
        <f t="shared" si="75"/>
        <v>44562</v>
      </c>
      <c r="BU75" s="155">
        <f t="shared" si="76"/>
        <v>44563</v>
      </c>
      <c r="BV75" s="155">
        <f t="shared" si="77"/>
        <v>44564</v>
      </c>
    </row>
    <row r="76" spans="1:74" s="151" customFormat="1" x14ac:dyDescent="0.2">
      <c r="A76" s="154"/>
      <c r="B76" s="155">
        <f t="shared" si="5"/>
        <v>43831</v>
      </c>
      <c r="C76" s="155">
        <f t="shared" si="6"/>
        <v>43832</v>
      </c>
      <c r="D76" s="155">
        <f t="shared" si="7"/>
        <v>43833</v>
      </c>
      <c r="E76" s="155">
        <f t="shared" si="8"/>
        <v>0</v>
      </c>
      <c r="F76" s="155">
        <f t="shared" si="9"/>
        <v>43931</v>
      </c>
      <c r="G76" s="155">
        <f t="shared" si="10"/>
        <v>43934</v>
      </c>
      <c r="H76" s="155">
        <f t="shared" si="11"/>
        <v>43972</v>
      </c>
      <c r="I76" s="155">
        <f t="shared" si="12"/>
        <v>43983</v>
      </c>
      <c r="J76" s="155">
        <f t="shared" si="13"/>
        <v>43993</v>
      </c>
      <c r="K76" s="155">
        <f t="shared" si="14"/>
        <v>44044</v>
      </c>
      <c r="L76" s="155">
        <f t="shared" si="15"/>
        <v>44046</v>
      </c>
      <c r="M76" s="155">
        <f t="shared" si="16"/>
        <v>44047</v>
      </c>
      <c r="N76" s="155">
        <f t="shared" si="17"/>
        <v>44048</v>
      </c>
      <c r="O76" s="155">
        <f t="shared" si="18"/>
        <v>44049</v>
      </c>
      <c r="P76" s="155">
        <f t="shared" si="19"/>
        <v>44050</v>
      </c>
      <c r="Q76" s="155">
        <f t="shared" si="20"/>
        <v>44053</v>
      </c>
      <c r="R76" s="155">
        <f t="shared" si="21"/>
        <v>44054</v>
      </c>
      <c r="S76" s="155">
        <f t="shared" si="22"/>
        <v>44055</v>
      </c>
      <c r="T76" s="155">
        <f t="shared" si="23"/>
        <v>44056</v>
      </c>
      <c r="U76" s="155">
        <f t="shared" si="24"/>
        <v>44057</v>
      </c>
      <c r="V76" s="155">
        <f t="shared" si="25"/>
        <v>0</v>
      </c>
      <c r="W76" s="155">
        <f t="shared" si="26"/>
        <v>0</v>
      </c>
      <c r="X76" s="155">
        <f t="shared" si="27"/>
        <v>0</v>
      </c>
      <c r="Y76" s="155">
        <f t="shared" si="28"/>
        <v>44058</v>
      </c>
      <c r="Z76" s="155">
        <f t="shared" si="29"/>
        <v>44136</v>
      </c>
      <c r="AA76" s="155">
        <f t="shared" si="30"/>
        <v>44173</v>
      </c>
      <c r="AB76" s="155">
        <f t="shared" si="31"/>
        <v>44183</v>
      </c>
      <c r="AC76" s="155">
        <f t="shared" si="32"/>
        <v>44186</v>
      </c>
      <c r="AD76" s="155">
        <f t="shared" si="33"/>
        <v>44187</v>
      </c>
      <c r="AE76" s="155">
        <f t="shared" si="34"/>
        <v>44188</v>
      </c>
      <c r="AF76" s="155">
        <f t="shared" si="35"/>
        <v>44189</v>
      </c>
      <c r="AG76" s="155">
        <f t="shared" si="36"/>
        <v>44190</v>
      </c>
      <c r="AH76" s="155">
        <f t="shared" si="37"/>
        <v>44193</v>
      </c>
      <c r="AI76" s="155">
        <f t="shared" si="38"/>
        <v>44194</v>
      </c>
      <c r="AJ76" s="155">
        <f t="shared" si="39"/>
        <v>44195</v>
      </c>
      <c r="AK76" s="155">
        <f t="shared" si="40"/>
        <v>44196</v>
      </c>
      <c r="AL76" s="155">
        <f t="shared" si="41"/>
        <v>44197</v>
      </c>
      <c r="AM76" s="155">
        <f t="shared" si="42"/>
        <v>44288</v>
      </c>
      <c r="AN76" s="155">
        <f t="shared" si="43"/>
        <v>44329</v>
      </c>
      <c r="AO76" s="155">
        <f t="shared" si="44"/>
        <v>44350</v>
      </c>
      <c r="AP76" s="155">
        <f t="shared" si="45"/>
        <v>44409</v>
      </c>
      <c r="AQ76" s="155">
        <f t="shared" si="46"/>
        <v>0</v>
      </c>
      <c r="AR76" s="155">
        <f t="shared" si="47"/>
        <v>44047</v>
      </c>
      <c r="AS76" s="155">
        <f t="shared" si="48"/>
        <v>44048</v>
      </c>
      <c r="AT76" s="155">
        <f t="shared" si="49"/>
        <v>44049</v>
      </c>
      <c r="AU76" s="155">
        <f t="shared" si="50"/>
        <v>44050</v>
      </c>
      <c r="AV76" s="155">
        <f t="shared" si="51"/>
        <v>44051</v>
      </c>
      <c r="AW76" s="155">
        <f t="shared" si="52"/>
        <v>44052</v>
      </c>
      <c r="AX76" s="155">
        <f t="shared" si="53"/>
        <v>44053</v>
      </c>
      <c r="AY76" s="155">
        <f t="shared" si="54"/>
        <v>44054</v>
      </c>
      <c r="AZ76" s="155">
        <f t="shared" si="55"/>
        <v>44055</v>
      </c>
      <c r="BA76" s="155">
        <f t="shared" si="56"/>
        <v>44056</v>
      </c>
      <c r="BB76" s="155">
        <f t="shared" si="57"/>
        <v>44057</v>
      </c>
      <c r="BC76" s="155">
        <f t="shared" si="58"/>
        <v>44423</v>
      </c>
      <c r="BD76" s="155">
        <f t="shared" si="59"/>
        <v>44501</v>
      </c>
      <c r="BE76" s="155">
        <f t="shared" si="60"/>
        <v>44538</v>
      </c>
      <c r="BF76" s="155">
        <f t="shared" si="61"/>
        <v>44548</v>
      </c>
      <c r="BG76" s="155">
        <f t="shared" si="62"/>
        <v>44549</v>
      </c>
      <c r="BH76" s="155">
        <f t="shared" si="63"/>
        <v>44550</v>
      </c>
      <c r="BI76" s="155">
        <f t="shared" si="64"/>
        <v>44551</v>
      </c>
      <c r="BJ76" s="155">
        <f t="shared" si="65"/>
        <v>44552</v>
      </c>
      <c r="BK76" s="155">
        <f t="shared" si="66"/>
        <v>44553</v>
      </c>
      <c r="BL76" s="155">
        <f t="shared" si="67"/>
        <v>44554</v>
      </c>
      <c r="BM76" s="155">
        <f t="shared" si="68"/>
        <v>44555</v>
      </c>
      <c r="BN76" s="155">
        <f t="shared" si="69"/>
        <v>44556</v>
      </c>
      <c r="BO76" s="155">
        <f t="shared" si="70"/>
        <v>44557</v>
      </c>
      <c r="BP76" s="155">
        <f t="shared" si="71"/>
        <v>44558</v>
      </c>
      <c r="BQ76" s="155">
        <f t="shared" si="72"/>
        <v>44559</v>
      </c>
      <c r="BR76" s="155">
        <f t="shared" si="73"/>
        <v>44560</v>
      </c>
      <c r="BS76" s="155">
        <f t="shared" si="74"/>
        <v>44561</v>
      </c>
      <c r="BT76" s="155">
        <f t="shared" si="75"/>
        <v>44562</v>
      </c>
      <c r="BU76" s="155">
        <f t="shared" si="76"/>
        <v>44563</v>
      </c>
      <c r="BV76" s="155">
        <f t="shared" si="77"/>
        <v>44564</v>
      </c>
    </row>
    <row r="77" spans="1:74" s="151" customFormat="1" x14ac:dyDescent="0.2">
      <c r="A77" s="154"/>
      <c r="B77" s="155">
        <f t="shared" si="5"/>
        <v>43831</v>
      </c>
      <c r="C77" s="155">
        <f t="shared" si="6"/>
        <v>43832</v>
      </c>
      <c r="D77" s="155">
        <f t="shared" si="7"/>
        <v>43833</v>
      </c>
      <c r="E77" s="155">
        <f t="shared" si="8"/>
        <v>0</v>
      </c>
      <c r="F77" s="155">
        <f t="shared" si="9"/>
        <v>43931</v>
      </c>
      <c r="G77" s="155">
        <f t="shared" si="10"/>
        <v>43934</v>
      </c>
      <c r="H77" s="155">
        <f t="shared" si="11"/>
        <v>43972</v>
      </c>
      <c r="I77" s="155">
        <f t="shared" si="12"/>
        <v>43983</v>
      </c>
      <c r="J77" s="155">
        <f t="shared" si="13"/>
        <v>43993</v>
      </c>
      <c r="K77" s="155">
        <f t="shared" si="14"/>
        <v>44044</v>
      </c>
      <c r="L77" s="155">
        <f t="shared" si="15"/>
        <v>44046</v>
      </c>
      <c r="M77" s="155">
        <f t="shared" si="16"/>
        <v>44047</v>
      </c>
      <c r="N77" s="155">
        <f t="shared" si="17"/>
        <v>44048</v>
      </c>
      <c r="O77" s="155">
        <f t="shared" si="18"/>
        <v>44049</v>
      </c>
      <c r="P77" s="155">
        <f t="shared" si="19"/>
        <v>44050</v>
      </c>
      <c r="Q77" s="155">
        <f t="shared" si="20"/>
        <v>44053</v>
      </c>
      <c r="R77" s="155">
        <f t="shared" si="21"/>
        <v>44054</v>
      </c>
      <c r="S77" s="155">
        <f t="shared" si="22"/>
        <v>44055</v>
      </c>
      <c r="T77" s="155">
        <f t="shared" si="23"/>
        <v>44056</v>
      </c>
      <c r="U77" s="155">
        <f t="shared" si="24"/>
        <v>44057</v>
      </c>
      <c r="V77" s="155">
        <f t="shared" si="25"/>
        <v>0</v>
      </c>
      <c r="W77" s="155">
        <f t="shared" si="26"/>
        <v>0</v>
      </c>
      <c r="X77" s="155">
        <f t="shared" si="27"/>
        <v>0</v>
      </c>
      <c r="Y77" s="155">
        <f t="shared" si="28"/>
        <v>44058</v>
      </c>
      <c r="Z77" s="155">
        <f t="shared" si="29"/>
        <v>44136</v>
      </c>
      <c r="AA77" s="155">
        <f t="shared" si="30"/>
        <v>44173</v>
      </c>
      <c r="AB77" s="155">
        <f t="shared" si="31"/>
        <v>44183</v>
      </c>
      <c r="AC77" s="155">
        <f t="shared" si="32"/>
        <v>44186</v>
      </c>
      <c r="AD77" s="155">
        <f t="shared" si="33"/>
        <v>44187</v>
      </c>
      <c r="AE77" s="155">
        <f t="shared" si="34"/>
        <v>44188</v>
      </c>
      <c r="AF77" s="155">
        <f t="shared" si="35"/>
        <v>44189</v>
      </c>
      <c r="AG77" s="155">
        <f t="shared" si="36"/>
        <v>44190</v>
      </c>
      <c r="AH77" s="155">
        <f t="shared" si="37"/>
        <v>44193</v>
      </c>
      <c r="AI77" s="155">
        <f t="shared" si="38"/>
        <v>44194</v>
      </c>
      <c r="AJ77" s="155">
        <f t="shared" si="39"/>
        <v>44195</v>
      </c>
      <c r="AK77" s="155">
        <f t="shared" si="40"/>
        <v>44196</v>
      </c>
      <c r="AL77" s="155">
        <f t="shared" si="41"/>
        <v>44197</v>
      </c>
      <c r="AM77" s="155">
        <f t="shared" si="42"/>
        <v>44288</v>
      </c>
      <c r="AN77" s="155">
        <f t="shared" si="43"/>
        <v>44329</v>
      </c>
      <c r="AO77" s="155">
        <f t="shared" si="44"/>
        <v>44350</v>
      </c>
      <c r="AP77" s="155">
        <f t="shared" si="45"/>
        <v>44409</v>
      </c>
      <c r="AQ77" s="155">
        <f t="shared" si="46"/>
        <v>0</v>
      </c>
      <c r="AR77" s="155">
        <f t="shared" si="47"/>
        <v>44047</v>
      </c>
      <c r="AS77" s="155">
        <f t="shared" si="48"/>
        <v>44048</v>
      </c>
      <c r="AT77" s="155">
        <f t="shared" si="49"/>
        <v>44049</v>
      </c>
      <c r="AU77" s="155">
        <f t="shared" si="50"/>
        <v>44050</v>
      </c>
      <c r="AV77" s="155">
        <f t="shared" si="51"/>
        <v>44051</v>
      </c>
      <c r="AW77" s="155">
        <f t="shared" si="52"/>
        <v>44052</v>
      </c>
      <c r="AX77" s="155">
        <f t="shared" si="53"/>
        <v>44053</v>
      </c>
      <c r="AY77" s="155">
        <f t="shared" si="54"/>
        <v>44054</v>
      </c>
      <c r="AZ77" s="155">
        <f t="shared" si="55"/>
        <v>44055</v>
      </c>
      <c r="BA77" s="155">
        <f t="shared" si="56"/>
        <v>44056</v>
      </c>
      <c r="BB77" s="155">
        <f t="shared" si="57"/>
        <v>44057</v>
      </c>
      <c r="BC77" s="155">
        <f t="shared" si="58"/>
        <v>44423</v>
      </c>
      <c r="BD77" s="155">
        <f t="shared" si="59"/>
        <v>44501</v>
      </c>
      <c r="BE77" s="155">
        <f t="shared" si="60"/>
        <v>44538</v>
      </c>
      <c r="BF77" s="155">
        <f t="shared" si="61"/>
        <v>44548</v>
      </c>
      <c r="BG77" s="155">
        <f t="shared" si="62"/>
        <v>44549</v>
      </c>
      <c r="BH77" s="155">
        <f t="shared" si="63"/>
        <v>44550</v>
      </c>
      <c r="BI77" s="155">
        <f t="shared" si="64"/>
        <v>44551</v>
      </c>
      <c r="BJ77" s="155">
        <f t="shared" si="65"/>
        <v>44552</v>
      </c>
      <c r="BK77" s="155">
        <f t="shared" si="66"/>
        <v>44553</v>
      </c>
      <c r="BL77" s="155">
        <f t="shared" si="67"/>
        <v>44554</v>
      </c>
      <c r="BM77" s="155">
        <f t="shared" si="68"/>
        <v>44555</v>
      </c>
      <c r="BN77" s="155">
        <f t="shared" si="69"/>
        <v>44556</v>
      </c>
      <c r="BO77" s="155">
        <f t="shared" si="70"/>
        <v>44557</v>
      </c>
      <c r="BP77" s="155">
        <f t="shared" si="71"/>
        <v>44558</v>
      </c>
      <c r="BQ77" s="155">
        <f t="shared" si="72"/>
        <v>44559</v>
      </c>
      <c r="BR77" s="155">
        <f t="shared" si="73"/>
        <v>44560</v>
      </c>
      <c r="BS77" s="155">
        <f t="shared" si="74"/>
        <v>44561</v>
      </c>
      <c r="BT77" s="155">
        <f t="shared" si="75"/>
        <v>44562</v>
      </c>
      <c r="BU77" s="155">
        <f t="shared" si="76"/>
        <v>44563</v>
      </c>
      <c r="BV77" s="155">
        <f t="shared" si="77"/>
        <v>44564</v>
      </c>
    </row>
    <row r="78" spans="1:74" s="151" customFormat="1" x14ac:dyDescent="0.2">
      <c r="A78" s="154"/>
      <c r="B78" s="155">
        <f t="shared" ref="B78:B141" si="78">B77</f>
        <v>43831</v>
      </c>
      <c r="C78" s="155">
        <f t="shared" ref="C78:C141" si="79">C77</f>
        <v>43832</v>
      </c>
      <c r="D78" s="155">
        <f t="shared" ref="D78:D141" si="80">D77</f>
        <v>43833</v>
      </c>
      <c r="E78" s="155">
        <f t="shared" ref="E78:E141" si="81">E77</f>
        <v>0</v>
      </c>
      <c r="F78" s="155">
        <f t="shared" ref="F78:F141" si="82">F77</f>
        <v>43931</v>
      </c>
      <c r="G78" s="155">
        <f t="shared" ref="G78:G141" si="83">G77</f>
        <v>43934</v>
      </c>
      <c r="H78" s="155">
        <f t="shared" ref="H78:H141" si="84">H77</f>
        <v>43972</v>
      </c>
      <c r="I78" s="155">
        <f t="shared" ref="I78:I141" si="85">I77</f>
        <v>43983</v>
      </c>
      <c r="J78" s="155">
        <f t="shared" ref="J78:J141" si="86">J77</f>
        <v>43993</v>
      </c>
      <c r="K78" s="155">
        <f t="shared" ref="K78:K141" si="87">K77</f>
        <v>44044</v>
      </c>
      <c r="L78" s="155">
        <f t="shared" ref="L78:L141" si="88">L77</f>
        <v>44046</v>
      </c>
      <c r="M78" s="155">
        <f t="shared" ref="M78:M141" si="89">M77</f>
        <v>44047</v>
      </c>
      <c r="N78" s="155">
        <f t="shared" ref="N78:N141" si="90">N77</f>
        <v>44048</v>
      </c>
      <c r="O78" s="155">
        <f t="shared" ref="O78:O141" si="91">O77</f>
        <v>44049</v>
      </c>
      <c r="P78" s="155">
        <f t="shared" ref="P78:P141" si="92">P77</f>
        <v>44050</v>
      </c>
      <c r="Q78" s="155">
        <f t="shared" ref="Q78:Q141" si="93">Q77</f>
        <v>44053</v>
      </c>
      <c r="R78" s="155">
        <f t="shared" ref="R78:R141" si="94">R77</f>
        <v>44054</v>
      </c>
      <c r="S78" s="155">
        <f t="shared" ref="S78:S141" si="95">S77</f>
        <v>44055</v>
      </c>
      <c r="T78" s="155">
        <f t="shared" ref="T78:T141" si="96">T77</f>
        <v>44056</v>
      </c>
      <c r="U78" s="155">
        <f t="shared" ref="U78:U141" si="97">U77</f>
        <v>44057</v>
      </c>
      <c r="V78" s="155">
        <f t="shared" ref="V78:V141" si="98">V77</f>
        <v>0</v>
      </c>
      <c r="W78" s="155">
        <f t="shared" ref="W78:W141" si="99">W77</f>
        <v>0</v>
      </c>
      <c r="X78" s="155">
        <f t="shared" ref="X78:X141" si="100">X77</f>
        <v>0</v>
      </c>
      <c r="Y78" s="155">
        <f t="shared" ref="Y78:Y141" si="101">Y77</f>
        <v>44058</v>
      </c>
      <c r="Z78" s="155">
        <f t="shared" ref="Z78:Z141" si="102">Z77</f>
        <v>44136</v>
      </c>
      <c r="AA78" s="155">
        <f t="shared" ref="AA78:AA141" si="103">AA77</f>
        <v>44173</v>
      </c>
      <c r="AB78" s="155">
        <f t="shared" ref="AB78:AB141" si="104">AB77</f>
        <v>44183</v>
      </c>
      <c r="AC78" s="155">
        <f t="shared" ref="AC78:AC141" si="105">AC77</f>
        <v>44186</v>
      </c>
      <c r="AD78" s="155">
        <f t="shared" ref="AD78:AD141" si="106">AD77</f>
        <v>44187</v>
      </c>
      <c r="AE78" s="155">
        <f t="shared" ref="AE78:AE141" si="107">AE77</f>
        <v>44188</v>
      </c>
      <c r="AF78" s="155">
        <f t="shared" ref="AF78:AF141" si="108">AF77</f>
        <v>44189</v>
      </c>
      <c r="AG78" s="155">
        <f t="shared" ref="AG78:AG141" si="109">AG77</f>
        <v>44190</v>
      </c>
      <c r="AH78" s="155">
        <f t="shared" ref="AH78:AH141" si="110">AH77</f>
        <v>44193</v>
      </c>
      <c r="AI78" s="155">
        <f t="shared" ref="AI78:AI141" si="111">AI77</f>
        <v>44194</v>
      </c>
      <c r="AJ78" s="155">
        <f t="shared" ref="AJ78:AJ141" si="112">AJ77</f>
        <v>44195</v>
      </c>
      <c r="AK78" s="155">
        <f t="shared" ref="AK78:AK141" si="113">AK77</f>
        <v>44196</v>
      </c>
      <c r="AL78" s="155">
        <f t="shared" ref="AL78:AL141" si="114">AL77</f>
        <v>44197</v>
      </c>
      <c r="AM78" s="155">
        <f t="shared" ref="AM78:AM141" si="115">AM77</f>
        <v>44288</v>
      </c>
      <c r="AN78" s="155">
        <f t="shared" ref="AN78:AN141" si="116">AN77</f>
        <v>44329</v>
      </c>
      <c r="AO78" s="155">
        <f t="shared" ref="AO78:AO141" si="117">AO77</f>
        <v>44350</v>
      </c>
      <c r="AP78" s="155">
        <f t="shared" ref="AP78:AP141" si="118">AP77</f>
        <v>44409</v>
      </c>
      <c r="AQ78" s="155">
        <f t="shared" ref="AQ78:AQ141" si="119">AQ77</f>
        <v>0</v>
      </c>
      <c r="AR78" s="155">
        <f t="shared" ref="AR78:AR141" si="120">AR77</f>
        <v>44047</v>
      </c>
      <c r="AS78" s="155">
        <f t="shared" ref="AS78:AS141" si="121">AS77</f>
        <v>44048</v>
      </c>
      <c r="AT78" s="155">
        <f t="shared" ref="AT78:AT141" si="122">AT77</f>
        <v>44049</v>
      </c>
      <c r="AU78" s="155">
        <f t="shared" ref="AU78:AU141" si="123">AU77</f>
        <v>44050</v>
      </c>
      <c r="AV78" s="155">
        <f t="shared" ref="AV78:AV141" si="124">AV77</f>
        <v>44051</v>
      </c>
      <c r="AW78" s="155">
        <f t="shared" ref="AW78:AW141" si="125">AW77</f>
        <v>44052</v>
      </c>
      <c r="AX78" s="155">
        <f t="shared" ref="AX78:AX141" si="126">AX77</f>
        <v>44053</v>
      </c>
      <c r="AY78" s="155">
        <f t="shared" ref="AY78:AY141" si="127">AY77</f>
        <v>44054</v>
      </c>
      <c r="AZ78" s="155">
        <f t="shared" ref="AZ78:AZ141" si="128">AZ77</f>
        <v>44055</v>
      </c>
      <c r="BA78" s="155">
        <f t="shared" ref="BA78:BA141" si="129">BA77</f>
        <v>44056</v>
      </c>
      <c r="BB78" s="155">
        <f t="shared" ref="BB78:BB141" si="130">BB77</f>
        <v>44057</v>
      </c>
      <c r="BC78" s="155">
        <f t="shared" ref="BC78:BC141" si="131">BC77</f>
        <v>44423</v>
      </c>
      <c r="BD78" s="155">
        <f t="shared" ref="BD78:BD141" si="132">BD77</f>
        <v>44501</v>
      </c>
      <c r="BE78" s="155">
        <f t="shared" ref="BE78:BE141" si="133">BE77</f>
        <v>44538</v>
      </c>
      <c r="BF78" s="155">
        <f t="shared" ref="BF78:BF141" si="134">BF77</f>
        <v>44548</v>
      </c>
      <c r="BG78" s="155">
        <f t="shared" ref="BG78:BG141" si="135">BG77</f>
        <v>44549</v>
      </c>
      <c r="BH78" s="155">
        <f t="shared" ref="BH78:BH141" si="136">BH77</f>
        <v>44550</v>
      </c>
      <c r="BI78" s="155">
        <f t="shared" ref="BI78:BI141" si="137">BI77</f>
        <v>44551</v>
      </c>
      <c r="BJ78" s="155">
        <f t="shared" ref="BJ78:BJ141" si="138">BJ77</f>
        <v>44552</v>
      </c>
      <c r="BK78" s="155">
        <f t="shared" ref="BK78:BK141" si="139">BK77</f>
        <v>44553</v>
      </c>
      <c r="BL78" s="155">
        <f t="shared" ref="BL78:BL141" si="140">BL77</f>
        <v>44554</v>
      </c>
      <c r="BM78" s="155">
        <f t="shared" ref="BM78:BM141" si="141">BM77</f>
        <v>44555</v>
      </c>
      <c r="BN78" s="155">
        <f t="shared" ref="BN78:BN141" si="142">BN77</f>
        <v>44556</v>
      </c>
      <c r="BO78" s="155">
        <f t="shared" ref="BO78:BO141" si="143">BO77</f>
        <v>44557</v>
      </c>
      <c r="BP78" s="155">
        <f t="shared" ref="BP78:BP141" si="144">BP77</f>
        <v>44558</v>
      </c>
      <c r="BQ78" s="155">
        <f t="shared" ref="BQ78:BQ141" si="145">BQ77</f>
        <v>44559</v>
      </c>
      <c r="BR78" s="155">
        <f t="shared" ref="BR78:BR141" si="146">BR77</f>
        <v>44560</v>
      </c>
      <c r="BS78" s="155">
        <f t="shared" ref="BS78:BS141" si="147">BS77</f>
        <v>44561</v>
      </c>
      <c r="BT78" s="155">
        <f t="shared" ref="BT78:BT141" si="148">BT77</f>
        <v>44562</v>
      </c>
      <c r="BU78" s="155">
        <f t="shared" ref="BU78:BU141" si="149">BU77</f>
        <v>44563</v>
      </c>
      <c r="BV78" s="155">
        <f t="shared" ref="BV78:BV141" si="150">BV77</f>
        <v>44564</v>
      </c>
    </row>
    <row r="79" spans="1:74" s="151" customFormat="1" x14ac:dyDescent="0.2">
      <c r="A79" s="154"/>
      <c r="B79" s="155">
        <f t="shared" si="78"/>
        <v>43831</v>
      </c>
      <c r="C79" s="155">
        <f t="shared" si="79"/>
        <v>43832</v>
      </c>
      <c r="D79" s="155">
        <f t="shared" si="80"/>
        <v>43833</v>
      </c>
      <c r="E79" s="155">
        <f t="shared" si="81"/>
        <v>0</v>
      </c>
      <c r="F79" s="155">
        <f t="shared" si="82"/>
        <v>43931</v>
      </c>
      <c r="G79" s="155">
        <f t="shared" si="83"/>
        <v>43934</v>
      </c>
      <c r="H79" s="155">
        <f t="shared" si="84"/>
        <v>43972</v>
      </c>
      <c r="I79" s="155">
        <f t="shared" si="85"/>
        <v>43983</v>
      </c>
      <c r="J79" s="155">
        <f t="shared" si="86"/>
        <v>43993</v>
      </c>
      <c r="K79" s="155">
        <f t="shared" si="87"/>
        <v>44044</v>
      </c>
      <c r="L79" s="155">
        <f t="shared" si="88"/>
        <v>44046</v>
      </c>
      <c r="M79" s="155">
        <f t="shared" si="89"/>
        <v>44047</v>
      </c>
      <c r="N79" s="155">
        <f t="shared" si="90"/>
        <v>44048</v>
      </c>
      <c r="O79" s="155">
        <f t="shared" si="91"/>
        <v>44049</v>
      </c>
      <c r="P79" s="155">
        <f t="shared" si="92"/>
        <v>44050</v>
      </c>
      <c r="Q79" s="155">
        <f t="shared" si="93"/>
        <v>44053</v>
      </c>
      <c r="R79" s="155">
        <f t="shared" si="94"/>
        <v>44054</v>
      </c>
      <c r="S79" s="155">
        <f t="shared" si="95"/>
        <v>44055</v>
      </c>
      <c r="T79" s="155">
        <f t="shared" si="96"/>
        <v>44056</v>
      </c>
      <c r="U79" s="155">
        <f t="shared" si="97"/>
        <v>44057</v>
      </c>
      <c r="V79" s="155">
        <f t="shared" si="98"/>
        <v>0</v>
      </c>
      <c r="W79" s="155">
        <f t="shared" si="99"/>
        <v>0</v>
      </c>
      <c r="X79" s="155">
        <f t="shared" si="100"/>
        <v>0</v>
      </c>
      <c r="Y79" s="155">
        <f t="shared" si="101"/>
        <v>44058</v>
      </c>
      <c r="Z79" s="155">
        <f t="shared" si="102"/>
        <v>44136</v>
      </c>
      <c r="AA79" s="155">
        <f t="shared" si="103"/>
        <v>44173</v>
      </c>
      <c r="AB79" s="155">
        <f t="shared" si="104"/>
        <v>44183</v>
      </c>
      <c r="AC79" s="155">
        <f t="shared" si="105"/>
        <v>44186</v>
      </c>
      <c r="AD79" s="155">
        <f t="shared" si="106"/>
        <v>44187</v>
      </c>
      <c r="AE79" s="155">
        <f t="shared" si="107"/>
        <v>44188</v>
      </c>
      <c r="AF79" s="155">
        <f t="shared" si="108"/>
        <v>44189</v>
      </c>
      <c r="AG79" s="155">
        <f t="shared" si="109"/>
        <v>44190</v>
      </c>
      <c r="AH79" s="155">
        <f t="shared" si="110"/>
        <v>44193</v>
      </c>
      <c r="AI79" s="155">
        <f t="shared" si="111"/>
        <v>44194</v>
      </c>
      <c r="AJ79" s="155">
        <f t="shared" si="112"/>
        <v>44195</v>
      </c>
      <c r="AK79" s="155">
        <f t="shared" si="113"/>
        <v>44196</v>
      </c>
      <c r="AL79" s="155">
        <f t="shared" si="114"/>
        <v>44197</v>
      </c>
      <c r="AM79" s="155">
        <f t="shared" si="115"/>
        <v>44288</v>
      </c>
      <c r="AN79" s="155">
        <f t="shared" si="116"/>
        <v>44329</v>
      </c>
      <c r="AO79" s="155">
        <f t="shared" si="117"/>
        <v>44350</v>
      </c>
      <c r="AP79" s="155">
        <f t="shared" si="118"/>
        <v>44409</v>
      </c>
      <c r="AQ79" s="155">
        <f t="shared" si="119"/>
        <v>0</v>
      </c>
      <c r="AR79" s="155">
        <f t="shared" si="120"/>
        <v>44047</v>
      </c>
      <c r="AS79" s="155">
        <f t="shared" si="121"/>
        <v>44048</v>
      </c>
      <c r="AT79" s="155">
        <f t="shared" si="122"/>
        <v>44049</v>
      </c>
      <c r="AU79" s="155">
        <f t="shared" si="123"/>
        <v>44050</v>
      </c>
      <c r="AV79" s="155">
        <f t="shared" si="124"/>
        <v>44051</v>
      </c>
      <c r="AW79" s="155">
        <f t="shared" si="125"/>
        <v>44052</v>
      </c>
      <c r="AX79" s="155">
        <f t="shared" si="126"/>
        <v>44053</v>
      </c>
      <c r="AY79" s="155">
        <f t="shared" si="127"/>
        <v>44054</v>
      </c>
      <c r="AZ79" s="155">
        <f t="shared" si="128"/>
        <v>44055</v>
      </c>
      <c r="BA79" s="155">
        <f t="shared" si="129"/>
        <v>44056</v>
      </c>
      <c r="BB79" s="155">
        <f t="shared" si="130"/>
        <v>44057</v>
      </c>
      <c r="BC79" s="155">
        <f t="shared" si="131"/>
        <v>44423</v>
      </c>
      <c r="BD79" s="155">
        <f t="shared" si="132"/>
        <v>44501</v>
      </c>
      <c r="BE79" s="155">
        <f t="shared" si="133"/>
        <v>44538</v>
      </c>
      <c r="BF79" s="155">
        <f t="shared" si="134"/>
        <v>44548</v>
      </c>
      <c r="BG79" s="155">
        <f t="shared" si="135"/>
        <v>44549</v>
      </c>
      <c r="BH79" s="155">
        <f t="shared" si="136"/>
        <v>44550</v>
      </c>
      <c r="BI79" s="155">
        <f t="shared" si="137"/>
        <v>44551</v>
      </c>
      <c r="BJ79" s="155">
        <f t="shared" si="138"/>
        <v>44552</v>
      </c>
      <c r="BK79" s="155">
        <f t="shared" si="139"/>
        <v>44553</v>
      </c>
      <c r="BL79" s="155">
        <f t="shared" si="140"/>
        <v>44554</v>
      </c>
      <c r="BM79" s="155">
        <f t="shared" si="141"/>
        <v>44555</v>
      </c>
      <c r="BN79" s="155">
        <f t="shared" si="142"/>
        <v>44556</v>
      </c>
      <c r="BO79" s="155">
        <f t="shared" si="143"/>
        <v>44557</v>
      </c>
      <c r="BP79" s="155">
        <f t="shared" si="144"/>
        <v>44558</v>
      </c>
      <c r="BQ79" s="155">
        <f t="shared" si="145"/>
        <v>44559</v>
      </c>
      <c r="BR79" s="155">
        <f t="shared" si="146"/>
        <v>44560</v>
      </c>
      <c r="BS79" s="155">
        <f t="shared" si="147"/>
        <v>44561</v>
      </c>
      <c r="BT79" s="155">
        <f t="shared" si="148"/>
        <v>44562</v>
      </c>
      <c r="BU79" s="155">
        <f t="shared" si="149"/>
        <v>44563</v>
      </c>
      <c r="BV79" s="155">
        <f t="shared" si="150"/>
        <v>44564</v>
      </c>
    </row>
    <row r="80" spans="1:74" s="151" customFormat="1" x14ac:dyDescent="0.2">
      <c r="A80" s="154"/>
      <c r="B80" s="155">
        <f t="shared" si="78"/>
        <v>43831</v>
      </c>
      <c r="C80" s="155">
        <f t="shared" si="79"/>
        <v>43832</v>
      </c>
      <c r="D80" s="155">
        <f t="shared" si="80"/>
        <v>43833</v>
      </c>
      <c r="E80" s="155">
        <f t="shared" si="81"/>
        <v>0</v>
      </c>
      <c r="F80" s="155">
        <f t="shared" si="82"/>
        <v>43931</v>
      </c>
      <c r="G80" s="155">
        <f t="shared" si="83"/>
        <v>43934</v>
      </c>
      <c r="H80" s="155">
        <f t="shared" si="84"/>
        <v>43972</v>
      </c>
      <c r="I80" s="155">
        <f t="shared" si="85"/>
        <v>43983</v>
      </c>
      <c r="J80" s="155">
        <f t="shared" si="86"/>
        <v>43993</v>
      </c>
      <c r="K80" s="155">
        <f t="shared" si="87"/>
        <v>44044</v>
      </c>
      <c r="L80" s="155">
        <f t="shared" si="88"/>
        <v>44046</v>
      </c>
      <c r="M80" s="155">
        <f t="shared" si="89"/>
        <v>44047</v>
      </c>
      <c r="N80" s="155">
        <f t="shared" si="90"/>
        <v>44048</v>
      </c>
      <c r="O80" s="155">
        <f t="shared" si="91"/>
        <v>44049</v>
      </c>
      <c r="P80" s="155">
        <f t="shared" si="92"/>
        <v>44050</v>
      </c>
      <c r="Q80" s="155">
        <f t="shared" si="93"/>
        <v>44053</v>
      </c>
      <c r="R80" s="155">
        <f t="shared" si="94"/>
        <v>44054</v>
      </c>
      <c r="S80" s="155">
        <f t="shared" si="95"/>
        <v>44055</v>
      </c>
      <c r="T80" s="155">
        <f t="shared" si="96"/>
        <v>44056</v>
      </c>
      <c r="U80" s="155">
        <f t="shared" si="97"/>
        <v>44057</v>
      </c>
      <c r="V80" s="155">
        <f t="shared" si="98"/>
        <v>0</v>
      </c>
      <c r="W80" s="155">
        <f t="shared" si="99"/>
        <v>0</v>
      </c>
      <c r="X80" s="155">
        <f t="shared" si="100"/>
        <v>0</v>
      </c>
      <c r="Y80" s="155">
        <f t="shared" si="101"/>
        <v>44058</v>
      </c>
      <c r="Z80" s="155">
        <f t="shared" si="102"/>
        <v>44136</v>
      </c>
      <c r="AA80" s="155">
        <f t="shared" si="103"/>
        <v>44173</v>
      </c>
      <c r="AB80" s="155">
        <f t="shared" si="104"/>
        <v>44183</v>
      </c>
      <c r="AC80" s="155">
        <f t="shared" si="105"/>
        <v>44186</v>
      </c>
      <c r="AD80" s="155">
        <f t="shared" si="106"/>
        <v>44187</v>
      </c>
      <c r="AE80" s="155">
        <f t="shared" si="107"/>
        <v>44188</v>
      </c>
      <c r="AF80" s="155">
        <f t="shared" si="108"/>
        <v>44189</v>
      </c>
      <c r="AG80" s="155">
        <f t="shared" si="109"/>
        <v>44190</v>
      </c>
      <c r="AH80" s="155">
        <f t="shared" si="110"/>
        <v>44193</v>
      </c>
      <c r="AI80" s="155">
        <f t="shared" si="111"/>
        <v>44194</v>
      </c>
      <c r="AJ80" s="155">
        <f t="shared" si="112"/>
        <v>44195</v>
      </c>
      <c r="AK80" s="155">
        <f t="shared" si="113"/>
        <v>44196</v>
      </c>
      <c r="AL80" s="155">
        <f t="shared" si="114"/>
        <v>44197</v>
      </c>
      <c r="AM80" s="155">
        <f t="shared" si="115"/>
        <v>44288</v>
      </c>
      <c r="AN80" s="155">
        <f t="shared" si="116"/>
        <v>44329</v>
      </c>
      <c r="AO80" s="155">
        <f t="shared" si="117"/>
        <v>44350</v>
      </c>
      <c r="AP80" s="155">
        <f t="shared" si="118"/>
        <v>44409</v>
      </c>
      <c r="AQ80" s="155">
        <f t="shared" si="119"/>
        <v>0</v>
      </c>
      <c r="AR80" s="155">
        <f t="shared" si="120"/>
        <v>44047</v>
      </c>
      <c r="AS80" s="155">
        <f t="shared" si="121"/>
        <v>44048</v>
      </c>
      <c r="AT80" s="155">
        <f t="shared" si="122"/>
        <v>44049</v>
      </c>
      <c r="AU80" s="155">
        <f t="shared" si="123"/>
        <v>44050</v>
      </c>
      <c r="AV80" s="155">
        <f t="shared" si="124"/>
        <v>44051</v>
      </c>
      <c r="AW80" s="155">
        <f t="shared" si="125"/>
        <v>44052</v>
      </c>
      <c r="AX80" s="155">
        <f t="shared" si="126"/>
        <v>44053</v>
      </c>
      <c r="AY80" s="155">
        <f t="shared" si="127"/>
        <v>44054</v>
      </c>
      <c r="AZ80" s="155">
        <f t="shared" si="128"/>
        <v>44055</v>
      </c>
      <c r="BA80" s="155">
        <f t="shared" si="129"/>
        <v>44056</v>
      </c>
      <c r="BB80" s="155">
        <f t="shared" si="130"/>
        <v>44057</v>
      </c>
      <c r="BC80" s="155">
        <f t="shared" si="131"/>
        <v>44423</v>
      </c>
      <c r="BD80" s="155">
        <f t="shared" si="132"/>
        <v>44501</v>
      </c>
      <c r="BE80" s="155">
        <f t="shared" si="133"/>
        <v>44538</v>
      </c>
      <c r="BF80" s="155">
        <f t="shared" si="134"/>
        <v>44548</v>
      </c>
      <c r="BG80" s="155">
        <f t="shared" si="135"/>
        <v>44549</v>
      </c>
      <c r="BH80" s="155">
        <f t="shared" si="136"/>
        <v>44550</v>
      </c>
      <c r="BI80" s="155">
        <f t="shared" si="137"/>
        <v>44551</v>
      </c>
      <c r="BJ80" s="155">
        <f t="shared" si="138"/>
        <v>44552</v>
      </c>
      <c r="BK80" s="155">
        <f t="shared" si="139"/>
        <v>44553</v>
      </c>
      <c r="BL80" s="155">
        <f t="shared" si="140"/>
        <v>44554</v>
      </c>
      <c r="BM80" s="155">
        <f t="shared" si="141"/>
        <v>44555</v>
      </c>
      <c r="BN80" s="155">
        <f t="shared" si="142"/>
        <v>44556</v>
      </c>
      <c r="BO80" s="155">
        <f t="shared" si="143"/>
        <v>44557</v>
      </c>
      <c r="BP80" s="155">
        <f t="shared" si="144"/>
        <v>44558</v>
      </c>
      <c r="BQ80" s="155">
        <f t="shared" si="145"/>
        <v>44559</v>
      </c>
      <c r="BR80" s="155">
        <f t="shared" si="146"/>
        <v>44560</v>
      </c>
      <c r="BS80" s="155">
        <f t="shared" si="147"/>
        <v>44561</v>
      </c>
      <c r="BT80" s="155">
        <f t="shared" si="148"/>
        <v>44562</v>
      </c>
      <c r="BU80" s="155">
        <f t="shared" si="149"/>
        <v>44563</v>
      </c>
      <c r="BV80" s="155">
        <f t="shared" si="150"/>
        <v>44564</v>
      </c>
    </row>
    <row r="81" spans="1:74" s="151" customFormat="1" x14ac:dyDescent="0.2">
      <c r="A81" s="154"/>
      <c r="B81" s="155">
        <f t="shared" si="78"/>
        <v>43831</v>
      </c>
      <c r="C81" s="155">
        <f t="shared" si="79"/>
        <v>43832</v>
      </c>
      <c r="D81" s="155">
        <f t="shared" si="80"/>
        <v>43833</v>
      </c>
      <c r="E81" s="155">
        <f t="shared" si="81"/>
        <v>0</v>
      </c>
      <c r="F81" s="155">
        <f t="shared" si="82"/>
        <v>43931</v>
      </c>
      <c r="G81" s="155">
        <f t="shared" si="83"/>
        <v>43934</v>
      </c>
      <c r="H81" s="155">
        <f t="shared" si="84"/>
        <v>43972</v>
      </c>
      <c r="I81" s="155">
        <f t="shared" si="85"/>
        <v>43983</v>
      </c>
      <c r="J81" s="155">
        <f t="shared" si="86"/>
        <v>43993</v>
      </c>
      <c r="K81" s="155">
        <f t="shared" si="87"/>
        <v>44044</v>
      </c>
      <c r="L81" s="155">
        <f t="shared" si="88"/>
        <v>44046</v>
      </c>
      <c r="M81" s="155">
        <f t="shared" si="89"/>
        <v>44047</v>
      </c>
      <c r="N81" s="155">
        <f t="shared" si="90"/>
        <v>44048</v>
      </c>
      <c r="O81" s="155">
        <f t="shared" si="91"/>
        <v>44049</v>
      </c>
      <c r="P81" s="155">
        <f t="shared" si="92"/>
        <v>44050</v>
      </c>
      <c r="Q81" s="155">
        <f t="shared" si="93"/>
        <v>44053</v>
      </c>
      <c r="R81" s="155">
        <f t="shared" si="94"/>
        <v>44054</v>
      </c>
      <c r="S81" s="155">
        <f t="shared" si="95"/>
        <v>44055</v>
      </c>
      <c r="T81" s="155">
        <f t="shared" si="96"/>
        <v>44056</v>
      </c>
      <c r="U81" s="155">
        <f t="shared" si="97"/>
        <v>44057</v>
      </c>
      <c r="V81" s="155">
        <f t="shared" si="98"/>
        <v>0</v>
      </c>
      <c r="W81" s="155">
        <f t="shared" si="99"/>
        <v>0</v>
      </c>
      <c r="X81" s="155">
        <f t="shared" si="100"/>
        <v>0</v>
      </c>
      <c r="Y81" s="155">
        <f t="shared" si="101"/>
        <v>44058</v>
      </c>
      <c r="Z81" s="155">
        <f t="shared" si="102"/>
        <v>44136</v>
      </c>
      <c r="AA81" s="155">
        <f t="shared" si="103"/>
        <v>44173</v>
      </c>
      <c r="AB81" s="155">
        <f t="shared" si="104"/>
        <v>44183</v>
      </c>
      <c r="AC81" s="155">
        <f t="shared" si="105"/>
        <v>44186</v>
      </c>
      <c r="AD81" s="155">
        <f t="shared" si="106"/>
        <v>44187</v>
      </c>
      <c r="AE81" s="155">
        <f t="shared" si="107"/>
        <v>44188</v>
      </c>
      <c r="AF81" s="155">
        <f t="shared" si="108"/>
        <v>44189</v>
      </c>
      <c r="AG81" s="155">
        <f t="shared" si="109"/>
        <v>44190</v>
      </c>
      <c r="AH81" s="155">
        <f t="shared" si="110"/>
        <v>44193</v>
      </c>
      <c r="AI81" s="155">
        <f t="shared" si="111"/>
        <v>44194</v>
      </c>
      <c r="AJ81" s="155">
        <f t="shared" si="112"/>
        <v>44195</v>
      </c>
      <c r="AK81" s="155">
        <f t="shared" si="113"/>
        <v>44196</v>
      </c>
      <c r="AL81" s="155">
        <f t="shared" si="114"/>
        <v>44197</v>
      </c>
      <c r="AM81" s="155">
        <f t="shared" si="115"/>
        <v>44288</v>
      </c>
      <c r="AN81" s="155">
        <f t="shared" si="116"/>
        <v>44329</v>
      </c>
      <c r="AO81" s="155">
        <f t="shared" si="117"/>
        <v>44350</v>
      </c>
      <c r="AP81" s="155">
        <f t="shared" si="118"/>
        <v>44409</v>
      </c>
      <c r="AQ81" s="155">
        <f t="shared" si="119"/>
        <v>0</v>
      </c>
      <c r="AR81" s="155">
        <f t="shared" si="120"/>
        <v>44047</v>
      </c>
      <c r="AS81" s="155">
        <f t="shared" si="121"/>
        <v>44048</v>
      </c>
      <c r="AT81" s="155">
        <f t="shared" si="122"/>
        <v>44049</v>
      </c>
      <c r="AU81" s="155">
        <f t="shared" si="123"/>
        <v>44050</v>
      </c>
      <c r="AV81" s="155">
        <f t="shared" si="124"/>
        <v>44051</v>
      </c>
      <c r="AW81" s="155">
        <f t="shared" si="125"/>
        <v>44052</v>
      </c>
      <c r="AX81" s="155">
        <f t="shared" si="126"/>
        <v>44053</v>
      </c>
      <c r="AY81" s="155">
        <f t="shared" si="127"/>
        <v>44054</v>
      </c>
      <c r="AZ81" s="155">
        <f t="shared" si="128"/>
        <v>44055</v>
      </c>
      <c r="BA81" s="155">
        <f t="shared" si="129"/>
        <v>44056</v>
      </c>
      <c r="BB81" s="155">
        <f t="shared" si="130"/>
        <v>44057</v>
      </c>
      <c r="BC81" s="155">
        <f t="shared" si="131"/>
        <v>44423</v>
      </c>
      <c r="BD81" s="155">
        <f t="shared" si="132"/>
        <v>44501</v>
      </c>
      <c r="BE81" s="155">
        <f t="shared" si="133"/>
        <v>44538</v>
      </c>
      <c r="BF81" s="155">
        <f t="shared" si="134"/>
        <v>44548</v>
      </c>
      <c r="BG81" s="155">
        <f t="shared" si="135"/>
        <v>44549</v>
      </c>
      <c r="BH81" s="155">
        <f t="shared" si="136"/>
        <v>44550</v>
      </c>
      <c r="BI81" s="155">
        <f t="shared" si="137"/>
        <v>44551</v>
      </c>
      <c r="BJ81" s="155">
        <f t="shared" si="138"/>
        <v>44552</v>
      </c>
      <c r="BK81" s="155">
        <f t="shared" si="139"/>
        <v>44553</v>
      </c>
      <c r="BL81" s="155">
        <f t="shared" si="140"/>
        <v>44554</v>
      </c>
      <c r="BM81" s="155">
        <f t="shared" si="141"/>
        <v>44555</v>
      </c>
      <c r="BN81" s="155">
        <f t="shared" si="142"/>
        <v>44556</v>
      </c>
      <c r="BO81" s="155">
        <f t="shared" si="143"/>
        <v>44557</v>
      </c>
      <c r="BP81" s="155">
        <f t="shared" si="144"/>
        <v>44558</v>
      </c>
      <c r="BQ81" s="155">
        <f t="shared" si="145"/>
        <v>44559</v>
      </c>
      <c r="BR81" s="155">
        <f t="shared" si="146"/>
        <v>44560</v>
      </c>
      <c r="BS81" s="155">
        <f t="shared" si="147"/>
        <v>44561</v>
      </c>
      <c r="BT81" s="155">
        <f t="shared" si="148"/>
        <v>44562</v>
      </c>
      <c r="BU81" s="155">
        <f t="shared" si="149"/>
        <v>44563</v>
      </c>
      <c r="BV81" s="155">
        <f t="shared" si="150"/>
        <v>44564</v>
      </c>
    </row>
    <row r="82" spans="1:74" s="151" customFormat="1" x14ac:dyDescent="0.2">
      <c r="A82" s="154"/>
      <c r="B82" s="155">
        <f t="shared" si="78"/>
        <v>43831</v>
      </c>
      <c r="C82" s="155">
        <f t="shared" si="79"/>
        <v>43832</v>
      </c>
      <c r="D82" s="155">
        <f t="shared" si="80"/>
        <v>43833</v>
      </c>
      <c r="E82" s="155">
        <f t="shared" si="81"/>
        <v>0</v>
      </c>
      <c r="F82" s="155">
        <f t="shared" si="82"/>
        <v>43931</v>
      </c>
      <c r="G82" s="155">
        <f t="shared" si="83"/>
        <v>43934</v>
      </c>
      <c r="H82" s="155">
        <f t="shared" si="84"/>
        <v>43972</v>
      </c>
      <c r="I82" s="155">
        <f t="shared" si="85"/>
        <v>43983</v>
      </c>
      <c r="J82" s="155">
        <f t="shared" si="86"/>
        <v>43993</v>
      </c>
      <c r="K82" s="155">
        <f t="shared" si="87"/>
        <v>44044</v>
      </c>
      <c r="L82" s="155">
        <f t="shared" si="88"/>
        <v>44046</v>
      </c>
      <c r="M82" s="155">
        <f t="shared" si="89"/>
        <v>44047</v>
      </c>
      <c r="N82" s="155">
        <f t="shared" si="90"/>
        <v>44048</v>
      </c>
      <c r="O82" s="155">
        <f t="shared" si="91"/>
        <v>44049</v>
      </c>
      <c r="P82" s="155">
        <f t="shared" si="92"/>
        <v>44050</v>
      </c>
      <c r="Q82" s="155">
        <f t="shared" si="93"/>
        <v>44053</v>
      </c>
      <c r="R82" s="155">
        <f t="shared" si="94"/>
        <v>44054</v>
      </c>
      <c r="S82" s="155">
        <f t="shared" si="95"/>
        <v>44055</v>
      </c>
      <c r="T82" s="155">
        <f t="shared" si="96"/>
        <v>44056</v>
      </c>
      <c r="U82" s="155">
        <f t="shared" si="97"/>
        <v>44057</v>
      </c>
      <c r="V82" s="155">
        <f t="shared" si="98"/>
        <v>0</v>
      </c>
      <c r="W82" s="155">
        <f t="shared" si="99"/>
        <v>0</v>
      </c>
      <c r="X82" s="155">
        <f t="shared" si="100"/>
        <v>0</v>
      </c>
      <c r="Y82" s="155">
        <f t="shared" si="101"/>
        <v>44058</v>
      </c>
      <c r="Z82" s="155">
        <f t="shared" si="102"/>
        <v>44136</v>
      </c>
      <c r="AA82" s="155">
        <f t="shared" si="103"/>
        <v>44173</v>
      </c>
      <c r="AB82" s="155">
        <f t="shared" si="104"/>
        <v>44183</v>
      </c>
      <c r="AC82" s="155">
        <f t="shared" si="105"/>
        <v>44186</v>
      </c>
      <c r="AD82" s="155">
        <f t="shared" si="106"/>
        <v>44187</v>
      </c>
      <c r="AE82" s="155">
        <f t="shared" si="107"/>
        <v>44188</v>
      </c>
      <c r="AF82" s="155">
        <f t="shared" si="108"/>
        <v>44189</v>
      </c>
      <c r="AG82" s="155">
        <f t="shared" si="109"/>
        <v>44190</v>
      </c>
      <c r="AH82" s="155">
        <f t="shared" si="110"/>
        <v>44193</v>
      </c>
      <c r="AI82" s="155">
        <f t="shared" si="111"/>
        <v>44194</v>
      </c>
      <c r="AJ82" s="155">
        <f t="shared" si="112"/>
        <v>44195</v>
      </c>
      <c r="AK82" s="155">
        <f t="shared" si="113"/>
        <v>44196</v>
      </c>
      <c r="AL82" s="155">
        <f t="shared" si="114"/>
        <v>44197</v>
      </c>
      <c r="AM82" s="155">
        <f t="shared" si="115"/>
        <v>44288</v>
      </c>
      <c r="AN82" s="155">
        <f t="shared" si="116"/>
        <v>44329</v>
      </c>
      <c r="AO82" s="155">
        <f t="shared" si="117"/>
        <v>44350</v>
      </c>
      <c r="AP82" s="155">
        <f t="shared" si="118"/>
        <v>44409</v>
      </c>
      <c r="AQ82" s="155">
        <f t="shared" si="119"/>
        <v>0</v>
      </c>
      <c r="AR82" s="155">
        <f t="shared" si="120"/>
        <v>44047</v>
      </c>
      <c r="AS82" s="155">
        <f t="shared" si="121"/>
        <v>44048</v>
      </c>
      <c r="AT82" s="155">
        <f t="shared" si="122"/>
        <v>44049</v>
      </c>
      <c r="AU82" s="155">
        <f t="shared" si="123"/>
        <v>44050</v>
      </c>
      <c r="AV82" s="155">
        <f t="shared" si="124"/>
        <v>44051</v>
      </c>
      <c r="AW82" s="155">
        <f t="shared" si="125"/>
        <v>44052</v>
      </c>
      <c r="AX82" s="155">
        <f t="shared" si="126"/>
        <v>44053</v>
      </c>
      <c r="AY82" s="155">
        <f t="shared" si="127"/>
        <v>44054</v>
      </c>
      <c r="AZ82" s="155">
        <f t="shared" si="128"/>
        <v>44055</v>
      </c>
      <c r="BA82" s="155">
        <f t="shared" si="129"/>
        <v>44056</v>
      </c>
      <c r="BB82" s="155">
        <f t="shared" si="130"/>
        <v>44057</v>
      </c>
      <c r="BC82" s="155">
        <f t="shared" si="131"/>
        <v>44423</v>
      </c>
      <c r="BD82" s="155">
        <f t="shared" si="132"/>
        <v>44501</v>
      </c>
      <c r="BE82" s="155">
        <f t="shared" si="133"/>
        <v>44538</v>
      </c>
      <c r="BF82" s="155">
        <f t="shared" si="134"/>
        <v>44548</v>
      </c>
      <c r="BG82" s="155">
        <f t="shared" si="135"/>
        <v>44549</v>
      </c>
      <c r="BH82" s="155">
        <f t="shared" si="136"/>
        <v>44550</v>
      </c>
      <c r="BI82" s="155">
        <f t="shared" si="137"/>
        <v>44551</v>
      </c>
      <c r="BJ82" s="155">
        <f t="shared" si="138"/>
        <v>44552</v>
      </c>
      <c r="BK82" s="155">
        <f t="shared" si="139"/>
        <v>44553</v>
      </c>
      <c r="BL82" s="155">
        <f t="shared" si="140"/>
        <v>44554</v>
      </c>
      <c r="BM82" s="155">
        <f t="shared" si="141"/>
        <v>44555</v>
      </c>
      <c r="BN82" s="155">
        <f t="shared" si="142"/>
        <v>44556</v>
      </c>
      <c r="BO82" s="155">
        <f t="shared" si="143"/>
        <v>44557</v>
      </c>
      <c r="BP82" s="155">
        <f t="shared" si="144"/>
        <v>44558</v>
      </c>
      <c r="BQ82" s="155">
        <f t="shared" si="145"/>
        <v>44559</v>
      </c>
      <c r="BR82" s="155">
        <f t="shared" si="146"/>
        <v>44560</v>
      </c>
      <c r="BS82" s="155">
        <f t="shared" si="147"/>
        <v>44561</v>
      </c>
      <c r="BT82" s="155">
        <f t="shared" si="148"/>
        <v>44562</v>
      </c>
      <c r="BU82" s="155">
        <f t="shared" si="149"/>
        <v>44563</v>
      </c>
      <c r="BV82" s="155">
        <f t="shared" si="150"/>
        <v>44564</v>
      </c>
    </row>
    <row r="83" spans="1:74" s="151" customFormat="1" x14ac:dyDescent="0.2">
      <c r="A83" s="154"/>
      <c r="B83" s="155">
        <f t="shared" si="78"/>
        <v>43831</v>
      </c>
      <c r="C83" s="155">
        <f t="shared" si="79"/>
        <v>43832</v>
      </c>
      <c r="D83" s="155">
        <f t="shared" si="80"/>
        <v>43833</v>
      </c>
      <c r="E83" s="155">
        <f t="shared" si="81"/>
        <v>0</v>
      </c>
      <c r="F83" s="155">
        <f t="shared" si="82"/>
        <v>43931</v>
      </c>
      <c r="G83" s="155">
        <f t="shared" si="83"/>
        <v>43934</v>
      </c>
      <c r="H83" s="155">
        <f t="shared" si="84"/>
        <v>43972</v>
      </c>
      <c r="I83" s="155">
        <f t="shared" si="85"/>
        <v>43983</v>
      </c>
      <c r="J83" s="155">
        <f t="shared" si="86"/>
        <v>43993</v>
      </c>
      <c r="K83" s="155">
        <f t="shared" si="87"/>
        <v>44044</v>
      </c>
      <c r="L83" s="155">
        <f t="shared" si="88"/>
        <v>44046</v>
      </c>
      <c r="M83" s="155">
        <f t="shared" si="89"/>
        <v>44047</v>
      </c>
      <c r="N83" s="155">
        <f t="shared" si="90"/>
        <v>44048</v>
      </c>
      <c r="O83" s="155">
        <f t="shared" si="91"/>
        <v>44049</v>
      </c>
      <c r="P83" s="155">
        <f t="shared" si="92"/>
        <v>44050</v>
      </c>
      <c r="Q83" s="155">
        <f t="shared" si="93"/>
        <v>44053</v>
      </c>
      <c r="R83" s="155">
        <f t="shared" si="94"/>
        <v>44054</v>
      </c>
      <c r="S83" s="155">
        <f t="shared" si="95"/>
        <v>44055</v>
      </c>
      <c r="T83" s="155">
        <f t="shared" si="96"/>
        <v>44056</v>
      </c>
      <c r="U83" s="155">
        <f t="shared" si="97"/>
        <v>44057</v>
      </c>
      <c r="V83" s="155">
        <f t="shared" si="98"/>
        <v>0</v>
      </c>
      <c r="W83" s="155">
        <f t="shared" si="99"/>
        <v>0</v>
      </c>
      <c r="X83" s="155">
        <f t="shared" si="100"/>
        <v>0</v>
      </c>
      <c r="Y83" s="155">
        <f t="shared" si="101"/>
        <v>44058</v>
      </c>
      <c r="Z83" s="155">
        <f t="shared" si="102"/>
        <v>44136</v>
      </c>
      <c r="AA83" s="155">
        <f t="shared" si="103"/>
        <v>44173</v>
      </c>
      <c r="AB83" s="155">
        <f t="shared" si="104"/>
        <v>44183</v>
      </c>
      <c r="AC83" s="155">
        <f t="shared" si="105"/>
        <v>44186</v>
      </c>
      <c r="AD83" s="155">
        <f t="shared" si="106"/>
        <v>44187</v>
      </c>
      <c r="AE83" s="155">
        <f t="shared" si="107"/>
        <v>44188</v>
      </c>
      <c r="AF83" s="155">
        <f t="shared" si="108"/>
        <v>44189</v>
      </c>
      <c r="AG83" s="155">
        <f t="shared" si="109"/>
        <v>44190</v>
      </c>
      <c r="AH83" s="155">
        <f t="shared" si="110"/>
        <v>44193</v>
      </c>
      <c r="AI83" s="155">
        <f t="shared" si="111"/>
        <v>44194</v>
      </c>
      <c r="AJ83" s="155">
        <f t="shared" si="112"/>
        <v>44195</v>
      </c>
      <c r="AK83" s="155">
        <f t="shared" si="113"/>
        <v>44196</v>
      </c>
      <c r="AL83" s="155">
        <f t="shared" si="114"/>
        <v>44197</v>
      </c>
      <c r="AM83" s="155">
        <f t="shared" si="115"/>
        <v>44288</v>
      </c>
      <c r="AN83" s="155">
        <f t="shared" si="116"/>
        <v>44329</v>
      </c>
      <c r="AO83" s="155">
        <f t="shared" si="117"/>
        <v>44350</v>
      </c>
      <c r="AP83" s="155">
        <f t="shared" si="118"/>
        <v>44409</v>
      </c>
      <c r="AQ83" s="155">
        <f t="shared" si="119"/>
        <v>0</v>
      </c>
      <c r="AR83" s="155">
        <f t="shared" si="120"/>
        <v>44047</v>
      </c>
      <c r="AS83" s="155">
        <f t="shared" si="121"/>
        <v>44048</v>
      </c>
      <c r="AT83" s="155">
        <f t="shared" si="122"/>
        <v>44049</v>
      </c>
      <c r="AU83" s="155">
        <f t="shared" si="123"/>
        <v>44050</v>
      </c>
      <c r="AV83" s="155">
        <f t="shared" si="124"/>
        <v>44051</v>
      </c>
      <c r="AW83" s="155">
        <f t="shared" si="125"/>
        <v>44052</v>
      </c>
      <c r="AX83" s="155">
        <f t="shared" si="126"/>
        <v>44053</v>
      </c>
      <c r="AY83" s="155">
        <f t="shared" si="127"/>
        <v>44054</v>
      </c>
      <c r="AZ83" s="155">
        <f t="shared" si="128"/>
        <v>44055</v>
      </c>
      <c r="BA83" s="155">
        <f t="shared" si="129"/>
        <v>44056</v>
      </c>
      <c r="BB83" s="155">
        <f t="shared" si="130"/>
        <v>44057</v>
      </c>
      <c r="BC83" s="155">
        <f t="shared" si="131"/>
        <v>44423</v>
      </c>
      <c r="BD83" s="155">
        <f t="shared" si="132"/>
        <v>44501</v>
      </c>
      <c r="BE83" s="155">
        <f t="shared" si="133"/>
        <v>44538</v>
      </c>
      <c r="BF83" s="155">
        <f t="shared" si="134"/>
        <v>44548</v>
      </c>
      <c r="BG83" s="155">
        <f t="shared" si="135"/>
        <v>44549</v>
      </c>
      <c r="BH83" s="155">
        <f t="shared" si="136"/>
        <v>44550</v>
      </c>
      <c r="BI83" s="155">
        <f t="shared" si="137"/>
        <v>44551</v>
      </c>
      <c r="BJ83" s="155">
        <f t="shared" si="138"/>
        <v>44552</v>
      </c>
      <c r="BK83" s="155">
        <f t="shared" si="139"/>
        <v>44553</v>
      </c>
      <c r="BL83" s="155">
        <f t="shared" si="140"/>
        <v>44554</v>
      </c>
      <c r="BM83" s="155">
        <f t="shared" si="141"/>
        <v>44555</v>
      </c>
      <c r="BN83" s="155">
        <f t="shared" si="142"/>
        <v>44556</v>
      </c>
      <c r="BO83" s="155">
        <f t="shared" si="143"/>
        <v>44557</v>
      </c>
      <c r="BP83" s="155">
        <f t="shared" si="144"/>
        <v>44558</v>
      </c>
      <c r="BQ83" s="155">
        <f t="shared" si="145"/>
        <v>44559</v>
      </c>
      <c r="BR83" s="155">
        <f t="shared" si="146"/>
        <v>44560</v>
      </c>
      <c r="BS83" s="155">
        <f t="shared" si="147"/>
        <v>44561</v>
      </c>
      <c r="BT83" s="155">
        <f t="shared" si="148"/>
        <v>44562</v>
      </c>
      <c r="BU83" s="155">
        <f t="shared" si="149"/>
        <v>44563</v>
      </c>
      <c r="BV83" s="155">
        <f t="shared" si="150"/>
        <v>44564</v>
      </c>
    </row>
    <row r="84" spans="1:74" s="151" customFormat="1" x14ac:dyDescent="0.2">
      <c r="A84" s="154"/>
      <c r="B84" s="155">
        <f t="shared" si="78"/>
        <v>43831</v>
      </c>
      <c r="C84" s="155">
        <f t="shared" si="79"/>
        <v>43832</v>
      </c>
      <c r="D84" s="155">
        <f t="shared" si="80"/>
        <v>43833</v>
      </c>
      <c r="E84" s="155">
        <f t="shared" si="81"/>
        <v>0</v>
      </c>
      <c r="F84" s="155">
        <f t="shared" si="82"/>
        <v>43931</v>
      </c>
      <c r="G84" s="155">
        <f t="shared" si="83"/>
        <v>43934</v>
      </c>
      <c r="H84" s="155">
        <f t="shared" si="84"/>
        <v>43972</v>
      </c>
      <c r="I84" s="155">
        <f t="shared" si="85"/>
        <v>43983</v>
      </c>
      <c r="J84" s="155">
        <f t="shared" si="86"/>
        <v>43993</v>
      </c>
      <c r="K84" s="155">
        <f t="shared" si="87"/>
        <v>44044</v>
      </c>
      <c r="L84" s="155">
        <f t="shared" si="88"/>
        <v>44046</v>
      </c>
      <c r="M84" s="155">
        <f t="shared" si="89"/>
        <v>44047</v>
      </c>
      <c r="N84" s="155">
        <f t="shared" si="90"/>
        <v>44048</v>
      </c>
      <c r="O84" s="155">
        <f t="shared" si="91"/>
        <v>44049</v>
      </c>
      <c r="P84" s="155">
        <f t="shared" si="92"/>
        <v>44050</v>
      </c>
      <c r="Q84" s="155">
        <f t="shared" si="93"/>
        <v>44053</v>
      </c>
      <c r="R84" s="155">
        <f t="shared" si="94"/>
        <v>44054</v>
      </c>
      <c r="S84" s="155">
        <f t="shared" si="95"/>
        <v>44055</v>
      </c>
      <c r="T84" s="155">
        <f t="shared" si="96"/>
        <v>44056</v>
      </c>
      <c r="U84" s="155">
        <f t="shared" si="97"/>
        <v>44057</v>
      </c>
      <c r="V84" s="155">
        <f t="shared" si="98"/>
        <v>0</v>
      </c>
      <c r="W84" s="155">
        <f t="shared" si="99"/>
        <v>0</v>
      </c>
      <c r="X84" s="155">
        <f t="shared" si="100"/>
        <v>0</v>
      </c>
      <c r="Y84" s="155">
        <f t="shared" si="101"/>
        <v>44058</v>
      </c>
      <c r="Z84" s="155">
        <f t="shared" si="102"/>
        <v>44136</v>
      </c>
      <c r="AA84" s="155">
        <f t="shared" si="103"/>
        <v>44173</v>
      </c>
      <c r="AB84" s="155">
        <f t="shared" si="104"/>
        <v>44183</v>
      </c>
      <c r="AC84" s="155">
        <f t="shared" si="105"/>
        <v>44186</v>
      </c>
      <c r="AD84" s="155">
        <f t="shared" si="106"/>
        <v>44187</v>
      </c>
      <c r="AE84" s="155">
        <f t="shared" si="107"/>
        <v>44188</v>
      </c>
      <c r="AF84" s="155">
        <f t="shared" si="108"/>
        <v>44189</v>
      </c>
      <c r="AG84" s="155">
        <f t="shared" si="109"/>
        <v>44190</v>
      </c>
      <c r="AH84" s="155">
        <f t="shared" si="110"/>
        <v>44193</v>
      </c>
      <c r="AI84" s="155">
        <f t="shared" si="111"/>
        <v>44194</v>
      </c>
      <c r="AJ84" s="155">
        <f t="shared" si="112"/>
        <v>44195</v>
      </c>
      <c r="AK84" s="155">
        <f t="shared" si="113"/>
        <v>44196</v>
      </c>
      <c r="AL84" s="155">
        <f t="shared" si="114"/>
        <v>44197</v>
      </c>
      <c r="AM84" s="155">
        <f t="shared" si="115"/>
        <v>44288</v>
      </c>
      <c r="AN84" s="155">
        <f t="shared" si="116"/>
        <v>44329</v>
      </c>
      <c r="AO84" s="155">
        <f t="shared" si="117"/>
        <v>44350</v>
      </c>
      <c r="AP84" s="155">
        <f t="shared" si="118"/>
        <v>44409</v>
      </c>
      <c r="AQ84" s="155">
        <f t="shared" si="119"/>
        <v>0</v>
      </c>
      <c r="AR84" s="155">
        <f t="shared" si="120"/>
        <v>44047</v>
      </c>
      <c r="AS84" s="155">
        <f t="shared" si="121"/>
        <v>44048</v>
      </c>
      <c r="AT84" s="155">
        <f t="shared" si="122"/>
        <v>44049</v>
      </c>
      <c r="AU84" s="155">
        <f t="shared" si="123"/>
        <v>44050</v>
      </c>
      <c r="AV84" s="155">
        <f t="shared" si="124"/>
        <v>44051</v>
      </c>
      <c r="AW84" s="155">
        <f t="shared" si="125"/>
        <v>44052</v>
      </c>
      <c r="AX84" s="155">
        <f t="shared" si="126"/>
        <v>44053</v>
      </c>
      <c r="AY84" s="155">
        <f t="shared" si="127"/>
        <v>44054</v>
      </c>
      <c r="AZ84" s="155">
        <f t="shared" si="128"/>
        <v>44055</v>
      </c>
      <c r="BA84" s="155">
        <f t="shared" si="129"/>
        <v>44056</v>
      </c>
      <c r="BB84" s="155">
        <f t="shared" si="130"/>
        <v>44057</v>
      </c>
      <c r="BC84" s="155">
        <f t="shared" si="131"/>
        <v>44423</v>
      </c>
      <c r="BD84" s="155">
        <f t="shared" si="132"/>
        <v>44501</v>
      </c>
      <c r="BE84" s="155">
        <f t="shared" si="133"/>
        <v>44538</v>
      </c>
      <c r="BF84" s="155">
        <f t="shared" si="134"/>
        <v>44548</v>
      </c>
      <c r="BG84" s="155">
        <f t="shared" si="135"/>
        <v>44549</v>
      </c>
      <c r="BH84" s="155">
        <f t="shared" si="136"/>
        <v>44550</v>
      </c>
      <c r="BI84" s="155">
        <f t="shared" si="137"/>
        <v>44551</v>
      </c>
      <c r="BJ84" s="155">
        <f t="shared" si="138"/>
        <v>44552</v>
      </c>
      <c r="BK84" s="155">
        <f t="shared" si="139"/>
        <v>44553</v>
      </c>
      <c r="BL84" s="155">
        <f t="shared" si="140"/>
        <v>44554</v>
      </c>
      <c r="BM84" s="155">
        <f t="shared" si="141"/>
        <v>44555</v>
      </c>
      <c r="BN84" s="155">
        <f t="shared" si="142"/>
        <v>44556</v>
      </c>
      <c r="BO84" s="155">
        <f t="shared" si="143"/>
        <v>44557</v>
      </c>
      <c r="BP84" s="155">
        <f t="shared" si="144"/>
        <v>44558</v>
      </c>
      <c r="BQ84" s="155">
        <f t="shared" si="145"/>
        <v>44559</v>
      </c>
      <c r="BR84" s="155">
        <f t="shared" si="146"/>
        <v>44560</v>
      </c>
      <c r="BS84" s="155">
        <f t="shared" si="147"/>
        <v>44561</v>
      </c>
      <c r="BT84" s="155">
        <f t="shared" si="148"/>
        <v>44562</v>
      </c>
      <c r="BU84" s="155">
        <f t="shared" si="149"/>
        <v>44563</v>
      </c>
      <c r="BV84" s="155">
        <f t="shared" si="150"/>
        <v>44564</v>
      </c>
    </row>
    <row r="85" spans="1:74" s="151" customFormat="1" x14ac:dyDescent="0.2">
      <c r="A85" s="154"/>
      <c r="B85" s="155">
        <f t="shared" si="78"/>
        <v>43831</v>
      </c>
      <c r="C85" s="155">
        <f t="shared" si="79"/>
        <v>43832</v>
      </c>
      <c r="D85" s="155">
        <f t="shared" si="80"/>
        <v>43833</v>
      </c>
      <c r="E85" s="155">
        <f t="shared" si="81"/>
        <v>0</v>
      </c>
      <c r="F85" s="155">
        <f t="shared" si="82"/>
        <v>43931</v>
      </c>
      <c r="G85" s="155">
        <f t="shared" si="83"/>
        <v>43934</v>
      </c>
      <c r="H85" s="155">
        <f t="shared" si="84"/>
        <v>43972</v>
      </c>
      <c r="I85" s="155">
        <f t="shared" si="85"/>
        <v>43983</v>
      </c>
      <c r="J85" s="155">
        <f t="shared" si="86"/>
        <v>43993</v>
      </c>
      <c r="K85" s="155">
        <f t="shared" si="87"/>
        <v>44044</v>
      </c>
      <c r="L85" s="155">
        <f t="shared" si="88"/>
        <v>44046</v>
      </c>
      <c r="M85" s="155">
        <f t="shared" si="89"/>
        <v>44047</v>
      </c>
      <c r="N85" s="155">
        <f t="shared" si="90"/>
        <v>44048</v>
      </c>
      <c r="O85" s="155">
        <f t="shared" si="91"/>
        <v>44049</v>
      </c>
      <c r="P85" s="155">
        <f t="shared" si="92"/>
        <v>44050</v>
      </c>
      <c r="Q85" s="155">
        <f t="shared" si="93"/>
        <v>44053</v>
      </c>
      <c r="R85" s="155">
        <f t="shared" si="94"/>
        <v>44054</v>
      </c>
      <c r="S85" s="155">
        <f t="shared" si="95"/>
        <v>44055</v>
      </c>
      <c r="T85" s="155">
        <f t="shared" si="96"/>
        <v>44056</v>
      </c>
      <c r="U85" s="155">
        <f t="shared" si="97"/>
        <v>44057</v>
      </c>
      <c r="V85" s="155">
        <f t="shared" si="98"/>
        <v>0</v>
      </c>
      <c r="W85" s="155">
        <f t="shared" si="99"/>
        <v>0</v>
      </c>
      <c r="X85" s="155">
        <f t="shared" si="100"/>
        <v>0</v>
      </c>
      <c r="Y85" s="155">
        <f t="shared" si="101"/>
        <v>44058</v>
      </c>
      <c r="Z85" s="155">
        <f t="shared" si="102"/>
        <v>44136</v>
      </c>
      <c r="AA85" s="155">
        <f t="shared" si="103"/>
        <v>44173</v>
      </c>
      <c r="AB85" s="155">
        <f t="shared" si="104"/>
        <v>44183</v>
      </c>
      <c r="AC85" s="155">
        <f t="shared" si="105"/>
        <v>44186</v>
      </c>
      <c r="AD85" s="155">
        <f t="shared" si="106"/>
        <v>44187</v>
      </c>
      <c r="AE85" s="155">
        <f t="shared" si="107"/>
        <v>44188</v>
      </c>
      <c r="AF85" s="155">
        <f t="shared" si="108"/>
        <v>44189</v>
      </c>
      <c r="AG85" s="155">
        <f t="shared" si="109"/>
        <v>44190</v>
      </c>
      <c r="AH85" s="155">
        <f t="shared" si="110"/>
        <v>44193</v>
      </c>
      <c r="AI85" s="155">
        <f t="shared" si="111"/>
        <v>44194</v>
      </c>
      <c r="AJ85" s="155">
        <f t="shared" si="112"/>
        <v>44195</v>
      </c>
      <c r="AK85" s="155">
        <f t="shared" si="113"/>
        <v>44196</v>
      </c>
      <c r="AL85" s="155">
        <f t="shared" si="114"/>
        <v>44197</v>
      </c>
      <c r="AM85" s="155">
        <f t="shared" si="115"/>
        <v>44288</v>
      </c>
      <c r="AN85" s="155">
        <f t="shared" si="116"/>
        <v>44329</v>
      </c>
      <c r="AO85" s="155">
        <f t="shared" si="117"/>
        <v>44350</v>
      </c>
      <c r="AP85" s="155">
        <f t="shared" si="118"/>
        <v>44409</v>
      </c>
      <c r="AQ85" s="155">
        <f t="shared" si="119"/>
        <v>0</v>
      </c>
      <c r="AR85" s="155">
        <f t="shared" si="120"/>
        <v>44047</v>
      </c>
      <c r="AS85" s="155">
        <f t="shared" si="121"/>
        <v>44048</v>
      </c>
      <c r="AT85" s="155">
        <f t="shared" si="122"/>
        <v>44049</v>
      </c>
      <c r="AU85" s="155">
        <f t="shared" si="123"/>
        <v>44050</v>
      </c>
      <c r="AV85" s="155">
        <f t="shared" si="124"/>
        <v>44051</v>
      </c>
      <c r="AW85" s="155">
        <f t="shared" si="125"/>
        <v>44052</v>
      </c>
      <c r="AX85" s="155">
        <f t="shared" si="126"/>
        <v>44053</v>
      </c>
      <c r="AY85" s="155">
        <f t="shared" si="127"/>
        <v>44054</v>
      </c>
      <c r="AZ85" s="155">
        <f t="shared" si="128"/>
        <v>44055</v>
      </c>
      <c r="BA85" s="155">
        <f t="shared" si="129"/>
        <v>44056</v>
      </c>
      <c r="BB85" s="155">
        <f t="shared" si="130"/>
        <v>44057</v>
      </c>
      <c r="BC85" s="155">
        <f t="shared" si="131"/>
        <v>44423</v>
      </c>
      <c r="BD85" s="155">
        <f t="shared" si="132"/>
        <v>44501</v>
      </c>
      <c r="BE85" s="155">
        <f t="shared" si="133"/>
        <v>44538</v>
      </c>
      <c r="BF85" s="155">
        <f t="shared" si="134"/>
        <v>44548</v>
      </c>
      <c r="BG85" s="155">
        <f t="shared" si="135"/>
        <v>44549</v>
      </c>
      <c r="BH85" s="155">
        <f t="shared" si="136"/>
        <v>44550</v>
      </c>
      <c r="BI85" s="155">
        <f t="shared" si="137"/>
        <v>44551</v>
      </c>
      <c r="BJ85" s="155">
        <f t="shared" si="138"/>
        <v>44552</v>
      </c>
      <c r="BK85" s="155">
        <f t="shared" si="139"/>
        <v>44553</v>
      </c>
      <c r="BL85" s="155">
        <f t="shared" si="140"/>
        <v>44554</v>
      </c>
      <c r="BM85" s="155">
        <f t="shared" si="141"/>
        <v>44555</v>
      </c>
      <c r="BN85" s="155">
        <f t="shared" si="142"/>
        <v>44556</v>
      </c>
      <c r="BO85" s="155">
        <f t="shared" si="143"/>
        <v>44557</v>
      </c>
      <c r="BP85" s="155">
        <f t="shared" si="144"/>
        <v>44558</v>
      </c>
      <c r="BQ85" s="155">
        <f t="shared" si="145"/>
        <v>44559</v>
      </c>
      <c r="BR85" s="155">
        <f t="shared" si="146"/>
        <v>44560</v>
      </c>
      <c r="BS85" s="155">
        <f t="shared" si="147"/>
        <v>44561</v>
      </c>
      <c r="BT85" s="155">
        <f t="shared" si="148"/>
        <v>44562</v>
      </c>
      <c r="BU85" s="155">
        <f t="shared" si="149"/>
        <v>44563</v>
      </c>
      <c r="BV85" s="155">
        <f t="shared" si="150"/>
        <v>44564</v>
      </c>
    </row>
    <row r="86" spans="1:74" s="151" customFormat="1" x14ac:dyDescent="0.2">
      <c r="A86" s="154"/>
      <c r="B86" s="155">
        <f t="shared" si="78"/>
        <v>43831</v>
      </c>
      <c r="C86" s="155">
        <f t="shared" si="79"/>
        <v>43832</v>
      </c>
      <c r="D86" s="155">
        <f t="shared" si="80"/>
        <v>43833</v>
      </c>
      <c r="E86" s="155">
        <f t="shared" si="81"/>
        <v>0</v>
      </c>
      <c r="F86" s="155">
        <f t="shared" si="82"/>
        <v>43931</v>
      </c>
      <c r="G86" s="155">
        <f t="shared" si="83"/>
        <v>43934</v>
      </c>
      <c r="H86" s="155">
        <f t="shared" si="84"/>
        <v>43972</v>
      </c>
      <c r="I86" s="155">
        <f t="shared" si="85"/>
        <v>43983</v>
      </c>
      <c r="J86" s="155">
        <f t="shared" si="86"/>
        <v>43993</v>
      </c>
      <c r="K86" s="155">
        <f t="shared" si="87"/>
        <v>44044</v>
      </c>
      <c r="L86" s="155">
        <f t="shared" si="88"/>
        <v>44046</v>
      </c>
      <c r="M86" s="155">
        <f t="shared" si="89"/>
        <v>44047</v>
      </c>
      <c r="N86" s="155">
        <f t="shared" si="90"/>
        <v>44048</v>
      </c>
      <c r="O86" s="155">
        <f t="shared" si="91"/>
        <v>44049</v>
      </c>
      <c r="P86" s="155">
        <f t="shared" si="92"/>
        <v>44050</v>
      </c>
      <c r="Q86" s="155">
        <f t="shared" si="93"/>
        <v>44053</v>
      </c>
      <c r="R86" s="155">
        <f t="shared" si="94"/>
        <v>44054</v>
      </c>
      <c r="S86" s="155">
        <f t="shared" si="95"/>
        <v>44055</v>
      </c>
      <c r="T86" s="155">
        <f t="shared" si="96"/>
        <v>44056</v>
      </c>
      <c r="U86" s="155">
        <f t="shared" si="97"/>
        <v>44057</v>
      </c>
      <c r="V86" s="155">
        <f t="shared" si="98"/>
        <v>0</v>
      </c>
      <c r="W86" s="155">
        <f t="shared" si="99"/>
        <v>0</v>
      </c>
      <c r="X86" s="155">
        <f t="shared" si="100"/>
        <v>0</v>
      </c>
      <c r="Y86" s="155">
        <f t="shared" si="101"/>
        <v>44058</v>
      </c>
      <c r="Z86" s="155">
        <f t="shared" si="102"/>
        <v>44136</v>
      </c>
      <c r="AA86" s="155">
        <f t="shared" si="103"/>
        <v>44173</v>
      </c>
      <c r="AB86" s="155">
        <f t="shared" si="104"/>
        <v>44183</v>
      </c>
      <c r="AC86" s="155">
        <f t="shared" si="105"/>
        <v>44186</v>
      </c>
      <c r="AD86" s="155">
        <f t="shared" si="106"/>
        <v>44187</v>
      </c>
      <c r="AE86" s="155">
        <f t="shared" si="107"/>
        <v>44188</v>
      </c>
      <c r="AF86" s="155">
        <f t="shared" si="108"/>
        <v>44189</v>
      </c>
      <c r="AG86" s="155">
        <f t="shared" si="109"/>
        <v>44190</v>
      </c>
      <c r="AH86" s="155">
        <f t="shared" si="110"/>
        <v>44193</v>
      </c>
      <c r="AI86" s="155">
        <f t="shared" si="111"/>
        <v>44194</v>
      </c>
      <c r="AJ86" s="155">
        <f t="shared" si="112"/>
        <v>44195</v>
      </c>
      <c r="AK86" s="155">
        <f t="shared" si="113"/>
        <v>44196</v>
      </c>
      <c r="AL86" s="155">
        <f t="shared" si="114"/>
        <v>44197</v>
      </c>
      <c r="AM86" s="155">
        <f t="shared" si="115"/>
        <v>44288</v>
      </c>
      <c r="AN86" s="155">
        <f t="shared" si="116"/>
        <v>44329</v>
      </c>
      <c r="AO86" s="155">
        <f t="shared" si="117"/>
        <v>44350</v>
      </c>
      <c r="AP86" s="155">
        <f t="shared" si="118"/>
        <v>44409</v>
      </c>
      <c r="AQ86" s="155">
        <f t="shared" si="119"/>
        <v>0</v>
      </c>
      <c r="AR86" s="155">
        <f t="shared" si="120"/>
        <v>44047</v>
      </c>
      <c r="AS86" s="155">
        <f t="shared" si="121"/>
        <v>44048</v>
      </c>
      <c r="AT86" s="155">
        <f t="shared" si="122"/>
        <v>44049</v>
      </c>
      <c r="AU86" s="155">
        <f t="shared" si="123"/>
        <v>44050</v>
      </c>
      <c r="AV86" s="155">
        <f t="shared" si="124"/>
        <v>44051</v>
      </c>
      <c r="AW86" s="155">
        <f t="shared" si="125"/>
        <v>44052</v>
      </c>
      <c r="AX86" s="155">
        <f t="shared" si="126"/>
        <v>44053</v>
      </c>
      <c r="AY86" s="155">
        <f t="shared" si="127"/>
        <v>44054</v>
      </c>
      <c r="AZ86" s="155">
        <f t="shared" si="128"/>
        <v>44055</v>
      </c>
      <c r="BA86" s="155">
        <f t="shared" si="129"/>
        <v>44056</v>
      </c>
      <c r="BB86" s="155">
        <f t="shared" si="130"/>
        <v>44057</v>
      </c>
      <c r="BC86" s="155">
        <f t="shared" si="131"/>
        <v>44423</v>
      </c>
      <c r="BD86" s="155">
        <f t="shared" si="132"/>
        <v>44501</v>
      </c>
      <c r="BE86" s="155">
        <f t="shared" si="133"/>
        <v>44538</v>
      </c>
      <c r="BF86" s="155">
        <f t="shared" si="134"/>
        <v>44548</v>
      </c>
      <c r="BG86" s="155">
        <f t="shared" si="135"/>
        <v>44549</v>
      </c>
      <c r="BH86" s="155">
        <f t="shared" si="136"/>
        <v>44550</v>
      </c>
      <c r="BI86" s="155">
        <f t="shared" si="137"/>
        <v>44551</v>
      </c>
      <c r="BJ86" s="155">
        <f t="shared" si="138"/>
        <v>44552</v>
      </c>
      <c r="BK86" s="155">
        <f t="shared" si="139"/>
        <v>44553</v>
      </c>
      <c r="BL86" s="155">
        <f t="shared" si="140"/>
        <v>44554</v>
      </c>
      <c r="BM86" s="155">
        <f t="shared" si="141"/>
        <v>44555</v>
      </c>
      <c r="BN86" s="155">
        <f t="shared" si="142"/>
        <v>44556</v>
      </c>
      <c r="BO86" s="155">
        <f t="shared" si="143"/>
        <v>44557</v>
      </c>
      <c r="BP86" s="155">
        <f t="shared" si="144"/>
        <v>44558</v>
      </c>
      <c r="BQ86" s="155">
        <f t="shared" si="145"/>
        <v>44559</v>
      </c>
      <c r="BR86" s="155">
        <f t="shared" si="146"/>
        <v>44560</v>
      </c>
      <c r="BS86" s="155">
        <f t="shared" si="147"/>
        <v>44561</v>
      </c>
      <c r="BT86" s="155">
        <f t="shared" si="148"/>
        <v>44562</v>
      </c>
      <c r="BU86" s="155">
        <f t="shared" si="149"/>
        <v>44563</v>
      </c>
      <c r="BV86" s="155">
        <f t="shared" si="150"/>
        <v>44564</v>
      </c>
    </row>
    <row r="87" spans="1:74" s="151" customFormat="1" x14ac:dyDescent="0.2">
      <c r="A87" s="154"/>
      <c r="B87" s="155">
        <f t="shared" si="78"/>
        <v>43831</v>
      </c>
      <c r="C87" s="155">
        <f t="shared" si="79"/>
        <v>43832</v>
      </c>
      <c r="D87" s="155">
        <f t="shared" si="80"/>
        <v>43833</v>
      </c>
      <c r="E87" s="155">
        <f t="shared" si="81"/>
        <v>0</v>
      </c>
      <c r="F87" s="155">
        <f t="shared" si="82"/>
        <v>43931</v>
      </c>
      <c r="G87" s="155">
        <f t="shared" si="83"/>
        <v>43934</v>
      </c>
      <c r="H87" s="155">
        <f t="shared" si="84"/>
        <v>43972</v>
      </c>
      <c r="I87" s="155">
        <f t="shared" si="85"/>
        <v>43983</v>
      </c>
      <c r="J87" s="155">
        <f t="shared" si="86"/>
        <v>43993</v>
      </c>
      <c r="K87" s="155">
        <f t="shared" si="87"/>
        <v>44044</v>
      </c>
      <c r="L87" s="155">
        <f t="shared" si="88"/>
        <v>44046</v>
      </c>
      <c r="M87" s="155">
        <f t="shared" si="89"/>
        <v>44047</v>
      </c>
      <c r="N87" s="155">
        <f t="shared" si="90"/>
        <v>44048</v>
      </c>
      <c r="O87" s="155">
        <f t="shared" si="91"/>
        <v>44049</v>
      </c>
      <c r="P87" s="155">
        <f t="shared" si="92"/>
        <v>44050</v>
      </c>
      <c r="Q87" s="155">
        <f t="shared" si="93"/>
        <v>44053</v>
      </c>
      <c r="R87" s="155">
        <f t="shared" si="94"/>
        <v>44054</v>
      </c>
      <c r="S87" s="155">
        <f t="shared" si="95"/>
        <v>44055</v>
      </c>
      <c r="T87" s="155">
        <f t="shared" si="96"/>
        <v>44056</v>
      </c>
      <c r="U87" s="155">
        <f t="shared" si="97"/>
        <v>44057</v>
      </c>
      <c r="V87" s="155">
        <f t="shared" si="98"/>
        <v>0</v>
      </c>
      <c r="W87" s="155">
        <f t="shared" si="99"/>
        <v>0</v>
      </c>
      <c r="X87" s="155">
        <f t="shared" si="100"/>
        <v>0</v>
      </c>
      <c r="Y87" s="155">
        <f t="shared" si="101"/>
        <v>44058</v>
      </c>
      <c r="Z87" s="155">
        <f t="shared" si="102"/>
        <v>44136</v>
      </c>
      <c r="AA87" s="155">
        <f t="shared" si="103"/>
        <v>44173</v>
      </c>
      <c r="AB87" s="155">
        <f t="shared" si="104"/>
        <v>44183</v>
      </c>
      <c r="AC87" s="155">
        <f t="shared" si="105"/>
        <v>44186</v>
      </c>
      <c r="AD87" s="155">
        <f t="shared" si="106"/>
        <v>44187</v>
      </c>
      <c r="AE87" s="155">
        <f t="shared" si="107"/>
        <v>44188</v>
      </c>
      <c r="AF87" s="155">
        <f t="shared" si="108"/>
        <v>44189</v>
      </c>
      <c r="AG87" s="155">
        <f t="shared" si="109"/>
        <v>44190</v>
      </c>
      <c r="AH87" s="155">
        <f t="shared" si="110"/>
        <v>44193</v>
      </c>
      <c r="AI87" s="155">
        <f t="shared" si="111"/>
        <v>44194</v>
      </c>
      <c r="AJ87" s="155">
        <f t="shared" si="112"/>
        <v>44195</v>
      </c>
      <c r="AK87" s="155">
        <f t="shared" si="113"/>
        <v>44196</v>
      </c>
      <c r="AL87" s="155">
        <f t="shared" si="114"/>
        <v>44197</v>
      </c>
      <c r="AM87" s="155">
        <f t="shared" si="115"/>
        <v>44288</v>
      </c>
      <c r="AN87" s="155">
        <f t="shared" si="116"/>
        <v>44329</v>
      </c>
      <c r="AO87" s="155">
        <f t="shared" si="117"/>
        <v>44350</v>
      </c>
      <c r="AP87" s="155">
        <f t="shared" si="118"/>
        <v>44409</v>
      </c>
      <c r="AQ87" s="155">
        <f t="shared" si="119"/>
        <v>0</v>
      </c>
      <c r="AR87" s="155">
        <f t="shared" si="120"/>
        <v>44047</v>
      </c>
      <c r="AS87" s="155">
        <f t="shared" si="121"/>
        <v>44048</v>
      </c>
      <c r="AT87" s="155">
        <f t="shared" si="122"/>
        <v>44049</v>
      </c>
      <c r="AU87" s="155">
        <f t="shared" si="123"/>
        <v>44050</v>
      </c>
      <c r="AV87" s="155">
        <f t="shared" si="124"/>
        <v>44051</v>
      </c>
      <c r="AW87" s="155">
        <f t="shared" si="125"/>
        <v>44052</v>
      </c>
      <c r="AX87" s="155">
        <f t="shared" si="126"/>
        <v>44053</v>
      </c>
      <c r="AY87" s="155">
        <f t="shared" si="127"/>
        <v>44054</v>
      </c>
      <c r="AZ87" s="155">
        <f t="shared" si="128"/>
        <v>44055</v>
      </c>
      <c r="BA87" s="155">
        <f t="shared" si="129"/>
        <v>44056</v>
      </c>
      <c r="BB87" s="155">
        <f t="shared" si="130"/>
        <v>44057</v>
      </c>
      <c r="BC87" s="155">
        <f t="shared" si="131"/>
        <v>44423</v>
      </c>
      <c r="BD87" s="155">
        <f t="shared" si="132"/>
        <v>44501</v>
      </c>
      <c r="BE87" s="155">
        <f t="shared" si="133"/>
        <v>44538</v>
      </c>
      <c r="BF87" s="155">
        <f t="shared" si="134"/>
        <v>44548</v>
      </c>
      <c r="BG87" s="155">
        <f t="shared" si="135"/>
        <v>44549</v>
      </c>
      <c r="BH87" s="155">
        <f t="shared" si="136"/>
        <v>44550</v>
      </c>
      <c r="BI87" s="155">
        <f t="shared" si="137"/>
        <v>44551</v>
      </c>
      <c r="BJ87" s="155">
        <f t="shared" si="138"/>
        <v>44552</v>
      </c>
      <c r="BK87" s="155">
        <f t="shared" si="139"/>
        <v>44553</v>
      </c>
      <c r="BL87" s="155">
        <f t="shared" si="140"/>
        <v>44554</v>
      </c>
      <c r="BM87" s="155">
        <f t="shared" si="141"/>
        <v>44555</v>
      </c>
      <c r="BN87" s="155">
        <f t="shared" si="142"/>
        <v>44556</v>
      </c>
      <c r="BO87" s="155">
        <f t="shared" si="143"/>
        <v>44557</v>
      </c>
      <c r="BP87" s="155">
        <f t="shared" si="144"/>
        <v>44558</v>
      </c>
      <c r="BQ87" s="155">
        <f t="shared" si="145"/>
        <v>44559</v>
      </c>
      <c r="BR87" s="155">
        <f t="shared" si="146"/>
        <v>44560</v>
      </c>
      <c r="BS87" s="155">
        <f t="shared" si="147"/>
        <v>44561</v>
      </c>
      <c r="BT87" s="155">
        <f t="shared" si="148"/>
        <v>44562</v>
      </c>
      <c r="BU87" s="155">
        <f t="shared" si="149"/>
        <v>44563</v>
      </c>
      <c r="BV87" s="155">
        <f t="shared" si="150"/>
        <v>44564</v>
      </c>
    </row>
    <row r="88" spans="1:74" s="151" customFormat="1" x14ac:dyDescent="0.2">
      <c r="A88" s="154"/>
      <c r="B88" s="155">
        <f t="shared" si="78"/>
        <v>43831</v>
      </c>
      <c r="C88" s="155">
        <f t="shared" si="79"/>
        <v>43832</v>
      </c>
      <c r="D88" s="155">
        <f t="shared" si="80"/>
        <v>43833</v>
      </c>
      <c r="E88" s="155">
        <f t="shared" si="81"/>
        <v>0</v>
      </c>
      <c r="F88" s="155">
        <f t="shared" si="82"/>
        <v>43931</v>
      </c>
      <c r="G88" s="155">
        <f t="shared" si="83"/>
        <v>43934</v>
      </c>
      <c r="H88" s="155">
        <f t="shared" si="84"/>
        <v>43972</v>
      </c>
      <c r="I88" s="155">
        <f t="shared" si="85"/>
        <v>43983</v>
      </c>
      <c r="J88" s="155">
        <f t="shared" si="86"/>
        <v>43993</v>
      </c>
      <c r="K88" s="155">
        <f t="shared" si="87"/>
        <v>44044</v>
      </c>
      <c r="L88" s="155">
        <f t="shared" si="88"/>
        <v>44046</v>
      </c>
      <c r="M88" s="155">
        <f t="shared" si="89"/>
        <v>44047</v>
      </c>
      <c r="N88" s="155">
        <f t="shared" si="90"/>
        <v>44048</v>
      </c>
      <c r="O88" s="155">
        <f t="shared" si="91"/>
        <v>44049</v>
      </c>
      <c r="P88" s="155">
        <f t="shared" si="92"/>
        <v>44050</v>
      </c>
      <c r="Q88" s="155">
        <f t="shared" si="93"/>
        <v>44053</v>
      </c>
      <c r="R88" s="155">
        <f t="shared" si="94"/>
        <v>44054</v>
      </c>
      <c r="S88" s="155">
        <f t="shared" si="95"/>
        <v>44055</v>
      </c>
      <c r="T88" s="155">
        <f t="shared" si="96"/>
        <v>44056</v>
      </c>
      <c r="U88" s="155">
        <f t="shared" si="97"/>
        <v>44057</v>
      </c>
      <c r="V88" s="155">
        <f t="shared" si="98"/>
        <v>0</v>
      </c>
      <c r="W88" s="155">
        <f t="shared" si="99"/>
        <v>0</v>
      </c>
      <c r="X88" s="155">
        <f t="shared" si="100"/>
        <v>0</v>
      </c>
      <c r="Y88" s="155">
        <f t="shared" si="101"/>
        <v>44058</v>
      </c>
      <c r="Z88" s="155">
        <f t="shared" si="102"/>
        <v>44136</v>
      </c>
      <c r="AA88" s="155">
        <f t="shared" si="103"/>
        <v>44173</v>
      </c>
      <c r="AB88" s="155">
        <f t="shared" si="104"/>
        <v>44183</v>
      </c>
      <c r="AC88" s="155">
        <f t="shared" si="105"/>
        <v>44186</v>
      </c>
      <c r="AD88" s="155">
        <f t="shared" si="106"/>
        <v>44187</v>
      </c>
      <c r="AE88" s="155">
        <f t="shared" si="107"/>
        <v>44188</v>
      </c>
      <c r="AF88" s="155">
        <f t="shared" si="108"/>
        <v>44189</v>
      </c>
      <c r="AG88" s="155">
        <f t="shared" si="109"/>
        <v>44190</v>
      </c>
      <c r="AH88" s="155">
        <f t="shared" si="110"/>
        <v>44193</v>
      </c>
      <c r="AI88" s="155">
        <f t="shared" si="111"/>
        <v>44194</v>
      </c>
      <c r="AJ88" s="155">
        <f t="shared" si="112"/>
        <v>44195</v>
      </c>
      <c r="AK88" s="155">
        <f t="shared" si="113"/>
        <v>44196</v>
      </c>
      <c r="AL88" s="155">
        <f t="shared" si="114"/>
        <v>44197</v>
      </c>
      <c r="AM88" s="155">
        <f t="shared" si="115"/>
        <v>44288</v>
      </c>
      <c r="AN88" s="155">
        <f t="shared" si="116"/>
        <v>44329</v>
      </c>
      <c r="AO88" s="155">
        <f t="shared" si="117"/>
        <v>44350</v>
      </c>
      <c r="AP88" s="155">
        <f t="shared" si="118"/>
        <v>44409</v>
      </c>
      <c r="AQ88" s="155">
        <f t="shared" si="119"/>
        <v>0</v>
      </c>
      <c r="AR88" s="155">
        <f t="shared" si="120"/>
        <v>44047</v>
      </c>
      <c r="AS88" s="155">
        <f t="shared" si="121"/>
        <v>44048</v>
      </c>
      <c r="AT88" s="155">
        <f t="shared" si="122"/>
        <v>44049</v>
      </c>
      <c r="AU88" s="155">
        <f t="shared" si="123"/>
        <v>44050</v>
      </c>
      <c r="AV88" s="155">
        <f t="shared" si="124"/>
        <v>44051</v>
      </c>
      <c r="AW88" s="155">
        <f t="shared" si="125"/>
        <v>44052</v>
      </c>
      <c r="AX88" s="155">
        <f t="shared" si="126"/>
        <v>44053</v>
      </c>
      <c r="AY88" s="155">
        <f t="shared" si="127"/>
        <v>44054</v>
      </c>
      <c r="AZ88" s="155">
        <f t="shared" si="128"/>
        <v>44055</v>
      </c>
      <c r="BA88" s="155">
        <f t="shared" si="129"/>
        <v>44056</v>
      </c>
      <c r="BB88" s="155">
        <f t="shared" si="130"/>
        <v>44057</v>
      </c>
      <c r="BC88" s="155">
        <f t="shared" si="131"/>
        <v>44423</v>
      </c>
      <c r="BD88" s="155">
        <f t="shared" si="132"/>
        <v>44501</v>
      </c>
      <c r="BE88" s="155">
        <f t="shared" si="133"/>
        <v>44538</v>
      </c>
      <c r="BF88" s="155">
        <f t="shared" si="134"/>
        <v>44548</v>
      </c>
      <c r="BG88" s="155">
        <f t="shared" si="135"/>
        <v>44549</v>
      </c>
      <c r="BH88" s="155">
        <f t="shared" si="136"/>
        <v>44550</v>
      </c>
      <c r="BI88" s="155">
        <f t="shared" si="137"/>
        <v>44551</v>
      </c>
      <c r="BJ88" s="155">
        <f t="shared" si="138"/>
        <v>44552</v>
      </c>
      <c r="BK88" s="155">
        <f t="shared" si="139"/>
        <v>44553</v>
      </c>
      <c r="BL88" s="155">
        <f t="shared" si="140"/>
        <v>44554</v>
      </c>
      <c r="BM88" s="155">
        <f t="shared" si="141"/>
        <v>44555</v>
      </c>
      <c r="BN88" s="155">
        <f t="shared" si="142"/>
        <v>44556</v>
      </c>
      <c r="BO88" s="155">
        <f t="shared" si="143"/>
        <v>44557</v>
      </c>
      <c r="BP88" s="155">
        <f t="shared" si="144"/>
        <v>44558</v>
      </c>
      <c r="BQ88" s="155">
        <f t="shared" si="145"/>
        <v>44559</v>
      </c>
      <c r="BR88" s="155">
        <f t="shared" si="146"/>
        <v>44560</v>
      </c>
      <c r="BS88" s="155">
        <f t="shared" si="147"/>
        <v>44561</v>
      </c>
      <c r="BT88" s="155">
        <f t="shared" si="148"/>
        <v>44562</v>
      </c>
      <c r="BU88" s="155">
        <f t="shared" si="149"/>
        <v>44563</v>
      </c>
      <c r="BV88" s="155">
        <f t="shared" si="150"/>
        <v>44564</v>
      </c>
    </row>
    <row r="89" spans="1:74" s="151" customFormat="1" x14ac:dyDescent="0.2">
      <c r="A89" s="154"/>
      <c r="B89" s="155">
        <f t="shared" si="78"/>
        <v>43831</v>
      </c>
      <c r="C89" s="155">
        <f t="shared" si="79"/>
        <v>43832</v>
      </c>
      <c r="D89" s="155">
        <f t="shared" si="80"/>
        <v>43833</v>
      </c>
      <c r="E89" s="155">
        <f t="shared" si="81"/>
        <v>0</v>
      </c>
      <c r="F89" s="155">
        <f t="shared" si="82"/>
        <v>43931</v>
      </c>
      <c r="G89" s="155">
        <f t="shared" si="83"/>
        <v>43934</v>
      </c>
      <c r="H89" s="155">
        <f t="shared" si="84"/>
        <v>43972</v>
      </c>
      <c r="I89" s="155">
        <f t="shared" si="85"/>
        <v>43983</v>
      </c>
      <c r="J89" s="155">
        <f t="shared" si="86"/>
        <v>43993</v>
      </c>
      <c r="K89" s="155">
        <f t="shared" si="87"/>
        <v>44044</v>
      </c>
      <c r="L89" s="155">
        <f t="shared" si="88"/>
        <v>44046</v>
      </c>
      <c r="M89" s="155">
        <f t="shared" si="89"/>
        <v>44047</v>
      </c>
      <c r="N89" s="155">
        <f t="shared" si="90"/>
        <v>44048</v>
      </c>
      <c r="O89" s="155">
        <f t="shared" si="91"/>
        <v>44049</v>
      </c>
      <c r="P89" s="155">
        <f t="shared" si="92"/>
        <v>44050</v>
      </c>
      <c r="Q89" s="155">
        <f t="shared" si="93"/>
        <v>44053</v>
      </c>
      <c r="R89" s="155">
        <f t="shared" si="94"/>
        <v>44054</v>
      </c>
      <c r="S89" s="155">
        <f t="shared" si="95"/>
        <v>44055</v>
      </c>
      <c r="T89" s="155">
        <f t="shared" si="96"/>
        <v>44056</v>
      </c>
      <c r="U89" s="155">
        <f t="shared" si="97"/>
        <v>44057</v>
      </c>
      <c r="V89" s="155">
        <f t="shared" si="98"/>
        <v>0</v>
      </c>
      <c r="W89" s="155">
        <f t="shared" si="99"/>
        <v>0</v>
      </c>
      <c r="X89" s="155">
        <f t="shared" si="100"/>
        <v>0</v>
      </c>
      <c r="Y89" s="155">
        <f t="shared" si="101"/>
        <v>44058</v>
      </c>
      <c r="Z89" s="155">
        <f t="shared" si="102"/>
        <v>44136</v>
      </c>
      <c r="AA89" s="155">
        <f t="shared" si="103"/>
        <v>44173</v>
      </c>
      <c r="AB89" s="155">
        <f t="shared" si="104"/>
        <v>44183</v>
      </c>
      <c r="AC89" s="155">
        <f t="shared" si="105"/>
        <v>44186</v>
      </c>
      <c r="AD89" s="155">
        <f t="shared" si="106"/>
        <v>44187</v>
      </c>
      <c r="AE89" s="155">
        <f t="shared" si="107"/>
        <v>44188</v>
      </c>
      <c r="AF89" s="155">
        <f t="shared" si="108"/>
        <v>44189</v>
      </c>
      <c r="AG89" s="155">
        <f t="shared" si="109"/>
        <v>44190</v>
      </c>
      <c r="AH89" s="155">
        <f t="shared" si="110"/>
        <v>44193</v>
      </c>
      <c r="AI89" s="155">
        <f t="shared" si="111"/>
        <v>44194</v>
      </c>
      <c r="AJ89" s="155">
        <f t="shared" si="112"/>
        <v>44195</v>
      </c>
      <c r="AK89" s="155">
        <f t="shared" si="113"/>
        <v>44196</v>
      </c>
      <c r="AL89" s="155">
        <f t="shared" si="114"/>
        <v>44197</v>
      </c>
      <c r="AM89" s="155">
        <f t="shared" si="115"/>
        <v>44288</v>
      </c>
      <c r="AN89" s="155">
        <f t="shared" si="116"/>
        <v>44329</v>
      </c>
      <c r="AO89" s="155">
        <f t="shared" si="117"/>
        <v>44350</v>
      </c>
      <c r="AP89" s="155">
        <f t="shared" si="118"/>
        <v>44409</v>
      </c>
      <c r="AQ89" s="155">
        <f t="shared" si="119"/>
        <v>0</v>
      </c>
      <c r="AR89" s="155">
        <f t="shared" si="120"/>
        <v>44047</v>
      </c>
      <c r="AS89" s="155">
        <f t="shared" si="121"/>
        <v>44048</v>
      </c>
      <c r="AT89" s="155">
        <f t="shared" si="122"/>
        <v>44049</v>
      </c>
      <c r="AU89" s="155">
        <f t="shared" si="123"/>
        <v>44050</v>
      </c>
      <c r="AV89" s="155">
        <f t="shared" si="124"/>
        <v>44051</v>
      </c>
      <c r="AW89" s="155">
        <f t="shared" si="125"/>
        <v>44052</v>
      </c>
      <c r="AX89" s="155">
        <f t="shared" si="126"/>
        <v>44053</v>
      </c>
      <c r="AY89" s="155">
        <f t="shared" si="127"/>
        <v>44054</v>
      </c>
      <c r="AZ89" s="155">
        <f t="shared" si="128"/>
        <v>44055</v>
      </c>
      <c r="BA89" s="155">
        <f t="shared" si="129"/>
        <v>44056</v>
      </c>
      <c r="BB89" s="155">
        <f t="shared" si="130"/>
        <v>44057</v>
      </c>
      <c r="BC89" s="155">
        <f t="shared" si="131"/>
        <v>44423</v>
      </c>
      <c r="BD89" s="155">
        <f t="shared" si="132"/>
        <v>44501</v>
      </c>
      <c r="BE89" s="155">
        <f t="shared" si="133"/>
        <v>44538</v>
      </c>
      <c r="BF89" s="155">
        <f t="shared" si="134"/>
        <v>44548</v>
      </c>
      <c r="BG89" s="155">
        <f t="shared" si="135"/>
        <v>44549</v>
      </c>
      <c r="BH89" s="155">
        <f t="shared" si="136"/>
        <v>44550</v>
      </c>
      <c r="BI89" s="155">
        <f t="shared" si="137"/>
        <v>44551</v>
      </c>
      <c r="BJ89" s="155">
        <f t="shared" si="138"/>
        <v>44552</v>
      </c>
      <c r="BK89" s="155">
        <f t="shared" si="139"/>
        <v>44553</v>
      </c>
      <c r="BL89" s="155">
        <f t="shared" si="140"/>
        <v>44554</v>
      </c>
      <c r="BM89" s="155">
        <f t="shared" si="141"/>
        <v>44555</v>
      </c>
      <c r="BN89" s="155">
        <f t="shared" si="142"/>
        <v>44556</v>
      </c>
      <c r="BO89" s="155">
        <f t="shared" si="143"/>
        <v>44557</v>
      </c>
      <c r="BP89" s="155">
        <f t="shared" si="144"/>
        <v>44558</v>
      </c>
      <c r="BQ89" s="155">
        <f t="shared" si="145"/>
        <v>44559</v>
      </c>
      <c r="BR89" s="155">
        <f t="shared" si="146"/>
        <v>44560</v>
      </c>
      <c r="BS89" s="155">
        <f t="shared" si="147"/>
        <v>44561</v>
      </c>
      <c r="BT89" s="155">
        <f t="shared" si="148"/>
        <v>44562</v>
      </c>
      <c r="BU89" s="155">
        <f t="shared" si="149"/>
        <v>44563</v>
      </c>
      <c r="BV89" s="155">
        <f t="shared" si="150"/>
        <v>44564</v>
      </c>
    </row>
    <row r="90" spans="1:74" s="151" customFormat="1" x14ac:dyDescent="0.2">
      <c r="A90" s="154"/>
      <c r="B90" s="155">
        <f t="shared" si="78"/>
        <v>43831</v>
      </c>
      <c r="C90" s="155">
        <f t="shared" si="79"/>
        <v>43832</v>
      </c>
      <c r="D90" s="155">
        <f t="shared" si="80"/>
        <v>43833</v>
      </c>
      <c r="E90" s="155">
        <f t="shared" si="81"/>
        <v>0</v>
      </c>
      <c r="F90" s="155">
        <f t="shared" si="82"/>
        <v>43931</v>
      </c>
      <c r="G90" s="155">
        <f t="shared" si="83"/>
        <v>43934</v>
      </c>
      <c r="H90" s="155">
        <f t="shared" si="84"/>
        <v>43972</v>
      </c>
      <c r="I90" s="155">
        <f t="shared" si="85"/>
        <v>43983</v>
      </c>
      <c r="J90" s="155">
        <f t="shared" si="86"/>
        <v>43993</v>
      </c>
      <c r="K90" s="155">
        <f t="shared" si="87"/>
        <v>44044</v>
      </c>
      <c r="L90" s="155">
        <f t="shared" si="88"/>
        <v>44046</v>
      </c>
      <c r="M90" s="155">
        <f t="shared" si="89"/>
        <v>44047</v>
      </c>
      <c r="N90" s="155">
        <f t="shared" si="90"/>
        <v>44048</v>
      </c>
      <c r="O90" s="155">
        <f t="shared" si="91"/>
        <v>44049</v>
      </c>
      <c r="P90" s="155">
        <f t="shared" si="92"/>
        <v>44050</v>
      </c>
      <c r="Q90" s="155">
        <f t="shared" si="93"/>
        <v>44053</v>
      </c>
      <c r="R90" s="155">
        <f t="shared" si="94"/>
        <v>44054</v>
      </c>
      <c r="S90" s="155">
        <f t="shared" si="95"/>
        <v>44055</v>
      </c>
      <c r="T90" s="155">
        <f t="shared" si="96"/>
        <v>44056</v>
      </c>
      <c r="U90" s="155">
        <f t="shared" si="97"/>
        <v>44057</v>
      </c>
      <c r="V90" s="155">
        <f t="shared" si="98"/>
        <v>0</v>
      </c>
      <c r="W90" s="155">
        <f t="shared" si="99"/>
        <v>0</v>
      </c>
      <c r="X90" s="155">
        <f t="shared" si="100"/>
        <v>0</v>
      </c>
      <c r="Y90" s="155">
        <f t="shared" si="101"/>
        <v>44058</v>
      </c>
      <c r="Z90" s="155">
        <f t="shared" si="102"/>
        <v>44136</v>
      </c>
      <c r="AA90" s="155">
        <f t="shared" si="103"/>
        <v>44173</v>
      </c>
      <c r="AB90" s="155">
        <f t="shared" si="104"/>
        <v>44183</v>
      </c>
      <c r="AC90" s="155">
        <f t="shared" si="105"/>
        <v>44186</v>
      </c>
      <c r="AD90" s="155">
        <f t="shared" si="106"/>
        <v>44187</v>
      </c>
      <c r="AE90" s="155">
        <f t="shared" si="107"/>
        <v>44188</v>
      </c>
      <c r="AF90" s="155">
        <f t="shared" si="108"/>
        <v>44189</v>
      </c>
      <c r="AG90" s="155">
        <f t="shared" si="109"/>
        <v>44190</v>
      </c>
      <c r="AH90" s="155">
        <f t="shared" si="110"/>
        <v>44193</v>
      </c>
      <c r="AI90" s="155">
        <f t="shared" si="111"/>
        <v>44194</v>
      </c>
      <c r="AJ90" s="155">
        <f t="shared" si="112"/>
        <v>44195</v>
      </c>
      <c r="AK90" s="155">
        <f t="shared" si="113"/>
        <v>44196</v>
      </c>
      <c r="AL90" s="155">
        <f t="shared" si="114"/>
        <v>44197</v>
      </c>
      <c r="AM90" s="155">
        <f t="shared" si="115"/>
        <v>44288</v>
      </c>
      <c r="AN90" s="155">
        <f t="shared" si="116"/>
        <v>44329</v>
      </c>
      <c r="AO90" s="155">
        <f t="shared" si="117"/>
        <v>44350</v>
      </c>
      <c r="AP90" s="155">
        <f t="shared" si="118"/>
        <v>44409</v>
      </c>
      <c r="AQ90" s="155">
        <f t="shared" si="119"/>
        <v>0</v>
      </c>
      <c r="AR90" s="155">
        <f t="shared" si="120"/>
        <v>44047</v>
      </c>
      <c r="AS90" s="155">
        <f t="shared" si="121"/>
        <v>44048</v>
      </c>
      <c r="AT90" s="155">
        <f t="shared" si="122"/>
        <v>44049</v>
      </c>
      <c r="AU90" s="155">
        <f t="shared" si="123"/>
        <v>44050</v>
      </c>
      <c r="AV90" s="155">
        <f t="shared" si="124"/>
        <v>44051</v>
      </c>
      <c r="AW90" s="155">
        <f t="shared" si="125"/>
        <v>44052</v>
      </c>
      <c r="AX90" s="155">
        <f t="shared" si="126"/>
        <v>44053</v>
      </c>
      <c r="AY90" s="155">
        <f t="shared" si="127"/>
        <v>44054</v>
      </c>
      <c r="AZ90" s="155">
        <f t="shared" si="128"/>
        <v>44055</v>
      </c>
      <c r="BA90" s="155">
        <f t="shared" si="129"/>
        <v>44056</v>
      </c>
      <c r="BB90" s="155">
        <f t="shared" si="130"/>
        <v>44057</v>
      </c>
      <c r="BC90" s="155">
        <f t="shared" si="131"/>
        <v>44423</v>
      </c>
      <c r="BD90" s="155">
        <f t="shared" si="132"/>
        <v>44501</v>
      </c>
      <c r="BE90" s="155">
        <f t="shared" si="133"/>
        <v>44538</v>
      </c>
      <c r="BF90" s="155">
        <f t="shared" si="134"/>
        <v>44548</v>
      </c>
      <c r="BG90" s="155">
        <f t="shared" si="135"/>
        <v>44549</v>
      </c>
      <c r="BH90" s="155">
        <f t="shared" si="136"/>
        <v>44550</v>
      </c>
      <c r="BI90" s="155">
        <f t="shared" si="137"/>
        <v>44551</v>
      </c>
      <c r="BJ90" s="155">
        <f t="shared" si="138"/>
        <v>44552</v>
      </c>
      <c r="BK90" s="155">
        <f t="shared" si="139"/>
        <v>44553</v>
      </c>
      <c r="BL90" s="155">
        <f t="shared" si="140"/>
        <v>44554</v>
      </c>
      <c r="BM90" s="155">
        <f t="shared" si="141"/>
        <v>44555</v>
      </c>
      <c r="BN90" s="155">
        <f t="shared" si="142"/>
        <v>44556</v>
      </c>
      <c r="BO90" s="155">
        <f t="shared" si="143"/>
        <v>44557</v>
      </c>
      <c r="BP90" s="155">
        <f t="shared" si="144"/>
        <v>44558</v>
      </c>
      <c r="BQ90" s="155">
        <f t="shared" si="145"/>
        <v>44559</v>
      </c>
      <c r="BR90" s="155">
        <f t="shared" si="146"/>
        <v>44560</v>
      </c>
      <c r="BS90" s="155">
        <f t="shared" si="147"/>
        <v>44561</v>
      </c>
      <c r="BT90" s="155">
        <f t="shared" si="148"/>
        <v>44562</v>
      </c>
      <c r="BU90" s="155">
        <f t="shared" si="149"/>
        <v>44563</v>
      </c>
      <c r="BV90" s="155">
        <f t="shared" si="150"/>
        <v>44564</v>
      </c>
    </row>
    <row r="91" spans="1:74" s="151" customFormat="1" x14ac:dyDescent="0.2">
      <c r="A91" s="154"/>
      <c r="B91" s="155">
        <f t="shared" si="78"/>
        <v>43831</v>
      </c>
      <c r="C91" s="155">
        <f t="shared" si="79"/>
        <v>43832</v>
      </c>
      <c r="D91" s="155">
        <f t="shared" si="80"/>
        <v>43833</v>
      </c>
      <c r="E91" s="155">
        <f t="shared" si="81"/>
        <v>0</v>
      </c>
      <c r="F91" s="155">
        <f t="shared" si="82"/>
        <v>43931</v>
      </c>
      <c r="G91" s="155">
        <f t="shared" si="83"/>
        <v>43934</v>
      </c>
      <c r="H91" s="155">
        <f t="shared" si="84"/>
        <v>43972</v>
      </c>
      <c r="I91" s="155">
        <f t="shared" si="85"/>
        <v>43983</v>
      </c>
      <c r="J91" s="155">
        <f t="shared" si="86"/>
        <v>43993</v>
      </c>
      <c r="K91" s="155">
        <f t="shared" si="87"/>
        <v>44044</v>
      </c>
      <c r="L91" s="155">
        <f t="shared" si="88"/>
        <v>44046</v>
      </c>
      <c r="M91" s="155">
        <f t="shared" si="89"/>
        <v>44047</v>
      </c>
      <c r="N91" s="155">
        <f t="shared" si="90"/>
        <v>44048</v>
      </c>
      <c r="O91" s="155">
        <f t="shared" si="91"/>
        <v>44049</v>
      </c>
      <c r="P91" s="155">
        <f t="shared" si="92"/>
        <v>44050</v>
      </c>
      <c r="Q91" s="155">
        <f t="shared" si="93"/>
        <v>44053</v>
      </c>
      <c r="R91" s="155">
        <f t="shared" si="94"/>
        <v>44054</v>
      </c>
      <c r="S91" s="155">
        <f t="shared" si="95"/>
        <v>44055</v>
      </c>
      <c r="T91" s="155">
        <f t="shared" si="96"/>
        <v>44056</v>
      </c>
      <c r="U91" s="155">
        <f t="shared" si="97"/>
        <v>44057</v>
      </c>
      <c r="V91" s="155">
        <f t="shared" si="98"/>
        <v>0</v>
      </c>
      <c r="W91" s="155">
        <f t="shared" si="99"/>
        <v>0</v>
      </c>
      <c r="X91" s="155">
        <f t="shared" si="100"/>
        <v>0</v>
      </c>
      <c r="Y91" s="155">
        <f t="shared" si="101"/>
        <v>44058</v>
      </c>
      <c r="Z91" s="155">
        <f t="shared" si="102"/>
        <v>44136</v>
      </c>
      <c r="AA91" s="155">
        <f t="shared" si="103"/>
        <v>44173</v>
      </c>
      <c r="AB91" s="155">
        <f t="shared" si="104"/>
        <v>44183</v>
      </c>
      <c r="AC91" s="155">
        <f t="shared" si="105"/>
        <v>44186</v>
      </c>
      <c r="AD91" s="155">
        <f t="shared" si="106"/>
        <v>44187</v>
      </c>
      <c r="AE91" s="155">
        <f t="shared" si="107"/>
        <v>44188</v>
      </c>
      <c r="AF91" s="155">
        <f t="shared" si="108"/>
        <v>44189</v>
      </c>
      <c r="AG91" s="155">
        <f t="shared" si="109"/>
        <v>44190</v>
      </c>
      <c r="AH91" s="155">
        <f t="shared" si="110"/>
        <v>44193</v>
      </c>
      <c r="AI91" s="155">
        <f t="shared" si="111"/>
        <v>44194</v>
      </c>
      <c r="AJ91" s="155">
        <f t="shared" si="112"/>
        <v>44195</v>
      </c>
      <c r="AK91" s="155">
        <f t="shared" si="113"/>
        <v>44196</v>
      </c>
      <c r="AL91" s="155">
        <f t="shared" si="114"/>
        <v>44197</v>
      </c>
      <c r="AM91" s="155">
        <f t="shared" si="115"/>
        <v>44288</v>
      </c>
      <c r="AN91" s="155">
        <f t="shared" si="116"/>
        <v>44329</v>
      </c>
      <c r="AO91" s="155">
        <f t="shared" si="117"/>
        <v>44350</v>
      </c>
      <c r="AP91" s="155">
        <f t="shared" si="118"/>
        <v>44409</v>
      </c>
      <c r="AQ91" s="155">
        <f t="shared" si="119"/>
        <v>0</v>
      </c>
      <c r="AR91" s="155">
        <f t="shared" si="120"/>
        <v>44047</v>
      </c>
      <c r="AS91" s="155">
        <f t="shared" si="121"/>
        <v>44048</v>
      </c>
      <c r="AT91" s="155">
        <f t="shared" si="122"/>
        <v>44049</v>
      </c>
      <c r="AU91" s="155">
        <f t="shared" si="123"/>
        <v>44050</v>
      </c>
      <c r="AV91" s="155">
        <f t="shared" si="124"/>
        <v>44051</v>
      </c>
      <c r="AW91" s="155">
        <f t="shared" si="125"/>
        <v>44052</v>
      </c>
      <c r="AX91" s="155">
        <f t="shared" si="126"/>
        <v>44053</v>
      </c>
      <c r="AY91" s="155">
        <f t="shared" si="127"/>
        <v>44054</v>
      </c>
      <c r="AZ91" s="155">
        <f t="shared" si="128"/>
        <v>44055</v>
      </c>
      <c r="BA91" s="155">
        <f t="shared" si="129"/>
        <v>44056</v>
      </c>
      <c r="BB91" s="155">
        <f t="shared" si="130"/>
        <v>44057</v>
      </c>
      <c r="BC91" s="155">
        <f t="shared" si="131"/>
        <v>44423</v>
      </c>
      <c r="BD91" s="155">
        <f t="shared" si="132"/>
        <v>44501</v>
      </c>
      <c r="BE91" s="155">
        <f t="shared" si="133"/>
        <v>44538</v>
      </c>
      <c r="BF91" s="155">
        <f t="shared" si="134"/>
        <v>44548</v>
      </c>
      <c r="BG91" s="155">
        <f t="shared" si="135"/>
        <v>44549</v>
      </c>
      <c r="BH91" s="155">
        <f t="shared" si="136"/>
        <v>44550</v>
      </c>
      <c r="BI91" s="155">
        <f t="shared" si="137"/>
        <v>44551</v>
      </c>
      <c r="BJ91" s="155">
        <f t="shared" si="138"/>
        <v>44552</v>
      </c>
      <c r="BK91" s="155">
        <f t="shared" si="139"/>
        <v>44553</v>
      </c>
      <c r="BL91" s="155">
        <f t="shared" si="140"/>
        <v>44554</v>
      </c>
      <c r="BM91" s="155">
        <f t="shared" si="141"/>
        <v>44555</v>
      </c>
      <c r="BN91" s="155">
        <f t="shared" si="142"/>
        <v>44556</v>
      </c>
      <c r="BO91" s="155">
        <f t="shared" si="143"/>
        <v>44557</v>
      </c>
      <c r="BP91" s="155">
        <f t="shared" si="144"/>
        <v>44558</v>
      </c>
      <c r="BQ91" s="155">
        <f t="shared" si="145"/>
        <v>44559</v>
      </c>
      <c r="BR91" s="155">
        <f t="shared" si="146"/>
        <v>44560</v>
      </c>
      <c r="BS91" s="155">
        <f t="shared" si="147"/>
        <v>44561</v>
      </c>
      <c r="BT91" s="155">
        <f t="shared" si="148"/>
        <v>44562</v>
      </c>
      <c r="BU91" s="155">
        <f t="shared" si="149"/>
        <v>44563</v>
      </c>
      <c r="BV91" s="155">
        <f t="shared" si="150"/>
        <v>44564</v>
      </c>
    </row>
    <row r="92" spans="1:74" s="151" customFormat="1" x14ac:dyDescent="0.2">
      <c r="A92" s="154"/>
      <c r="B92" s="155">
        <f t="shared" si="78"/>
        <v>43831</v>
      </c>
      <c r="C92" s="155">
        <f t="shared" si="79"/>
        <v>43832</v>
      </c>
      <c r="D92" s="155">
        <f t="shared" si="80"/>
        <v>43833</v>
      </c>
      <c r="E92" s="155">
        <f t="shared" si="81"/>
        <v>0</v>
      </c>
      <c r="F92" s="155">
        <f t="shared" si="82"/>
        <v>43931</v>
      </c>
      <c r="G92" s="155">
        <f t="shared" si="83"/>
        <v>43934</v>
      </c>
      <c r="H92" s="155">
        <f t="shared" si="84"/>
        <v>43972</v>
      </c>
      <c r="I92" s="155">
        <f t="shared" si="85"/>
        <v>43983</v>
      </c>
      <c r="J92" s="155">
        <f t="shared" si="86"/>
        <v>43993</v>
      </c>
      <c r="K92" s="155">
        <f t="shared" si="87"/>
        <v>44044</v>
      </c>
      <c r="L92" s="155">
        <f t="shared" si="88"/>
        <v>44046</v>
      </c>
      <c r="M92" s="155">
        <f t="shared" si="89"/>
        <v>44047</v>
      </c>
      <c r="N92" s="155">
        <f t="shared" si="90"/>
        <v>44048</v>
      </c>
      <c r="O92" s="155">
        <f t="shared" si="91"/>
        <v>44049</v>
      </c>
      <c r="P92" s="155">
        <f t="shared" si="92"/>
        <v>44050</v>
      </c>
      <c r="Q92" s="155">
        <f t="shared" si="93"/>
        <v>44053</v>
      </c>
      <c r="R92" s="155">
        <f t="shared" si="94"/>
        <v>44054</v>
      </c>
      <c r="S92" s="155">
        <f t="shared" si="95"/>
        <v>44055</v>
      </c>
      <c r="T92" s="155">
        <f t="shared" si="96"/>
        <v>44056</v>
      </c>
      <c r="U92" s="155">
        <f t="shared" si="97"/>
        <v>44057</v>
      </c>
      <c r="V92" s="155">
        <f t="shared" si="98"/>
        <v>0</v>
      </c>
      <c r="W92" s="155">
        <f t="shared" si="99"/>
        <v>0</v>
      </c>
      <c r="X92" s="155">
        <f t="shared" si="100"/>
        <v>0</v>
      </c>
      <c r="Y92" s="155">
        <f t="shared" si="101"/>
        <v>44058</v>
      </c>
      <c r="Z92" s="155">
        <f t="shared" si="102"/>
        <v>44136</v>
      </c>
      <c r="AA92" s="155">
        <f t="shared" si="103"/>
        <v>44173</v>
      </c>
      <c r="AB92" s="155">
        <f t="shared" si="104"/>
        <v>44183</v>
      </c>
      <c r="AC92" s="155">
        <f t="shared" si="105"/>
        <v>44186</v>
      </c>
      <c r="AD92" s="155">
        <f t="shared" si="106"/>
        <v>44187</v>
      </c>
      <c r="AE92" s="155">
        <f t="shared" si="107"/>
        <v>44188</v>
      </c>
      <c r="AF92" s="155">
        <f t="shared" si="108"/>
        <v>44189</v>
      </c>
      <c r="AG92" s="155">
        <f t="shared" si="109"/>
        <v>44190</v>
      </c>
      <c r="AH92" s="155">
        <f t="shared" si="110"/>
        <v>44193</v>
      </c>
      <c r="AI92" s="155">
        <f t="shared" si="111"/>
        <v>44194</v>
      </c>
      <c r="AJ92" s="155">
        <f t="shared" si="112"/>
        <v>44195</v>
      </c>
      <c r="AK92" s="155">
        <f t="shared" si="113"/>
        <v>44196</v>
      </c>
      <c r="AL92" s="155">
        <f t="shared" si="114"/>
        <v>44197</v>
      </c>
      <c r="AM92" s="155">
        <f t="shared" si="115"/>
        <v>44288</v>
      </c>
      <c r="AN92" s="155">
        <f t="shared" si="116"/>
        <v>44329</v>
      </c>
      <c r="AO92" s="155">
        <f t="shared" si="117"/>
        <v>44350</v>
      </c>
      <c r="AP92" s="155">
        <f t="shared" si="118"/>
        <v>44409</v>
      </c>
      <c r="AQ92" s="155">
        <f t="shared" si="119"/>
        <v>0</v>
      </c>
      <c r="AR92" s="155">
        <f t="shared" si="120"/>
        <v>44047</v>
      </c>
      <c r="AS92" s="155">
        <f t="shared" si="121"/>
        <v>44048</v>
      </c>
      <c r="AT92" s="155">
        <f t="shared" si="122"/>
        <v>44049</v>
      </c>
      <c r="AU92" s="155">
        <f t="shared" si="123"/>
        <v>44050</v>
      </c>
      <c r="AV92" s="155">
        <f t="shared" si="124"/>
        <v>44051</v>
      </c>
      <c r="AW92" s="155">
        <f t="shared" si="125"/>
        <v>44052</v>
      </c>
      <c r="AX92" s="155">
        <f t="shared" si="126"/>
        <v>44053</v>
      </c>
      <c r="AY92" s="155">
        <f t="shared" si="127"/>
        <v>44054</v>
      </c>
      <c r="AZ92" s="155">
        <f t="shared" si="128"/>
        <v>44055</v>
      </c>
      <c r="BA92" s="155">
        <f t="shared" si="129"/>
        <v>44056</v>
      </c>
      <c r="BB92" s="155">
        <f t="shared" si="130"/>
        <v>44057</v>
      </c>
      <c r="BC92" s="155">
        <f t="shared" si="131"/>
        <v>44423</v>
      </c>
      <c r="BD92" s="155">
        <f t="shared" si="132"/>
        <v>44501</v>
      </c>
      <c r="BE92" s="155">
        <f t="shared" si="133"/>
        <v>44538</v>
      </c>
      <c r="BF92" s="155">
        <f t="shared" si="134"/>
        <v>44548</v>
      </c>
      <c r="BG92" s="155">
        <f t="shared" si="135"/>
        <v>44549</v>
      </c>
      <c r="BH92" s="155">
        <f t="shared" si="136"/>
        <v>44550</v>
      </c>
      <c r="BI92" s="155">
        <f t="shared" si="137"/>
        <v>44551</v>
      </c>
      <c r="BJ92" s="155">
        <f t="shared" si="138"/>
        <v>44552</v>
      </c>
      <c r="BK92" s="155">
        <f t="shared" si="139"/>
        <v>44553</v>
      </c>
      <c r="BL92" s="155">
        <f t="shared" si="140"/>
        <v>44554</v>
      </c>
      <c r="BM92" s="155">
        <f t="shared" si="141"/>
        <v>44555</v>
      </c>
      <c r="BN92" s="155">
        <f t="shared" si="142"/>
        <v>44556</v>
      </c>
      <c r="BO92" s="155">
        <f t="shared" si="143"/>
        <v>44557</v>
      </c>
      <c r="BP92" s="155">
        <f t="shared" si="144"/>
        <v>44558</v>
      </c>
      <c r="BQ92" s="155">
        <f t="shared" si="145"/>
        <v>44559</v>
      </c>
      <c r="BR92" s="155">
        <f t="shared" si="146"/>
        <v>44560</v>
      </c>
      <c r="BS92" s="155">
        <f t="shared" si="147"/>
        <v>44561</v>
      </c>
      <c r="BT92" s="155">
        <f t="shared" si="148"/>
        <v>44562</v>
      </c>
      <c r="BU92" s="155">
        <f t="shared" si="149"/>
        <v>44563</v>
      </c>
      <c r="BV92" s="155">
        <f t="shared" si="150"/>
        <v>44564</v>
      </c>
    </row>
    <row r="93" spans="1:74" s="151" customFormat="1" x14ac:dyDescent="0.2">
      <c r="A93" s="154"/>
      <c r="B93" s="155">
        <f t="shared" si="78"/>
        <v>43831</v>
      </c>
      <c r="C93" s="155">
        <f t="shared" si="79"/>
        <v>43832</v>
      </c>
      <c r="D93" s="155">
        <f t="shared" si="80"/>
        <v>43833</v>
      </c>
      <c r="E93" s="155">
        <f t="shared" si="81"/>
        <v>0</v>
      </c>
      <c r="F93" s="155">
        <f t="shared" si="82"/>
        <v>43931</v>
      </c>
      <c r="G93" s="155">
        <f t="shared" si="83"/>
        <v>43934</v>
      </c>
      <c r="H93" s="155">
        <f t="shared" si="84"/>
        <v>43972</v>
      </c>
      <c r="I93" s="155">
        <f t="shared" si="85"/>
        <v>43983</v>
      </c>
      <c r="J93" s="155">
        <f t="shared" si="86"/>
        <v>43993</v>
      </c>
      <c r="K93" s="155">
        <f t="shared" si="87"/>
        <v>44044</v>
      </c>
      <c r="L93" s="155">
        <f t="shared" si="88"/>
        <v>44046</v>
      </c>
      <c r="M93" s="155">
        <f t="shared" si="89"/>
        <v>44047</v>
      </c>
      <c r="N93" s="155">
        <f t="shared" si="90"/>
        <v>44048</v>
      </c>
      <c r="O93" s="155">
        <f t="shared" si="91"/>
        <v>44049</v>
      </c>
      <c r="P93" s="155">
        <f t="shared" si="92"/>
        <v>44050</v>
      </c>
      <c r="Q93" s="155">
        <f t="shared" si="93"/>
        <v>44053</v>
      </c>
      <c r="R93" s="155">
        <f t="shared" si="94"/>
        <v>44054</v>
      </c>
      <c r="S93" s="155">
        <f t="shared" si="95"/>
        <v>44055</v>
      </c>
      <c r="T93" s="155">
        <f t="shared" si="96"/>
        <v>44056</v>
      </c>
      <c r="U93" s="155">
        <f t="shared" si="97"/>
        <v>44057</v>
      </c>
      <c r="V93" s="155">
        <f t="shared" si="98"/>
        <v>0</v>
      </c>
      <c r="W93" s="155">
        <f t="shared" si="99"/>
        <v>0</v>
      </c>
      <c r="X93" s="155">
        <f t="shared" si="100"/>
        <v>0</v>
      </c>
      <c r="Y93" s="155">
        <f t="shared" si="101"/>
        <v>44058</v>
      </c>
      <c r="Z93" s="155">
        <f t="shared" si="102"/>
        <v>44136</v>
      </c>
      <c r="AA93" s="155">
        <f t="shared" si="103"/>
        <v>44173</v>
      </c>
      <c r="AB93" s="155">
        <f t="shared" si="104"/>
        <v>44183</v>
      </c>
      <c r="AC93" s="155">
        <f t="shared" si="105"/>
        <v>44186</v>
      </c>
      <c r="AD93" s="155">
        <f t="shared" si="106"/>
        <v>44187</v>
      </c>
      <c r="AE93" s="155">
        <f t="shared" si="107"/>
        <v>44188</v>
      </c>
      <c r="AF93" s="155">
        <f t="shared" si="108"/>
        <v>44189</v>
      </c>
      <c r="AG93" s="155">
        <f t="shared" si="109"/>
        <v>44190</v>
      </c>
      <c r="AH93" s="155">
        <f t="shared" si="110"/>
        <v>44193</v>
      </c>
      <c r="AI93" s="155">
        <f t="shared" si="111"/>
        <v>44194</v>
      </c>
      <c r="AJ93" s="155">
        <f t="shared" si="112"/>
        <v>44195</v>
      </c>
      <c r="AK93" s="155">
        <f t="shared" si="113"/>
        <v>44196</v>
      </c>
      <c r="AL93" s="155">
        <f t="shared" si="114"/>
        <v>44197</v>
      </c>
      <c r="AM93" s="155">
        <f t="shared" si="115"/>
        <v>44288</v>
      </c>
      <c r="AN93" s="155">
        <f t="shared" si="116"/>
        <v>44329</v>
      </c>
      <c r="AO93" s="155">
        <f t="shared" si="117"/>
        <v>44350</v>
      </c>
      <c r="AP93" s="155">
        <f t="shared" si="118"/>
        <v>44409</v>
      </c>
      <c r="AQ93" s="155">
        <f t="shared" si="119"/>
        <v>0</v>
      </c>
      <c r="AR93" s="155">
        <f t="shared" si="120"/>
        <v>44047</v>
      </c>
      <c r="AS93" s="155">
        <f t="shared" si="121"/>
        <v>44048</v>
      </c>
      <c r="AT93" s="155">
        <f t="shared" si="122"/>
        <v>44049</v>
      </c>
      <c r="AU93" s="155">
        <f t="shared" si="123"/>
        <v>44050</v>
      </c>
      <c r="AV93" s="155">
        <f t="shared" si="124"/>
        <v>44051</v>
      </c>
      <c r="AW93" s="155">
        <f t="shared" si="125"/>
        <v>44052</v>
      </c>
      <c r="AX93" s="155">
        <f t="shared" si="126"/>
        <v>44053</v>
      </c>
      <c r="AY93" s="155">
        <f t="shared" si="127"/>
        <v>44054</v>
      </c>
      <c r="AZ93" s="155">
        <f t="shared" si="128"/>
        <v>44055</v>
      </c>
      <c r="BA93" s="155">
        <f t="shared" si="129"/>
        <v>44056</v>
      </c>
      <c r="BB93" s="155">
        <f t="shared" si="130"/>
        <v>44057</v>
      </c>
      <c r="BC93" s="155">
        <f t="shared" si="131"/>
        <v>44423</v>
      </c>
      <c r="BD93" s="155">
        <f t="shared" si="132"/>
        <v>44501</v>
      </c>
      <c r="BE93" s="155">
        <f t="shared" si="133"/>
        <v>44538</v>
      </c>
      <c r="BF93" s="155">
        <f t="shared" si="134"/>
        <v>44548</v>
      </c>
      <c r="BG93" s="155">
        <f t="shared" si="135"/>
        <v>44549</v>
      </c>
      <c r="BH93" s="155">
        <f t="shared" si="136"/>
        <v>44550</v>
      </c>
      <c r="BI93" s="155">
        <f t="shared" si="137"/>
        <v>44551</v>
      </c>
      <c r="BJ93" s="155">
        <f t="shared" si="138"/>
        <v>44552</v>
      </c>
      <c r="BK93" s="155">
        <f t="shared" si="139"/>
        <v>44553</v>
      </c>
      <c r="BL93" s="155">
        <f t="shared" si="140"/>
        <v>44554</v>
      </c>
      <c r="BM93" s="155">
        <f t="shared" si="141"/>
        <v>44555</v>
      </c>
      <c r="BN93" s="155">
        <f t="shared" si="142"/>
        <v>44556</v>
      </c>
      <c r="BO93" s="155">
        <f t="shared" si="143"/>
        <v>44557</v>
      </c>
      <c r="BP93" s="155">
        <f t="shared" si="144"/>
        <v>44558</v>
      </c>
      <c r="BQ93" s="155">
        <f t="shared" si="145"/>
        <v>44559</v>
      </c>
      <c r="BR93" s="155">
        <f t="shared" si="146"/>
        <v>44560</v>
      </c>
      <c r="BS93" s="155">
        <f t="shared" si="147"/>
        <v>44561</v>
      </c>
      <c r="BT93" s="155">
        <f t="shared" si="148"/>
        <v>44562</v>
      </c>
      <c r="BU93" s="155">
        <f t="shared" si="149"/>
        <v>44563</v>
      </c>
      <c r="BV93" s="155">
        <f t="shared" si="150"/>
        <v>44564</v>
      </c>
    </row>
    <row r="94" spans="1:74" s="151" customFormat="1" x14ac:dyDescent="0.2">
      <c r="A94" s="154"/>
      <c r="B94" s="155">
        <f t="shared" si="78"/>
        <v>43831</v>
      </c>
      <c r="C94" s="155">
        <f t="shared" si="79"/>
        <v>43832</v>
      </c>
      <c r="D94" s="155">
        <f t="shared" si="80"/>
        <v>43833</v>
      </c>
      <c r="E94" s="155">
        <f t="shared" si="81"/>
        <v>0</v>
      </c>
      <c r="F94" s="155">
        <f t="shared" si="82"/>
        <v>43931</v>
      </c>
      <c r="G94" s="155">
        <f t="shared" si="83"/>
        <v>43934</v>
      </c>
      <c r="H94" s="155">
        <f t="shared" si="84"/>
        <v>43972</v>
      </c>
      <c r="I94" s="155">
        <f t="shared" si="85"/>
        <v>43983</v>
      </c>
      <c r="J94" s="155">
        <f t="shared" si="86"/>
        <v>43993</v>
      </c>
      <c r="K94" s="155">
        <f t="shared" si="87"/>
        <v>44044</v>
      </c>
      <c r="L94" s="155">
        <f t="shared" si="88"/>
        <v>44046</v>
      </c>
      <c r="M94" s="155">
        <f t="shared" si="89"/>
        <v>44047</v>
      </c>
      <c r="N94" s="155">
        <f t="shared" si="90"/>
        <v>44048</v>
      </c>
      <c r="O94" s="155">
        <f t="shared" si="91"/>
        <v>44049</v>
      </c>
      <c r="P94" s="155">
        <f t="shared" si="92"/>
        <v>44050</v>
      </c>
      <c r="Q94" s="155">
        <f t="shared" si="93"/>
        <v>44053</v>
      </c>
      <c r="R94" s="155">
        <f t="shared" si="94"/>
        <v>44054</v>
      </c>
      <c r="S94" s="155">
        <f t="shared" si="95"/>
        <v>44055</v>
      </c>
      <c r="T94" s="155">
        <f t="shared" si="96"/>
        <v>44056</v>
      </c>
      <c r="U94" s="155">
        <f t="shared" si="97"/>
        <v>44057</v>
      </c>
      <c r="V94" s="155">
        <f t="shared" si="98"/>
        <v>0</v>
      </c>
      <c r="W94" s="155">
        <f t="shared" si="99"/>
        <v>0</v>
      </c>
      <c r="X94" s="155">
        <f t="shared" si="100"/>
        <v>0</v>
      </c>
      <c r="Y94" s="155">
        <f t="shared" si="101"/>
        <v>44058</v>
      </c>
      <c r="Z94" s="155">
        <f t="shared" si="102"/>
        <v>44136</v>
      </c>
      <c r="AA94" s="155">
        <f t="shared" si="103"/>
        <v>44173</v>
      </c>
      <c r="AB94" s="155">
        <f t="shared" si="104"/>
        <v>44183</v>
      </c>
      <c r="AC94" s="155">
        <f t="shared" si="105"/>
        <v>44186</v>
      </c>
      <c r="AD94" s="155">
        <f t="shared" si="106"/>
        <v>44187</v>
      </c>
      <c r="AE94" s="155">
        <f t="shared" si="107"/>
        <v>44188</v>
      </c>
      <c r="AF94" s="155">
        <f t="shared" si="108"/>
        <v>44189</v>
      </c>
      <c r="AG94" s="155">
        <f t="shared" si="109"/>
        <v>44190</v>
      </c>
      <c r="AH94" s="155">
        <f t="shared" si="110"/>
        <v>44193</v>
      </c>
      <c r="AI94" s="155">
        <f t="shared" si="111"/>
        <v>44194</v>
      </c>
      <c r="AJ94" s="155">
        <f t="shared" si="112"/>
        <v>44195</v>
      </c>
      <c r="AK94" s="155">
        <f t="shared" si="113"/>
        <v>44196</v>
      </c>
      <c r="AL94" s="155">
        <f t="shared" si="114"/>
        <v>44197</v>
      </c>
      <c r="AM94" s="155">
        <f t="shared" si="115"/>
        <v>44288</v>
      </c>
      <c r="AN94" s="155">
        <f t="shared" si="116"/>
        <v>44329</v>
      </c>
      <c r="AO94" s="155">
        <f t="shared" si="117"/>
        <v>44350</v>
      </c>
      <c r="AP94" s="155">
        <f t="shared" si="118"/>
        <v>44409</v>
      </c>
      <c r="AQ94" s="155">
        <f t="shared" si="119"/>
        <v>0</v>
      </c>
      <c r="AR94" s="155">
        <f t="shared" si="120"/>
        <v>44047</v>
      </c>
      <c r="AS94" s="155">
        <f t="shared" si="121"/>
        <v>44048</v>
      </c>
      <c r="AT94" s="155">
        <f t="shared" si="122"/>
        <v>44049</v>
      </c>
      <c r="AU94" s="155">
        <f t="shared" si="123"/>
        <v>44050</v>
      </c>
      <c r="AV94" s="155">
        <f t="shared" si="124"/>
        <v>44051</v>
      </c>
      <c r="AW94" s="155">
        <f t="shared" si="125"/>
        <v>44052</v>
      </c>
      <c r="AX94" s="155">
        <f t="shared" si="126"/>
        <v>44053</v>
      </c>
      <c r="AY94" s="155">
        <f t="shared" si="127"/>
        <v>44054</v>
      </c>
      <c r="AZ94" s="155">
        <f t="shared" si="128"/>
        <v>44055</v>
      </c>
      <c r="BA94" s="155">
        <f t="shared" si="129"/>
        <v>44056</v>
      </c>
      <c r="BB94" s="155">
        <f t="shared" si="130"/>
        <v>44057</v>
      </c>
      <c r="BC94" s="155">
        <f t="shared" si="131"/>
        <v>44423</v>
      </c>
      <c r="BD94" s="155">
        <f t="shared" si="132"/>
        <v>44501</v>
      </c>
      <c r="BE94" s="155">
        <f t="shared" si="133"/>
        <v>44538</v>
      </c>
      <c r="BF94" s="155">
        <f t="shared" si="134"/>
        <v>44548</v>
      </c>
      <c r="BG94" s="155">
        <f t="shared" si="135"/>
        <v>44549</v>
      </c>
      <c r="BH94" s="155">
        <f t="shared" si="136"/>
        <v>44550</v>
      </c>
      <c r="BI94" s="155">
        <f t="shared" si="137"/>
        <v>44551</v>
      </c>
      <c r="BJ94" s="155">
        <f t="shared" si="138"/>
        <v>44552</v>
      </c>
      <c r="BK94" s="155">
        <f t="shared" si="139"/>
        <v>44553</v>
      </c>
      <c r="BL94" s="155">
        <f t="shared" si="140"/>
        <v>44554</v>
      </c>
      <c r="BM94" s="155">
        <f t="shared" si="141"/>
        <v>44555</v>
      </c>
      <c r="BN94" s="155">
        <f t="shared" si="142"/>
        <v>44556</v>
      </c>
      <c r="BO94" s="155">
        <f t="shared" si="143"/>
        <v>44557</v>
      </c>
      <c r="BP94" s="155">
        <f t="shared" si="144"/>
        <v>44558</v>
      </c>
      <c r="BQ94" s="155">
        <f t="shared" si="145"/>
        <v>44559</v>
      </c>
      <c r="BR94" s="155">
        <f t="shared" si="146"/>
        <v>44560</v>
      </c>
      <c r="BS94" s="155">
        <f t="shared" si="147"/>
        <v>44561</v>
      </c>
      <c r="BT94" s="155">
        <f t="shared" si="148"/>
        <v>44562</v>
      </c>
      <c r="BU94" s="155">
        <f t="shared" si="149"/>
        <v>44563</v>
      </c>
      <c r="BV94" s="155">
        <f t="shared" si="150"/>
        <v>44564</v>
      </c>
    </row>
    <row r="95" spans="1:74" s="151" customFormat="1" x14ac:dyDescent="0.2">
      <c r="A95" s="154"/>
      <c r="B95" s="155">
        <f t="shared" si="78"/>
        <v>43831</v>
      </c>
      <c r="C95" s="155">
        <f t="shared" si="79"/>
        <v>43832</v>
      </c>
      <c r="D95" s="155">
        <f t="shared" si="80"/>
        <v>43833</v>
      </c>
      <c r="E95" s="155">
        <f t="shared" si="81"/>
        <v>0</v>
      </c>
      <c r="F95" s="155">
        <f t="shared" si="82"/>
        <v>43931</v>
      </c>
      <c r="G95" s="155">
        <f t="shared" si="83"/>
        <v>43934</v>
      </c>
      <c r="H95" s="155">
        <f t="shared" si="84"/>
        <v>43972</v>
      </c>
      <c r="I95" s="155">
        <f t="shared" si="85"/>
        <v>43983</v>
      </c>
      <c r="J95" s="155">
        <f t="shared" si="86"/>
        <v>43993</v>
      </c>
      <c r="K95" s="155">
        <f t="shared" si="87"/>
        <v>44044</v>
      </c>
      <c r="L95" s="155">
        <f t="shared" si="88"/>
        <v>44046</v>
      </c>
      <c r="M95" s="155">
        <f t="shared" si="89"/>
        <v>44047</v>
      </c>
      <c r="N95" s="155">
        <f t="shared" si="90"/>
        <v>44048</v>
      </c>
      <c r="O95" s="155">
        <f t="shared" si="91"/>
        <v>44049</v>
      </c>
      <c r="P95" s="155">
        <f t="shared" si="92"/>
        <v>44050</v>
      </c>
      <c r="Q95" s="155">
        <f t="shared" si="93"/>
        <v>44053</v>
      </c>
      <c r="R95" s="155">
        <f t="shared" si="94"/>
        <v>44054</v>
      </c>
      <c r="S95" s="155">
        <f t="shared" si="95"/>
        <v>44055</v>
      </c>
      <c r="T95" s="155">
        <f t="shared" si="96"/>
        <v>44056</v>
      </c>
      <c r="U95" s="155">
        <f t="shared" si="97"/>
        <v>44057</v>
      </c>
      <c r="V95" s="155">
        <f t="shared" si="98"/>
        <v>0</v>
      </c>
      <c r="W95" s="155">
        <f t="shared" si="99"/>
        <v>0</v>
      </c>
      <c r="X95" s="155">
        <f t="shared" si="100"/>
        <v>0</v>
      </c>
      <c r="Y95" s="155">
        <f t="shared" si="101"/>
        <v>44058</v>
      </c>
      <c r="Z95" s="155">
        <f t="shared" si="102"/>
        <v>44136</v>
      </c>
      <c r="AA95" s="155">
        <f t="shared" si="103"/>
        <v>44173</v>
      </c>
      <c r="AB95" s="155">
        <f t="shared" si="104"/>
        <v>44183</v>
      </c>
      <c r="AC95" s="155">
        <f t="shared" si="105"/>
        <v>44186</v>
      </c>
      <c r="AD95" s="155">
        <f t="shared" si="106"/>
        <v>44187</v>
      </c>
      <c r="AE95" s="155">
        <f t="shared" si="107"/>
        <v>44188</v>
      </c>
      <c r="AF95" s="155">
        <f t="shared" si="108"/>
        <v>44189</v>
      </c>
      <c r="AG95" s="155">
        <f t="shared" si="109"/>
        <v>44190</v>
      </c>
      <c r="AH95" s="155">
        <f t="shared" si="110"/>
        <v>44193</v>
      </c>
      <c r="AI95" s="155">
        <f t="shared" si="111"/>
        <v>44194</v>
      </c>
      <c r="AJ95" s="155">
        <f t="shared" si="112"/>
        <v>44195</v>
      </c>
      <c r="AK95" s="155">
        <f t="shared" si="113"/>
        <v>44196</v>
      </c>
      <c r="AL95" s="155">
        <f t="shared" si="114"/>
        <v>44197</v>
      </c>
      <c r="AM95" s="155">
        <f t="shared" si="115"/>
        <v>44288</v>
      </c>
      <c r="AN95" s="155">
        <f t="shared" si="116"/>
        <v>44329</v>
      </c>
      <c r="AO95" s="155">
        <f t="shared" si="117"/>
        <v>44350</v>
      </c>
      <c r="AP95" s="155">
        <f t="shared" si="118"/>
        <v>44409</v>
      </c>
      <c r="AQ95" s="155">
        <f t="shared" si="119"/>
        <v>0</v>
      </c>
      <c r="AR95" s="155">
        <f t="shared" si="120"/>
        <v>44047</v>
      </c>
      <c r="AS95" s="155">
        <f t="shared" si="121"/>
        <v>44048</v>
      </c>
      <c r="AT95" s="155">
        <f t="shared" si="122"/>
        <v>44049</v>
      </c>
      <c r="AU95" s="155">
        <f t="shared" si="123"/>
        <v>44050</v>
      </c>
      <c r="AV95" s="155">
        <f t="shared" si="124"/>
        <v>44051</v>
      </c>
      <c r="AW95" s="155">
        <f t="shared" si="125"/>
        <v>44052</v>
      </c>
      <c r="AX95" s="155">
        <f t="shared" si="126"/>
        <v>44053</v>
      </c>
      <c r="AY95" s="155">
        <f t="shared" si="127"/>
        <v>44054</v>
      </c>
      <c r="AZ95" s="155">
        <f t="shared" si="128"/>
        <v>44055</v>
      </c>
      <c r="BA95" s="155">
        <f t="shared" si="129"/>
        <v>44056</v>
      </c>
      <c r="BB95" s="155">
        <f t="shared" si="130"/>
        <v>44057</v>
      </c>
      <c r="BC95" s="155">
        <f t="shared" si="131"/>
        <v>44423</v>
      </c>
      <c r="BD95" s="155">
        <f t="shared" si="132"/>
        <v>44501</v>
      </c>
      <c r="BE95" s="155">
        <f t="shared" si="133"/>
        <v>44538</v>
      </c>
      <c r="BF95" s="155">
        <f t="shared" si="134"/>
        <v>44548</v>
      </c>
      <c r="BG95" s="155">
        <f t="shared" si="135"/>
        <v>44549</v>
      </c>
      <c r="BH95" s="155">
        <f t="shared" si="136"/>
        <v>44550</v>
      </c>
      <c r="BI95" s="155">
        <f t="shared" si="137"/>
        <v>44551</v>
      </c>
      <c r="BJ95" s="155">
        <f t="shared" si="138"/>
        <v>44552</v>
      </c>
      <c r="BK95" s="155">
        <f t="shared" si="139"/>
        <v>44553</v>
      </c>
      <c r="BL95" s="155">
        <f t="shared" si="140"/>
        <v>44554</v>
      </c>
      <c r="BM95" s="155">
        <f t="shared" si="141"/>
        <v>44555</v>
      </c>
      <c r="BN95" s="155">
        <f t="shared" si="142"/>
        <v>44556</v>
      </c>
      <c r="BO95" s="155">
        <f t="shared" si="143"/>
        <v>44557</v>
      </c>
      <c r="BP95" s="155">
        <f t="shared" si="144"/>
        <v>44558</v>
      </c>
      <c r="BQ95" s="155">
        <f t="shared" si="145"/>
        <v>44559</v>
      </c>
      <c r="BR95" s="155">
        <f t="shared" si="146"/>
        <v>44560</v>
      </c>
      <c r="BS95" s="155">
        <f t="shared" si="147"/>
        <v>44561</v>
      </c>
      <c r="BT95" s="155">
        <f t="shared" si="148"/>
        <v>44562</v>
      </c>
      <c r="BU95" s="155">
        <f t="shared" si="149"/>
        <v>44563</v>
      </c>
      <c r="BV95" s="155">
        <f t="shared" si="150"/>
        <v>44564</v>
      </c>
    </row>
    <row r="96" spans="1:74" s="151" customFormat="1" x14ac:dyDescent="0.2">
      <c r="A96" s="154"/>
      <c r="B96" s="155">
        <f t="shared" si="78"/>
        <v>43831</v>
      </c>
      <c r="C96" s="155">
        <f t="shared" si="79"/>
        <v>43832</v>
      </c>
      <c r="D96" s="155">
        <f t="shared" si="80"/>
        <v>43833</v>
      </c>
      <c r="E96" s="155">
        <f t="shared" si="81"/>
        <v>0</v>
      </c>
      <c r="F96" s="155">
        <f t="shared" si="82"/>
        <v>43931</v>
      </c>
      <c r="G96" s="155">
        <f t="shared" si="83"/>
        <v>43934</v>
      </c>
      <c r="H96" s="155">
        <f t="shared" si="84"/>
        <v>43972</v>
      </c>
      <c r="I96" s="155">
        <f t="shared" si="85"/>
        <v>43983</v>
      </c>
      <c r="J96" s="155">
        <f t="shared" si="86"/>
        <v>43993</v>
      </c>
      <c r="K96" s="155">
        <f t="shared" si="87"/>
        <v>44044</v>
      </c>
      <c r="L96" s="155">
        <f t="shared" si="88"/>
        <v>44046</v>
      </c>
      <c r="M96" s="155">
        <f t="shared" si="89"/>
        <v>44047</v>
      </c>
      <c r="N96" s="155">
        <f t="shared" si="90"/>
        <v>44048</v>
      </c>
      <c r="O96" s="155">
        <f t="shared" si="91"/>
        <v>44049</v>
      </c>
      <c r="P96" s="155">
        <f t="shared" si="92"/>
        <v>44050</v>
      </c>
      <c r="Q96" s="155">
        <f t="shared" si="93"/>
        <v>44053</v>
      </c>
      <c r="R96" s="155">
        <f t="shared" si="94"/>
        <v>44054</v>
      </c>
      <c r="S96" s="155">
        <f t="shared" si="95"/>
        <v>44055</v>
      </c>
      <c r="T96" s="155">
        <f t="shared" si="96"/>
        <v>44056</v>
      </c>
      <c r="U96" s="155">
        <f t="shared" si="97"/>
        <v>44057</v>
      </c>
      <c r="V96" s="155">
        <f t="shared" si="98"/>
        <v>0</v>
      </c>
      <c r="W96" s="155">
        <f t="shared" si="99"/>
        <v>0</v>
      </c>
      <c r="X96" s="155">
        <f t="shared" si="100"/>
        <v>0</v>
      </c>
      <c r="Y96" s="155">
        <f t="shared" si="101"/>
        <v>44058</v>
      </c>
      <c r="Z96" s="155">
        <f t="shared" si="102"/>
        <v>44136</v>
      </c>
      <c r="AA96" s="155">
        <f t="shared" si="103"/>
        <v>44173</v>
      </c>
      <c r="AB96" s="155">
        <f t="shared" si="104"/>
        <v>44183</v>
      </c>
      <c r="AC96" s="155">
        <f t="shared" si="105"/>
        <v>44186</v>
      </c>
      <c r="AD96" s="155">
        <f t="shared" si="106"/>
        <v>44187</v>
      </c>
      <c r="AE96" s="155">
        <f t="shared" si="107"/>
        <v>44188</v>
      </c>
      <c r="AF96" s="155">
        <f t="shared" si="108"/>
        <v>44189</v>
      </c>
      <c r="AG96" s="155">
        <f t="shared" si="109"/>
        <v>44190</v>
      </c>
      <c r="AH96" s="155">
        <f t="shared" si="110"/>
        <v>44193</v>
      </c>
      <c r="AI96" s="155">
        <f t="shared" si="111"/>
        <v>44194</v>
      </c>
      <c r="AJ96" s="155">
        <f t="shared" si="112"/>
        <v>44195</v>
      </c>
      <c r="AK96" s="155">
        <f t="shared" si="113"/>
        <v>44196</v>
      </c>
      <c r="AL96" s="155">
        <f t="shared" si="114"/>
        <v>44197</v>
      </c>
      <c r="AM96" s="155">
        <f t="shared" si="115"/>
        <v>44288</v>
      </c>
      <c r="AN96" s="155">
        <f t="shared" si="116"/>
        <v>44329</v>
      </c>
      <c r="AO96" s="155">
        <f t="shared" si="117"/>
        <v>44350</v>
      </c>
      <c r="AP96" s="155">
        <f t="shared" si="118"/>
        <v>44409</v>
      </c>
      <c r="AQ96" s="155">
        <f t="shared" si="119"/>
        <v>0</v>
      </c>
      <c r="AR96" s="155">
        <f t="shared" si="120"/>
        <v>44047</v>
      </c>
      <c r="AS96" s="155">
        <f t="shared" si="121"/>
        <v>44048</v>
      </c>
      <c r="AT96" s="155">
        <f t="shared" si="122"/>
        <v>44049</v>
      </c>
      <c r="AU96" s="155">
        <f t="shared" si="123"/>
        <v>44050</v>
      </c>
      <c r="AV96" s="155">
        <f t="shared" si="124"/>
        <v>44051</v>
      </c>
      <c r="AW96" s="155">
        <f t="shared" si="125"/>
        <v>44052</v>
      </c>
      <c r="AX96" s="155">
        <f t="shared" si="126"/>
        <v>44053</v>
      </c>
      <c r="AY96" s="155">
        <f t="shared" si="127"/>
        <v>44054</v>
      </c>
      <c r="AZ96" s="155">
        <f t="shared" si="128"/>
        <v>44055</v>
      </c>
      <c r="BA96" s="155">
        <f t="shared" si="129"/>
        <v>44056</v>
      </c>
      <c r="BB96" s="155">
        <f t="shared" si="130"/>
        <v>44057</v>
      </c>
      <c r="BC96" s="155">
        <f t="shared" si="131"/>
        <v>44423</v>
      </c>
      <c r="BD96" s="155">
        <f t="shared" si="132"/>
        <v>44501</v>
      </c>
      <c r="BE96" s="155">
        <f t="shared" si="133"/>
        <v>44538</v>
      </c>
      <c r="BF96" s="155">
        <f t="shared" si="134"/>
        <v>44548</v>
      </c>
      <c r="BG96" s="155">
        <f t="shared" si="135"/>
        <v>44549</v>
      </c>
      <c r="BH96" s="155">
        <f t="shared" si="136"/>
        <v>44550</v>
      </c>
      <c r="BI96" s="155">
        <f t="shared" si="137"/>
        <v>44551</v>
      </c>
      <c r="BJ96" s="155">
        <f t="shared" si="138"/>
        <v>44552</v>
      </c>
      <c r="BK96" s="155">
        <f t="shared" si="139"/>
        <v>44553</v>
      </c>
      <c r="BL96" s="155">
        <f t="shared" si="140"/>
        <v>44554</v>
      </c>
      <c r="BM96" s="155">
        <f t="shared" si="141"/>
        <v>44555</v>
      </c>
      <c r="BN96" s="155">
        <f t="shared" si="142"/>
        <v>44556</v>
      </c>
      <c r="BO96" s="155">
        <f t="shared" si="143"/>
        <v>44557</v>
      </c>
      <c r="BP96" s="155">
        <f t="shared" si="144"/>
        <v>44558</v>
      </c>
      <c r="BQ96" s="155">
        <f t="shared" si="145"/>
        <v>44559</v>
      </c>
      <c r="BR96" s="155">
        <f t="shared" si="146"/>
        <v>44560</v>
      </c>
      <c r="BS96" s="155">
        <f t="shared" si="147"/>
        <v>44561</v>
      </c>
      <c r="BT96" s="155">
        <f t="shared" si="148"/>
        <v>44562</v>
      </c>
      <c r="BU96" s="155">
        <f t="shared" si="149"/>
        <v>44563</v>
      </c>
      <c r="BV96" s="155">
        <f t="shared" si="150"/>
        <v>44564</v>
      </c>
    </row>
    <row r="97" spans="1:74" s="151" customFormat="1" x14ac:dyDescent="0.2">
      <c r="A97" s="154"/>
      <c r="B97" s="155">
        <f t="shared" si="78"/>
        <v>43831</v>
      </c>
      <c r="C97" s="155">
        <f t="shared" si="79"/>
        <v>43832</v>
      </c>
      <c r="D97" s="155">
        <f t="shared" si="80"/>
        <v>43833</v>
      </c>
      <c r="E97" s="155">
        <f t="shared" si="81"/>
        <v>0</v>
      </c>
      <c r="F97" s="155">
        <f t="shared" si="82"/>
        <v>43931</v>
      </c>
      <c r="G97" s="155">
        <f t="shared" si="83"/>
        <v>43934</v>
      </c>
      <c r="H97" s="155">
        <f t="shared" si="84"/>
        <v>43972</v>
      </c>
      <c r="I97" s="155">
        <f t="shared" si="85"/>
        <v>43983</v>
      </c>
      <c r="J97" s="155">
        <f t="shared" si="86"/>
        <v>43993</v>
      </c>
      <c r="K97" s="155">
        <f t="shared" si="87"/>
        <v>44044</v>
      </c>
      <c r="L97" s="155">
        <f t="shared" si="88"/>
        <v>44046</v>
      </c>
      <c r="M97" s="155">
        <f t="shared" si="89"/>
        <v>44047</v>
      </c>
      <c r="N97" s="155">
        <f t="shared" si="90"/>
        <v>44048</v>
      </c>
      <c r="O97" s="155">
        <f t="shared" si="91"/>
        <v>44049</v>
      </c>
      <c r="P97" s="155">
        <f t="shared" si="92"/>
        <v>44050</v>
      </c>
      <c r="Q97" s="155">
        <f t="shared" si="93"/>
        <v>44053</v>
      </c>
      <c r="R97" s="155">
        <f t="shared" si="94"/>
        <v>44054</v>
      </c>
      <c r="S97" s="155">
        <f t="shared" si="95"/>
        <v>44055</v>
      </c>
      <c r="T97" s="155">
        <f t="shared" si="96"/>
        <v>44056</v>
      </c>
      <c r="U97" s="155">
        <f t="shared" si="97"/>
        <v>44057</v>
      </c>
      <c r="V97" s="155">
        <f t="shared" si="98"/>
        <v>0</v>
      </c>
      <c r="W97" s="155">
        <f t="shared" si="99"/>
        <v>0</v>
      </c>
      <c r="X97" s="155">
        <f t="shared" si="100"/>
        <v>0</v>
      </c>
      <c r="Y97" s="155">
        <f t="shared" si="101"/>
        <v>44058</v>
      </c>
      <c r="Z97" s="155">
        <f t="shared" si="102"/>
        <v>44136</v>
      </c>
      <c r="AA97" s="155">
        <f t="shared" si="103"/>
        <v>44173</v>
      </c>
      <c r="AB97" s="155">
        <f t="shared" si="104"/>
        <v>44183</v>
      </c>
      <c r="AC97" s="155">
        <f t="shared" si="105"/>
        <v>44186</v>
      </c>
      <c r="AD97" s="155">
        <f t="shared" si="106"/>
        <v>44187</v>
      </c>
      <c r="AE97" s="155">
        <f t="shared" si="107"/>
        <v>44188</v>
      </c>
      <c r="AF97" s="155">
        <f t="shared" si="108"/>
        <v>44189</v>
      </c>
      <c r="AG97" s="155">
        <f t="shared" si="109"/>
        <v>44190</v>
      </c>
      <c r="AH97" s="155">
        <f t="shared" si="110"/>
        <v>44193</v>
      </c>
      <c r="AI97" s="155">
        <f t="shared" si="111"/>
        <v>44194</v>
      </c>
      <c r="AJ97" s="155">
        <f t="shared" si="112"/>
        <v>44195</v>
      </c>
      <c r="AK97" s="155">
        <f t="shared" si="113"/>
        <v>44196</v>
      </c>
      <c r="AL97" s="155">
        <f t="shared" si="114"/>
        <v>44197</v>
      </c>
      <c r="AM97" s="155">
        <f t="shared" si="115"/>
        <v>44288</v>
      </c>
      <c r="AN97" s="155">
        <f t="shared" si="116"/>
        <v>44329</v>
      </c>
      <c r="AO97" s="155">
        <f t="shared" si="117"/>
        <v>44350</v>
      </c>
      <c r="AP97" s="155">
        <f t="shared" si="118"/>
        <v>44409</v>
      </c>
      <c r="AQ97" s="155">
        <f t="shared" si="119"/>
        <v>0</v>
      </c>
      <c r="AR97" s="155">
        <f t="shared" si="120"/>
        <v>44047</v>
      </c>
      <c r="AS97" s="155">
        <f t="shared" si="121"/>
        <v>44048</v>
      </c>
      <c r="AT97" s="155">
        <f t="shared" si="122"/>
        <v>44049</v>
      </c>
      <c r="AU97" s="155">
        <f t="shared" si="123"/>
        <v>44050</v>
      </c>
      <c r="AV97" s="155">
        <f t="shared" si="124"/>
        <v>44051</v>
      </c>
      <c r="AW97" s="155">
        <f t="shared" si="125"/>
        <v>44052</v>
      </c>
      <c r="AX97" s="155">
        <f t="shared" si="126"/>
        <v>44053</v>
      </c>
      <c r="AY97" s="155">
        <f t="shared" si="127"/>
        <v>44054</v>
      </c>
      <c r="AZ97" s="155">
        <f t="shared" si="128"/>
        <v>44055</v>
      </c>
      <c r="BA97" s="155">
        <f t="shared" si="129"/>
        <v>44056</v>
      </c>
      <c r="BB97" s="155">
        <f t="shared" si="130"/>
        <v>44057</v>
      </c>
      <c r="BC97" s="155">
        <f t="shared" si="131"/>
        <v>44423</v>
      </c>
      <c r="BD97" s="155">
        <f t="shared" si="132"/>
        <v>44501</v>
      </c>
      <c r="BE97" s="155">
        <f t="shared" si="133"/>
        <v>44538</v>
      </c>
      <c r="BF97" s="155">
        <f t="shared" si="134"/>
        <v>44548</v>
      </c>
      <c r="BG97" s="155">
        <f t="shared" si="135"/>
        <v>44549</v>
      </c>
      <c r="BH97" s="155">
        <f t="shared" si="136"/>
        <v>44550</v>
      </c>
      <c r="BI97" s="155">
        <f t="shared" si="137"/>
        <v>44551</v>
      </c>
      <c r="BJ97" s="155">
        <f t="shared" si="138"/>
        <v>44552</v>
      </c>
      <c r="BK97" s="155">
        <f t="shared" si="139"/>
        <v>44553</v>
      </c>
      <c r="BL97" s="155">
        <f t="shared" si="140"/>
        <v>44554</v>
      </c>
      <c r="BM97" s="155">
        <f t="shared" si="141"/>
        <v>44555</v>
      </c>
      <c r="BN97" s="155">
        <f t="shared" si="142"/>
        <v>44556</v>
      </c>
      <c r="BO97" s="155">
        <f t="shared" si="143"/>
        <v>44557</v>
      </c>
      <c r="BP97" s="155">
        <f t="shared" si="144"/>
        <v>44558</v>
      </c>
      <c r="BQ97" s="155">
        <f t="shared" si="145"/>
        <v>44559</v>
      </c>
      <c r="BR97" s="155">
        <f t="shared" si="146"/>
        <v>44560</v>
      </c>
      <c r="BS97" s="155">
        <f t="shared" si="147"/>
        <v>44561</v>
      </c>
      <c r="BT97" s="155">
        <f t="shared" si="148"/>
        <v>44562</v>
      </c>
      <c r="BU97" s="155">
        <f t="shared" si="149"/>
        <v>44563</v>
      </c>
      <c r="BV97" s="155">
        <f t="shared" si="150"/>
        <v>44564</v>
      </c>
    </row>
    <row r="98" spans="1:74" s="151" customFormat="1" x14ac:dyDescent="0.2">
      <c r="A98" s="154"/>
      <c r="B98" s="155">
        <f t="shared" si="78"/>
        <v>43831</v>
      </c>
      <c r="C98" s="155">
        <f t="shared" si="79"/>
        <v>43832</v>
      </c>
      <c r="D98" s="155">
        <f t="shared" si="80"/>
        <v>43833</v>
      </c>
      <c r="E98" s="155">
        <f t="shared" si="81"/>
        <v>0</v>
      </c>
      <c r="F98" s="155">
        <f t="shared" si="82"/>
        <v>43931</v>
      </c>
      <c r="G98" s="155">
        <f t="shared" si="83"/>
        <v>43934</v>
      </c>
      <c r="H98" s="155">
        <f t="shared" si="84"/>
        <v>43972</v>
      </c>
      <c r="I98" s="155">
        <f t="shared" si="85"/>
        <v>43983</v>
      </c>
      <c r="J98" s="155">
        <f t="shared" si="86"/>
        <v>43993</v>
      </c>
      <c r="K98" s="155">
        <f t="shared" si="87"/>
        <v>44044</v>
      </c>
      <c r="L98" s="155">
        <f t="shared" si="88"/>
        <v>44046</v>
      </c>
      <c r="M98" s="155">
        <f t="shared" si="89"/>
        <v>44047</v>
      </c>
      <c r="N98" s="155">
        <f t="shared" si="90"/>
        <v>44048</v>
      </c>
      <c r="O98" s="155">
        <f t="shared" si="91"/>
        <v>44049</v>
      </c>
      <c r="P98" s="155">
        <f t="shared" si="92"/>
        <v>44050</v>
      </c>
      <c r="Q98" s="155">
        <f t="shared" si="93"/>
        <v>44053</v>
      </c>
      <c r="R98" s="155">
        <f t="shared" si="94"/>
        <v>44054</v>
      </c>
      <c r="S98" s="155">
        <f t="shared" si="95"/>
        <v>44055</v>
      </c>
      <c r="T98" s="155">
        <f t="shared" si="96"/>
        <v>44056</v>
      </c>
      <c r="U98" s="155">
        <f t="shared" si="97"/>
        <v>44057</v>
      </c>
      <c r="V98" s="155">
        <f t="shared" si="98"/>
        <v>0</v>
      </c>
      <c r="W98" s="155">
        <f t="shared" si="99"/>
        <v>0</v>
      </c>
      <c r="X98" s="155">
        <f t="shared" si="100"/>
        <v>0</v>
      </c>
      <c r="Y98" s="155">
        <f t="shared" si="101"/>
        <v>44058</v>
      </c>
      <c r="Z98" s="155">
        <f t="shared" si="102"/>
        <v>44136</v>
      </c>
      <c r="AA98" s="155">
        <f t="shared" si="103"/>
        <v>44173</v>
      </c>
      <c r="AB98" s="155">
        <f t="shared" si="104"/>
        <v>44183</v>
      </c>
      <c r="AC98" s="155">
        <f t="shared" si="105"/>
        <v>44186</v>
      </c>
      <c r="AD98" s="155">
        <f t="shared" si="106"/>
        <v>44187</v>
      </c>
      <c r="AE98" s="155">
        <f t="shared" si="107"/>
        <v>44188</v>
      </c>
      <c r="AF98" s="155">
        <f t="shared" si="108"/>
        <v>44189</v>
      </c>
      <c r="AG98" s="155">
        <f t="shared" si="109"/>
        <v>44190</v>
      </c>
      <c r="AH98" s="155">
        <f t="shared" si="110"/>
        <v>44193</v>
      </c>
      <c r="AI98" s="155">
        <f t="shared" si="111"/>
        <v>44194</v>
      </c>
      <c r="AJ98" s="155">
        <f t="shared" si="112"/>
        <v>44195</v>
      </c>
      <c r="AK98" s="155">
        <f t="shared" si="113"/>
        <v>44196</v>
      </c>
      <c r="AL98" s="155">
        <f t="shared" si="114"/>
        <v>44197</v>
      </c>
      <c r="AM98" s="155">
        <f t="shared" si="115"/>
        <v>44288</v>
      </c>
      <c r="AN98" s="155">
        <f t="shared" si="116"/>
        <v>44329</v>
      </c>
      <c r="AO98" s="155">
        <f t="shared" si="117"/>
        <v>44350</v>
      </c>
      <c r="AP98" s="155">
        <f t="shared" si="118"/>
        <v>44409</v>
      </c>
      <c r="AQ98" s="155">
        <f t="shared" si="119"/>
        <v>0</v>
      </c>
      <c r="AR98" s="155">
        <f t="shared" si="120"/>
        <v>44047</v>
      </c>
      <c r="AS98" s="155">
        <f t="shared" si="121"/>
        <v>44048</v>
      </c>
      <c r="AT98" s="155">
        <f t="shared" si="122"/>
        <v>44049</v>
      </c>
      <c r="AU98" s="155">
        <f t="shared" si="123"/>
        <v>44050</v>
      </c>
      <c r="AV98" s="155">
        <f t="shared" si="124"/>
        <v>44051</v>
      </c>
      <c r="AW98" s="155">
        <f t="shared" si="125"/>
        <v>44052</v>
      </c>
      <c r="AX98" s="155">
        <f t="shared" si="126"/>
        <v>44053</v>
      </c>
      <c r="AY98" s="155">
        <f t="shared" si="127"/>
        <v>44054</v>
      </c>
      <c r="AZ98" s="155">
        <f t="shared" si="128"/>
        <v>44055</v>
      </c>
      <c r="BA98" s="155">
        <f t="shared" si="129"/>
        <v>44056</v>
      </c>
      <c r="BB98" s="155">
        <f t="shared" si="130"/>
        <v>44057</v>
      </c>
      <c r="BC98" s="155">
        <f t="shared" si="131"/>
        <v>44423</v>
      </c>
      <c r="BD98" s="155">
        <f t="shared" si="132"/>
        <v>44501</v>
      </c>
      <c r="BE98" s="155">
        <f t="shared" si="133"/>
        <v>44538</v>
      </c>
      <c r="BF98" s="155">
        <f t="shared" si="134"/>
        <v>44548</v>
      </c>
      <c r="BG98" s="155">
        <f t="shared" si="135"/>
        <v>44549</v>
      </c>
      <c r="BH98" s="155">
        <f t="shared" si="136"/>
        <v>44550</v>
      </c>
      <c r="BI98" s="155">
        <f t="shared" si="137"/>
        <v>44551</v>
      </c>
      <c r="BJ98" s="155">
        <f t="shared" si="138"/>
        <v>44552</v>
      </c>
      <c r="BK98" s="155">
        <f t="shared" si="139"/>
        <v>44553</v>
      </c>
      <c r="BL98" s="155">
        <f t="shared" si="140"/>
        <v>44554</v>
      </c>
      <c r="BM98" s="155">
        <f t="shared" si="141"/>
        <v>44555</v>
      </c>
      <c r="BN98" s="155">
        <f t="shared" si="142"/>
        <v>44556</v>
      </c>
      <c r="BO98" s="155">
        <f t="shared" si="143"/>
        <v>44557</v>
      </c>
      <c r="BP98" s="155">
        <f t="shared" si="144"/>
        <v>44558</v>
      </c>
      <c r="BQ98" s="155">
        <f t="shared" si="145"/>
        <v>44559</v>
      </c>
      <c r="BR98" s="155">
        <f t="shared" si="146"/>
        <v>44560</v>
      </c>
      <c r="BS98" s="155">
        <f t="shared" si="147"/>
        <v>44561</v>
      </c>
      <c r="BT98" s="155">
        <f t="shared" si="148"/>
        <v>44562</v>
      </c>
      <c r="BU98" s="155">
        <f t="shared" si="149"/>
        <v>44563</v>
      </c>
      <c r="BV98" s="155">
        <f t="shared" si="150"/>
        <v>44564</v>
      </c>
    </row>
    <row r="99" spans="1:74" s="151" customFormat="1" x14ac:dyDescent="0.2">
      <c r="A99" s="154"/>
      <c r="B99" s="155">
        <f t="shared" si="78"/>
        <v>43831</v>
      </c>
      <c r="C99" s="155">
        <f t="shared" si="79"/>
        <v>43832</v>
      </c>
      <c r="D99" s="155">
        <f t="shared" si="80"/>
        <v>43833</v>
      </c>
      <c r="E99" s="155">
        <f t="shared" si="81"/>
        <v>0</v>
      </c>
      <c r="F99" s="155">
        <f t="shared" si="82"/>
        <v>43931</v>
      </c>
      <c r="G99" s="155">
        <f t="shared" si="83"/>
        <v>43934</v>
      </c>
      <c r="H99" s="155">
        <f t="shared" si="84"/>
        <v>43972</v>
      </c>
      <c r="I99" s="155">
        <f t="shared" si="85"/>
        <v>43983</v>
      </c>
      <c r="J99" s="155">
        <f t="shared" si="86"/>
        <v>43993</v>
      </c>
      <c r="K99" s="155">
        <f t="shared" si="87"/>
        <v>44044</v>
      </c>
      <c r="L99" s="155">
        <f t="shared" si="88"/>
        <v>44046</v>
      </c>
      <c r="M99" s="155">
        <f t="shared" si="89"/>
        <v>44047</v>
      </c>
      <c r="N99" s="155">
        <f t="shared" si="90"/>
        <v>44048</v>
      </c>
      <c r="O99" s="155">
        <f t="shared" si="91"/>
        <v>44049</v>
      </c>
      <c r="P99" s="155">
        <f t="shared" si="92"/>
        <v>44050</v>
      </c>
      <c r="Q99" s="155">
        <f t="shared" si="93"/>
        <v>44053</v>
      </c>
      <c r="R99" s="155">
        <f t="shared" si="94"/>
        <v>44054</v>
      </c>
      <c r="S99" s="155">
        <f t="shared" si="95"/>
        <v>44055</v>
      </c>
      <c r="T99" s="155">
        <f t="shared" si="96"/>
        <v>44056</v>
      </c>
      <c r="U99" s="155">
        <f t="shared" si="97"/>
        <v>44057</v>
      </c>
      <c r="V99" s="155">
        <f t="shared" si="98"/>
        <v>0</v>
      </c>
      <c r="W99" s="155">
        <f t="shared" si="99"/>
        <v>0</v>
      </c>
      <c r="X99" s="155">
        <f t="shared" si="100"/>
        <v>0</v>
      </c>
      <c r="Y99" s="155">
        <f t="shared" si="101"/>
        <v>44058</v>
      </c>
      <c r="Z99" s="155">
        <f t="shared" si="102"/>
        <v>44136</v>
      </c>
      <c r="AA99" s="155">
        <f t="shared" si="103"/>
        <v>44173</v>
      </c>
      <c r="AB99" s="155">
        <f t="shared" si="104"/>
        <v>44183</v>
      </c>
      <c r="AC99" s="155">
        <f t="shared" si="105"/>
        <v>44186</v>
      </c>
      <c r="AD99" s="155">
        <f t="shared" si="106"/>
        <v>44187</v>
      </c>
      <c r="AE99" s="155">
        <f t="shared" si="107"/>
        <v>44188</v>
      </c>
      <c r="AF99" s="155">
        <f t="shared" si="108"/>
        <v>44189</v>
      </c>
      <c r="AG99" s="155">
        <f t="shared" si="109"/>
        <v>44190</v>
      </c>
      <c r="AH99" s="155">
        <f t="shared" si="110"/>
        <v>44193</v>
      </c>
      <c r="AI99" s="155">
        <f t="shared" si="111"/>
        <v>44194</v>
      </c>
      <c r="AJ99" s="155">
        <f t="shared" si="112"/>
        <v>44195</v>
      </c>
      <c r="AK99" s="155">
        <f t="shared" si="113"/>
        <v>44196</v>
      </c>
      <c r="AL99" s="155">
        <f t="shared" si="114"/>
        <v>44197</v>
      </c>
      <c r="AM99" s="155">
        <f t="shared" si="115"/>
        <v>44288</v>
      </c>
      <c r="AN99" s="155">
        <f t="shared" si="116"/>
        <v>44329</v>
      </c>
      <c r="AO99" s="155">
        <f t="shared" si="117"/>
        <v>44350</v>
      </c>
      <c r="AP99" s="155">
        <f t="shared" si="118"/>
        <v>44409</v>
      </c>
      <c r="AQ99" s="155">
        <f t="shared" si="119"/>
        <v>0</v>
      </c>
      <c r="AR99" s="155">
        <f t="shared" si="120"/>
        <v>44047</v>
      </c>
      <c r="AS99" s="155">
        <f t="shared" si="121"/>
        <v>44048</v>
      </c>
      <c r="AT99" s="155">
        <f t="shared" si="122"/>
        <v>44049</v>
      </c>
      <c r="AU99" s="155">
        <f t="shared" si="123"/>
        <v>44050</v>
      </c>
      <c r="AV99" s="155">
        <f t="shared" si="124"/>
        <v>44051</v>
      </c>
      <c r="AW99" s="155">
        <f t="shared" si="125"/>
        <v>44052</v>
      </c>
      <c r="AX99" s="155">
        <f t="shared" si="126"/>
        <v>44053</v>
      </c>
      <c r="AY99" s="155">
        <f t="shared" si="127"/>
        <v>44054</v>
      </c>
      <c r="AZ99" s="155">
        <f t="shared" si="128"/>
        <v>44055</v>
      </c>
      <c r="BA99" s="155">
        <f t="shared" si="129"/>
        <v>44056</v>
      </c>
      <c r="BB99" s="155">
        <f t="shared" si="130"/>
        <v>44057</v>
      </c>
      <c r="BC99" s="155">
        <f t="shared" si="131"/>
        <v>44423</v>
      </c>
      <c r="BD99" s="155">
        <f t="shared" si="132"/>
        <v>44501</v>
      </c>
      <c r="BE99" s="155">
        <f t="shared" si="133"/>
        <v>44538</v>
      </c>
      <c r="BF99" s="155">
        <f t="shared" si="134"/>
        <v>44548</v>
      </c>
      <c r="BG99" s="155">
        <f t="shared" si="135"/>
        <v>44549</v>
      </c>
      <c r="BH99" s="155">
        <f t="shared" si="136"/>
        <v>44550</v>
      </c>
      <c r="BI99" s="155">
        <f t="shared" si="137"/>
        <v>44551</v>
      </c>
      <c r="BJ99" s="155">
        <f t="shared" si="138"/>
        <v>44552</v>
      </c>
      <c r="BK99" s="155">
        <f t="shared" si="139"/>
        <v>44553</v>
      </c>
      <c r="BL99" s="155">
        <f t="shared" si="140"/>
        <v>44554</v>
      </c>
      <c r="BM99" s="155">
        <f t="shared" si="141"/>
        <v>44555</v>
      </c>
      <c r="BN99" s="155">
        <f t="shared" si="142"/>
        <v>44556</v>
      </c>
      <c r="BO99" s="155">
        <f t="shared" si="143"/>
        <v>44557</v>
      </c>
      <c r="BP99" s="155">
        <f t="shared" si="144"/>
        <v>44558</v>
      </c>
      <c r="BQ99" s="155">
        <f t="shared" si="145"/>
        <v>44559</v>
      </c>
      <c r="BR99" s="155">
        <f t="shared" si="146"/>
        <v>44560</v>
      </c>
      <c r="BS99" s="155">
        <f t="shared" si="147"/>
        <v>44561</v>
      </c>
      <c r="BT99" s="155">
        <f t="shared" si="148"/>
        <v>44562</v>
      </c>
      <c r="BU99" s="155">
        <f t="shared" si="149"/>
        <v>44563</v>
      </c>
      <c r="BV99" s="155">
        <f t="shared" si="150"/>
        <v>44564</v>
      </c>
    </row>
    <row r="100" spans="1:74" s="151" customFormat="1" x14ac:dyDescent="0.2">
      <c r="A100" s="154"/>
      <c r="B100" s="155">
        <f t="shared" si="78"/>
        <v>43831</v>
      </c>
      <c r="C100" s="155">
        <f t="shared" si="79"/>
        <v>43832</v>
      </c>
      <c r="D100" s="155">
        <f t="shared" si="80"/>
        <v>43833</v>
      </c>
      <c r="E100" s="155">
        <f t="shared" si="81"/>
        <v>0</v>
      </c>
      <c r="F100" s="155">
        <f t="shared" si="82"/>
        <v>43931</v>
      </c>
      <c r="G100" s="155">
        <f t="shared" si="83"/>
        <v>43934</v>
      </c>
      <c r="H100" s="155">
        <f t="shared" si="84"/>
        <v>43972</v>
      </c>
      <c r="I100" s="155">
        <f t="shared" si="85"/>
        <v>43983</v>
      </c>
      <c r="J100" s="155">
        <f t="shared" si="86"/>
        <v>43993</v>
      </c>
      <c r="K100" s="155">
        <f t="shared" si="87"/>
        <v>44044</v>
      </c>
      <c r="L100" s="155">
        <f t="shared" si="88"/>
        <v>44046</v>
      </c>
      <c r="M100" s="155">
        <f t="shared" si="89"/>
        <v>44047</v>
      </c>
      <c r="N100" s="155">
        <f t="shared" si="90"/>
        <v>44048</v>
      </c>
      <c r="O100" s="155">
        <f t="shared" si="91"/>
        <v>44049</v>
      </c>
      <c r="P100" s="155">
        <f t="shared" si="92"/>
        <v>44050</v>
      </c>
      <c r="Q100" s="155">
        <f t="shared" si="93"/>
        <v>44053</v>
      </c>
      <c r="R100" s="155">
        <f t="shared" si="94"/>
        <v>44054</v>
      </c>
      <c r="S100" s="155">
        <f t="shared" si="95"/>
        <v>44055</v>
      </c>
      <c r="T100" s="155">
        <f t="shared" si="96"/>
        <v>44056</v>
      </c>
      <c r="U100" s="155">
        <f t="shared" si="97"/>
        <v>44057</v>
      </c>
      <c r="V100" s="155">
        <f t="shared" si="98"/>
        <v>0</v>
      </c>
      <c r="W100" s="155">
        <f t="shared" si="99"/>
        <v>0</v>
      </c>
      <c r="X100" s="155">
        <f t="shared" si="100"/>
        <v>0</v>
      </c>
      <c r="Y100" s="155">
        <f t="shared" si="101"/>
        <v>44058</v>
      </c>
      <c r="Z100" s="155">
        <f t="shared" si="102"/>
        <v>44136</v>
      </c>
      <c r="AA100" s="155">
        <f t="shared" si="103"/>
        <v>44173</v>
      </c>
      <c r="AB100" s="155">
        <f t="shared" si="104"/>
        <v>44183</v>
      </c>
      <c r="AC100" s="155">
        <f t="shared" si="105"/>
        <v>44186</v>
      </c>
      <c r="AD100" s="155">
        <f t="shared" si="106"/>
        <v>44187</v>
      </c>
      <c r="AE100" s="155">
        <f t="shared" si="107"/>
        <v>44188</v>
      </c>
      <c r="AF100" s="155">
        <f t="shared" si="108"/>
        <v>44189</v>
      </c>
      <c r="AG100" s="155">
        <f t="shared" si="109"/>
        <v>44190</v>
      </c>
      <c r="AH100" s="155">
        <f t="shared" si="110"/>
        <v>44193</v>
      </c>
      <c r="AI100" s="155">
        <f t="shared" si="111"/>
        <v>44194</v>
      </c>
      <c r="AJ100" s="155">
        <f t="shared" si="112"/>
        <v>44195</v>
      </c>
      <c r="AK100" s="155">
        <f t="shared" si="113"/>
        <v>44196</v>
      </c>
      <c r="AL100" s="155">
        <f t="shared" si="114"/>
        <v>44197</v>
      </c>
      <c r="AM100" s="155">
        <f t="shared" si="115"/>
        <v>44288</v>
      </c>
      <c r="AN100" s="155">
        <f t="shared" si="116"/>
        <v>44329</v>
      </c>
      <c r="AO100" s="155">
        <f t="shared" si="117"/>
        <v>44350</v>
      </c>
      <c r="AP100" s="155">
        <f t="shared" si="118"/>
        <v>44409</v>
      </c>
      <c r="AQ100" s="155">
        <f t="shared" si="119"/>
        <v>0</v>
      </c>
      <c r="AR100" s="155">
        <f t="shared" si="120"/>
        <v>44047</v>
      </c>
      <c r="AS100" s="155">
        <f t="shared" si="121"/>
        <v>44048</v>
      </c>
      <c r="AT100" s="155">
        <f t="shared" si="122"/>
        <v>44049</v>
      </c>
      <c r="AU100" s="155">
        <f t="shared" si="123"/>
        <v>44050</v>
      </c>
      <c r="AV100" s="155">
        <f t="shared" si="124"/>
        <v>44051</v>
      </c>
      <c r="AW100" s="155">
        <f t="shared" si="125"/>
        <v>44052</v>
      </c>
      <c r="AX100" s="155">
        <f t="shared" si="126"/>
        <v>44053</v>
      </c>
      <c r="AY100" s="155">
        <f t="shared" si="127"/>
        <v>44054</v>
      </c>
      <c r="AZ100" s="155">
        <f t="shared" si="128"/>
        <v>44055</v>
      </c>
      <c r="BA100" s="155">
        <f t="shared" si="129"/>
        <v>44056</v>
      </c>
      <c r="BB100" s="155">
        <f t="shared" si="130"/>
        <v>44057</v>
      </c>
      <c r="BC100" s="155">
        <f t="shared" si="131"/>
        <v>44423</v>
      </c>
      <c r="BD100" s="155">
        <f t="shared" si="132"/>
        <v>44501</v>
      </c>
      <c r="BE100" s="155">
        <f t="shared" si="133"/>
        <v>44538</v>
      </c>
      <c r="BF100" s="155">
        <f t="shared" si="134"/>
        <v>44548</v>
      </c>
      <c r="BG100" s="155">
        <f t="shared" si="135"/>
        <v>44549</v>
      </c>
      <c r="BH100" s="155">
        <f t="shared" si="136"/>
        <v>44550</v>
      </c>
      <c r="BI100" s="155">
        <f t="shared" si="137"/>
        <v>44551</v>
      </c>
      <c r="BJ100" s="155">
        <f t="shared" si="138"/>
        <v>44552</v>
      </c>
      <c r="BK100" s="155">
        <f t="shared" si="139"/>
        <v>44553</v>
      </c>
      <c r="BL100" s="155">
        <f t="shared" si="140"/>
        <v>44554</v>
      </c>
      <c r="BM100" s="155">
        <f t="shared" si="141"/>
        <v>44555</v>
      </c>
      <c r="BN100" s="155">
        <f t="shared" si="142"/>
        <v>44556</v>
      </c>
      <c r="BO100" s="155">
        <f t="shared" si="143"/>
        <v>44557</v>
      </c>
      <c r="BP100" s="155">
        <f t="shared" si="144"/>
        <v>44558</v>
      </c>
      <c r="BQ100" s="155">
        <f t="shared" si="145"/>
        <v>44559</v>
      </c>
      <c r="BR100" s="155">
        <f t="shared" si="146"/>
        <v>44560</v>
      </c>
      <c r="BS100" s="155">
        <f t="shared" si="147"/>
        <v>44561</v>
      </c>
      <c r="BT100" s="155">
        <f t="shared" si="148"/>
        <v>44562</v>
      </c>
      <c r="BU100" s="155">
        <f t="shared" si="149"/>
        <v>44563</v>
      </c>
      <c r="BV100" s="155">
        <f t="shared" si="150"/>
        <v>44564</v>
      </c>
    </row>
    <row r="101" spans="1:74" s="151" customFormat="1" x14ac:dyDescent="0.2">
      <c r="A101" s="154"/>
      <c r="B101" s="155">
        <f t="shared" si="78"/>
        <v>43831</v>
      </c>
      <c r="C101" s="155">
        <f t="shared" si="79"/>
        <v>43832</v>
      </c>
      <c r="D101" s="155">
        <f t="shared" si="80"/>
        <v>43833</v>
      </c>
      <c r="E101" s="155">
        <f t="shared" si="81"/>
        <v>0</v>
      </c>
      <c r="F101" s="155">
        <f t="shared" si="82"/>
        <v>43931</v>
      </c>
      <c r="G101" s="155">
        <f t="shared" si="83"/>
        <v>43934</v>
      </c>
      <c r="H101" s="155">
        <f t="shared" si="84"/>
        <v>43972</v>
      </c>
      <c r="I101" s="155">
        <f t="shared" si="85"/>
        <v>43983</v>
      </c>
      <c r="J101" s="155">
        <f t="shared" si="86"/>
        <v>43993</v>
      </c>
      <c r="K101" s="155">
        <f t="shared" si="87"/>
        <v>44044</v>
      </c>
      <c r="L101" s="155">
        <f t="shared" si="88"/>
        <v>44046</v>
      </c>
      <c r="M101" s="155">
        <f t="shared" si="89"/>
        <v>44047</v>
      </c>
      <c r="N101" s="155">
        <f t="shared" si="90"/>
        <v>44048</v>
      </c>
      <c r="O101" s="155">
        <f t="shared" si="91"/>
        <v>44049</v>
      </c>
      <c r="P101" s="155">
        <f t="shared" si="92"/>
        <v>44050</v>
      </c>
      <c r="Q101" s="155">
        <f t="shared" si="93"/>
        <v>44053</v>
      </c>
      <c r="R101" s="155">
        <f t="shared" si="94"/>
        <v>44054</v>
      </c>
      <c r="S101" s="155">
        <f t="shared" si="95"/>
        <v>44055</v>
      </c>
      <c r="T101" s="155">
        <f t="shared" si="96"/>
        <v>44056</v>
      </c>
      <c r="U101" s="155">
        <f t="shared" si="97"/>
        <v>44057</v>
      </c>
      <c r="V101" s="155">
        <f t="shared" si="98"/>
        <v>0</v>
      </c>
      <c r="W101" s="155">
        <f t="shared" si="99"/>
        <v>0</v>
      </c>
      <c r="X101" s="155">
        <f t="shared" si="100"/>
        <v>0</v>
      </c>
      <c r="Y101" s="155">
        <f t="shared" si="101"/>
        <v>44058</v>
      </c>
      <c r="Z101" s="155">
        <f t="shared" si="102"/>
        <v>44136</v>
      </c>
      <c r="AA101" s="155">
        <f t="shared" si="103"/>
        <v>44173</v>
      </c>
      <c r="AB101" s="155">
        <f t="shared" si="104"/>
        <v>44183</v>
      </c>
      <c r="AC101" s="155">
        <f t="shared" si="105"/>
        <v>44186</v>
      </c>
      <c r="AD101" s="155">
        <f t="shared" si="106"/>
        <v>44187</v>
      </c>
      <c r="AE101" s="155">
        <f t="shared" si="107"/>
        <v>44188</v>
      </c>
      <c r="AF101" s="155">
        <f t="shared" si="108"/>
        <v>44189</v>
      </c>
      <c r="AG101" s="155">
        <f t="shared" si="109"/>
        <v>44190</v>
      </c>
      <c r="AH101" s="155">
        <f t="shared" si="110"/>
        <v>44193</v>
      </c>
      <c r="AI101" s="155">
        <f t="shared" si="111"/>
        <v>44194</v>
      </c>
      <c r="AJ101" s="155">
        <f t="shared" si="112"/>
        <v>44195</v>
      </c>
      <c r="AK101" s="155">
        <f t="shared" si="113"/>
        <v>44196</v>
      </c>
      <c r="AL101" s="155">
        <f t="shared" si="114"/>
        <v>44197</v>
      </c>
      <c r="AM101" s="155">
        <f t="shared" si="115"/>
        <v>44288</v>
      </c>
      <c r="AN101" s="155">
        <f t="shared" si="116"/>
        <v>44329</v>
      </c>
      <c r="AO101" s="155">
        <f t="shared" si="117"/>
        <v>44350</v>
      </c>
      <c r="AP101" s="155">
        <f t="shared" si="118"/>
        <v>44409</v>
      </c>
      <c r="AQ101" s="155">
        <f t="shared" si="119"/>
        <v>0</v>
      </c>
      <c r="AR101" s="155">
        <f t="shared" si="120"/>
        <v>44047</v>
      </c>
      <c r="AS101" s="155">
        <f t="shared" si="121"/>
        <v>44048</v>
      </c>
      <c r="AT101" s="155">
        <f t="shared" si="122"/>
        <v>44049</v>
      </c>
      <c r="AU101" s="155">
        <f t="shared" si="123"/>
        <v>44050</v>
      </c>
      <c r="AV101" s="155">
        <f t="shared" si="124"/>
        <v>44051</v>
      </c>
      <c r="AW101" s="155">
        <f t="shared" si="125"/>
        <v>44052</v>
      </c>
      <c r="AX101" s="155">
        <f t="shared" si="126"/>
        <v>44053</v>
      </c>
      <c r="AY101" s="155">
        <f t="shared" si="127"/>
        <v>44054</v>
      </c>
      <c r="AZ101" s="155">
        <f t="shared" si="128"/>
        <v>44055</v>
      </c>
      <c r="BA101" s="155">
        <f t="shared" si="129"/>
        <v>44056</v>
      </c>
      <c r="BB101" s="155">
        <f t="shared" si="130"/>
        <v>44057</v>
      </c>
      <c r="BC101" s="155">
        <f t="shared" si="131"/>
        <v>44423</v>
      </c>
      <c r="BD101" s="155">
        <f t="shared" si="132"/>
        <v>44501</v>
      </c>
      <c r="BE101" s="155">
        <f t="shared" si="133"/>
        <v>44538</v>
      </c>
      <c r="BF101" s="155">
        <f t="shared" si="134"/>
        <v>44548</v>
      </c>
      <c r="BG101" s="155">
        <f t="shared" si="135"/>
        <v>44549</v>
      </c>
      <c r="BH101" s="155">
        <f t="shared" si="136"/>
        <v>44550</v>
      </c>
      <c r="BI101" s="155">
        <f t="shared" si="137"/>
        <v>44551</v>
      </c>
      <c r="BJ101" s="155">
        <f t="shared" si="138"/>
        <v>44552</v>
      </c>
      <c r="BK101" s="155">
        <f t="shared" si="139"/>
        <v>44553</v>
      </c>
      <c r="BL101" s="155">
        <f t="shared" si="140"/>
        <v>44554</v>
      </c>
      <c r="BM101" s="155">
        <f t="shared" si="141"/>
        <v>44555</v>
      </c>
      <c r="BN101" s="155">
        <f t="shared" si="142"/>
        <v>44556</v>
      </c>
      <c r="BO101" s="155">
        <f t="shared" si="143"/>
        <v>44557</v>
      </c>
      <c r="BP101" s="155">
        <f t="shared" si="144"/>
        <v>44558</v>
      </c>
      <c r="BQ101" s="155">
        <f t="shared" si="145"/>
        <v>44559</v>
      </c>
      <c r="BR101" s="155">
        <f t="shared" si="146"/>
        <v>44560</v>
      </c>
      <c r="BS101" s="155">
        <f t="shared" si="147"/>
        <v>44561</v>
      </c>
      <c r="BT101" s="155">
        <f t="shared" si="148"/>
        <v>44562</v>
      </c>
      <c r="BU101" s="155">
        <f t="shared" si="149"/>
        <v>44563</v>
      </c>
      <c r="BV101" s="155">
        <f t="shared" si="150"/>
        <v>44564</v>
      </c>
    </row>
    <row r="102" spans="1:74" s="151" customFormat="1" x14ac:dyDescent="0.2">
      <c r="A102" s="154"/>
      <c r="B102" s="155">
        <f t="shared" si="78"/>
        <v>43831</v>
      </c>
      <c r="C102" s="155">
        <f t="shared" si="79"/>
        <v>43832</v>
      </c>
      <c r="D102" s="155">
        <f t="shared" si="80"/>
        <v>43833</v>
      </c>
      <c r="E102" s="155">
        <f t="shared" si="81"/>
        <v>0</v>
      </c>
      <c r="F102" s="155">
        <f t="shared" si="82"/>
        <v>43931</v>
      </c>
      <c r="G102" s="155">
        <f t="shared" si="83"/>
        <v>43934</v>
      </c>
      <c r="H102" s="155">
        <f t="shared" si="84"/>
        <v>43972</v>
      </c>
      <c r="I102" s="155">
        <f t="shared" si="85"/>
        <v>43983</v>
      </c>
      <c r="J102" s="155">
        <f t="shared" si="86"/>
        <v>43993</v>
      </c>
      <c r="K102" s="155">
        <f t="shared" si="87"/>
        <v>44044</v>
      </c>
      <c r="L102" s="155">
        <f t="shared" si="88"/>
        <v>44046</v>
      </c>
      <c r="M102" s="155">
        <f t="shared" si="89"/>
        <v>44047</v>
      </c>
      <c r="N102" s="155">
        <f t="shared" si="90"/>
        <v>44048</v>
      </c>
      <c r="O102" s="155">
        <f t="shared" si="91"/>
        <v>44049</v>
      </c>
      <c r="P102" s="155">
        <f t="shared" si="92"/>
        <v>44050</v>
      </c>
      <c r="Q102" s="155">
        <f t="shared" si="93"/>
        <v>44053</v>
      </c>
      <c r="R102" s="155">
        <f t="shared" si="94"/>
        <v>44054</v>
      </c>
      <c r="S102" s="155">
        <f t="shared" si="95"/>
        <v>44055</v>
      </c>
      <c r="T102" s="155">
        <f t="shared" si="96"/>
        <v>44056</v>
      </c>
      <c r="U102" s="155">
        <f t="shared" si="97"/>
        <v>44057</v>
      </c>
      <c r="V102" s="155">
        <f t="shared" si="98"/>
        <v>0</v>
      </c>
      <c r="W102" s="155">
        <f t="shared" si="99"/>
        <v>0</v>
      </c>
      <c r="X102" s="155">
        <f t="shared" si="100"/>
        <v>0</v>
      </c>
      <c r="Y102" s="155">
        <f t="shared" si="101"/>
        <v>44058</v>
      </c>
      <c r="Z102" s="155">
        <f t="shared" si="102"/>
        <v>44136</v>
      </c>
      <c r="AA102" s="155">
        <f t="shared" si="103"/>
        <v>44173</v>
      </c>
      <c r="AB102" s="155">
        <f t="shared" si="104"/>
        <v>44183</v>
      </c>
      <c r="AC102" s="155">
        <f t="shared" si="105"/>
        <v>44186</v>
      </c>
      <c r="AD102" s="155">
        <f t="shared" si="106"/>
        <v>44187</v>
      </c>
      <c r="AE102" s="155">
        <f t="shared" si="107"/>
        <v>44188</v>
      </c>
      <c r="AF102" s="155">
        <f t="shared" si="108"/>
        <v>44189</v>
      </c>
      <c r="AG102" s="155">
        <f t="shared" si="109"/>
        <v>44190</v>
      </c>
      <c r="AH102" s="155">
        <f t="shared" si="110"/>
        <v>44193</v>
      </c>
      <c r="AI102" s="155">
        <f t="shared" si="111"/>
        <v>44194</v>
      </c>
      <c r="AJ102" s="155">
        <f t="shared" si="112"/>
        <v>44195</v>
      </c>
      <c r="AK102" s="155">
        <f t="shared" si="113"/>
        <v>44196</v>
      </c>
      <c r="AL102" s="155">
        <f t="shared" si="114"/>
        <v>44197</v>
      </c>
      <c r="AM102" s="155">
        <f t="shared" si="115"/>
        <v>44288</v>
      </c>
      <c r="AN102" s="155">
        <f t="shared" si="116"/>
        <v>44329</v>
      </c>
      <c r="AO102" s="155">
        <f t="shared" si="117"/>
        <v>44350</v>
      </c>
      <c r="AP102" s="155">
        <f t="shared" si="118"/>
        <v>44409</v>
      </c>
      <c r="AQ102" s="155">
        <f t="shared" si="119"/>
        <v>0</v>
      </c>
      <c r="AR102" s="155">
        <f t="shared" si="120"/>
        <v>44047</v>
      </c>
      <c r="AS102" s="155">
        <f t="shared" si="121"/>
        <v>44048</v>
      </c>
      <c r="AT102" s="155">
        <f t="shared" si="122"/>
        <v>44049</v>
      </c>
      <c r="AU102" s="155">
        <f t="shared" si="123"/>
        <v>44050</v>
      </c>
      <c r="AV102" s="155">
        <f t="shared" si="124"/>
        <v>44051</v>
      </c>
      <c r="AW102" s="155">
        <f t="shared" si="125"/>
        <v>44052</v>
      </c>
      <c r="AX102" s="155">
        <f t="shared" si="126"/>
        <v>44053</v>
      </c>
      <c r="AY102" s="155">
        <f t="shared" si="127"/>
        <v>44054</v>
      </c>
      <c r="AZ102" s="155">
        <f t="shared" si="128"/>
        <v>44055</v>
      </c>
      <c r="BA102" s="155">
        <f t="shared" si="129"/>
        <v>44056</v>
      </c>
      <c r="BB102" s="155">
        <f t="shared" si="130"/>
        <v>44057</v>
      </c>
      <c r="BC102" s="155">
        <f t="shared" si="131"/>
        <v>44423</v>
      </c>
      <c r="BD102" s="155">
        <f t="shared" si="132"/>
        <v>44501</v>
      </c>
      <c r="BE102" s="155">
        <f t="shared" si="133"/>
        <v>44538</v>
      </c>
      <c r="BF102" s="155">
        <f t="shared" si="134"/>
        <v>44548</v>
      </c>
      <c r="BG102" s="155">
        <f t="shared" si="135"/>
        <v>44549</v>
      </c>
      <c r="BH102" s="155">
        <f t="shared" si="136"/>
        <v>44550</v>
      </c>
      <c r="BI102" s="155">
        <f t="shared" si="137"/>
        <v>44551</v>
      </c>
      <c r="BJ102" s="155">
        <f t="shared" si="138"/>
        <v>44552</v>
      </c>
      <c r="BK102" s="155">
        <f t="shared" si="139"/>
        <v>44553</v>
      </c>
      <c r="BL102" s="155">
        <f t="shared" si="140"/>
        <v>44554</v>
      </c>
      <c r="BM102" s="155">
        <f t="shared" si="141"/>
        <v>44555</v>
      </c>
      <c r="BN102" s="155">
        <f t="shared" si="142"/>
        <v>44556</v>
      </c>
      <c r="BO102" s="155">
        <f t="shared" si="143"/>
        <v>44557</v>
      </c>
      <c r="BP102" s="155">
        <f t="shared" si="144"/>
        <v>44558</v>
      </c>
      <c r="BQ102" s="155">
        <f t="shared" si="145"/>
        <v>44559</v>
      </c>
      <c r="BR102" s="155">
        <f t="shared" si="146"/>
        <v>44560</v>
      </c>
      <c r="BS102" s="155">
        <f t="shared" si="147"/>
        <v>44561</v>
      </c>
      <c r="BT102" s="155">
        <f t="shared" si="148"/>
        <v>44562</v>
      </c>
      <c r="BU102" s="155">
        <f t="shared" si="149"/>
        <v>44563</v>
      </c>
      <c r="BV102" s="155">
        <f t="shared" si="150"/>
        <v>44564</v>
      </c>
    </row>
    <row r="103" spans="1:74" s="151" customFormat="1" x14ac:dyDescent="0.2">
      <c r="A103" s="154"/>
      <c r="B103" s="155">
        <f t="shared" si="78"/>
        <v>43831</v>
      </c>
      <c r="C103" s="155">
        <f t="shared" si="79"/>
        <v>43832</v>
      </c>
      <c r="D103" s="155">
        <f t="shared" si="80"/>
        <v>43833</v>
      </c>
      <c r="E103" s="155">
        <f t="shared" si="81"/>
        <v>0</v>
      </c>
      <c r="F103" s="155">
        <f t="shared" si="82"/>
        <v>43931</v>
      </c>
      <c r="G103" s="155">
        <f t="shared" si="83"/>
        <v>43934</v>
      </c>
      <c r="H103" s="155">
        <f t="shared" si="84"/>
        <v>43972</v>
      </c>
      <c r="I103" s="155">
        <f t="shared" si="85"/>
        <v>43983</v>
      </c>
      <c r="J103" s="155">
        <f t="shared" si="86"/>
        <v>43993</v>
      </c>
      <c r="K103" s="155">
        <f t="shared" si="87"/>
        <v>44044</v>
      </c>
      <c r="L103" s="155">
        <f t="shared" si="88"/>
        <v>44046</v>
      </c>
      <c r="M103" s="155">
        <f t="shared" si="89"/>
        <v>44047</v>
      </c>
      <c r="N103" s="155">
        <f t="shared" si="90"/>
        <v>44048</v>
      </c>
      <c r="O103" s="155">
        <f t="shared" si="91"/>
        <v>44049</v>
      </c>
      <c r="P103" s="155">
        <f t="shared" si="92"/>
        <v>44050</v>
      </c>
      <c r="Q103" s="155">
        <f t="shared" si="93"/>
        <v>44053</v>
      </c>
      <c r="R103" s="155">
        <f t="shared" si="94"/>
        <v>44054</v>
      </c>
      <c r="S103" s="155">
        <f t="shared" si="95"/>
        <v>44055</v>
      </c>
      <c r="T103" s="155">
        <f t="shared" si="96"/>
        <v>44056</v>
      </c>
      <c r="U103" s="155">
        <f t="shared" si="97"/>
        <v>44057</v>
      </c>
      <c r="V103" s="155">
        <f t="shared" si="98"/>
        <v>0</v>
      </c>
      <c r="W103" s="155">
        <f t="shared" si="99"/>
        <v>0</v>
      </c>
      <c r="X103" s="155">
        <f t="shared" si="100"/>
        <v>0</v>
      </c>
      <c r="Y103" s="155">
        <f t="shared" si="101"/>
        <v>44058</v>
      </c>
      <c r="Z103" s="155">
        <f t="shared" si="102"/>
        <v>44136</v>
      </c>
      <c r="AA103" s="155">
        <f t="shared" si="103"/>
        <v>44173</v>
      </c>
      <c r="AB103" s="155">
        <f t="shared" si="104"/>
        <v>44183</v>
      </c>
      <c r="AC103" s="155">
        <f t="shared" si="105"/>
        <v>44186</v>
      </c>
      <c r="AD103" s="155">
        <f t="shared" si="106"/>
        <v>44187</v>
      </c>
      <c r="AE103" s="155">
        <f t="shared" si="107"/>
        <v>44188</v>
      </c>
      <c r="AF103" s="155">
        <f t="shared" si="108"/>
        <v>44189</v>
      </c>
      <c r="AG103" s="155">
        <f t="shared" si="109"/>
        <v>44190</v>
      </c>
      <c r="AH103" s="155">
        <f t="shared" si="110"/>
        <v>44193</v>
      </c>
      <c r="AI103" s="155">
        <f t="shared" si="111"/>
        <v>44194</v>
      </c>
      <c r="AJ103" s="155">
        <f t="shared" si="112"/>
        <v>44195</v>
      </c>
      <c r="AK103" s="155">
        <f t="shared" si="113"/>
        <v>44196</v>
      </c>
      <c r="AL103" s="155">
        <f t="shared" si="114"/>
        <v>44197</v>
      </c>
      <c r="AM103" s="155">
        <f t="shared" si="115"/>
        <v>44288</v>
      </c>
      <c r="AN103" s="155">
        <f t="shared" si="116"/>
        <v>44329</v>
      </c>
      <c r="AO103" s="155">
        <f t="shared" si="117"/>
        <v>44350</v>
      </c>
      <c r="AP103" s="155">
        <f t="shared" si="118"/>
        <v>44409</v>
      </c>
      <c r="AQ103" s="155">
        <f t="shared" si="119"/>
        <v>0</v>
      </c>
      <c r="AR103" s="155">
        <f t="shared" si="120"/>
        <v>44047</v>
      </c>
      <c r="AS103" s="155">
        <f t="shared" si="121"/>
        <v>44048</v>
      </c>
      <c r="AT103" s="155">
        <f t="shared" si="122"/>
        <v>44049</v>
      </c>
      <c r="AU103" s="155">
        <f t="shared" si="123"/>
        <v>44050</v>
      </c>
      <c r="AV103" s="155">
        <f t="shared" si="124"/>
        <v>44051</v>
      </c>
      <c r="AW103" s="155">
        <f t="shared" si="125"/>
        <v>44052</v>
      </c>
      <c r="AX103" s="155">
        <f t="shared" si="126"/>
        <v>44053</v>
      </c>
      <c r="AY103" s="155">
        <f t="shared" si="127"/>
        <v>44054</v>
      </c>
      <c r="AZ103" s="155">
        <f t="shared" si="128"/>
        <v>44055</v>
      </c>
      <c r="BA103" s="155">
        <f t="shared" si="129"/>
        <v>44056</v>
      </c>
      <c r="BB103" s="155">
        <f t="shared" si="130"/>
        <v>44057</v>
      </c>
      <c r="BC103" s="155">
        <f t="shared" si="131"/>
        <v>44423</v>
      </c>
      <c r="BD103" s="155">
        <f t="shared" si="132"/>
        <v>44501</v>
      </c>
      <c r="BE103" s="155">
        <f t="shared" si="133"/>
        <v>44538</v>
      </c>
      <c r="BF103" s="155">
        <f t="shared" si="134"/>
        <v>44548</v>
      </c>
      <c r="BG103" s="155">
        <f t="shared" si="135"/>
        <v>44549</v>
      </c>
      <c r="BH103" s="155">
        <f t="shared" si="136"/>
        <v>44550</v>
      </c>
      <c r="BI103" s="155">
        <f t="shared" si="137"/>
        <v>44551</v>
      </c>
      <c r="BJ103" s="155">
        <f t="shared" si="138"/>
        <v>44552</v>
      </c>
      <c r="BK103" s="155">
        <f t="shared" si="139"/>
        <v>44553</v>
      </c>
      <c r="BL103" s="155">
        <f t="shared" si="140"/>
        <v>44554</v>
      </c>
      <c r="BM103" s="155">
        <f t="shared" si="141"/>
        <v>44555</v>
      </c>
      <c r="BN103" s="155">
        <f t="shared" si="142"/>
        <v>44556</v>
      </c>
      <c r="BO103" s="155">
        <f t="shared" si="143"/>
        <v>44557</v>
      </c>
      <c r="BP103" s="155">
        <f t="shared" si="144"/>
        <v>44558</v>
      </c>
      <c r="BQ103" s="155">
        <f t="shared" si="145"/>
        <v>44559</v>
      </c>
      <c r="BR103" s="155">
        <f t="shared" si="146"/>
        <v>44560</v>
      </c>
      <c r="BS103" s="155">
        <f t="shared" si="147"/>
        <v>44561</v>
      </c>
      <c r="BT103" s="155">
        <f t="shared" si="148"/>
        <v>44562</v>
      </c>
      <c r="BU103" s="155">
        <f t="shared" si="149"/>
        <v>44563</v>
      </c>
      <c r="BV103" s="155">
        <f t="shared" si="150"/>
        <v>44564</v>
      </c>
    </row>
    <row r="104" spans="1:74" s="151" customFormat="1" x14ac:dyDescent="0.2">
      <c r="A104" s="154"/>
      <c r="B104" s="155">
        <f t="shared" si="78"/>
        <v>43831</v>
      </c>
      <c r="C104" s="155">
        <f t="shared" si="79"/>
        <v>43832</v>
      </c>
      <c r="D104" s="155">
        <f t="shared" si="80"/>
        <v>43833</v>
      </c>
      <c r="E104" s="155">
        <f t="shared" si="81"/>
        <v>0</v>
      </c>
      <c r="F104" s="155">
        <f t="shared" si="82"/>
        <v>43931</v>
      </c>
      <c r="G104" s="155">
        <f t="shared" si="83"/>
        <v>43934</v>
      </c>
      <c r="H104" s="155">
        <f t="shared" si="84"/>
        <v>43972</v>
      </c>
      <c r="I104" s="155">
        <f t="shared" si="85"/>
        <v>43983</v>
      </c>
      <c r="J104" s="155">
        <f t="shared" si="86"/>
        <v>43993</v>
      </c>
      <c r="K104" s="155">
        <f t="shared" si="87"/>
        <v>44044</v>
      </c>
      <c r="L104" s="155">
        <f t="shared" si="88"/>
        <v>44046</v>
      </c>
      <c r="M104" s="155">
        <f t="shared" si="89"/>
        <v>44047</v>
      </c>
      <c r="N104" s="155">
        <f t="shared" si="90"/>
        <v>44048</v>
      </c>
      <c r="O104" s="155">
        <f t="shared" si="91"/>
        <v>44049</v>
      </c>
      <c r="P104" s="155">
        <f t="shared" si="92"/>
        <v>44050</v>
      </c>
      <c r="Q104" s="155">
        <f t="shared" si="93"/>
        <v>44053</v>
      </c>
      <c r="R104" s="155">
        <f t="shared" si="94"/>
        <v>44054</v>
      </c>
      <c r="S104" s="155">
        <f t="shared" si="95"/>
        <v>44055</v>
      </c>
      <c r="T104" s="155">
        <f t="shared" si="96"/>
        <v>44056</v>
      </c>
      <c r="U104" s="155">
        <f t="shared" si="97"/>
        <v>44057</v>
      </c>
      <c r="V104" s="155">
        <f t="shared" si="98"/>
        <v>0</v>
      </c>
      <c r="W104" s="155">
        <f t="shared" si="99"/>
        <v>0</v>
      </c>
      <c r="X104" s="155">
        <f t="shared" si="100"/>
        <v>0</v>
      </c>
      <c r="Y104" s="155">
        <f t="shared" si="101"/>
        <v>44058</v>
      </c>
      <c r="Z104" s="155">
        <f t="shared" si="102"/>
        <v>44136</v>
      </c>
      <c r="AA104" s="155">
        <f t="shared" si="103"/>
        <v>44173</v>
      </c>
      <c r="AB104" s="155">
        <f t="shared" si="104"/>
        <v>44183</v>
      </c>
      <c r="AC104" s="155">
        <f t="shared" si="105"/>
        <v>44186</v>
      </c>
      <c r="AD104" s="155">
        <f t="shared" si="106"/>
        <v>44187</v>
      </c>
      <c r="AE104" s="155">
        <f t="shared" si="107"/>
        <v>44188</v>
      </c>
      <c r="AF104" s="155">
        <f t="shared" si="108"/>
        <v>44189</v>
      </c>
      <c r="AG104" s="155">
        <f t="shared" si="109"/>
        <v>44190</v>
      </c>
      <c r="AH104" s="155">
        <f t="shared" si="110"/>
        <v>44193</v>
      </c>
      <c r="AI104" s="155">
        <f t="shared" si="111"/>
        <v>44194</v>
      </c>
      <c r="AJ104" s="155">
        <f t="shared" si="112"/>
        <v>44195</v>
      </c>
      <c r="AK104" s="155">
        <f t="shared" si="113"/>
        <v>44196</v>
      </c>
      <c r="AL104" s="155">
        <f t="shared" si="114"/>
        <v>44197</v>
      </c>
      <c r="AM104" s="155">
        <f t="shared" si="115"/>
        <v>44288</v>
      </c>
      <c r="AN104" s="155">
        <f t="shared" si="116"/>
        <v>44329</v>
      </c>
      <c r="AO104" s="155">
        <f t="shared" si="117"/>
        <v>44350</v>
      </c>
      <c r="AP104" s="155">
        <f t="shared" si="118"/>
        <v>44409</v>
      </c>
      <c r="AQ104" s="155">
        <f t="shared" si="119"/>
        <v>0</v>
      </c>
      <c r="AR104" s="155">
        <f t="shared" si="120"/>
        <v>44047</v>
      </c>
      <c r="AS104" s="155">
        <f t="shared" si="121"/>
        <v>44048</v>
      </c>
      <c r="AT104" s="155">
        <f t="shared" si="122"/>
        <v>44049</v>
      </c>
      <c r="AU104" s="155">
        <f t="shared" si="123"/>
        <v>44050</v>
      </c>
      <c r="AV104" s="155">
        <f t="shared" si="124"/>
        <v>44051</v>
      </c>
      <c r="AW104" s="155">
        <f t="shared" si="125"/>
        <v>44052</v>
      </c>
      <c r="AX104" s="155">
        <f t="shared" si="126"/>
        <v>44053</v>
      </c>
      <c r="AY104" s="155">
        <f t="shared" si="127"/>
        <v>44054</v>
      </c>
      <c r="AZ104" s="155">
        <f t="shared" si="128"/>
        <v>44055</v>
      </c>
      <c r="BA104" s="155">
        <f t="shared" si="129"/>
        <v>44056</v>
      </c>
      <c r="BB104" s="155">
        <f t="shared" si="130"/>
        <v>44057</v>
      </c>
      <c r="BC104" s="155">
        <f t="shared" si="131"/>
        <v>44423</v>
      </c>
      <c r="BD104" s="155">
        <f t="shared" si="132"/>
        <v>44501</v>
      </c>
      <c r="BE104" s="155">
        <f t="shared" si="133"/>
        <v>44538</v>
      </c>
      <c r="BF104" s="155">
        <f t="shared" si="134"/>
        <v>44548</v>
      </c>
      <c r="BG104" s="155">
        <f t="shared" si="135"/>
        <v>44549</v>
      </c>
      <c r="BH104" s="155">
        <f t="shared" si="136"/>
        <v>44550</v>
      </c>
      <c r="BI104" s="155">
        <f t="shared" si="137"/>
        <v>44551</v>
      </c>
      <c r="BJ104" s="155">
        <f t="shared" si="138"/>
        <v>44552</v>
      </c>
      <c r="BK104" s="155">
        <f t="shared" si="139"/>
        <v>44553</v>
      </c>
      <c r="BL104" s="155">
        <f t="shared" si="140"/>
        <v>44554</v>
      </c>
      <c r="BM104" s="155">
        <f t="shared" si="141"/>
        <v>44555</v>
      </c>
      <c r="BN104" s="155">
        <f t="shared" si="142"/>
        <v>44556</v>
      </c>
      <c r="BO104" s="155">
        <f t="shared" si="143"/>
        <v>44557</v>
      </c>
      <c r="BP104" s="155">
        <f t="shared" si="144"/>
        <v>44558</v>
      </c>
      <c r="BQ104" s="155">
        <f t="shared" si="145"/>
        <v>44559</v>
      </c>
      <c r="BR104" s="155">
        <f t="shared" si="146"/>
        <v>44560</v>
      </c>
      <c r="BS104" s="155">
        <f t="shared" si="147"/>
        <v>44561</v>
      </c>
      <c r="BT104" s="155">
        <f t="shared" si="148"/>
        <v>44562</v>
      </c>
      <c r="BU104" s="155">
        <f t="shared" si="149"/>
        <v>44563</v>
      </c>
      <c r="BV104" s="155">
        <f t="shared" si="150"/>
        <v>44564</v>
      </c>
    </row>
    <row r="105" spans="1:74" s="151" customFormat="1" x14ac:dyDescent="0.2">
      <c r="A105" s="154"/>
      <c r="B105" s="155">
        <f t="shared" si="78"/>
        <v>43831</v>
      </c>
      <c r="C105" s="155">
        <f t="shared" si="79"/>
        <v>43832</v>
      </c>
      <c r="D105" s="155">
        <f t="shared" si="80"/>
        <v>43833</v>
      </c>
      <c r="E105" s="155">
        <f t="shared" si="81"/>
        <v>0</v>
      </c>
      <c r="F105" s="155">
        <f t="shared" si="82"/>
        <v>43931</v>
      </c>
      <c r="G105" s="155">
        <f t="shared" si="83"/>
        <v>43934</v>
      </c>
      <c r="H105" s="155">
        <f t="shared" si="84"/>
        <v>43972</v>
      </c>
      <c r="I105" s="155">
        <f t="shared" si="85"/>
        <v>43983</v>
      </c>
      <c r="J105" s="155">
        <f t="shared" si="86"/>
        <v>43993</v>
      </c>
      <c r="K105" s="155">
        <f t="shared" si="87"/>
        <v>44044</v>
      </c>
      <c r="L105" s="155">
        <f t="shared" si="88"/>
        <v>44046</v>
      </c>
      <c r="M105" s="155">
        <f t="shared" si="89"/>
        <v>44047</v>
      </c>
      <c r="N105" s="155">
        <f t="shared" si="90"/>
        <v>44048</v>
      </c>
      <c r="O105" s="155">
        <f t="shared" si="91"/>
        <v>44049</v>
      </c>
      <c r="P105" s="155">
        <f t="shared" si="92"/>
        <v>44050</v>
      </c>
      <c r="Q105" s="155">
        <f t="shared" si="93"/>
        <v>44053</v>
      </c>
      <c r="R105" s="155">
        <f t="shared" si="94"/>
        <v>44054</v>
      </c>
      <c r="S105" s="155">
        <f t="shared" si="95"/>
        <v>44055</v>
      </c>
      <c r="T105" s="155">
        <f t="shared" si="96"/>
        <v>44056</v>
      </c>
      <c r="U105" s="155">
        <f t="shared" si="97"/>
        <v>44057</v>
      </c>
      <c r="V105" s="155">
        <f t="shared" si="98"/>
        <v>0</v>
      </c>
      <c r="W105" s="155">
        <f t="shared" si="99"/>
        <v>0</v>
      </c>
      <c r="X105" s="155">
        <f t="shared" si="100"/>
        <v>0</v>
      </c>
      <c r="Y105" s="155">
        <f t="shared" si="101"/>
        <v>44058</v>
      </c>
      <c r="Z105" s="155">
        <f t="shared" si="102"/>
        <v>44136</v>
      </c>
      <c r="AA105" s="155">
        <f t="shared" si="103"/>
        <v>44173</v>
      </c>
      <c r="AB105" s="155">
        <f t="shared" si="104"/>
        <v>44183</v>
      </c>
      <c r="AC105" s="155">
        <f t="shared" si="105"/>
        <v>44186</v>
      </c>
      <c r="AD105" s="155">
        <f t="shared" si="106"/>
        <v>44187</v>
      </c>
      <c r="AE105" s="155">
        <f t="shared" si="107"/>
        <v>44188</v>
      </c>
      <c r="AF105" s="155">
        <f t="shared" si="108"/>
        <v>44189</v>
      </c>
      <c r="AG105" s="155">
        <f t="shared" si="109"/>
        <v>44190</v>
      </c>
      <c r="AH105" s="155">
        <f t="shared" si="110"/>
        <v>44193</v>
      </c>
      <c r="AI105" s="155">
        <f t="shared" si="111"/>
        <v>44194</v>
      </c>
      <c r="AJ105" s="155">
        <f t="shared" si="112"/>
        <v>44195</v>
      </c>
      <c r="AK105" s="155">
        <f t="shared" si="113"/>
        <v>44196</v>
      </c>
      <c r="AL105" s="155">
        <f t="shared" si="114"/>
        <v>44197</v>
      </c>
      <c r="AM105" s="155">
        <f t="shared" si="115"/>
        <v>44288</v>
      </c>
      <c r="AN105" s="155">
        <f t="shared" si="116"/>
        <v>44329</v>
      </c>
      <c r="AO105" s="155">
        <f t="shared" si="117"/>
        <v>44350</v>
      </c>
      <c r="AP105" s="155">
        <f t="shared" si="118"/>
        <v>44409</v>
      </c>
      <c r="AQ105" s="155">
        <f t="shared" si="119"/>
        <v>0</v>
      </c>
      <c r="AR105" s="155">
        <f t="shared" si="120"/>
        <v>44047</v>
      </c>
      <c r="AS105" s="155">
        <f t="shared" si="121"/>
        <v>44048</v>
      </c>
      <c r="AT105" s="155">
        <f t="shared" si="122"/>
        <v>44049</v>
      </c>
      <c r="AU105" s="155">
        <f t="shared" si="123"/>
        <v>44050</v>
      </c>
      <c r="AV105" s="155">
        <f t="shared" si="124"/>
        <v>44051</v>
      </c>
      <c r="AW105" s="155">
        <f t="shared" si="125"/>
        <v>44052</v>
      </c>
      <c r="AX105" s="155">
        <f t="shared" si="126"/>
        <v>44053</v>
      </c>
      <c r="AY105" s="155">
        <f t="shared" si="127"/>
        <v>44054</v>
      </c>
      <c r="AZ105" s="155">
        <f t="shared" si="128"/>
        <v>44055</v>
      </c>
      <c r="BA105" s="155">
        <f t="shared" si="129"/>
        <v>44056</v>
      </c>
      <c r="BB105" s="155">
        <f t="shared" si="130"/>
        <v>44057</v>
      </c>
      <c r="BC105" s="155">
        <f t="shared" si="131"/>
        <v>44423</v>
      </c>
      <c r="BD105" s="155">
        <f t="shared" si="132"/>
        <v>44501</v>
      </c>
      <c r="BE105" s="155">
        <f t="shared" si="133"/>
        <v>44538</v>
      </c>
      <c r="BF105" s="155">
        <f t="shared" si="134"/>
        <v>44548</v>
      </c>
      <c r="BG105" s="155">
        <f t="shared" si="135"/>
        <v>44549</v>
      </c>
      <c r="BH105" s="155">
        <f t="shared" si="136"/>
        <v>44550</v>
      </c>
      <c r="BI105" s="155">
        <f t="shared" si="137"/>
        <v>44551</v>
      </c>
      <c r="BJ105" s="155">
        <f t="shared" si="138"/>
        <v>44552</v>
      </c>
      <c r="BK105" s="155">
        <f t="shared" si="139"/>
        <v>44553</v>
      </c>
      <c r="BL105" s="155">
        <f t="shared" si="140"/>
        <v>44554</v>
      </c>
      <c r="BM105" s="155">
        <f t="shared" si="141"/>
        <v>44555</v>
      </c>
      <c r="BN105" s="155">
        <f t="shared" si="142"/>
        <v>44556</v>
      </c>
      <c r="BO105" s="155">
        <f t="shared" si="143"/>
        <v>44557</v>
      </c>
      <c r="BP105" s="155">
        <f t="shared" si="144"/>
        <v>44558</v>
      </c>
      <c r="BQ105" s="155">
        <f t="shared" si="145"/>
        <v>44559</v>
      </c>
      <c r="BR105" s="155">
        <f t="shared" si="146"/>
        <v>44560</v>
      </c>
      <c r="BS105" s="155">
        <f t="shared" si="147"/>
        <v>44561</v>
      </c>
      <c r="BT105" s="155">
        <f t="shared" si="148"/>
        <v>44562</v>
      </c>
      <c r="BU105" s="155">
        <f t="shared" si="149"/>
        <v>44563</v>
      </c>
      <c r="BV105" s="155">
        <f t="shared" si="150"/>
        <v>44564</v>
      </c>
    </row>
    <row r="106" spans="1:74" s="151" customFormat="1" x14ac:dyDescent="0.2">
      <c r="A106" s="154"/>
      <c r="B106" s="155">
        <f t="shared" si="78"/>
        <v>43831</v>
      </c>
      <c r="C106" s="155">
        <f t="shared" si="79"/>
        <v>43832</v>
      </c>
      <c r="D106" s="155">
        <f t="shared" si="80"/>
        <v>43833</v>
      </c>
      <c r="E106" s="155">
        <f t="shared" si="81"/>
        <v>0</v>
      </c>
      <c r="F106" s="155">
        <f t="shared" si="82"/>
        <v>43931</v>
      </c>
      <c r="G106" s="155">
        <f t="shared" si="83"/>
        <v>43934</v>
      </c>
      <c r="H106" s="155">
        <f t="shared" si="84"/>
        <v>43972</v>
      </c>
      <c r="I106" s="155">
        <f t="shared" si="85"/>
        <v>43983</v>
      </c>
      <c r="J106" s="155">
        <f t="shared" si="86"/>
        <v>43993</v>
      </c>
      <c r="K106" s="155">
        <f t="shared" si="87"/>
        <v>44044</v>
      </c>
      <c r="L106" s="155">
        <f t="shared" si="88"/>
        <v>44046</v>
      </c>
      <c r="M106" s="155">
        <f t="shared" si="89"/>
        <v>44047</v>
      </c>
      <c r="N106" s="155">
        <f t="shared" si="90"/>
        <v>44048</v>
      </c>
      <c r="O106" s="155">
        <f t="shared" si="91"/>
        <v>44049</v>
      </c>
      <c r="P106" s="155">
        <f t="shared" si="92"/>
        <v>44050</v>
      </c>
      <c r="Q106" s="155">
        <f t="shared" si="93"/>
        <v>44053</v>
      </c>
      <c r="R106" s="155">
        <f t="shared" si="94"/>
        <v>44054</v>
      </c>
      <c r="S106" s="155">
        <f t="shared" si="95"/>
        <v>44055</v>
      </c>
      <c r="T106" s="155">
        <f t="shared" si="96"/>
        <v>44056</v>
      </c>
      <c r="U106" s="155">
        <f t="shared" si="97"/>
        <v>44057</v>
      </c>
      <c r="V106" s="155">
        <f t="shared" si="98"/>
        <v>0</v>
      </c>
      <c r="W106" s="155">
        <f t="shared" si="99"/>
        <v>0</v>
      </c>
      <c r="X106" s="155">
        <f t="shared" si="100"/>
        <v>0</v>
      </c>
      <c r="Y106" s="155">
        <f t="shared" si="101"/>
        <v>44058</v>
      </c>
      <c r="Z106" s="155">
        <f t="shared" si="102"/>
        <v>44136</v>
      </c>
      <c r="AA106" s="155">
        <f t="shared" si="103"/>
        <v>44173</v>
      </c>
      <c r="AB106" s="155">
        <f t="shared" si="104"/>
        <v>44183</v>
      </c>
      <c r="AC106" s="155">
        <f t="shared" si="105"/>
        <v>44186</v>
      </c>
      <c r="AD106" s="155">
        <f t="shared" si="106"/>
        <v>44187</v>
      </c>
      <c r="AE106" s="155">
        <f t="shared" si="107"/>
        <v>44188</v>
      </c>
      <c r="AF106" s="155">
        <f t="shared" si="108"/>
        <v>44189</v>
      </c>
      <c r="AG106" s="155">
        <f t="shared" si="109"/>
        <v>44190</v>
      </c>
      <c r="AH106" s="155">
        <f t="shared" si="110"/>
        <v>44193</v>
      </c>
      <c r="AI106" s="155">
        <f t="shared" si="111"/>
        <v>44194</v>
      </c>
      <c r="AJ106" s="155">
        <f t="shared" si="112"/>
        <v>44195</v>
      </c>
      <c r="AK106" s="155">
        <f t="shared" si="113"/>
        <v>44196</v>
      </c>
      <c r="AL106" s="155">
        <f t="shared" si="114"/>
        <v>44197</v>
      </c>
      <c r="AM106" s="155">
        <f t="shared" si="115"/>
        <v>44288</v>
      </c>
      <c r="AN106" s="155">
        <f t="shared" si="116"/>
        <v>44329</v>
      </c>
      <c r="AO106" s="155">
        <f t="shared" si="117"/>
        <v>44350</v>
      </c>
      <c r="AP106" s="155">
        <f t="shared" si="118"/>
        <v>44409</v>
      </c>
      <c r="AQ106" s="155">
        <f t="shared" si="119"/>
        <v>0</v>
      </c>
      <c r="AR106" s="155">
        <f t="shared" si="120"/>
        <v>44047</v>
      </c>
      <c r="AS106" s="155">
        <f t="shared" si="121"/>
        <v>44048</v>
      </c>
      <c r="AT106" s="155">
        <f t="shared" si="122"/>
        <v>44049</v>
      </c>
      <c r="AU106" s="155">
        <f t="shared" si="123"/>
        <v>44050</v>
      </c>
      <c r="AV106" s="155">
        <f t="shared" si="124"/>
        <v>44051</v>
      </c>
      <c r="AW106" s="155">
        <f t="shared" si="125"/>
        <v>44052</v>
      </c>
      <c r="AX106" s="155">
        <f t="shared" si="126"/>
        <v>44053</v>
      </c>
      <c r="AY106" s="155">
        <f t="shared" si="127"/>
        <v>44054</v>
      </c>
      <c r="AZ106" s="155">
        <f t="shared" si="128"/>
        <v>44055</v>
      </c>
      <c r="BA106" s="155">
        <f t="shared" si="129"/>
        <v>44056</v>
      </c>
      <c r="BB106" s="155">
        <f t="shared" si="130"/>
        <v>44057</v>
      </c>
      <c r="BC106" s="155">
        <f t="shared" si="131"/>
        <v>44423</v>
      </c>
      <c r="BD106" s="155">
        <f t="shared" si="132"/>
        <v>44501</v>
      </c>
      <c r="BE106" s="155">
        <f t="shared" si="133"/>
        <v>44538</v>
      </c>
      <c r="BF106" s="155">
        <f t="shared" si="134"/>
        <v>44548</v>
      </c>
      <c r="BG106" s="155">
        <f t="shared" si="135"/>
        <v>44549</v>
      </c>
      <c r="BH106" s="155">
        <f t="shared" si="136"/>
        <v>44550</v>
      </c>
      <c r="BI106" s="155">
        <f t="shared" si="137"/>
        <v>44551</v>
      </c>
      <c r="BJ106" s="155">
        <f t="shared" si="138"/>
        <v>44552</v>
      </c>
      <c r="BK106" s="155">
        <f t="shared" si="139"/>
        <v>44553</v>
      </c>
      <c r="BL106" s="155">
        <f t="shared" si="140"/>
        <v>44554</v>
      </c>
      <c r="BM106" s="155">
        <f t="shared" si="141"/>
        <v>44555</v>
      </c>
      <c r="BN106" s="155">
        <f t="shared" si="142"/>
        <v>44556</v>
      </c>
      <c r="BO106" s="155">
        <f t="shared" si="143"/>
        <v>44557</v>
      </c>
      <c r="BP106" s="155">
        <f t="shared" si="144"/>
        <v>44558</v>
      </c>
      <c r="BQ106" s="155">
        <f t="shared" si="145"/>
        <v>44559</v>
      </c>
      <c r="BR106" s="155">
        <f t="shared" si="146"/>
        <v>44560</v>
      </c>
      <c r="BS106" s="155">
        <f t="shared" si="147"/>
        <v>44561</v>
      </c>
      <c r="BT106" s="155">
        <f t="shared" si="148"/>
        <v>44562</v>
      </c>
      <c r="BU106" s="155">
        <f t="shared" si="149"/>
        <v>44563</v>
      </c>
      <c r="BV106" s="155">
        <f t="shared" si="150"/>
        <v>44564</v>
      </c>
    </row>
    <row r="107" spans="1:74" s="151" customFormat="1" x14ac:dyDescent="0.2">
      <c r="A107" s="154"/>
      <c r="B107" s="155">
        <f t="shared" si="78"/>
        <v>43831</v>
      </c>
      <c r="C107" s="155">
        <f t="shared" si="79"/>
        <v>43832</v>
      </c>
      <c r="D107" s="155">
        <f t="shared" si="80"/>
        <v>43833</v>
      </c>
      <c r="E107" s="155">
        <f t="shared" si="81"/>
        <v>0</v>
      </c>
      <c r="F107" s="155">
        <f t="shared" si="82"/>
        <v>43931</v>
      </c>
      <c r="G107" s="155">
        <f t="shared" si="83"/>
        <v>43934</v>
      </c>
      <c r="H107" s="155">
        <f t="shared" si="84"/>
        <v>43972</v>
      </c>
      <c r="I107" s="155">
        <f t="shared" si="85"/>
        <v>43983</v>
      </c>
      <c r="J107" s="155">
        <f t="shared" si="86"/>
        <v>43993</v>
      </c>
      <c r="K107" s="155">
        <f t="shared" si="87"/>
        <v>44044</v>
      </c>
      <c r="L107" s="155">
        <f t="shared" si="88"/>
        <v>44046</v>
      </c>
      <c r="M107" s="155">
        <f t="shared" si="89"/>
        <v>44047</v>
      </c>
      <c r="N107" s="155">
        <f t="shared" si="90"/>
        <v>44048</v>
      </c>
      <c r="O107" s="155">
        <f t="shared" si="91"/>
        <v>44049</v>
      </c>
      <c r="P107" s="155">
        <f t="shared" si="92"/>
        <v>44050</v>
      </c>
      <c r="Q107" s="155">
        <f t="shared" si="93"/>
        <v>44053</v>
      </c>
      <c r="R107" s="155">
        <f t="shared" si="94"/>
        <v>44054</v>
      </c>
      <c r="S107" s="155">
        <f t="shared" si="95"/>
        <v>44055</v>
      </c>
      <c r="T107" s="155">
        <f t="shared" si="96"/>
        <v>44056</v>
      </c>
      <c r="U107" s="155">
        <f t="shared" si="97"/>
        <v>44057</v>
      </c>
      <c r="V107" s="155">
        <f t="shared" si="98"/>
        <v>0</v>
      </c>
      <c r="W107" s="155">
        <f t="shared" si="99"/>
        <v>0</v>
      </c>
      <c r="X107" s="155">
        <f t="shared" si="100"/>
        <v>0</v>
      </c>
      <c r="Y107" s="155">
        <f t="shared" si="101"/>
        <v>44058</v>
      </c>
      <c r="Z107" s="155">
        <f t="shared" si="102"/>
        <v>44136</v>
      </c>
      <c r="AA107" s="155">
        <f t="shared" si="103"/>
        <v>44173</v>
      </c>
      <c r="AB107" s="155">
        <f t="shared" si="104"/>
        <v>44183</v>
      </c>
      <c r="AC107" s="155">
        <f t="shared" si="105"/>
        <v>44186</v>
      </c>
      <c r="AD107" s="155">
        <f t="shared" si="106"/>
        <v>44187</v>
      </c>
      <c r="AE107" s="155">
        <f t="shared" si="107"/>
        <v>44188</v>
      </c>
      <c r="AF107" s="155">
        <f t="shared" si="108"/>
        <v>44189</v>
      </c>
      <c r="AG107" s="155">
        <f t="shared" si="109"/>
        <v>44190</v>
      </c>
      <c r="AH107" s="155">
        <f t="shared" si="110"/>
        <v>44193</v>
      </c>
      <c r="AI107" s="155">
        <f t="shared" si="111"/>
        <v>44194</v>
      </c>
      <c r="AJ107" s="155">
        <f t="shared" si="112"/>
        <v>44195</v>
      </c>
      <c r="AK107" s="155">
        <f t="shared" si="113"/>
        <v>44196</v>
      </c>
      <c r="AL107" s="155">
        <f t="shared" si="114"/>
        <v>44197</v>
      </c>
      <c r="AM107" s="155">
        <f t="shared" si="115"/>
        <v>44288</v>
      </c>
      <c r="AN107" s="155">
        <f t="shared" si="116"/>
        <v>44329</v>
      </c>
      <c r="AO107" s="155">
        <f t="shared" si="117"/>
        <v>44350</v>
      </c>
      <c r="AP107" s="155">
        <f t="shared" si="118"/>
        <v>44409</v>
      </c>
      <c r="AQ107" s="155">
        <f t="shared" si="119"/>
        <v>0</v>
      </c>
      <c r="AR107" s="155">
        <f t="shared" si="120"/>
        <v>44047</v>
      </c>
      <c r="AS107" s="155">
        <f t="shared" si="121"/>
        <v>44048</v>
      </c>
      <c r="AT107" s="155">
        <f t="shared" si="122"/>
        <v>44049</v>
      </c>
      <c r="AU107" s="155">
        <f t="shared" si="123"/>
        <v>44050</v>
      </c>
      <c r="AV107" s="155">
        <f t="shared" si="124"/>
        <v>44051</v>
      </c>
      <c r="AW107" s="155">
        <f t="shared" si="125"/>
        <v>44052</v>
      </c>
      <c r="AX107" s="155">
        <f t="shared" si="126"/>
        <v>44053</v>
      </c>
      <c r="AY107" s="155">
        <f t="shared" si="127"/>
        <v>44054</v>
      </c>
      <c r="AZ107" s="155">
        <f t="shared" si="128"/>
        <v>44055</v>
      </c>
      <c r="BA107" s="155">
        <f t="shared" si="129"/>
        <v>44056</v>
      </c>
      <c r="BB107" s="155">
        <f t="shared" si="130"/>
        <v>44057</v>
      </c>
      <c r="BC107" s="155">
        <f t="shared" si="131"/>
        <v>44423</v>
      </c>
      <c r="BD107" s="155">
        <f t="shared" si="132"/>
        <v>44501</v>
      </c>
      <c r="BE107" s="155">
        <f t="shared" si="133"/>
        <v>44538</v>
      </c>
      <c r="BF107" s="155">
        <f t="shared" si="134"/>
        <v>44548</v>
      </c>
      <c r="BG107" s="155">
        <f t="shared" si="135"/>
        <v>44549</v>
      </c>
      <c r="BH107" s="155">
        <f t="shared" si="136"/>
        <v>44550</v>
      </c>
      <c r="BI107" s="155">
        <f t="shared" si="137"/>
        <v>44551</v>
      </c>
      <c r="BJ107" s="155">
        <f t="shared" si="138"/>
        <v>44552</v>
      </c>
      <c r="BK107" s="155">
        <f t="shared" si="139"/>
        <v>44553</v>
      </c>
      <c r="BL107" s="155">
        <f t="shared" si="140"/>
        <v>44554</v>
      </c>
      <c r="BM107" s="155">
        <f t="shared" si="141"/>
        <v>44555</v>
      </c>
      <c r="BN107" s="155">
        <f t="shared" si="142"/>
        <v>44556</v>
      </c>
      <c r="BO107" s="155">
        <f t="shared" si="143"/>
        <v>44557</v>
      </c>
      <c r="BP107" s="155">
        <f t="shared" si="144"/>
        <v>44558</v>
      </c>
      <c r="BQ107" s="155">
        <f t="shared" si="145"/>
        <v>44559</v>
      </c>
      <c r="BR107" s="155">
        <f t="shared" si="146"/>
        <v>44560</v>
      </c>
      <c r="BS107" s="155">
        <f t="shared" si="147"/>
        <v>44561</v>
      </c>
      <c r="BT107" s="155">
        <f t="shared" si="148"/>
        <v>44562</v>
      </c>
      <c r="BU107" s="155">
        <f t="shared" si="149"/>
        <v>44563</v>
      </c>
      <c r="BV107" s="155">
        <f t="shared" si="150"/>
        <v>44564</v>
      </c>
    </row>
    <row r="108" spans="1:74" s="151" customFormat="1" x14ac:dyDescent="0.2">
      <c r="A108" s="154"/>
      <c r="B108" s="155">
        <f t="shared" si="78"/>
        <v>43831</v>
      </c>
      <c r="C108" s="155">
        <f t="shared" si="79"/>
        <v>43832</v>
      </c>
      <c r="D108" s="155">
        <f t="shared" si="80"/>
        <v>43833</v>
      </c>
      <c r="E108" s="155">
        <f t="shared" si="81"/>
        <v>0</v>
      </c>
      <c r="F108" s="155">
        <f t="shared" si="82"/>
        <v>43931</v>
      </c>
      <c r="G108" s="155">
        <f t="shared" si="83"/>
        <v>43934</v>
      </c>
      <c r="H108" s="155">
        <f t="shared" si="84"/>
        <v>43972</v>
      </c>
      <c r="I108" s="155">
        <f t="shared" si="85"/>
        <v>43983</v>
      </c>
      <c r="J108" s="155">
        <f t="shared" si="86"/>
        <v>43993</v>
      </c>
      <c r="K108" s="155">
        <f t="shared" si="87"/>
        <v>44044</v>
      </c>
      <c r="L108" s="155">
        <f t="shared" si="88"/>
        <v>44046</v>
      </c>
      <c r="M108" s="155">
        <f t="shared" si="89"/>
        <v>44047</v>
      </c>
      <c r="N108" s="155">
        <f t="shared" si="90"/>
        <v>44048</v>
      </c>
      <c r="O108" s="155">
        <f t="shared" si="91"/>
        <v>44049</v>
      </c>
      <c r="P108" s="155">
        <f t="shared" si="92"/>
        <v>44050</v>
      </c>
      <c r="Q108" s="155">
        <f t="shared" si="93"/>
        <v>44053</v>
      </c>
      <c r="R108" s="155">
        <f t="shared" si="94"/>
        <v>44054</v>
      </c>
      <c r="S108" s="155">
        <f t="shared" si="95"/>
        <v>44055</v>
      </c>
      <c r="T108" s="155">
        <f t="shared" si="96"/>
        <v>44056</v>
      </c>
      <c r="U108" s="155">
        <f t="shared" si="97"/>
        <v>44057</v>
      </c>
      <c r="V108" s="155">
        <f t="shared" si="98"/>
        <v>0</v>
      </c>
      <c r="W108" s="155">
        <f t="shared" si="99"/>
        <v>0</v>
      </c>
      <c r="X108" s="155">
        <f t="shared" si="100"/>
        <v>0</v>
      </c>
      <c r="Y108" s="155">
        <f t="shared" si="101"/>
        <v>44058</v>
      </c>
      <c r="Z108" s="155">
        <f t="shared" si="102"/>
        <v>44136</v>
      </c>
      <c r="AA108" s="155">
        <f t="shared" si="103"/>
        <v>44173</v>
      </c>
      <c r="AB108" s="155">
        <f t="shared" si="104"/>
        <v>44183</v>
      </c>
      <c r="AC108" s="155">
        <f t="shared" si="105"/>
        <v>44186</v>
      </c>
      <c r="AD108" s="155">
        <f t="shared" si="106"/>
        <v>44187</v>
      </c>
      <c r="AE108" s="155">
        <f t="shared" si="107"/>
        <v>44188</v>
      </c>
      <c r="AF108" s="155">
        <f t="shared" si="108"/>
        <v>44189</v>
      </c>
      <c r="AG108" s="155">
        <f t="shared" si="109"/>
        <v>44190</v>
      </c>
      <c r="AH108" s="155">
        <f t="shared" si="110"/>
        <v>44193</v>
      </c>
      <c r="AI108" s="155">
        <f t="shared" si="111"/>
        <v>44194</v>
      </c>
      <c r="AJ108" s="155">
        <f t="shared" si="112"/>
        <v>44195</v>
      </c>
      <c r="AK108" s="155">
        <f t="shared" si="113"/>
        <v>44196</v>
      </c>
      <c r="AL108" s="155">
        <f t="shared" si="114"/>
        <v>44197</v>
      </c>
      <c r="AM108" s="155">
        <f t="shared" si="115"/>
        <v>44288</v>
      </c>
      <c r="AN108" s="155">
        <f t="shared" si="116"/>
        <v>44329</v>
      </c>
      <c r="AO108" s="155">
        <f t="shared" si="117"/>
        <v>44350</v>
      </c>
      <c r="AP108" s="155">
        <f t="shared" si="118"/>
        <v>44409</v>
      </c>
      <c r="AQ108" s="155">
        <f t="shared" si="119"/>
        <v>0</v>
      </c>
      <c r="AR108" s="155">
        <f t="shared" si="120"/>
        <v>44047</v>
      </c>
      <c r="AS108" s="155">
        <f t="shared" si="121"/>
        <v>44048</v>
      </c>
      <c r="AT108" s="155">
        <f t="shared" si="122"/>
        <v>44049</v>
      </c>
      <c r="AU108" s="155">
        <f t="shared" si="123"/>
        <v>44050</v>
      </c>
      <c r="AV108" s="155">
        <f t="shared" si="124"/>
        <v>44051</v>
      </c>
      <c r="AW108" s="155">
        <f t="shared" si="125"/>
        <v>44052</v>
      </c>
      <c r="AX108" s="155">
        <f t="shared" si="126"/>
        <v>44053</v>
      </c>
      <c r="AY108" s="155">
        <f t="shared" si="127"/>
        <v>44054</v>
      </c>
      <c r="AZ108" s="155">
        <f t="shared" si="128"/>
        <v>44055</v>
      </c>
      <c r="BA108" s="155">
        <f t="shared" si="129"/>
        <v>44056</v>
      </c>
      <c r="BB108" s="155">
        <f t="shared" si="130"/>
        <v>44057</v>
      </c>
      <c r="BC108" s="155">
        <f t="shared" si="131"/>
        <v>44423</v>
      </c>
      <c r="BD108" s="155">
        <f t="shared" si="132"/>
        <v>44501</v>
      </c>
      <c r="BE108" s="155">
        <f t="shared" si="133"/>
        <v>44538</v>
      </c>
      <c r="BF108" s="155">
        <f t="shared" si="134"/>
        <v>44548</v>
      </c>
      <c r="BG108" s="155">
        <f t="shared" si="135"/>
        <v>44549</v>
      </c>
      <c r="BH108" s="155">
        <f t="shared" si="136"/>
        <v>44550</v>
      </c>
      <c r="BI108" s="155">
        <f t="shared" si="137"/>
        <v>44551</v>
      </c>
      <c r="BJ108" s="155">
        <f t="shared" si="138"/>
        <v>44552</v>
      </c>
      <c r="BK108" s="155">
        <f t="shared" si="139"/>
        <v>44553</v>
      </c>
      <c r="BL108" s="155">
        <f t="shared" si="140"/>
        <v>44554</v>
      </c>
      <c r="BM108" s="155">
        <f t="shared" si="141"/>
        <v>44555</v>
      </c>
      <c r="BN108" s="155">
        <f t="shared" si="142"/>
        <v>44556</v>
      </c>
      <c r="BO108" s="155">
        <f t="shared" si="143"/>
        <v>44557</v>
      </c>
      <c r="BP108" s="155">
        <f t="shared" si="144"/>
        <v>44558</v>
      </c>
      <c r="BQ108" s="155">
        <f t="shared" si="145"/>
        <v>44559</v>
      </c>
      <c r="BR108" s="155">
        <f t="shared" si="146"/>
        <v>44560</v>
      </c>
      <c r="BS108" s="155">
        <f t="shared" si="147"/>
        <v>44561</v>
      </c>
      <c r="BT108" s="155">
        <f t="shared" si="148"/>
        <v>44562</v>
      </c>
      <c r="BU108" s="155">
        <f t="shared" si="149"/>
        <v>44563</v>
      </c>
      <c r="BV108" s="155">
        <f t="shared" si="150"/>
        <v>44564</v>
      </c>
    </row>
    <row r="109" spans="1:74" s="151" customFormat="1" x14ac:dyDescent="0.2">
      <c r="A109" s="154"/>
      <c r="B109" s="155">
        <f t="shared" si="78"/>
        <v>43831</v>
      </c>
      <c r="C109" s="155">
        <f t="shared" si="79"/>
        <v>43832</v>
      </c>
      <c r="D109" s="155">
        <f t="shared" si="80"/>
        <v>43833</v>
      </c>
      <c r="E109" s="155">
        <f t="shared" si="81"/>
        <v>0</v>
      </c>
      <c r="F109" s="155">
        <f t="shared" si="82"/>
        <v>43931</v>
      </c>
      <c r="G109" s="155">
        <f t="shared" si="83"/>
        <v>43934</v>
      </c>
      <c r="H109" s="155">
        <f t="shared" si="84"/>
        <v>43972</v>
      </c>
      <c r="I109" s="155">
        <f t="shared" si="85"/>
        <v>43983</v>
      </c>
      <c r="J109" s="155">
        <f t="shared" si="86"/>
        <v>43993</v>
      </c>
      <c r="K109" s="155">
        <f t="shared" si="87"/>
        <v>44044</v>
      </c>
      <c r="L109" s="155">
        <f t="shared" si="88"/>
        <v>44046</v>
      </c>
      <c r="M109" s="155">
        <f t="shared" si="89"/>
        <v>44047</v>
      </c>
      <c r="N109" s="155">
        <f t="shared" si="90"/>
        <v>44048</v>
      </c>
      <c r="O109" s="155">
        <f t="shared" si="91"/>
        <v>44049</v>
      </c>
      <c r="P109" s="155">
        <f t="shared" si="92"/>
        <v>44050</v>
      </c>
      <c r="Q109" s="155">
        <f t="shared" si="93"/>
        <v>44053</v>
      </c>
      <c r="R109" s="155">
        <f t="shared" si="94"/>
        <v>44054</v>
      </c>
      <c r="S109" s="155">
        <f t="shared" si="95"/>
        <v>44055</v>
      </c>
      <c r="T109" s="155">
        <f t="shared" si="96"/>
        <v>44056</v>
      </c>
      <c r="U109" s="155">
        <f t="shared" si="97"/>
        <v>44057</v>
      </c>
      <c r="V109" s="155">
        <f t="shared" si="98"/>
        <v>0</v>
      </c>
      <c r="W109" s="155">
        <f t="shared" si="99"/>
        <v>0</v>
      </c>
      <c r="X109" s="155">
        <f t="shared" si="100"/>
        <v>0</v>
      </c>
      <c r="Y109" s="155">
        <f t="shared" si="101"/>
        <v>44058</v>
      </c>
      <c r="Z109" s="155">
        <f t="shared" si="102"/>
        <v>44136</v>
      </c>
      <c r="AA109" s="155">
        <f t="shared" si="103"/>
        <v>44173</v>
      </c>
      <c r="AB109" s="155">
        <f t="shared" si="104"/>
        <v>44183</v>
      </c>
      <c r="AC109" s="155">
        <f t="shared" si="105"/>
        <v>44186</v>
      </c>
      <c r="AD109" s="155">
        <f t="shared" si="106"/>
        <v>44187</v>
      </c>
      <c r="AE109" s="155">
        <f t="shared" si="107"/>
        <v>44188</v>
      </c>
      <c r="AF109" s="155">
        <f t="shared" si="108"/>
        <v>44189</v>
      </c>
      <c r="AG109" s="155">
        <f t="shared" si="109"/>
        <v>44190</v>
      </c>
      <c r="AH109" s="155">
        <f t="shared" si="110"/>
        <v>44193</v>
      </c>
      <c r="AI109" s="155">
        <f t="shared" si="111"/>
        <v>44194</v>
      </c>
      <c r="AJ109" s="155">
        <f t="shared" si="112"/>
        <v>44195</v>
      </c>
      <c r="AK109" s="155">
        <f t="shared" si="113"/>
        <v>44196</v>
      </c>
      <c r="AL109" s="155">
        <f t="shared" si="114"/>
        <v>44197</v>
      </c>
      <c r="AM109" s="155">
        <f t="shared" si="115"/>
        <v>44288</v>
      </c>
      <c r="AN109" s="155">
        <f t="shared" si="116"/>
        <v>44329</v>
      </c>
      <c r="AO109" s="155">
        <f t="shared" si="117"/>
        <v>44350</v>
      </c>
      <c r="AP109" s="155">
        <f t="shared" si="118"/>
        <v>44409</v>
      </c>
      <c r="AQ109" s="155">
        <f t="shared" si="119"/>
        <v>0</v>
      </c>
      <c r="AR109" s="155">
        <f t="shared" si="120"/>
        <v>44047</v>
      </c>
      <c r="AS109" s="155">
        <f t="shared" si="121"/>
        <v>44048</v>
      </c>
      <c r="AT109" s="155">
        <f t="shared" si="122"/>
        <v>44049</v>
      </c>
      <c r="AU109" s="155">
        <f t="shared" si="123"/>
        <v>44050</v>
      </c>
      <c r="AV109" s="155">
        <f t="shared" si="124"/>
        <v>44051</v>
      </c>
      <c r="AW109" s="155">
        <f t="shared" si="125"/>
        <v>44052</v>
      </c>
      <c r="AX109" s="155">
        <f t="shared" si="126"/>
        <v>44053</v>
      </c>
      <c r="AY109" s="155">
        <f t="shared" si="127"/>
        <v>44054</v>
      </c>
      <c r="AZ109" s="155">
        <f t="shared" si="128"/>
        <v>44055</v>
      </c>
      <c r="BA109" s="155">
        <f t="shared" si="129"/>
        <v>44056</v>
      </c>
      <c r="BB109" s="155">
        <f t="shared" si="130"/>
        <v>44057</v>
      </c>
      <c r="BC109" s="155">
        <f t="shared" si="131"/>
        <v>44423</v>
      </c>
      <c r="BD109" s="155">
        <f t="shared" si="132"/>
        <v>44501</v>
      </c>
      <c r="BE109" s="155">
        <f t="shared" si="133"/>
        <v>44538</v>
      </c>
      <c r="BF109" s="155">
        <f t="shared" si="134"/>
        <v>44548</v>
      </c>
      <c r="BG109" s="155">
        <f t="shared" si="135"/>
        <v>44549</v>
      </c>
      <c r="BH109" s="155">
        <f t="shared" si="136"/>
        <v>44550</v>
      </c>
      <c r="BI109" s="155">
        <f t="shared" si="137"/>
        <v>44551</v>
      </c>
      <c r="BJ109" s="155">
        <f t="shared" si="138"/>
        <v>44552</v>
      </c>
      <c r="BK109" s="155">
        <f t="shared" si="139"/>
        <v>44553</v>
      </c>
      <c r="BL109" s="155">
        <f t="shared" si="140"/>
        <v>44554</v>
      </c>
      <c r="BM109" s="155">
        <f t="shared" si="141"/>
        <v>44555</v>
      </c>
      <c r="BN109" s="155">
        <f t="shared" si="142"/>
        <v>44556</v>
      </c>
      <c r="BO109" s="155">
        <f t="shared" si="143"/>
        <v>44557</v>
      </c>
      <c r="BP109" s="155">
        <f t="shared" si="144"/>
        <v>44558</v>
      </c>
      <c r="BQ109" s="155">
        <f t="shared" si="145"/>
        <v>44559</v>
      </c>
      <c r="BR109" s="155">
        <f t="shared" si="146"/>
        <v>44560</v>
      </c>
      <c r="BS109" s="155">
        <f t="shared" si="147"/>
        <v>44561</v>
      </c>
      <c r="BT109" s="155">
        <f t="shared" si="148"/>
        <v>44562</v>
      </c>
      <c r="BU109" s="155">
        <f t="shared" si="149"/>
        <v>44563</v>
      </c>
      <c r="BV109" s="155">
        <f t="shared" si="150"/>
        <v>44564</v>
      </c>
    </row>
    <row r="110" spans="1:74" s="151" customFormat="1" x14ac:dyDescent="0.2">
      <c r="A110" s="154"/>
      <c r="B110" s="155">
        <f t="shared" si="78"/>
        <v>43831</v>
      </c>
      <c r="C110" s="155">
        <f t="shared" si="79"/>
        <v>43832</v>
      </c>
      <c r="D110" s="155">
        <f t="shared" si="80"/>
        <v>43833</v>
      </c>
      <c r="E110" s="155">
        <f t="shared" si="81"/>
        <v>0</v>
      </c>
      <c r="F110" s="155">
        <f t="shared" si="82"/>
        <v>43931</v>
      </c>
      <c r="G110" s="155">
        <f t="shared" si="83"/>
        <v>43934</v>
      </c>
      <c r="H110" s="155">
        <f t="shared" si="84"/>
        <v>43972</v>
      </c>
      <c r="I110" s="155">
        <f t="shared" si="85"/>
        <v>43983</v>
      </c>
      <c r="J110" s="155">
        <f t="shared" si="86"/>
        <v>43993</v>
      </c>
      <c r="K110" s="155">
        <f t="shared" si="87"/>
        <v>44044</v>
      </c>
      <c r="L110" s="155">
        <f t="shared" si="88"/>
        <v>44046</v>
      </c>
      <c r="M110" s="155">
        <f t="shared" si="89"/>
        <v>44047</v>
      </c>
      <c r="N110" s="155">
        <f t="shared" si="90"/>
        <v>44048</v>
      </c>
      <c r="O110" s="155">
        <f t="shared" si="91"/>
        <v>44049</v>
      </c>
      <c r="P110" s="155">
        <f t="shared" si="92"/>
        <v>44050</v>
      </c>
      <c r="Q110" s="155">
        <f t="shared" si="93"/>
        <v>44053</v>
      </c>
      <c r="R110" s="155">
        <f t="shared" si="94"/>
        <v>44054</v>
      </c>
      <c r="S110" s="155">
        <f t="shared" si="95"/>
        <v>44055</v>
      </c>
      <c r="T110" s="155">
        <f t="shared" si="96"/>
        <v>44056</v>
      </c>
      <c r="U110" s="155">
        <f t="shared" si="97"/>
        <v>44057</v>
      </c>
      <c r="V110" s="155">
        <f t="shared" si="98"/>
        <v>0</v>
      </c>
      <c r="W110" s="155">
        <f t="shared" si="99"/>
        <v>0</v>
      </c>
      <c r="X110" s="155">
        <f t="shared" si="100"/>
        <v>0</v>
      </c>
      <c r="Y110" s="155">
        <f t="shared" si="101"/>
        <v>44058</v>
      </c>
      <c r="Z110" s="155">
        <f t="shared" si="102"/>
        <v>44136</v>
      </c>
      <c r="AA110" s="155">
        <f t="shared" si="103"/>
        <v>44173</v>
      </c>
      <c r="AB110" s="155">
        <f t="shared" si="104"/>
        <v>44183</v>
      </c>
      <c r="AC110" s="155">
        <f t="shared" si="105"/>
        <v>44186</v>
      </c>
      <c r="AD110" s="155">
        <f t="shared" si="106"/>
        <v>44187</v>
      </c>
      <c r="AE110" s="155">
        <f t="shared" si="107"/>
        <v>44188</v>
      </c>
      <c r="AF110" s="155">
        <f t="shared" si="108"/>
        <v>44189</v>
      </c>
      <c r="AG110" s="155">
        <f t="shared" si="109"/>
        <v>44190</v>
      </c>
      <c r="AH110" s="155">
        <f t="shared" si="110"/>
        <v>44193</v>
      </c>
      <c r="AI110" s="155">
        <f t="shared" si="111"/>
        <v>44194</v>
      </c>
      <c r="AJ110" s="155">
        <f t="shared" si="112"/>
        <v>44195</v>
      </c>
      <c r="AK110" s="155">
        <f t="shared" si="113"/>
        <v>44196</v>
      </c>
      <c r="AL110" s="155">
        <f t="shared" si="114"/>
        <v>44197</v>
      </c>
      <c r="AM110" s="155">
        <f t="shared" si="115"/>
        <v>44288</v>
      </c>
      <c r="AN110" s="155">
        <f t="shared" si="116"/>
        <v>44329</v>
      </c>
      <c r="AO110" s="155">
        <f t="shared" si="117"/>
        <v>44350</v>
      </c>
      <c r="AP110" s="155">
        <f t="shared" si="118"/>
        <v>44409</v>
      </c>
      <c r="AQ110" s="155">
        <f t="shared" si="119"/>
        <v>0</v>
      </c>
      <c r="AR110" s="155">
        <f t="shared" si="120"/>
        <v>44047</v>
      </c>
      <c r="AS110" s="155">
        <f t="shared" si="121"/>
        <v>44048</v>
      </c>
      <c r="AT110" s="155">
        <f t="shared" si="122"/>
        <v>44049</v>
      </c>
      <c r="AU110" s="155">
        <f t="shared" si="123"/>
        <v>44050</v>
      </c>
      <c r="AV110" s="155">
        <f t="shared" si="124"/>
        <v>44051</v>
      </c>
      <c r="AW110" s="155">
        <f t="shared" si="125"/>
        <v>44052</v>
      </c>
      <c r="AX110" s="155">
        <f t="shared" si="126"/>
        <v>44053</v>
      </c>
      <c r="AY110" s="155">
        <f t="shared" si="127"/>
        <v>44054</v>
      </c>
      <c r="AZ110" s="155">
        <f t="shared" si="128"/>
        <v>44055</v>
      </c>
      <c r="BA110" s="155">
        <f t="shared" si="129"/>
        <v>44056</v>
      </c>
      <c r="BB110" s="155">
        <f t="shared" si="130"/>
        <v>44057</v>
      </c>
      <c r="BC110" s="155">
        <f t="shared" si="131"/>
        <v>44423</v>
      </c>
      <c r="BD110" s="155">
        <f t="shared" si="132"/>
        <v>44501</v>
      </c>
      <c r="BE110" s="155">
        <f t="shared" si="133"/>
        <v>44538</v>
      </c>
      <c r="BF110" s="155">
        <f t="shared" si="134"/>
        <v>44548</v>
      </c>
      <c r="BG110" s="155">
        <f t="shared" si="135"/>
        <v>44549</v>
      </c>
      <c r="BH110" s="155">
        <f t="shared" si="136"/>
        <v>44550</v>
      </c>
      <c r="BI110" s="155">
        <f t="shared" si="137"/>
        <v>44551</v>
      </c>
      <c r="BJ110" s="155">
        <f t="shared" si="138"/>
        <v>44552</v>
      </c>
      <c r="BK110" s="155">
        <f t="shared" si="139"/>
        <v>44553</v>
      </c>
      <c r="BL110" s="155">
        <f t="shared" si="140"/>
        <v>44554</v>
      </c>
      <c r="BM110" s="155">
        <f t="shared" si="141"/>
        <v>44555</v>
      </c>
      <c r="BN110" s="155">
        <f t="shared" si="142"/>
        <v>44556</v>
      </c>
      <c r="BO110" s="155">
        <f t="shared" si="143"/>
        <v>44557</v>
      </c>
      <c r="BP110" s="155">
        <f t="shared" si="144"/>
        <v>44558</v>
      </c>
      <c r="BQ110" s="155">
        <f t="shared" si="145"/>
        <v>44559</v>
      </c>
      <c r="BR110" s="155">
        <f t="shared" si="146"/>
        <v>44560</v>
      </c>
      <c r="BS110" s="155">
        <f t="shared" si="147"/>
        <v>44561</v>
      </c>
      <c r="BT110" s="155">
        <f t="shared" si="148"/>
        <v>44562</v>
      </c>
      <c r="BU110" s="155">
        <f t="shared" si="149"/>
        <v>44563</v>
      </c>
      <c r="BV110" s="155">
        <f t="shared" si="150"/>
        <v>44564</v>
      </c>
    </row>
    <row r="111" spans="1:74" s="151" customFormat="1" x14ac:dyDescent="0.2">
      <c r="A111" s="154"/>
      <c r="B111" s="155">
        <f t="shared" si="78"/>
        <v>43831</v>
      </c>
      <c r="C111" s="155">
        <f t="shared" si="79"/>
        <v>43832</v>
      </c>
      <c r="D111" s="155">
        <f t="shared" si="80"/>
        <v>43833</v>
      </c>
      <c r="E111" s="155">
        <f t="shared" si="81"/>
        <v>0</v>
      </c>
      <c r="F111" s="155">
        <f t="shared" si="82"/>
        <v>43931</v>
      </c>
      <c r="G111" s="155">
        <f t="shared" si="83"/>
        <v>43934</v>
      </c>
      <c r="H111" s="155">
        <f t="shared" si="84"/>
        <v>43972</v>
      </c>
      <c r="I111" s="155">
        <f t="shared" si="85"/>
        <v>43983</v>
      </c>
      <c r="J111" s="155">
        <f t="shared" si="86"/>
        <v>43993</v>
      </c>
      <c r="K111" s="155">
        <f t="shared" si="87"/>
        <v>44044</v>
      </c>
      <c r="L111" s="155">
        <f t="shared" si="88"/>
        <v>44046</v>
      </c>
      <c r="M111" s="155">
        <f t="shared" si="89"/>
        <v>44047</v>
      </c>
      <c r="N111" s="155">
        <f t="shared" si="90"/>
        <v>44048</v>
      </c>
      <c r="O111" s="155">
        <f t="shared" si="91"/>
        <v>44049</v>
      </c>
      <c r="P111" s="155">
        <f t="shared" si="92"/>
        <v>44050</v>
      </c>
      <c r="Q111" s="155">
        <f t="shared" si="93"/>
        <v>44053</v>
      </c>
      <c r="R111" s="155">
        <f t="shared" si="94"/>
        <v>44054</v>
      </c>
      <c r="S111" s="155">
        <f t="shared" si="95"/>
        <v>44055</v>
      </c>
      <c r="T111" s="155">
        <f t="shared" si="96"/>
        <v>44056</v>
      </c>
      <c r="U111" s="155">
        <f t="shared" si="97"/>
        <v>44057</v>
      </c>
      <c r="V111" s="155">
        <f t="shared" si="98"/>
        <v>0</v>
      </c>
      <c r="W111" s="155">
        <f t="shared" si="99"/>
        <v>0</v>
      </c>
      <c r="X111" s="155">
        <f t="shared" si="100"/>
        <v>0</v>
      </c>
      <c r="Y111" s="155">
        <f t="shared" si="101"/>
        <v>44058</v>
      </c>
      <c r="Z111" s="155">
        <f t="shared" si="102"/>
        <v>44136</v>
      </c>
      <c r="AA111" s="155">
        <f t="shared" si="103"/>
        <v>44173</v>
      </c>
      <c r="AB111" s="155">
        <f t="shared" si="104"/>
        <v>44183</v>
      </c>
      <c r="AC111" s="155">
        <f t="shared" si="105"/>
        <v>44186</v>
      </c>
      <c r="AD111" s="155">
        <f t="shared" si="106"/>
        <v>44187</v>
      </c>
      <c r="AE111" s="155">
        <f t="shared" si="107"/>
        <v>44188</v>
      </c>
      <c r="AF111" s="155">
        <f t="shared" si="108"/>
        <v>44189</v>
      </c>
      <c r="AG111" s="155">
        <f t="shared" si="109"/>
        <v>44190</v>
      </c>
      <c r="AH111" s="155">
        <f t="shared" si="110"/>
        <v>44193</v>
      </c>
      <c r="AI111" s="155">
        <f t="shared" si="111"/>
        <v>44194</v>
      </c>
      <c r="AJ111" s="155">
        <f t="shared" si="112"/>
        <v>44195</v>
      </c>
      <c r="AK111" s="155">
        <f t="shared" si="113"/>
        <v>44196</v>
      </c>
      <c r="AL111" s="155">
        <f t="shared" si="114"/>
        <v>44197</v>
      </c>
      <c r="AM111" s="155">
        <f t="shared" si="115"/>
        <v>44288</v>
      </c>
      <c r="AN111" s="155">
        <f t="shared" si="116"/>
        <v>44329</v>
      </c>
      <c r="AO111" s="155">
        <f t="shared" si="117"/>
        <v>44350</v>
      </c>
      <c r="AP111" s="155">
        <f t="shared" si="118"/>
        <v>44409</v>
      </c>
      <c r="AQ111" s="155">
        <f t="shared" si="119"/>
        <v>0</v>
      </c>
      <c r="AR111" s="155">
        <f t="shared" si="120"/>
        <v>44047</v>
      </c>
      <c r="AS111" s="155">
        <f t="shared" si="121"/>
        <v>44048</v>
      </c>
      <c r="AT111" s="155">
        <f t="shared" si="122"/>
        <v>44049</v>
      </c>
      <c r="AU111" s="155">
        <f t="shared" si="123"/>
        <v>44050</v>
      </c>
      <c r="AV111" s="155">
        <f t="shared" si="124"/>
        <v>44051</v>
      </c>
      <c r="AW111" s="155">
        <f t="shared" si="125"/>
        <v>44052</v>
      </c>
      <c r="AX111" s="155">
        <f t="shared" si="126"/>
        <v>44053</v>
      </c>
      <c r="AY111" s="155">
        <f t="shared" si="127"/>
        <v>44054</v>
      </c>
      <c r="AZ111" s="155">
        <f t="shared" si="128"/>
        <v>44055</v>
      </c>
      <c r="BA111" s="155">
        <f t="shared" si="129"/>
        <v>44056</v>
      </c>
      <c r="BB111" s="155">
        <f t="shared" si="130"/>
        <v>44057</v>
      </c>
      <c r="BC111" s="155">
        <f t="shared" si="131"/>
        <v>44423</v>
      </c>
      <c r="BD111" s="155">
        <f t="shared" si="132"/>
        <v>44501</v>
      </c>
      <c r="BE111" s="155">
        <f t="shared" si="133"/>
        <v>44538</v>
      </c>
      <c r="BF111" s="155">
        <f t="shared" si="134"/>
        <v>44548</v>
      </c>
      <c r="BG111" s="155">
        <f t="shared" si="135"/>
        <v>44549</v>
      </c>
      <c r="BH111" s="155">
        <f t="shared" si="136"/>
        <v>44550</v>
      </c>
      <c r="BI111" s="155">
        <f t="shared" si="137"/>
        <v>44551</v>
      </c>
      <c r="BJ111" s="155">
        <f t="shared" si="138"/>
        <v>44552</v>
      </c>
      <c r="BK111" s="155">
        <f t="shared" si="139"/>
        <v>44553</v>
      </c>
      <c r="BL111" s="155">
        <f t="shared" si="140"/>
        <v>44554</v>
      </c>
      <c r="BM111" s="155">
        <f t="shared" si="141"/>
        <v>44555</v>
      </c>
      <c r="BN111" s="155">
        <f t="shared" si="142"/>
        <v>44556</v>
      </c>
      <c r="BO111" s="155">
        <f t="shared" si="143"/>
        <v>44557</v>
      </c>
      <c r="BP111" s="155">
        <f t="shared" si="144"/>
        <v>44558</v>
      </c>
      <c r="BQ111" s="155">
        <f t="shared" si="145"/>
        <v>44559</v>
      </c>
      <c r="BR111" s="155">
        <f t="shared" si="146"/>
        <v>44560</v>
      </c>
      <c r="BS111" s="155">
        <f t="shared" si="147"/>
        <v>44561</v>
      </c>
      <c r="BT111" s="155">
        <f t="shared" si="148"/>
        <v>44562</v>
      </c>
      <c r="BU111" s="155">
        <f t="shared" si="149"/>
        <v>44563</v>
      </c>
      <c r="BV111" s="155">
        <f t="shared" si="150"/>
        <v>44564</v>
      </c>
    </row>
    <row r="112" spans="1:74" s="151" customFormat="1" x14ac:dyDescent="0.2">
      <c r="A112" s="154"/>
      <c r="B112" s="155">
        <f t="shared" si="78"/>
        <v>43831</v>
      </c>
      <c r="C112" s="155">
        <f t="shared" si="79"/>
        <v>43832</v>
      </c>
      <c r="D112" s="155">
        <f t="shared" si="80"/>
        <v>43833</v>
      </c>
      <c r="E112" s="155">
        <f t="shared" si="81"/>
        <v>0</v>
      </c>
      <c r="F112" s="155">
        <f t="shared" si="82"/>
        <v>43931</v>
      </c>
      <c r="G112" s="155">
        <f t="shared" si="83"/>
        <v>43934</v>
      </c>
      <c r="H112" s="155">
        <f t="shared" si="84"/>
        <v>43972</v>
      </c>
      <c r="I112" s="155">
        <f t="shared" si="85"/>
        <v>43983</v>
      </c>
      <c r="J112" s="155">
        <f t="shared" si="86"/>
        <v>43993</v>
      </c>
      <c r="K112" s="155">
        <f t="shared" si="87"/>
        <v>44044</v>
      </c>
      <c r="L112" s="155">
        <f t="shared" si="88"/>
        <v>44046</v>
      </c>
      <c r="M112" s="155">
        <f t="shared" si="89"/>
        <v>44047</v>
      </c>
      <c r="N112" s="155">
        <f t="shared" si="90"/>
        <v>44048</v>
      </c>
      <c r="O112" s="155">
        <f t="shared" si="91"/>
        <v>44049</v>
      </c>
      <c r="P112" s="155">
        <f t="shared" si="92"/>
        <v>44050</v>
      </c>
      <c r="Q112" s="155">
        <f t="shared" si="93"/>
        <v>44053</v>
      </c>
      <c r="R112" s="155">
        <f t="shared" si="94"/>
        <v>44054</v>
      </c>
      <c r="S112" s="155">
        <f t="shared" si="95"/>
        <v>44055</v>
      </c>
      <c r="T112" s="155">
        <f t="shared" si="96"/>
        <v>44056</v>
      </c>
      <c r="U112" s="155">
        <f t="shared" si="97"/>
        <v>44057</v>
      </c>
      <c r="V112" s="155">
        <f t="shared" si="98"/>
        <v>0</v>
      </c>
      <c r="W112" s="155">
        <f t="shared" si="99"/>
        <v>0</v>
      </c>
      <c r="X112" s="155">
        <f t="shared" si="100"/>
        <v>0</v>
      </c>
      <c r="Y112" s="155">
        <f t="shared" si="101"/>
        <v>44058</v>
      </c>
      <c r="Z112" s="155">
        <f t="shared" si="102"/>
        <v>44136</v>
      </c>
      <c r="AA112" s="155">
        <f t="shared" si="103"/>
        <v>44173</v>
      </c>
      <c r="AB112" s="155">
        <f t="shared" si="104"/>
        <v>44183</v>
      </c>
      <c r="AC112" s="155">
        <f t="shared" si="105"/>
        <v>44186</v>
      </c>
      <c r="AD112" s="155">
        <f t="shared" si="106"/>
        <v>44187</v>
      </c>
      <c r="AE112" s="155">
        <f t="shared" si="107"/>
        <v>44188</v>
      </c>
      <c r="AF112" s="155">
        <f t="shared" si="108"/>
        <v>44189</v>
      </c>
      <c r="AG112" s="155">
        <f t="shared" si="109"/>
        <v>44190</v>
      </c>
      <c r="AH112" s="155">
        <f t="shared" si="110"/>
        <v>44193</v>
      </c>
      <c r="AI112" s="155">
        <f t="shared" si="111"/>
        <v>44194</v>
      </c>
      <c r="AJ112" s="155">
        <f t="shared" si="112"/>
        <v>44195</v>
      </c>
      <c r="AK112" s="155">
        <f t="shared" si="113"/>
        <v>44196</v>
      </c>
      <c r="AL112" s="155">
        <f t="shared" si="114"/>
        <v>44197</v>
      </c>
      <c r="AM112" s="155">
        <f t="shared" si="115"/>
        <v>44288</v>
      </c>
      <c r="AN112" s="155">
        <f t="shared" si="116"/>
        <v>44329</v>
      </c>
      <c r="AO112" s="155">
        <f t="shared" si="117"/>
        <v>44350</v>
      </c>
      <c r="AP112" s="155">
        <f t="shared" si="118"/>
        <v>44409</v>
      </c>
      <c r="AQ112" s="155">
        <f t="shared" si="119"/>
        <v>0</v>
      </c>
      <c r="AR112" s="155">
        <f t="shared" si="120"/>
        <v>44047</v>
      </c>
      <c r="AS112" s="155">
        <f t="shared" si="121"/>
        <v>44048</v>
      </c>
      <c r="AT112" s="155">
        <f t="shared" si="122"/>
        <v>44049</v>
      </c>
      <c r="AU112" s="155">
        <f t="shared" si="123"/>
        <v>44050</v>
      </c>
      <c r="AV112" s="155">
        <f t="shared" si="124"/>
        <v>44051</v>
      </c>
      <c r="AW112" s="155">
        <f t="shared" si="125"/>
        <v>44052</v>
      </c>
      <c r="AX112" s="155">
        <f t="shared" si="126"/>
        <v>44053</v>
      </c>
      <c r="AY112" s="155">
        <f t="shared" si="127"/>
        <v>44054</v>
      </c>
      <c r="AZ112" s="155">
        <f t="shared" si="128"/>
        <v>44055</v>
      </c>
      <c r="BA112" s="155">
        <f t="shared" si="129"/>
        <v>44056</v>
      </c>
      <c r="BB112" s="155">
        <f t="shared" si="130"/>
        <v>44057</v>
      </c>
      <c r="BC112" s="155">
        <f t="shared" si="131"/>
        <v>44423</v>
      </c>
      <c r="BD112" s="155">
        <f t="shared" si="132"/>
        <v>44501</v>
      </c>
      <c r="BE112" s="155">
        <f t="shared" si="133"/>
        <v>44538</v>
      </c>
      <c r="BF112" s="155">
        <f t="shared" si="134"/>
        <v>44548</v>
      </c>
      <c r="BG112" s="155">
        <f t="shared" si="135"/>
        <v>44549</v>
      </c>
      <c r="BH112" s="155">
        <f t="shared" si="136"/>
        <v>44550</v>
      </c>
      <c r="BI112" s="155">
        <f t="shared" si="137"/>
        <v>44551</v>
      </c>
      <c r="BJ112" s="155">
        <f t="shared" si="138"/>
        <v>44552</v>
      </c>
      <c r="BK112" s="155">
        <f t="shared" si="139"/>
        <v>44553</v>
      </c>
      <c r="BL112" s="155">
        <f t="shared" si="140"/>
        <v>44554</v>
      </c>
      <c r="BM112" s="155">
        <f t="shared" si="141"/>
        <v>44555</v>
      </c>
      <c r="BN112" s="155">
        <f t="shared" si="142"/>
        <v>44556</v>
      </c>
      <c r="BO112" s="155">
        <f t="shared" si="143"/>
        <v>44557</v>
      </c>
      <c r="BP112" s="155">
        <f t="shared" si="144"/>
        <v>44558</v>
      </c>
      <c r="BQ112" s="155">
        <f t="shared" si="145"/>
        <v>44559</v>
      </c>
      <c r="BR112" s="155">
        <f t="shared" si="146"/>
        <v>44560</v>
      </c>
      <c r="BS112" s="155">
        <f t="shared" si="147"/>
        <v>44561</v>
      </c>
      <c r="BT112" s="155">
        <f t="shared" si="148"/>
        <v>44562</v>
      </c>
      <c r="BU112" s="155">
        <f t="shared" si="149"/>
        <v>44563</v>
      </c>
      <c r="BV112" s="155">
        <f t="shared" si="150"/>
        <v>44564</v>
      </c>
    </row>
    <row r="113" spans="1:74" s="151" customFormat="1" x14ac:dyDescent="0.2">
      <c r="A113" s="154"/>
      <c r="B113" s="155">
        <f t="shared" si="78"/>
        <v>43831</v>
      </c>
      <c r="C113" s="155">
        <f t="shared" si="79"/>
        <v>43832</v>
      </c>
      <c r="D113" s="155">
        <f t="shared" si="80"/>
        <v>43833</v>
      </c>
      <c r="E113" s="155">
        <f t="shared" si="81"/>
        <v>0</v>
      </c>
      <c r="F113" s="155">
        <f t="shared" si="82"/>
        <v>43931</v>
      </c>
      <c r="G113" s="155">
        <f t="shared" si="83"/>
        <v>43934</v>
      </c>
      <c r="H113" s="155">
        <f t="shared" si="84"/>
        <v>43972</v>
      </c>
      <c r="I113" s="155">
        <f t="shared" si="85"/>
        <v>43983</v>
      </c>
      <c r="J113" s="155">
        <f t="shared" si="86"/>
        <v>43993</v>
      </c>
      <c r="K113" s="155">
        <f t="shared" si="87"/>
        <v>44044</v>
      </c>
      <c r="L113" s="155">
        <f t="shared" si="88"/>
        <v>44046</v>
      </c>
      <c r="M113" s="155">
        <f t="shared" si="89"/>
        <v>44047</v>
      </c>
      <c r="N113" s="155">
        <f t="shared" si="90"/>
        <v>44048</v>
      </c>
      <c r="O113" s="155">
        <f t="shared" si="91"/>
        <v>44049</v>
      </c>
      <c r="P113" s="155">
        <f t="shared" si="92"/>
        <v>44050</v>
      </c>
      <c r="Q113" s="155">
        <f t="shared" si="93"/>
        <v>44053</v>
      </c>
      <c r="R113" s="155">
        <f t="shared" si="94"/>
        <v>44054</v>
      </c>
      <c r="S113" s="155">
        <f t="shared" si="95"/>
        <v>44055</v>
      </c>
      <c r="T113" s="155">
        <f t="shared" si="96"/>
        <v>44056</v>
      </c>
      <c r="U113" s="155">
        <f t="shared" si="97"/>
        <v>44057</v>
      </c>
      <c r="V113" s="155">
        <f t="shared" si="98"/>
        <v>0</v>
      </c>
      <c r="W113" s="155">
        <f t="shared" si="99"/>
        <v>0</v>
      </c>
      <c r="X113" s="155">
        <f t="shared" si="100"/>
        <v>0</v>
      </c>
      <c r="Y113" s="155">
        <f t="shared" si="101"/>
        <v>44058</v>
      </c>
      <c r="Z113" s="155">
        <f t="shared" si="102"/>
        <v>44136</v>
      </c>
      <c r="AA113" s="155">
        <f t="shared" si="103"/>
        <v>44173</v>
      </c>
      <c r="AB113" s="155">
        <f t="shared" si="104"/>
        <v>44183</v>
      </c>
      <c r="AC113" s="155">
        <f t="shared" si="105"/>
        <v>44186</v>
      </c>
      <c r="AD113" s="155">
        <f t="shared" si="106"/>
        <v>44187</v>
      </c>
      <c r="AE113" s="155">
        <f t="shared" si="107"/>
        <v>44188</v>
      </c>
      <c r="AF113" s="155">
        <f t="shared" si="108"/>
        <v>44189</v>
      </c>
      <c r="AG113" s="155">
        <f t="shared" si="109"/>
        <v>44190</v>
      </c>
      <c r="AH113" s="155">
        <f t="shared" si="110"/>
        <v>44193</v>
      </c>
      <c r="AI113" s="155">
        <f t="shared" si="111"/>
        <v>44194</v>
      </c>
      <c r="AJ113" s="155">
        <f t="shared" si="112"/>
        <v>44195</v>
      </c>
      <c r="AK113" s="155">
        <f t="shared" si="113"/>
        <v>44196</v>
      </c>
      <c r="AL113" s="155">
        <f t="shared" si="114"/>
        <v>44197</v>
      </c>
      <c r="AM113" s="155">
        <f t="shared" si="115"/>
        <v>44288</v>
      </c>
      <c r="AN113" s="155">
        <f t="shared" si="116"/>
        <v>44329</v>
      </c>
      <c r="AO113" s="155">
        <f t="shared" si="117"/>
        <v>44350</v>
      </c>
      <c r="AP113" s="155">
        <f t="shared" si="118"/>
        <v>44409</v>
      </c>
      <c r="AQ113" s="155">
        <f t="shared" si="119"/>
        <v>0</v>
      </c>
      <c r="AR113" s="155">
        <f t="shared" si="120"/>
        <v>44047</v>
      </c>
      <c r="AS113" s="155">
        <f t="shared" si="121"/>
        <v>44048</v>
      </c>
      <c r="AT113" s="155">
        <f t="shared" si="122"/>
        <v>44049</v>
      </c>
      <c r="AU113" s="155">
        <f t="shared" si="123"/>
        <v>44050</v>
      </c>
      <c r="AV113" s="155">
        <f t="shared" si="124"/>
        <v>44051</v>
      </c>
      <c r="AW113" s="155">
        <f t="shared" si="125"/>
        <v>44052</v>
      </c>
      <c r="AX113" s="155">
        <f t="shared" si="126"/>
        <v>44053</v>
      </c>
      <c r="AY113" s="155">
        <f t="shared" si="127"/>
        <v>44054</v>
      </c>
      <c r="AZ113" s="155">
        <f t="shared" si="128"/>
        <v>44055</v>
      </c>
      <c r="BA113" s="155">
        <f t="shared" si="129"/>
        <v>44056</v>
      </c>
      <c r="BB113" s="155">
        <f t="shared" si="130"/>
        <v>44057</v>
      </c>
      <c r="BC113" s="155">
        <f t="shared" si="131"/>
        <v>44423</v>
      </c>
      <c r="BD113" s="155">
        <f t="shared" si="132"/>
        <v>44501</v>
      </c>
      <c r="BE113" s="155">
        <f t="shared" si="133"/>
        <v>44538</v>
      </c>
      <c r="BF113" s="155">
        <f t="shared" si="134"/>
        <v>44548</v>
      </c>
      <c r="BG113" s="155">
        <f t="shared" si="135"/>
        <v>44549</v>
      </c>
      <c r="BH113" s="155">
        <f t="shared" si="136"/>
        <v>44550</v>
      </c>
      <c r="BI113" s="155">
        <f t="shared" si="137"/>
        <v>44551</v>
      </c>
      <c r="BJ113" s="155">
        <f t="shared" si="138"/>
        <v>44552</v>
      </c>
      <c r="BK113" s="155">
        <f t="shared" si="139"/>
        <v>44553</v>
      </c>
      <c r="BL113" s="155">
        <f t="shared" si="140"/>
        <v>44554</v>
      </c>
      <c r="BM113" s="155">
        <f t="shared" si="141"/>
        <v>44555</v>
      </c>
      <c r="BN113" s="155">
        <f t="shared" si="142"/>
        <v>44556</v>
      </c>
      <c r="BO113" s="155">
        <f t="shared" si="143"/>
        <v>44557</v>
      </c>
      <c r="BP113" s="155">
        <f t="shared" si="144"/>
        <v>44558</v>
      </c>
      <c r="BQ113" s="155">
        <f t="shared" si="145"/>
        <v>44559</v>
      </c>
      <c r="BR113" s="155">
        <f t="shared" si="146"/>
        <v>44560</v>
      </c>
      <c r="BS113" s="155">
        <f t="shared" si="147"/>
        <v>44561</v>
      </c>
      <c r="BT113" s="155">
        <f t="shared" si="148"/>
        <v>44562</v>
      </c>
      <c r="BU113" s="155">
        <f t="shared" si="149"/>
        <v>44563</v>
      </c>
      <c r="BV113" s="155">
        <f t="shared" si="150"/>
        <v>44564</v>
      </c>
    </row>
    <row r="114" spans="1:74" x14ac:dyDescent="0.2">
      <c r="B114" s="155">
        <f t="shared" si="78"/>
        <v>43831</v>
      </c>
      <c r="C114" s="155">
        <f t="shared" si="79"/>
        <v>43832</v>
      </c>
      <c r="D114" s="155">
        <f t="shared" si="80"/>
        <v>43833</v>
      </c>
      <c r="E114" s="155">
        <f t="shared" si="81"/>
        <v>0</v>
      </c>
      <c r="F114" s="155">
        <f t="shared" si="82"/>
        <v>43931</v>
      </c>
      <c r="G114" s="155">
        <f t="shared" si="83"/>
        <v>43934</v>
      </c>
      <c r="H114" s="155">
        <f t="shared" si="84"/>
        <v>43972</v>
      </c>
      <c r="I114" s="155">
        <f t="shared" si="85"/>
        <v>43983</v>
      </c>
      <c r="J114" s="155">
        <f t="shared" si="86"/>
        <v>43993</v>
      </c>
      <c r="K114" s="155">
        <f t="shared" si="87"/>
        <v>44044</v>
      </c>
      <c r="L114" s="155">
        <f t="shared" si="88"/>
        <v>44046</v>
      </c>
      <c r="M114" s="155">
        <f t="shared" si="89"/>
        <v>44047</v>
      </c>
      <c r="N114" s="155">
        <f t="shared" si="90"/>
        <v>44048</v>
      </c>
      <c r="O114" s="155">
        <f t="shared" si="91"/>
        <v>44049</v>
      </c>
      <c r="P114" s="155">
        <f t="shared" si="92"/>
        <v>44050</v>
      </c>
      <c r="Q114" s="155">
        <f t="shared" si="93"/>
        <v>44053</v>
      </c>
      <c r="R114" s="155">
        <f t="shared" si="94"/>
        <v>44054</v>
      </c>
      <c r="S114" s="155">
        <f t="shared" si="95"/>
        <v>44055</v>
      </c>
      <c r="T114" s="155">
        <f t="shared" si="96"/>
        <v>44056</v>
      </c>
      <c r="U114" s="155">
        <f t="shared" si="97"/>
        <v>44057</v>
      </c>
      <c r="V114" s="155">
        <f t="shared" si="98"/>
        <v>0</v>
      </c>
      <c r="W114" s="155">
        <f t="shared" si="99"/>
        <v>0</v>
      </c>
      <c r="X114" s="155">
        <f t="shared" si="100"/>
        <v>0</v>
      </c>
      <c r="Y114" s="155">
        <f t="shared" si="101"/>
        <v>44058</v>
      </c>
      <c r="Z114" s="155">
        <f t="shared" si="102"/>
        <v>44136</v>
      </c>
      <c r="AA114" s="155">
        <f t="shared" si="103"/>
        <v>44173</v>
      </c>
      <c r="AB114" s="155">
        <f t="shared" si="104"/>
        <v>44183</v>
      </c>
      <c r="AC114" s="155">
        <f t="shared" si="105"/>
        <v>44186</v>
      </c>
      <c r="AD114" s="155">
        <f t="shared" si="106"/>
        <v>44187</v>
      </c>
      <c r="AE114" s="155">
        <f t="shared" si="107"/>
        <v>44188</v>
      </c>
      <c r="AF114" s="155">
        <f t="shared" si="108"/>
        <v>44189</v>
      </c>
      <c r="AG114" s="155">
        <f t="shared" si="109"/>
        <v>44190</v>
      </c>
      <c r="AH114" s="155">
        <f t="shared" si="110"/>
        <v>44193</v>
      </c>
      <c r="AI114" s="155">
        <f t="shared" si="111"/>
        <v>44194</v>
      </c>
      <c r="AJ114" s="155">
        <f t="shared" si="112"/>
        <v>44195</v>
      </c>
      <c r="AK114" s="155">
        <f t="shared" si="113"/>
        <v>44196</v>
      </c>
      <c r="AL114" s="155">
        <f t="shared" si="114"/>
        <v>44197</v>
      </c>
      <c r="AM114" s="155">
        <f t="shared" si="115"/>
        <v>44288</v>
      </c>
      <c r="AN114" s="155">
        <f t="shared" si="116"/>
        <v>44329</v>
      </c>
      <c r="AO114" s="155">
        <f t="shared" si="117"/>
        <v>44350</v>
      </c>
      <c r="AP114" s="155">
        <f t="shared" si="118"/>
        <v>44409</v>
      </c>
      <c r="AQ114" s="155">
        <f t="shared" si="119"/>
        <v>0</v>
      </c>
      <c r="AR114" s="155">
        <f t="shared" si="120"/>
        <v>44047</v>
      </c>
      <c r="AS114" s="155">
        <f t="shared" si="121"/>
        <v>44048</v>
      </c>
      <c r="AT114" s="155">
        <f t="shared" si="122"/>
        <v>44049</v>
      </c>
      <c r="AU114" s="155">
        <f t="shared" si="123"/>
        <v>44050</v>
      </c>
      <c r="AV114" s="155">
        <f t="shared" si="124"/>
        <v>44051</v>
      </c>
      <c r="AW114" s="155">
        <f t="shared" si="125"/>
        <v>44052</v>
      </c>
      <c r="AX114" s="155">
        <f t="shared" si="126"/>
        <v>44053</v>
      </c>
      <c r="AY114" s="155">
        <f t="shared" si="127"/>
        <v>44054</v>
      </c>
      <c r="AZ114" s="155">
        <f t="shared" si="128"/>
        <v>44055</v>
      </c>
      <c r="BA114" s="155">
        <f t="shared" si="129"/>
        <v>44056</v>
      </c>
      <c r="BB114" s="155">
        <f t="shared" si="130"/>
        <v>44057</v>
      </c>
      <c r="BC114" s="155">
        <f t="shared" si="131"/>
        <v>44423</v>
      </c>
      <c r="BD114" s="155">
        <f t="shared" si="132"/>
        <v>44501</v>
      </c>
      <c r="BE114" s="155">
        <f t="shared" si="133"/>
        <v>44538</v>
      </c>
      <c r="BF114" s="155">
        <f t="shared" si="134"/>
        <v>44548</v>
      </c>
      <c r="BG114" s="155">
        <f t="shared" si="135"/>
        <v>44549</v>
      </c>
      <c r="BH114" s="155">
        <f t="shared" si="136"/>
        <v>44550</v>
      </c>
      <c r="BI114" s="155">
        <f t="shared" si="137"/>
        <v>44551</v>
      </c>
      <c r="BJ114" s="155">
        <f t="shared" si="138"/>
        <v>44552</v>
      </c>
      <c r="BK114" s="155">
        <f t="shared" si="139"/>
        <v>44553</v>
      </c>
      <c r="BL114" s="155">
        <f t="shared" si="140"/>
        <v>44554</v>
      </c>
      <c r="BM114" s="155">
        <f t="shared" si="141"/>
        <v>44555</v>
      </c>
      <c r="BN114" s="155">
        <f t="shared" si="142"/>
        <v>44556</v>
      </c>
      <c r="BO114" s="155">
        <f t="shared" si="143"/>
        <v>44557</v>
      </c>
      <c r="BP114" s="155">
        <f t="shared" si="144"/>
        <v>44558</v>
      </c>
      <c r="BQ114" s="155">
        <f t="shared" si="145"/>
        <v>44559</v>
      </c>
      <c r="BR114" s="155">
        <f t="shared" si="146"/>
        <v>44560</v>
      </c>
      <c r="BS114" s="155">
        <f t="shared" si="147"/>
        <v>44561</v>
      </c>
      <c r="BT114" s="155">
        <f t="shared" si="148"/>
        <v>44562</v>
      </c>
      <c r="BU114" s="155">
        <f t="shared" si="149"/>
        <v>44563</v>
      </c>
      <c r="BV114" s="155">
        <f t="shared" si="150"/>
        <v>44564</v>
      </c>
    </row>
    <row r="115" spans="1:74" x14ac:dyDescent="0.2">
      <c r="B115" s="155">
        <f t="shared" si="78"/>
        <v>43831</v>
      </c>
      <c r="C115" s="155">
        <f t="shared" si="79"/>
        <v>43832</v>
      </c>
      <c r="D115" s="155">
        <f t="shared" si="80"/>
        <v>43833</v>
      </c>
      <c r="E115" s="155">
        <f t="shared" si="81"/>
        <v>0</v>
      </c>
      <c r="F115" s="155">
        <f t="shared" si="82"/>
        <v>43931</v>
      </c>
      <c r="G115" s="155">
        <f t="shared" si="83"/>
        <v>43934</v>
      </c>
      <c r="H115" s="155">
        <f t="shared" si="84"/>
        <v>43972</v>
      </c>
      <c r="I115" s="155">
        <f t="shared" si="85"/>
        <v>43983</v>
      </c>
      <c r="J115" s="155">
        <f t="shared" si="86"/>
        <v>43993</v>
      </c>
      <c r="K115" s="155">
        <f t="shared" si="87"/>
        <v>44044</v>
      </c>
      <c r="L115" s="155">
        <f t="shared" si="88"/>
        <v>44046</v>
      </c>
      <c r="M115" s="155">
        <f t="shared" si="89"/>
        <v>44047</v>
      </c>
      <c r="N115" s="155">
        <f t="shared" si="90"/>
        <v>44048</v>
      </c>
      <c r="O115" s="155">
        <f t="shared" si="91"/>
        <v>44049</v>
      </c>
      <c r="P115" s="155">
        <f t="shared" si="92"/>
        <v>44050</v>
      </c>
      <c r="Q115" s="155">
        <f t="shared" si="93"/>
        <v>44053</v>
      </c>
      <c r="R115" s="155">
        <f t="shared" si="94"/>
        <v>44054</v>
      </c>
      <c r="S115" s="155">
        <f t="shared" si="95"/>
        <v>44055</v>
      </c>
      <c r="T115" s="155">
        <f t="shared" si="96"/>
        <v>44056</v>
      </c>
      <c r="U115" s="155">
        <f t="shared" si="97"/>
        <v>44057</v>
      </c>
      <c r="V115" s="155">
        <f t="shared" si="98"/>
        <v>0</v>
      </c>
      <c r="W115" s="155">
        <f t="shared" si="99"/>
        <v>0</v>
      </c>
      <c r="X115" s="155">
        <f t="shared" si="100"/>
        <v>0</v>
      </c>
      <c r="Y115" s="155">
        <f t="shared" si="101"/>
        <v>44058</v>
      </c>
      <c r="Z115" s="155">
        <f t="shared" si="102"/>
        <v>44136</v>
      </c>
      <c r="AA115" s="155">
        <f t="shared" si="103"/>
        <v>44173</v>
      </c>
      <c r="AB115" s="155">
        <f t="shared" si="104"/>
        <v>44183</v>
      </c>
      <c r="AC115" s="155">
        <f t="shared" si="105"/>
        <v>44186</v>
      </c>
      <c r="AD115" s="155">
        <f t="shared" si="106"/>
        <v>44187</v>
      </c>
      <c r="AE115" s="155">
        <f t="shared" si="107"/>
        <v>44188</v>
      </c>
      <c r="AF115" s="155">
        <f t="shared" si="108"/>
        <v>44189</v>
      </c>
      <c r="AG115" s="155">
        <f t="shared" si="109"/>
        <v>44190</v>
      </c>
      <c r="AH115" s="155">
        <f t="shared" si="110"/>
        <v>44193</v>
      </c>
      <c r="AI115" s="155">
        <f t="shared" si="111"/>
        <v>44194</v>
      </c>
      <c r="AJ115" s="155">
        <f t="shared" si="112"/>
        <v>44195</v>
      </c>
      <c r="AK115" s="155">
        <f t="shared" si="113"/>
        <v>44196</v>
      </c>
      <c r="AL115" s="155">
        <f t="shared" si="114"/>
        <v>44197</v>
      </c>
      <c r="AM115" s="155">
        <f t="shared" si="115"/>
        <v>44288</v>
      </c>
      <c r="AN115" s="155">
        <f t="shared" si="116"/>
        <v>44329</v>
      </c>
      <c r="AO115" s="155">
        <f t="shared" si="117"/>
        <v>44350</v>
      </c>
      <c r="AP115" s="155">
        <f t="shared" si="118"/>
        <v>44409</v>
      </c>
      <c r="AQ115" s="155">
        <f t="shared" si="119"/>
        <v>0</v>
      </c>
      <c r="AR115" s="155">
        <f t="shared" si="120"/>
        <v>44047</v>
      </c>
      <c r="AS115" s="155">
        <f t="shared" si="121"/>
        <v>44048</v>
      </c>
      <c r="AT115" s="155">
        <f t="shared" si="122"/>
        <v>44049</v>
      </c>
      <c r="AU115" s="155">
        <f t="shared" si="123"/>
        <v>44050</v>
      </c>
      <c r="AV115" s="155">
        <f t="shared" si="124"/>
        <v>44051</v>
      </c>
      <c r="AW115" s="155">
        <f t="shared" si="125"/>
        <v>44052</v>
      </c>
      <c r="AX115" s="155">
        <f t="shared" si="126"/>
        <v>44053</v>
      </c>
      <c r="AY115" s="155">
        <f t="shared" si="127"/>
        <v>44054</v>
      </c>
      <c r="AZ115" s="155">
        <f t="shared" si="128"/>
        <v>44055</v>
      </c>
      <c r="BA115" s="155">
        <f t="shared" si="129"/>
        <v>44056</v>
      </c>
      <c r="BB115" s="155">
        <f t="shared" si="130"/>
        <v>44057</v>
      </c>
      <c r="BC115" s="155">
        <f t="shared" si="131"/>
        <v>44423</v>
      </c>
      <c r="BD115" s="155">
        <f t="shared" si="132"/>
        <v>44501</v>
      </c>
      <c r="BE115" s="155">
        <f t="shared" si="133"/>
        <v>44538</v>
      </c>
      <c r="BF115" s="155">
        <f t="shared" si="134"/>
        <v>44548</v>
      </c>
      <c r="BG115" s="155">
        <f t="shared" si="135"/>
        <v>44549</v>
      </c>
      <c r="BH115" s="155">
        <f t="shared" si="136"/>
        <v>44550</v>
      </c>
      <c r="BI115" s="155">
        <f t="shared" si="137"/>
        <v>44551</v>
      </c>
      <c r="BJ115" s="155">
        <f t="shared" si="138"/>
        <v>44552</v>
      </c>
      <c r="BK115" s="155">
        <f t="shared" si="139"/>
        <v>44553</v>
      </c>
      <c r="BL115" s="155">
        <f t="shared" si="140"/>
        <v>44554</v>
      </c>
      <c r="BM115" s="155">
        <f t="shared" si="141"/>
        <v>44555</v>
      </c>
      <c r="BN115" s="155">
        <f t="shared" si="142"/>
        <v>44556</v>
      </c>
      <c r="BO115" s="155">
        <f t="shared" si="143"/>
        <v>44557</v>
      </c>
      <c r="BP115" s="155">
        <f t="shared" si="144"/>
        <v>44558</v>
      </c>
      <c r="BQ115" s="155">
        <f t="shared" si="145"/>
        <v>44559</v>
      </c>
      <c r="BR115" s="155">
        <f t="shared" si="146"/>
        <v>44560</v>
      </c>
      <c r="BS115" s="155">
        <f t="shared" si="147"/>
        <v>44561</v>
      </c>
      <c r="BT115" s="155">
        <f t="shared" si="148"/>
        <v>44562</v>
      </c>
      <c r="BU115" s="155">
        <f t="shared" si="149"/>
        <v>44563</v>
      </c>
      <c r="BV115" s="155">
        <f t="shared" si="150"/>
        <v>44564</v>
      </c>
    </row>
    <row r="116" spans="1:74" x14ac:dyDescent="0.2">
      <c r="B116" s="155">
        <f t="shared" si="78"/>
        <v>43831</v>
      </c>
      <c r="C116" s="155">
        <f t="shared" si="79"/>
        <v>43832</v>
      </c>
      <c r="D116" s="155">
        <f t="shared" si="80"/>
        <v>43833</v>
      </c>
      <c r="E116" s="155">
        <f t="shared" si="81"/>
        <v>0</v>
      </c>
      <c r="F116" s="155">
        <f t="shared" si="82"/>
        <v>43931</v>
      </c>
      <c r="G116" s="155">
        <f t="shared" si="83"/>
        <v>43934</v>
      </c>
      <c r="H116" s="155">
        <f t="shared" si="84"/>
        <v>43972</v>
      </c>
      <c r="I116" s="155">
        <f t="shared" si="85"/>
        <v>43983</v>
      </c>
      <c r="J116" s="155">
        <f t="shared" si="86"/>
        <v>43993</v>
      </c>
      <c r="K116" s="155">
        <f t="shared" si="87"/>
        <v>44044</v>
      </c>
      <c r="L116" s="155">
        <f t="shared" si="88"/>
        <v>44046</v>
      </c>
      <c r="M116" s="155">
        <f t="shared" si="89"/>
        <v>44047</v>
      </c>
      <c r="N116" s="155">
        <f t="shared" si="90"/>
        <v>44048</v>
      </c>
      <c r="O116" s="155">
        <f t="shared" si="91"/>
        <v>44049</v>
      </c>
      <c r="P116" s="155">
        <f t="shared" si="92"/>
        <v>44050</v>
      </c>
      <c r="Q116" s="155">
        <f t="shared" si="93"/>
        <v>44053</v>
      </c>
      <c r="R116" s="155">
        <f t="shared" si="94"/>
        <v>44054</v>
      </c>
      <c r="S116" s="155">
        <f t="shared" si="95"/>
        <v>44055</v>
      </c>
      <c r="T116" s="155">
        <f t="shared" si="96"/>
        <v>44056</v>
      </c>
      <c r="U116" s="155">
        <f t="shared" si="97"/>
        <v>44057</v>
      </c>
      <c r="V116" s="155">
        <f t="shared" si="98"/>
        <v>0</v>
      </c>
      <c r="W116" s="155">
        <f t="shared" si="99"/>
        <v>0</v>
      </c>
      <c r="X116" s="155">
        <f t="shared" si="100"/>
        <v>0</v>
      </c>
      <c r="Y116" s="155">
        <f t="shared" si="101"/>
        <v>44058</v>
      </c>
      <c r="Z116" s="155">
        <f t="shared" si="102"/>
        <v>44136</v>
      </c>
      <c r="AA116" s="155">
        <f t="shared" si="103"/>
        <v>44173</v>
      </c>
      <c r="AB116" s="155">
        <f t="shared" si="104"/>
        <v>44183</v>
      </c>
      <c r="AC116" s="155">
        <f t="shared" si="105"/>
        <v>44186</v>
      </c>
      <c r="AD116" s="155">
        <f t="shared" si="106"/>
        <v>44187</v>
      </c>
      <c r="AE116" s="155">
        <f t="shared" si="107"/>
        <v>44188</v>
      </c>
      <c r="AF116" s="155">
        <f t="shared" si="108"/>
        <v>44189</v>
      </c>
      <c r="AG116" s="155">
        <f t="shared" si="109"/>
        <v>44190</v>
      </c>
      <c r="AH116" s="155">
        <f t="shared" si="110"/>
        <v>44193</v>
      </c>
      <c r="AI116" s="155">
        <f t="shared" si="111"/>
        <v>44194</v>
      </c>
      <c r="AJ116" s="155">
        <f t="shared" si="112"/>
        <v>44195</v>
      </c>
      <c r="AK116" s="155">
        <f t="shared" si="113"/>
        <v>44196</v>
      </c>
      <c r="AL116" s="155">
        <f t="shared" si="114"/>
        <v>44197</v>
      </c>
      <c r="AM116" s="155">
        <f t="shared" si="115"/>
        <v>44288</v>
      </c>
      <c r="AN116" s="155">
        <f t="shared" si="116"/>
        <v>44329</v>
      </c>
      <c r="AO116" s="155">
        <f t="shared" si="117"/>
        <v>44350</v>
      </c>
      <c r="AP116" s="155">
        <f t="shared" si="118"/>
        <v>44409</v>
      </c>
      <c r="AQ116" s="155">
        <f t="shared" si="119"/>
        <v>0</v>
      </c>
      <c r="AR116" s="155">
        <f t="shared" si="120"/>
        <v>44047</v>
      </c>
      <c r="AS116" s="155">
        <f t="shared" si="121"/>
        <v>44048</v>
      </c>
      <c r="AT116" s="155">
        <f t="shared" si="122"/>
        <v>44049</v>
      </c>
      <c r="AU116" s="155">
        <f t="shared" si="123"/>
        <v>44050</v>
      </c>
      <c r="AV116" s="155">
        <f t="shared" si="124"/>
        <v>44051</v>
      </c>
      <c r="AW116" s="155">
        <f t="shared" si="125"/>
        <v>44052</v>
      </c>
      <c r="AX116" s="155">
        <f t="shared" si="126"/>
        <v>44053</v>
      </c>
      <c r="AY116" s="155">
        <f t="shared" si="127"/>
        <v>44054</v>
      </c>
      <c r="AZ116" s="155">
        <f t="shared" si="128"/>
        <v>44055</v>
      </c>
      <c r="BA116" s="155">
        <f t="shared" si="129"/>
        <v>44056</v>
      </c>
      <c r="BB116" s="155">
        <f t="shared" si="130"/>
        <v>44057</v>
      </c>
      <c r="BC116" s="155">
        <f t="shared" si="131"/>
        <v>44423</v>
      </c>
      <c r="BD116" s="155">
        <f t="shared" si="132"/>
        <v>44501</v>
      </c>
      <c r="BE116" s="155">
        <f t="shared" si="133"/>
        <v>44538</v>
      </c>
      <c r="BF116" s="155">
        <f t="shared" si="134"/>
        <v>44548</v>
      </c>
      <c r="BG116" s="155">
        <f t="shared" si="135"/>
        <v>44549</v>
      </c>
      <c r="BH116" s="155">
        <f t="shared" si="136"/>
        <v>44550</v>
      </c>
      <c r="BI116" s="155">
        <f t="shared" si="137"/>
        <v>44551</v>
      </c>
      <c r="BJ116" s="155">
        <f t="shared" si="138"/>
        <v>44552</v>
      </c>
      <c r="BK116" s="155">
        <f t="shared" si="139"/>
        <v>44553</v>
      </c>
      <c r="BL116" s="155">
        <f t="shared" si="140"/>
        <v>44554</v>
      </c>
      <c r="BM116" s="155">
        <f t="shared" si="141"/>
        <v>44555</v>
      </c>
      <c r="BN116" s="155">
        <f t="shared" si="142"/>
        <v>44556</v>
      </c>
      <c r="BO116" s="155">
        <f t="shared" si="143"/>
        <v>44557</v>
      </c>
      <c r="BP116" s="155">
        <f t="shared" si="144"/>
        <v>44558</v>
      </c>
      <c r="BQ116" s="155">
        <f t="shared" si="145"/>
        <v>44559</v>
      </c>
      <c r="BR116" s="155">
        <f t="shared" si="146"/>
        <v>44560</v>
      </c>
      <c r="BS116" s="155">
        <f t="shared" si="147"/>
        <v>44561</v>
      </c>
      <c r="BT116" s="155">
        <f t="shared" si="148"/>
        <v>44562</v>
      </c>
      <c r="BU116" s="155">
        <f t="shared" si="149"/>
        <v>44563</v>
      </c>
      <c r="BV116" s="155">
        <f t="shared" si="150"/>
        <v>44564</v>
      </c>
    </row>
    <row r="117" spans="1:74" x14ac:dyDescent="0.2">
      <c r="B117" s="155">
        <f t="shared" si="78"/>
        <v>43831</v>
      </c>
      <c r="C117" s="155">
        <f t="shared" si="79"/>
        <v>43832</v>
      </c>
      <c r="D117" s="155">
        <f t="shared" si="80"/>
        <v>43833</v>
      </c>
      <c r="E117" s="155">
        <f t="shared" si="81"/>
        <v>0</v>
      </c>
      <c r="F117" s="155">
        <f t="shared" si="82"/>
        <v>43931</v>
      </c>
      <c r="G117" s="155">
        <f t="shared" si="83"/>
        <v>43934</v>
      </c>
      <c r="H117" s="155">
        <f t="shared" si="84"/>
        <v>43972</v>
      </c>
      <c r="I117" s="155">
        <f t="shared" si="85"/>
        <v>43983</v>
      </c>
      <c r="J117" s="155">
        <f t="shared" si="86"/>
        <v>43993</v>
      </c>
      <c r="K117" s="155">
        <f t="shared" si="87"/>
        <v>44044</v>
      </c>
      <c r="L117" s="155">
        <f t="shared" si="88"/>
        <v>44046</v>
      </c>
      <c r="M117" s="155">
        <f t="shared" si="89"/>
        <v>44047</v>
      </c>
      <c r="N117" s="155">
        <f t="shared" si="90"/>
        <v>44048</v>
      </c>
      <c r="O117" s="155">
        <f t="shared" si="91"/>
        <v>44049</v>
      </c>
      <c r="P117" s="155">
        <f t="shared" si="92"/>
        <v>44050</v>
      </c>
      <c r="Q117" s="155">
        <f t="shared" si="93"/>
        <v>44053</v>
      </c>
      <c r="R117" s="155">
        <f t="shared" si="94"/>
        <v>44054</v>
      </c>
      <c r="S117" s="155">
        <f t="shared" si="95"/>
        <v>44055</v>
      </c>
      <c r="T117" s="155">
        <f t="shared" si="96"/>
        <v>44056</v>
      </c>
      <c r="U117" s="155">
        <f t="shared" si="97"/>
        <v>44057</v>
      </c>
      <c r="V117" s="155">
        <f t="shared" si="98"/>
        <v>0</v>
      </c>
      <c r="W117" s="155">
        <f t="shared" si="99"/>
        <v>0</v>
      </c>
      <c r="X117" s="155">
        <f t="shared" si="100"/>
        <v>0</v>
      </c>
      <c r="Y117" s="155">
        <f t="shared" si="101"/>
        <v>44058</v>
      </c>
      <c r="Z117" s="155">
        <f t="shared" si="102"/>
        <v>44136</v>
      </c>
      <c r="AA117" s="155">
        <f t="shared" si="103"/>
        <v>44173</v>
      </c>
      <c r="AB117" s="155">
        <f t="shared" si="104"/>
        <v>44183</v>
      </c>
      <c r="AC117" s="155">
        <f t="shared" si="105"/>
        <v>44186</v>
      </c>
      <c r="AD117" s="155">
        <f t="shared" si="106"/>
        <v>44187</v>
      </c>
      <c r="AE117" s="155">
        <f t="shared" si="107"/>
        <v>44188</v>
      </c>
      <c r="AF117" s="155">
        <f t="shared" si="108"/>
        <v>44189</v>
      </c>
      <c r="AG117" s="155">
        <f t="shared" si="109"/>
        <v>44190</v>
      </c>
      <c r="AH117" s="155">
        <f t="shared" si="110"/>
        <v>44193</v>
      </c>
      <c r="AI117" s="155">
        <f t="shared" si="111"/>
        <v>44194</v>
      </c>
      <c r="AJ117" s="155">
        <f t="shared" si="112"/>
        <v>44195</v>
      </c>
      <c r="AK117" s="155">
        <f t="shared" si="113"/>
        <v>44196</v>
      </c>
      <c r="AL117" s="155">
        <f t="shared" si="114"/>
        <v>44197</v>
      </c>
      <c r="AM117" s="155">
        <f t="shared" si="115"/>
        <v>44288</v>
      </c>
      <c r="AN117" s="155">
        <f t="shared" si="116"/>
        <v>44329</v>
      </c>
      <c r="AO117" s="155">
        <f t="shared" si="117"/>
        <v>44350</v>
      </c>
      <c r="AP117" s="155">
        <f t="shared" si="118"/>
        <v>44409</v>
      </c>
      <c r="AQ117" s="155">
        <f t="shared" si="119"/>
        <v>0</v>
      </c>
      <c r="AR117" s="155">
        <f t="shared" si="120"/>
        <v>44047</v>
      </c>
      <c r="AS117" s="155">
        <f t="shared" si="121"/>
        <v>44048</v>
      </c>
      <c r="AT117" s="155">
        <f t="shared" si="122"/>
        <v>44049</v>
      </c>
      <c r="AU117" s="155">
        <f t="shared" si="123"/>
        <v>44050</v>
      </c>
      <c r="AV117" s="155">
        <f t="shared" si="124"/>
        <v>44051</v>
      </c>
      <c r="AW117" s="155">
        <f t="shared" si="125"/>
        <v>44052</v>
      </c>
      <c r="AX117" s="155">
        <f t="shared" si="126"/>
        <v>44053</v>
      </c>
      <c r="AY117" s="155">
        <f t="shared" si="127"/>
        <v>44054</v>
      </c>
      <c r="AZ117" s="155">
        <f t="shared" si="128"/>
        <v>44055</v>
      </c>
      <c r="BA117" s="155">
        <f t="shared" si="129"/>
        <v>44056</v>
      </c>
      <c r="BB117" s="155">
        <f t="shared" si="130"/>
        <v>44057</v>
      </c>
      <c r="BC117" s="155">
        <f t="shared" si="131"/>
        <v>44423</v>
      </c>
      <c r="BD117" s="155">
        <f t="shared" si="132"/>
        <v>44501</v>
      </c>
      <c r="BE117" s="155">
        <f t="shared" si="133"/>
        <v>44538</v>
      </c>
      <c r="BF117" s="155">
        <f t="shared" si="134"/>
        <v>44548</v>
      </c>
      <c r="BG117" s="155">
        <f t="shared" si="135"/>
        <v>44549</v>
      </c>
      <c r="BH117" s="155">
        <f t="shared" si="136"/>
        <v>44550</v>
      </c>
      <c r="BI117" s="155">
        <f t="shared" si="137"/>
        <v>44551</v>
      </c>
      <c r="BJ117" s="155">
        <f t="shared" si="138"/>
        <v>44552</v>
      </c>
      <c r="BK117" s="155">
        <f t="shared" si="139"/>
        <v>44553</v>
      </c>
      <c r="BL117" s="155">
        <f t="shared" si="140"/>
        <v>44554</v>
      </c>
      <c r="BM117" s="155">
        <f t="shared" si="141"/>
        <v>44555</v>
      </c>
      <c r="BN117" s="155">
        <f t="shared" si="142"/>
        <v>44556</v>
      </c>
      <c r="BO117" s="155">
        <f t="shared" si="143"/>
        <v>44557</v>
      </c>
      <c r="BP117" s="155">
        <f t="shared" si="144"/>
        <v>44558</v>
      </c>
      <c r="BQ117" s="155">
        <f t="shared" si="145"/>
        <v>44559</v>
      </c>
      <c r="BR117" s="155">
        <f t="shared" si="146"/>
        <v>44560</v>
      </c>
      <c r="BS117" s="155">
        <f t="shared" si="147"/>
        <v>44561</v>
      </c>
      <c r="BT117" s="155">
        <f t="shared" si="148"/>
        <v>44562</v>
      </c>
      <c r="BU117" s="155">
        <f t="shared" si="149"/>
        <v>44563</v>
      </c>
      <c r="BV117" s="155">
        <f t="shared" si="150"/>
        <v>44564</v>
      </c>
    </row>
    <row r="118" spans="1:74" x14ac:dyDescent="0.2">
      <c r="B118" s="155">
        <f t="shared" si="78"/>
        <v>43831</v>
      </c>
      <c r="C118" s="155">
        <f t="shared" si="79"/>
        <v>43832</v>
      </c>
      <c r="D118" s="155">
        <f t="shared" si="80"/>
        <v>43833</v>
      </c>
      <c r="E118" s="155">
        <f t="shared" si="81"/>
        <v>0</v>
      </c>
      <c r="F118" s="155">
        <f t="shared" si="82"/>
        <v>43931</v>
      </c>
      <c r="G118" s="155">
        <f t="shared" si="83"/>
        <v>43934</v>
      </c>
      <c r="H118" s="155">
        <f t="shared" si="84"/>
        <v>43972</v>
      </c>
      <c r="I118" s="155">
        <f t="shared" si="85"/>
        <v>43983</v>
      </c>
      <c r="J118" s="155">
        <f t="shared" si="86"/>
        <v>43993</v>
      </c>
      <c r="K118" s="155">
        <f t="shared" si="87"/>
        <v>44044</v>
      </c>
      <c r="L118" s="155">
        <f t="shared" si="88"/>
        <v>44046</v>
      </c>
      <c r="M118" s="155">
        <f t="shared" si="89"/>
        <v>44047</v>
      </c>
      <c r="N118" s="155">
        <f t="shared" si="90"/>
        <v>44048</v>
      </c>
      <c r="O118" s="155">
        <f t="shared" si="91"/>
        <v>44049</v>
      </c>
      <c r="P118" s="155">
        <f t="shared" si="92"/>
        <v>44050</v>
      </c>
      <c r="Q118" s="155">
        <f t="shared" si="93"/>
        <v>44053</v>
      </c>
      <c r="R118" s="155">
        <f t="shared" si="94"/>
        <v>44054</v>
      </c>
      <c r="S118" s="155">
        <f t="shared" si="95"/>
        <v>44055</v>
      </c>
      <c r="T118" s="155">
        <f t="shared" si="96"/>
        <v>44056</v>
      </c>
      <c r="U118" s="155">
        <f t="shared" si="97"/>
        <v>44057</v>
      </c>
      <c r="V118" s="155">
        <f t="shared" si="98"/>
        <v>0</v>
      </c>
      <c r="W118" s="155">
        <f t="shared" si="99"/>
        <v>0</v>
      </c>
      <c r="X118" s="155">
        <f t="shared" si="100"/>
        <v>0</v>
      </c>
      <c r="Y118" s="155">
        <f t="shared" si="101"/>
        <v>44058</v>
      </c>
      <c r="Z118" s="155">
        <f t="shared" si="102"/>
        <v>44136</v>
      </c>
      <c r="AA118" s="155">
        <f t="shared" si="103"/>
        <v>44173</v>
      </c>
      <c r="AB118" s="155">
        <f t="shared" si="104"/>
        <v>44183</v>
      </c>
      <c r="AC118" s="155">
        <f t="shared" si="105"/>
        <v>44186</v>
      </c>
      <c r="AD118" s="155">
        <f t="shared" si="106"/>
        <v>44187</v>
      </c>
      <c r="AE118" s="155">
        <f t="shared" si="107"/>
        <v>44188</v>
      </c>
      <c r="AF118" s="155">
        <f t="shared" si="108"/>
        <v>44189</v>
      </c>
      <c r="AG118" s="155">
        <f t="shared" si="109"/>
        <v>44190</v>
      </c>
      <c r="AH118" s="155">
        <f t="shared" si="110"/>
        <v>44193</v>
      </c>
      <c r="AI118" s="155">
        <f t="shared" si="111"/>
        <v>44194</v>
      </c>
      <c r="AJ118" s="155">
        <f t="shared" si="112"/>
        <v>44195</v>
      </c>
      <c r="AK118" s="155">
        <f t="shared" si="113"/>
        <v>44196</v>
      </c>
      <c r="AL118" s="155">
        <f t="shared" si="114"/>
        <v>44197</v>
      </c>
      <c r="AM118" s="155">
        <f t="shared" si="115"/>
        <v>44288</v>
      </c>
      <c r="AN118" s="155">
        <f t="shared" si="116"/>
        <v>44329</v>
      </c>
      <c r="AO118" s="155">
        <f t="shared" si="117"/>
        <v>44350</v>
      </c>
      <c r="AP118" s="155">
        <f t="shared" si="118"/>
        <v>44409</v>
      </c>
      <c r="AQ118" s="155">
        <f t="shared" si="119"/>
        <v>0</v>
      </c>
      <c r="AR118" s="155">
        <f t="shared" si="120"/>
        <v>44047</v>
      </c>
      <c r="AS118" s="155">
        <f t="shared" si="121"/>
        <v>44048</v>
      </c>
      <c r="AT118" s="155">
        <f t="shared" si="122"/>
        <v>44049</v>
      </c>
      <c r="AU118" s="155">
        <f t="shared" si="123"/>
        <v>44050</v>
      </c>
      <c r="AV118" s="155">
        <f t="shared" si="124"/>
        <v>44051</v>
      </c>
      <c r="AW118" s="155">
        <f t="shared" si="125"/>
        <v>44052</v>
      </c>
      <c r="AX118" s="155">
        <f t="shared" si="126"/>
        <v>44053</v>
      </c>
      <c r="AY118" s="155">
        <f t="shared" si="127"/>
        <v>44054</v>
      </c>
      <c r="AZ118" s="155">
        <f t="shared" si="128"/>
        <v>44055</v>
      </c>
      <c r="BA118" s="155">
        <f t="shared" si="129"/>
        <v>44056</v>
      </c>
      <c r="BB118" s="155">
        <f t="shared" si="130"/>
        <v>44057</v>
      </c>
      <c r="BC118" s="155">
        <f t="shared" si="131"/>
        <v>44423</v>
      </c>
      <c r="BD118" s="155">
        <f t="shared" si="132"/>
        <v>44501</v>
      </c>
      <c r="BE118" s="155">
        <f t="shared" si="133"/>
        <v>44538</v>
      </c>
      <c r="BF118" s="155">
        <f t="shared" si="134"/>
        <v>44548</v>
      </c>
      <c r="BG118" s="155">
        <f t="shared" si="135"/>
        <v>44549</v>
      </c>
      <c r="BH118" s="155">
        <f t="shared" si="136"/>
        <v>44550</v>
      </c>
      <c r="BI118" s="155">
        <f t="shared" si="137"/>
        <v>44551</v>
      </c>
      <c r="BJ118" s="155">
        <f t="shared" si="138"/>
        <v>44552</v>
      </c>
      <c r="BK118" s="155">
        <f t="shared" si="139"/>
        <v>44553</v>
      </c>
      <c r="BL118" s="155">
        <f t="shared" si="140"/>
        <v>44554</v>
      </c>
      <c r="BM118" s="155">
        <f t="shared" si="141"/>
        <v>44555</v>
      </c>
      <c r="BN118" s="155">
        <f t="shared" si="142"/>
        <v>44556</v>
      </c>
      <c r="BO118" s="155">
        <f t="shared" si="143"/>
        <v>44557</v>
      </c>
      <c r="BP118" s="155">
        <f t="shared" si="144"/>
        <v>44558</v>
      </c>
      <c r="BQ118" s="155">
        <f t="shared" si="145"/>
        <v>44559</v>
      </c>
      <c r="BR118" s="155">
        <f t="shared" si="146"/>
        <v>44560</v>
      </c>
      <c r="BS118" s="155">
        <f t="shared" si="147"/>
        <v>44561</v>
      </c>
      <c r="BT118" s="155">
        <f t="shared" si="148"/>
        <v>44562</v>
      </c>
      <c r="BU118" s="155">
        <f t="shared" si="149"/>
        <v>44563</v>
      </c>
      <c r="BV118" s="155">
        <f t="shared" si="150"/>
        <v>44564</v>
      </c>
    </row>
    <row r="119" spans="1:74" x14ac:dyDescent="0.2">
      <c r="B119" s="155">
        <f t="shared" si="78"/>
        <v>43831</v>
      </c>
      <c r="C119" s="155">
        <f t="shared" si="79"/>
        <v>43832</v>
      </c>
      <c r="D119" s="155">
        <f t="shared" si="80"/>
        <v>43833</v>
      </c>
      <c r="E119" s="155">
        <f t="shared" si="81"/>
        <v>0</v>
      </c>
      <c r="F119" s="155">
        <f t="shared" si="82"/>
        <v>43931</v>
      </c>
      <c r="G119" s="155">
        <f t="shared" si="83"/>
        <v>43934</v>
      </c>
      <c r="H119" s="155">
        <f t="shared" si="84"/>
        <v>43972</v>
      </c>
      <c r="I119" s="155">
        <f t="shared" si="85"/>
        <v>43983</v>
      </c>
      <c r="J119" s="155">
        <f t="shared" si="86"/>
        <v>43993</v>
      </c>
      <c r="K119" s="155">
        <f t="shared" si="87"/>
        <v>44044</v>
      </c>
      <c r="L119" s="155">
        <f t="shared" si="88"/>
        <v>44046</v>
      </c>
      <c r="M119" s="155">
        <f t="shared" si="89"/>
        <v>44047</v>
      </c>
      <c r="N119" s="155">
        <f t="shared" si="90"/>
        <v>44048</v>
      </c>
      <c r="O119" s="155">
        <f t="shared" si="91"/>
        <v>44049</v>
      </c>
      <c r="P119" s="155">
        <f t="shared" si="92"/>
        <v>44050</v>
      </c>
      <c r="Q119" s="155">
        <f t="shared" si="93"/>
        <v>44053</v>
      </c>
      <c r="R119" s="155">
        <f t="shared" si="94"/>
        <v>44054</v>
      </c>
      <c r="S119" s="155">
        <f t="shared" si="95"/>
        <v>44055</v>
      </c>
      <c r="T119" s="155">
        <f t="shared" si="96"/>
        <v>44056</v>
      </c>
      <c r="U119" s="155">
        <f t="shared" si="97"/>
        <v>44057</v>
      </c>
      <c r="V119" s="155">
        <f t="shared" si="98"/>
        <v>0</v>
      </c>
      <c r="W119" s="155">
        <f t="shared" si="99"/>
        <v>0</v>
      </c>
      <c r="X119" s="155">
        <f t="shared" si="100"/>
        <v>0</v>
      </c>
      <c r="Y119" s="155">
        <f t="shared" si="101"/>
        <v>44058</v>
      </c>
      <c r="Z119" s="155">
        <f t="shared" si="102"/>
        <v>44136</v>
      </c>
      <c r="AA119" s="155">
        <f t="shared" si="103"/>
        <v>44173</v>
      </c>
      <c r="AB119" s="155">
        <f t="shared" si="104"/>
        <v>44183</v>
      </c>
      <c r="AC119" s="155">
        <f t="shared" si="105"/>
        <v>44186</v>
      </c>
      <c r="AD119" s="155">
        <f t="shared" si="106"/>
        <v>44187</v>
      </c>
      <c r="AE119" s="155">
        <f t="shared" si="107"/>
        <v>44188</v>
      </c>
      <c r="AF119" s="155">
        <f t="shared" si="108"/>
        <v>44189</v>
      </c>
      <c r="AG119" s="155">
        <f t="shared" si="109"/>
        <v>44190</v>
      </c>
      <c r="AH119" s="155">
        <f t="shared" si="110"/>
        <v>44193</v>
      </c>
      <c r="AI119" s="155">
        <f t="shared" si="111"/>
        <v>44194</v>
      </c>
      <c r="AJ119" s="155">
        <f t="shared" si="112"/>
        <v>44195</v>
      </c>
      <c r="AK119" s="155">
        <f t="shared" si="113"/>
        <v>44196</v>
      </c>
      <c r="AL119" s="155">
        <f t="shared" si="114"/>
        <v>44197</v>
      </c>
      <c r="AM119" s="155">
        <f t="shared" si="115"/>
        <v>44288</v>
      </c>
      <c r="AN119" s="155">
        <f t="shared" si="116"/>
        <v>44329</v>
      </c>
      <c r="AO119" s="155">
        <f t="shared" si="117"/>
        <v>44350</v>
      </c>
      <c r="AP119" s="155">
        <f t="shared" si="118"/>
        <v>44409</v>
      </c>
      <c r="AQ119" s="155">
        <f t="shared" si="119"/>
        <v>0</v>
      </c>
      <c r="AR119" s="155">
        <f t="shared" si="120"/>
        <v>44047</v>
      </c>
      <c r="AS119" s="155">
        <f t="shared" si="121"/>
        <v>44048</v>
      </c>
      <c r="AT119" s="155">
        <f t="shared" si="122"/>
        <v>44049</v>
      </c>
      <c r="AU119" s="155">
        <f t="shared" si="123"/>
        <v>44050</v>
      </c>
      <c r="AV119" s="155">
        <f t="shared" si="124"/>
        <v>44051</v>
      </c>
      <c r="AW119" s="155">
        <f t="shared" si="125"/>
        <v>44052</v>
      </c>
      <c r="AX119" s="155">
        <f t="shared" si="126"/>
        <v>44053</v>
      </c>
      <c r="AY119" s="155">
        <f t="shared" si="127"/>
        <v>44054</v>
      </c>
      <c r="AZ119" s="155">
        <f t="shared" si="128"/>
        <v>44055</v>
      </c>
      <c r="BA119" s="155">
        <f t="shared" si="129"/>
        <v>44056</v>
      </c>
      <c r="BB119" s="155">
        <f t="shared" si="130"/>
        <v>44057</v>
      </c>
      <c r="BC119" s="155">
        <f t="shared" si="131"/>
        <v>44423</v>
      </c>
      <c r="BD119" s="155">
        <f t="shared" si="132"/>
        <v>44501</v>
      </c>
      <c r="BE119" s="155">
        <f t="shared" si="133"/>
        <v>44538</v>
      </c>
      <c r="BF119" s="155">
        <f t="shared" si="134"/>
        <v>44548</v>
      </c>
      <c r="BG119" s="155">
        <f t="shared" si="135"/>
        <v>44549</v>
      </c>
      <c r="BH119" s="155">
        <f t="shared" si="136"/>
        <v>44550</v>
      </c>
      <c r="BI119" s="155">
        <f t="shared" si="137"/>
        <v>44551</v>
      </c>
      <c r="BJ119" s="155">
        <f t="shared" si="138"/>
        <v>44552</v>
      </c>
      <c r="BK119" s="155">
        <f t="shared" si="139"/>
        <v>44553</v>
      </c>
      <c r="BL119" s="155">
        <f t="shared" si="140"/>
        <v>44554</v>
      </c>
      <c r="BM119" s="155">
        <f t="shared" si="141"/>
        <v>44555</v>
      </c>
      <c r="BN119" s="155">
        <f t="shared" si="142"/>
        <v>44556</v>
      </c>
      <c r="BO119" s="155">
        <f t="shared" si="143"/>
        <v>44557</v>
      </c>
      <c r="BP119" s="155">
        <f t="shared" si="144"/>
        <v>44558</v>
      </c>
      <c r="BQ119" s="155">
        <f t="shared" si="145"/>
        <v>44559</v>
      </c>
      <c r="BR119" s="155">
        <f t="shared" si="146"/>
        <v>44560</v>
      </c>
      <c r="BS119" s="155">
        <f t="shared" si="147"/>
        <v>44561</v>
      </c>
      <c r="BT119" s="155">
        <f t="shared" si="148"/>
        <v>44562</v>
      </c>
      <c r="BU119" s="155">
        <f t="shared" si="149"/>
        <v>44563</v>
      </c>
      <c r="BV119" s="155">
        <f t="shared" si="150"/>
        <v>44564</v>
      </c>
    </row>
    <row r="120" spans="1:74" x14ac:dyDescent="0.2">
      <c r="B120" s="155">
        <f t="shared" si="78"/>
        <v>43831</v>
      </c>
      <c r="C120" s="155">
        <f t="shared" si="79"/>
        <v>43832</v>
      </c>
      <c r="D120" s="155">
        <f t="shared" si="80"/>
        <v>43833</v>
      </c>
      <c r="E120" s="155">
        <f t="shared" si="81"/>
        <v>0</v>
      </c>
      <c r="F120" s="155">
        <f t="shared" si="82"/>
        <v>43931</v>
      </c>
      <c r="G120" s="155">
        <f t="shared" si="83"/>
        <v>43934</v>
      </c>
      <c r="H120" s="155">
        <f t="shared" si="84"/>
        <v>43972</v>
      </c>
      <c r="I120" s="155">
        <f t="shared" si="85"/>
        <v>43983</v>
      </c>
      <c r="J120" s="155">
        <f t="shared" si="86"/>
        <v>43993</v>
      </c>
      <c r="K120" s="155">
        <f t="shared" si="87"/>
        <v>44044</v>
      </c>
      <c r="L120" s="155">
        <f t="shared" si="88"/>
        <v>44046</v>
      </c>
      <c r="M120" s="155">
        <f t="shared" si="89"/>
        <v>44047</v>
      </c>
      <c r="N120" s="155">
        <f t="shared" si="90"/>
        <v>44048</v>
      </c>
      <c r="O120" s="155">
        <f t="shared" si="91"/>
        <v>44049</v>
      </c>
      <c r="P120" s="155">
        <f t="shared" si="92"/>
        <v>44050</v>
      </c>
      <c r="Q120" s="155">
        <f t="shared" si="93"/>
        <v>44053</v>
      </c>
      <c r="R120" s="155">
        <f t="shared" si="94"/>
        <v>44054</v>
      </c>
      <c r="S120" s="155">
        <f t="shared" si="95"/>
        <v>44055</v>
      </c>
      <c r="T120" s="155">
        <f t="shared" si="96"/>
        <v>44056</v>
      </c>
      <c r="U120" s="155">
        <f t="shared" si="97"/>
        <v>44057</v>
      </c>
      <c r="V120" s="155">
        <f t="shared" si="98"/>
        <v>0</v>
      </c>
      <c r="W120" s="155">
        <f t="shared" si="99"/>
        <v>0</v>
      </c>
      <c r="X120" s="155">
        <f t="shared" si="100"/>
        <v>0</v>
      </c>
      <c r="Y120" s="155">
        <f t="shared" si="101"/>
        <v>44058</v>
      </c>
      <c r="Z120" s="155">
        <f t="shared" si="102"/>
        <v>44136</v>
      </c>
      <c r="AA120" s="155">
        <f t="shared" si="103"/>
        <v>44173</v>
      </c>
      <c r="AB120" s="155">
        <f t="shared" si="104"/>
        <v>44183</v>
      </c>
      <c r="AC120" s="155">
        <f t="shared" si="105"/>
        <v>44186</v>
      </c>
      <c r="AD120" s="155">
        <f t="shared" si="106"/>
        <v>44187</v>
      </c>
      <c r="AE120" s="155">
        <f t="shared" si="107"/>
        <v>44188</v>
      </c>
      <c r="AF120" s="155">
        <f t="shared" si="108"/>
        <v>44189</v>
      </c>
      <c r="AG120" s="155">
        <f t="shared" si="109"/>
        <v>44190</v>
      </c>
      <c r="AH120" s="155">
        <f t="shared" si="110"/>
        <v>44193</v>
      </c>
      <c r="AI120" s="155">
        <f t="shared" si="111"/>
        <v>44194</v>
      </c>
      <c r="AJ120" s="155">
        <f t="shared" si="112"/>
        <v>44195</v>
      </c>
      <c r="AK120" s="155">
        <f t="shared" si="113"/>
        <v>44196</v>
      </c>
      <c r="AL120" s="155">
        <f t="shared" si="114"/>
        <v>44197</v>
      </c>
      <c r="AM120" s="155">
        <f t="shared" si="115"/>
        <v>44288</v>
      </c>
      <c r="AN120" s="155">
        <f t="shared" si="116"/>
        <v>44329</v>
      </c>
      <c r="AO120" s="155">
        <f t="shared" si="117"/>
        <v>44350</v>
      </c>
      <c r="AP120" s="155">
        <f t="shared" si="118"/>
        <v>44409</v>
      </c>
      <c r="AQ120" s="155">
        <f t="shared" si="119"/>
        <v>0</v>
      </c>
      <c r="AR120" s="155">
        <f t="shared" si="120"/>
        <v>44047</v>
      </c>
      <c r="AS120" s="155">
        <f t="shared" si="121"/>
        <v>44048</v>
      </c>
      <c r="AT120" s="155">
        <f t="shared" si="122"/>
        <v>44049</v>
      </c>
      <c r="AU120" s="155">
        <f t="shared" si="123"/>
        <v>44050</v>
      </c>
      <c r="AV120" s="155">
        <f t="shared" si="124"/>
        <v>44051</v>
      </c>
      <c r="AW120" s="155">
        <f t="shared" si="125"/>
        <v>44052</v>
      </c>
      <c r="AX120" s="155">
        <f t="shared" si="126"/>
        <v>44053</v>
      </c>
      <c r="AY120" s="155">
        <f t="shared" si="127"/>
        <v>44054</v>
      </c>
      <c r="AZ120" s="155">
        <f t="shared" si="128"/>
        <v>44055</v>
      </c>
      <c r="BA120" s="155">
        <f t="shared" si="129"/>
        <v>44056</v>
      </c>
      <c r="BB120" s="155">
        <f t="shared" si="130"/>
        <v>44057</v>
      </c>
      <c r="BC120" s="155">
        <f t="shared" si="131"/>
        <v>44423</v>
      </c>
      <c r="BD120" s="155">
        <f t="shared" si="132"/>
        <v>44501</v>
      </c>
      <c r="BE120" s="155">
        <f t="shared" si="133"/>
        <v>44538</v>
      </c>
      <c r="BF120" s="155">
        <f t="shared" si="134"/>
        <v>44548</v>
      </c>
      <c r="BG120" s="155">
        <f t="shared" si="135"/>
        <v>44549</v>
      </c>
      <c r="BH120" s="155">
        <f t="shared" si="136"/>
        <v>44550</v>
      </c>
      <c r="BI120" s="155">
        <f t="shared" si="137"/>
        <v>44551</v>
      </c>
      <c r="BJ120" s="155">
        <f t="shared" si="138"/>
        <v>44552</v>
      </c>
      <c r="BK120" s="155">
        <f t="shared" si="139"/>
        <v>44553</v>
      </c>
      <c r="BL120" s="155">
        <f t="shared" si="140"/>
        <v>44554</v>
      </c>
      <c r="BM120" s="155">
        <f t="shared" si="141"/>
        <v>44555</v>
      </c>
      <c r="BN120" s="155">
        <f t="shared" si="142"/>
        <v>44556</v>
      </c>
      <c r="BO120" s="155">
        <f t="shared" si="143"/>
        <v>44557</v>
      </c>
      <c r="BP120" s="155">
        <f t="shared" si="144"/>
        <v>44558</v>
      </c>
      <c r="BQ120" s="155">
        <f t="shared" si="145"/>
        <v>44559</v>
      </c>
      <c r="BR120" s="155">
        <f t="shared" si="146"/>
        <v>44560</v>
      </c>
      <c r="BS120" s="155">
        <f t="shared" si="147"/>
        <v>44561</v>
      </c>
      <c r="BT120" s="155">
        <f t="shared" si="148"/>
        <v>44562</v>
      </c>
      <c r="BU120" s="155">
        <f t="shared" si="149"/>
        <v>44563</v>
      </c>
      <c r="BV120" s="155">
        <f t="shared" si="150"/>
        <v>44564</v>
      </c>
    </row>
    <row r="121" spans="1:74" x14ac:dyDescent="0.2">
      <c r="B121" s="155">
        <f t="shared" si="78"/>
        <v>43831</v>
      </c>
      <c r="C121" s="155">
        <f t="shared" si="79"/>
        <v>43832</v>
      </c>
      <c r="D121" s="155">
        <f t="shared" si="80"/>
        <v>43833</v>
      </c>
      <c r="E121" s="155">
        <f t="shared" si="81"/>
        <v>0</v>
      </c>
      <c r="F121" s="155">
        <f t="shared" si="82"/>
        <v>43931</v>
      </c>
      <c r="G121" s="155">
        <f t="shared" si="83"/>
        <v>43934</v>
      </c>
      <c r="H121" s="155">
        <f t="shared" si="84"/>
        <v>43972</v>
      </c>
      <c r="I121" s="155">
        <f t="shared" si="85"/>
        <v>43983</v>
      </c>
      <c r="J121" s="155">
        <f t="shared" si="86"/>
        <v>43993</v>
      </c>
      <c r="K121" s="155">
        <f t="shared" si="87"/>
        <v>44044</v>
      </c>
      <c r="L121" s="155">
        <f t="shared" si="88"/>
        <v>44046</v>
      </c>
      <c r="M121" s="155">
        <f t="shared" si="89"/>
        <v>44047</v>
      </c>
      <c r="N121" s="155">
        <f t="shared" si="90"/>
        <v>44048</v>
      </c>
      <c r="O121" s="155">
        <f t="shared" si="91"/>
        <v>44049</v>
      </c>
      <c r="P121" s="155">
        <f t="shared" si="92"/>
        <v>44050</v>
      </c>
      <c r="Q121" s="155">
        <f t="shared" si="93"/>
        <v>44053</v>
      </c>
      <c r="R121" s="155">
        <f t="shared" si="94"/>
        <v>44054</v>
      </c>
      <c r="S121" s="155">
        <f t="shared" si="95"/>
        <v>44055</v>
      </c>
      <c r="T121" s="155">
        <f t="shared" si="96"/>
        <v>44056</v>
      </c>
      <c r="U121" s="155">
        <f t="shared" si="97"/>
        <v>44057</v>
      </c>
      <c r="V121" s="155">
        <f t="shared" si="98"/>
        <v>0</v>
      </c>
      <c r="W121" s="155">
        <f t="shared" si="99"/>
        <v>0</v>
      </c>
      <c r="X121" s="155">
        <f t="shared" si="100"/>
        <v>0</v>
      </c>
      <c r="Y121" s="155">
        <f t="shared" si="101"/>
        <v>44058</v>
      </c>
      <c r="Z121" s="155">
        <f t="shared" si="102"/>
        <v>44136</v>
      </c>
      <c r="AA121" s="155">
        <f t="shared" si="103"/>
        <v>44173</v>
      </c>
      <c r="AB121" s="155">
        <f t="shared" si="104"/>
        <v>44183</v>
      </c>
      <c r="AC121" s="155">
        <f t="shared" si="105"/>
        <v>44186</v>
      </c>
      <c r="AD121" s="155">
        <f t="shared" si="106"/>
        <v>44187</v>
      </c>
      <c r="AE121" s="155">
        <f t="shared" si="107"/>
        <v>44188</v>
      </c>
      <c r="AF121" s="155">
        <f t="shared" si="108"/>
        <v>44189</v>
      </c>
      <c r="AG121" s="155">
        <f t="shared" si="109"/>
        <v>44190</v>
      </c>
      <c r="AH121" s="155">
        <f t="shared" si="110"/>
        <v>44193</v>
      </c>
      <c r="AI121" s="155">
        <f t="shared" si="111"/>
        <v>44194</v>
      </c>
      <c r="AJ121" s="155">
        <f t="shared" si="112"/>
        <v>44195</v>
      </c>
      <c r="AK121" s="155">
        <f t="shared" si="113"/>
        <v>44196</v>
      </c>
      <c r="AL121" s="155">
        <f t="shared" si="114"/>
        <v>44197</v>
      </c>
      <c r="AM121" s="155">
        <f t="shared" si="115"/>
        <v>44288</v>
      </c>
      <c r="AN121" s="155">
        <f t="shared" si="116"/>
        <v>44329</v>
      </c>
      <c r="AO121" s="155">
        <f t="shared" si="117"/>
        <v>44350</v>
      </c>
      <c r="AP121" s="155">
        <f t="shared" si="118"/>
        <v>44409</v>
      </c>
      <c r="AQ121" s="155">
        <f t="shared" si="119"/>
        <v>0</v>
      </c>
      <c r="AR121" s="155">
        <f t="shared" si="120"/>
        <v>44047</v>
      </c>
      <c r="AS121" s="155">
        <f t="shared" si="121"/>
        <v>44048</v>
      </c>
      <c r="AT121" s="155">
        <f t="shared" si="122"/>
        <v>44049</v>
      </c>
      <c r="AU121" s="155">
        <f t="shared" si="123"/>
        <v>44050</v>
      </c>
      <c r="AV121" s="155">
        <f t="shared" si="124"/>
        <v>44051</v>
      </c>
      <c r="AW121" s="155">
        <f t="shared" si="125"/>
        <v>44052</v>
      </c>
      <c r="AX121" s="155">
        <f t="shared" si="126"/>
        <v>44053</v>
      </c>
      <c r="AY121" s="155">
        <f t="shared" si="127"/>
        <v>44054</v>
      </c>
      <c r="AZ121" s="155">
        <f t="shared" si="128"/>
        <v>44055</v>
      </c>
      <c r="BA121" s="155">
        <f t="shared" si="129"/>
        <v>44056</v>
      </c>
      <c r="BB121" s="155">
        <f t="shared" si="130"/>
        <v>44057</v>
      </c>
      <c r="BC121" s="155">
        <f t="shared" si="131"/>
        <v>44423</v>
      </c>
      <c r="BD121" s="155">
        <f t="shared" si="132"/>
        <v>44501</v>
      </c>
      <c r="BE121" s="155">
        <f t="shared" si="133"/>
        <v>44538</v>
      </c>
      <c r="BF121" s="155">
        <f t="shared" si="134"/>
        <v>44548</v>
      </c>
      <c r="BG121" s="155">
        <f t="shared" si="135"/>
        <v>44549</v>
      </c>
      <c r="BH121" s="155">
        <f t="shared" si="136"/>
        <v>44550</v>
      </c>
      <c r="BI121" s="155">
        <f t="shared" si="137"/>
        <v>44551</v>
      </c>
      <c r="BJ121" s="155">
        <f t="shared" si="138"/>
        <v>44552</v>
      </c>
      <c r="BK121" s="155">
        <f t="shared" si="139"/>
        <v>44553</v>
      </c>
      <c r="BL121" s="155">
        <f t="shared" si="140"/>
        <v>44554</v>
      </c>
      <c r="BM121" s="155">
        <f t="shared" si="141"/>
        <v>44555</v>
      </c>
      <c r="BN121" s="155">
        <f t="shared" si="142"/>
        <v>44556</v>
      </c>
      <c r="BO121" s="155">
        <f t="shared" si="143"/>
        <v>44557</v>
      </c>
      <c r="BP121" s="155">
        <f t="shared" si="144"/>
        <v>44558</v>
      </c>
      <c r="BQ121" s="155">
        <f t="shared" si="145"/>
        <v>44559</v>
      </c>
      <c r="BR121" s="155">
        <f t="shared" si="146"/>
        <v>44560</v>
      </c>
      <c r="BS121" s="155">
        <f t="shared" si="147"/>
        <v>44561</v>
      </c>
      <c r="BT121" s="155">
        <f t="shared" si="148"/>
        <v>44562</v>
      </c>
      <c r="BU121" s="155">
        <f t="shared" si="149"/>
        <v>44563</v>
      </c>
      <c r="BV121" s="155">
        <f t="shared" si="150"/>
        <v>44564</v>
      </c>
    </row>
    <row r="122" spans="1:74" x14ac:dyDescent="0.2">
      <c r="B122" s="155">
        <f t="shared" si="78"/>
        <v>43831</v>
      </c>
      <c r="C122" s="155">
        <f t="shared" si="79"/>
        <v>43832</v>
      </c>
      <c r="D122" s="155">
        <f t="shared" si="80"/>
        <v>43833</v>
      </c>
      <c r="E122" s="155">
        <f t="shared" si="81"/>
        <v>0</v>
      </c>
      <c r="F122" s="155">
        <f t="shared" si="82"/>
        <v>43931</v>
      </c>
      <c r="G122" s="155">
        <f t="shared" si="83"/>
        <v>43934</v>
      </c>
      <c r="H122" s="155">
        <f t="shared" si="84"/>
        <v>43972</v>
      </c>
      <c r="I122" s="155">
        <f t="shared" si="85"/>
        <v>43983</v>
      </c>
      <c r="J122" s="155">
        <f t="shared" si="86"/>
        <v>43993</v>
      </c>
      <c r="K122" s="155">
        <f t="shared" si="87"/>
        <v>44044</v>
      </c>
      <c r="L122" s="155">
        <f t="shared" si="88"/>
        <v>44046</v>
      </c>
      <c r="M122" s="155">
        <f t="shared" si="89"/>
        <v>44047</v>
      </c>
      <c r="N122" s="155">
        <f t="shared" si="90"/>
        <v>44048</v>
      </c>
      <c r="O122" s="155">
        <f t="shared" si="91"/>
        <v>44049</v>
      </c>
      <c r="P122" s="155">
        <f t="shared" si="92"/>
        <v>44050</v>
      </c>
      <c r="Q122" s="155">
        <f t="shared" si="93"/>
        <v>44053</v>
      </c>
      <c r="R122" s="155">
        <f t="shared" si="94"/>
        <v>44054</v>
      </c>
      <c r="S122" s="155">
        <f t="shared" si="95"/>
        <v>44055</v>
      </c>
      <c r="T122" s="155">
        <f t="shared" si="96"/>
        <v>44056</v>
      </c>
      <c r="U122" s="155">
        <f t="shared" si="97"/>
        <v>44057</v>
      </c>
      <c r="V122" s="155">
        <f t="shared" si="98"/>
        <v>0</v>
      </c>
      <c r="W122" s="155">
        <f t="shared" si="99"/>
        <v>0</v>
      </c>
      <c r="X122" s="155">
        <f t="shared" si="100"/>
        <v>0</v>
      </c>
      <c r="Y122" s="155">
        <f t="shared" si="101"/>
        <v>44058</v>
      </c>
      <c r="Z122" s="155">
        <f t="shared" si="102"/>
        <v>44136</v>
      </c>
      <c r="AA122" s="155">
        <f t="shared" si="103"/>
        <v>44173</v>
      </c>
      <c r="AB122" s="155">
        <f t="shared" si="104"/>
        <v>44183</v>
      </c>
      <c r="AC122" s="155">
        <f t="shared" si="105"/>
        <v>44186</v>
      </c>
      <c r="AD122" s="155">
        <f t="shared" si="106"/>
        <v>44187</v>
      </c>
      <c r="AE122" s="155">
        <f t="shared" si="107"/>
        <v>44188</v>
      </c>
      <c r="AF122" s="155">
        <f t="shared" si="108"/>
        <v>44189</v>
      </c>
      <c r="AG122" s="155">
        <f t="shared" si="109"/>
        <v>44190</v>
      </c>
      <c r="AH122" s="155">
        <f t="shared" si="110"/>
        <v>44193</v>
      </c>
      <c r="AI122" s="155">
        <f t="shared" si="111"/>
        <v>44194</v>
      </c>
      <c r="AJ122" s="155">
        <f t="shared" si="112"/>
        <v>44195</v>
      </c>
      <c r="AK122" s="155">
        <f t="shared" si="113"/>
        <v>44196</v>
      </c>
      <c r="AL122" s="155">
        <f t="shared" si="114"/>
        <v>44197</v>
      </c>
      <c r="AM122" s="155">
        <f t="shared" si="115"/>
        <v>44288</v>
      </c>
      <c r="AN122" s="155">
        <f t="shared" si="116"/>
        <v>44329</v>
      </c>
      <c r="AO122" s="155">
        <f t="shared" si="117"/>
        <v>44350</v>
      </c>
      <c r="AP122" s="155">
        <f t="shared" si="118"/>
        <v>44409</v>
      </c>
      <c r="AQ122" s="155">
        <f t="shared" si="119"/>
        <v>0</v>
      </c>
      <c r="AR122" s="155">
        <f t="shared" si="120"/>
        <v>44047</v>
      </c>
      <c r="AS122" s="155">
        <f t="shared" si="121"/>
        <v>44048</v>
      </c>
      <c r="AT122" s="155">
        <f t="shared" si="122"/>
        <v>44049</v>
      </c>
      <c r="AU122" s="155">
        <f t="shared" si="123"/>
        <v>44050</v>
      </c>
      <c r="AV122" s="155">
        <f t="shared" si="124"/>
        <v>44051</v>
      </c>
      <c r="AW122" s="155">
        <f t="shared" si="125"/>
        <v>44052</v>
      </c>
      <c r="AX122" s="155">
        <f t="shared" si="126"/>
        <v>44053</v>
      </c>
      <c r="AY122" s="155">
        <f t="shared" si="127"/>
        <v>44054</v>
      </c>
      <c r="AZ122" s="155">
        <f t="shared" si="128"/>
        <v>44055</v>
      </c>
      <c r="BA122" s="155">
        <f t="shared" si="129"/>
        <v>44056</v>
      </c>
      <c r="BB122" s="155">
        <f t="shared" si="130"/>
        <v>44057</v>
      </c>
      <c r="BC122" s="155">
        <f t="shared" si="131"/>
        <v>44423</v>
      </c>
      <c r="BD122" s="155">
        <f t="shared" si="132"/>
        <v>44501</v>
      </c>
      <c r="BE122" s="155">
        <f t="shared" si="133"/>
        <v>44538</v>
      </c>
      <c r="BF122" s="155">
        <f t="shared" si="134"/>
        <v>44548</v>
      </c>
      <c r="BG122" s="155">
        <f t="shared" si="135"/>
        <v>44549</v>
      </c>
      <c r="BH122" s="155">
        <f t="shared" si="136"/>
        <v>44550</v>
      </c>
      <c r="BI122" s="155">
        <f t="shared" si="137"/>
        <v>44551</v>
      </c>
      <c r="BJ122" s="155">
        <f t="shared" si="138"/>
        <v>44552</v>
      </c>
      <c r="BK122" s="155">
        <f t="shared" si="139"/>
        <v>44553</v>
      </c>
      <c r="BL122" s="155">
        <f t="shared" si="140"/>
        <v>44554</v>
      </c>
      <c r="BM122" s="155">
        <f t="shared" si="141"/>
        <v>44555</v>
      </c>
      <c r="BN122" s="155">
        <f t="shared" si="142"/>
        <v>44556</v>
      </c>
      <c r="BO122" s="155">
        <f t="shared" si="143"/>
        <v>44557</v>
      </c>
      <c r="BP122" s="155">
        <f t="shared" si="144"/>
        <v>44558</v>
      </c>
      <c r="BQ122" s="155">
        <f t="shared" si="145"/>
        <v>44559</v>
      </c>
      <c r="BR122" s="155">
        <f t="shared" si="146"/>
        <v>44560</v>
      </c>
      <c r="BS122" s="155">
        <f t="shared" si="147"/>
        <v>44561</v>
      </c>
      <c r="BT122" s="155">
        <f t="shared" si="148"/>
        <v>44562</v>
      </c>
      <c r="BU122" s="155">
        <f t="shared" si="149"/>
        <v>44563</v>
      </c>
      <c r="BV122" s="155">
        <f t="shared" si="150"/>
        <v>44564</v>
      </c>
    </row>
    <row r="123" spans="1:74" x14ac:dyDescent="0.2">
      <c r="B123" s="155">
        <f t="shared" si="78"/>
        <v>43831</v>
      </c>
      <c r="C123" s="155">
        <f t="shared" si="79"/>
        <v>43832</v>
      </c>
      <c r="D123" s="155">
        <f t="shared" si="80"/>
        <v>43833</v>
      </c>
      <c r="E123" s="155">
        <f t="shared" si="81"/>
        <v>0</v>
      </c>
      <c r="F123" s="155">
        <f t="shared" si="82"/>
        <v>43931</v>
      </c>
      <c r="G123" s="155">
        <f t="shared" si="83"/>
        <v>43934</v>
      </c>
      <c r="H123" s="155">
        <f t="shared" si="84"/>
        <v>43972</v>
      </c>
      <c r="I123" s="155">
        <f t="shared" si="85"/>
        <v>43983</v>
      </c>
      <c r="J123" s="155">
        <f t="shared" si="86"/>
        <v>43993</v>
      </c>
      <c r="K123" s="155">
        <f t="shared" si="87"/>
        <v>44044</v>
      </c>
      <c r="L123" s="155">
        <f t="shared" si="88"/>
        <v>44046</v>
      </c>
      <c r="M123" s="155">
        <f t="shared" si="89"/>
        <v>44047</v>
      </c>
      <c r="N123" s="155">
        <f t="shared" si="90"/>
        <v>44048</v>
      </c>
      <c r="O123" s="155">
        <f t="shared" si="91"/>
        <v>44049</v>
      </c>
      <c r="P123" s="155">
        <f t="shared" si="92"/>
        <v>44050</v>
      </c>
      <c r="Q123" s="155">
        <f t="shared" si="93"/>
        <v>44053</v>
      </c>
      <c r="R123" s="155">
        <f t="shared" si="94"/>
        <v>44054</v>
      </c>
      <c r="S123" s="155">
        <f t="shared" si="95"/>
        <v>44055</v>
      </c>
      <c r="T123" s="155">
        <f t="shared" si="96"/>
        <v>44056</v>
      </c>
      <c r="U123" s="155">
        <f t="shared" si="97"/>
        <v>44057</v>
      </c>
      <c r="V123" s="155">
        <f t="shared" si="98"/>
        <v>0</v>
      </c>
      <c r="W123" s="155">
        <f t="shared" si="99"/>
        <v>0</v>
      </c>
      <c r="X123" s="155">
        <f t="shared" si="100"/>
        <v>0</v>
      </c>
      <c r="Y123" s="155">
        <f t="shared" si="101"/>
        <v>44058</v>
      </c>
      <c r="Z123" s="155">
        <f t="shared" si="102"/>
        <v>44136</v>
      </c>
      <c r="AA123" s="155">
        <f t="shared" si="103"/>
        <v>44173</v>
      </c>
      <c r="AB123" s="155">
        <f t="shared" si="104"/>
        <v>44183</v>
      </c>
      <c r="AC123" s="155">
        <f t="shared" si="105"/>
        <v>44186</v>
      </c>
      <c r="AD123" s="155">
        <f t="shared" si="106"/>
        <v>44187</v>
      </c>
      <c r="AE123" s="155">
        <f t="shared" si="107"/>
        <v>44188</v>
      </c>
      <c r="AF123" s="155">
        <f t="shared" si="108"/>
        <v>44189</v>
      </c>
      <c r="AG123" s="155">
        <f t="shared" si="109"/>
        <v>44190</v>
      </c>
      <c r="AH123" s="155">
        <f t="shared" si="110"/>
        <v>44193</v>
      </c>
      <c r="AI123" s="155">
        <f t="shared" si="111"/>
        <v>44194</v>
      </c>
      <c r="AJ123" s="155">
        <f t="shared" si="112"/>
        <v>44195</v>
      </c>
      <c r="AK123" s="155">
        <f t="shared" si="113"/>
        <v>44196</v>
      </c>
      <c r="AL123" s="155">
        <f t="shared" si="114"/>
        <v>44197</v>
      </c>
      <c r="AM123" s="155">
        <f t="shared" si="115"/>
        <v>44288</v>
      </c>
      <c r="AN123" s="155">
        <f t="shared" si="116"/>
        <v>44329</v>
      </c>
      <c r="AO123" s="155">
        <f t="shared" si="117"/>
        <v>44350</v>
      </c>
      <c r="AP123" s="155">
        <f t="shared" si="118"/>
        <v>44409</v>
      </c>
      <c r="AQ123" s="155">
        <f t="shared" si="119"/>
        <v>0</v>
      </c>
      <c r="AR123" s="155">
        <f t="shared" si="120"/>
        <v>44047</v>
      </c>
      <c r="AS123" s="155">
        <f t="shared" si="121"/>
        <v>44048</v>
      </c>
      <c r="AT123" s="155">
        <f t="shared" si="122"/>
        <v>44049</v>
      </c>
      <c r="AU123" s="155">
        <f t="shared" si="123"/>
        <v>44050</v>
      </c>
      <c r="AV123" s="155">
        <f t="shared" si="124"/>
        <v>44051</v>
      </c>
      <c r="AW123" s="155">
        <f t="shared" si="125"/>
        <v>44052</v>
      </c>
      <c r="AX123" s="155">
        <f t="shared" si="126"/>
        <v>44053</v>
      </c>
      <c r="AY123" s="155">
        <f t="shared" si="127"/>
        <v>44054</v>
      </c>
      <c r="AZ123" s="155">
        <f t="shared" si="128"/>
        <v>44055</v>
      </c>
      <c r="BA123" s="155">
        <f t="shared" si="129"/>
        <v>44056</v>
      </c>
      <c r="BB123" s="155">
        <f t="shared" si="130"/>
        <v>44057</v>
      </c>
      <c r="BC123" s="155">
        <f t="shared" si="131"/>
        <v>44423</v>
      </c>
      <c r="BD123" s="155">
        <f t="shared" si="132"/>
        <v>44501</v>
      </c>
      <c r="BE123" s="155">
        <f t="shared" si="133"/>
        <v>44538</v>
      </c>
      <c r="BF123" s="155">
        <f t="shared" si="134"/>
        <v>44548</v>
      </c>
      <c r="BG123" s="155">
        <f t="shared" si="135"/>
        <v>44549</v>
      </c>
      <c r="BH123" s="155">
        <f t="shared" si="136"/>
        <v>44550</v>
      </c>
      <c r="BI123" s="155">
        <f t="shared" si="137"/>
        <v>44551</v>
      </c>
      <c r="BJ123" s="155">
        <f t="shared" si="138"/>
        <v>44552</v>
      </c>
      <c r="BK123" s="155">
        <f t="shared" si="139"/>
        <v>44553</v>
      </c>
      <c r="BL123" s="155">
        <f t="shared" si="140"/>
        <v>44554</v>
      </c>
      <c r="BM123" s="155">
        <f t="shared" si="141"/>
        <v>44555</v>
      </c>
      <c r="BN123" s="155">
        <f t="shared" si="142"/>
        <v>44556</v>
      </c>
      <c r="BO123" s="155">
        <f t="shared" si="143"/>
        <v>44557</v>
      </c>
      <c r="BP123" s="155">
        <f t="shared" si="144"/>
        <v>44558</v>
      </c>
      <c r="BQ123" s="155">
        <f t="shared" si="145"/>
        <v>44559</v>
      </c>
      <c r="BR123" s="155">
        <f t="shared" si="146"/>
        <v>44560</v>
      </c>
      <c r="BS123" s="155">
        <f t="shared" si="147"/>
        <v>44561</v>
      </c>
      <c r="BT123" s="155">
        <f t="shared" si="148"/>
        <v>44562</v>
      </c>
      <c r="BU123" s="155">
        <f t="shared" si="149"/>
        <v>44563</v>
      </c>
      <c r="BV123" s="155">
        <f t="shared" si="150"/>
        <v>44564</v>
      </c>
    </row>
    <row r="124" spans="1:74" x14ac:dyDescent="0.2">
      <c r="B124" s="155">
        <f t="shared" si="78"/>
        <v>43831</v>
      </c>
      <c r="C124" s="155">
        <f t="shared" si="79"/>
        <v>43832</v>
      </c>
      <c r="D124" s="155">
        <f t="shared" si="80"/>
        <v>43833</v>
      </c>
      <c r="E124" s="155">
        <f t="shared" si="81"/>
        <v>0</v>
      </c>
      <c r="F124" s="155">
        <f t="shared" si="82"/>
        <v>43931</v>
      </c>
      <c r="G124" s="155">
        <f t="shared" si="83"/>
        <v>43934</v>
      </c>
      <c r="H124" s="155">
        <f t="shared" si="84"/>
        <v>43972</v>
      </c>
      <c r="I124" s="155">
        <f t="shared" si="85"/>
        <v>43983</v>
      </c>
      <c r="J124" s="155">
        <f t="shared" si="86"/>
        <v>43993</v>
      </c>
      <c r="K124" s="155">
        <f t="shared" si="87"/>
        <v>44044</v>
      </c>
      <c r="L124" s="155">
        <f t="shared" si="88"/>
        <v>44046</v>
      </c>
      <c r="M124" s="155">
        <f t="shared" si="89"/>
        <v>44047</v>
      </c>
      <c r="N124" s="155">
        <f t="shared" si="90"/>
        <v>44048</v>
      </c>
      <c r="O124" s="155">
        <f t="shared" si="91"/>
        <v>44049</v>
      </c>
      <c r="P124" s="155">
        <f t="shared" si="92"/>
        <v>44050</v>
      </c>
      <c r="Q124" s="155">
        <f t="shared" si="93"/>
        <v>44053</v>
      </c>
      <c r="R124" s="155">
        <f t="shared" si="94"/>
        <v>44054</v>
      </c>
      <c r="S124" s="155">
        <f t="shared" si="95"/>
        <v>44055</v>
      </c>
      <c r="T124" s="155">
        <f t="shared" si="96"/>
        <v>44056</v>
      </c>
      <c r="U124" s="155">
        <f t="shared" si="97"/>
        <v>44057</v>
      </c>
      <c r="V124" s="155">
        <f t="shared" si="98"/>
        <v>0</v>
      </c>
      <c r="W124" s="155">
        <f t="shared" si="99"/>
        <v>0</v>
      </c>
      <c r="X124" s="155">
        <f t="shared" si="100"/>
        <v>0</v>
      </c>
      <c r="Y124" s="155">
        <f t="shared" si="101"/>
        <v>44058</v>
      </c>
      <c r="Z124" s="155">
        <f t="shared" si="102"/>
        <v>44136</v>
      </c>
      <c r="AA124" s="155">
        <f t="shared" si="103"/>
        <v>44173</v>
      </c>
      <c r="AB124" s="155">
        <f t="shared" si="104"/>
        <v>44183</v>
      </c>
      <c r="AC124" s="155">
        <f t="shared" si="105"/>
        <v>44186</v>
      </c>
      <c r="AD124" s="155">
        <f t="shared" si="106"/>
        <v>44187</v>
      </c>
      <c r="AE124" s="155">
        <f t="shared" si="107"/>
        <v>44188</v>
      </c>
      <c r="AF124" s="155">
        <f t="shared" si="108"/>
        <v>44189</v>
      </c>
      <c r="AG124" s="155">
        <f t="shared" si="109"/>
        <v>44190</v>
      </c>
      <c r="AH124" s="155">
        <f t="shared" si="110"/>
        <v>44193</v>
      </c>
      <c r="AI124" s="155">
        <f t="shared" si="111"/>
        <v>44194</v>
      </c>
      <c r="AJ124" s="155">
        <f t="shared" si="112"/>
        <v>44195</v>
      </c>
      <c r="AK124" s="155">
        <f t="shared" si="113"/>
        <v>44196</v>
      </c>
      <c r="AL124" s="155">
        <f t="shared" si="114"/>
        <v>44197</v>
      </c>
      <c r="AM124" s="155">
        <f t="shared" si="115"/>
        <v>44288</v>
      </c>
      <c r="AN124" s="155">
        <f t="shared" si="116"/>
        <v>44329</v>
      </c>
      <c r="AO124" s="155">
        <f t="shared" si="117"/>
        <v>44350</v>
      </c>
      <c r="AP124" s="155">
        <f t="shared" si="118"/>
        <v>44409</v>
      </c>
      <c r="AQ124" s="155">
        <f t="shared" si="119"/>
        <v>0</v>
      </c>
      <c r="AR124" s="155">
        <f t="shared" si="120"/>
        <v>44047</v>
      </c>
      <c r="AS124" s="155">
        <f t="shared" si="121"/>
        <v>44048</v>
      </c>
      <c r="AT124" s="155">
        <f t="shared" si="122"/>
        <v>44049</v>
      </c>
      <c r="AU124" s="155">
        <f t="shared" si="123"/>
        <v>44050</v>
      </c>
      <c r="AV124" s="155">
        <f t="shared" si="124"/>
        <v>44051</v>
      </c>
      <c r="AW124" s="155">
        <f t="shared" si="125"/>
        <v>44052</v>
      </c>
      <c r="AX124" s="155">
        <f t="shared" si="126"/>
        <v>44053</v>
      </c>
      <c r="AY124" s="155">
        <f t="shared" si="127"/>
        <v>44054</v>
      </c>
      <c r="AZ124" s="155">
        <f t="shared" si="128"/>
        <v>44055</v>
      </c>
      <c r="BA124" s="155">
        <f t="shared" si="129"/>
        <v>44056</v>
      </c>
      <c r="BB124" s="155">
        <f t="shared" si="130"/>
        <v>44057</v>
      </c>
      <c r="BC124" s="155">
        <f t="shared" si="131"/>
        <v>44423</v>
      </c>
      <c r="BD124" s="155">
        <f t="shared" si="132"/>
        <v>44501</v>
      </c>
      <c r="BE124" s="155">
        <f t="shared" si="133"/>
        <v>44538</v>
      </c>
      <c r="BF124" s="155">
        <f t="shared" si="134"/>
        <v>44548</v>
      </c>
      <c r="BG124" s="155">
        <f t="shared" si="135"/>
        <v>44549</v>
      </c>
      <c r="BH124" s="155">
        <f t="shared" si="136"/>
        <v>44550</v>
      </c>
      <c r="BI124" s="155">
        <f t="shared" si="137"/>
        <v>44551</v>
      </c>
      <c r="BJ124" s="155">
        <f t="shared" si="138"/>
        <v>44552</v>
      </c>
      <c r="BK124" s="155">
        <f t="shared" si="139"/>
        <v>44553</v>
      </c>
      <c r="BL124" s="155">
        <f t="shared" si="140"/>
        <v>44554</v>
      </c>
      <c r="BM124" s="155">
        <f t="shared" si="141"/>
        <v>44555</v>
      </c>
      <c r="BN124" s="155">
        <f t="shared" si="142"/>
        <v>44556</v>
      </c>
      <c r="BO124" s="155">
        <f t="shared" si="143"/>
        <v>44557</v>
      </c>
      <c r="BP124" s="155">
        <f t="shared" si="144"/>
        <v>44558</v>
      </c>
      <c r="BQ124" s="155">
        <f t="shared" si="145"/>
        <v>44559</v>
      </c>
      <c r="BR124" s="155">
        <f t="shared" si="146"/>
        <v>44560</v>
      </c>
      <c r="BS124" s="155">
        <f t="shared" si="147"/>
        <v>44561</v>
      </c>
      <c r="BT124" s="155">
        <f t="shared" si="148"/>
        <v>44562</v>
      </c>
      <c r="BU124" s="155">
        <f t="shared" si="149"/>
        <v>44563</v>
      </c>
      <c r="BV124" s="155">
        <f t="shared" si="150"/>
        <v>44564</v>
      </c>
    </row>
    <row r="125" spans="1:74" x14ac:dyDescent="0.2">
      <c r="B125" s="155">
        <f t="shared" si="78"/>
        <v>43831</v>
      </c>
      <c r="C125" s="155">
        <f t="shared" si="79"/>
        <v>43832</v>
      </c>
      <c r="D125" s="155">
        <f t="shared" si="80"/>
        <v>43833</v>
      </c>
      <c r="E125" s="155">
        <f t="shared" si="81"/>
        <v>0</v>
      </c>
      <c r="F125" s="155">
        <f t="shared" si="82"/>
        <v>43931</v>
      </c>
      <c r="G125" s="155">
        <f t="shared" si="83"/>
        <v>43934</v>
      </c>
      <c r="H125" s="155">
        <f t="shared" si="84"/>
        <v>43972</v>
      </c>
      <c r="I125" s="155">
        <f t="shared" si="85"/>
        <v>43983</v>
      </c>
      <c r="J125" s="155">
        <f t="shared" si="86"/>
        <v>43993</v>
      </c>
      <c r="K125" s="155">
        <f t="shared" si="87"/>
        <v>44044</v>
      </c>
      <c r="L125" s="155">
        <f t="shared" si="88"/>
        <v>44046</v>
      </c>
      <c r="M125" s="155">
        <f t="shared" si="89"/>
        <v>44047</v>
      </c>
      <c r="N125" s="155">
        <f t="shared" si="90"/>
        <v>44048</v>
      </c>
      <c r="O125" s="155">
        <f t="shared" si="91"/>
        <v>44049</v>
      </c>
      <c r="P125" s="155">
        <f t="shared" si="92"/>
        <v>44050</v>
      </c>
      <c r="Q125" s="155">
        <f t="shared" si="93"/>
        <v>44053</v>
      </c>
      <c r="R125" s="155">
        <f t="shared" si="94"/>
        <v>44054</v>
      </c>
      <c r="S125" s="155">
        <f t="shared" si="95"/>
        <v>44055</v>
      </c>
      <c r="T125" s="155">
        <f t="shared" si="96"/>
        <v>44056</v>
      </c>
      <c r="U125" s="155">
        <f t="shared" si="97"/>
        <v>44057</v>
      </c>
      <c r="V125" s="155">
        <f t="shared" si="98"/>
        <v>0</v>
      </c>
      <c r="W125" s="155">
        <f t="shared" si="99"/>
        <v>0</v>
      </c>
      <c r="X125" s="155">
        <f t="shared" si="100"/>
        <v>0</v>
      </c>
      <c r="Y125" s="155">
        <f t="shared" si="101"/>
        <v>44058</v>
      </c>
      <c r="Z125" s="155">
        <f t="shared" si="102"/>
        <v>44136</v>
      </c>
      <c r="AA125" s="155">
        <f t="shared" si="103"/>
        <v>44173</v>
      </c>
      <c r="AB125" s="155">
        <f t="shared" si="104"/>
        <v>44183</v>
      </c>
      <c r="AC125" s="155">
        <f t="shared" si="105"/>
        <v>44186</v>
      </c>
      <c r="AD125" s="155">
        <f t="shared" si="106"/>
        <v>44187</v>
      </c>
      <c r="AE125" s="155">
        <f t="shared" si="107"/>
        <v>44188</v>
      </c>
      <c r="AF125" s="155">
        <f t="shared" si="108"/>
        <v>44189</v>
      </c>
      <c r="AG125" s="155">
        <f t="shared" si="109"/>
        <v>44190</v>
      </c>
      <c r="AH125" s="155">
        <f t="shared" si="110"/>
        <v>44193</v>
      </c>
      <c r="AI125" s="155">
        <f t="shared" si="111"/>
        <v>44194</v>
      </c>
      <c r="AJ125" s="155">
        <f t="shared" si="112"/>
        <v>44195</v>
      </c>
      <c r="AK125" s="155">
        <f t="shared" si="113"/>
        <v>44196</v>
      </c>
      <c r="AL125" s="155">
        <f t="shared" si="114"/>
        <v>44197</v>
      </c>
      <c r="AM125" s="155">
        <f t="shared" si="115"/>
        <v>44288</v>
      </c>
      <c r="AN125" s="155">
        <f t="shared" si="116"/>
        <v>44329</v>
      </c>
      <c r="AO125" s="155">
        <f t="shared" si="117"/>
        <v>44350</v>
      </c>
      <c r="AP125" s="155">
        <f t="shared" si="118"/>
        <v>44409</v>
      </c>
      <c r="AQ125" s="155">
        <f t="shared" si="119"/>
        <v>0</v>
      </c>
      <c r="AR125" s="155">
        <f t="shared" si="120"/>
        <v>44047</v>
      </c>
      <c r="AS125" s="155">
        <f t="shared" si="121"/>
        <v>44048</v>
      </c>
      <c r="AT125" s="155">
        <f t="shared" si="122"/>
        <v>44049</v>
      </c>
      <c r="AU125" s="155">
        <f t="shared" si="123"/>
        <v>44050</v>
      </c>
      <c r="AV125" s="155">
        <f t="shared" si="124"/>
        <v>44051</v>
      </c>
      <c r="AW125" s="155">
        <f t="shared" si="125"/>
        <v>44052</v>
      </c>
      <c r="AX125" s="155">
        <f t="shared" si="126"/>
        <v>44053</v>
      </c>
      <c r="AY125" s="155">
        <f t="shared" si="127"/>
        <v>44054</v>
      </c>
      <c r="AZ125" s="155">
        <f t="shared" si="128"/>
        <v>44055</v>
      </c>
      <c r="BA125" s="155">
        <f t="shared" si="129"/>
        <v>44056</v>
      </c>
      <c r="BB125" s="155">
        <f t="shared" si="130"/>
        <v>44057</v>
      </c>
      <c r="BC125" s="155">
        <f t="shared" si="131"/>
        <v>44423</v>
      </c>
      <c r="BD125" s="155">
        <f t="shared" si="132"/>
        <v>44501</v>
      </c>
      <c r="BE125" s="155">
        <f t="shared" si="133"/>
        <v>44538</v>
      </c>
      <c r="BF125" s="155">
        <f t="shared" si="134"/>
        <v>44548</v>
      </c>
      <c r="BG125" s="155">
        <f t="shared" si="135"/>
        <v>44549</v>
      </c>
      <c r="BH125" s="155">
        <f t="shared" si="136"/>
        <v>44550</v>
      </c>
      <c r="BI125" s="155">
        <f t="shared" si="137"/>
        <v>44551</v>
      </c>
      <c r="BJ125" s="155">
        <f t="shared" si="138"/>
        <v>44552</v>
      </c>
      <c r="BK125" s="155">
        <f t="shared" si="139"/>
        <v>44553</v>
      </c>
      <c r="BL125" s="155">
        <f t="shared" si="140"/>
        <v>44554</v>
      </c>
      <c r="BM125" s="155">
        <f t="shared" si="141"/>
        <v>44555</v>
      </c>
      <c r="BN125" s="155">
        <f t="shared" si="142"/>
        <v>44556</v>
      </c>
      <c r="BO125" s="155">
        <f t="shared" si="143"/>
        <v>44557</v>
      </c>
      <c r="BP125" s="155">
        <f t="shared" si="144"/>
        <v>44558</v>
      </c>
      <c r="BQ125" s="155">
        <f t="shared" si="145"/>
        <v>44559</v>
      </c>
      <c r="BR125" s="155">
        <f t="shared" si="146"/>
        <v>44560</v>
      </c>
      <c r="BS125" s="155">
        <f t="shared" si="147"/>
        <v>44561</v>
      </c>
      <c r="BT125" s="155">
        <f t="shared" si="148"/>
        <v>44562</v>
      </c>
      <c r="BU125" s="155">
        <f t="shared" si="149"/>
        <v>44563</v>
      </c>
      <c r="BV125" s="155">
        <f t="shared" si="150"/>
        <v>44564</v>
      </c>
    </row>
    <row r="126" spans="1:74" x14ac:dyDescent="0.2">
      <c r="B126" s="155">
        <f t="shared" si="78"/>
        <v>43831</v>
      </c>
      <c r="C126" s="155">
        <f t="shared" si="79"/>
        <v>43832</v>
      </c>
      <c r="D126" s="155">
        <f t="shared" si="80"/>
        <v>43833</v>
      </c>
      <c r="E126" s="155">
        <f t="shared" si="81"/>
        <v>0</v>
      </c>
      <c r="F126" s="155">
        <f t="shared" si="82"/>
        <v>43931</v>
      </c>
      <c r="G126" s="155">
        <f t="shared" si="83"/>
        <v>43934</v>
      </c>
      <c r="H126" s="155">
        <f t="shared" si="84"/>
        <v>43972</v>
      </c>
      <c r="I126" s="155">
        <f t="shared" si="85"/>
        <v>43983</v>
      </c>
      <c r="J126" s="155">
        <f t="shared" si="86"/>
        <v>43993</v>
      </c>
      <c r="K126" s="155">
        <f t="shared" si="87"/>
        <v>44044</v>
      </c>
      <c r="L126" s="155">
        <f t="shared" si="88"/>
        <v>44046</v>
      </c>
      <c r="M126" s="155">
        <f t="shared" si="89"/>
        <v>44047</v>
      </c>
      <c r="N126" s="155">
        <f t="shared" si="90"/>
        <v>44048</v>
      </c>
      <c r="O126" s="155">
        <f t="shared" si="91"/>
        <v>44049</v>
      </c>
      <c r="P126" s="155">
        <f t="shared" si="92"/>
        <v>44050</v>
      </c>
      <c r="Q126" s="155">
        <f t="shared" si="93"/>
        <v>44053</v>
      </c>
      <c r="R126" s="155">
        <f t="shared" si="94"/>
        <v>44054</v>
      </c>
      <c r="S126" s="155">
        <f t="shared" si="95"/>
        <v>44055</v>
      </c>
      <c r="T126" s="155">
        <f t="shared" si="96"/>
        <v>44056</v>
      </c>
      <c r="U126" s="155">
        <f t="shared" si="97"/>
        <v>44057</v>
      </c>
      <c r="V126" s="155">
        <f t="shared" si="98"/>
        <v>0</v>
      </c>
      <c r="W126" s="155">
        <f t="shared" si="99"/>
        <v>0</v>
      </c>
      <c r="X126" s="155">
        <f t="shared" si="100"/>
        <v>0</v>
      </c>
      <c r="Y126" s="155">
        <f t="shared" si="101"/>
        <v>44058</v>
      </c>
      <c r="Z126" s="155">
        <f t="shared" si="102"/>
        <v>44136</v>
      </c>
      <c r="AA126" s="155">
        <f t="shared" si="103"/>
        <v>44173</v>
      </c>
      <c r="AB126" s="155">
        <f t="shared" si="104"/>
        <v>44183</v>
      </c>
      <c r="AC126" s="155">
        <f t="shared" si="105"/>
        <v>44186</v>
      </c>
      <c r="AD126" s="155">
        <f t="shared" si="106"/>
        <v>44187</v>
      </c>
      <c r="AE126" s="155">
        <f t="shared" si="107"/>
        <v>44188</v>
      </c>
      <c r="AF126" s="155">
        <f t="shared" si="108"/>
        <v>44189</v>
      </c>
      <c r="AG126" s="155">
        <f t="shared" si="109"/>
        <v>44190</v>
      </c>
      <c r="AH126" s="155">
        <f t="shared" si="110"/>
        <v>44193</v>
      </c>
      <c r="AI126" s="155">
        <f t="shared" si="111"/>
        <v>44194</v>
      </c>
      <c r="AJ126" s="155">
        <f t="shared" si="112"/>
        <v>44195</v>
      </c>
      <c r="AK126" s="155">
        <f t="shared" si="113"/>
        <v>44196</v>
      </c>
      <c r="AL126" s="155">
        <f t="shared" si="114"/>
        <v>44197</v>
      </c>
      <c r="AM126" s="155">
        <f t="shared" si="115"/>
        <v>44288</v>
      </c>
      <c r="AN126" s="155">
        <f t="shared" si="116"/>
        <v>44329</v>
      </c>
      <c r="AO126" s="155">
        <f t="shared" si="117"/>
        <v>44350</v>
      </c>
      <c r="AP126" s="155">
        <f t="shared" si="118"/>
        <v>44409</v>
      </c>
      <c r="AQ126" s="155">
        <f t="shared" si="119"/>
        <v>0</v>
      </c>
      <c r="AR126" s="155">
        <f t="shared" si="120"/>
        <v>44047</v>
      </c>
      <c r="AS126" s="155">
        <f t="shared" si="121"/>
        <v>44048</v>
      </c>
      <c r="AT126" s="155">
        <f t="shared" si="122"/>
        <v>44049</v>
      </c>
      <c r="AU126" s="155">
        <f t="shared" si="123"/>
        <v>44050</v>
      </c>
      <c r="AV126" s="155">
        <f t="shared" si="124"/>
        <v>44051</v>
      </c>
      <c r="AW126" s="155">
        <f t="shared" si="125"/>
        <v>44052</v>
      </c>
      <c r="AX126" s="155">
        <f t="shared" si="126"/>
        <v>44053</v>
      </c>
      <c r="AY126" s="155">
        <f t="shared" si="127"/>
        <v>44054</v>
      </c>
      <c r="AZ126" s="155">
        <f t="shared" si="128"/>
        <v>44055</v>
      </c>
      <c r="BA126" s="155">
        <f t="shared" si="129"/>
        <v>44056</v>
      </c>
      <c r="BB126" s="155">
        <f t="shared" si="130"/>
        <v>44057</v>
      </c>
      <c r="BC126" s="155">
        <f t="shared" si="131"/>
        <v>44423</v>
      </c>
      <c r="BD126" s="155">
        <f t="shared" si="132"/>
        <v>44501</v>
      </c>
      <c r="BE126" s="155">
        <f t="shared" si="133"/>
        <v>44538</v>
      </c>
      <c r="BF126" s="155">
        <f t="shared" si="134"/>
        <v>44548</v>
      </c>
      <c r="BG126" s="155">
        <f t="shared" si="135"/>
        <v>44549</v>
      </c>
      <c r="BH126" s="155">
        <f t="shared" si="136"/>
        <v>44550</v>
      </c>
      <c r="BI126" s="155">
        <f t="shared" si="137"/>
        <v>44551</v>
      </c>
      <c r="BJ126" s="155">
        <f t="shared" si="138"/>
        <v>44552</v>
      </c>
      <c r="BK126" s="155">
        <f t="shared" si="139"/>
        <v>44553</v>
      </c>
      <c r="BL126" s="155">
        <f t="shared" si="140"/>
        <v>44554</v>
      </c>
      <c r="BM126" s="155">
        <f t="shared" si="141"/>
        <v>44555</v>
      </c>
      <c r="BN126" s="155">
        <f t="shared" si="142"/>
        <v>44556</v>
      </c>
      <c r="BO126" s="155">
        <f t="shared" si="143"/>
        <v>44557</v>
      </c>
      <c r="BP126" s="155">
        <f t="shared" si="144"/>
        <v>44558</v>
      </c>
      <c r="BQ126" s="155">
        <f t="shared" si="145"/>
        <v>44559</v>
      </c>
      <c r="BR126" s="155">
        <f t="shared" si="146"/>
        <v>44560</v>
      </c>
      <c r="BS126" s="155">
        <f t="shared" si="147"/>
        <v>44561</v>
      </c>
      <c r="BT126" s="155">
        <f t="shared" si="148"/>
        <v>44562</v>
      </c>
      <c r="BU126" s="155">
        <f t="shared" si="149"/>
        <v>44563</v>
      </c>
      <c r="BV126" s="155">
        <f t="shared" si="150"/>
        <v>44564</v>
      </c>
    </row>
    <row r="127" spans="1:74" x14ac:dyDescent="0.2">
      <c r="B127" s="155">
        <f t="shared" si="78"/>
        <v>43831</v>
      </c>
      <c r="C127" s="155">
        <f t="shared" si="79"/>
        <v>43832</v>
      </c>
      <c r="D127" s="155">
        <f t="shared" si="80"/>
        <v>43833</v>
      </c>
      <c r="E127" s="155">
        <f t="shared" si="81"/>
        <v>0</v>
      </c>
      <c r="F127" s="155">
        <f t="shared" si="82"/>
        <v>43931</v>
      </c>
      <c r="G127" s="155">
        <f t="shared" si="83"/>
        <v>43934</v>
      </c>
      <c r="H127" s="155">
        <f t="shared" si="84"/>
        <v>43972</v>
      </c>
      <c r="I127" s="155">
        <f t="shared" si="85"/>
        <v>43983</v>
      </c>
      <c r="J127" s="155">
        <f t="shared" si="86"/>
        <v>43993</v>
      </c>
      <c r="K127" s="155">
        <f t="shared" si="87"/>
        <v>44044</v>
      </c>
      <c r="L127" s="155">
        <f t="shared" si="88"/>
        <v>44046</v>
      </c>
      <c r="M127" s="155">
        <f t="shared" si="89"/>
        <v>44047</v>
      </c>
      <c r="N127" s="155">
        <f t="shared" si="90"/>
        <v>44048</v>
      </c>
      <c r="O127" s="155">
        <f t="shared" si="91"/>
        <v>44049</v>
      </c>
      <c r="P127" s="155">
        <f t="shared" si="92"/>
        <v>44050</v>
      </c>
      <c r="Q127" s="155">
        <f t="shared" si="93"/>
        <v>44053</v>
      </c>
      <c r="R127" s="155">
        <f t="shared" si="94"/>
        <v>44054</v>
      </c>
      <c r="S127" s="155">
        <f t="shared" si="95"/>
        <v>44055</v>
      </c>
      <c r="T127" s="155">
        <f t="shared" si="96"/>
        <v>44056</v>
      </c>
      <c r="U127" s="155">
        <f t="shared" si="97"/>
        <v>44057</v>
      </c>
      <c r="V127" s="155">
        <f t="shared" si="98"/>
        <v>0</v>
      </c>
      <c r="W127" s="155">
        <f t="shared" si="99"/>
        <v>0</v>
      </c>
      <c r="X127" s="155">
        <f t="shared" si="100"/>
        <v>0</v>
      </c>
      <c r="Y127" s="155">
        <f t="shared" si="101"/>
        <v>44058</v>
      </c>
      <c r="Z127" s="155">
        <f t="shared" si="102"/>
        <v>44136</v>
      </c>
      <c r="AA127" s="155">
        <f t="shared" si="103"/>
        <v>44173</v>
      </c>
      <c r="AB127" s="155">
        <f t="shared" si="104"/>
        <v>44183</v>
      </c>
      <c r="AC127" s="155">
        <f t="shared" si="105"/>
        <v>44186</v>
      </c>
      <c r="AD127" s="155">
        <f t="shared" si="106"/>
        <v>44187</v>
      </c>
      <c r="AE127" s="155">
        <f t="shared" si="107"/>
        <v>44188</v>
      </c>
      <c r="AF127" s="155">
        <f t="shared" si="108"/>
        <v>44189</v>
      </c>
      <c r="AG127" s="155">
        <f t="shared" si="109"/>
        <v>44190</v>
      </c>
      <c r="AH127" s="155">
        <f t="shared" si="110"/>
        <v>44193</v>
      </c>
      <c r="AI127" s="155">
        <f t="shared" si="111"/>
        <v>44194</v>
      </c>
      <c r="AJ127" s="155">
        <f t="shared" si="112"/>
        <v>44195</v>
      </c>
      <c r="AK127" s="155">
        <f t="shared" si="113"/>
        <v>44196</v>
      </c>
      <c r="AL127" s="155">
        <f t="shared" si="114"/>
        <v>44197</v>
      </c>
      <c r="AM127" s="155">
        <f t="shared" si="115"/>
        <v>44288</v>
      </c>
      <c r="AN127" s="155">
        <f t="shared" si="116"/>
        <v>44329</v>
      </c>
      <c r="AO127" s="155">
        <f t="shared" si="117"/>
        <v>44350</v>
      </c>
      <c r="AP127" s="155">
        <f t="shared" si="118"/>
        <v>44409</v>
      </c>
      <c r="AQ127" s="155">
        <f t="shared" si="119"/>
        <v>0</v>
      </c>
      <c r="AR127" s="155">
        <f t="shared" si="120"/>
        <v>44047</v>
      </c>
      <c r="AS127" s="155">
        <f t="shared" si="121"/>
        <v>44048</v>
      </c>
      <c r="AT127" s="155">
        <f t="shared" si="122"/>
        <v>44049</v>
      </c>
      <c r="AU127" s="155">
        <f t="shared" si="123"/>
        <v>44050</v>
      </c>
      <c r="AV127" s="155">
        <f t="shared" si="124"/>
        <v>44051</v>
      </c>
      <c r="AW127" s="155">
        <f t="shared" si="125"/>
        <v>44052</v>
      </c>
      <c r="AX127" s="155">
        <f t="shared" si="126"/>
        <v>44053</v>
      </c>
      <c r="AY127" s="155">
        <f t="shared" si="127"/>
        <v>44054</v>
      </c>
      <c r="AZ127" s="155">
        <f t="shared" si="128"/>
        <v>44055</v>
      </c>
      <c r="BA127" s="155">
        <f t="shared" si="129"/>
        <v>44056</v>
      </c>
      <c r="BB127" s="155">
        <f t="shared" si="130"/>
        <v>44057</v>
      </c>
      <c r="BC127" s="155">
        <f t="shared" si="131"/>
        <v>44423</v>
      </c>
      <c r="BD127" s="155">
        <f t="shared" si="132"/>
        <v>44501</v>
      </c>
      <c r="BE127" s="155">
        <f t="shared" si="133"/>
        <v>44538</v>
      </c>
      <c r="BF127" s="155">
        <f t="shared" si="134"/>
        <v>44548</v>
      </c>
      <c r="BG127" s="155">
        <f t="shared" si="135"/>
        <v>44549</v>
      </c>
      <c r="BH127" s="155">
        <f t="shared" si="136"/>
        <v>44550</v>
      </c>
      <c r="BI127" s="155">
        <f t="shared" si="137"/>
        <v>44551</v>
      </c>
      <c r="BJ127" s="155">
        <f t="shared" si="138"/>
        <v>44552</v>
      </c>
      <c r="BK127" s="155">
        <f t="shared" si="139"/>
        <v>44553</v>
      </c>
      <c r="BL127" s="155">
        <f t="shared" si="140"/>
        <v>44554</v>
      </c>
      <c r="BM127" s="155">
        <f t="shared" si="141"/>
        <v>44555</v>
      </c>
      <c r="BN127" s="155">
        <f t="shared" si="142"/>
        <v>44556</v>
      </c>
      <c r="BO127" s="155">
        <f t="shared" si="143"/>
        <v>44557</v>
      </c>
      <c r="BP127" s="155">
        <f t="shared" si="144"/>
        <v>44558</v>
      </c>
      <c r="BQ127" s="155">
        <f t="shared" si="145"/>
        <v>44559</v>
      </c>
      <c r="BR127" s="155">
        <f t="shared" si="146"/>
        <v>44560</v>
      </c>
      <c r="BS127" s="155">
        <f t="shared" si="147"/>
        <v>44561</v>
      </c>
      <c r="BT127" s="155">
        <f t="shared" si="148"/>
        <v>44562</v>
      </c>
      <c r="BU127" s="155">
        <f t="shared" si="149"/>
        <v>44563</v>
      </c>
      <c r="BV127" s="155">
        <f t="shared" si="150"/>
        <v>44564</v>
      </c>
    </row>
    <row r="128" spans="1:74" x14ac:dyDescent="0.2">
      <c r="B128" s="155">
        <f t="shared" si="78"/>
        <v>43831</v>
      </c>
      <c r="C128" s="155">
        <f t="shared" si="79"/>
        <v>43832</v>
      </c>
      <c r="D128" s="155">
        <f t="shared" si="80"/>
        <v>43833</v>
      </c>
      <c r="E128" s="155">
        <f t="shared" si="81"/>
        <v>0</v>
      </c>
      <c r="F128" s="155">
        <f t="shared" si="82"/>
        <v>43931</v>
      </c>
      <c r="G128" s="155">
        <f t="shared" si="83"/>
        <v>43934</v>
      </c>
      <c r="H128" s="155">
        <f t="shared" si="84"/>
        <v>43972</v>
      </c>
      <c r="I128" s="155">
        <f t="shared" si="85"/>
        <v>43983</v>
      </c>
      <c r="J128" s="155">
        <f t="shared" si="86"/>
        <v>43993</v>
      </c>
      <c r="K128" s="155">
        <f t="shared" si="87"/>
        <v>44044</v>
      </c>
      <c r="L128" s="155">
        <f t="shared" si="88"/>
        <v>44046</v>
      </c>
      <c r="M128" s="155">
        <f t="shared" si="89"/>
        <v>44047</v>
      </c>
      <c r="N128" s="155">
        <f t="shared" si="90"/>
        <v>44048</v>
      </c>
      <c r="O128" s="155">
        <f t="shared" si="91"/>
        <v>44049</v>
      </c>
      <c r="P128" s="155">
        <f t="shared" si="92"/>
        <v>44050</v>
      </c>
      <c r="Q128" s="155">
        <f t="shared" si="93"/>
        <v>44053</v>
      </c>
      <c r="R128" s="155">
        <f t="shared" si="94"/>
        <v>44054</v>
      </c>
      <c r="S128" s="155">
        <f t="shared" si="95"/>
        <v>44055</v>
      </c>
      <c r="T128" s="155">
        <f t="shared" si="96"/>
        <v>44056</v>
      </c>
      <c r="U128" s="155">
        <f t="shared" si="97"/>
        <v>44057</v>
      </c>
      <c r="V128" s="155">
        <f t="shared" si="98"/>
        <v>0</v>
      </c>
      <c r="W128" s="155">
        <f t="shared" si="99"/>
        <v>0</v>
      </c>
      <c r="X128" s="155">
        <f t="shared" si="100"/>
        <v>0</v>
      </c>
      <c r="Y128" s="155">
        <f t="shared" si="101"/>
        <v>44058</v>
      </c>
      <c r="Z128" s="155">
        <f t="shared" si="102"/>
        <v>44136</v>
      </c>
      <c r="AA128" s="155">
        <f t="shared" si="103"/>
        <v>44173</v>
      </c>
      <c r="AB128" s="155">
        <f t="shared" si="104"/>
        <v>44183</v>
      </c>
      <c r="AC128" s="155">
        <f t="shared" si="105"/>
        <v>44186</v>
      </c>
      <c r="AD128" s="155">
        <f t="shared" si="106"/>
        <v>44187</v>
      </c>
      <c r="AE128" s="155">
        <f t="shared" si="107"/>
        <v>44188</v>
      </c>
      <c r="AF128" s="155">
        <f t="shared" si="108"/>
        <v>44189</v>
      </c>
      <c r="AG128" s="155">
        <f t="shared" si="109"/>
        <v>44190</v>
      </c>
      <c r="AH128" s="155">
        <f t="shared" si="110"/>
        <v>44193</v>
      </c>
      <c r="AI128" s="155">
        <f t="shared" si="111"/>
        <v>44194</v>
      </c>
      <c r="AJ128" s="155">
        <f t="shared" si="112"/>
        <v>44195</v>
      </c>
      <c r="AK128" s="155">
        <f t="shared" si="113"/>
        <v>44196</v>
      </c>
      <c r="AL128" s="155">
        <f t="shared" si="114"/>
        <v>44197</v>
      </c>
      <c r="AM128" s="155">
        <f t="shared" si="115"/>
        <v>44288</v>
      </c>
      <c r="AN128" s="155">
        <f t="shared" si="116"/>
        <v>44329</v>
      </c>
      <c r="AO128" s="155">
        <f t="shared" si="117"/>
        <v>44350</v>
      </c>
      <c r="AP128" s="155">
        <f t="shared" si="118"/>
        <v>44409</v>
      </c>
      <c r="AQ128" s="155">
        <f t="shared" si="119"/>
        <v>0</v>
      </c>
      <c r="AR128" s="155">
        <f t="shared" si="120"/>
        <v>44047</v>
      </c>
      <c r="AS128" s="155">
        <f t="shared" si="121"/>
        <v>44048</v>
      </c>
      <c r="AT128" s="155">
        <f t="shared" si="122"/>
        <v>44049</v>
      </c>
      <c r="AU128" s="155">
        <f t="shared" si="123"/>
        <v>44050</v>
      </c>
      <c r="AV128" s="155">
        <f t="shared" si="124"/>
        <v>44051</v>
      </c>
      <c r="AW128" s="155">
        <f t="shared" si="125"/>
        <v>44052</v>
      </c>
      <c r="AX128" s="155">
        <f t="shared" si="126"/>
        <v>44053</v>
      </c>
      <c r="AY128" s="155">
        <f t="shared" si="127"/>
        <v>44054</v>
      </c>
      <c r="AZ128" s="155">
        <f t="shared" si="128"/>
        <v>44055</v>
      </c>
      <c r="BA128" s="155">
        <f t="shared" si="129"/>
        <v>44056</v>
      </c>
      <c r="BB128" s="155">
        <f t="shared" si="130"/>
        <v>44057</v>
      </c>
      <c r="BC128" s="155">
        <f t="shared" si="131"/>
        <v>44423</v>
      </c>
      <c r="BD128" s="155">
        <f t="shared" si="132"/>
        <v>44501</v>
      </c>
      <c r="BE128" s="155">
        <f t="shared" si="133"/>
        <v>44538</v>
      </c>
      <c r="BF128" s="155">
        <f t="shared" si="134"/>
        <v>44548</v>
      </c>
      <c r="BG128" s="155">
        <f t="shared" si="135"/>
        <v>44549</v>
      </c>
      <c r="BH128" s="155">
        <f t="shared" si="136"/>
        <v>44550</v>
      </c>
      <c r="BI128" s="155">
        <f t="shared" si="137"/>
        <v>44551</v>
      </c>
      <c r="BJ128" s="155">
        <f t="shared" si="138"/>
        <v>44552</v>
      </c>
      <c r="BK128" s="155">
        <f t="shared" si="139"/>
        <v>44553</v>
      </c>
      <c r="BL128" s="155">
        <f t="shared" si="140"/>
        <v>44554</v>
      </c>
      <c r="BM128" s="155">
        <f t="shared" si="141"/>
        <v>44555</v>
      </c>
      <c r="BN128" s="155">
        <f t="shared" si="142"/>
        <v>44556</v>
      </c>
      <c r="BO128" s="155">
        <f t="shared" si="143"/>
        <v>44557</v>
      </c>
      <c r="BP128" s="155">
        <f t="shared" si="144"/>
        <v>44558</v>
      </c>
      <c r="BQ128" s="155">
        <f t="shared" si="145"/>
        <v>44559</v>
      </c>
      <c r="BR128" s="155">
        <f t="shared" si="146"/>
        <v>44560</v>
      </c>
      <c r="BS128" s="155">
        <f t="shared" si="147"/>
        <v>44561</v>
      </c>
      <c r="BT128" s="155">
        <f t="shared" si="148"/>
        <v>44562</v>
      </c>
      <c r="BU128" s="155">
        <f t="shared" si="149"/>
        <v>44563</v>
      </c>
      <c r="BV128" s="155">
        <f t="shared" si="150"/>
        <v>44564</v>
      </c>
    </row>
    <row r="129" spans="2:74" x14ac:dyDescent="0.2">
      <c r="B129" s="155">
        <f t="shared" si="78"/>
        <v>43831</v>
      </c>
      <c r="C129" s="155">
        <f t="shared" si="79"/>
        <v>43832</v>
      </c>
      <c r="D129" s="155">
        <f t="shared" si="80"/>
        <v>43833</v>
      </c>
      <c r="E129" s="155">
        <f t="shared" si="81"/>
        <v>0</v>
      </c>
      <c r="F129" s="155">
        <f t="shared" si="82"/>
        <v>43931</v>
      </c>
      <c r="G129" s="155">
        <f t="shared" si="83"/>
        <v>43934</v>
      </c>
      <c r="H129" s="155">
        <f t="shared" si="84"/>
        <v>43972</v>
      </c>
      <c r="I129" s="155">
        <f t="shared" si="85"/>
        <v>43983</v>
      </c>
      <c r="J129" s="155">
        <f t="shared" si="86"/>
        <v>43993</v>
      </c>
      <c r="K129" s="155">
        <f t="shared" si="87"/>
        <v>44044</v>
      </c>
      <c r="L129" s="155">
        <f t="shared" si="88"/>
        <v>44046</v>
      </c>
      <c r="M129" s="155">
        <f t="shared" si="89"/>
        <v>44047</v>
      </c>
      <c r="N129" s="155">
        <f t="shared" si="90"/>
        <v>44048</v>
      </c>
      <c r="O129" s="155">
        <f t="shared" si="91"/>
        <v>44049</v>
      </c>
      <c r="P129" s="155">
        <f t="shared" si="92"/>
        <v>44050</v>
      </c>
      <c r="Q129" s="155">
        <f t="shared" si="93"/>
        <v>44053</v>
      </c>
      <c r="R129" s="155">
        <f t="shared" si="94"/>
        <v>44054</v>
      </c>
      <c r="S129" s="155">
        <f t="shared" si="95"/>
        <v>44055</v>
      </c>
      <c r="T129" s="155">
        <f t="shared" si="96"/>
        <v>44056</v>
      </c>
      <c r="U129" s="155">
        <f t="shared" si="97"/>
        <v>44057</v>
      </c>
      <c r="V129" s="155">
        <f t="shared" si="98"/>
        <v>0</v>
      </c>
      <c r="W129" s="155">
        <f t="shared" si="99"/>
        <v>0</v>
      </c>
      <c r="X129" s="155">
        <f t="shared" si="100"/>
        <v>0</v>
      </c>
      <c r="Y129" s="155">
        <f t="shared" si="101"/>
        <v>44058</v>
      </c>
      <c r="Z129" s="155">
        <f t="shared" si="102"/>
        <v>44136</v>
      </c>
      <c r="AA129" s="155">
        <f t="shared" si="103"/>
        <v>44173</v>
      </c>
      <c r="AB129" s="155">
        <f t="shared" si="104"/>
        <v>44183</v>
      </c>
      <c r="AC129" s="155">
        <f t="shared" si="105"/>
        <v>44186</v>
      </c>
      <c r="AD129" s="155">
        <f t="shared" si="106"/>
        <v>44187</v>
      </c>
      <c r="AE129" s="155">
        <f t="shared" si="107"/>
        <v>44188</v>
      </c>
      <c r="AF129" s="155">
        <f t="shared" si="108"/>
        <v>44189</v>
      </c>
      <c r="AG129" s="155">
        <f t="shared" si="109"/>
        <v>44190</v>
      </c>
      <c r="AH129" s="155">
        <f t="shared" si="110"/>
        <v>44193</v>
      </c>
      <c r="AI129" s="155">
        <f t="shared" si="111"/>
        <v>44194</v>
      </c>
      <c r="AJ129" s="155">
        <f t="shared" si="112"/>
        <v>44195</v>
      </c>
      <c r="AK129" s="155">
        <f t="shared" si="113"/>
        <v>44196</v>
      </c>
      <c r="AL129" s="155">
        <f t="shared" si="114"/>
        <v>44197</v>
      </c>
      <c r="AM129" s="155">
        <f t="shared" si="115"/>
        <v>44288</v>
      </c>
      <c r="AN129" s="155">
        <f t="shared" si="116"/>
        <v>44329</v>
      </c>
      <c r="AO129" s="155">
        <f t="shared" si="117"/>
        <v>44350</v>
      </c>
      <c r="AP129" s="155">
        <f t="shared" si="118"/>
        <v>44409</v>
      </c>
      <c r="AQ129" s="155">
        <f t="shared" si="119"/>
        <v>0</v>
      </c>
      <c r="AR129" s="155">
        <f t="shared" si="120"/>
        <v>44047</v>
      </c>
      <c r="AS129" s="155">
        <f t="shared" si="121"/>
        <v>44048</v>
      </c>
      <c r="AT129" s="155">
        <f t="shared" si="122"/>
        <v>44049</v>
      </c>
      <c r="AU129" s="155">
        <f t="shared" si="123"/>
        <v>44050</v>
      </c>
      <c r="AV129" s="155">
        <f t="shared" si="124"/>
        <v>44051</v>
      </c>
      <c r="AW129" s="155">
        <f t="shared" si="125"/>
        <v>44052</v>
      </c>
      <c r="AX129" s="155">
        <f t="shared" si="126"/>
        <v>44053</v>
      </c>
      <c r="AY129" s="155">
        <f t="shared" si="127"/>
        <v>44054</v>
      </c>
      <c r="AZ129" s="155">
        <f t="shared" si="128"/>
        <v>44055</v>
      </c>
      <c r="BA129" s="155">
        <f t="shared" si="129"/>
        <v>44056</v>
      </c>
      <c r="BB129" s="155">
        <f t="shared" si="130"/>
        <v>44057</v>
      </c>
      <c r="BC129" s="155">
        <f t="shared" si="131"/>
        <v>44423</v>
      </c>
      <c r="BD129" s="155">
        <f t="shared" si="132"/>
        <v>44501</v>
      </c>
      <c r="BE129" s="155">
        <f t="shared" si="133"/>
        <v>44538</v>
      </c>
      <c r="BF129" s="155">
        <f t="shared" si="134"/>
        <v>44548</v>
      </c>
      <c r="BG129" s="155">
        <f t="shared" si="135"/>
        <v>44549</v>
      </c>
      <c r="BH129" s="155">
        <f t="shared" si="136"/>
        <v>44550</v>
      </c>
      <c r="BI129" s="155">
        <f t="shared" si="137"/>
        <v>44551</v>
      </c>
      <c r="BJ129" s="155">
        <f t="shared" si="138"/>
        <v>44552</v>
      </c>
      <c r="BK129" s="155">
        <f t="shared" si="139"/>
        <v>44553</v>
      </c>
      <c r="BL129" s="155">
        <f t="shared" si="140"/>
        <v>44554</v>
      </c>
      <c r="BM129" s="155">
        <f t="shared" si="141"/>
        <v>44555</v>
      </c>
      <c r="BN129" s="155">
        <f t="shared" si="142"/>
        <v>44556</v>
      </c>
      <c r="BO129" s="155">
        <f t="shared" si="143"/>
        <v>44557</v>
      </c>
      <c r="BP129" s="155">
        <f t="shared" si="144"/>
        <v>44558</v>
      </c>
      <c r="BQ129" s="155">
        <f t="shared" si="145"/>
        <v>44559</v>
      </c>
      <c r="BR129" s="155">
        <f t="shared" si="146"/>
        <v>44560</v>
      </c>
      <c r="BS129" s="155">
        <f t="shared" si="147"/>
        <v>44561</v>
      </c>
      <c r="BT129" s="155">
        <f t="shared" si="148"/>
        <v>44562</v>
      </c>
      <c r="BU129" s="155">
        <f t="shared" si="149"/>
        <v>44563</v>
      </c>
      <c r="BV129" s="155">
        <f t="shared" si="150"/>
        <v>44564</v>
      </c>
    </row>
    <row r="130" spans="2:74" x14ac:dyDescent="0.2">
      <c r="B130" s="155">
        <f t="shared" si="78"/>
        <v>43831</v>
      </c>
      <c r="C130" s="155">
        <f t="shared" si="79"/>
        <v>43832</v>
      </c>
      <c r="D130" s="155">
        <f t="shared" si="80"/>
        <v>43833</v>
      </c>
      <c r="E130" s="155">
        <f t="shared" si="81"/>
        <v>0</v>
      </c>
      <c r="F130" s="155">
        <f t="shared" si="82"/>
        <v>43931</v>
      </c>
      <c r="G130" s="155">
        <f t="shared" si="83"/>
        <v>43934</v>
      </c>
      <c r="H130" s="155">
        <f t="shared" si="84"/>
        <v>43972</v>
      </c>
      <c r="I130" s="155">
        <f t="shared" si="85"/>
        <v>43983</v>
      </c>
      <c r="J130" s="155">
        <f t="shared" si="86"/>
        <v>43993</v>
      </c>
      <c r="K130" s="155">
        <f t="shared" si="87"/>
        <v>44044</v>
      </c>
      <c r="L130" s="155">
        <f t="shared" si="88"/>
        <v>44046</v>
      </c>
      <c r="M130" s="155">
        <f t="shared" si="89"/>
        <v>44047</v>
      </c>
      <c r="N130" s="155">
        <f t="shared" si="90"/>
        <v>44048</v>
      </c>
      <c r="O130" s="155">
        <f t="shared" si="91"/>
        <v>44049</v>
      </c>
      <c r="P130" s="155">
        <f t="shared" si="92"/>
        <v>44050</v>
      </c>
      <c r="Q130" s="155">
        <f t="shared" si="93"/>
        <v>44053</v>
      </c>
      <c r="R130" s="155">
        <f t="shared" si="94"/>
        <v>44054</v>
      </c>
      <c r="S130" s="155">
        <f t="shared" si="95"/>
        <v>44055</v>
      </c>
      <c r="T130" s="155">
        <f t="shared" si="96"/>
        <v>44056</v>
      </c>
      <c r="U130" s="155">
        <f t="shared" si="97"/>
        <v>44057</v>
      </c>
      <c r="V130" s="155">
        <f t="shared" si="98"/>
        <v>0</v>
      </c>
      <c r="W130" s="155">
        <f t="shared" si="99"/>
        <v>0</v>
      </c>
      <c r="X130" s="155">
        <f t="shared" si="100"/>
        <v>0</v>
      </c>
      <c r="Y130" s="155">
        <f t="shared" si="101"/>
        <v>44058</v>
      </c>
      <c r="Z130" s="155">
        <f t="shared" si="102"/>
        <v>44136</v>
      </c>
      <c r="AA130" s="155">
        <f t="shared" si="103"/>
        <v>44173</v>
      </c>
      <c r="AB130" s="155">
        <f t="shared" si="104"/>
        <v>44183</v>
      </c>
      <c r="AC130" s="155">
        <f t="shared" si="105"/>
        <v>44186</v>
      </c>
      <c r="AD130" s="155">
        <f t="shared" si="106"/>
        <v>44187</v>
      </c>
      <c r="AE130" s="155">
        <f t="shared" si="107"/>
        <v>44188</v>
      </c>
      <c r="AF130" s="155">
        <f t="shared" si="108"/>
        <v>44189</v>
      </c>
      <c r="AG130" s="155">
        <f t="shared" si="109"/>
        <v>44190</v>
      </c>
      <c r="AH130" s="155">
        <f t="shared" si="110"/>
        <v>44193</v>
      </c>
      <c r="AI130" s="155">
        <f t="shared" si="111"/>
        <v>44194</v>
      </c>
      <c r="AJ130" s="155">
        <f t="shared" si="112"/>
        <v>44195</v>
      </c>
      <c r="AK130" s="155">
        <f t="shared" si="113"/>
        <v>44196</v>
      </c>
      <c r="AL130" s="155">
        <f t="shared" si="114"/>
        <v>44197</v>
      </c>
      <c r="AM130" s="155">
        <f t="shared" si="115"/>
        <v>44288</v>
      </c>
      <c r="AN130" s="155">
        <f t="shared" si="116"/>
        <v>44329</v>
      </c>
      <c r="AO130" s="155">
        <f t="shared" si="117"/>
        <v>44350</v>
      </c>
      <c r="AP130" s="155">
        <f t="shared" si="118"/>
        <v>44409</v>
      </c>
      <c r="AQ130" s="155">
        <f t="shared" si="119"/>
        <v>0</v>
      </c>
      <c r="AR130" s="155">
        <f t="shared" si="120"/>
        <v>44047</v>
      </c>
      <c r="AS130" s="155">
        <f t="shared" si="121"/>
        <v>44048</v>
      </c>
      <c r="AT130" s="155">
        <f t="shared" si="122"/>
        <v>44049</v>
      </c>
      <c r="AU130" s="155">
        <f t="shared" si="123"/>
        <v>44050</v>
      </c>
      <c r="AV130" s="155">
        <f t="shared" si="124"/>
        <v>44051</v>
      </c>
      <c r="AW130" s="155">
        <f t="shared" si="125"/>
        <v>44052</v>
      </c>
      <c r="AX130" s="155">
        <f t="shared" si="126"/>
        <v>44053</v>
      </c>
      <c r="AY130" s="155">
        <f t="shared" si="127"/>
        <v>44054</v>
      </c>
      <c r="AZ130" s="155">
        <f t="shared" si="128"/>
        <v>44055</v>
      </c>
      <c r="BA130" s="155">
        <f t="shared" si="129"/>
        <v>44056</v>
      </c>
      <c r="BB130" s="155">
        <f t="shared" si="130"/>
        <v>44057</v>
      </c>
      <c r="BC130" s="155">
        <f t="shared" si="131"/>
        <v>44423</v>
      </c>
      <c r="BD130" s="155">
        <f t="shared" si="132"/>
        <v>44501</v>
      </c>
      <c r="BE130" s="155">
        <f t="shared" si="133"/>
        <v>44538</v>
      </c>
      <c r="BF130" s="155">
        <f t="shared" si="134"/>
        <v>44548</v>
      </c>
      <c r="BG130" s="155">
        <f t="shared" si="135"/>
        <v>44549</v>
      </c>
      <c r="BH130" s="155">
        <f t="shared" si="136"/>
        <v>44550</v>
      </c>
      <c r="BI130" s="155">
        <f t="shared" si="137"/>
        <v>44551</v>
      </c>
      <c r="BJ130" s="155">
        <f t="shared" si="138"/>
        <v>44552</v>
      </c>
      <c r="BK130" s="155">
        <f t="shared" si="139"/>
        <v>44553</v>
      </c>
      <c r="BL130" s="155">
        <f t="shared" si="140"/>
        <v>44554</v>
      </c>
      <c r="BM130" s="155">
        <f t="shared" si="141"/>
        <v>44555</v>
      </c>
      <c r="BN130" s="155">
        <f t="shared" si="142"/>
        <v>44556</v>
      </c>
      <c r="BO130" s="155">
        <f t="shared" si="143"/>
        <v>44557</v>
      </c>
      <c r="BP130" s="155">
        <f t="shared" si="144"/>
        <v>44558</v>
      </c>
      <c r="BQ130" s="155">
        <f t="shared" si="145"/>
        <v>44559</v>
      </c>
      <c r="BR130" s="155">
        <f t="shared" si="146"/>
        <v>44560</v>
      </c>
      <c r="BS130" s="155">
        <f t="shared" si="147"/>
        <v>44561</v>
      </c>
      <c r="BT130" s="155">
        <f t="shared" si="148"/>
        <v>44562</v>
      </c>
      <c r="BU130" s="155">
        <f t="shared" si="149"/>
        <v>44563</v>
      </c>
      <c r="BV130" s="155">
        <f t="shared" si="150"/>
        <v>44564</v>
      </c>
    </row>
    <row r="131" spans="2:74" x14ac:dyDescent="0.2">
      <c r="B131" s="155">
        <f t="shared" si="78"/>
        <v>43831</v>
      </c>
      <c r="C131" s="155">
        <f t="shared" si="79"/>
        <v>43832</v>
      </c>
      <c r="D131" s="155">
        <f t="shared" si="80"/>
        <v>43833</v>
      </c>
      <c r="E131" s="155">
        <f t="shared" si="81"/>
        <v>0</v>
      </c>
      <c r="F131" s="155">
        <f t="shared" si="82"/>
        <v>43931</v>
      </c>
      <c r="G131" s="155">
        <f t="shared" si="83"/>
        <v>43934</v>
      </c>
      <c r="H131" s="155">
        <f t="shared" si="84"/>
        <v>43972</v>
      </c>
      <c r="I131" s="155">
        <f t="shared" si="85"/>
        <v>43983</v>
      </c>
      <c r="J131" s="155">
        <f t="shared" si="86"/>
        <v>43993</v>
      </c>
      <c r="K131" s="155">
        <f t="shared" si="87"/>
        <v>44044</v>
      </c>
      <c r="L131" s="155">
        <f t="shared" si="88"/>
        <v>44046</v>
      </c>
      <c r="M131" s="155">
        <f t="shared" si="89"/>
        <v>44047</v>
      </c>
      <c r="N131" s="155">
        <f t="shared" si="90"/>
        <v>44048</v>
      </c>
      <c r="O131" s="155">
        <f t="shared" si="91"/>
        <v>44049</v>
      </c>
      <c r="P131" s="155">
        <f t="shared" si="92"/>
        <v>44050</v>
      </c>
      <c r="Q131" s="155">
        <f t="shared" si="93"/>
        <v>44053</v>
      </c>
      <c r="R131" s="155">
        <f t="shared" si="94"/>
        <v>44054</v>
      </c>
      <c r="S131" s="155">
        <f t="shared" si="95"/>
        <v>44055</v>
      </c>
      <c r="T131" s="155">
        <f t="shared" si="96"/>
        <v>44056</v>
      </c>
      <c r="U131" s="155">
        <f t="shared" si="97"/>
        <v>44057</v>
      </c>
      <c r="V131" s="155">
        <f t="shared" si="98"/>
        <v>0</v>
      </c>
      <c r="W131" s="155">
        <f t="shared" si="99"/>
        <v>0</v>
      </c>
      <c r="X131" s="155">
        <f t="shared" si="100"/>
        <v>0</v>
      </c>
      <c r="Y131" s="155">
        <f t="shared" si="101"/>
        <v>44058</v>
      </c>
      <c r="Z131" s="155">
        <f t="shared" si="102"/>
        <v>44136</v>
      </c>
      <c r="AA131" s="155">
        <f t="shared" si="103"/>
        <v>44173</v>
      </c>
      <c r="AB131" s="155">
        <f t="shared" si="104"/>
        <v>44183</v>
      </c>
      <c r="AC131" s="155">
        <f t="shared" si="105"/>
        <v>44186</v>
      </c>
      <c r="AD131" s="155">
        <f t="shared" si="106"/>
        <v>44187</v>
      </c>
      <c r="AE131" s="155">
        <f t="shared" si="107"/>
        <v>44188</v>
      </c>
      <c r="AF131" s="155">
        <f t="shared" si="108"/>
        <v>44189</v>
      </c>
      <c r="AG131" s="155">
        <f t="shared" si="109"/>
        <v>44190</v>
      </c>
      <c r="AH131" s="155">
        <f t="shared" si="110"/>
        <v>44193</v>
      </c>
      <c r="AI131" s="155">
        <f t="shared" si="111"/>
        <v>44194</v>
      </c>
      <c r="AJ131" s="155">
        <f t="shared" si="112"/>
        <v>44195</v>
      </c>
      <c r="AK131" s="155">
        <f t="shared" si="113"/>
        <v>44196</v>
      </c>
      <c r="AL131" s="155">
        <f t="shared" si="114"/>
        <v>44197</v>
      </c>
      <c r="AM131" s="155">
        <f t="shared" si="115"/>
        <v>44288</v>
      </c>
      <c r="AN131" s="155">
        <f t="shared" si="116"/>
        <v>44329</v>
      </c>
      <c r="AO131" s="155">
        <f t="shared" si="117"/>
        <v>44350</v>
      </c>
      <c r="AP131" s="155">
        <f t="shared" si="118"/>
        <v>44409</v>
      </c>
      <c r="AQ131" s="155">
        <f t="shared" si="119"/>
        <v>0</v>
      </c>
      <c r="AR131" s="155">
        <f t="shared" si="120"/>
        <v>44047</v>
      </c>
      <c r="AS131" s="155">
        <f t="shared" si="121"/>
        <v>44048</v>
      </c>
      <c r="AT131" s="155">
        <f t="shared" si="122"/>
        <v>44049</v>
      </c>
      <c r="AU131" s="155">
        <f t="shared" si="123"/>
        <v>44050</v>
      </c>
      <c r="AV131" s="155">
        <f t="shared" si="124"/>
        <v>44051</v>
      </c>
      <c r="AW131" s="155">
        <f t="shared" si="125"/>
        <v>44052</v>
      </c>
      <c r="AX131" s="155">
        <f t="shared" si="126"/>
        <v>44053</v>
      </c>
      <c r="AY131" s="155">
        <f t="shared" si="127"/>
        <v>44054</v>
      </c>
      <c r="AZ131" s="155">
        <f t="shared" si="128"/>
        <v>44055</v>
      </c>
      <c r="BA131" s="155">
        <f t="shared" si="129"/>
        <v>44056</v>
      </c>
      <c r="BB131" s="155">
        <f t="shared" si="130"/>
        <v>44057</v>
      </c>
      <c r="BC131" s="155">
        <f t="shared" si="131"/>
        <v>44423</v>
      </c>
      <c r="BD131" s="155">
        <f t="shared" si="132"/>
        <v>44501</v>
      </c>
      <c r="BE131" s="155">
        <f t="shared" si="133"/>
        <v>44538</v>
      </c>
      <c r="BF131" s="155">
        <f t="shared" si="134"/>
        <v>44548</v>
      </c>
      <c r="BG131" s="155">
        <f t="shared" si="135"/>
        <v>44549</v>
      </c>
      <c r="BH131" s="155">
        <f t="shared" si="136"/>
        <v>44550</v>
      </c>
      <c r="BI131" s="155">
        <f t="shared" si="137"/>
        <v>44551</v>
      </c>
      <c r="BJ131" s="155">
        <f t="shared" si="138"/>
        <v>44552</v>
      </c>
      <c r="BK131" s="155">
        <f t="shared" si="139"/>
        <v>44553</v>
      </c>
      <c r="BL131" s="155">
        <f t="shared" si="140"/>
        <v>44554</v>
      </c>
      <c r="BM131" s="155">
        <f t="shared" si="141"/>
        <v>44555</v>
      </c>
      <c r="BN131" s="155">
        <f t="shared" si="142"/>
        <v>44556</v>
      </c>
      <c r="BO131" s="155">
        <f t="shared" si="143"/>
        <v>44557</v>
      </c>
      <c r="BP131" s="155">
        <f t="shared" si="144"/>
        <v>44558</v>
      </c>
      <c r="BQ131" s="155">
        <f t="shared" si="145"/>
        <v>44559</v>
      </c>
      <c r="BR131" s="155">
        <f t="shared" si="146"/>
        <v>44560</v>
      </c>
      <c r="BS131" s="155">
        <f t="shared" si="147"/>
        <v>44561</v>
      </c>
      <c r="BT131" s="155">
        <f t="shared" si="148"/>
        <v>44562</v>
      </c>
      <c r="BU131" s="155">
        <f t="shared" si="149"/>
        <v>44563</v>
      </c>
      <c r="BV131" s="155">
        <f t="shared" si="150"/>
        <v>44564</v>
      </c>
    </row>
    <row r="132" spans="2:74" x14ac:dyDescent="0.2">
      <c r="B132" s="155">
        <f t="shared" si="78"/>
        <v>43831</v>
      </c>
      <c r="C132" s="155">
        <f t="shared" si="79"/>
        <v>43832</v>
      </c>
      <c r="D132" s="155">
        <f t="shared" si="80"/>
        <v>43833</v>
      </c>
      <c r="E132" s="155">
        <f t="shared" si="81"/>
        <v>0</v>
      </c>
      <c r="F132" s="155">
        <f t="shared" si="82"/>
        <v>43931</v>
      </c>
      <c r="G132" s="155">
        <f t="shared" si="83"/>
        <v>43934</v>
      </c>
      <c r="H132" s="155">
        <f t="shared" si="84"/>
        <v>43972</v>
      </c>
      <c r="I132" s="155">
        <f t="shared" si="85"/>
        <v>43983</v>
      </c>
      <c r="J132" s="155">
        <f t="shared" si="86"/>
        <v>43993</v>
      </c>
      <c r="K132" s="155">
        <f t="shared" si="87"/>
        <v>44044</v>
      </c>
      <c r="L132" s="155">
        <f t="shared" si="88"/>
        <v>44046</v>
      </c>
      <c r="M132" s="155">
        <f t="shared" si="89"/>
        <v>44047</v>
      </c>
      <c r="N132" s="155">
        <f t="shared" si="90"/>
        <v>44048</v>
      </c>
      <c r="O132" s="155">
        <f t="shared" si="91"/>
        <v>44049</v>
      </c>
      <c r="P132" s="155">
        <f t="shared" si="92"/>
        <v>44050</v>
      </c>
      <c r="Q132" s="155">
        <f t="shared" si="93"/>
        <v>44053</v>
      </c>
      <c r="R132" s="155">
        <f t="shared" si="94"/>
        <v>44054</v>
      </c>
      <c r="S132" s="155">
        <f t="shared" si="95"/>
        <v>44055</v>
      </c>
      <c r="T132" s="155">
        <f t="shared" si="96"/>
        <v>44056</v>
      </c>
      <c r="U132" s="155">
        <f t="shared" si="97"/>
        <v>44057</v>
      </c>
      <c r="V132" s="155">
        <f t="shared" si="98"/>
        <v>0</v>
      </c>
      <c r="W132" s="155">
        <f t="shared" si="99"/>
        <v>0</v>
      </c>
      <c r="X132" s="155">
        <f t="shared" si="100"/>
        <v>0</v>
      </c>
      <c r="Y132" s="155">
        <f t="shared" si="101"/>
        <v>44058</v>
      </c>
      <c r="Z132" s="155">
        <f t="shared" si="102"/>
        <v>44136</v>
      </c>
      <c r="AA132" s="155">
        <f t="shared" si="103"/>
        <v>44173</v>
      </c>
      <c r="AB132" s="155">
        <f t="shared" si="104"/>
        <v>44183</v>
      </c>
      <c r="AC132" s="155">
        <f t="shared" si="105"/>
        <v>44186</v>
      </c>
      <c r="AD132" s="155">
        <f t="shared" si="106"/>
        <v>44187</v>
      </c>
      <c r="AE132" s="155">
        <f t="shared" si="107"/>
        <v>44188</v>
      </c>
      <c r="AF132" s="155">
        <f t="shared" si="108"/>
        <v>44189</v>
      </c>
      <c r="AG132" s="155">
        <f t="shared" si="109"/>
        <v>44190</v>
      </c>
      <c r="AH132" s="155">
        <f t="shared" si="110"/>
        <v>44193</v>
      </c>
      <c r="AI132" s="155">
        <f t="shared" si="111"/>
        <v>44194</v>
      </c>
      <c r="AJ132" s="155">
        <f t="shared" si="112"/>
        <v>44195</v>
      </c>
      <c r="AK132" s="155">
        <f t="shared" si="113"/>
        <v>44196</v>
      </c>
      <c r="AL132" s="155">
        <f t="shared" si="114"/>
        <v>44197</v>
      </c>
      <c r="AM132" s="155">
        <f t="shared" si="115"/>
        <v>44288</v>
      </c>
      <c r="AN132" s="155">
        <f t="shared" si="116"/>
        <v>44329</v>
      </c>
      <c r="AO132" s="155">
        <f t="shared" si="117"/>
        <v>44350</v>
      </c>
      <c r="AP132" s="155">
        <f t="shared" si="118"/>
        <v>44409</v>
      </c>
      <c r="AQ132" s="155">
        <f t="shared" si="119"/>
        <v>0</v>
      </c>
      <c r="AR132" s="155">
        <f t="shared" si="120"/>
        <v>44047</v>
      </c>
      <c r="AS132" s="155">
        <f t="shared" si="121"/>
        <v>44048</v>
      </c>
      <c r="AT132" s="155">
        <f t="shared" si="122"/>
        <v>44049</v>
      </c>
      <c r="AU132" s="155">
        <f t="shared" si="123"/>
        <v>44050</v>
      </c>
      <c r="AV132" s="155">
        <f t="shared" si="124"/>
        <v>44051</v>
      </c>
      <c r="AW132" s="155">
        <f t="shared" si="125"/>
        <v>44052</v>
      </c>
      <c r="AX132" s="155">
        <f t="shared" si="126"/>
        <v>44053</v>
      </c>
      <c r="AY132" s="155">
        <f t="shared" si="127"/>
        <v>44054</v>
      </c>
      <c r="AZ132" s="155">
        <f t="shared" si="128"/>
        <v>44055</v>
      </c>
      <c r="BA132" s="155">
        <f t="shared" si="129"/>
        <v>44056</v>
      </c>
      <c r="BB132" s="155">
        <f t="shared" si="130"/>
        <v>44057</v>
      </c>
      <c r="BC132" s="155">
        <f t="shared" si="131"/>
        <v>44423</v>
      </c>
      <c r="BD132" s="155">
        <f t="shared" si="132"/>
        <v>44501</v>
      </c>
      <c r="BE132" s="155">
        <f t="shared" si="133"/>
        <v>44538</v>
      </c>
      <c r="BF132" s="155">
        <f t="shared" si="134"/>
        <v>44548</v>
      </c>
      <c r="BG132" s="155">
        <f t="shared" si="135"/>
        <v>44549</v>
      </c>
      <c r="BH132" s="155">
        <f t="shared" si="136"/>
        <v>44550</v>
      </c>
      <c r="BI132" s="155">
        <f t="shared" si="137"/>
        <v>44551</v>
      </c>
      <c r="BJ132" s="155">
        <f t="shared" si="138"/>
        <v>44552</v>
      </c>
      <c r="BK132" s="155">
        <f t="shared" si="139"/>
        <v>44553</v>
      </c>
      <c r="BL132" s="155">
        <f t="shared" si="140"/>
        <v>44554</v>
      </c>
      <c r="BM132" s="155">
        <f t="shared" si="141"/>
        <v>44555</v>
      </c>
      <c r="BN132" s="155">
        <f t="shared" si="142"/>
        <v>44556</v>
      </c>
      <c r="BO132" s="155">
        <f t="shared" si="143"/>
        <v>44557</v>
      </c>
      <c r="BP132" s="155">
        <f t="shared" si="144"/>
        <v>44558</v>
      </c>
      <c r="BQ132" s="155">
        <f t="shared" si="145"/>
        <v>44559</v>
      </c>
      <c r="BR132" s="155">
        <f t="shared" si="146"/>
        <v>44560</v>
      </c>
      <c r="BS132" s="155">
        <f t="shared" si="147"/>
        <v>44561</v>
      </c>
      <c r="BT132" s="155">
        <f t="shared" si="148"/>
        <v>44562</v>
      </c>
      <c r="BU132" s="155">
        <f t="shared" si="149"/>
        <v>44563</v>
      </c>
      <c r="BV132" s="155">
        <f t="shared" si="150"/>
        <v>44564</v>
      </c>
    </row>
    <row r="133" spans="2:74" x14ac:dyDescent="0.2">
      <c r="B133" s="155">
        <f t="shared" si="78"/>
        <v>43831</v>
      </c>
      <c r="C133" s="155">
        <f t="shared" si="79"/>
        <v>43832</v>
      </c>
      <c r="D133" s="155">
        <f t="shared" si="80"/>
        <v>43833</v>
      </c>
      <c r="E133" s="155">
        <f t="shared" si="81"/>
        <v>0</v>
      </c>
      <c r="F133" s="155">
        <f t="shared" si="82"/>
        <v>43931</v>
      </c>
      <c r="G133" s="155">
        <f t="shared" si="83"/>
        <v>43934</v>
      </c>
      <c r="H133" s="155">
        <f t="shared" si="84"/>
        <v>43972</v>
      </c>
      <c r="I133" s="155">
        <f t="shared" si="85"/>
        <v>43983</v>
      </c>
      <c r="J133" s="155">
        <f t="shared" si="86"/>
        <v>43993</v>
      </c>
      <c r="K133" s="155">
        <f t="shared" si="87"/>
        <v>44044</v>
      </c>
      <c r="L133" s="155">
        <f t="shared" si="88"/>
        <v>44046</v>
      </c>
      <c r="M133" s="155">
        <f t="shared" si="89"/>
        <v>44047</v>
      </c>
      <c r="N133" s="155">
        <f t="shared" si="90"/>
        <v>44048</v>
      </c>
      <c r="O133" s="155">
        <f t="shared" si="91"/>
        <v>44049</v>
      </c>
      <c r="P133" s="155">
        <f t="shared" si="92"/>
        <v>44050</v>
      </c>
      <c r="Q133" s="155">
        <f t="shared" si="93"/>
        <v>44053</v>
      </c>
      <c r="R133" s="155">
        <f t="shared" si="94"/>
        <v>44054</v>
      </c>
      <c r="S133" s="155">
        <f t="shared" si="95"/>
        <v>44055</v>
      </c>
      <c r="T133" s="155">
        <f t="shared" si="96"/>
        <v>44056</v>
      </c>
      <c r="U133" s="155">
        <f t="shared" si="97"/>
        <v>44057</v>
      </c>
      <c r="V133" s="155">
        <f t="shared" si="98"/>
        <v>0</v>
      </c>
      <c r="W133" s="155">
        <f t="shared" si="99"/>
        <v>0</v>
      </c>
      <c r="X133" s="155">
        <f t="shared" si="100"/>
        <v>0</v>
      </c>
      <c r="Y133" s="155">
        <f t="shared" si="101"/>
        <v>44058</v>
      </c>
      <c r="Z133" s="155">
        <f t="shared" si="102"/>
        <v>44136</v>
      </c>
      <c r="AA133" s="155">
        <f t="shared" si="103"/>
        <v>44173</v>
      </c>
      <c r="AB133" s="155">
        <f t="shared" si="104"/>
        <v>44183</v>
      </c>
      <c r="AC133" s="155">
        <f t="shared" si="105"/>
        <v>44186</v>
      </c>
      <c r="AD133" s="155">
        <f t="shared" si="106"/>
        <v>44187</v>
      </c>
      <c r="AE133" s="155">
        <f t="shared" si="107"/>
        <v>44188</v>
      </c>
      <c r="AF133" s="155">
        <f t="shared" si="108"/>
        <v>44189</v>
      </c>
      <c r="AG133" s="155">
        <f t="shared" si="109"/>
        <v>44190</v>
      </c>
      <c r="AH133" s="155">
        <f t="shared" si="110"/>
        <v>44193</v>
      </c>
      <c r="AI133" s="155">
        <f t="shared" si="111"/>
        <v>44194</v>
      </c>
      <c r="AJ133" s="155">
        <f t="shared" si="112"/>
        <v>44195</v>
      </c>
      <c r="AK133" s="155">
        <f t="shared" si="113"/>
        <v>44196</v>
      </c>
      <c r="AL133" s="155">
        <f t="shared" si="114"/>
        <v>44197</v>
      </c>
      <c r="AM133" s="155">
        <f t="shared" si="115"/>
        <v>44288</v>
      </c>
      <c r="AN133" s="155">
        <f t="shared" si="116"/>
        <v>44329</v>
      </c>
      <c r="AO133" s="155">
        <f t="shared" si="117"/>
        <v>44350</v>
      </c>
      <c r="AP133" s="155">
        <f t="shared" si="118"/>
        <v>44409</v>
      </c>
      <c r="AQ133" s="155">
        <f t="shared" si="119"/>
        <v>0</v>
      </c>
      <c r="AR133" s="155">
        <f t="shared" si="120"/>
        <v>44047</v>
      </c>
      <c r="AS133" s="155">
        <f t="shared" si="121"/>
        <v>44048</v>
      </c>
      <c r="AT133" s="155">
        <f t="shared" si="122"/>
        <v>44049</v>
      </c>
      <c r="AU133" s="155">
        <f t="shared" si="123"/>
        <v>44050</v>
      </c>
      <c r="AV133" s="155">
        <f t="shared" si="124"/>
        <v>44051</v>
      </c>
      <c r="AW133" s="155">
        <f t="shared" si="125"/>
        <v>44052</v>
      </c>
      <c r="AX133" s="155">
        <f t="shared" si="126"/>
        <v>44053</v>
      </c>
      <c r="AY133" s="155">
        <f t="shared" si="127"/>
        <v>44054</v>
      </c>
      <c r="AZ133" s="155">
        <f t="shared" si="128"/>
        <v>44055</v>
      </c>
      <c r="BA133" s="155">
        <f t="shared" si="129"/>
        <v>44056</v>
      </c>
      <c r="BB133" s="155">
        <f t="shared" si="130"/>
        <v>44057</v>
      </c>
      <c r="BC133" s="155">
        <f t="shared" si="131"/>
        <v>44423</v>
      </c>
      <c r="BD133" s="155">
        <f t="shared" si="132"/>
        <v>44501</v>
      </c>
      <c r="BE133" s="155">
        <f t="shared" si="133"/>
        <v>44538</v>
      </c>
      <c r="BF133" s="155">
        <f t="shared" si="134"/>
        <v>44548</v>
      </c>
      <c r="BG133" s="155">
        <f t="shared" si="135"/>
        <v>44549</v>
      </c>
      <c r="BH133" s="155">
        <f t="shared" si="136"/>
        <v>44550</v>
      </c>
      <c r="BI133" s="155">
        <f t="shared" si="137"/>
        <v>44551</v>
      </c>
      <c r="BJ133" s="155">
        <f t="shared" si="138"/>
        <v>44552</v>
      </c>
      <c r="BK133" s="155">
        <f t="shared" si="139"/>
        <v>44553</v>
      </c>
      <c r="BL133" s="155">
        <f t="shared" si="140"/>
        <v>44554</v>
      </c>
      <c r="BM133" s="155">
        <f t="shared" si="141"/>
        <v>44555</v>
      </c>
      <c r="BN133" s="155">
        <f t="shared" si="142"/>
        <v>44556</v>
      </c>
      <c r="BO133" s="155">
        <f t="shared" si="143"/>
        <v>44557</v>
      </c>
      <c r="BP133" s="155">
        <f t="shared" si="144"/>
        <v>44558</v>
      </c>
      <c r="BQ133" s="155">
        <f t="shared" si="145"/>
        <v>44559</v>
      </c>
      <c r="BR133" s="155">
        <f t="shared" si="146"/>
        <v>44560</v>
      </c>
      <c r="BS133" s="155">
        <f t="shared" si="147"/>
        <v>44561</v>
      </c>
      <c r="BT133" s="155">
        <f t="shared" si="148"/>
        <v>44562</v>
      </c>
      <c r="BU133" s="155">
        <f t="shared" si="149"/>
        <v>44563</v>
      </c>
      <c r="BV133" s="155">
        <f t="shared" si="150"/>
        <v>44564</v>
      </c>
    </row>
    <row r="134" spans="2:74" x14ac:dyDescent="0.2">
      <c r="B134" s="155">
        <f t="shared" si="78"/>
        <v>43831</v>
      </c>
      <c r="C134" s="155">
        <f t="shared" si="79"/>
        <v>43832</v>
      </c>
      <c r="D134" s="155">
        <f t="shared" si="80"/>
        <v>43833</v>
      </c>
      <c r="E134" s="155">
        <f t="shared" si="81"/>
        <v>0</v>
      </c>
      <c r="F134" s="155">
        <f t="shared" si="82"/>
        <v>43931</v>
      </c>
      <c r="G134" s="155">
        <f t="shared" si="83"/>
        <v>43934</v>
      </c>
      <c r="H134" s="155">
        <f t="shared" si="84"/>
        <v>43972</v>
      </c>
      <c r="I134" s="155">
        <f t="shared" si="85"/>
        <v>43983</v>
      </c>
      <c r="J134" s="155">
        <f t="shared" si="86"/>
        <v>43993</v>
      </c>
      <c r="K134" s="155">
        <f t="shared" si="87"/>
        <v>44044</v>
      </c>
      <c r="L134" s="155">
        <f t="shared" si="88"/>
        <v>44046</v>
      </c>
      <c r="M134" s="155">
        <f t="shared" si="89"/>
        <v>44047</v>
      </c>
      <c r="N134" s="155">
        <f t="shared" si="90"/>
        <v>44048</v>
      </c>
      <c r="O134" s="155">
        <f t="shared" si="91"/>
        <v>44049</v>
      </c>
      <c r="P134" s="155">
        <f t="shared" si="92"/>
        <v>44050</v>
      </c>
      <c r="Q134" s="155">
        <f t="shared" si="93"/>
        <v>44053</v>
      </c>
      <c r="R134" s="155">
        <f t="shared" si="94"/>
        <v>44054</v>
      </c>
      <c r="S134" s="155">
        <f t="shared" si="95"/>
        <v>44055</v>
      </c>
      <c r="T134" s="155">
        <f t="shared" si="96"/>
        <v>44056</v>
      </c>
      <c r="U134" s="155">
        <f t="shared" si="97"/>
        <v>44057</v>
      </c>
      <c r="V134" s="155">
        <f t="shared" si="98"/>
        <v>0</v>
      </c>
      <c r="W134" s="155">
        <f t="shared" si="99"/>
        <v>0</v>
      </c>
      <c r="X134" s="155">
        <f t="shared" si="100"/>
        <v>0</v>
      </c>
      <c r="Y134" s="155">
        <f t="shared" si="101"/>
        <v>44058</v>
      </c>
      <c r="Z134" s="155">
        <f t="shared" si="102"/>
        <v>44136</v>
      </c>
      <c r="AA134" s="155">
        <f t="shared" si="103"/>
        <v>44173</v>
      </c>
      <c r="AB134" s="155">
        <f t="shared" si="104"/>
        <v>44183</v>
      </c>
      <c r="AC134" s="155">
        <f t="shared" si="105"/>
        <v>44186</v>
      </c>
      <c r="AD134" s="155">
        <f t="shared" si="106"/>
        <v>44187</v>
      </c>
      <c r="AE134" s="155">
        <f t="shared" si="107"/>
        <v>44188</v>
      </c>
      <c r="AF134" s="155">
        <f t="shared" si="108"/>
        <v>44189</v>
      </c>
      <c r="AG134" s="155">
        <f t="shared" si="109"/>
        <v>44190</v>
      </c>
      <c r="AH134" s="155">
        <f t="shared" si="110"/>
        <v>44193</v>
      </c>
      <c r="AI134" s="155">
        <f t="shared" si="111"/>
        <v>44194</v>
      </c>
      <c r="AJ134" s="155">
        <f t="shared" si="112"/>
        <v>44195</v>
      </c>
      <c r="AK134" s="155">
        <f t="shared" si="113"/>
        <v>44196</v>
      </c>
      <c r="AL134" s="155">
        <f t="shared" si="114"/>
        <v>44197</v>
      </c>
      <c r="AM134" s="155">
        <f t="shared" si="115"/>
        <v>44288</v>
      </c>
      <c r="AN134" s="155">
        <f t="shared" si="116"/>
        <v>44329</v>
      </c>
      <c r="AO134" s="155">
        <f t="shared" si="117"/>
        <v>44350</v>
      </c>
      <c r="AP134" s="155">
        <f t="shared" si="118"/>
        <v>44409</v>
      </c>
      <c r="AQ134" s="155">
        <f t="shared" si="119"/>
        <v>0</v>
      </c>
      <c r="AR134" s="155">
        <f t="shared" si="120"/>
        <v>44047</v>
      </c>
      <c r="AS134" s="155">
        <f t="shared" si="121"/>
        <v>44048</v>
      </c>
      <c r="AT134" s="155">
        <f t="shared" si="122"/>
        <v>44049</v>
      </c>
      <c r="AU134" s="155">
        <f t="shared" si="123"/>
        <v>44050</v>
      </c>
      <c r="AV134" s="155">
        <f t="shared" si="124"/>
        <v>44051</v>
      </c>
      <c r="AW134" s="155">
        <f t="shared" si="125"/>
        <v>44052</v>
      </c>
      <c r="AX134" s="155">
        <f t="shared" si="126"/>
        <v>44053</v>
      </c>
      <c r="AY134" s="155">
        <f t="shared" si="127"/>
        <v>44054</v>
      </c>
      <c r="AZ134" s="155">
        <f t="shared" si="128"/>
        <v>44055</v>
      </c>
      <c r="BA134" s="155">
        <f t="shared" si="129"/>
        <v>44056</v>
      </c>
      <c r="BB134" s="155">
        <f t="shared" si="130"/>
        <v>44057</v>
      </c>
      <c r="BC134" s="155">
        <f t="shared" si="131"/>
        <v>44423</v>
      </c>
      <c r="BD134" s="155">
        <f t="shared" si="132"/>
        <v>44501</v>
      </c>
      <c r="BE134" s="155">
        <f t="shared" si="133"/>
        <v>44538</v>
      </c>
      <c r="BF134" s="155">
        <f t="shared" si="134"/>
        <v>44548</v>
      </c>
      <c r="BG134" s="155">
        <f t="shared" si="135"/>
        <v>44549</v>
      </c>
      <c r="BH134" s="155">
        <f t="shared" si="136"/>
        <v>44550</v>
      </c>
      <c r="BI134" s="155">
        <f t="shared" si="137"/>
        <v>44551</v>
      </c>
      <c r="BJ134" s="155">
        <f t="shared" si="138"/>
        <v>44552</v>
      </c>
      <c r="BK134" s="155">
        <f t="shared" si="139"/>
        <v>44553</v>
      </c>
      <c r="BL134" s="155">
        <f t="shared" si="140"/>
        <v>44554</v>
      </c>
      <c r="BM134" s="155">
        <f t="shared" si="141"/>
        <v>44555</v>
      </c>
      <c r="BN134" s="155">
        <f t="shared" si="142"/>
        <v>44556</v>
      </c>
      <c r="BO134" s="155">
        <f t="shared" si="143"/>
        <v>44557</v>
      </c>
      <c r="BP134" s="155">
        <f t="shared" si="144"/>
        <v>44558</v>
      </c>
      <c r="BQ134" s="155">
        <f t="shared" si="145"/>
        <v>44559</v>
      </c>
      <c r="BR134" s="155">
        <f t="shared" si="146"/>
        <v>44560</v>
      </c>
      <c r="BS134" s="155">
        <f t="shared" si="147"/>
        <v>44561</v>
      </c>
      <c r="BT134" s="155">
        <f t="shared" si="148"/>
        <v>44562</v>
      </c>
      <c r="BU134" s="155">
        <f t="shared" si="149"/>
        <v>44563</v>
      </c>
      <c r="BV134" s="155">
        <f t="shared" si="150"/>
        <v>44564</v>
      </c>
    </row>
    <row r="135" spans="2:74" x14ac:dyDescent="0.2">
      <c r="B135" s="155">
        <f t="shared" si="78"/>
        <v>43831</v>
      </c>
      <c r="C135" s="155">
        <f t="shared" si="79"/>
        <v>43832</v>
      </c>
      <c r="D135" s="155">
        <f t="shared" si="80"/>
        <v>43833</v>
      </c>
      <c r="E135" s="155">
        <f t="shared" si="81"/>
        <v>0</v>
      </c>
      <c r="F135" s="155">
        <f t="shared" si="82"/>
        <v>43931</v>
      </c>
      <c r="G135" s="155">
        <f t="shared" si="83"/>
        <v>43934</v>
      </c>
      <c r="H135" s="155">
        <f t="shared" si="84"/>
        <v>43972</v>
      </c>
      <c r="I135" s="155">
        <f t="shared" si="85"/>
        <v>43983</v>
      </c>
      <c r="J135" s="155">
        <f t="shared" si="86"/>
        <v>43993</v>
      </c>
      <c r="K135" s="155">
        <f t="shared" si="87"/>
        <v>44044</v>
      </c>
      <c r="L135" s="155">
        <f t="shared" si="88"/>
        <v>44046</v>
      </c>
      <c r="M135" s="155">
        <f t="shared" si="89"/>
        <v>44047</v>
      </c>
      <c r="N135" s="155">
        <f t="shared" si="90"/>
        <v>44048</v>
      </c>
      <c r="O135" s="155">
        <f t="shared" si="91"/>
        <v>44049</v>
      </c>
      <c r="P135" s="155">
        <f t="shared" si="92"/>
        <v>44050</v>
      </c>
      <c r="Q135" s="155">
        <f t="shared" si="93"/>
        <v>44053</v>
      </c>
      <c r="R135" s="155">
        <f t="shared" si="94"/>
        <v>44054</v>
      </c>
      <c r="S135" s="155">
        <f t="shared" si="95"/>
        <v>44055</v>
      </c>
      <c r="T135" s="155">
        <f t="shared" si="96"/>
        <v>44056</v>
      </c>
      <c r="U135" s="155">
        <f t="shared" si="97"/>
        <v>44057</v>
      </c>
      <c r="V135" s="155">
        <f t="shared" si="98"/>
        <v>0</v>
      </c>
      <c r="W135" s="155">
        <f t="shared" si="99"/>
        <v>0</v>
      </c>
      <c r="X135" s="155">
        <f t="shared" si="100"/>
        <v>0</v>
      </c>
      <c r="Y135" s="155">
        <f t="shared" si="101"/>
        <v>44058</v>
      </c>
      <c r="Z135" s="155">
        <f t="shared" si="102"/>
        <v>44136</v>
      </c>
      <c r="AA135" s="155">
        <f t="shared" si="103"/>
        <v>44173</v>
      </c>
      <c r="AB135" s="155">
        <f t="shared" si="104"/>
        <v>44183</v>
      </c>
      <c r="AC135" s="155">
        <f t="shared" si="105"/>
        <v>44186</v>
      </c>
      <c r="AD135" s="155">
        <f t="shared" si="106"/>
        <v>44187</v>
      </c>
      <c r="AE135" s="155">
        <f t="shared" si="107"/>
        <v>44188</v>
      </c>
      <c r="AF135" s="155">
        <f t="shared" si="108"/>
        <v>44189</v>
      </c>
      <c r="AG135" s="155">
        <f t="shared" si="109"/>
        <v>44190</v>
      </c>
      <c r="AH135" s="155">
        <f t="shared" si="110"/>
        <v>44193</v>
      </c>
      <c r="AI135" s="155">
        <f t="shared" si="111"/>
        <v>44194</v>
      </c>
      <c r="AJ135" s="155">
        <f t="shared" si="112"/>
        <v>44195</v>
      </c>
      <c r="AK135" s="155">
        <f t="shared" si="113"/>
        <v>44196</v>
      </c>
      <c r="AL135" s="155">
        <f t="shared" si="114"/>
        <v>44197</v>
      </c>
      <c r="AM135" s="155">
        <f t="shared" si="115"/>
        <v>44288</v>
      </c>
      <c r="AN135" s="155">
        <f t="shared" si="116"/>
        <v>44329</v>
      </c>
      <c r="AO135" s="155">
        <f t="shared" si="117"/>
        <v>44350</v>
      </c>
      <c r="AP135" s="155">
        <f t="shared" si="118"/>
        <v>44409</v>
      </c>
      <c r="AQ135" s="155">
        <f t="shared" si="119"/>
        <v>0</v>
      </c>
      <c r="AR135" s="155">
        <f t="shared" si="120"/>
        <v>44047</v>
      </c>
      <c r="AS135" s="155">
        <f t="shared" si="121"/>
        <v>44048</v>
      </c>
      <c r="AT135" s="155">
        <f t="shared" si="122"/>
        <v>44049</v>
      </c>
      <c r="AU135" s="155">
        <f t="shared" si="123"/>
        <v>44050</v>
      </c>
      <c r="AV135" s="155">
        <f t="shared" si="124"/>
        <v>44051</v>
      </c>
      <c r="AW135" s="155">
        <f t="shared" si="125"/>
        <v>44052</v>
      </c>
      <c r="AX135" s="155">
        <f t="shared" si="126"/>
        <v>44053</v>
      </c>
      <c r="AY135" s="155">
        <f t="shared" si="127"/>
        <v>44054</v>
      </c>
      <c r="AZ135" s="155">
        <f t="shared" si="128"/>
        <v>44055</v>
      </c>
      <c r="BA135" s="155">
        <f t="shared" si="129"/>
        <v>44056</v>
      </c>
      <c r="BB135" s="155">
        <f t="shared" si="130"/>
        <v>44057</v>
      </c>
      <c r="BC135" s="155">
        <f t="shared" si="131"/>
        <v>44423</v>
      </c>
      <c r="BD135" s="155">
        <f t="shared" si="132"/>
        <v>44501</v>
      </c>
      <c r="BE135" s="155">
        <f t="shared" si="133"/>
        <v>44538</v>
      </c>
      <c r="BF135" s="155">
        <f t="shared" si="134"/>
        <v>44548</v>
      </c>
      <c r="BG135" s="155">
        <f t="shared" si="135"/>
        <v>44549</v>
      </c>
      <c r="BH135" s="155">
        <f t="shared" si="136"/>
        <v>44550</v>
      </c>
      <c r="BI135" s="155">
        <f t="shared" si="137"/>
        <v>44551</v>
      </c>
      <c r="BJ135" s="155">
        <f t="shared" si="138"/>
        <v>44552</v>
      </c>
      <c r="BK135" s="155">
        <f t="shared" si="139"/>
        <v>44553</v>
      </c>
      <c r="BL135" s="155">
        <f t="shared" si="140"/>
        <v>44554</v>
      </c>
      <c r="BM135" s="155">
        <f t="shared" si="141"/>
        <v>44555</v>
      </c>
      <c r="BN135" s="155">
        <f t="shared" si="142"/>
        <v>44556</v>
      </c>
      <c r="BO135" s="155">
        <f t="shared" si="143"/>
        <v>44557</v>
      </c>
      <c r="BP135" s="155">
        <f t="shared" si="144"/>
        <v>44558</v>
      </c>
      <c r="BQ135" s="155">
        <f t="shared" si="145"/>
        <v>44559</v>
      </c>
      <c r="BR135" s="155">
        <f t="shared" si="146"/>
        <v>44560</v>
      </c>
      <c r="BS135" s="155">
        <f t="shared" si="147"/>
        <v>44561</v>
      </c>
      <c r="BT135" s="155">
        <f t="shared" si="148"/>
        <v>44562</v>
      </c>
      <c r="BU135" s="155">
        <f t="shared" si="149"/>
        <v>44563</v>
      </c>
      <c r="BV135" s="155">
        <f t="shared" si="150"/>
        <v>44564</v>
      </c>
    </row>
    <row r="136" spans="2:74" x14ac:dyDescent="0.2">
      <c r="B136" s="155">
        <f t="shared" si="78"/>
        <v>43831</v>
      </c>
      <c r="C136" s="155">
        <f t="shared" si="79"/>
        <v>43832</v>
      </c>
      <c r="D136" s="155">
        <f t="shared" si="80"/>
        <v>43833</v>
      </c>
      <c r="E136" s="155">
        <f t="shared" si="81"/>
        <v>0</v>
      </c>
      <c r="F136" s="155">
        <f t="shared" si="82"/>
        <v>43931</v>
      </c>
      <c r="G136" s="155">
        <f t="shared" si="83"/>
        <v>43934</v>
      </c>
      <c r="H136" s="155">
        <f t="shared" si="84"/>
        <v>43972</v>
      </c>
      <c r="I136" s="155">
        <f t="shared" si="85"/>
        <v>43983</v>
      </c>
      <c r="J136" s="155">
        <f t="shared" si="86"/>
        <v>43993</v>
      </c>
      <c r="K136" s="155">
        <f t="shared" si="87"/>
        <v>44044</v>
      </c>
      <c r="L136" s="155">
        <f t="shared" si="88"/>
        <v>44046</v>
      </c>
      <c r="M136" s="155">
        <f t="shared" si="89"/>
        <v>44047</v>
      </c>
      <c r="N136" s="155">
        <f t="shared" si="90"/>
        <v>44048</v>
      </c>
      <c r="O136" s="155">
        <f t="shared" si="91"/>
        <v>44049</v>
      </c>
      <c r="P136" s="155">
        <f t="shared" si="92"/>
        <v>44050</v>
      </c>
      <c r="Q136" s="155">
        <f t="shared" si="93"/>
        <v>44053</v>
      </c>
      <c r="R136" s="155">
        <f t="shared" si="94"/>
        <v>44054</v>
      </c>
      <c r="S136" s="155">
        <f t="shared" si="95"/>
        <v>44055</v>
      </c>
      <c r="T136" s="155">
        <f t="shared" si="96"/>
        <v>44056</v>
      </c>
      <c r="U136" s="155">
        <f t="shared" si="97"/>
        <v>44057</v>
      </c>
      <c r="V136" s="155">
        <f t="shared" si="98"/>
        <v>0</v>
      </c>
      <c r="W136" s="155">
        <f t="shared" si="99"/>
        <v>0</v>
      </c>
      <c r="X136" s="155">
        <f t="shared" si="100"/>
        <v>0</v>
      </c>
      <c r="Y136" s="155">
        <f t="shared" si="101"/>
        <v>44058</v>
      </c>
      <c r="Z136" s="155">
        <f t="shared" si="102"/>
        <v>44136</v>
      </c>
      <c r="AA136" s="155">
        <f t="shared" si="103"/>
        <v>44173</v>
      </c>
      <c r="AB136" s="155">
        <f t="shared" si="104"/>
        <v>44183</v>
      </c>
      <c r="AC136" s="155">
        <f t="shared" si="105"/>
        <v>44186</v>
      </c>
      <c r="AD136" s="155">
        <f t="shared" si="106"/>
        <v>44187</v>
      </c>
      <c r="AE136" s="155">
        <f t="shared" si="107"/>
        <v>44188</v>
      </c>
      <c r="AF136" s="155">
        <f t="shared" si="108"/>
        <v>44189</v>
      </c>
      <c r="AG136" s="155">
        <f t="shared" si="109"/>
        <v>44190</v>
      </c>
      <c r="AH136" s="155">
        <f t="shared" si="110"/>
        <v>44193</v>
      </c>
      <c r="AI136" s="155">
        <f t="shared" si="111"/>
        <v>44194</v>
      </c>
      <c r="AJ136" s="155">
        <f t="shared" si="112"/>
        <v>44195</v>
      </c>
      <c r="AK136" s="155">
        <f t="shared" si="113"/>
        <v>44196</v>
      </c>
      <c r="AL136" s="155">
        <f t="shared" si="114"/>
        <v>44197</v>
      </c>
      <c r="AM136" s="155">
        <f t="shared" si="115"/>
        <v>44288</v>
      </c>
      <c r="AN136" s="155">
        <f t="shared" si="116"/>
        <v>44329</v>
      </c>
      <c r="AO136" s="155">
        <f t="shared" si="117"/>
        <v>44350</v>
      </c>
      <c r="AP136" s="155">
        <f t="shared" si="118"/>
        <v>44409</v>
      </c>
      <c r="AQ136" s="155">
        <f t="shared" si="119"/>
        <v>0</v>
      </c>
      <c r="AR136" s="155">
        <f t="shared" si="120"/>
        <v>44047</v>
      </c>
      <c r="AS136" s="155">
        <f t="shared" si="121"/>
        <v>44048</v>
      </c>
      <c r="AT136" s="155">
        <f t="shared" si="122"/>
        <v>44049</v>
      </c>
      <c r="AU136" s="155">
        <f t="shared" si="123"/>
        <v>44050</v>
      </c>
      <c r="AV136" s="155">
        <f t="shared" si="124"/>
        <v>44051</v>
      </c>
      <c r="AW136" s="155">
        <f t="shared" si="125"/>
        <v>44052</v>
      </c>
      <c r="AX136" s="155">
        <f t="shared" si="126"/>
        <v>44053</v>
      </c>
      <c r="AY136" s="155">
        <f t="shared" si="127"/>
        <v>44054</v>
      </c>
      <c r="AZ136" s="155">
        <f t="shared" si="128"/>
        <v>44055</v>
      </c>
      <c r="BA136" s="155">
        <f t="shared" si="129"/>
        <v>44056</v>
      </c>
      <c r="BB136" s="155">
        <f t="shared" si="130"/>
        <v>44057</v>
      </c>
      <c r="BC136" s="155">
        <f t="shared" si="131"/>
        <v>44423</v>
      </c>
      <c r="BD136" s="155">
        <f t="shared" si="132"/>
        <v>44501</v>
      </c>
      <c r="BE136" s="155">
        <f t="shared" si="133"/>
        <v>44538</v>
      </c>
      <c r="BF136" s="155">
        <f t="shared" si="134"/>
        <v>44548</v>
      </c>
      <c r="BG136" s="155">
        <f t="shared" si="135"/>
        <v>44549</v>
      </c>
      <c r="BH136" s="155">
        <f t="shared" si="136"/>
        <v>44550</v>
      </c>
      <c r="BI136" s="155">
        <f t="shared" si="137"/>
        <v>44551</v>
      </c>
      <c r="BJ136" s="155">
        <f t="shared" si="138"/>
        <v>44552</v>
      </c>
      <c r="BK136" s="155">
        <f t="shared" si="139"/>
        <v>44553</v>
      </c>
      <c r="BL136" s="155">
        <f t="shared" si="140"/>
        <v>44554</v>
      </c>
      <c r="BM136" s="155">
        <f t="shared" si="141"/>
        <v>44555</v>
      </c>
      <c r="BN136" s="155">
        <f t="shared" si="142"/>
        <v>44556</v>
      </c>
      <c r="BO136" s="155">
        <f t="shared" si="143"/>
        <v>44557</v>
      </c>
      <c r="BP136" s="155">
        <f t="shared" si="144"/>
        <v>44558</v>
      </c>
      <c r="BQ136" s="155">
        <f t="shared" si="145"/>
        <v>44559</v>
      </c>
      <c r="BR136" s="155">
        <f t="shared" si="146"/>
        <v>44560</v>
      </c>
      <c r="BS136" s="155">
        <f t="shared" si="147"/>
        <v>44561</v>
      </c>
      <c r="BT136" s="155">
        <f t="shared" si="148"/>
        <v>44562</v>
      </c>
      <c r="BU136" s="155">
        <f t="shared" si="149"/>
        <v>44563</v>
      </c>
      <c r="BV136" s="155">
        <f t="shared" si="150"/>
        <v>44564</v>
      </c>
    </row>
    <row r="137" spans="2:74" x14ac:dyDescent="0.2">
      <c r="B137" s="155">
        <f t="shared" si="78"/>
        <v>43831</v>
      </c>
      <c r="C137" s="155">
        <f t="shared" si="79"/>
        <v>43832</v>
      </c>
      <c r="D137" s="155">
        <f t="shared" si="80"/>
        <v>43833</v>
      </c>
      <c r="E137" s="155">
        <f t="shared" si="81"/>
        <v>0</v>
      </c>
      <c r="F137" s="155">
        <f t="shared" si="82"/>
        <v>43931</v>
      </c>
      <c r="G137" s="155">
        <f t="shared" si="83"/>
        <v>43934</v>
      </c>
      <c r="H137" s="155">
        <f t="shared" si="84"/>
        <v>43972</v>
      </c>
      <c r="I137" s="155">
        <f t="shared" si="85"/>
        <v>43983</v>
      </c>
      <c r="J137" s="155">
        <f t="shared" si="86"/>
        <v>43993</v>
      </c>
      <c r="K137" s="155">
        <f t="shared" si="87"/>
        <v>44044</v>
      </c>
      <c r="L137" s="155">
        <f t="shared" si="88"/>
        <v>44046</v>
      </c>
      <c r="M137" s="155">
        <f t="shared" si="89"/>
        <v>44047</v>
      </c>
      <c r="N137" s="155">
        <f t="shared" si="90"/>
        <v>44048</v>
      </c>
      <c r="O137" s="155">
        <f t="shared" si="91"/>
        <v>44049</v>
      </c>
      <c r="P137" s="155">
        <f t="shared" si="92"/>
        <v>44050</v>
      </c>
      <c r="Q137" s="155">
        <f t="shared" si="93"/>
        <v>44053</v>
      </c>
      <c r="R137" s="155">
        <f t="shared" si="94"/>
        <v>44054</v>
      </c>
      <c r="S137" s="155">
        <f t="shared" si="95"/>
        <v>44055</v>
      </c>
      <c r="T137" s="155">
        <f t="shared" si="96"/>
        <v>44056</v>
      </c>
      <c r="U137" s="155">
        <f t="shared" si="97"/>
        <v>44057</v>
      </c>
      <c r="V137" s="155">
        <f t="shared" si="98"/>
        <v>0</v>
      </c>
      <c r="W137" s="155">
        <f t="shared" si="99"/>
        <v>0</v>
      </c>
      <c r="X137" s="155">
        <f t="shared" si="100"/>
        <v>0</v>
      </c>
      <c r="Y137" s="155">
        <f t="shared" si="101"/>
        <v>44058</v>
      </c>
      <c r="Z137" s="155">
        <f t="shared" si="102"/>
        <v>44136</v>
      </c>
      <c r="AA137" s="155">
        <f t="shared" si="103"/>
        <v>44173</v>
      </c>
      <c r="AB137" s="155">
        <f t="shared" si="104"/>
        <v>44183</v>
      </c>
      <c r="AC137" s="155">
        <f t="shared" si="105"/>
        <v>44186</v>
      </c>
      <c r="AD137" s="155">
        <f t="shared" si="106"/>
        <v>44187</v>
      </c>
      <c r="AE137" s="155">
        <f t="shared" si="107"/>
        <v>44188</v>
      </c>
      <c r="AF137" s="155">
        <f t="shared" si="108"/>
        <v>44189</v>
      </c>
      <c r="AG137" s="155">
        <f t="shared" si="109"/>
        <v>44190</v>
      </c>
      <c r="AH137" s="155">
        <f t="shared" si="110"/>
        <v>44193</v>
      </c>
      <c r="AI137" s="155">
        <f t="shared" si="111"/>
        <v>44194</v>
      </c>
      <c r="AJ137" s="155">
        <f t="shared" si="112"/>
        <v>44195</v>
      </c>
      <c r="AK137" s="155">
        <f t="shared" si="113"/>
        <v>44196</v>
      </c>
      <c r="AL137" s="155">
        <f t="shared" si="114"/>
        <v>44197</v>
      </c>
      <c r="AM137" s="155">
        <f t="shared" si="115"/>
        <v>44288</v>
      </c>
      <c r="AN137" s="155">
        <f t="shared" si="116"/>
        <v>44329</v>
      </c>
      <c r="AO137" s="155">
        <f t="shared" si="117"/>
        <v>44350</v>
      </c>
      <c r="AP137" s="155">
        <f t="shared" si="118"/>
        <v>44409</v>
      </c>
      <c r="AQ137" s="155">
        <f t="shared" si="119"/>
        <v>0</v>
      </c>
      <c r="AR137" s="155">
        <f t="shared" si="120"/>
        <v>44047</v>
      </c>
      <c r="AS137" s="155">
        <f t="shared" si="121"/>
        <v>44048</v>
      </c>
      <c r="AT137" s="155">
        <f t="shared" si="122"/>
        <v>44049</v>
      </c>
      <c r="AU137" s="155">
        <f t="shared" si="123"/>
        <v>44050</v>
      </c>
      <c r="AV137" s="155">
        <f t="shared" si="124"/>
        <v>44051</v>
      </c>
      <c r="AW137" s="155">
        <f t="shared" si="125"/>
        <v>44052</v>
      </c>
      <c r="AX137" s="155">
        <f t="shared" si="126"/>
        <v>44053</v>
      </c>
      <c r="AY137" s="155">
        <f t="shared" si="127"/>
        <v>44054</v>
      </c>
      <c r="AZ137" s="155">
        <f t="shared" si="128"/>
        <v>44055</v>
      </c>
      <c r="BA137" s="155">
        <f t="shared" si="129"/>
        <v>44056</v>
      </c>
      <c r="BB137" s="155">
        <f t="shared" si="130"/>
        <v>44057</v>
      </c>
      <c r="BC137" s="155">
        <f t="shared" si="131"/>
        <v>44423</v>
      </c>
      <c r="BD137" s="155">
        <f t="shared" si="132"/>
        <v>44501</v>
      </c>
      <c r="BE137" s="155">
        <f t="shared" si="133"/>
        <v>44538</v>
      </c>
      <c r="BF137" s="155">
        <f t="shared" si="134"/>
        <v>44548</v>
      </c>
      <c r="BG137" s="155">
        <f t="shared" si="135"/>
        <v>44549</v>
      </c>
      <c r="BH137" s="155">
        <f t="shared" si="136"/>
        <v>44550</v>
      </c>
      <c r="BI137" s="155">
        <f t="shared" si="137"/>
        <v>44551</v>
      </c>
      <c r="BJ137" s="155">
        <f t="shared" si="138"/>
        <v>44552</v>
      </c>
      <c r="BK137" s="155">
        <f t="shared" si="139"/>
        <v>44553</v>
      </c>
      <c r="BL137" s="155">
        <f t="shared" si="140"/>
        <v>44554</v>
      </c>
      <c r="BM137" s="155">
        <f t="shared" si="141"/>
        <v>44555</v>
      </c>
      <c r="BN137" s="155">
        <f t="shared" si="142"/>
        <v>44556</v>
      </c>
      <c r="BO137" s="155">
        <f t="shared" si="143"/>
        <v>44557</v>
      </c>
      <c r="BP137" s="155">
        <f t="shared" si="144"/>
        <v>44558</v>
      </c>
      <c r="BQ137" s="155">
        <f t="shared" si="145"/>
        <v>44559</v>
      </c>
      <c r="BR137" s="155">
        <f t="shared" si="146"/>
        <v>44560</v>
      </c>
      <c r="BS137" s="155">
        <f t="shared" si="147"/>
        <v>44561</v>
      </c>
      <c r="BT137" s="155">
        <f t="shared" si="148"/>
        <v>44562</v>
      </c>
      <c r="BU137" s="155">
        <f t="shared" si="149"/>
        <v>44563</v>
      </c>
      <c r="BV137" s="155">
        <f t="shared" si="150"/>
        <v>44564</v>
      </c>
    </row>
    <row r="138" spans="2:74" x14ac:dyDescent="0.2">
      <c r="B138" s="155">
        <f t="shared" si="78"/>
        <v>43831</v>
      </c>
      <c r="C138" s="155">
        <f t="shared" si="79"/>
        <v>43832</v>
      </c>
      <c r="D138" s="155">
        <f t="shared" si="80"/>
        <v>43833</v>
      </c>
      <c r="E138" s="155">
        <f t="shared" si="81"/>
        <v>0</v>
      </c>
      <c r="F138" s="155">
        <f t="shared" si="82"/>
        <v>43931</v>
      </c>
      <c r="G138" s="155">
        <f t="shared" si="83"/>
        <v>43934</v>
      </c>
      <c r="H138" s="155">
        <f t="shared" si="84"/>
        <v>43972</v>
      </c>
      <c r="I138" s="155">
        <f t="shared" si="85"/>
        <v>43983</v>
      </c>
      <c r="J138" s="155">
        <f t="shared" si="86"/>
        <v>43993</v>
      </c>
      <c r="K138" s="155">
        <f t="shared" si="87"/>
        <v>44044</v>
      </c>
      <c r="L138" s="155">
        <f t="shared" si="88"/>
        <v>44046</v>
      </c>
      <c r="M138" s="155">
        <f t="shared" si="89"/>
        <v>44047</v>
      </c>
      <c r="N138" s="155">
        <f t="shared" si="90"/>
        <v>44048</v>
      </c>
      <c r="O138" s="155">
        <f t="shared" si="91"/>
        <v>44049</v>
      </c>
      <c r="P138" s="155">
        <f t="shared" si="92"/>
        <v>44050</v>
      </c>
      <c r="Q138" s="155">
        <f t="shared" si="93"/>
        <v>44053</v>
      </c>
      <c r="R138" s="155">
        <f t="shared" si="94"/>
        <v>44054</v>
      </c>
      <c r="S138" s="155">
        <f t="shared" si="95"/>
        <v>44055</v>
      </c>
      <c r="T138" s="155">
        <f t="shared" si="96"/>
        <v>44056</v>
      </c>
      <c r="U138" s="155">
        <f t="shared" si="97"/>
        <v>44057</v>
      </c>
      <c r="V138" s="155">
        <f t="shared" si="98"/>
        <v>0</v>
      </c>
      <c r="W138" s="155">
        <f t="shared" si="99"/>
        <v>0</v>
      </c>
      <c r="X138" s="155">
        <f t="shared" si="100"/>
        <v>0</v>
      </c>
      <c r="Y138" s="155">
        <f t="shared" si="101"/>
        <v>44058</v>
      </c>
      <c r="Z138" s="155">
        <f t="shared" si="102"/>
        <v>44136</v>
      </c>
      <c r="AA138" s="155">
        <f t="shared" si="103"/>
        <v>44173</v>
      </c>
      <c r="AB138" s="155">
        <f t="shared" si="104"/>
        <v>44183</v>
      </c>
      <c r="AC138" s="155">
        <f t="shared" si="105"/>
        <v>44186</v>
      </c>
      <c r="AD138" s="155">
        <f t="shared" si="106"/>
        <v>44187</v>
      </c>
      <c r="AE138" s="155">
        <f t="shared" si="107"/>
        <v>44188</v>
      </c>
      <c r="AF138" s="155">
        <f t="shared" si="108"/>
        <v>44189</v>
      </c>
      <c r="AG138" s="155">
        <f t="shared" si="109"/>
        <v>44190</v>
      </c>
      <c r="AH138" s="155">
        <f t="shared" si="110"/>
        <v>44193</v>
      </c>
      <c r="AI138" s="155">
        <f t="shared" si="111"/>
        <v>44194</v>
      </c>
      <c r="AJ138" s="155">
        <f t="shared" si="112"/>
        <v>44195</v>
      </c>
      <c r="AK138" s="155">
        <f t="shared" si="113"/>
        <v>44196</v>
      </c>
      <c r="AL138" s="155">
        <f t="shared" si="114"/>
        <v>44197</v>
      </c>
      <c r="AM138" s="155">
        <f t="shared" si="115"/>
        <v>44288</v>
      </c>
      <c r="AN138" s="155">
        <f t="shared" si="116"/>
        <v>44329</v>
      </c>
      <c r="AO138" s="155">
        <f t="shared" si="117"/>
        <v>44350</v>
      </c>
      <c r="AP138" s="155">
        <f t="shared" si="118"/>
        <v>44409</v>
      </c>
      <c r="AQ138" s="155">
        <f t="shared" si="119"/>
        <v>0</v>
      </c>
      <c r="AR138" s="155">
        <f t="shared" si="120"/>
        <v>44047</v>
      </c>
      <c r="AS138" s="155">
        <f t="shared" si="121"/>
        <v>44048</v>
      </c>
      <c r="AT138" s="155">
        <f t="shared" si="122"/>
        <v>44049</v>
      </c>
      <c r="AU138" s="155">
        <f t="shared" si="123"/>
        <v>44050</v>
      </c>
      <c r="AV138" s="155">
        <f t="shared" si="124"/>
        <v>44051</v>
      </c>
      <c r="AW138" s="155">
        <f t="shared" si="125"/>
        <v>44052</v>
      </c>
      <c r="AX138" s="155">
        <f t="shared" si="126"/>
        <v>44053</v>
      </c>
      <c r="AY138" s="155">
        <f t="shared" si="127"/>
        <v>44054</v>
      </c>
      <c r="AZ138" s="155">
        <f t="shared" si="128"/>
        <v>44055</v>
      </c>
      <c r="BA138" s="155">
        <f t="shared" si="129"/>
        <v>44056</v>
      </c>
      <c r="BB138" s="155">
        <f t="shared" si="130"/>
        <v>44057</v>
      </c>
      <c r="BC138" s="155">
        <f t="shared" si="131"/>
        <v>44423</v>
      </c>
      <c r="BD138" s="155">
        <f t="shared" si="132"/>
        <v>44501</v>
      </c>
      <c r="BE138" s="155">
        <f t="shared" si="133"/>
        <v>44538</v>
      </c>
      <c r="BF138" s="155">
        <f t="shared" si="134"/>
        <v>44548</v>
      </c>
      <c r="BG138" s="155">
        <f t="shared" si="135"/>
        <v>44549</v>
      </c>
      <c r="BH138" s="155">
        <f t="shared" si="136"/>
        <v>44550</v>
      </c>
      <c r="BI138" s="155">
        <f t="shared" si="137"/>
        <v>44551</v>
      </c>
      <c r="BJ138" s="155">
        <f t="shared" si="138"/>
        <v>44552</v>
      </c>
      <c r="BK138" s="155">
        <f t="shared" si="139"/>
        <v>44553</v>
      </c>
      <c r="BL138" s="155">
        <f t="shared" si="140"/>
        <v>44554</v>
      </c>
      <c r="BM138" s="155">
        <f t="shared" si="141"/>
        <v>44555</v>
      </c>
      <c r="BN138" s="155">
        <f t="shared" si="142"/>
        <v>44556</v>
      </c>
      <c r="BO138" s="155">
        <f t="shared" si="143"/>
        <v>44557</v>
      </c>
      <c r="BP138" s="155">
        <f t="shared" si="144"/>
        <v>44558</v>
      </c>
      <c r="BQ138" s="155">
        <f t="shared" si="145"/>
        <v>44559</v>
      </c>
      <c r="BR138" s="155">
        <f t="shared" si="146"/>
        <v>44560</v>
      </c>
      <c r="BS138" s="155">
        <f t="shared" si="147"/>
        <v>44561</v>
      </c>
      <c r="BT138" s="155">
        <f t="shared" si="148"/>
        <v>44562</v>
      </c>
      <c r="BU138" s="155">
        <f t="shared" si="149"/>
        <v>44563</v>
      </c>
      <c r="BV138" s="155">
        <f t="shared" si="150"/>
        <v>44564</v>
      </c>
    </row>
    <row r="139" spans="2:74" x14ac:dyDescent="0.2">
      <c r="B139" s="155">
        <f t="shared" si="78"/>
        <v>43831</v>
      </c>
      <c r="C139" s="155">
        <f t="shared" si="79"/>
        <v>43832</v>
      </c>
      <c r="D139" s="155">
        <f t="shared" si="80"/>
        <v>43833</v>
      </c>
      <c r="E139" s="155">
        <f t="shared" si="81"/>
        <v>0</v>
      </c>
      <c r="F139" s="155">
        <f t="shared" si="82"/>
        <v>43931</v>
      </c>
      <c r="G139" s="155">
        <f t="shared" si="83"/>
        <v>43934</v>
      </c>
      <c r="H139" s="155">
        <f t="shared" si="84"/>
        <v>43972</v>
      </c>
      <c r="I139" s="155">
        <f t="shared" si="85"/>
        <v>43983</v>
      </c>
      <c r="J139" s="155">
        <f t="shared" si="86"/>
        <v>43993</v>
      </c>
      <c r="K139" s="155">
        <f t="shared" si="87"/>
        <v>44044</v>
      </c>
      <c r="L139" s="155">
        <f t="shared" si="88"/>
        <v>44046</v>
      </c>
      <c r="M139" s="155">
        <f t="shared" si="89"/>
        <v>44047</v>
      </c>
      <c r="N139" s="155">
        <f t="shared" si="90"/>
        <v>44048</v>
      </c>
      <c r="O139" s="155">
        <f t="shared" si="91"/>
        <v>44049</v>
      </c>
      <c r="P139" s="155">
        <f t="shared" si="92"/>
        <v>44050</v>
      </c>
      <c r="Q139" s="155">
        <f t="shared" si="93"/>
        <v>44053</v>
      </c>
      <c r="R139" s="155">
        <f t="shared" si="94"/>
        <v>44054</v>
      </c>
      <c r="S139" s="155">
        <f t="shared" si="95"/>
        <v>44055</v>
      </c>
      <c r="T139" s="155">
        <f t="shared" si="96"/>
        <v>44056</v>
      </c>
      <c r="U139" s="155">
        <f t="shared" si="97"/>
        <v>44057</v>
      </c>
      <c r="V139" s="155">
        <f t="shared" si="98"/>
        <v>0</v>
      </c>
      <c r="W139" s="155">
        <f t="shared" si="99"/>
        <v>0</v>
      </c>
      <c r="X139" s="155">
        <f t="shared" si="100"/>
        <v>0</v>
      </c>
      <c r="Y139" s="155">
        <f t="shared" si="101"/>
        <v>44058</v>
      </c>
      <c r="Z139" s="155">
        <f t="shared" si="102"/>
        <v>44136</v>
      </c>
      <c r="AA139" s="155">
        <f t="shared" si="103"/>
        <v>44173</v>
      </c>
      <c r="AB139" s="155">
        <f t="shared" si="104"/>
        <v>44183</v>
      </c>
      <c r="AC139" s="155">
        <f t="shared" si="105"/>
        <v>44186</v>
      </c>
      <c r="AD139" s="155">
        <f t="shared" si="106"/>
        <v>44187</v>
      </c>
      <c r="AE139" s="155">
        <f t="shared" si="107"/>
        <v>44188</v>
      </c>
      <c r="AF139" s="155">
        <f t="shared" si="108"/>
        <v>44189</v>
      </c>
      <c r="AG139" s="155">
        <f t="shared" si="109"/>
        <v>44190</v>
      </c>
      <c r="AH139" s="155">
        <f t="shared" si="110"/>
        <v>44193</v>
      </c>
      <c r="AI139" s="155">
        <f t="shared" si="111"/>
        <v>44194</v>
      </c>
      <c r="AJ139" s="155">
        <f t="shared" si="112"/>
        <v>44195</v>
      </c>
      <c r="AK139" s="155">
        <f t="shared" si="113"/>
        <v>44196</v>
      </c>
      <c r="AL139" s="155">
        <f t="shared" si="114"/>
        <v>44197</v>
      </c>
      <c r="AM139" s="155">
        <f t="shared" si="115"/>
        <v>44288</v>
      </c>
      <c r="AN139" s="155">
        <f t="shared" si="116"/>
        <v>44329</v>
      </c>
      <c r="AO139" s="155">
        <f t="shared" si="117"/>
        <v>44350</v>
      </c>
      <c r="AP139" s="155">
        <f t="shared" si="118"/>
        <v>44409</v>
      </c>
      <c r="AQ139" s="155">
        <f t="shared" si="119"/>
        <v>0</v>
      </c>
      <c r="AR139" s="155">
        <f t="shared" si="120"/>
        <v>44047</v>
      </c>
      <c r="AS139" s="155">
        <f t="shared" si="121"/>
        <v>44048</v>
      </c>
      <c r="AT139" s="155">
        <f t="shared" si="122"/>
        <v>44049</v>
      </c>
      <c r="AU139" s="155">
        <f t="shared" si="123"/>
        <v>44050</v>
      </c>
      <c r="AV139" s="155">
        <f t="shared" si="124"/>
        <v>44051</v>
      </c>
      <c r="AW139" s="155">
        <f t="shared" si="125"/>
        <v>44052</v>
      </c>
      <c r="AX139" s="155">
        <f t="shared" si="126"/>
        <v>44053</v>
      </c>
      <c r="AY139" s="155">
        <f t="shared" si="127"/>
        <v>44054</v>
      </c>
      <c r="AZ139" s="155">
        <f t="shared" si="128"/>
        <v>44055</v>
      </c>
      <c r="BA139" s="155">
        <f t="shared" si="129"/>
        <v>44056</v>
      </c>
      <c r="BB139" s="155">
        <f t="shared" si="130"/>
        <v>44057</v>
      </c>
      <c r="BC139" s="155">
        <f t="shared" si="131"/>
        <v>44423</v>
      </c>
      <c r="BD139" s="155">
        <f t="shared" si="132"/>
        <v>44501</v>
      </c>
      <c r="BE139" s="155">
        <f t="shared" si="133"/>
        <v>44538</v>
      </c>
      <c r="BF139" s="155">
        <f t="shared" si="134"/>
        <v>44548</v>
      </c>
      <c r="BG139" s="155">
        <f t="shared" si="135"/>
        <v>44549</v>
      </c>
      <c r="BH139" s="155">
        <f t="shared" si="136"/>
        <v>44550</v>
      </c>
      <c r="BI139" s="155">
        <f t="shared" si="137"/>
        <v>44551</v>
      </c>
      <c r="BJ139" s="155">
        <f t="shared" si="138"/>
        <v>44552</v>
      </c>
      <c r="BK139" s="155">
        <f t="shared" si="139"/>
        <v>44553</v>
      </c>
      <c r="BL139" s="155">
        <f t="shared" si="140"/>
        <v>44554</v>
      </c>
      <c r="BM139" s="155">
        <f t="shared" si="141"/>
        <v>44555</v>
      </c>
      <c r="BN139" s="155">
        <f t="shared" si="142"/>
        <v>44556</v>
      </c>
      <c r="BO139" s="155">
        <f t="shared" si="143"/>
        <v>44557</v>
      </c>
      <c r="BP139" s="155">
        <f t="shared" si="144"/>
        <v>44558</v>
      </c>
      <c r="BQ139" s="155">
        <f t="shared" si="145"/>
        <v>44559</v>
      </c>
      <c r="BR139" s="155">
        <f t="shared" si="146"/>
        <v>44560</v>
      </c>
      <c r="BS139" s="155">
        <f t="shared" si="147"/>
        <v>44561</v>
      </c>
      <c r="BT139" s="155">
        <f t="shared" si="148"/>
        <v>44562</v>
      </c>
      <c r="BU139" s="155">
        <f t="shared" si="149"/>
        <v>44563</v>
      </c>
      <c r="BV139" s="155">
        <f t="shared" si="150"/>
        <v>44564</v>
      </c>
    </row>
    <row r="140" spans="2:74" x14ac:dyDescent="0.2">
      <c r="B140" s="155">
        <f t="shared" si="78"/>
        <v>43831</v>
      </c>
      <c r="C140" s="155">
        <f t="shared" si="79"/>
        <v>43832</v>
      </c>
      <c r="D140" s="155">
        <f t="shared" si="80"/>
        <v>43833</v>
      </c>
      <c r="E140" s="155">
        <f t="shared" si="81"/>
        <v>0</v>
      </c>
      <c r="F140" s="155">
        <f t="shared" si="82"/>
        <v>43931</v>
      </c>
      <c r="G140" s="155">
        <f t="shared" si="83"/>
        <v>43934</v>
      </c>
      <c r="H140" s="155">
        <f t="shared" si="84"/>
        <v>43972</v>
      </c>
      <c r="I140" s="155">
        <f t="shared" si="85"/>
        <v>43983</v>
      </c>
      <c r="J140" s="155">
        <f t="shared" si="86"/>
        <v>43993</v>
      </c>
      <c r="K140" s="155">
        <f t="shared" si="87"/>
        <v>44044</v>
      </c>
      <c r="L140" s="155">
        <f t="shared" si="88"/>
        <v>44046</v>
      </c>
      <c r="M140" s="155">
        <f t="shared" si="89"/>
        <v>44047</v>
      </c>
      <c r="N140" s="155">
        <f t="shared" si="90"/>
        <v>44048</v>
      </c>
      <c r="O140" s="155">
        <f t="shared" si="91"/>
        <v>44049</v>
      </c>
      <c r="P140" s="155">
        <f t="shared" si="92"/>
        <v>44050</v>
      </c>
      <c r="Q140" s="155">
        <f t="shared" si="93"/>
        <v>44053</v>
      </c>
      <c r="R140" s="155">
        <f t="shared" si="94"/>
        <v>44054</v>
      </c>
      <c r="S140" s="155">
        <f t="shared" si="95"/>
        <v>44055</v>
      </c>
      <c r="T140" s="155">
        <f t="shared" si="96"/>
        <v>44056</v>
      </c>
      <c r="U140" s="155">
        <f t="shared" si="97"/>
        <v>44057</v>
      </c>
      <c r="V140" s="155">
        <f t="shared" si="98"/>
        <v>0</v>
      </c>
      <c r="W140" s="155">
        <f t="shared" si="99"/>
        <v>0</v>
      </c>
      <c r="X140" s="155">
        <f t="shared" si="100"/>
        <v>0</v>
      </c>
      <c r="Y140" s="155">
        <f t="shared" si="101"/>
        <v>44058</v>
      </c>
      <c r="Z140" s="155">
        <f t="shared" si="102"/>
        <v>44136</v>
      </c>
      <c r="AA140" s="155">
        <f t="shared" si="103"/>
        <v>44173</v>
      </c>
      <c r="AB140" s="155">
        <f t="shared" si="104"/>
        <v>44183</v>
      </c>
      <c r="AC140" s="155">
        <f t="shared" si="105"/>
        <v>44186</v>
      </c>
      <c r="AD140" s="155">
        <f t="shared" si="106"/>
        <v>44187</v>
      </c>
      <c r="AE140" s="155">
        <f t="shared" si="107"/>
        <v>44188</v>
      </c>
      <c r="AF140" s="155">
        <f t="shared" si="108"/>
        <v>44189</v>
      </c>
      <c r="AG140" s="155">
        <f t="shared" si="109"/>
        <v>44190</v>
      </c>
      <c r="AH140" s="155">
        <f t="shared" si="110"/>
        <v>44193</v>
      </c>
      <c r="AI140" s="155">
        <f t="shared" si="111"/>
        <v>44194</v>
      </c>
      <c r="AJ140" s="155">
        <f t="shared" si="112"/>
        <v>44195</v>
      </c>
      <c r="AK140" s="155">
        <f t="shared" si="113"/>
        <v>44196</v>
      </c>
      <c r="AL140" s="155">
        <f t="shared" si="114"/>
        <v>44197</v>
      </c>
      <c r="AM140" s="155">
        <f t="shared" si="115"/>
        <v>44288</v>
      </c>
      <c r="AN140" s="155">
        <f t="shared" si="116"/>
        <v>44329</v>
      </c>
      <c r="AO140" s="155">
        <f t="shared" si="117"/>
        <v>44350</v>
      </c>
      <c r="AP140" s="155">
        <f t="shared" si="118"/>
        <v>44409</v>
      </c>
      <c r="AQ140" s="155">
        <f t="shared" si="119"/>
        <v>0</v>
      </c>
      <c r="AR140" s="155">
        <f t="shared" si="120"/>
        <v>44047</v>
      </c>
      <c r="AS140" s="155">
        <f t="shared" si="121"/>
        <v>44048</v>
      </c>
      <c r="AT140" s="155">
        <f t="shared" si="122"/>
        <v>44049</v>
      </c>
      <c r="AU140" s="155">
        <f t="shared" si="123"/>
        <v>44050</v>
      </c>
      <c r="AV140" s="155">
        <f t="shared" si="124"/>
        <v>44051</v>
      </c>
      <c r="AW140" s="155">
        <f t="shared" si="125"/>
        <v>44052</v>
      </c>
      <c r="AX140" s="155">
        <f t="shared" si="126"/>
        <v>44053</v>
      </c>
      <c r="AY140" s="155">
        <f t="shared" si="127"/>
        <v>44054</v>
      </c>
      <c r="AZ140" s="155">
        <f t="shared" si="128"/>
        <v>44055</v>
      </c>
      <c r="BA140" s="155">
        <f t="shared" si="129"/>
        <v>44056</v>
      </c>
      <c r="BB140" s="155">
        <f t="shared" si="130"/>
        <v>44057</v>
      </c>
      <c r="BC140" s="155">
        <f t="shared" si="131"/>
        <v>44423</v>
      </c>
      <c r="BD140" s="155">
        <f t="shared" si="132"/>
        <v>44501</v>
      </c>
      <c r="BE140" s="155">
        <f t="shared" si="133"/>
        <v>44538</v>
      </c>
      <c r="BF140" s="155">
        <f t="shared" si="134"/>
        <v>44548</v>
      </c>
      <c r="BG140" s="155">
        <f t="shared" si="135"/>
        <v>44549</v>
      </c>
      <c r="BH140" s="155">
        <f t="shared" si="136"/>
        <v>44550</v>
      </c>
      <c r="BI140" s="155">
        <f t="shared" si="137"/>
        <v>44551</v>
      </c>
      <c r="BJ140" s="155">
        <f t="shared" si="138"/>
        <v>44552</v>
      </c>
      <c r="BK140" s="155">
        <f t="shared" si="139"/>
        <v>44553</v>
      </c>
      <c r="BL140" s="155">
        <f t="shared" si="140"/>
        <v>44554</v>
      </c>
      <c r="BM140" s="155">
        <f t="shared" si="141"/>
        <v>44555</v>
      </c>
      <c r="BN140" s="155">
        <f t="shared" si="142"/>
        <v>44556</v>
      </c>
      <c r="BO140" s="155">
        <f t="shared" si="143"/>
        <v>44557</v>
      </c>
      <c r="BP140" s="155">
        <f t="shared" si="144"/>
        <v>44558</v>
      </c>
      <c r="BQ140" s="155">
        <f t="shared" si="145"/>
        <v>44559</v>
      </c>
      <c r="BR140" s="155">
        <f t="shared" si="146"/>
        <v>44560</v>
      </c>
      <c r="BS140" s="155">
        <f t="shared" si="147"/>
        <v>44561</v>
      </c>
      <c r="BT140" s="155">
        <f t="shared" si="148"/>
        <v>44562</v>
      </c>
      <c r="BU140" s="155">
        <f t="shared" si="149"/>
        <v>44563</v>
      </c>
      <c r="BV140" s="155">
        <f t="shared" si="150"/>
        <v>44564</v>
      </c>
    </row>
    <row r="141" spans="2:74" x14ac:dyDescent="0.2">
      <c r="B141" s="155">
        <f t="shared" si="78"/>
        <v>43831</v>
      </c>
      <c r="C141" s="155">
        <f t="shared" si="79"/>
        <v>43832</v>
      </c>
      <c r="D141" s="155">
        <f t="shared" si="80"/>
        <v>43833</v>
      </c>
      <c r="E141" s="155">
        <f t="shared" si="81"/>
        <v>0</v>
      </c>
      <c r="F141" s="155">
        <f t="shared" si="82"/>
        <v>43931</v>
      </c>
      <c r="G141" s="155">
        <f t="shared" si="83"/>
        <v>43934</v>
      </c>
      <c r="H141" s="155">
        <f t="shared" si="84"/>
        <v>43972</v>
      </c>
      <c r="I141" s="155">
        <f t="shared" si="85"/>
        <v>43983</v>
      </c>
      <c r="J141" s="155">
        <f t="shared" si="86"/>
        <v>43993</v>
      </c>
      <c r="K141" s="155">
        <f t="shared" si="87"/>
        <v>44044</v>
      </c>
      <c r="L141" s="155">
        <f t="shared" si="88"/>
        <v>44046</v>
      </c>
      <c r="M141" s="155">
        <f t="shared" si="89"/>
        <v>44047</v>
      </c>
      <c r="N141" s="155">
        <f t="shared" si="90"/>
        <v>44048</v>
      </c>
      <c r="O141" s="155">
        <f t="shared" si="91"/>
        <v>44049</v>
      </c>
      <c r="P141" s="155">
        <f t="shared" si="92"/>
        <v>44050</v>
      </c>
      <c r="Q141" s="155">
        <f t="shared" si="93"/>
        <v>44053</v>
      </c>
      <c r="R141" s="155">
        <f t="shared" si="94"/>
        <v>44054</v>
      </c>
      <c r="S141" s="155">
        <f t="shared" si="95"/>
        <v>44055</v>
      </c>
      <c r="T141" s="155">
        <f t="shared" si="96"/>
        <v>44056</v>
      </c>
      <c r="U141" s="155">
        <f t="shared" si="97"/>
        <v>44057</v>
      </c>
      <c r="V141" s="155">
        <f t="shared" si="98"/>
        <v>0</v>
      </c>
      <c r="W141" s="155">
        <f t="shared" si="99"/>
        <v>0</v>
      </c>
      <c r="X141" s="155">
        <f t="shared" si="100"/>
        <v>0</v>
      </c>
      <c r="Y141" s="155">
        <f t="shared" si="101"/>
        <v>44058</v>
      </c>
      <c r="Z141" s="155">
        <f t="shared" si="102"/>
        <v>44136</v>
      </c>
      <c r="AA141" s="155">
        <f t="shared" si="103"/>
        <v>44173</v>
      </c>
      <c r="AB141" s="155">
        <f t="shared" si="104"/>
        <v>44183</v>
      </c>
      <c r="AC141" s="155">
        <f t="shared" si="105"/>
        <v>44186</v>
      </c>
      <c r="AD141" s="155">
        <f t="shared" si="106"/>
        <v>44187</v>
      </c>
      <c r="AE141" s="155">
        <f t="shared" si="107"/>
        <v>44188</v>
      </c>
      <c r="AF141" s="155">
        <f t="shared" si="108"/>
        <v>44189</v>
      </c>
      <c r="AG141" s="155">
        <f t="shared" si="109"/>
        <v>44190</v>
      </c>
      <c r="AH141" s="155">
        <f t="shared" si="110"/>
        <v>44193</v>
      </c>
      <c r="AI141" s="155">
        <f t="shared" si="111"/>
        <v>44194</v>
      </c>
      <c r="AJ141" s="155">
        <f t="shared" si="112"/>
        <v>44195</v>
      </c>
      <c r="AK141" s="155">
        <f t="shared" si="113"/>
        <v>44196</v>
      </c>
      <c r="AL141" s="155">
        <f t="shared" si="114"/>
        <v>44197</v>
      </c>
      <c r="AM141" s="155">
        <f t="shared" si="115"/>
        <v>44288</v>
      </c>
      <c r="AN141" s="155">
        <f t="shared" si="116"/>
        <v>44329</v>
      </c>
      <c r="AO141" s="155">
        <f t="shared" si="117"/>
        <v>44350</v>
      </c>
      <c r="AP141" s="155">
        <f t="shared" si="118"/>
        <v>44409</v>
      </c>
      <c r="AQ141" s="155">
        <f t="shared" si="119"/>
        <v>0</v>
      </c>
      <c r="AR141" s="155">
        <f t="shared" si="120"/>
        <v>44047</v>
      </c>
      <c r="AS141" s="155">
        <f t="shared" si="121"/>
        <v>44048</v>
      </c>
      <c r="AT141" s="155">
        <f t="shared" si="122"/>
        <v>44049</v>
      </c>
      <c r="AU141" s="155">
        <f t="shared" si="123"/>
        <v>44050</v>
      </c>
      <c r="AV141" s="155">
        <f t="shared" si="124"/>
        <v>44051</v>
      </c>
      <c r="AW141" s="155">
        <f t="shared" si="125"/>
        <v>44052</v>
      </c>
      <c r="AX141" s="155">
        <f t="shared" si="126"/>
        <v>44053</v>
      </c>
      <c r="AY141" s="155">
        <f t="shared" si="127"/>
        <v>44054</v>
      </c>
      <c r="AZ141" s="155">
        <f t="shared" si="128"/>
        <v>44055</v>
      </c>
      <c r="BA141" s="155">
        <f t="shared" si="129"/>
        <v>44056</v>
      </c>
      <c r="BB141" s="155">
        <f t="shared" si="130"/>
        <v>44057</v>
      </c>
      <c r="BC141" s="155">
        <f t="shared" si="131"/>
        <v>44423</v>
      </c>
      <c r="BD141" s="155">
        <f t="shared" si="132"/>
        <v>44501</v>
      </c>
      <c r="BE141" s="155">
        <f t="shared" si="133"/>
        <v>44538</v>
      </c>
      <c r="BF141" s="155">
        <f t="shared" si="134"/>
        <v>44548</v>
      </c>
      <c r="BG141" s="155">
        <f t="shared" si="135"/>
        <v>44549</v>
      </c>
      <c r="BH141" s="155">
        <f t="shared" si="136"/>
        <v>44550</v>
      </c>
      <c r="BI141" s="155">
        <f t="shared" si="137"/>
        <v>44551</v>
      </c>
      <c r="BJ141" s="155">
        <f t="shared" si="138"/>
        <v>44552</v>
      </c>
      <c r="BK141" s="155">
        <f t="shared" si="139"/>
        <v>44553</v>
      </c>
      <c r="BL141" s="155">
        <f t="shared" si="140"/>
        <v>44554</v>
      </c>
      <c r="BM141" s="155">
        <f t="shared" si="141"/>
        <v>44555</v>
      </c>
      <c r="BN141" s="155">
        <f t="shared" si="142"/>
        <v>44556</v>
      </c>
      <c r="BO141" s="155">
        <f t="shared" si="143"/>
        <v>44557</v>
      </c>
      <c r="BP141" s="155">
        <f t="shared" si="144"/>
        <v>44558</v>
      </c>
      <c r="BQ141" s="155">
        <f t="shared" si="145"/>
        <v>44559</v>
      </c>
      <c r="BR141" s="155">
        <f t="shared" si="146"/>
        <v>44560</v>
      </c>
      <c r="BS141" s="155">
        <f t="shared" si="147"/>
        <v>44561</v>
      </c>
      <c r="BT141" s="155">
        <f t="shared" si="148"/>
        <v>44562</v>
      </c>
      <c r="BU141" s="155">
        <f t="shared" si="149"/>
        <v>44563</v>
      </c>
      <c r="BV141" s="155">
        <f t="shared" si="150"/>
        <v>44564</v>
      </c>
    </row>
    <row r="142" spans="2:74" x14ac:dyDescent="0.2">
      <c r="B142" s="155">
        <f t="shared" ref="B142:B205" si="151">B141</f>
        <v>43831</v>
      </c>
      <c r="C142" s="155">
        <f t="shared" ref="C142:C205" si="152">C141</f>
        <v>43832</v>
      </c>
      <c r="D142" s="155">
        <f t="shared" ref="D142:D205" si="153">D141</f>
        <v>43833</v>
      </c>
      <c r="E142" s="155">
        <f t="shared" ref="E142:E205" si="154">E141</f>
        <v>0</v>
      </c>
      <c r="F142" s="155">
        <f t="shared" ref="F142:F205" si="155">F141</f>
        <v>43931</v>
      </c>
      <c r="G142" s="155">
        <f t="shared" ref="G142:G205" si="156">G141</f>
        <v>43934</v>
      </c>
      <c r="H142" s="155">
        <f t="shared" ref="H142:H205" si="157">H141</f>
        <v>43972</v>
      </c>
      <c r="I142" s="155">
        <f t="shared" ref="I142:I205" si="158">I141</f>
        <v>43983</v>
      </c>
      <c r="J142" s="155">
        <f t="shared" ref="J142:J205" si="159">J141</f>
        <v>43993</v>
      </c>
      <c r="K142" s="155">
        <f t="shared" ref="K142:K205" si="160">K141</f>
        <v>44044</v>
      </c>
      <c r="L142" s="155">
        <f t="shared" ref="L142:L205" si="161">L141</f>
        <v>44046</v>
      </c>
      <c r="M142" s="155">
        <f t="shared" ref="M142:M205" si="162">M141</f>
        <v>44047</v>
      </c>
      <c r="N142" s="155">
        <f t="shared" ref="N142:N205" si="163">N141</f>
        <v>44048</v>
      </c>
      <c r="O142" s="155">
        <f t="shared" ref="O142:O205" si="164">O141</f>
        <v>44049</v>
      </c>
      <c r="P142" s="155">
        <f t="shared" ref="P142:P205" si="165">P141</f>
        <v>44050</v>
      </c>
      <c r="Q142" s="155">
        <f t="shared" ref="Q142:Q205" si="166">Q141</f>
        <v>44053</v>
      </c>
      <c r="R142" s="155">
        <f t="shared" ref="R142:R205" si="167">R141</f>
        <v>44054</v>
      </c>
      <c r="S142" s="155">
        <f t="shared" ref="S142:S205" si="168">S141</f>
        <v>44055</v>
      </c>
      <c r="T142" s="155">
        <f t="shared" ref="T142:T205" si="169">T141</f>
        <v>44056</v>
      </c>
      <c r="U142" s="155">
        <f t="shared" ref="U142:U205" si="170">U141</f>
        <v>44057</v>
      </c>
      <c r="V142" s="155">
        <f t="shared" ref="V142:V205" si="171">V141</f>
        <v>0</v>
      </c>
      <c r="W142" s="155">
        <f t="shared" ref="W142:W205" si="172">W141</f>
        <v>0</v>
      </c>
      <c r="X142" s="155">
        <f t="shared" ref="X142:X205" si="173">X141</f>
        <v>0</v>
      </c>
      <c r="Y142" s="155">
        <f t="shared" ref="Y142:Y205" si="174">Y141</f>
        <v>44058</v>
      </c>
      <c r="Z142" s="155">
        <f t="shared" ref="Z142:Z205" si="175">Z141</f>
        <v>44136</v>
      </c>
      <c r="AA142" s="155">
        <f t="shared" ref="AA142:AA205" si="176">AA141</f>
        <v>44173</v>
      </c>
      <c r="AB142" s="155">
        <f t="shared" ref="AB142:AB205" si="177">AB141</f>
        <v>44183</v>
      </c>
      <c r="AC142" s="155">
        <f t="shared" ref="AC142:AC205" si="178">AC141</f>
        <v>44186</v>
      </c>
      <c r="AD142" s="155">
        <f t="shared" ref="AD142:AD205" si="179">AD141</f>
        <v>44187</v>
      </c>
      <c r="AE142" s="155">
        <f t="shared" ref="AE142:AE205" si="180">AE141</f>
        <v>44188</v>
      </c>
      <c r="AF142" s="155">
        <f t="shared" ref="AF142:AF205" si="181">AF141</f>
        <v>44189</v>
      </c>
      <c r="AG142" s="155">
        <f t="shared" ref="AG142:AG205" si="182">AG141</f>
        <v>44190</v>
      </c>
      <c r="AH142" s="155">
        <f t="shared" ref="AH142:AH205" si="183">AH141</f>
        <v>44193</v>
      </c>
      <c r="AI142" s="155">
        <f t="shared" ref="AI142:AI205" si="184">AI141</f>
        <v>44194</v>
      </c>
      <c r="AJ142" s="155">
        <f t="shared" ref="AJ142:AJ205" si="185">AJ141</f>
        <v>44195</v>
      </c>
      <c r="AK142" s="155">
        <f t="shared" ref="AK142:AK205" si="186">AK141</f>
        <v>44196</v>
      </c>
      <c r="AL142" s="155">
        <f t="shared" ref="AL142:AL205" si="187">AL141</f>
        <v>44197</v>
      </c>
      <c r="AM142" s="155">
        <f t="shared" ref="AM142:AM205" si="188">AM141</f>
        <v>44288</v>
      </c>
      <c r="AN142" s="155">
        <f t="shared" ref="AN142:AN205" si="189">AN141</f>
        <v>44329</v>
      </c>
      <c r="AO142" s="155">
        <f t="shared" ref="AO142:AO205" si="190">AO141</f>
        <v>44350</v>
      </c>
      <c r="AP142" s="155">
        <f t="shared" ref="AP142:AP205" si="191">AP141</f>
        <v>44409</v>
      </c>
      <c r="AQ142" s="155">
        <f t="shared" ref="AQ142:AQ205" si="192">AQ141</f>
        <v>0</v>
      </c>
      <c r="AR142" s="155">
        <f t="shared" ref="AR142:AR205" si="193">AR141</f>
        <v>44047</v>
      </c>
      <c r="AS142" s="155">
        <f t="shared" ref="AS142:AS205" si="194">AS141</f>
        <v>44048</v>
      </c>
      <c r="AT142" s="155">
        <f t="shared" ref="AT142:AT205" si="195">AT141</f>
        <v>44049</v>
      </c>
      <c r="AU142" s="155">
        <f t="shared" ref="AU142:AU205" si="196">AU141</f>
        <v>44050</v>
      </c>
      <c r="AV142" s="155">
        <f t="shared" ref="AV142:AV205" si="197">AV141</f>
        <v>44051</v>
      </c>
      <c r="AW142" s="155">
        <f t="shared" ref="AW142:AW205" si="198">AW141</f>
        <v>44052</v>
      </c>
      <c r="AX142" s="155">
        <f t="shared" ref="AX142:AX205" si="199">AX141</f>
        <v>44053</v>
      </c>
      <c r="AY142" s="155">
        <f t="shared" ref="AY142:AY205" si="200">AY141</f>
        <v>44054</v>
      </c>
      <c r="AZ142" s="155">
        <f t="shared" ref="AZ142:AZ205" si="201">AZ141</f>
        <v>44055</v>
      </c>
      <c r="BA142" s="155">
        <f t="shared" ref="BA142:BA205" si="202">BA141</f>
        <v>44056</v>
      </c>
      <c r="BB142" s="155">
        <f t="shared" ref="BB142:BB205" si="203">BB141</f>
        <v>44057</v>
      </c>
      <c r="BC142" s="155">
        <f t="shared" ref="BC142:BC205" si="204">BC141</f>
        <v>44423</v>
      </c>
      <c r="BD142" s="155">
        <f t="shared" ref="BD142:BD205" si="205">BD141</f>
        <v>44501</v>
      </c>
      <c r="BE142" s="155">
        <f t="shared" ref="BE142:BE205" si="206">BE141</f>
        <v>44538</v>
      </c>
      <c r="BF142" s="155">
        <f t="shared" ref="BF142:BF205" si="207">BF141</f>
        <v>44548</v>
      </c>
      <c r="BG142" s="155">
        <f t="shared" ref="BG142:BG205" si="208">BG141</f>
        <v>44549</v>
      </c>
      <c r="BH142" s="155">
        <f t="shared" ref="BH142:BH205" si="209">BH141</f>
        <v>44550</v>
      </c>
      <c r="BI142" s="155">
        <f t="shared" ref="BI142:BI205" si="210">BI141</f>
        <v>44551</v>
      </c>
      <c r="BJ142" s="155">
        <f t="shared" ref="BJ142:BJ205" si="211">BJ141</f>
        <v>44552</v>
      </c>
      <c r="BK142" s="155">
        <f t="shared" ref="BK142:BK205" si="212">BK141</f>
        <v>44553</v>
      </c>
      <c r="BL142" s="155">
        <f t="shared" ref="BL142:BL205" si="213">BL141</f>
        <v>44554</v>
      </c>
      <c r="BM142" s="155">
        <f t="shared" ref="BM142:BM205" si="214">BM141</f>
        <v>44555</v>
      </c>
      <c r="BN142" s="155">
        <f t="shared" ref="BN142:BN205" si="215">BN141</f>
        <v>44556</v>
      </c>
      <c r="BO142" s="155">
        <f t="shared" ref="BO142:BO205" si="216">BO141</f>
        <v>44557</v>
      </c>
      <c r="BP142" s="155">
        <f t="shared" ref="BP142:BP205" si="217">BP141</f>
        <v>44558</v>
      </c>
      <c r="BQ142" s="155">
        <f t="shared" ref="BQ142:BQ205" si="218">BQ141</f>
        <v>44559</v>
      </c>
      <c r="BR142" s="155">
        <f t="shared" ref="BR142:BR205" si="219">BR141</f>
        <v>44560</v>
      </c>
      <c r="BS142" s="155">
        <f t="shared" ref="BS142:BS205" si="220">BS141</f>
        <v>44561</v>
      </c>
      <c r="BT142" s="155">
        <f t="shared" ref="BT142:BT205" si="221">BT141</f>
        <v>44562</v>
      </c>
      <c r="BU142" s="155">
        <f t="shared" ref="BU142:BU205" si="222">BU141</f>
        <v>44563</v>
      </c>
      <c r="BV142" s="155">
        <f t="shared" ref="BV142:BV205" si="223">BV141</f>
        <v>44564</v>
      </c>
    </row>
    <row r="143" spans="2:74" x14ac:dyDescent="0.2">
      <c r="B143" s="155">
        <f t="shared" si="151"/>
        <v>43831</v>
      </c>
      <c r="C143" s="155">
        <f t="shared" si="152"/>
        <v>43832</v>
      </c>
      <c r="D143" s="155">
        <f t="shared" si="153"/>
        <v>43833</v>
      </c>
      <c r="E143" s="155">
        <f t="shared" si="154"/>
        <v>0</v>
      </c>
      <c r="F143" s="155">
        <f t="shared" si="155"/>
        <v>43931</v>
      </c>
      <c r="G143" s="155">
        <f t="shared" si="156"/>
        <v>43934</v>
      </c>
      <c r="H143" s="155">
        <f t="shared" si="157"/>
        <v>43972</v>
      </c>
      <c r="I143" s="155">
        <f t="shared" si="158"/>
        <v>43983</v>
      </c>
      <c r="J143" s="155">
        <f t="shared" si="159"/>
        <v>43993</v>
      </c>
      <c r="K143" s="155">
        <f t="shared" si="160"/>
        <v>44044</v>
      </c>
      <c r="L143" s="155">
        <f t="shared" si="161"/>
        <v>44046</v>
      </c>
      <c r="M143" s="155">
        <f t="shared" si="162"/>
        <v>44047</v>
      </c>
      <c r="N143" s="155">
        <f t="shared" si="163"/>
        <v>44048</v>
      </c>
      <c r="O143" s="155">
        <f t="shared" si="164"/>
        <v>44049</v>
      </c>
      <c r="P143" s="155">
        <f t="shared" si="165"/>
        <v>44050</v>
      </c>
      <c r="Q143" s="155">
        <f t="shared" si="166"/>
        <v>44053</v>
      </c>
      <c r="R143" s="155">
        <f t="shared" si="167"/>
        <v>44054</v>
      </c>
      <c r="S143" s="155">
        <f t="shared" si="168"/>
        <v>44055</v>
      </c>
      <c r="T143" s="155">
        <f t="shared" si="169"/>
        <v>44056</v>
      </c>
      <c r="U143" s="155">
        <f t="shared" si="170"/>
        <v>44057</v>
      </c>
      <c r="V143" s="155">
        <f t="shared" si="171"/>
        <v>0</v>
      </c>
      <c r="W143" s="155">
        <f t="shared" si="172"/>
        <v>0</v>
      </c>
      <c r="X143" s="155">
        <f t="shared" si="173"/>
        <v>0</v>
      </c>
      <c r="Y143" s="155">
        <f t="shared" si="174"/>
        <v>44058</v>
      </c>
      <c r="Z143" s="155">
        <f t="shared" si="175"/>
        <v>44136</v>
      </c>
      <c r="AA143" s="155">
        <f t="shared" si="176"/>
        <v>44173</v>
      </c>
      <c r="AB143" s="155">
        <f t="shared" si="177"/>
        <v>44183</v>
      </c>
      <c r="AC143" s="155">
        <f t="shared" si="178"/>
        <v>44186</v>
      </c>
      <c r="AD143" s="155">
        <f t="shared" si="179"/>
        <v>44187</v>
      </c>
      <c r="AE143" s="155">
        <f t="shared" si="180"/>
        <v>44188</v>
      </c>
      <c r="AF143" s="155">
        <f t="shared" si="181"/>
        <v>44189</v>
      </c>
      <c r="AG143" s="155">
        <f t="shared" si="182"/>
        <v>44190</v>
      </c>
      <c r="AH143" s="155">
        <f t="shared" si="183"/>
        <v>44193</v>
      </c>
      <c r="AI143" s="155">
        <f t="shared" si="184"/>
        <v>44194</v>
      </c>
      <c r="AJ143" s="155">
        <f t="shared" si="185"/>
        <v>44195</v>
      </c>
      <c r="AK143" s="155">
        <f t="shared" si="186"/>
        <v>44196</v>
      </c>
      <c r="AL143" s="155">
        <f t="shared" si="187"/>
        <v>44197</v>
      </c>
      <c r="AM143" s="155">
        <f t="shared" si="188"/>
        <v>44288</v>
      </c>
      <c r="AN143" s="155">
        <f t="shared" si="189"/>
        <v>44329</v>
      </c>
      <c r="AO143" s="155">
        <f t="shared" si="190"/>
        <v>44350</v>
      </c>
      <c r="AP143" s="155">
        <f t="shared" si="191"/>
        <v>44409</v>
      </c>
      <c r="AQ143" s="155">
        <f t="shared" si="192"/>
        <v>0</v>
      </c>
      <c r="AR143" s="155">
        <f t="shared" si="193"/>
        <v>44047</v>
      </c>
      <c r="AS143" s="155">
        <f t="shared" si="194"/>
        <v>44048</v>
      </c>
      <c r="AT143" s="155">
        <f t="shared" si="195"/>
        <v>44049</v>
      </c>
      <c r="AU143" s="155">
        <f t="shared" si="196"/>
        <v>44050</v>
      </c>
      <c r="AV143" s="155">
        <f t="shared" si="197"/>
        <v>44051</v>
      </c>
      <c r="AW143" s="155">
        <f t="shared" si="198"/>
        <v>44052</v>
      </c>
      <c r="AX143" s="155">
        <f t="shared" si="199"/>
        <v>44053</v>
      </c>
      <c r="AY143" s="155">
        <f t="shared" si="200"/>
        <v>44054</v>
      </c>
      <c r="AZ143" s="155">
        <f t="shared" si="201"/>
        <v>44055</v>
      </c>
      <c r="BA143" s="155">
        <f t="shared" si="202"/>
        <v>44056</v>
      </c>
      <c r="BB143" s="155">
        <f t="shared" si="203"/>
        <v>44057</v>
      </c>
      <c r="BC143" s="155">
        <f t="shared" si="204"/>
        <v>44423</v>
      </c>
      <c r="BD143" s="155">
        <f t="shared" si="205"/>
        <v>44501</v>
      </c>
      <c r="BE143" s="155">
        <f t="shared" si="206"/>
        <v>44538</v>
      </c>
      <c r="BF143" s="155">
        <f t="shared" si="207"/>
        <v>44548</v>
      </c>
      <c r="BG143" s="155">
        <f t="shared" si="208"/>
        <v>44549</v>
      </c>
      <c r="BH143" s="155">
        <f t="shared" si="209"/>
        <v>44550</v>
      </c>
      <c r="BI143" s="155">
        <f t="shared" si="210"/>
        <v>44551</v>
      </c>
      <c r="BJ143" s="155">
        <f t="shared" si="211"/>
        <v>44552</v>
      </c>
      <c r="BK143" s="155">
        <f t="shared" si="212"/>
        <v>44553</v>
      </c>
      <c r="BL143" s="155">
        <f t="shared" si="213"/>
        <v>44554</v>
      </c>
      <c r="BM143" s="155">
        <f t="shared" si="214"/>
        <v>44555</v>
      </c>
      <c r="BN143" s="155">
        <f t="shared" si="215"/>
        <v>44556</v>
      </c>
      <c r="BO143" s="155">
        <f t="shared" si="216"/>
        <v>44557</v>
      </c>
      <c r="BP143" s="155">
        <f t="shared" si="217"/>
        <v>44558</v>
      </c>
      <c r="BQ143" s="155">
        <f t="shared" si="218"/>
        <v>44559</v>
      </c>
      <c r="BR143" s="155">
        <f t="shared" si="219"/>
        <v>44560</v>
      </c>
      <c r="BS143" s="155">
        <f t="shared" si="220"/>
        <v>44561</v>
      </c>
      <c r="BT143" s="155">
        <f t="shared" si="221"/>
        <v>44562</v>
      </c>
      <c r="BU143" s="155">
        <f t="shared" si="222"/>
        <v>44563</v>
      </c>
      <c r="BV143" s="155">
        <f t="shared" si="223"/>
        <v>44564</v>
      </c>
    </row>
    <row r="144" spans="2:74" x14ac:dyDescent="0.2">
      <c r="B144" s="155">
        <f t="shared" si="151"/>
        <v>43831</v>
      </c>
      <c r="C144" s="155">
        <f t="shared" si="152"/>
        <v>43832</v>
      </c>
      <c r="D144" s="155">
        <f t="shared" si="153"/>
        <v>43833</v>
      </c>
      <c r="E144" s="155">
        <f t="shared" si="154"/>
        <v>0</v>
      </c>
      <c r="F144" s="155">
        <f t="shared" si="155"/>
        <v>43931</v>
      </c>
      <c r="G144" s="155">
        <f t="shared" si="156"/>
        <v>43934</v>
      </c>
      <c r="H144" s="155">
        <f t="shared" si="157"/>
        <v>43972</v>
      </c>
      <c r="I144" s="155">
        <f t="shared" si="158"/>
        <v>43983</v>
      </c>
      <c r="J144" s="155">
        <f t="shared" si="159"/>
        <v>43993</v>
      </c>
      <c r="K144" s="155">
        <f t="shared" si="160"/>
        <v>44044</v>
      </c>
      <c r="L144" s="155">
        <f t="shared" si="161"/>
        <v>44046</v>
      </c>
      <c r="M144" s="155">
        <f t="shared" si="162"/>
        <v>44047</v>
      </c>
      <c r="N144" s="155">
        <f t="shared" si="163"/>
        <v>44048</v>
      </c>
      <c r="O144" s="155">
        <f t="shared" si="164"/>
        <v>44049</v>
      </c>
      <c r="P144" s="155">
        <f t="shared" si="165"/>
        <v>44050</v>
      </c>
      <c r="Q144" s="155">
        <f t="shared" si="166"/>
        <v>44053</v>
      </c>
      <c r="R144" s="155">
        <f t="shared" si="167"/>
        <v>44054</v>
      </c>
      <c r="S144" s="155">
        <f t="shared" si="168"/>
        <v>44055</v>
      </c>
      <c r="T144" s="155">
        <f t="shared" si="169"/>
        <v>44056</v>
      </c>
      <c r="U144" s="155">
        <f t="shared" si="170"/>
        <v>44057</v>
      </c>
      <c r="V144" s="155">
        <f t="shared" si="171"/>
        <v>0</v>
      </c>
      <c r="W144" s="155">
        <f t="shared" si="172"/>
        <v>0</v>
      </c>
      <c r="X144" s="155">
        <f t="shared" si="173"/>
        <v>0</v>
      </c>
      <c r="Y144" s="155">
        <f t="shared" si="174"/>
        <v>44058</v>
      </c>
      <c r="Z144" s="155">
        <f t="shared" si="175"/>
        <v>44136</v>
      </c>
      <c r="AA144" s="155">
        <f t="shared" si="176"/>
        <v>44173</v>
      </c>
      <c r="AB144" s="155">
        <f t="shared" si="177"/>
        <v>44183</v>
      </c>
      <c r="AC144" s="155">
        <f t="shared" si="178"/>
        <v>44186</v>
      </c>
      <c r="AD144" s="155">
        <f t="shared" si="179"/>
        <v>44187</v>
      </c>
      <c r="AE144" s="155">
        <f t="shared" si="180"/>
        <v>44188</v>
      </c>
      <c r="AF144" s="155">
        <f t="shared" si="181"/>
        <v>44189</v>
      </c>
      <c r="AG144" s="155">
        <f t="shared" si="182"/>
        <v>44190</v>
      </c>
      <c r="AH144" s="155">
        <f t="shared" si="183"/>
        <v>44193</v>
      </c>
      <c r="AI144" s="155">
        <f t="shared" si="184"/>
        <v>44194</v>
      </c>
      <c r="AJ144" s="155">
        <f t="shared" si="185"/>
        <v>44195</v>
      </c>
      <c r="AK144" s="155">
        <f t="shared" si="186"/>
        <v>44196</v>
      </c>
      <c r="AL144" s="155">
        <f t="shared" si="187"/>
        <v>44197</v>
      </c>
      <c r="AM144" s="155">
        <f t="shared" si="188"/>
        <v>44288</v>
      </c>
      <c r="AN144" s="155">
        <f t="shared" si="189"/>
        <v>44329</v>
      </c>
      <c r="AO144" s="155">
        <f t="shared" si="190"/>
        <v>44350</v>
      </c>
      <c r="AP144" s="155">
        <f t="shared" si="191"/>
        <v>44409</v>
      </c>
      <c r="AQ144" s="155">
        <f t="shared" si="192"/>
        <v>0</v>
      </c>
      <c r="AR144" s="155">
        <f t="shared" si="193"/>
        <v>44047</v>
      </c>
      <c r="AS144" s="155">
        <f t="shared" si="194"/>
        <v>44048</v>
      </c>
      <c r="AT144" s="155">
        <f t="shared" si="195"/>
        <v>44049</v>
      </c>
      <c r="AU144" s="155">
        <f t="shared" si="196"/>
        <v>44050</v>
      </c>
      <c r="AV144" s="155">
        <f t="shared" si="197"/>
        <v>44051</v>
      </c>
      <c r="AW144" s="155">
        <f t="shared" si="198"/>
        <v>44052</v>
      </c>
      <c r="AX144" s="155">
        <f t="shared" si="199"/>
        <v>44053</v>
      </c>
      <c r="AY144" s="155">
        <f t="shared" si="200"/>
        <v>44054</v>
      </c>
      <c r="AZ144" s="155">
        <f t="shared" si="201"/>
        <v>44055</v>
      </c>
      <c r="BA144" s="155">
        <f t="shared" si="202"/>
        <v>44056</v>
      </c>
      <c r="BB144" s="155">
        <f t="shared" si="203"/>
        <v>44057</v>
      </c>
      <c r="BC144" s="155">
        <f t="shared" si="204"/>
        <v>44423</v>
      </c>
      <c r="BD144" s="155">
        <f t="shared" si="205"/>
        <v>44501</v>
      </c>
      <c r="BE144" s="155">
        <f t="shared" si="206"/>
        <v>44538</v>
      </c>
      <c r="BF144" s="155">
        <f t="shared" si="207"/>
        <v>44548</v>
      </c>
      <c r="BG144" s="155">
        <f t="shared" si="208"/>
        <v>44549</v>
      </c>
      <c r="BH144" s="155">
        <f t="shared" si="209"/>
        <v>44550</v>
      </c>
      <c r="BI144" s="155">
        <f t="shared" si="210"/>
        <v>44551</v>
      </c>
      <c r="BJ144" s="155">
        <f t="shared" si="211"/>
        <v>44552</v>
      </c>
      <c r="BK144" s="155">
        <f t="shared" si="212"/>
        <v>44553</v>
      </c>
      <c r="BL144" s="155">
        <f t="shared" si="213"/>
        <v>44554</v>
      </c>
      <c r="BM144" s="155">
        <f t="shared" si="214"/>
        <v>44555</v>
      </c>
      <c r="BN144" s="155">
        <f t="shared" si="215"/>
        <v>44556</v>
      </c>
      <c r="BO144" s="155">
        <f t="shared" si="216"/>
        <v>44557</v>
      </c>
      <c r="BP144" s="155">
        <f t="shared" si="217"/>
        <v>44558</v>
      </c>
      <c r="BQ144" s="155">
        <f t="shared" si="218"/>
        <v>44559</v>
      </c>
      <c r="BR144" s="155">
        <f t="shared" si="219"/>
        <v>44560</v>
      </c>
      <c r="BS144" s="155">
        <f t="shared" si="220"/>
        <v>44561</v>
      </c>
      <c r="BT144" s="155">
        <f t="shared" si="221"/>
        <v>44562</v>
      </c>
      <c r="BU144" s="155">
        <f t="shared" si="222"/>
        <v>44563</v>
      </c>
      <c r="BV144" s="155">
        <f t="shared" si="223"/>
        <v>44564</v>
      </c>
    </row>
    <row r="145" spans="2:74" x14ac:dyDescent="0.2">
      <c r="B145" s="155">
        <f t="shared" si="151"/>
        <v>43831</v>
      </c>
      <c r="C145" s="155">
        <f t="shared" si="152"/>
        <v>43832</v>
      </c>
      <c r="D145" s="155">
        <f t="shared" si="153"/>
        <v>43833</v>
      </c>
      <c r="E145" s="155">
        <f t="shared" si="154"/>
        <v>0</v>
      </c>
      <c r="F145" s="155">
        <f t="shared" si="155"/>
        <v>43931</v>
      </c>
      <c r="G145" s="155">
        <f t="shared" si="156"/>
        <v>43934</v>
      </c>
      <c r="H145" s="155">
        <f t="shared" si="157"/>
        <v>43972</v>
      </c>
      <c r="I145" s="155">
        <f t="shared" si="158"/>
        <v>43983</v>
      </c>
      <c r="J145" s="155">
        <f t="shared" si="159"/>
        <v>43993</v>
      </c>
      <c r="K145" s="155">
        <f t="shared" si="160"/>
        <v>44044</v>
      </c>
      <c r="L145" s="155">
        <f t="shared" si="161"/>
        <v>44046</v>
      </c>
      <c r="M145" s="155">
        <f t="shared" si="162"/>
        <v>44047</v>
      </c>
      <c r="N145" s="155">
        <f t="shared" si="163"/>
        <v>44048</v>
      </c>
      <c r="O145" s="155">
        <f t="shared" si="164"/>
        <v>44049</v>
      </c>
      <c r="P145" s="155">
        <f t="shared" si="165"/>
        <v>44050</v>
      </c>
      <c r="Q145" s="155">
        <f t="shared" si="166"/>
        <v>44053</v>
      </c>
      <c r="R145" s="155">
        <f t="shared" si="167"/>
        <v>44054</v>
      </c>
      <c r="S145" s="155">
        <f t="shared" si="168"/>
        <v>44055</v>
      </c>
      <c r="T145" s="155">
        <f t="shared" si="169"/>
        <v>44056</v>
      </c>
      <c r="U145" s="155">
        <f t="shared" si="170"/>
        <v>44057</v>
      </c>
      <c r="V145" s="155">
        <f t="shared" si="171"/>
        <v>0</v>
      </c>
      <c r="W145" s="155">
        <f t="shared" si="172"/>
        <v>0</v>
      </c>
      <c r="X145" s="155">
        <f t="shared" si="173"/>
        <v>0</v>
      </c>
      <c r="Y145" s="155">
        <f t="shared" si="174"/>
        <v>44058</v>
      </c>
      <c r="Z145" s="155">
        <f t="shared" si="175"/>
        <v>44136</v>
      </c>
      <c r="AA145" s="155">
        <f t="shared" si="176"/>
        <v>44173</v>
      </c>
      <c r="AB145" s="155">
        <f t="shared" si="177"/>
        <v>44183</v>
      </c>
      <c r="AC145" s="155">
        <f t="shared" si="178"/>
        <v>44186</v>
      </c>
      <c r="AD145" s="155">
        <f t="shared" si="179"/>
        <v>44187</v>
      </c>
      <c r="AE145" s="155">
        <f t="shared" si="180"/>
        <v>44188</v>
      </c>
      <c r="AF145" s="155">
        <f t="shared" si="181"/>
        <v>44189</v>
      </c>
      <c r="AG145" s="155">
        <f t="shared" si="182"/>
        <v>44190</v>
      </c>
      <c r="AH145" s="155">
        <f t="shared" si="183"/>
        <v>44193</v>
      </c>
      <c r="AI145" s="155">
        <f t="shared" si="184"/>
        <v>44194</v>
      </c>
      <c r="AJ145" s="155">
        <f t="shared" si="185"/>
        <v>44195</v>
      </c>
      <c r="AK145" s="155">
        <f t="shared" si="186"/>
        <v>44196</v>
      </c>
      <c r="AL145" s="155">
        <f t="shared" si="187"/>
        <v>44197</v>
      </c>
      <c r="AM145" s="155">
        <f t="shared" si="188"/>
        <v>44288</v>
      </c>
      <c r="AN145" s="155">
        <f t="shared" si="189"/>
        <v>44329</v>
      </c>
      <c r="AO145" s="155">
        <f t="shared" si="190"/>
        <v>44350</v>
      </c>
      <c r="AP145" s="155">
        <f t="shared" si="191"/>
        <v>44409</v>
      </c>
      <c r="AQ145" s="155">
        <f t="shared" si="192"/>
        <v>0</v>
      </c>
      <c r="AR145" s="155">
        <f t="shared" si="193"/>
        <v>44047</v>
      </c>
      <c r="AS145" s="155">
        <f t="shared" si="194"/>
        <v>44048</v>
      </c>
      <c r="AT145" s="155">
        <f t="shared" si="195"/>
        <v>44049</v>
      </c>
      <c r="AU145" s="155">
        <f t="shared" si="196"/>
        <v>44050</v>
      </c>
      <c r="AV145" s="155">
        <f t="shared" si="197"/>
        <v>44051</v>
      </c>
      <c r="AW145" s="155">
        <f t="shared" si="198"/>
        <v>44052</v>
      </c>
      <c r="AX145" s="155">
        <f t="shared" si="199"/>
        <v>44053</v>
      </c>
      <c r="AY145" s="155">
        <f t="shared" si="200"/>
        <v>44054</v>
      </c>
      <c r="AZ145" s="155">
        <f t="shared" si="201"/>
        <v>44055</v>
      </c>
      <c r="BA145" s="155">
        <f t="shared" si="202"/>
        <v>44056</v>
      </c>
      <c r="BB145" s="155">
        <f t="shared" si="203"/>
        <v>44057</v>
      </c>
      <c r="BC145" s="155">
        <f t="shared" si="204"/>
        <v>44423</v>
      </c>
      <c r="BD145" s="155">
        <f t="shared" si="205"/>
        <v>44501</v>
      </c>
      <c r="BE145" s="155">
        <f t="shared" si="206"/>
        <v>44538</v>
      </c>
      <c r="BF145" s="155">
        <f t="shared" si="207"/>
        <v>44548</v>
      </c>
      <c r="BG145" s="155">
        <f t="shared" si="208"/>
        <v>44549</v>
      </c>
      <c r="BH145" s="155">
        <f t="shared" si="209"/>
        <v>44550</v>
      </c>
      <c r="BI145" s="155">
        <f t="shared" si="210"/>
        <v>44551</v>
      </c>
      <c r="BJ145" s="155">
        <f t="shared" si="211"/>
        <v>44552</v>
      </c>
      <c r="BK145" s="155">
        <f t="shared" si="212"/>
        <v>44553</v>
      </c>
      <c r="BL145" s="155">
        <f t="shared" si="213"/>
        <v>44554</v>
      </c>
      <c r="BM145" s="155">
        <f t="shared" si="214"/>
        <v>44555</v>
      </c>
      <c r="BN145" s="155">
        <f t="shared" si="215"/>
        <v>44556</v>
      </c>
      <c r="BO145" s="155">
        <f t="shared" si="216"/>
        <v>44557</v>
      </c>
      <c r="BP145" s="155">
        <f t="shared" si="217"/>
        <v>44558</v>
      </c>
      <c r="BQ145" s="155">
        <f t="shared" si="218"/>
        <v>44559</v>
      </c>
      <c r="BR145" s="155">
        <f t="shared" si="219"/>
        <v>44560</v>
      </c>
      <c r="BS145" s="155">
        <f t="shared" si="220"/>
        <v>44561</v>
      </c>
      <c r="BT145" s="155">
        <f t="shared" si="221"/>
        <v>44562</v>
      </c>
      <c r="BU145" s="155">
        <f t="shared" si="222"/>
        <v>44563</v>
      </c>
      <c r="BV145" s="155">
        <f t="shared" si="223"/>
        <v>44564</v>
      </c>
    </row>
    <row r="146" spans="2:74" x14ac:dyDescent="0.2">
      <c r="B146" s="155">
        <f t="shared" si="151"/>
        <v>43831</v>
      </c>
      <c r="C146" s="155">
        <f t="shared" si="152"/>
        <v>43832</v>
      </c>
      <c r="D146" s="155">
        <f t="shared" si="153"/>
        <v>43833</v>
      </c>
      <c r="E146" s="155">
        <f t="shared" si="154"/>
        <v>0</v>
      </c>
      <c r="F146" s="155">
        <f t="shared" si="155"/>
        <v>43931</v>
      </c>
      <c r="G146" s="155">
        <f t="shared" si="156"/>
        <v>43934</v>
      </c>
      <c r="H146" s="155">
        <f t="shared" si="157"/>
        <v>43972</v>
      </c>
      <c r="I146" s="155">
        <f t="shared" si="158"/>
        <v>43983</v>
      </c>
      <c r="J146" s="155">
        <f t="shared" si="159"/>
        <v>43993</v>
      </c>
      <c r="K146" s="155">
        <f t="shared" si="160"/>
        <v>44044</v>
      </c>
      <c r="L146" s="155">
        <f t="shared" si="161"/>
        <v>44046</v>
      </c>
      <c r="M146" s="155">
        <f t="shared" si="162"/>
        <v>44047</v>
      </c>
      <c r="N146" s="155">
        <f t="shared" si="163"/>
        <v>44048</v>
      </c>
      <c r="O146" s="155">
        <f t="shared" si="164"/>
        <v>44049</v>
      </c>
      <c r="P146" s="155">
        <f t="shared" si="165"/>
        <v>44050</v>
      </c>
      <c r="Q146" s="155">
        <f t="shared" si="166"/>
        <v>44053</v>
      </c>
      <c r="R146" s="155">
        <f t="shared" si="167"/>
        <v>44054</v>
      </c>
      <c r="S146" s="155">
        <f t="shared" si="168"/>
        <v>44055</v>
      </c>
      <c r="T146" s="155">
        <f t="shared" si="169"/>
        <v>44056</v>
      </c>
      <c r="U146" s="155">
        <f t="shared" si="170"/>
        <v>44057</v>
      </c>
      <c r="V146" s="155">
        <f t="shared" si="171"/>
        <v>0</v>
      </c>
      <c r="W146" s="155">
        <f t="shared" si="172"/>
        <v>0</v>
      </c>
      <c r="X146" s="155">
        <f t="shared" si="173"/>
        <v>0</v>
      </c>
      <c r="Y146" s="155">
        <f t="shared" si="174"/>
        <v>44058</v>
      </c>
      <c r="Z146" s="155">
        <f t="shared" si="175"/>
        <v>44136</v>
      </c>
      <c r="AA146" s="155">
        <f t="shared" si="176"/>
        <v>44173</v>
      </c>
      <c r="AB146" s="155">
        <f t="shared" si="177"/>
        <v>44183</v>
      </c>
      <c r="AC146" s="155">
        <f t="shared" si="178"/>
        <v>44186</v>
      </c>
      <c r="AD146" s="155">
        <f t="shared" si="179"/>
        <v>44187</v>
      </c>
      <c r="AE146" s="155">
        <f t="shared" si="180"/>
        <v>44188</v>
      </c>
      <c r="AF146" s="155">
        <f t="shared" si="181"/>
        <v>44189</v>
      </c>
      <c r="AG146" s="155">
        <f t="shared" si="182"/>
        <v>44190</v>
      </c>
      <c r="AH146" s="155">
        <f t="shared" si="183"/>
        <v>44193</v>
      </c>
      <c r="AI146" s="155">
        <f t="shared" si="184"/>
        <v>44194</v>
      </c>
      <c r="AJ146" s="155">
        <f t="shared" si="185"/>
        <v>44195</v>
      </c>
      <c r="AK146" s="155">
        <f t="shared" si="186"/>
        <v>44196</v>
      </c>
      <c r="AL146" s="155">
        <f t="shared" si="187"/>
        <v>44197</v>
      </c>
      <c r="AM146" s="155">
        <f t="shared" si="188"/>
        <v>44288</v>
      </c>
      <c r="AN146" s="155">
        <f t="shared" si="189"/>
        <v>44329</v>
      </c>
      <c r="AO146" s="155">
        <f t="shared" si="190"/>
        <v>44350</v>
      </c>
      <c r="AP146" s="155">
        <f t="shared" si="191"/>
        <v>44409</v>
      </c>
      <c r="AQ146" s="155">
        <f t="shared" si="192"/>
        <v>0</v>
      </c>
      <c r="AR146" s="155">
        <f t="shared" si="193"/>
        <v>44047</v>
      </c>
      <c r="AS146" s="155">
        <f t="shared" si="194"/>
        <v>44048</v>
      </c>
      <c r="AT146" s="155">
        <f t="shared" si="195"/>
        <v>44049</v>
      </c>
      <c r="AU146" s="155">
        <f t="shared" si="196"/>
        <v>44050</v>
      </c>
      <c r="AV146" s="155">
        <f t="shared" si="197"/>
        <v>44051</v>
      </c>
      <c r="AW146" s="155">
        <f t="shared" si="198"/>
        <v>44052</v>
      </c>
      <c r="AX146" s="155">
        <f t="shared" si="199"/>
        <v>44053</v>
      </c>
      <c r="AY146" s="155">
        <f t="shared" si="200"/>
        <v>44054</v>
      </c>
      <c r="AZ146" s="155">
        <f t="shared" si="201"/>
        <v>44055</v>
      </c>
      <c r="BA146" s="155">
        <f t="shared" si="202"/>
        <v>44056</v>
      </c>
      <c r="BB146" s="155">
        <f t="shared" si="203"/>
        <v>44057</v>
      </c>
      <c r="BC146" s="155">
        <f t="shared" si="204"/>
        <v>44423</v>
      </c>
      <c r="BD146" s="155">
        <f t="shared" si="205"/>
        <v>44501</v>
      </c>
      <c r="BE146" s="155">
        <f t="shared" si="206"/>
        <v>44538</v>
      </c>
      <c r="BF146" s="155">
        <f t="shared" si="207"/>
        <v>44548</v>
      </c>
      <c r="BG146" s="155">
        <f t="shared" si="208"/>
        <v>44549</v>
      </c>
      <c r="BH146" s="155">
        <f t="shared" si="209"/>
        <v>44550</v>
      </c>
      <c r="BI146" s="155">
        <f t="shared" si="210"/>
        <v>44551</v>
      </c>
      <c r="BJ146" s="155">
        <f t="shared" si="211"/>
        <v>44552</v>
      </c>
      <c r="BK146" s="155">
        <f t="shared" si="212"/>
        <v>44553</v>
      </c>
      <c r="BL146" s="155">
        <f t="shared" si="213"/>
        <v>44554</v>
      </c>
      <c r="BM146" s="155">
        <f t="shared" si="214"/>
        <v>44555</v>
      </c>
      <c r="BN146" s="155">
        <f t="shared" si="215"/>
        <v>44556</v>
      </c>
      <c r="BO146" s="155">
        <f t="shared" si="216"/>
        <v>44557</v>
      </c>
      <c r="BP146" s="155">
        <f t="shared" si="217"/>
        <v>44558</v>
      </c>
      <c r="BQ146" s="155">
        <f t="shared" si="218"/>
        <v>44559</v>
      </c>
      <c r="BR146" s="155">
        <f t="shared" si="219"/>
        <v>44560</v>
      </c>
      <c r="BS146" s="155">
        <f t="shared" si="220"/>
        <v>44561</v>
      </c>
      <c r="BT146" s="155">
        <f t="shared" si="221"/>
        <v>44562</v>
      </c>
      <c r="BU146" s="155">
        <f t="shared" si="222"/>
        <v>44563</v>
      </c>
      <c r="BV146" s="155">
        <f t="shared" si="223"/>
        <v>44564</v>
      </c>
    </row>
    <row r="147" spans="2:74" x14ac:dyDescent="0.2">
      <c r="B147" s="155">
        <f t="shared" si="151"/>
        <v>43831</v>
      </c>
      <c r="C147" s="155">
        <f t="shared" si="152"/>
        <v>43832</v>
      </c>
      <c r="D147" s="155">
        <f t="shared" si="153"/>
        <v>43833</v>
      </c>
      <c r="E147" s="155">
        <f t="shared" si="154"/>
        <v>0</v>
      </c>
      <c r="F147" s="155">
        <f t="shared" si="155"/>
        <v>43931</v>
      </c>
      <c r="G147" s="155">
        <f t="shared" si="156"/>
        <v>43934</v>
      </c>
      <c r="H147" s="155">
        <f t="shared" si="157"/>
        <v>43972</v>
      </c>
      <c r="I147" s="155">
        <f t="shared" si="158"/>
        <v>43983</v>
      </c>
      <c r="J147" s="155">
        <f t="shared" si="159"/>
        <v>43993</v>
      </c>
      <c r="K147" s="155">
        <f t="shared" si="160"/>
        <v>44044</v>
      </c>
      <c r="L147" s="155">
        <f t="shared" si="161"/>
        <v>44046</v>
      </c>
      <c r="M147" s="155">
        <f t="shared" si="162"/>
        <v>44047</v>
      </c>
      <c r="N147" s="155">
        <f t="shared" si="163"/>
        <v>44048</v>
      </c>
      <c r="O147" s="155">
        <f t="shared" si="164"/>
        <v>44049</v>
      </c>
      <c r="P147" s="155">
        <f t="shared" si="165"/>
        <v>44050</v>
      </c>
      <c r="Q147" s="155">
        <f t="shared" si="166"/>
        <v>44053</v>
      </c>
      <c r="R147" s="155">
        <f t="shared" si="167"/>
        <v>44054</v>
      </c>
      <c r="S147" s="155">
        <f t="shared" si="168"/>
        <v>44055</v>
      </c>
      <c r="T147" s="155">
        <f t="shared" si="169"/>
        <v>44056</v>
      </c>
      <c r="U147" s="155">
        <f t="shared" si="170"/>
        <v>44057</v>
      </c>
      <c r="V147" s="155">
        <f t="shared" si="171"/>
        <v>0</v>
      </c>
      <c r="W147" s="155">
        <f t="shared" si="172"/>
        <v>0</v>
      </c>
      <c r="X147" s="155">
        <f t="shared" si="173"/>
        <v>0</v>
      </c>
      <c r="Y147" s="155">
        <f t="shared" si="174"/>
        <v>44058</v>
      </c>
      <c r="Z147" s="155">
        <f t="shared" si="175"/>
        <v>44136</v>
      </c>
      <c r="AA147" s="155">
        <f t="shared" si="176"/>
        <v>44173</v>
      </c>
      <c r="AB147" s="155">
        <f t="shared" si="177"/>
        <v>44183</v>
      </c>
      <c r="AC147" s="155">
        <f t="shared" si="178"/>
        <v>44186</v>
      </c>
      <c r="AD147" s="155">
        <f t="shared" si="179"/>
        <v>44187</v>
      </c>
      <c r="AE147" s="155">
        <f t="shared" si="180"/>
        <v>44188</v>
      </c>
      <c r="AF147" s="155">
        <f t="shared" si="181"/>
        <v>44189</v>
      </c>
      <c r="AG147" s="155">
        <f t="shared" si="182"/>
        <v>44190</v>
      </c>
      <c r="AH147" s="155">
        <f t="shared" si="183"/>
        <v>44193</v>
      </c>
      <c r="AI147" s="155">
        <f t="shared" si="184"/>
        <v>44194</v>
      </c>
      <c r="AJ147" s="155">
        <f t="shared" si="185"/>
        <v>44195</v>
      </c>
      <c r="AK147" s="155">
        <f t="shared" si="186"/>
        <v>44196</v>
      </c>
      <c r="AL147" s="155">
        <f t="shared" si="187"/>
        <v>44197</v>
      </c>
      <c r="AM147" s="155">
        <f t="shared" si="188"/>
        <v>44288</v>
      </c>
      <c r="AN147" s="155">
        <f t="shared" si="189"/>
        <v>44329</v>
      </c>
      <c r="AO147" s="155">
        <f t="shared" si="190"/>
        <v>44350</v>
      </c>
      <c r="AP147" s="155">
        <f t="shared" si="191"/>
        <v>44409</v>
      </c>
      <c r="AQ147" s="155">
        <f t="shared" si="192"/>
        <v>0</v>
      </c>
      <c r="AR147" s="155">
        <f t="shared" si="193"/>
        <v>44047</v>
      </c>
      <c r="AS147" s="155">
        <f t="shared" si="194"/>
        <v>44048</v>
      </c>
      <c r="AT147" s="155">
        <f t="shared" si="195"/>
        <v>44049</v>
      </c>
      <c r="AU147" s="155">
        <f t="shared" si="196"/>
        <v>44050</v>
      </c>
      <c r="AV147" s="155">
        <f t="shared" si="197"/>
        <v>44051</v>
      </c>
      <c r="AW147" s="155">
        <f t="shared" si="198"/>
        <v>44052</v>
      </c>
      <c r="AX147" s="155">
        <f t="shared" si="199"/>
        <v>44053</v>
      </c>
      <c r="AY147" s="155">
        <f t="shared" si="200"/>
        <v>44054</v>
      </c>
      <c r="AZ147" s="155">
        <f t="shared" si="201"/>
        <v>44055</v>
      </c>
      <c r="BA147" s="155">
        <f t="shared" si="202"/>
        <v>44056</v>
      </c>
      <c r="BB147" s="155">
        <f t="shared" si="203"/>
        <v>44057</v>
      </c>
      <c r="BC147" s="155">
        <f t="shared" si="204"/>
        <v>44423</v>
      </c>
      <c r="BD147" s="155">
        <f t="shared" si="205"/>
        <v>44501</v>
      </c>
      <c r="BE147" s="155">
        <f t="shared" si="206"/>
        <v>44538</v>
      </c>
      <c r="BF147" s="155">
        <f t="shared" si="207"/>
        <v>44548</v>
      </c>
      <c r="BG147" s="155">
        <f t="shared" si="208"/>
        <v>44549</v>
      </c>
      <c r="BH147" s="155">
        <f t="shared" si="209"/>
        <v>44550</v>
      </c>
      <c r="BI147" s="155">
        <f t="shared" si="210"/>
        <v>44551</v>
      </c>
      <c r="BJ147" s="155">
        <f t="shared" si="211"/>
        <v>44552</v>
      </c>
      <c r="BK147" s="155">
        <f t="shared" si="212"/>
        <v>44553</v>
      </c>
      <c r="BL147" s="155">
        <f t="shared" si="213"/>
        <v>44554</v>
      </c>
      <c r="BM147" s="155">
        <f t="shared" si="214"/>
        <v>44555</v>
      </c>
      <c r="BN147" s="155">
        <f t="shared" si="215"/>
        <v>44556</v>
      </c>
      <c r="BO147" s="155">
        <f t="shared" si="216"/>
        <v>44557</v>
      </c>
      <c r="BP147" s="155">
        <f t="shared" si="217"/>
        <v>44558</v>
      </c>
      <c r="BQ147" s="155">
        <f t="shared" si="218"/>
        <v>44559</v>
      </c>
      <c r="BR147" s="155">
        <f t="shared" si="219"/>
        <v>44560</v>
      </c>
      <c r="BS147" s="155">
        <f t="shared" si="220"/>
        <v>44561</v>
      </c>
      <c r="BT147" s="155">
        <f t="shared" si="221"/>
        <v>44562</v>
      </c>
      <c r="BU147" s="155">
        <f t="shared" si="222"/>
        <v>44563</v>
      </c>
      <c r="BV147" s="155">
        <f t="shared" si="223"/>
        <v>44564</v>
      </c>
    </row>
    <row r="148" spans="2:74" x14ac:dyDescent="0.2">
      <c r="B148" s="155">
        <f t="shared" si="151"/>
        <v>43831</v>
      </c>
      <c r="C148" s="155">
        <f t="shared" si="152"/>
        <v>43832</v>
      </c>
      <c r="D148" s="155">
        <f t="shared" si="153"/>
        <v>43833</v>
      </c>
      <c r="E148" s="155">
        <f t="shared" si="154"/>
        <v>0</v>
      </c>
      <c r="F148" s="155">
        <f t="shared" si="155"/>
        <v>43931</v>
      </c>
      <c r="G148" s="155">
        <f t="shared" si="156"/>
        <v>43934</v>
      </c>
      <c r="H148" s="155">
        <f t="shared" si="157"/>
        <v>43972</v>
      </c>
      <c r="I148" s="155">
        <f t="shared" si="158"/>
        <v>43983</v>
      </c>
      <c r="J148" s="155">
        <f t="shared" si="159"/>
        <v>43993</v>
      </c>
      <c r="K148" s="155">
        <f t="shared" si="160"/>
        <v>44044</v>
      </c>
      <c r="L148" s="155">
        <f t="shared" si="161"/>
        <v>44046</v>
      </c>
      <c r="M148" s="155">
        <f t="shared" si="162"/>
        <v>44047</v>
      </c>
      <c r="N148" s="155">
        <f t="shared" si="163"/>
        <v>44048</v>
      </c>
      <c r="O148" s="155">
        <f t="shared" si="164"/>
        <v>44049</v>
      </c>
      <c r="P148" s="155">
        <f t="shared" si="165"/>
        <v>44050</v>
      </c>
      <c r="Q148" s="155">
        <f t="shared" si="166"/>
        <v>44053</v>
      </c>
      <c r="R148" s="155">
        <f t="shared" si="167"/>
        <v>44054</v>
      </c>
      <c r="S148" s="155">
        <f t="shared" si="168"/>
        <v>44055</v>
      </c>
      <c r="T148" s="155">
        <f t="shared" si="169"/>
        <v>44056</v>
      </c>
      <c r="U148" s="155">
        <f t="shared" si="170"/>
        <v>44057</v>
      </c>
      <c r="V148" s="155">
        <f t="shared" si="171"/>
        <v>0</v>
      </c>
      <c r="W148" s="155">
        <f t="shared" si="172"/>
        <v>0</v>
      </c>
      <c r="X148" s="155">
        <f t="shared" si="173"/>
        <v>0</v>
      </c>
      <c r="Y148" s="155">
        <f t="shared" si="174"/>
        <v>44058</v>
      </c>
      <c r="Z148" s="155">
        <f t="shared" si="175"/>
        <v>44136</v>
      </c>
      <c r="AA148" s="155">
        <f t="shared" si="176"/>
        <v>44173</v>
      </c>
      <c r="AB148" s="155">
        <f t="shared" si="177"/>
        <v>44183</v>
      </c>
      <c r="AC148" s="155">
        <f t="shared" si="178"/>
        <v>44186</v>
      </c>
      <c r="AD148" s="155">
        <f t="shared" si="179"/>
        <v>44187</v>
      </c>
      <c r="AE148" s="155">
        <f t="shared" si="180"/>
        <v>44188</v>
      </c>
      <c r="AF148" s="155">
        <f t="shared" si="181"/>
        <v>44189</v>
      </c>
      <c r="AG148" s="155">
        <f t="shared" si="182"/>
        <v>44190</v>
      </c>
      <c r="AH148" s="155">
        <f t="shared" si="183"/>
        <v>44193</v>
      </c>
      <c r="AI148" s="155">
        <f t="shared" si="184"/>
        <v>44194</v>
      </c>
      <c r="AJ148" s="155">
        <f t="shared" si="185"/>
        <v>44195</v>
      </c>
      <c r="AK148" s="155">
        <f t="shared" si="186"/>
        <v>44196</v>
      </c>
      <c r="AL148" s="155">
        <f t="shared" si="187"/>
        <v>44197</v>
      </c>
      <c r="AM148" s="155">
        <f t="shared" si="188"/>
        <v>44288</v>
      </c>
      <c r="AN148" s="155">
        <f t="shared" si="189"/>
        <v>44329</v>
      </c>
      <c r="AO148" s="155">
        <f t="shared" si="190"/>
        <v>44350</v>
      </c>
      <c r="AP148" s="155">
        <f t="shared" si="191"/>
        <v>44409</v>
      </c>
      <c r="AQ148" s="155">
        <f t="shared" si="192"/>
        <v>0</v>
      </c>
      <c r="AR148" s="155">
        <f t="shared" si="193"/>
        <v>44047</v>
      </c>
      <c r="AS148" s="155">
        <f t="shared" si="194"/>
        <v>44048</v>
      </c>
      <c r="AT148" s="155">
        <f t="shared" si="195"/>
        <v>44049</v>
      </c>
      <c r="AU148" s="155">
        <f t="shared" si="196"/>
        <v>44050</v>
      </c>
      <c r="AV148" s="155">
        <f t="shared" si="197"/>
        <v>44051</v>
      </c>
      <c r="AW148" s="155">
        <f t="shared" si="198"/>
        <v>44052</v>
      </c>
      <c r="AX148" s="155">
        <f t="shared" si="199"/>
        <v>44053</v>
      </c>
      <c r="AY148" s="155">
        <f t="shared" si="200"/>
        <v>44054</v>
      </c>
      <c r="AZ148" s="155">
        <f t="shared" si="201"/>
        <v>44055</v>
      </c>
      <c r="BA148" s="155">
        <f t="shared" si="202"/>
        <v>44056</v>
      </c>
      <c r="BB148" s="155">
        <f t="shared" si="203"/>
        <v>44057</v>
      </c>
      <c r="BC148" s="155">
        <f t="shared" si="204"/>
        <v>44423</v>
      </c>
      <c r="BD148" s="155">
        <f t="shared" si="205"/>
        <v>44501</v>
      </c>
      <c r="BE148" s="155">
        <f t="shared" si="206"/>
        <v>44538</v>
      </c>
      <c r="BF148" s="155">
        <f t="shared" si="207"/>
        <v>44548</v>
      </c>
      <c r="BG148" s="155">
        <f t="shared" si="208"/>
        <v>44549</v>
      </c>
      <c r="BH148" s="155">
        <f t="shared" si="209"/>
        <v>44550</v>
      </c>
      <c r="BI148" s="155">
        <f t="shared" si="210"/>
        <v>44551</v>
      </c>
      <c r="BJ148" s="155">
        <f t="shared" si="211"/>
        <v>44552</v>
      </c>
      <c r="BK148" s="155">
        <f t="shared" si="212"/>
        <v>44553</v>
      </c>
      <c r="BL148" s="155">
        <f t="shared" si="213"/>
        <v>44554</v>
      </c>
      <c r="BM148" s="155">
        <f t="shared" si="214"/>
        <v>44555</v>
      </c>
      <c r="BN148" s="155">
        <f t="shared" si="215"/>
        <v>44556</v>
      </c>
      <c r="BO148" s="155">
        <f t="shared" si="216"/>
        <v>44557</v>
      </c>
      <c r="BP148" s="155">
        <f t="shared" si="217"/>
        <v>44558</v>
      </c>
      <c r="BQ148" s="155">
        <f t="shared" si="218"/>
        <v>44559</v>
      </c>
      <c r="BR148" s="155">
        <f t="shared" si="219"/>
        <v>44560</v>
      </c>
      <c r="BS148" s="155">
        <f t="shared" si="220"/>
        <v>44561</v>
      </c>
      <c r="BT148" s="155">
        <f t="shared" si="221"/>
        <v>44562</v>
      </c>
      <c r="BU148" s="155">
        <f t="shared" si="222"/>
        <v>44563</v>
      </c>
      <c r="BV148" s="155">
        <f t="shared" si="223"/>
        <v>44564</v>
      </c>
    </row>
    <row r="149" spans="2:74" x14ac:dyDescent="0.2">
      <c r="B149" s="155">
        <f t="shared" si="151"/>
        <v>43831</v>
      </c>
      <c r="C149" s="155">
        <f t="shared" si="152"/>
        <v>43832</v>
      </c>
      <c r="D149" s="155">
        <f t="shared" si="153"/>
        <v>43833</v>
      </c>
      <c r="E149" s="155">
        <f t="shared" si="154"/>
        <v>0</v>
      </c>
      <c r="F149" s="155">
        <f t="shared" si="155"/>
        <v>43931</v>
      </c>
      <c r="G149" s="155">
        <f t="shared" si="156"/>
        <v>43934</v>
      </c>
      <c r="H149" s="155">
        <f t="shared" si="157"/>
        <v>43972</v>
      </c>
      <c r="I149" s="155">
        <f t="shared" si="158"/>
        <v>43983</v>
      </c>
      <c r="J149" s="155">
        <f t="shared" si="159"/>
        <v>43993</v>
      </c>
      <c r="K149" s="155">
        <f t="shared" si="160"/>
        <v>44044</v>
      </c>
      <c r="L149" s="155">
        <f t="shared" si="161"/>
        <v>44046</v>
      </c>
      <c r="M149" s="155">
        <f t="shared" si="162"/>
        <v>44047</v>
      </c>
      <c r="N149" s="155">
        <f t="shared" si="163"/>
        <v>44048</v>
      </c>
      <c r="O149" s="155">
        <f t="shared" si="164"/>
        <v>44049</v>
      </c>
      <c r="P149" s="155">
        <f t="shared" si="165"/>
        <v>44050</v>
      </c>
      <c r="Q149" s="155">
        <f t="shared" si="166"/>
        <v>44053</v>
      </c>
      <c r="R149" s="155">
        <f t="shared" si="167"/>
        <v>44054</v>
      </c>
      <c r="S149" s="155">
        <f t="shared" si="168"/>
        <v>44055</v>
      </c>
      <c r="T149" s="155">
        <f t="shared" si="169"/>
        <v>44056</v>
      </c>
      <c r="U149" s="155">
        <f t="shared" si="170"/>
        <v>44057</v>
      </c>
      <c r="V149" s="155">
        <f t="shared" si="171"/>
        <v>0</v>
      </c>
      <c r="W149" s="155">
        <f t="shared" si="172"/>
        <v>0</v>
      </c>
      <c r="X149" s="155">
        <f t="shared" si="173"/>
        <v>0</v>
      </c>
      <c r="Y149" s="155">
        <f t="shared" si="174"/>
        <v>44058</v>
      </c>
      <c r="Z149" s="155">
        <f t="shared" si="175"/>
        <v>44136</v>
      </c>
      <c r="AA149" s="155">
        <f t="shared" si="176"/>
        <v>44173</v>
      </c>
      <c r="AB149" s="155">
        <f t="shared" si="177"/>
        <v>44183</v>
      </c>
      <c r="AC149" s="155">
        <f t="shared" si="178"/>
        <v>44186</v>
      </c>
      <c r="AD149" s="155">
        <f t="shared" si="179"/>
        <v>44187</v>
      </c>
      <c r="AE149" s="155">
        <f t="shared" si="180"/>
        <v>44188</v>
      </c>
      <c r="AF149" s="155">
        <f t="shared" si="181"/>
        <v>44189</v>
      </c>
      <c r="AG149" s="155">
        <f t="shared" si="182"/>
        <v>44190</v>
      </c>
      <c r="AH149" s="155">
        <f t="shared" si="183"/>
        <v>44193</v>
      </c>
      <c r="AI149" s="155">
        <f t="shared" si="184"/>
        <v>44194</v>
      </c>
      <c r="AJ149" s="155">
        <f t="shared" si="185"/>
        <v>44195</v>
      </c>
      <c r="AK149" s="155">
        <f t="shared" si="186"/>
        <v>44196</v>
      </c>
      <c r="AL149" s="155">
        <f t="shared" si="187"/>
        <v>44197</v>
      </c>
      <c r="AM149" s="155">
        <f t="shared" si="188"/>
        <v>44288</v>
      </c>
      <c r="AN149" s="155">
        <f t="shared" si="189"/>
        <v>44329</v>
      </c>
      <c r="AO149" s="155">
        <f t="shared" si="190"/>
        <v>44350</v>
      </c>
      <c r="AP149" s="155">
        <f t="shared" si="191"/>
        <v>44409</v>
      </c>
      <c r="AQ149" s="155">
        <f t="shared" si="192"/>
        <v>0</v>
      </c>
      <c r="AR149" s="155">
        <f t="shared" si="193"/>
        <v>44047</v>
      </c>
      <c r="AS149" s="155">
        <f t="shared" si="194"/>
        <v>44048</v>
      </c>
      <c r="AT149" s="155">
        <f t="shared" si="195"/>
        <v>44049</v>
      </c>
      <c r="AU149" s="155">
        <f t="shared" si="196"/>
        <v>44050</v>
      </c>
      <c r="AV149" s="155">
        <f t="shared" si="197"/>
        <v>44051</v>
      </c>
      <c r="AW149" s="155">
        <f t="shared" si="198"/>
        <v>44052</v>
      </c>
      <c r="AX149" s="155">
        <f t="shared" si="199"/>
        <v>44053</v>
      </c>
      <c r="AY149" s="155">
        <f t="shared" si="200"/>
        <v>44054</v>
      </c>
      <c r="AZ149" s="155">
        <f t="shared" si="201"/>
        <v>44055</v>
      </c>
      <c r="BA149" s="155">
        <f t="shared" si="202"/>
        <v>44056</v>
      </c>
      <c r="BB149" s="155">
        <f t="shared" si="203"/>
        <v>44057</v>
      </c>
      <c r="BC149" s="155">
        <f t="shared" si="204"/>
        <v>44423</v>
      </c>
      <c r="BD149" s="155">
        <f t="shared" si="205"/>
        <v>44501</v>
      </c>
      <c r="BE149" s="155">
        <f t="shared" si="206"/>
        <v>44538</v>
      </c>
      <c r="BF149" s="155">
        <f t="shared" si="207"/>
        <v>44548</v>
      </c>
      <c r="BG149" s="155">
        <f t="shared" si="208"/>
        <v>44549</v>
      </c>
      <c r="BH149" s="155">
        <f t="shared" si="209"/>
        <v>44550</v>
      </c>
      <c r="BI149" s="155">
        <f t="shared" si="210"/>
        <v>44551</v>
      </c>
      <c r="BJ149" s="155">
        <f t="shared" si="211"/>
        <v>44552</v>
      </c>
      <c r="BK149" s="155">
        <f t="shared" si="212"/>
        <v>44553</v>
      </c>
      <c r="BL149" s="155">
        <f t="shared" si="213"/>
        <v>44554</v>
      </c>
      <c r="BM149" s="155">
        <f t="shared" si="214"/>
        <v>44555</v>
      </c>
      <c r="BN149" s="155">
        <f t="shared" si="215"/>
        <v>44556</v>
      </c>
      <c r="BO149" s="155">
        <f t="shared" si="216"/>
        <v>44557</v>
      </c>
      <c r="BP149" s="155">
        <f t="shared" si="217"/>
        <v>44558</v>
      </c>
      <c r="BQ149" s="155">
        <f t="shared" si="218"/>
        <v>44559</v>
      </c>
      <c r="BR149" s="155">
        <f t="shared" si="219"/>
        <v>44560</v>
      </c>
      <c r="BS149" s="155">
        <f t="shared" si="220"/>
        <v>44561</v>
      </c>
      <c r="BT149" s="155">
        <f t="shared" si="221"/>
        <v>44562</v>
      </c>
      <c r="BU149" s="155">
        <f t="shared" si="222"/>
        <v>44563</v>
      </c>
      <c r="BV149" s="155">
        <f t="shared" si="223"/>
        <v>44564</v>
      </c>
    </row>
    <row r="150" spans="2:74" x14ac:dyDescent="0.2">
      <c r="B150" s="155">
        <f t="shared" si="151"/>
        <v>43831</v>
      </c>
      <c r="C150" s="155">
        <f t="shared" si="152"/>
        <v>43832</v>
      </c>
      <c r="D150" s="155">
        <f t="shared" si="153"/>
        <v>43833</v>
      </c>
      <c r="E150" s="155">
        <f t="shared" si="154"/>
        <v>0</v>
      </c>
      <c r="F150" s="155">
        <f t="shared" si="155"/>
        <v>43931</v>
      </c>
      <c r="G150" s="155">
        <f t="shared" si="156"/>
        <v>43934</v>
      </c>
      <c r="H150" s="155">
        <f t="shared" si="157"/>
        <v>43972</v>
      </c>
      <c r="I150" s="155">
        <f t="shared" si="158"/>
        <v>43983</v>
      </c>
      <c r="J150" s="155">
        <f t="shared" si="159"/>
        <v>43993</v>
      </c>
      <c r="K150" s="155">
        <f t="shared" si="160"/>
        <v>44044</v>
      </c>
      <c r="L150" s="155">
        <f t="shared" si="161"/>
        <v>44046</v>
      </c>
      <c r="M150" s="155">
        <f t="shared" si="162"/>
        <v>44047</v>
      </c>
      <c r="N150" s="155">
        <f t="shared" si="163"/>
        <v>44048</v>
      </c>
      <c r="O150" s="155">
        <f t="shared" si="164"/>
        <v>44049</v>
      </c>
      <c r="P150" s="155">
        <f t="shared" si="165"/>
        <v>44050</v>
      </c>
      <c r="Q150" s="155">
        <f t="shared" si="166"/>
        <v>44053</v>
      </c>
      <c r="R150" s="155">
        <f t="shared" si="167"/>
        <v>44054</v>
      </c>
      <c r="S150" s="155">
        <f t="shared" si="168"/>
        <v>44055</v>
      </c>
      <c r="T150" s="155">
        <f t="shared" si="169"/>
        <v>44056</v>
      </c>
      <c r="U150" s="155">
        <f t="shared" si="170"/>
        <v>44057</v>
      </c>
      <c r="V150" s="155">
        <f t="shared" si="171"/>
        <v>0</v>
      </c>
      <c r="W150" s="155">
        <f t="shared" si="172"/>
        <v>0</v>
      </c>
      <c r="X150" s="155">
        <f t="shared" si="173"/>
        <v>0</v>
      </c>
      <c r="Y150" s="155">
        <f t="shared" si="174"/>
        <v>44058</v>
      </c>
      <c r="Z150" s="155">
        <f t="shared" si="175"/>
        <v>44136</v>
      </c>
      <c r="AA150" s="155">
        <f t="shared" si="176"/>
        <v>44173</v>
      </c>
      <c r="AB150" s="155">
        <f t="shared" si="177"/>
        <v>44183</v>
      </c>
      <c r="AC150" s="155">
        <f t="shared" si="178"/>
        <v>44186</v>
      </c>
      <c r="AD150" s="155">
        <f t="shared" si="179"/>
        <v>44187</v>
      </c>
      <c r="AE150" s="155">
        <f t="shared" si="180"/>
        <v>44188</v>
      </c>
      <c r="AF150" s="155">
        <f t="shared" si="181"/>
        <v>44189</v>
      </c>
      <c r="AG150" s="155">
        <f t="shared" si="182"/>
        <v>44190</v>
      </c>
      <c r="AH150" s="155">
        <f t="shared" si="183"/>
        <v>44193</v>
      </c>
      <c r="AI150" s="155">
        <f t="shared" si="184"/>
        <v>44194</v>
      </c>
      <c r="AJ150" s="155">
        <f t="shared" si="185"/>
        <v>44195</v>
      </c>
      <c r="AK150" s="155">
        <f t="shared" si="186"/>
        <v>44196</v>
      </c>
      <c r="AL150" s="155">
        <f t="shared" si="187"/>
        <v>44197</v>
      </c>
      <c r="AM150" s="155">
        <f t="shared" si="188"/>
        <v>44288</v>
      </c>
      <c r="AN150" s="155">
        <f t="shared" si="189"/>
        <v>44329</v>
      </c>
      <c r="AO150" s="155">
        <f t="shared" si="190"/>
        <v>44350</v>
      </c>
      <c r="AP150" s="155">
        <f t="shared" si="191"/>
        <v>44409</v>
      </c>
      <c r="AQ150" s="155">
        <f t="shared" si="192"/>
        <v>0</v>
      </c>
      <c r="AR150" s="155">
        <f t="shared" si="193"/>
        <v>44047</v>
      </c>
      <c r="AS150" s="155">
        <f t="shared" si="194"/>
        <v>44048</v>
      </c>
      <c r="AT150" s="155">
        <f t="shared" si="195"/>
        <v>44049</v>
      </c>
      <c r="AU150" s="155">
        <f t="shared" si="196"/>
        <v>44050</v>
      </c>
      <c r="AV150" s="155">
        <f t="shared" si="197"/>
        <v>44051</v>
      </c>
      <c r="AW150" s="155">
        <f t="shared" si="198"/>
        <v>44052</v>
      </c>
      <c r="AX150" s="155">
        <f t="shared" si="199"/>
        <v>44053</v>
      </c>
      <c r="AY150" s="155">
        <f t="shared" si="200"/>
        <v>44054</v>
      </c>
      <c r="AZ150" s="155">
        <f t="shared" si="201"/>
        <v>44055</v>
      </c>
      <c r="BA150" s="155">
        <f t="shared" si="202"/>
        <v>44056</v>
      </c>
      <c r="BB150" s="155">
        <f t="shared" si="203"/>
        <v>44057</v>
      </c>
      <c r="BC150" s="155">
        <f t="shared" si="204"/>
        <v>44423</v>
      </c>
      <c r="BD150" s="155">
        <f t="shared" si="205"/>
        <v>44501</v>
      </c>
      <c r="BE150" s="155">
        <f t="shared" si="206"/>
        <v>44538</v>
      </c>
      <c r="BF150" s="155">
        <f t="shared" si="207"/>
        <v>44548</v>
      </c>
      <c r="BG150" s="155">
        <f t="shared" si="208"/>
        <v>44549</v>
      </c>
      <c r="BH150" s="155">
        <f t="shared" si="209"/>
        <v>44550</v>
      </c>
      <c r="BI150" s="155">
        <f t="shared" si="210"/>
        <v>44551</v>
      </c>
      <c r="BJ150" s="155">
        <f t="shared" si="211"/>
        <v>44552</v>
      </c>
      <c r="BK150" s="155">
        <f t="shared" si="212"/>
        <v>44553</v>
      </c>
      <c r="BL150" s="155">
        <f t="shared" si="213"/>
        <v>44554</v>
      </c>
      <c r="BM150" s="155">
        <f t="shared" si="214"/>
        <v>44555</v>
      </c>
      <c r="BN150" s="155">
        <f t="shared" si="215"/>
        <v>44556</v>
      </c>
      <c r="BO150" s="155">
        <f t="shared" si="216"/>
        <v>44557</v>
      </c>
      <c r="BP150" s="155">
        <f t="shared" si="217"/>
        <v>44558</v>
      </c>
      <c r="BQ150" s="155">
        <f t="shared" si="218"/>
        <v>44559</v>
      </c>
      <c r="BR150" s="155">
        <f t="shared" si="219"/>
        <v>44560</v>
      </c>
      <c r="BS150" s="155">
        <f t="shared" si="220"/>
        <v>44561</v>
      </c>
      <c r="BT150" s="155">
        <f t="shared" si="221"/>
        <v>44562</v>
      </c>
      <c r="BU150" s="155">
        <f t="shared" si="222"/>
        <v>44563</v>
      </c>
      <c r="BV150" s="155">
        <f t="shared" si="223"/>
        <v>44564</v>
      </c>
    </row>
    <row r="151" spans="2:74" x14ac:dyDescent="0.2">
      <c r="B151" s="155">
        <f t="shared" si="151"/>
        <v>43831</v>
      </c>
      <c r="C151" s="155">
        <f t="shared" si="152"/>
        <v>43832</v>
      </c>
      <c r="D151" s="155">
        <f t="shared" si="153"/>
        <v>43833</v>
      </c>
      <c r="E151" s="155">
        <f t="shared" si="154"/>
        <v>0</v>
      </c>
      <c r="F151" s="155">
        <f t="shared" si="155"/>
        <v>43931</v>
      </c>
      <c r="G151" s="155">
        <f t="shared" si="156"/>
        <v>43934</v>
      </c>
      <c r="H151" s="155">
        <f t="shared" si="157"/>
        <v>43972</v>
      </c>
      <c r="I151" s="155">
        <f t="shared" si="158"/>
        <v>43983</v>
      </c>
      <c r="J151" s="155">
        <f t="shared" si="159"/>
        <v>43993</v>
      </c>
      <c r="K151" s="155">
        <f t="shared" si="160"/>
        <v>44044</v>
      </c>
      <c r="L151" s="155">
        <f t="shared" si="161"/>
        <v>44046</v>
      </c>
      <c r="M151" s="155">
        <f t="shared" si="162"/>
        <v>44047</v>
      </c>
      <c r="N151" s="155">
        <f t="shared" si="163"/>
        <v>44048</v>
      </c>
      <c r="O151" s="155">
        <f t="shared" si="164"/>
        <v>44049</v>
      </c>
      <c r="P151" s="155">
        <f t="shared" si="165"/>
        <v>44050</v>
      </c>
      <c r="Q151" s="155">
        <f t="shared" si="166"/>
        <v>44053</v>
      </c>
      <c r="R151" s="155">
        <f t="shared" si="167"/>
        <v>44054</v>
      </c>
      <c r="S151" s="155">
        <f t="shared" si="168"/>
        <v>44055</v>
      </c>
      <c r="T151" s="155">
        <f t="shared" si="169"/>
        <v>44056</v>
      </c>
      <c r="U151" s="155">
        <f t="shared" si="170"/>
        <v>44057</v>
      </c>
      <c r="V151" s="155">
        <f t="shared" si="171"/>
        <v>0</v>
      </c>
      <c r="W151" s="155">
        <f t="shared" si="172"/>
        <v>0</v>
      </c>
      <c r="X151" s="155">
        <f t="shared" si="173"/>
        <v>0</v>
      </c>
      <c r="Y151" s="155">
        <f t="shared" si="174"/>
        <v>44058</v>
      </c>
      <c r="Z151" s="155">
        <f t="shared" si="175"/>
        <v>44136</v>
      </c>
      <c r="AA151" s="155">
        <f t="shared" si="176"/>
        <v>44173</v>
      </c>
      <c r="AB151" s="155">
        <f t="shared" si="177"/>
        <v>44183</v>
      </c>
      <c r="AC151" s="155">
        <f t="shared" si="178"/>
        <v>44186</v>
      </c>
      <c r="AD151" s="155">
        <f t="shared" si="179"/>
        <v>44187</v>
      </c>
      <c r="AE151" s="155">
        <f t="shared" si="180"/>
        <v>44188</v>
      </c>
      <c r="AF151" s="155">
        <f t="shared" si="181"/>
        <v>44189</v>
      </c>
      <c r="AG151" s="155">
        <f t="shared" si="182"/>
        <v>44190</v>
      </c>
      <c r="AH151" s="155">
        <f t="shared" si="183"/>
        <v>44193</v>
      </c>
      <c r="AI151" s="155">
        <f t="shared" si="184"/>
        <v>44194</v>
      </c>
      <c r="AJ151" s="155">
        <f t="shared" si="185"/>
        <v>44195</v>
      </c>
      <c r="AK151" s="155">
        <f t="shared" si="186"/>
        <v>44196</v>
      </c>
      <c r="AL151" s="155">
        <f t="shared" si="187"/>
        <v>44197</v>
      </c>
      <c r="AM151" s="155">
        <f t="shared" si="188"/>
        <v>44288</v>
      </c>
      <c r="AN151" s="155">
        <f t="shared" si="189"/>
        <v>44329</v>
      </c>
      <c r="AO151" s="155">
        <f t="shared" si="190"/>
        <v>44350</v>
      </c>
      <c r="AP151" s="155">
        <f t="shared" si="191"/>
        <v>44409</v>
      </c>
      <c r="AQ151" s="155">
        <f t="shared" si="192"/>
        <v>0</v>
      </c>
      <c r="AR151" s="155">
        <f t="shared" si="193"/>
        <v>44047</v>
      </c>
      <c r="AS151" s="155">
        <f t="shared" si="194"/>
        <v>44048</v>
      </c>
      <c r="AT151" s="155">
        <f t="shared" si="195"/>
        <v>44049</v>
      </c>
      <c r="AU151" s="155">
        <f t="shared" si="196"/>
        <v>44050</v>
      </c>
      <c r="AV151" s="155">
        <f t="shared" si="197"/>
        <v>44051</v>
      </c>
      <c r="AW151" s="155">
        <f t="shared" si="198"/>
        <v>44052</v>
      </c>
      <c r="AX151" s="155">
        <f t="shared" si="199"/>
        <v>44053</v>
      </c>
      <c r="AY151" s="155">
        <f t="shared" si="200"/>
        <v>44054</v>
      </c>
      <c r="AZ151" s="155">
        <f t="shared" si="201"/>
        <v>44055</v>
      </c>
      <c r="BA151" s="155">
        <f t="shared" si="202"/>
        <v>44056</v>
      </c>
      <c r="BB151" s="155">
        <f t="shared" si="203"/>
        <v>44057</v>
      </c>
      <c r="BC151" s="155">
        <f t="shared" si="204"/>
        <v>44423</v>
      </c>
      <c r="BD151" s="155">
        <f t="shared" si="205"/>
        <v>44501</v>
      </c>
      <c r="BE151" s="155">
        <f t="shared" si="206"/>
        <v>44538</v>
      </c>
      <c r="BF151" s="155">
        <f t="shared" si="207"/>
        <v>44548</v>
      </c>
      <c r="BG151" s="155">
        <f t="shared" si="208"/>
        <v>44549</v>
      </c>
      <c r="BH151" s="155">
        <f t="shared" si="209"/>
        <v>44550</v>
      </c>
      <c r="BI151" s="155">
        <f t="shared" si="210"/>
        <v>44551</v>
      </c>
      <c r="BJ151" s="155">
        <f t="shared" si="211"/>
        <v>44552</v>
      </c>
      <c r="BK151" s="155">
        <f t="shared" si="212"/>
        <v>44553</v>
      </c>
      <c r="BL151" s="155">
        <f t="shared" si="213"/>
        <v>44554</v>
      </c>
      <c r="BM151" s="155">
        <f t="shared" si="214"/>
        <v>44555</v>
      </c>
      <c r="BN151" s="155">
        <f t="shared" si="215"/>
        <v>44556</v>
      </c>
      <c r="BO151" s="155">
        <f t="shared" si="216"/>
        <v>44557</v>
      </c>
      <c r="BP151" s="155">
        <f t="shared" si="217"/>
        <v>44558</v>
      </c>
      <c r="BQ151" s="155">
        <f t="shared" si="218"/>
        <v>44559</v>
      </c>
      <c r="BR151" s="155">
        <f t="shared" si="219"/>
        <v>44560</v>
      </c>
      <c r="BS151" s="155">
        <f t="shared" si="220"/>
        <v>44561</v>
      </c>
      <c r="BT151" s="155">
        <f t="shared" si="221"/>
        <v>44562</v>
      </c>
      <c r="BU151" s="155">
        <f t="shared" si="222"/>
        <v>44563</v>
      </c>
      <c r="BV151" s="155">
        <f t="shared" si="223"/>
        <v>44564</v>
      </c>
    </row>
    <row r="152" spans="2:74" x14ac:dyDescent="0.2">
      <c r="B152" s="155">
        <f t="shared" si="151"/>
        <v>43831</v>
      </c>
      <c r="C152" s="155">
        <f t="shared" si="152"/>
        <v>43832</v>
      </c>
      <c r="D152" s="155">
        <f t="shared" si="153"/>
        <v>43833</v>
      </c>
      <c r="E152" s="155">
        <f t="shared" si="154"/>
        <v>0</v>
      </c>
      <c r="F152" s="155">
        <f t="shared" si="155"/>
        <v>43931</v>
      </c>
      <c r="G152" s="155">
        <f t="shared" si="156"/>
        <v>43934</v>
      </c>
      <c r="H152" s="155">
        <f t="shared" si="157"/>
        <v>43972</v>
      </c>
      <c r="I152" s="155">
        <f t="shared" si="158"/>
        <v>43983</v>
      </c>
      <c r="J152" s="155">
        <f t="shared" si="159"/>
        <v>43993</v>
      </c>
      <c r="K152" s="155">
        <f t="shared" si="160"/>
        <v>44044</v>
      </c>
      <c r="L152" s="155">
        <f t="shared" si="161"/>
        <v>44046</v>
      </c>
      <c r="M152" s="155">
        <f t="shared" si="162"/>
        <v>44047</v>
      </c>
      <c r="N152" s="155">
        <f t="shared" si="163"/>
        <v>44048</v>
      </c>
      <c r="O152" s="155">
        <f t="shared" si="164"/>
        <v>44049</v>
      </c>
      <c r="P152" s="155">
        <f t="shared" si="165"/>
        <v>44050</v>
      </c>
      <c r="Q152" s="155">
        <f t="shared" si="166"/>
        <v>44053</v>
      </c>
      <c r="R152" s="155">
        <f t="shared" si="167"/>
        <v>44054</v>
      </c>
      <c r="S152" s="155">
        <f t="shared" si="168"/>
        <v>44055</v>
      </c>
      <c r="T152" s="155">
        <f t="shared" si="169"/>
        <v>44056</v>
      </c>
      <c r="U152" s="155">
        <f t="shared" si="170"/>
        <v>44057</v>
      </c>
      <c r="V152" s="155">
        <f t="shared" si="171"/>
        <v>0</v>
      </c>
      <c r="W152" s="155">
        <f t="shared" si="172"/>
        <v>0</v>
      </c>
      <c r="X152" s="155">
        <f t="shared" si="173"/>
        <v>0</v>
      </c>
      <c r="Y152" s="155">
        <f t="shared" si="174"/>
        <v>44058</v>
      </c>
      <c r="Z152" s="155">
        <f t="shared" si="175"/>
        <v>44136</v>
      </c>
      <c r="AA152" s="155">
        <f t="shared" si="176"/>
        <v>44173</v>
      </c>
      <c r="AB152" s="155">
        <f t="shared" si="177"/>
        <v>44183</v>
      </c>
      <c r="AC152" s="155">
        <f t="shared" si="178"/>
        <v>44186</v>
      </c>
      <c r="AD152" s="155">
        <f t="shared" si="179"/>
        <v>44187</v>
      </c>
      <c r="AE152" s="155">
        <f t="shared" si="180"/>
        <v>44188</v>
      </c>
      <c r="AF152" s="155">
        <f t="shared" si="181"/>
        <v>44189</v>
      </c>
      <c r="AG152" s="155">
        <f t="shared" si="182"/>
        <v>44190</v>
      </c>
      <c r="AH152" s="155">
        <f t="shared" si="183"/>
        <v>44193</v>
      </c>
      <c r="AI152" s="155">
        <f t="shared" si="184"/>
        <v>44194</v>
      </c>
      <c r="AJ152" s="155">
        <f t="shared" si="185"/>
        <v>44195</v>
      </c>
      <c r="AK152" s="155">
        <f t="shared" si="186"/>
        <v>44196</v>
      </c>
      <c r="AL152" s="155">
        <f t="shared" si="187"/>
        <v>44197</v>
      </c>
      <c r="AM152" s="155">
        <f t="shared" si="188"/>
        <v>44288</v>
      </c>
      <c r="AN152" s="155">
        <f t="shared" si="189"/>
        <v>44329</v>
      </c>
      <c r="AO152" s="155">
        <f t="shared" si="190"/>
        <v>44350</v>
      </c>
      <c r="AP152" s="155">
        <f t="shared" si="191"/>
        <v>44409</v>
      </c>
      <c r="AQ152" s="155">
        <f t="shared" si="192"/>
        <v>0</v>
      </c>
      <c r="AR152" s="155">
        <f t="shared" si="193"/>
        <v>44047</v>
      </c>
      <c r="AS152" s="155">
        <f t="shared" si="194"/>
        <v>44048</v>
      </c>
      <c r="AT152" s="155">
        <f t="shared" si="195"/>
        <v>44049</v>
      </c>
      <c r="AU152" s="155">
        <f t="shared" si="196"/>
        <v>44050</v>
      </c>
      <c r="AV152" s="155">
        <f t="shared" si="197"/>
        <v>44051</v>
      </c>
      <c r="AW152" s="155">
        <f t="shared" si="198"/>
        <v>44052</v>
      </c>
      <c r="AX152" s="155">
        <f t="shared" si="199"/>
        <v>44053</v>
      </c>
      <c r="AY152" s="155">
        <f t="shared" si="200"/>
        <v>44054</v>
      </c>
      <c r="AZ152" s="155">
        <f t="shared" si="201"/>
        <v>44055</v>
      </c>
      <c r="BA152" s="155">
        <f t="shared" si="202"/>
        <v>44056</v>
      </c>
      <c r="BB152" s="155">
        <f t="shared" si="203"/>
        <v>44057</v>
      </c>
      <c r="BC152" s="155">
        <f t="shared" si="204"/>
        <v>44423</v>
      </c>
      <c r="BD152" s="155">
        <f t="shared" si="205"/>
        <v>44501</v>
      </c>
      <c r="BE152" s="155">
        <f t="shared" si="206"/>
        <v>44538</v>
      </c>
      <c r="BF152" s="155">
        <f t="shared" si="207"/>
        <v>44548</v>
      </c>
      <c r="BG152" s="155">
        <f t="shared" si="208"/>
        <v>44549</v>
      </c>
      <c r="BH152" s="155">
        <f t="shared" si="209"/>
        <v>44550</v>
      </c>
      <c r="BI152" s="155">
        <f t="shared" si="210"/>
        <v>44551</v>
      </c>
      <c r="BJ152" s="155">
        <f t="shared" si="211"/>
        <v>44552</v>
      </c>
      <c r="BK152" s="155">
        <f t="shared" si="212"/>
        <v>44553</v>
      </c>
      <c r="BL152" s="155">
        <f t="shared" si="213"/>
        <v>44554</v>
      </c>
      <c r="BM152" s="155">
        <f t="shared" si="214"/>
        <v>44555</v>
      </c>
      <c r="BN152" s="155">
        <f t="shared" si="215"/>
        <v>44556</v>
      </c>
      <c r="BO152" s="155">
        <f t="shared" si="216"/>
        <v>44557</v>
      </c>
      <c r="BP152" s="155">
        <f t="shared" si="217"/>
        <v>44558</v>
      </c>
      <c r="BQ152" s="155">
        <f t="shared" si="218"/>
        <v>44559</v>
      </c>
      <c r="BR152" s="155">
        <f t="shared" si="219"/>
        <v>44560</v>
      </c>
      <c r="BS152" s="155">
        <f t="shared" si="220"/>
        <v>44561</v>
      </c>
      <c r="BT152" s="155">
        <f t="shared" si="221"/>
        <v>44562</v>
      </c>
      <c r="BU152" s="155">
        <f t="shared" si="222"/>
        <v>44563</v>
      </c>
      <c r="BV152" s="155">
        <f t="shared" si="223"/>
        <v>44564</v>
      </c>
    </row>
    <row r="153" spans="2:74" x14ac:dyDescent="0.2">
      <c r="B153" s="155">
        <f t="shared" si="151"/>
        <v>43831</v>
      </c>
      <c r="C153" s="155">
        <f t="shared" si="152"/>
        <v>43832</v>
      </c>
      <c r="D153" s="155">
        <f t="shared" si="153"/>
        <v>43833</v>
      </c>
      <c r="E153" s="155">
        <f t="shared" si="154"/>
        <v>0</v>
      </c>
      <c r="F153" s="155">
        <f t="shared" si="155"/>
        <v>43931</v>
      </c>
      <c r="G153" s="155">
        <f t="shared" si="156"/>
        <v>43934</v>
      </c>
      <c r="H153" s="155">
        <f t="shared" si="157"/>
        <v>43972</v>
      </c>
      <c r="I153" s="155">
        <f t="shared" si="158"/>
        <v>43983</v>
      </c>
      <c r="J153" s="155">
        <f t="shared" si="159"/>
        <v>43993</v>
      </c>
      <c r="K153" s="155">
        <f t="shared" si="160"/>
        <v>44044</v>
      </c>
      <c r="L153" s="155">
        <f t="shared" si="161"/>
        <v>44046</v>
      </c>
      <c r="M153" s="155">
        <f t="shared" si="162"/>
        <v>44047</v>
      </c>
      <c r="N153" s="155">
        <f t="shared" si="163"/>
        <v>44048</v>
      </c>
      <c r="O153" s="155">
        <f t="shared" si="164"/>
        <v>44049</v>
      </c>
      <c r="P153" s="155">
        <f t="shared" si="165"/>
        <v>44050</v>
      </c>
      <c r="Q153" s="155">
        <f t="shared" si="166"/>
        <v>44053</v>
      </c>
      <c r="R153" s="155">
        <f t="shared" si="167"/>
        <v>44054</v>
      </c>
      <c r="S153" s="155">
        <f t="shared" si="168"/>
        <v>44055</v>
      </c>
      <c r="T153" s="155">
        <f t="shared" si="169"/>
        <v>44056</v>
      </c>
      <c r="U153" s="155">
        <f t="shared" si="170"/>
        <v>44057</v>
      </c>
      <c r="V153" s="155">
        <f t="shared" si="171"/>
        <v>0</v>
      </c>
      <c r="W153" s="155">
        <f t="shared" si="172"/>
        <v>0</v>
      </c>
      <c r="X153" s="155">
        <f t="shared" si="173"/>
        <v>0</v>
      </c>
      <c r="Y153" s="155">
        <f t="shared" si="174"/>
        <v>44058</v>
      </c>
      <c r="Z153" s="155">
        <f t="shared" si="175"/>
        <v>44136</v>
      </c>
      <c r="AA153" s="155">
        <f t="shared" si="176"/>
        <v>44173</v>
      </c>
      <c r="AB153" s="155">
        <f t="shared" si="177"/>
        <v>44183</v>
      </c>
      <c r="AC153" s="155">
        <f t="shared" si="178"/>
        <v>44186</v>
      </c>
      <c r="AD153" s="155">
        <f t="shared" si="179"/>
        <v>44187</v>
      </c>
      <c r="AE153" s="155">
        <f t="shared" si="180"/>
        <v>44188</v>
      </c>
      <c r="AF153" s="155">
        <f t="shared" si="181"/>
        <v>44189</v>
      </c>
      <c r="AG153" s="155">
        <f t="shared" si="182"/>
        <v>44190</v>
      </c>
      <c r="AH153" s="155">
        <f t="shared" si="183"/>
        <v>44193</v>
      </c>
      <c r="AI153" s="155">
        <f t="shared" si="184"/>
        <v>44194</v>
      </c>
      <c r="AJ153" s="155">
        <f t="shared" si="185"/>
        <v>44195</v>
      </c>
      <c r="AK153" s="155">
        <f t="shared" si="186"/>
        <v>44196</v>
      </c>
      <c r="AL153" s="155">
        <f t="shared" si="187"/>
        <v>44197</v>
      </c>
      <c r="AM153" s="155">
        <f t="shared" si="188"/>
        <v>44288</v>
      </c>
      <c r="AN153" s="155">
        <f t="shared" si="189"/>
        <v>44329</v>
      </c>
      <c r="AO153" s="155">
        <f t="shared" si="190"/>
        <v>44350</v>
      </c>
      <c r="AP153" s="155">
        <f t="shared" si="191"/>
        <v>44409</v>
      </c>
      <c r="AQ153" s="155">
        <f t="shared" si="192"/>
        <v>0</v>
      </c>
      <c r="AR153" s="155">
        <f t="shared" si="193"/>
        <v>44047</v>
      </c>
      <c r="AS153" s="155">
        <f t="shared" si="194"/>
        <v>44048</v>
      </c>
      <c r="AT153" s="155">
        <f t="shared" si="195"/>
        <v>44049</v>
      </c>
      <c r="AU153" s="155">
        <f t="shared" si="196"/>
        <v>44050</v>
      </c>
      <c r="AV153" s="155">
        <f t="shared" si="197"/>
        <v>44051</v>
      </c>
      <c r="AW153" s="155">
        <f t="shared" si="198"/>
        <v>44052</v>
      </c>
      <c r="AX153" s="155">
        <f t="shared" si="199"/>
        <v>44053</v>
      </c>
      <c r="AY153" s="155">
        <f t="shared" si="200"/>
        <v>44054</v>
      </c>
      <c r="AZ153" s="155">
        <f t="shared" si="201"/>
        <v>44055</v>
      </c>
      <c r="BA153" s="155">
        <f t="shared" si="202"/>
        <v>44056</v>
      </c>
      <c r="BB153" s="155">
        <f t="shared" si="203"/>
        <v>44057</v>
      </c>
      <c r="BC153" s="155">
        <f t="shared" si="204"/>
        <v>44423</v>
      </c>
      <c r="BD153" s="155">
        <f t="shared" si="205"/>
        <v>44501</v>
      </c>
      <c r="BE153" s="155">
        <f t="shared" si="206"/>
        <v>44538</v>
      </c>
      <c r="BF153" s="155">
        <f t="shared" si="207"/>
        <v>44548</v>
      </c>
      <c r="BG153" s="155">
        <f t="shared" si="208"/>
        <v>44549</v>
      </c>
      <c r="BH153" s="155">
        <f t="shared" si="209"/>
        <v>44550</v>
      </c>
      <c r="BI153" s="155">
        <f t="shared" si="210"/>
        <v>44551</v>
      </c>
      <c r="BJ153" s="155">
        <f t="shared" si="211"/>
        <v>44552</v>
      </c>
      <c r="BK153" s="155">
        <f t="shared" si="212"/>
        <v>44553</v>
      </c>
      <c r="BL153" s="155">
        <f t="shared" si="213"/>
        <v>44554</v>
      </c>
      <c r="BM153" s="155">
        <f t="shared" si="214"/>
        <v>44555</v>
      </c>
      <c r="BN153" s="155">
        <f t="shared" si="215"/>
        <v>44556</v>
      </c>
      <c r="BO153" s="155">
        <f t="shared" si="216"/>
        <v>44557</v>
      </c>
      <c r="BP153" s="155">
        <f t="shared" si="217"/>
        <v>44558</v>
      </c>
      <c r="BQ153" s="155">
        <f t="shared" si="218"/>
        <v>44559</v>
      </c>
      <c r="BR153" s="155">
        <f t="shared" si="219"/>
        <v>44560</v>
      </c>
      <c r="BS153" s="155">
        <f t="shared" si="220"/>
        <v>44561</v>
      </c>
      <c r="BT153" s="155">
        <f t="shared" si="221"/>
        <v>44562</v>
      </c>
      <c r="BU153" s="155">
        <f t="shared" si="222"/>
        <v>44563</v>
      </c>
      <c r="BV153" s="155">
        <f t="shared" si="223"/>
        <v>44564</v>
      </c>
    </row>
    <row r="154" spans="2:74" x14ac:dyDescent="0.2">
      <c r="B154" s="155">
        <f t="shared" si="151"/>
        <v>43831</v>
      </c>
      <c r="C154" s="155">
        <f t="shared" si="152"/>
        <v>43832</v>
      </c>
      <c r="D154" s="155">
        <f t="shared" si="153"/>
        <v>43833</v>
      </c>
      <c r="E154" s="155">
        <f t="shared" si="154"/>
        <v>0</v>
      </c>
      <c r="F154" s="155">
        <f t="shared" si="155"/>
        <v>43931</v>
      </c>
      <c r="G154" s="155">
        <f t="shared" si="156"/>
        <v>43934</v>
      </c>
      <c r="H154" s="155">
        <f t="shared" si="157"/>
        <v>43972</v>
      </c>
      <c r="I154" s="155">
        <f t="shared" si="158"/>
        <v>43983</v>
      </c>
      <c r="J154" s="155">
        <f t="shared" si="159"/>
        <v>43993</v>
      </c>
      <c r="K154" s="155">
        <f t="shared" si="160"/>
        <v>44044</v>
      </c>
      <c r="L154" s="155">
        <f t="shared" si="161"/>
        <v>44046</v>
      </c>
      <c r="M154" s="155">
        <f t="shared" si="162"/>
        <v>44047</v>
      </c>
      <c r="N154" s="155">
        <f t="shared" si="163"/>
        <v>44048</v>
      </c>
      <c r="O154" s="155">
        <f t="shared" si="164"/>
        <v>44049</v>
      </c>
      <c r="P154" s="155">
        <f t="shared" si="165"/>
        <v>44050</v>
      </c>
      <c r="Q154" s="155">
        <f t="shared" si="166"/>
        <v>44053</v>
      </c>
      <c r="R154" s="155">
        <f t="shared" si="167"/>
        <v>44054</v>
      </c>
      <c r="S154" s="155">
        <f t="shared" si="168"/>
        <v>44055</v>
      </c>
      <c r="T154" s="155">
        <f t="shared" si="169"/>
        <v>44056</v>
      </c>
      <c r="U154" s="155">
        <f t="shared" si="170"/>
        <v>44057</v>
      </c>
      <c r="V154" s="155">
        <f t="shared" si="171"/>
        <v>0</v>
      </c>
      <c r="W154" s="155">
        <f t="shared" si="172"/>
        <v>0</v>
      </c>
      <c r="X154" s="155">
        <f t="shared" si="173"/>
        <v>0</v>
      </c>
      <c r="Y154" s="155">
        <f t="shared" si="174"/>
        <v>44058</v>
      </c>
      <c r="Z154" s="155">
        <f t="shared" si="175"/>
        <v>44136</v>
      </c>
      <c r="AA154" s="155">
        <f t="shared" si="176"/>
        <v>44173</v>
      </c>
      <c r="AB154" s="155">
        <f t="shared" si="177"/>
        <v>44183</v>
      </c>
      <c r="AC154" s="155">
        <f t="shared" si="178"/>
        <v>44186</v>
      </c>
      <c r="AD154" s="155">
        <f t="shared" si="179"/>
        <v>44187</v>
      </c>
      <c r="AE154" s="155">
        <f t="shared" si="180"/>
        <v>44188</v>
      </c>
      <c r="AF154" s="155">
        <f t="shared" si="181"/>
        <v>44189</v>
      </c>
      <c r="AG154" s="155">
        <f t="shared" si="182"/>
        <v>44190</v>
      </c>
      <c r="AH154" s="155">
        <f t="shared" si="183"/>
        <v>44193</v>
      </c>
      <c r="AI154" s="155">
        <f t="shared" si="184"/>
        <v>44194</v>
      </c>
      <c r="AJ154" s="155">
        <f t="shared" si="185"/>
        <v>44195</v>
      </c>
      <c r="AK154" s="155">
        <f t="shared" si="186"/>
        <v>44196</v>
      </c>
      <c r="AL154" s="155">
        <f t="shared" si="187"/>
        <v>44197</v>
      </c>
      <c r="AM154" s="155">
        <f t="shared" si="188"/>
        <v>44288</v>
      </c>
      <c r="AN154" s="155">
        <f t="shared" si="189"/>
        <v>44329</v>
      </c>
      <c r="AO154" s="155">
        <f t="shared" si="190"/>
        <v>44350</v>
      </c>
      <c r="AP154" s="155">
        <f t="shared" si="191"/>
        <v>44409</v>
      </c>
      <c r="AQ154" s="155">
        <f t="shared" si="192"/>
        <v>0</v>
      </c>
      <c r="AR154" s="155">
        <f t="shared" si="193"/>
        <v>44047</v>
      </c>
      <c r="AS154" s="155">
        <f t="shared" si="194"/>
        <v>44048</v>
      </c>
      <c r="AT154" s="155">
        <f t="shared" si="195"/>
        <v>44049</v>
      </c>
      <c r="AU154" s="155">
        <f t="shared" si="196"/>
        <v>44050</v>
      </c>
      <c r="AV154" s="155">
        <f t="shared" si="197"/>
        <v>44051</v>
      </c>
      <c r="AW154" s="155">
        <f t="shared" si="198"/>
        <v>44052</v>
      </c>
      <c r="AX154" s="155">
        <f t="shared" si="199"/>
        <v>44053</v>
      </c>
      <c r="AY154" s="155">
        <f t="shared" si="200"/>
        <v>44054</v>
      </c>
      <c r="AZ154" s="155">
        <f t="shared" si="201"/>
        <v>44055</v>
      </c>
      <c r="BA154" s="155">
        <f t="shared" si="202"/>
        <v>44056</v>
      </c>
      <c r="BB154" s="155">
        <f t="shared" si="203"/>
        <v>44057</v>
      </c>
      <c r="BC154" s="155">
        <f t="shared" si="204"/>
        <v>44423</v>
      </c>
      <c r="BD154" s="155">
        <f t="shared" si="205"/>
        <v>44501</v>
      </c>
      <c r="BE154" s="155">
        <f t="shared" si="206"/>
        <v>44538</v>
      </c>
      <c r="BF154" s="155">
        <f t="shared" si="207"/>
        <v>44548</v>
      </c>
      <c r="BG154" s="155">
        <f t="shared" si="208"/>
        <v>44549</v>
      </c>
      <c r="BH154" s="155">
        <f t="shared" si="209"/>
        <v>44550</v>
      </c>
      <c r="BI154" s="155">
        <f t="shared" si="210"/>
        <v>44551</v>
      </c>
      <c r="BJ154" s="155">
        <f t="shared" si="211"/>
        <v>44552</v>
      </c>
      <c r="BK154" s="155">
        <f t="shared" si="212"/>
        <v>44553</v>
      </c>
      <c r="BL154" s="155">
        <f t="shared" si="213"/>
        <v>44554</v>
      </c>
      <c r="BM154" s="155">
        <f t="shared" si="214"/>
        <v>44555</v>
      </c>
      <c r="BN154" s="155">
        <f t="shared" si="215"/>
        <v>44556</v>
      </c>
      <c r="BO154" s="155">
        <f t="shared" si="216"/>
        <v>44557</v>
      </c>
      <c r="BP154" s="155">
        <f t="shared" si="217"/>
        <v>44558</v>
      </c>
      <c r="BQ154" s="155">
        <f t="shared" si="218"/>
        <v>44559</v>
      </c>
      <c r="BR154" s="155">
        <f t="shared" si="219"/>
        <v>44560</v>
      </c>
      <c r="BS154" s="155">
        <f t="shared" si="220"/>
        <v>44561</v>
      </c>
      <c r="BT154" s="155">
        <f t="shared" si="221"/>
        <v>44562</v>
      </c>
      <c r="BU154" s="155">
        <f t="shared" si="222"/>
        <v>44563</v>
      </c>
      <c r="BV154" s="155">
        <f t="shared" si="223"/>
        <v>44564</v>
      </c>
    </row>
    <row r="155" spans="2:74" x14ac:dyDescent="0.2">
      <c r="B155" s="155">
        <f t="shared" si="151"/>
        <v>43831</v>
      </c>
      <c r="C155" s="155">
        <f t="shared" si="152"/>
        <v>43832</v>
      </c>
      <c r="D155" s="155">
        <f t="shared" si="153"/>
        <v>43833</v>
      </c>
      <c r="E155" s="155">
        <f t="shared" si="154"/>
        <v>0</v>
      </c>
      <c r="F155" s="155">
        <f t="shared" si="155"/>
        <v>43931</v>
      </c>
      <c r="G155" s="155">
        <f t="shared" si="156"/>
        <v>43934</v>
      </c>
      <c r="H155" s="155">
        <f t="shared" si="157"/>
        <v>43972</v>
      </c>
      <c r="I155" s="155">
        <f t="shared" si="158"/>
        <v>43983</v>
      </c>
      <c r="J155" s="155">
        <f t="shared" si="159"/>
        <v>43993</v>
      </c>
      <c r="K155" s="155">
        <f t="shared" si="160"/>
        <v>44044</v>
      </c>
      <c r="L155" s="155">
        <f t="shared" si="161"/>
        <v>44046</v>
      </c>
      <c r="M155" s="155">
        <f t="shared" si="162"/>
        <v>44047</v>
      </c>
      <c r="N155" s="155">
        <f t="shared" si="163"/>
        <v>44048</v>
      </c>
      <c r="O155" s="155">
        <f t="shared" si="164"/>
        <v>44049</v>
      </c>
      <c r="P155" s="155">
        <f t="shared" si="165"/>
        <v>44050</v>
      </c>
      <c r="Q155" s="155">
        <f t="shared" si="166"/>
        <v>44053</v>
      </c>
      <c r="R155" s="155">
        <f t="shared" si="167"/>
        <v>44054</v>
      </c>
      <c r="S155" s="155">
        <f t="shared" si="168"/>
        <v>44055</v>
      </c>
      <c r="T155" s="155">
        <f t="shared" si="169"/>
        <v>44056</v>
      </c>
      <c r="U155" s="155">
        <f t="shared" si="170"/>
        <v>44057</v>
      </c>
      <c r="V155" s="155">
        <f t="shared" si="171"/>
        <v>0</v>
      </c>
      <c r="W155" s="155">
        <f t="shared" si="172"/>
        <v>0</v>
      </c>
      <c r="X155" s="155">
        <f t="shared" si="173"/>
        <v>0</v>
      </c>
      <c r="Y155" s="155">
        <f t="shared" si="174"/>
        <v>44058</v>
      </c>
      <c r="Z155" s="155">
        <f t="shared" si="175"/>
        <v>44136</v>
      </c>
      <c r="AA155" s="155">
        <f t="shared" si="176"/>
        <v>44173</v>
      </c>
      <c r="AB155" s="155">
        <f t="shared" si="177"/>
        <v>44183</v>
      </c>
      <c r="AC155" s="155">
        <f t="shared" si="178"/>
        <v>44186</v>
      </c>
      <c r="AD155" s="155">
        <f t="shared" si="179"/>
        <v>44187</v>
      </c>
      <c r="AE155" s="155">
        <f t="shared" si="180"/>
        <v>44188</v>
      </c>
      <c r="AF155" s="155">
        <f t="shared" si="181"/>
        <v>44189</v>
      </c>
      <c r="AG155" s="155">
        <f t="shared" si="182"/>
        <v>44190</v>
      </c>
      <c r="AH155" s="155">
        <f t="shared" si="183"/>
        <v>44193</v>
      </c>
      <c r="AI155" s="155">
        <f t="shared" si="184"/>
        <v>44194</v>
      </c>
      <c r="AJ155" s="155">
        <f t="shared" si="185"/>
        <v>44195</v>
      </c>
      <c r="AK155" s="155">
        <f t="shared" si="186"/>
        <v>44196</v>
      </c>
      <c r="AL155" s="155">
        <f t="shared" si="187"/>
        <v>44197</v>
      </c>
      <c r="AM155" s="155">
        <f t="shared" si="188"/>
        <v>44288</v>
      </c>
      <c r="AN155" s="155">
        <f t="shared" si="189"/>
        <v>44329</v>
      </c>
      <c r="AO155" s="155">
        <f t="shared" si="190"/>
        <v>44350</v>
      </c>
      <c r="AP155" s="155">
        <f t="shared" si="191"/>
        <v>44409</v>
      </c>
      <c r="AQ155" s="155">
        <f t="shared" si="192"/>
        <v>0</v>
      </c>
      <c r="AR155" s="155">
        <f t="shared" si="193"/>
        <v>44047</v>
      </c>
      <c r="AS155" s="155">
        <f t="shared" si="194"/>
        <v>44048</v>
      </c>
      <c r="AT155" s="155">
        <f t="shared" si="195"/>
        <v>44049</v>
      </c>
      <c r="AU155" s="155">
        <f t="shared" si="196"/>
        <v>44050</v>
      </c>
      <c r="AV155" s="155">
        <f t="shared" si="197"/>
        <v>44051</v>
      </c>
      <c r="AW155" s="155">
        <f t="shared" si="198"/>
        <v>44052</v>
      </c>
      <c r="AX155" s="155">
        <f t="shared" si="199"/>
        <v>44053</v>
      </c>
      <c r="AY155" s="155">
        <f t="shared" si="200"/>
        <v>44054</v>
      </c>
      <c r="AZ155" s="155">
        <f t="shared" si="201"/>
        <v>44055</v>
      </c>
      <c r="BA155" s="155">
        <f t="shared" si="202"/>
        <v>44056</v>
      </c>
      <c r="BB155" s="155">
        <f t="shared" si="203"/>
        <v>44057</v>
      </c>
      <c r="BC155" s="155">
        <f t="shared" si="204"/>
        <v>44423</v>
      </c>
      <c r="BD155" s="155">
        <f t="shared" si="205"/>
        <v>44501</v>
      </c>
      <c r="BE155" s="155">
        <f t="shared" si="206"/>
        <v>44538</v>
      </c>
      <c r="BF155" s="155">
        <f t="shared" si="207"/>
        <v>44548</v>
      </c>
      <c r="BG155" s="155">
        <f t="shared" si="208"/>
        <v>44549</v>
      </c>
      <c r="BH155" s="155">
        <f t="shared" si="209"/>
        <v>44550</v>
      </c>
      <c r="BI155" s="155">
        <f t="shared" si="210"/>
        <v>44551</v>
      </c>
      <c r="BJ155" s="155">
        <f t="shared" si="211"/>
        <v>44552</v>
      </c>
      <c r="BK155" s="155">
        <f t="shared" si="212"/>
        <v>44553</v>
      </c>
      <c r="BL155" s="155">
        <f t="shared" si="213"/>
        <v>44554</v>
      </c>
      <c r="BM155" s="155">
        <f t="shared" si="214"/>
        <v>44555</v>
      </c>
      <c r="BN155" s="155">
        <f t="shared" si="215"/>
        <v>44556</v>
      </c>
      <c r="BO155" s="155">
        <f t="shared" si="216"/>
        <v>44557</v>
      </c>
      <c r="BP155" s="155">
        <f t="shared" si="217"/>
        <v>44558</v>
      </c>
      <c r="BQ155" s="155">
        <f t="shared" si="218"/>
        <v>44559</v>
      </c>
      <c r="BR155" s="155">
        <f t="shared" si="219"/>
        <v>44560</v>
      </c>
      <c r="BS155" s="155">
        <f t="shared" si="220"/>
        <v>44561</v>
      </c>
      <c r="BT155" s="155">
        <f t="shared" si="221"/>
        <v>44562</v>
      </c>
      <c r="BU155" s="155">
        <f t="shared" si="222"/>
        <v>44563</v>
      </c>
      <c r="BV155" s="155">
        <f t="shared" si="223"/>
        <v>44564</v>
      </c>
    </row>
    <row r="156" spans="2:74" x14ac:dyDescent="0.2">
      <c r="B156" s="155">
        <f t="shared" si="151"/>
        <v>43831</v>
      </c>
      <c r="C156" s="155">
        <f t="shared" si="152"/>
        <v>43832</v>
      </c>
      <c r="D156" s="155">
        <f t="shared" si="153"/>
        <v>43833</v>
      </c>
      <c r="E156" s="155">
        <f t="shared" si="154"/>
        <v>0</v>
      </c>
      <c r="F156" s="155">
        <f t="shared" si="155"/>
        <v>43931</v>
      </c>
      <c r="G156" s="155">
        <f t="shared" si="156"/>
        <v>43934</v>
      </c>
      <c r="H156" s="155">
        <f t="shared" si="157"/>
        <v>43972</v>
      </c>
      <c r="I156" s="155">
        <f t="shared" si="158"/>
        <v>43983</v>
      </c>
      <c r="J156" s="155">
        <f t="shared" si="159"/>
        <v>43993</v>
      </c>
      <c r="K156" s="155">
        <f t="shared" si="160"/>
        <v>44044</v>
      </c>
      <c r="L156" s="155">
        <f t="shared" si="161"/>
        <v>44046</v>
      </c>
      <c r="M156" s="155">
        <f t="shared" si="162"/>
        <v>44047</v>
      </c>
      <c r="N156" s="155">
        <f t="shared" si="163"/>
        <v>44048</v>
      </c>
      <c r="O156" s="155">
        <f t="shared" si="164"/>
        <v>44049</v>
      </c>
      <c r="P156" s="155">
        <f t="shared" si="165"/>
        <v>44050</v>
      </c>
      <c r="Q156" s="155">
        <f t="shared" si="166"/>
        <v>44053</v>
      </c>
      <c r="R156" s="155">
        <f t="shared" si="167"/>
        <v>44054</v>
      </c>
      <c r="S156" s="155">
        <f t="shared" si="168"/>
        <v>44055</v>
      </c>
      <c r="T156" s="155">
        <f t="shared" si="169"/>
        <v>44056</v>
      </c>
      <c r="U156" s="155">
        <f t="shared" si="170"/>
        <v>44057</v>
      </c>
      <c r="V156" s="155">
        <f t="shared" si="171"/>
        <v>0</v>
      </c>
      <c r="W156" s="155">
        <f t="shared" si="172"/>
        <v>0</v>
      </c>
      <c r="X156" s="155">
        <f t="shared" si="173"/>
        <v>0</v>
      </c>
      <c r="Y156" s="155">
        <f t="shared" si="174"/>
        <v>44058</v>
      </c>
      <c r="Z156" s="155">
        <f t="shared" si="175"/>
        <v>44136</v>
      </c>
      <c r="AA156" s="155">
        <f t="shared" si="176"/>
        <v>44173</v>
      </c>
      <c r="AB156" s="155">
        <f t="shared" si="177"/>
        <v>44183</v>
      </c>
      <c r="AC156" s="155">
        <f t="shared" si="178"/>
        <v>44186</v>
      </c>
      <c r="AD156" s="155">
        <f t="shared" si="179"/>
        <v>44187</v>
      </c>
      <c r="AE156" s="155">
        <f t="shared" si="180"/>
        <v>44188</v>
      </c>
      <c r="AF156" s="155">
        <f t="shared" si="181"/>
        <v>44189</v>
      </c>
      <c r="AG156" s="155">
        <f t="shared" si="182"/>
        <v>44190</v>
      </c>
      <c r="AH156" s="155">
        <f t="shared" si="183"/>
        <v>44193</v>
      </c>
      <c r="AI156" s="155">
        <f t="shared" si="184"/>
        <v>44194</v>
      </c>
      <c r="AJ156" s="155">
        <f t="shared" si="185"/>
        <v>44195</v>
      </c>
      <c r="AK156" s="155">
        <f t="shared" si="186"/>
        <v>44196</v>
      </c>
      <c r="AL156" s="155">
        <f t="shared" si="187"/>
        <v>44197</v>
      </c>
      <c r="AM156" s="155">
        <f t="shared" si="188"/>
        <v>44288</v>
      </c>
      <c r="AN156" s="155">
        <f t="shared" si="189"/>
        <v>44329</v>
      </c>
      <c r="AO156" s="155">
        <f t="shared" si="190"/>
        <v>44350</v>
      </c>
      <c r="AP156" s="155">
        <f t="shared" si="191"/>
        <v>44409</v>
      </c>
      <c r="AQ156" s="155">
        <f t="shared" si="192"/>
        <v>0</v>
      </c>
      <c r="AR156" s="155">
        <f t="shared" si="193"/>
        <v>44047</v>
      </c>
      <c r="AS156" s="155">
        <f t="shared" si="194"/>
        <v>44048</v>
      </c>
      <c r="AT156" s="155">
        <f t="shared" si="195"/>
        <v>44049</v>
      </c>
      <c r="AU156" s="155">
        <f t="shared" si="196"/>
        <v>44050</v>
      </c>
      <c r="AV156" s="155">
        <f t="shared" si="197"/>
        <v>44051</v>
      </c>
      <c r="AW156" s="155">
        <f t="shared" si="198"/>
        <v>44052</v>
      </c>
      <c r="AX156" s="155">
        <f t="shared" si="199"/>
        <v>44053</v>
      </c>
      <c r="AY156" s="155">
        <f t="shared" si="200"/>
        <v>44054</v>
      </c>
      <c r="AZ156" s="155">
        <f t="shared" si="201"/>
        <v>44055</v>
      </c>
      <c r="BA156" s="155">
        <f t="shared" si="202"/>
        <v>44056</v>
      </c>
      <c r="BB156" s="155">
        <f t="shared" si="203"/>
        <v>44057</v>
      </c>
      <c r="BC156" s="155">
        <f t="shared" si="204"/>
        <v>44423</v>
      </c>
      <c r="BD156" s="155">
        <f t="shared" si="205"/>
        <v>44501</v>
      </c>
      <c r="BE156" s="155">
        <f t="shared" si="206"/>
        <v>44538</v>
      </c>
      <c r="BF156" s="155">
        <f t="shared" si="207"/>
        <v>44548</v>
      </c>
      <c r="BG156" s="155">
        <f t="shared" si="208"/>
        <v>44549</v>
      </c>
      <c r="BH156" s="155">
        <f t="shared" si="209"/>
        <v>44550</v>
      </c>
      <c r="BI156" s="155">
        <f t="shared" si="210"/>
        <v>44551</v>
      </c>
      <c r="BJ156" s="155">
        <f t="shared" si="211"/>
        <v>44552</v>
      </c>
      <c r="BK156" s="155">
        <f t="shared" si="212"/>
        <v>44553</v>
      </c>
      <c r="BL156" s="155">
        <f t="shared" si="213"/>
        <v>44554</v>
      </c>
      <c r="BM156" s="155">
        <f t="shared" si="214"/>
        <v>44555</v>
      </c>
      <c r="BN156" s="155">
        <f t="shared" si="215"/>
        <v>44556</v>
      </c>
      <c r="BO156" s="155">
        <f t="shared" si="216"/>
        <v>44557</v>
      </c>
      <c r="BP156" s="155">
        <f t="shared" si="217"/>
        <v>44558</v>
      </c>
      <c r="BQ156" s="155">
        <f t="shared" si="218"/>
        <v>44559</v>
      </c>
      <c r="BR156" s="155">
        <f t="shared" si="219"/>
        <v>44560</v>
      </c>
      <c r="BS156" s="155">
        <f t="shared" si="220"/>
        <v>44561</v>
      </c>
      <c r="BT156" s="155">
        <f t="shared" si="221"/>
        <v>44562</v>
      </c>
      <c r="BU156" s="155">
        <f t="shared" si="222"/>
        <v>44563</v>
      </c>
      <c r="BV156" s="155">
        <f t="shared" si="223"/>
        <v>44564</v>
      </c>
    </row>
    <row r="157" spans="2:74" x14ac:dyDescent="0.2">
      <c r="B157" s="155">
        <f t="shared" si="151"/>
        <v>43831</v>
      </c>
      <c r="C157" s="155">
        <f t="shared" si="152"/>
        <v>43832</v>
      </c>
      <c r="D157" s="155">
        <f t="shared" si="153"/>
        <v>43833</v>
      </c>
      <c r="E157" s="155">
        <f t="shared" si="154"/>
        <v>0</v>
      </c>
      <c r="F157" s="155">
        <f t="shared" si="155"/>
        <v>43931</v>
      </c>
      <c r="G157" s="155">
        <f t="shared" si="156"/>
        <v>43934</v>
      </c>
      <c r="H157" s="155">
        <f t="shared" si="157"/>
        <v>43972</v>
      </c>
      <c r="I157" s="155">
        <f t="shared" si="158"/>
        <v>43983</v>
      </c>
      <c r="J157" s="155">
        <f t="shared" si="159"/>
        <v>43993</v>
      </c>
      <c r="K157" s="155">
        <f t="shared" si="160"/>
        <v>44044</v>
      </c>
      <c r="L157" s="155">
        <f t="shared" si="161"/>
        <v>44046</v>
      </c>
      <c r="M157" s="155">
        <f t="shared" si="162"/>
        <v>44047</v>
      </c>
      <c r="N157" s="155">
        <f t="shared" si="163"/>
        <v>44048</v>
      </c>
      <c r="O157" s="155">
        <f t="shared" si="164"/>
        <v>44049</v>
      </c>
      <c r="P157" s="155">
        <f t="shared" si="165"/>
        <v>44050</v>
      </c>
      <c r="Q157" s="155">
        <f t="shared" si="166"/>
        <v>44053</v>
      </c>
      <c r="R157" s="155">
        <f t="shared" si="167"/>
        <v>44054</v>
      </c>
      <c r="S157" s="155">
        <f t="shared" si="168"/>
        <v>44055</v>
      </c>
      <c r="T157" s="155">
        <f t="shared" si="169"/>
        <v>44056</v>
      </c>
      <c r="U157" s="155">
        <f t="shared" si="170"/>
        <v>44057</v>
      </c>
      <c r="V157" s="155">
        <f t="shared" si="171"/>
        <v>0</v>
      </c>
      <c r="W157" s="155">
        <f t="shared" si="172"/>
        <v>0</v>
      </c>
      <c r="X157" s="155">
        <f t="shared" si="173"/>
        <v>0</v>
      </c>
      <c r="Y157" s="155">
        <f t="shared" si="174"/>
        <v>44058</v>
      </c>
      <c r="Z157" s="155">
        <f t="shared" si="175"/>
        <v>44136</v>
      </c>
      <c r="AA157" s="155">
        <f t="shared" si="176"/>
        <v>44173</v>
      </c>
      <c r="AB157" s="155">
        <f t="shared" si="177"/>
        <v>44183</v>
      </c>
      <c r="AC157" s="155">
        <f t="shared" si="178"/>
        <v>44186</v>
      </c>
      <c r="AD157" s="155">
        <f t="shared" si="179"/>
        <v>44187</v>
      </c>
      <c r="AE157" s="155">
        <f t="shared" si="180"/>
        <v>44188</v>
      </c>
      <c r="AF157" s="155">
        <f t="shared" si="181"/>
        <v>44189</v>
      </c>
      <c r="AG157" s="155">
        <f t="shared" si="182"/>
        <v>44190</v>
      </c>
      <c r="AH157" s="155">
        <f t="shared" si="183"/>
        <v>44193</v>
      </c>
      <c r="AI157" s="155">
        <f t="shared" si="184"/>
        <v>44194</v>
      </c>
      <c r="AJ157" s="155">
        <f t="shared" si="185"/>
        <v>44195</v>
      </c>
      <c r="AK157" s="155">
        <f t="shared" si="186"/>
        <v>44196</v>
      </c>
      <c r="AL157" s="155">
        <f t="shared" si="187"/>
        <v>44197</v>
      </c>
      <c r="AM157" s="155">
        <f t="shared" si="188"/>
        <v>44288</v>
      </c>
      <c r="AN157" s="155">
        <f t="shared" si="189"/>
        <v>44329</v>
      </c>
      <c r="AO157" s="155">
        <f t="shared" si="190"/>
        <v>44350</v>
      </c>
      <c r="AP157" s="155">
        <f t="shared" si="191"/>
        <v>44409</v>
      </c>
      <c r="AQ157" s="155">
        <f t="shared" si="192"/>
        <v>0</v>
      </c>
      <c r="AR157" s="155">
        <f t="shared" si="193"/>
        <v>44047</v>
      </c>
      <c r="AS157" s="155">
        <f t="shared" si="194"/>
        <v>44048</v>
      </c>
      <c r="AT157" s="155">
        <f t="shared" si="195"/>
        <v>44049</v>
      </c>
      <c r="AU157" s="155">
        <f t="shared" si="196"/>
        <v>44050</v>
      </c>
      <c r="AV157" s="155">
        <f t="shared" si="197"/>
        <v>44051</v>
      </c>
      <c r="AW157" s="155">
        <f t="shared" si="198"/>
        <v>44052</v>
      </c>
      <c r="AX157" s="155">
        <f t="shared" si="199"/>
        <v>44053</v>
      </c>
      <c r="AY157" s="155">
        <f t="shared" si="200"/>
        <v>44054</v>
      </c>
      <c r="AZ157" s="155">
        <f t="shared" si="201"/>
        <v>44055</v>
      </c>
      <c r="BA157" s="155">
        <f t="shared" si="202"/>
        <v>44056</v>
      </c>
      <c r="BB157" s="155">
        <f t="shared" si="203"/>
        <v>44057</v>
      </c>
      <c r="BC157" s="155">
        <f t="shared" si="204"/>
        <v>44423</v>
      </c>
      <c r="BD157" s="155">
        <f t="shared" si="205"/>
        <v>44501</v>
      </c>
      <c r="BE157" s="155">
        <f t="shared" si="206"/>
        <v>44538</v>
      </c>
      <c r="BF157" s="155">
        <f t="shared" si="207"/>
        <v>44548</v>
      </c>
      <c r="BG157" s="155">
        <f t="shared" si="208"/>
        <v>44549</v>
      </c>
      <c r="BH157" s="155">
        <f t="shared" si="209"/>
        <v>44550</v>
      </c>
      <c r="BI157" s="155">
        <f t="shared" si="210"/>
        <v>44551</v>
      </c>
      <c r="BJ157" s="155">
        <f t="shared" si="211"/>
        <v>44552</v>
      </c>
      <c r="BK157" s="155">
        <f t="shared" si="212"/>
        <v>44553</v>
      </c>
      <c r="BL157" s="155">
        <f t="shared" si="213"/>
        <v>44554</v>
      </c>
      <c r="BM157" s="155">
        <f t="shared" si="214"/>
        <v>44555</v>
      </c>
      <c r="BN157" s="155">
        <f t="shared" si="215"/>
        <v>44556</v>
      </c>
      <c r="BO157" s="155">
        <f t="shared" si="216"/>
        <v>44557</v>
      </c>
      <c r="BP157" s="155">
        <f t="shared" si="217"/>
        <v>44558</v>
      </c>
      <c r="BQ157" s="155">
        <f t="shared" si="218"/>
        <v>44559</v>
      </c>
      <c r="BR157" s="155">
        <f t="shared" si="219"/>
        <v>44560</v>
      </c>
      <c r="BS157" s="155">
        <f t="shared" si="220"/>
        <v>44561</v>
      </c>
      <c r="BT157" s="155">
        <f t="shared" si="221"/>
        <v>44562</v>
      </c>
      <c r="BU157" s="155">
        <f t="shared" si="222"/>
        <v>44563</v>
      </c>
      <c r="BV157" s="155">
        <f t="shared" si="223"/>
        <v>44564</v>
      </c>
    </row>
    <row r="158" spans="2:74" x14ac:dyDescent="0.2">
      <c r="B158" s="155">
        <f t="shared" si="151"/>
        <v>43831</v>
      </c>
      <c r="C158" s="155">
        <f t="shared" si="152"/>
        <v>43832</v>
      </c>
      <c r="D158" s="155">
        <f t="shared" si="153"/>
        <v>43833</v>
      </c>
      <c r="E158" s="155">
        <f t="shared" si="154"/>
        <v>0</v>
      </c>
      <c r="F158" s="155">
        <f t="shared" si="155"/>
        <v>43931</v>
      </c>
      <c r="G158" s="155">
        <f t="shared" si="156"/>
        <v>43934</v>
      </c>
      <c r="H158" s="155">
        <f t="shared" si="157"/>
        <v>43972</v>
      </c>
      <c r="I158" s="155">
        <f t="shared" si="158"/>
        <v>43983</v>
      </c>
      <c r="J158" s="155">
        <f t="shared" si="159"/>
        <v>43993</v>
      </c>
      <c r="K158" s="155">
        <f t="shared" si="160"/>
        <v>44044</v>
      </c>
      <c r="L158" s="155">
        <f t="shared" si="161"/>
        <v>44046</v>
      </c>
      <c r="M158" s="155">
        <f t="shared" si="162"/>
        <v>44047</v>
      </c>
      <c r="N158" s="155">
        <f t="shared" si="163"/>
        <v>44048</v>
      </c>
      <c r="O158" s="155">
        <f t="shared" si="164"/>
        <v>44049</v>
      </c>
      <c r="P158" s="155">
        <f t="shared" si="165"/>
        <v>44050</v>
      </c>
      <c r="Q158" s="155">
        <f t="shared" si="166"/>
        <v>44053</v>
      </c>
      <c r="R158" s="155">
        <f t="shared" si="167"/>
        <v>44054</v>
      </c>
      <c r="S158" s="155">
        <f t="shared" si="168"/>
        <v>44055</v>
      </c>
      <c r="T158" s="155">
        <f t="shared" si="169"/>
        <v>44056</v>
      </c>
      <c r="U158" s="155">
        <f t="shared" si="170"/>
        <v>44057</v>
      </c>
      <c r="V158" s="155">
        <f t="shared" si="171"/>
        <v>0</v>
      </c>
      <c r="W158" s="155">
        <f t="shared" si="172"/>
        <v>0</v>
      </c>
      <c r="X158" s="155">
        <f t="shared" si="173"/>
        <v>0</v>
      </c>
      <c r="Y158" s="155">
        <f t="shared" si="174"/>
        <v>44058</v>
      </c>
      <c r="Z158" s="155">
        <f t="shared" si="175"/>
        <v>44136</v>
      </c>
      <c r="AA158" s="155">
        <f t="shared" si="176"/>
        <v>44173</v>
      </c>
      <c r="AB158" s="155">
        <f t="shared" si="177"/>
        <v>44183</v>
      </c>
      <c r="AC158" s="155">
        <f t="shared" si="178"/>
        <v>44186</v>
      </c>
      <c r="AD158" s="155">
        <f t="shared" si="179"/>
        <v>44187</v>
      </c>
      <c r="AE158" s="155">
        <f t="shared" si="180"/>
        <v>44188</v>
      </c>
      <c r="AF158" s="155">
        <f t="shared" si="181"/>
        <v>44189</v>
      </c>
      <c r="AG158" s="155">
        <f t="shared" si="182"/>
        <v>44190</v>
      </c>
      <c r="AH158" s="155">
        <f t="shared" si="183"/>
        <v>44193</v>
      </c>
      <c r="AI158" s="155">
        <f t="shared" si="184"/>
        <v>44194</v>
      </c>
      <c r="AJ158" s="155">
        <f t="shared" si="185"/>
        <v>44195</v>
      </c>
      <c r="AK158" s="155">
        <f t="shared" si="186"/>
        <v>44196</v>
      </c>
      <c r="AL158" s="155">
        <f t="shared" si="187"/>
        <v>44197</v>
      </c>
      <c r="AM158" s="155">
        <f t="shared" si="188"/>
        <v>44288</v>
      </c>
      <c r="AN158" s="155">
        <f t="shared" si="189"/>
        <v>44329</v>
      </c>
      <c r="AO158" s="155">
        <f t="shared" si="190"/>
        <v>44350</v>
      </c>
      <c r="AP158" s="155">
        <f t="shared" si="191"/>
        <v>44409</v>
      </c>
      <c r="AQ158" s="155">
        <f t="shared" si="192"/>
        <v>0</v>
      </c>
      <c r="AR158" s="155">
        <f t="shared" si="193"/>
        <v>44047</v>
      </c>
      <c r="AS158" s="155">
        <f t="shared" si="194"/>
        <v>44048</v>
      </c>
      <c r="AT158" s="155">
        <f t="shared" si="195"/>
        <v>44049</v>
      </c>
      <c r="AU158" s="155">
        <f t="shared" si="196"/>
        <v>44050</v>
      </c>
      <c r="AV158" s="155">
        <f t="shared" si="197"/>
        <v>44051</v>
      </c>
      <c r="AW158" s="155">
        <f t="shared" si="198"/>
        <v>44052</v>
      </c>
      <c r="AX158" s="155">
        <f t="shared" si="199"/>
        <v>44053</v>
      </c>
      <c r="AY158" s="155">
        <f t="shared" si="200"/>
        <v>44054</v>
      </c>
      <c r="AZ158" s="155">
        <f t="shared" si="201"/>
        <v>44055</v>
      </c>
      <c r="BA158" s="155">
        <f t="shared" si="202"/>
        <v>44056</v>
      </c>
      <c r="BB158" s="155">
        <f t="shared" si="203"/>
        <v>44057</v>
      </c>
      <c r="BC158" s="155">
        <f t="shared" si="204"/>
        <v>44423</v>
      </c>
      <c r="BD158" s="155">
        <f t="shared" si="205"/>
        <v>44501</v>
      </c>
      <c r="BE158" s="155">
        <f t="shared" si="206"/>
        <v>44538</v>
      </c>
      <c r="BF158" s="155">
        <f t="shared" si="207"/>
        <v>44548</v>
      </c>
      <c r="BG158" s="155">
        <f t="shared" si="208"/>
        <v>44549</v>
      </c>
      <c r="BH158" s="155">
        <f t="shared" si="209"/>
        <v>44550</v>
      </c>
      <c r="BI158" s="155">
        <f t="shared" si="210"/>
        <v>44551</v>
      </c>
      <c r="BJ158" s="155">
        <f t="shared" si="211"/>
        <v>44552</v>
      </c>
      <c r="BK158" s="155">
        <f t="shared" si="212"/>
        <v>44553</v>
      </c>
      <c r="BL158" s="155">
        <f t="shared" si="213"/>
        <v>44554</v>
      </c>
      <c r="BM158" s="155">
        <f t="shared" si="214"/>
        <v>44555</v>
      </c>
      <c r="BN158" s="155">
        <f t="shared" si="215"/>
        <v>44556</v>
      </c>
      <c r="BO158" s="155">
        <f t="shared" si="216"/>
        <v>44557</v>
      </c>
      <c r="BP158" s="155">
        <f t="shared" si="217"/>
        <v>44558</v>
      </c>
      <c r="BQ158" s="155">
        <f t="shared" si="218"/>
        <v>44559</v>
      </c>
      <c r="BR158" s="155">
        <f t="shared" si="219"/>
        <v>44560</v>
      </c>
      <c r="BS158" s="155">
        <f t="shared" si="220"/>
        <v>44561</v>
      </c>
      <c r="BT158" s="155">
        <f t="shared" si="221"/>
        <v>44562</v>
      </c>
      <c r="BU158" s="155">
        <f t="shared" si="222"/>
        <v>44563</v>
      </c>
      <c r="BV158" s="155">
        <f t="shared" si="223"/>
        <v>44564</v>
      </c>
    </row>
    <row r="159" spans="2:74" x14ac:dyDescent="0.2">
      <c r="B159" s="155">
        <f t="shared" si="151"/>
        <v>43831</v>
      </c>
      <c r="C159" s="155">
        <f t="shared" si="152"/>
        <v>43832</v>
      </c>
      <c r="D159" s="155">
        <f t="shared" si="153"/>
        <v>43833</v>
      </c>
      <c r="E159" s="155">
        <f t="shared" si="154"/>
        <v>0</v>
      </c>
      <c r="F159" s="155">
        <f t="shared" si="155"/>
        <v>43931</v>
      </c>
      <c r="G159" s="155">
        <f t="shared" si="156"/>
        <v>43934</v>
      </c>
      <c r="H159" s="155">
        <f t="shared" si="157"/>
        <v>43972</v>
      </c>
      <c r="I159" s="155">
        <f t="shared" si="158"/>
        <v>43983</v>
      </c>
      <c r="J159" s="155">
        <f t="shared" si="159"/>
        <v>43993</v>
      </c>
      <c r="K159" s="155">
        <f t="shared" si="160"/>
        <v>44044</v>
      </c>
      <c r="L159" s="155">
        <f t="shared" si="161"/>
        <v>44046</v>
      </c>
      <c r="M159" s="155">
        <f t="shared" si="162"/>
        <v>44047</v>
      </c>
      <c r="N159" s="155">
        <f t="shared" si="163"/>
        <v>44048</v>
      </c>
      <c r="O159" s="155">
        <f t="shared" si="164"/>
        <v>44049</v>
      </c>
      <c r="P159" s="155">
        <f t="shared" si="165"/>
        <v>44050</v>
      </c>
      <c r="Q159" s="155">
        <f t="shared" si="166"/>
        <v>44053</v>
      </c>
      <c r="R159" s="155">
        <f t="shared" si="167"/>
        <v>44054</v>
      </c>
      <c r="S159" s="155">
        <f t="shared" si="168"/>
        <v>44055</v>
      </c>
      <c r="T159" s="155">
        <f t="shared" si="169"/>
        <v>44056</v>
      </c>
      <c r="U159" s="155">
        <f t="shared" si="170"/>
        <v>44057</v>
      </c>
      <c r="V159" s="155">
        <f t="shared" si="171"/>
        <v>0</v>
      </c>
      <c r="W159" s="155">
        <f t="shared" si="172"/>
        <v>0</v>
      </c>
      <c r="X159" s="155">
        <f t="shared" si="173"/>
        <v>0</v>
      </c>
      <c r="Y159" s="155">
        <f t="shared" si="174"/>
        <v>44058</v>
      </c>
      <c r="Z159" s="155">
        <f t="shared" si="175"/>
        <v>44136</v>
      </c>
      <c r="AA159" s="155">
        <f t="shared" si="176"/>
        <v>44173</v>
      </c>
      <c r="AB159" s="155">
        <f t="shared" si="177"/>
        <v>44183</v>
      </c>
      <c r="AC159" s="155">
        <f t="shared" si="178"/>
        <v>44186</v>
      </c>
      <c r="AD159" s="155">
        <f t="shared" si="179"/>
        <v>44187</v>
      </c>
      <c r="AE159" s="155">
        <f t="shared" si="180"/>
        <v>44188</v>
      </c>
      <c r="AF159" s="155">
        <f t="shared" si="181"/>
        <v>44189</v>
      </c>
      <c r="AG159" s="155">
        <f t="shared" si="182"/>
        <v>44190</v>
      </c>
      <c r="AH159" s="155">
        <f t="shared" si="183"/>
        <v>44193</v>
      </c>
      <c r="AI159" s="155">
        <f t="shared" si="184"/>
        <v>44194</v>
      </c>
      <c r="AJ159" s="155">
        <f t="shared" si="185"/>
        <v>44195</v>
      </c>
      <c r="AK159" s="155">
        <f t="shared" si="186"/>
        <v>44196</v>
      </c>
      <c r="AL159" s="155">
        <f t="shared" si="187"/>
        <v>44197</v>
      </c>
      <c r="AM159" s="155">
        <f t="shared" si="188"/>
        <v>44288</v>
      </c>
      <c r="AN159" s="155">
        <f t="shared" si="189"/>
        <v>44329</v>
      </c>
      <c r="AO159" s="155">
        <f t="shared" si="190"/>
        <v>44350</v>
      </c>
      <c r="AP159" s="155">
        <f t="shared" si="191"/>
        <v>44409</v>
      </c>
      <c r="AQ159" s="155">
        <f t="shared" si="192"/>
        <v>0</v>
      </c>
      <c r="AR159" s="155">
        <f t="shared" si="193"/>
        <v>44047</v>
      </c>
      <c r="AS159" s="155">
        <f t="shared" si="194"/>
        <v>44048</v>
      </c>
      <c r="AT159" s="155">
        <f t="shared" si="195"/>
        <v>44049</v>
      </c>
      <c r="AU159" s="155">
        <f t="shared" si="196"/>
        <v>44050</v>
      </c>
      <c r="AV159" s="155">
        <f t="shared" si="197"/>
        <v>44051</v>
      </c>
      <c r="AW159" s="155">
        <f t="shared" si="198"/>
        <v>44052</v>
      </c>
      <c r="AX159" s="155">
        <f t="shared" si="199"/>
        <v>44053</v>
      </c>
      <c r="AY159" s="155">
        <f t="shared" si="200"/>
        <v>44054</v>
      </c>
      <c r="AZ159" s="155">
        <f t="shared" si="201"/>
        <v>44055</v>
      </c>
      <c r="BA159" s="155">
        <f t="shared" si="202"/>
        <v>44056</v>
      </c>
      <c r="BB159" s="155">
        <f t="shared" si="203"/>
        <v>44057</v>
      </c>
      <c r="BC159" s="155">
        <f t="shared" si="204"/>
        <v>44423</v>
      </c>
      <c r="BD159" s="155">
        <f t="shared" si="205"/>
        <v>44501</v>
      </c>
      <c r="BE159" s="155">
        <f t="shared" si="206"/>
        <v>44538</v>
      </c>
      <c r="BF159" s="155">
        <f t="shared" si="207"/>
        <v>44548</v>
      </c>
      <c r="BG159" s="155">
        <f t="shared" si="208"/>
        <v>44549</v>
      </c>
      <c r="BH159" s="155">
        <f t="shared" si="209"/>
        <v>44550</v>
      </c>
      <c r="BI159" s="155">
        <f t="shared" si="210"/>
        <v>44551</v>
      </c>
      <c r="BJ159" s="155">
        <f t="shared" si="211"/>
        <v>44552</v>
      </c>
      <c r="BK159" s="155">
        <f t="shared" si="212"/>
        <v>44553</v>
      </c>
      <c r="BL159" s="155">
        <f t="shared" si="213"/>
        <v>44554</v>
      </c>
      <c r="BM159" s="155">
        <f t="shared" si="214"/>
        <v>44555</v>
      </c>
      <c r="BN159" s="155">
        <f t="shared" si="215"/>
        <v>44556</v>
      </c>
      <c r="BO159" s="155">
        <f t="shared" si="216"/>
        <v>44557</v>
      </c>
      <c r="BP159" s="155">
        <f t="shared" si="217"/>
        <v>44558</v>
      </c>
      <c r="BQ159" s="155">
        <f t="shared" si="218"/>
        <v>44559</v>
      </c>
      <c r="BR159" s="155">
        <f t="shared" si="219"/>
        <v>44560</v>
      </c>
      <c r="BS159" s="155">
        <f t="shared" si="220"/>
        <v>44561</v>
      </c>
      <c r="BT159" s="155">
        <f t="shared" si="221"/>
        <v>44562</v>
      </c>
      <c r="BU159" s="155">
        <f t="shared" si="222"/>
        <v>44563</v>
      </c>
      <c r="BV159" s="155">
        <f t="shared" si="223"/>
        <v>44564</v>
      </c>
    </row>
    <row r="160" spans="2:74" x14ac:dyDescent="0.2">
      <c r="B160" s="155">
        <f t="shared" si="151"/>
        <v>43831</v>
      </c>
      <c r="C160" s="155">
        <f t="shared" si="152"/>
        <v>43832</v>
      </c>
      <c r="D160" s="155">
        <f t="shared" si="153"/>
        <v>43833</v>
      </c>
      <c r="E160" s="155">
        <f t="shared" si="154"/>
        <v>0</v>
      </c>
      <c r="F160" s="155">
        <f t="shared" si="155"/>
        <v>43931</v>
      </c>
      <c r="G160" s="155">
        <f t="shared" si="156"/>
        <v>43934</v>
      </c>
      <c r="H160" s="155">
        <f t="shared" si="157"/>
        <v>43972</v>
      </c>
      <c r="I160" s="155">
        <f t="shared" si="158"/>
        <v>43983</v>
      </c>
      <c r="J160" s="155">
        <f t="shared" si="159"/>
        <v>43993</v>
      </c>
      <c r="K160" s="155">
        <f t="shared" si="160"/>
        <v>44044</v>
      </c>
      <c r="L160" s="155">
        <f t="shared" si="161"/>
        <v>44046</v>
      </c>
      <c r="M160" s="155">
        <f t="shared" si="162"/>
        <v>44047</v>
      </c>
      <c r="N160" s="155">
        <f t="shared" si="163"/>
        <v>44048</v>
      </c>
      <c r="O160" s="155">
        <f t="shared" si="164"/>
        <v>44049</v>
      </c>
      <c r="P160" s="155">
        <f t="shared" si="165"/>
        <v>44050</v>
      </c>
      <c r="Q160" s="155">
        <f t="shared" si="166"/>
        <v>44053</v>
      </c>
      <c r="R160" s="155">
        <f t="shared" si="167"/>
        <v>44054</v>
      </c>
      <c r="S160" s="155">
        <f t="shared" si="168"/>
        <v>44055</v>
      </c>
      <c r="T160" s="155">
        <f t="shared" si="169"/>
        <v>44056</v>
      </c>
      <c r="U160" s="155">
        <f t="shared" si="170"/>
        <v>44057</v>
      </c>
      <c r="V160" s="155">
        <f t="shared" si="171"/>
        <v>0</v>
      </c>
      <c r="W160" s="155">
        <f t="shared" si="172"/>
        <v>0</v>
      </c>
      <c r="X160" s="155">
        <f t="shared" si="173"/>
        <v>0</v>
      </c>
      <c r="Y160" s="155">
        <f t="shared" si="174"/>
        <v>44058</v>
      </c>
      <c r="Z160" s="155">
        <f t="shared" si="175"/>
        <v>44136</v>
      </c>
      <c r="AA160" s="155">
        <f t="shared" si="176"/>
        <v>44173</v>
      </c>
      <c r="AB160" s="155">
        <f t="shared" si="177"/>
        <v>44183</v>
      </c>
      <c r="AC160" s="155">
        <f t="shared" si="178"/>
        <v>44186</v>
      </c>
      <c r="AD160" s="155">
        <f t="shared" si="179"/>
        <v>44187</v>
      </c>
      <c r="AE160" s="155">
        <f t="shared" si="180"/>
        <v>44188</v>
      </c>
      <c r="AF160" s="155">
        <f t="shared" si="181"/>
        <v>44189</v>
      </c>
      <c r="AG160" s="155">
        <f t="shared" si="182"/>
        <v>44190</v>
      </c>
      <c r="AH160" s="155">
        <f t="shared" si="183"/>
        <v>44193</v>
      </c>
      <c r="AI160" s="155">
        <f t="shared" si="184"/>
        <v>44194</v>
      </c>
      <c r="AJ160" s="155">
        <f t="shared" si="185"/>
        <v>44195</v>
      </c>
      <c r="AK160" s="155">
        <f t="shared" si="186"/>
        <v>44196</v>
      </c>
      <c r="AL160" s="155">
        <f t="shared" si="187"/>
        <v>44197</v>
      </c>
      <c r="AM160" s="155">
        <f t="shared" si="188"/>
        <v>44288</v>
      </c>
      <c r="AN160" s="155">
        <f t="shared" si="189"/>
        <v>44329</v>
      </c>
      <c r="AO160" s="155">
        <f t="shared" si="190"/>
        <v>44350</v>
      </c>
      <c r="AP160" s="155">
        <f t="shared" si="191"/>
        <v>44409</v>
      </c>
      <c r="AQ160" s="155">
        <f t="shared" si="192"/>
        <v>0</v>
      </c>
      <c r="AR160" s="155">
        <f t="shared" si="193"/>
        <v>44047</v>
      </c>
      <c r="AS160" s="155">
        <f t="shared" si="194"/>
        <v>44048</v>
      </c>
      <c r="AT160" s="155">
        <f t="shared" si="195"/>
        <v>44049</v>
      </c>
      <c r="AU160" s="155">
        <f t="shared" si="196"/>
        <v>44050</v>
      </c>
      <c r="AV160" s="155">
        <f t="shared" si="197"/>
        <v>44051</v>
      </c>
      <c r="AW160" s="155">
        <f t="shared" si="198"/>
        <v>44052</v>
      </c>
      <c r="AX160" s="155">
        <f t="shared" si="199"/>
        <v>44053</v>
      </c>
      <c r="AY160" s="155">
        <f t="shared" si="200"/>
        <v>44054</v>
      </c>
      <c r="AZ160" s="155">
        <f t="shared" si="201"/>
        <v>44055</v>
      </c>
      <c r="BA160" s="155">
        <f t="shared" si="202"/>
        <v>44056</v>
      </c>
      <c r="BB160" s="155">
        <f t="shared" si="203"/>
        <v>44057</v>
      </c>
      <c r="BC160" s="155">
        <f t="shared" si="204"/>
        <v>44423</v>
      </c>
      <c r="BD160" s="155">
        <f t="shared" si="205"/>
        <v>44501</v>
      </c>
      <c r="BE160" s="155">
        <f t="shared" si="206"/>
        <v>44538</v>
      </c>
      <c r="BF160" s="155">
        <f t="shared" si="207"/>
        <v>44548</v>
      </c>
      <c r="BG160" s="155">
        <f t="shared" si="208"/>
        <v>44549</v>
      </c>
      <c r="BH160" s="155">
        <f t="shared" si="209"/>
        <v>44550</v>
      </c>
      <c r="BI160" s="155">
        <f t="shared" si="210"/>
        <v>44551</v>
      </c>
      <c r="BJ160" s="155">
        <f t="shared" si="211"/>
        <v>44552</v>
      </c>
      <c r="BK160" s="155">
        <f t="shared" si="212"/>
        <v>44553</v>
      </c>
      <c r="BL160" s="155">
        <f t="shared" si="213"/>
        <v>44554</v>
      </c>
      <c r="BM160" s="155">
        <f t="shared" si="214"/>
        <v>44555</v>
      </c>
      <c r="BN160" s="155">
        <f t="shared" si="215"/>
        <v>44556</v>
      </c>
      <c r="BO160" s="155">
        <f t="shared" si="216"/>
        <v>44557</v>
      </c>
      <c r="BP160" s="155">
        <f t="shared" si="217"/>
        <v>44558</v>
      </c>
      <c r="BQ160" s="155">
        <f t="shared" si="218"/>
        <v>44559</v>
      </c>
      <c r="BR160" s="155">
        <f t="shared" si="219"/>
        <v>44560</v>
      </c>
      <c r="BS160" s="155">
        <f t="shared" si="220"/>
        <v>44561</v>
      </c>
      <c r="BT160" s="155">
        <f t="shared" si="221"/>
        <v>44562</v>
      </c>
      <c r="BU160" s="155">
        <f t="shared" si="222"/>
        <v>44563</v>
      </c>
      <c r="BV160" s="155">
        <f t="shared" si="223"/>
        <v>44564</v>
      </c>
    </row>
    <row r="161" spans="2:74" x14ac:dyDescent="0.2">
      <c r="B161" s="155">
        <f t="shared" si="151"/>
        <v>43831</v>
      </c>
      <c r="C161" s="155">
        <f t="shared" si="152"/>
        <v>43832</v>
      </c>
      <c r="D161" s="155">
        <f t="shared" si="153"/>
        <v>43833</v>
      </c>
      <c r="E161" s="155">
        <f t="shared" si="154"/>
        <v>0</v>
      </c>
      <c r="F161" s="155">
        <f t="shared" si="155"/>
        <v>43931</v>
      </c>
      <c r="G161" s="155">
        <f t="shared" si="156"/>
        <v>43934</v>
      </c>
      <c r="H161" s="155">
        <f t="shared" si="157"/>
        <v>43972</v>
      </c>
      <c r="I161" s="155">
        <f t="shared" si="158"/>
        <v>43983</v>
      </c>
      <c r="J161" s="155">
        <f t="shared" si="159"/>
        <v>43993</v>
      </c>
      <c r="K161" s="155">
        <f t="shared" si="160"/>
        <v>44044</v>
      </c>
      <c r="L161" s="155">
        <f t="shared" si="161"/>
        <v>44046</v>
      </c>
      <c r="M161" s="155">
        <f t="shared" si="162"/>
        <v>44047</v>
      </c>
      <c r="N161" s="155">
        <f t="shared" si="163"/>
        <v>44048</v>
      </c>
      <c r="O161" s="155">
        <f t="shared" si="164"/>
        <v>44049</v>
      </c>
      <c r="P161" s="155">
        <f t="shared" si="165"/>
        <v>44050</v>
      </c>
      <c r="Q161" s="155">
        <f t="shared" si="166"/>
        <v>44053</v>
      </c>
      <c r="R161" s="155">
        <f t="shared" si="167"/>
        <v>44054</v>
      </c>
      <c r="S161" s="155">
        <f t="shared" si="168"/>
        <v>44055</v>
      </c>
      <c r="T161" s="155">
        <f t="shared" si="169"/>
        <v>44056</v>
      </c>
      <c r="U161" s="155">
        <f t="shared" si="170"/>
        <v>44057</v>
      </c>
      <c r="V161" s="155">
        <f t="shared" si="171"/>
        <v>0</v>
      </c>
      <c r="W161" s="155">
        <f t="shared" si="172"/>
        <v>0</v>
      </c>
      <c r="X161" s="155">
        <f t="shared" si="173"/>
        <v>0</v>
      </c>
      <c r="Y161" s="155">
        <f t="shared" si="174"/>
        <v>44058</v>
      </c>
      <c r="Z161" s="155">
        <f t="shared" si="175"/>
        <v>44136</v>
      </c>
      <c r="AA161" s="155">
        <f t="shared" si="176"/>
        <v>44173</v>
      </c>
      <c r="AB161" s="155">
        <f t="shared" si="177"/>
        <v>44183</v>
      </c>
      <c r="AC161" s="155">
        <f t="shared" si="178"/>
        <v>44186</v>
      </c>
      <c r="AD161" s="155">
        <f t="shared" si="179"/>
        <v>44187</v>
      </c>
      <c r="AE161" s="155">
        <f t="shared" si="180"/>
        <v>44188</v>
      </c>
      <c r="AF161" s="155">
        <f t="shared" si="181"/>
        <v>44189</v>
      </c>
      <c r="AG161" s="155">
        <f t="shared" si="182"/>
        <v>44190</v>
      </c>
      <c r="AH161" s="155">
        <f t="shared" si="183"/>
        <v>44193</v>
      </c>
      <c r="AI161" s="155">
        <f t="shared" si="184"/>
        <v>44194</v>
      </c>
      <c r="AJ161" s="155">
        <f t="shared" si="185"/>
        <v>44195</v>
      </c>
      <c r="AK161" s="155">
        <f t="shared" si="186"/>
        <v>44196</v>
      </c>
      <c r="AL161" s="155">
        <f t="shared" si="187"/>
        <v>44197</v>
      </c>
      <c r="AM161" s="155">
        <f t="shared" si="188"/>
        <v>44288</v>
      </c>
      <c r="AN161" s="155">
        <f t="shared" si="189"/>
        <v>44329</v>
      </c>
      <c r="AO161" s="155">
        <f t="shared" si="190"/>
        <v>44350</v>
      </c>
      <c r="AP161" s="155">
        <f t="shared" si="191"/>
        <v>44409</v>
      </c>
      <c r="AQ161" s="155">
        <f t="shared" si="192"/>
        <v>0</v>
      </c>
      <c r="AR161" s="155">
        <f t="shared" si="193"/>
        <v>44047</v>
      </c>
      <c r="AS161" s="155">
        <f t="shared" si="194"/>
        <v>44048</v>
      </c>
      <c r="AT161" s="155">
        <f t="shared" si="195"/>
        <v>44049</v>
      </c>
      <c r="AU161" s="155">
        <f t="shared" si="196"/>
        <v>44050</v>
      </c>
      <c r="AV161" s="155">
        <f t="shared" si="197"/>
        <v>44051</v>
      </c>
      <c r="AW161" s="155">
        <f t="shared" si="198"/>
        <v>44052</v>
      </c>
      <c r="AX161" s="155">
        <f t="shared" si="199"/>
        <v>44053</v>
      </c>
      <c r="AY161" s="155">
        <f t="shared" si="200"/>
        <v>44054</v>
      </c>
      <c r="AZ161" s="155">
        <f t="shared" si="201"/>
        <v>44055</v>
      </c>
      <c r="BA161" s="155">
        <f t="shared" si="202"/>
        <v>44056</v>
      </c>
      <c r="BB161" s="155">
        <f t="shared" si="203"/>
        <v>44057</v>
      </c>
      <c r="BC161" s="155">
        <f t="shared" si="204"/>
        <v>44423</v>
      </c>
      <c r="BD161" s="155">
        <f t="shared" si="205"/>
        <v>44501</v>
      </c>
      <c r="BE161" s="155">
        <f t="shared" si="206"/>
        <v>44538</v>
      </c>
      <c r="BF161" s="155">
        <f t="shared" si="207"/>
        <v>44548</v>
      </c>
      <c r="BG161" s="155">
        <f t="shared" si="208"/>
        <v>44549</v>
      </c>
      <c r="BH161" s="155">
        <f t="shared" si="209"/>
        <v>44550</v>
      </c>
      <c r="BI161" s="155">
        <f t="shared" si="210"/>
        <v>44551</v>
      </c>
      <c r="BJ161" s="155">
        <f t="shared" si="211"/>
        <v>44552</v>
      </c>
      <c r="BK161" s="155">
        <f t="shared" si="212"/>
        <v>44553</v>
      </c>
      <c r="BL161" s="155">
        <f t="shared" si="213"/>
        <v>44554</v>
      </c>
      <c r="BM161" s="155">
        <f t="shared" si="214"/>
        <v>44555</v>
      </c>
      <c r="BN161" s="155">
        <f t="shared" si="215"/>
        <v>44556</v>
      </c>
      <c r="BO161" s="155">
        <f t="shared" si="216"/>
        <v>44557</v>
      </c>
      <c r="BP161" s="155">
        <f t="shared" si="217"/>
        <v>44558</v>
      </c>
      <c r="BQ161" s="155">
        <f t="shared" si="218"/>
        <v>44559</v>
      </c>
      <c r="BR161" s="155">
        <f t="shared" si="219"/>
        <v>44560</v>
      </c>
      <c r="BS161" s="155">
        <f t="shared" si="220"/>
        <v>44561</v>
      </c>
      <c r="BT161" s="155">
        <f t="shared" si="221"/>
        <v>44562</v>
      </c>
      <c r="BU161" s="155">
        <f t="shared" si="222"/>
        <v>44563</v>
      </c>
      <c r="BV161" s="155">
        <f t="shared" si="223"/>
        <v>44564</v>
      </c>
    </row>
    <row r="162" spans="2:74" x14ac:dyDescent="0.2">
      <c r="B162" s="155">
        <f t="shared" si="151"/>
        <v>43831</v>
      </c>
      <c r="C162" s="155">
        <f t="shared" si="152"/>
        <v>43832</v>
      </c>
      <c r="D162" s="155">
        <f t="shared" si="153"/>
        <v>43833</v>
      </c>
      <c r="E162" s="155">
        <f t="shared" si="154"/>
        <v>0</v>
      </c>
      <c r="F162" s="155">
        <f t="shared" si="155"/>
        <v>43931</v>
      </c>
      <c r="G162" s="155">
        <f t="shared" si="156"/>
        <v>43934</v>
      </c>
      <c r="H162" s="155">
        <f t="shared" si="157"/>
        <v>43972</v>
      </c>
      <c r="I162" s="155">
        <f t="shared" si="158"/>
        <v>43983</v>
      </c>
      <c r="J162" s="155">
        <f t="shared" si="159"/>
        <v>43993</v>
      </c>
      <c r="K162" s="155">
        <f t="shared" si="160"/>
        <v>44044</v>
      </c>
      <c r="L162" s="155">
        <f t="shared" si="161"/>
        <v>44046</v>
      </c>
      <c r="M162" s="155">
        <f t="shared" si="162"/>
        <v>44047</v>
      </c>
      <c r="N162" s="155">
        <f t="shared" si="163"/>
        <v>44048</v>
      </c>
      <c r="O162" s="155">
        <f t="shared" si="164"/>
        <v>44049</v>
      </c>
      <c r="P162" s="155">
        <f t="shared" si="165"/>
        <v>44050</v>
      </c>
      <c r="Q162" s="155">
        <f t="shared" si="166"/>
        <v>44053</v>
      </c>
      <c r="R162" s="155">
        <f t="shared" si="167"/>
        <v>44054</v>
      </c>
      <c r="S162" s="155">
        <f t="shared" si="168"/>
        <v>44055</v>
      </c>
      <c r="T162" s="155">
        <f t="shared" si="169"/>
        <v>44056</v>
      </c>
      <c r="U162" s="155">
        <f t="shared" si="170"/>
        <v>44057</v>
      </c>
      <c r="V162" s="155">
        <f t="shared" si="171"/>
        <v>0</v>
      </c>
      <c r="W162" s="155">
        <f t="shared" si="172"/>
        <v>0</v>
      </c>
      <c r="X162" s="155">
        <f t="shared" si="173"/>
        <v>0</v>
      </c>
      <c r="Y162" s="155">
        <f t="shared" si="174"/>
        <v>44058</v>
      </c>
      <c r="Z162" s="155">
        <f t="shared" si="175"/>
        <v>44136</v>
      </c>
      <c r="AA162" s="155">
        <f t="shared" si="176"/>
        <v>44173</v>
      </c>
      <c r="AB162" s="155">
        <f t="shared" si="177"/>
        <v>44183</v>
      </c>
      <c r="AC162" s="155">
        <f t="shared" si="178"/>
        <v>44186</v>
      </c>
      <c r="AD162" s="155">
        <f t="shared" si="179"/>
        <v>44187</v>
      </c>
      <c r="AE162" s="155">
        <f t="shared" si="180"/>
        <v>44188</v>
      </c>
      <c r="AF162" s="155">
        <f t="shared" si="181"/>
        <v>44189</v>
      </c>
      <c r="AG162" s="155">
        <f t="shared" si="182"/>
        <v>44190</v>
      </c>
      <c r="AH162" s="155">
        <f t="shared" si="183"/>
        <v>44193</v>
      </c>
      <c r="AI162" s="155">
        <f t="shared" si="184"/>
        <v>44194</v>
      </c>
      <c r="AJ162" s="155">
        <f t="shared" si="185"/>
        <v>44195</v>
      </c>
      <c r="AK162" s="155">
        <f t="shared" si="186"/>
        <v>44196</v>
      </c>
      <c r="AL162" s="155">
        <f t="shared" si="187"/>
        <v>44197</v>
      </c>
      <c r="AM162" s="155">
        <f t="shared" si="188"/>
        <v>44288</v>
      </c>
      <c r="AN162" s="155">
        <f t="shared" si="189"/>
        <v>44329</v>
      </c>
      <c r="AO162" s="155">
        <f t="shared" si="190"/>
        <v>44350</v>
      </c>
      <c r="AP162" s="155">
        <f t="shared" si="191"/>
        <v>44409</v>
      </c>
      <c r="AQ162" s="155">
        <f t="shared" si="192"/>
        <v>0</v>
      </c>
      <c r="AR162" s="155">
        <f t="shared" si="193"/>
        <v>44047</v>
      </c>
      <c r="AS162" s="155">
        <f t="shared" si="194"/>
        <v>44048</v>
      </c>
      <c r="AT162" s="155">
        <f t="shared" si="195"/>
        <v>44049</v>
      </c>
      <c r="AU162" s="155">
        <f t="shared" si="196"/>
        <v>44050</v>
      </c>
      <c r="AV162" s="155">
        <f t="shared" si="197"/>
        <v>44051</v>
      </c>
      <c r="AW162" s="155">
        <f t="shared" si="198"/>
        <v>44052</v>
      </c>
      <c r="AX162" s="155">
        <f t="shared" si="199"/>
        <v>44053</v>
      </c>
      <c r="AY162" s="155">
        <f t="shared" si="200"/>
        <v>44054</v>
      </c>
      <c r="AZ162" s="155">
        <f t="shared" si="201"/>
        <v>44055</v>
      </c>
      <c r="BA162" s="155">
        <f t="shared" si="202"/>
        <v>44056</v>
      </c>
      <c r="BB162" s="155">
        <f t="shared" si="203"/>
        <v>44057</v>
      </c>
      <c r="BC162" s="155">
        <f t="shared" si="204"/>
        <v>44423</v>
      </c>
      <c r="BD162" s="155">
        <f t="shared" si="205"/>
        <v>44501</v>
      </c>
      <c r="BE162" s="155">
        <f t="shared" si="206"/>
        <v>44538</v>
      </c>
      <c r="BF162" s="155">
        <f t="shared" si="207"/>
        <v>44548</v>
      </c>
      <c r="BG162" s="155">
        <f t="shared" si="208"/>
        <v>44549</v>
      </c>
      <c r="BH162" s="155">
        <f t="shared" si="209"/>
        <v>44550</v>
      </c>
      <c r="BI162" s="155">
        <f t="shared" si="210"/>
        <v>44551</v>
      </c>
      <c r="BJ162" s="155">
        <f t="shared" si="211"/>
        <v>44552</v>
      </c>
      <c r="BK162" s="155">
        <f t="shared" si="212"/>
        <v>44553</v>
      </c>
      <c r="BL162" s="155">
        <f t="shared" si="213"/>
        <v>44554</v>
      </c>
      <c r="BM162" s="155">
        <f t="shared" si="214"/>
        <v>44555</v>
      </c>
      <c r="BN162" s="155">
        <f t="shared" si="215"/>
        <v>44556</v>
      </c>
      <c r="BO162" s="155">
        <f t="shared" si="216"/>
        <v>44557</v>
      </c>
      <c r="BP162" s="155">
        <f t="shared" si="217"/>
        <v>44558</v>
      </c>
      <c r="BQ162" s="155">
        <f t="shared" si="218"/>
        <v>44559</v>
      </c>
      <c r="BR162" s="155">
        <f t="shared" si="219"/>
        <v>44560</v>
      </c>
      <c r="BS162" s="155">
        <f t="shared" si="220"/>
        <v>44561</v>
      </c>
      <c r="BT162" s="155">
        <f t="shared" si="221"/>
        <v>44562</v>
      </c>
      <c r="BU162" s="155">
        <f t="shared" si="222"/>
        <v>44563</v>
      </c>
      <c r="BV162" s="155">
        <f t="shared" si="223"/>
        <v>44564</v>
      </c>
    </row>
    <row r="163" spans="2:74" x14ac:dyDescent="0.2">
      <c r="B163" s="155">
        <f t="shared" si="151"/>
        <v>43831</v>
      </c>
      <c r="C163" s="155">
        <f t="shared" si="152"/>
        <v>43832</v>
      </c>
      <c r="D163" s="155">
        <f t="shared" si="153"/>
        <v>43833</v>
      </c>
      <c r="E163" s="155">
        <f t="shared" si="154"/>
        <v>0</v>
      </c>
      <c r="F163" s="155">
        <f t="shared" si="155"/>
        <v>43931</v>
      </c>
      <c r="G163" s="155">
        <f t="shared" si="156"/>
        <v>43934</v>
      </c>
      <c r="H163" s="155">
        <f t="shared" si="157"/>
        <v>43972</v>
      </c>
      <c r="I163" s="155">
        <f t="shared" si="158"/>
        <v>43983</v>
      </c>
      <c r="J163" s="155">
        <f t="shared" si="159"/>
        <v>43993</v>
      </c>
      <c r="K163" s="155">
        <f t="shared" si="160"/>
        <v>44044</v>
      </c>
      <c r="L163" s="155">
        <f t="shared" si="161"/>
        <v>44046</v>
      </c>
      <c r="M163" s="155">
        <f t="shared" si="162"/>
        <v>44047</v>
      </c>
      <c r="N163" s="155">
        <f t="shared" si="163"/>
        <v>44048</v>
      </c>
      <c r="O163" s="155">
        <f t="shared" si="164"/>
        <v>44049</v>
      </c>
      <c r="P163" s="155">
        <f t="shared" si="165"/>
        <v>44050</v>
      </c>
      <c r="Q163" s="155">
        <f t="shared" si="166"/>
        <v>44053</v>
      </c>
      <c r="R163" s="155">
        <f t="shared" si="167"/>
        <v>44054</v>
      </c>
      <c r="S163" s="155">
        <f t="shared" si="168"/>
        <v>44055</v>
      </c>
      <c r="T163" s="155">
        <f t="shared" si="169"/>
        <v>44056</v>
      </c>
      <c r="U163" s="155">
        <f t="shared" si="170"/>
        <v>44057</v>
      </c>
      <c r="V163" s="155">
        <f t="shared" si="171"/>
        <v>0</v>
      </c>
      <c r="W163" s="155">
        <f t="shared" si="172"/>
        <v>0</v>
      </c>
      <c r="X163" s="155">
        <f t="shared" si="173"/>
        <v>0</v>
      </c>
      <c r="Y163" s="155">
        <f t="shared" si="174"/>
        <v>44058</v>
      </c>
      <c r="Z163" s="155">
        <f t="shared" si="175"/>
        <v>44136</v>
      </c>
      <c r="AA163" s="155">
        <f t="shared" si="176"/>
        <v>44173</v>
      </c>
      <c r="AB163" s="155">
        <f t="shared" si="177"/>
        <v>44183</v>
      </c>
      <c r="AC163" s="155">
        <f t="shared" si="178"/>
        <v>44186</v>
      </c>
      <c r="AD163" s="155">
        <f t="shared" si="179"/>
        <v>44187</v>
      </c>
      <c r="AE163" s="155">
        <f t="shared" si="180"/>
        <v>44188</v>
      </c>
      <c r="AF163" s="155">
        <f t="shared" si="181"/>
        <v>44189</v>
      </c>
      <c r="AG163" s="155">
        <f t="shared" si="182"/>
        <v>44190</v>
      </c>
      <c r="AH163" s="155">
        <f t="shared" si="183"/>
        <v>44193</v>
      </c>
      <c r="AI163" s="155">
        <f t="shared" si="184"/>
        <v>44194</v>
      </c>
      <c r="AJ163" s="155">
        <f t="shared" si="185"/>
        <v>44195</v>
      </c>
      <c r="AK163" s="155">
        <f t="shared" si="186"/>
        <v>44196</v>
      </c>
      <c r="AL163" s="155">
        <f t="shared" si="187"/>
        <v>44197</v>
      </c>
      <c r="AM163" s="155">
        <f t="shared" si="188"/>
        <v>44288</v>
      </c>
      <c r="AN163" s="155">
        <f t="shared" si="189"/>
        <v>44329</v>
      </c>
      <c r="AO163" s="155">
        <f t="shared" si="190"/>
        <v>44350</v>
      </c>
      <c r="AP163" s="155">
        <f t="shared" si="191"/>
        <v>44409</v>
      </c>
      <c r="AQ163" s="155">
        <f t="shared" si="192"/>
        <v>0</v>
      </c>
      <c r="AR163" s="155">
        <f t="shared" si="193"/>
        <v>44047</v>
      </c>
      <c r="AS163" s="155">
        <f t="shared" si="194"/>
        <v>44048</v>
      </c>
      <c r="AT163" s="155">
        <f t="shared" si="195"/>
        <v>44049</v>
      </c>
      <c r="AU163" s="155">
        <f t="shared" si="196"/>
        <v>44050</v>
      </c>
      <c r="AV163" s="155">
        <f t="shared" si="197"/>
        <v>44051</v>
      </c>
      <c r="AW163" s="155">
        <f t="shared" si="198"/>
        <v>44052</v>
      </c>
      <c r="AX163" s="155">
        <f t="shared" si="199"/>
        <v>44053</v>
      </c>
      <c r="AY163" s="155">
        <f t="shared" si="200"/>
        <v>44054</v>
      </c>
      <c r="AZ163" s="155">
        <f t="shared" si="201"/>
        <v>44055</v>
      </c>
      <c r="BA163" s="155">
        <f t="shared" si="202"/>
        <v>44056</v>
      </c>
      <c r="BB163" s="155">
        <f t="shared" si="203"/>
        <v>44057</v>
      </c>
      <c r="BC163" s="155">
        <f t="shared" si="204"/>
        <v>44423</v>
      </c>
      <c r="BD163" s="155">
        <f t="shared" si="205"/>
        <v>44501</v>
      </c>
      <c r="BE163" s="155">
        <f t="shared" si="206"/>
        <v>44538</v>
      </c>
      <c r="BF163" s="155">
        <f t="shared" si="207"/>
        <v>44548</v>
      </c>
      <c r="BG163" s="155">
        <f t="shared" si="208"/>
        <v>44549</v>
      </c>
      <c r="BH163" s="155">
        <f t="shared" si="209"/>
        <v>44550</v>
      </c>
      <c r="BI163" s="155">
        <f t="shared" si="210"/>
        <v>44551</v>
      </c>
      <c r="BJ163" s="155">
        <f t="shared" si="211"/>
        <v>44552</v>
      </c>
      <c r="BK163" s="155">
        <f t="shared" si="212"/>
        <v>44553</v>
      </c>
      <c r="BL163" s="155">
        <f t="shared" si="213"/>
        <v>44554</v>
      </c>
      <c r="BM163" s="155">
        <f t="shared" si="214"/>
        <v>44555</v>
      </c>
      <c r="BN163" s="155">
        <f t="shared" si="215"/>
        <v>44556</v>
      </c>
      <c r="BO163" s="155">
        <f t="shared" si="216"/>
        <v>44557</v>
      </c>
      <c r="BP163" s="155">
        <f t="shared" si="217"/>
        <v>44558</v>
      </c>
      <c r="BQ163" s="155">
        <f t="shared" si="218"/>
        <v>44559</v>
      </c>
      <c r="BR163" s="155">
        <f t="shared" si="219"/>
        <v>44560</v>
      </c>
      <c r="BS163" s="155">
        <f t="shared" si="220"/>
        <v>44561</v>
      </c>
      <c r="BT163" s="155">
        <f t="shared" si="221"/>
        <v>44562</v>
      </c>
      <c r="BU163" s="155">
        <f t="shared" si="222"/>
        <v>44563</v>
      </c>
      <c r="BV163" s="155">
        <f t="shared" si="223"/>
        <v>44564</v>
      </c>
    </row>
    <row r="164" spans="2:74" x14ac:dyDescent="0.2">
      <c r="B164" s="155">
        <f t="shared" si="151"/>
        <v>43831</v>
      </c>
      <c r="C164" s="155">
        <f t="shared" si="152"/>
        <v>43832</v>
      </c>
      <c r="D164" s="155">
        <f t="shared" si="153"/>
        <v>43833</v>
      </c>
      <c r="E164" s="155">
        <f t="shared" si="154"/>
        <v>0</v>
      </c>
      <c r="F164" s="155">
        <f t="shared" si="155"/>
        <v>43931</v>
      </c>
      <c r="G164" s="155">
        <f t="shared" si="156"/>
        <v>43934</v>
      </c>
      <c r="H164" s="155">
        <f t="shared" si="157"/>
        <v>43972</v>
      </c>
      <c r="I164" s="155">
        <f t="shared" si="158"/>
        <v>43983</v>
      </c>
      <c r="J164" s="155">
        <f t="shared" si="159"/>
        <v>43993</v>
      </c>
      <c r="K164" s="155">
        <f t="shared" si="160"/>
        <v>44044</v>
      </c>
      <c r="L164" s="155">
        <f t="shared" si="161"/>
        <v>44046</v>
      </c>
      <c r="M164" s="155">
        <f t="shared" si="162"/>
        <v>44047</v>
      </c>
      <c r="N164" s="155">
        <f t="shared" si="163"/>
        <v>44048</v>
      </c>
      <c r="O164" s="155">
        <f t="shared" si="164"/>
        <v>44049</v>
      </c>
      <c r="P164" s="155">
        <f t="shared" si="165"/>
        <v>44050</v>
      </c>
      <c r="Q164" s="155">
        <f t="shared" si="166"/>
        <v>44053</v>
      </c>
      <c r="R164" s="155">
        <f t="shared" si="167"/>
        <v>44054</v>
      </c>
      <c r="S164" s="155">
        <f t="shared" si="168"/>
        <v>44055</v>
      </c>
      <c r="T164" s="155">
        <f t="shared" si="169"/>
        <v>44056</v>
      </c>
      <c r="U164" s="155">
        <f t="shared" si="170"/>
        <v>44057</v>
      </c>
      <c r="V164" s="155">
        <f t="shared" si="171"/>
        <v>0</v>
      </c>
      <c r="W164" s="155">
        <f t="shared" si="172"/>
        <v>0</v>
      </c>
      <c r="X164" s="155">
        <f t="shared" si="173"/>
        <v>0</v>
      </c>
      <c r="Y164" s="155">
        <f t="shared" si="174"/>
        <v>44058</v>
      </c>
      <c r="Z164" s="155">
        <f t="shared" si="175"/>
        <v>44136</v>
      </c>
      <c r="AA164" s="155">
        <f t="shared" si="176"/>
        <v>44173</v>
      </c>
      <c r="AB164" s="155">
        <f t="shared" si="177"/>
        <v>44183</v>
      </c>
      <c r="AC164" s="155">
        <f t="shared" si="178"/>
        <v>44186</v>
      </c>
      <c r="AD164" s="155">
        <f t="shared" si="179"/>
        <v>44187</v>
      </c>
      <c r="AE164" s="155">
        <f t="shared" si="180"/>
        <v>44188</v>
      </c>
      <c r="AF164" s="155">
        <f t="shared" si="181"/>
        <v>44189</v>
      </c>
      <c r="AG164" s="155">
        <f t="shared" si="182"/>
        <v>44190</v>
      </c>
      <c r="AH164" s="155">
        <f t="shared" si="183"/>
        <v>44193</v>
      </c>
      <c r="AI164" s="155">
        <f t="shared" si="184"/>
        <v>44194</v>
      </c>
      <c r="AJ164" s="155">
        <f t="shared" si="185"/>
        <v>44195</v>
      </c>
      <c r="AK164" s="155">
        <f t="shared" si="186"/>
        <v>44196</v>
      </c>
      <c r="AL164" s="155">
        <f t="shared" si="187"/>
        <v>44197</v>
      </c>
      <c r="AM164" s="155">
        <f t="shared" si="188"/>
        <v>44288</v>
      </c>
      <c r="AN164" s="155">
        <f t="shared" si="189"/>
        <v>44329</v>
      </c>
      <c r="AO164" s="155">
        <f t="shared" si="190"/>
        <v>44350</v>
      </c>
      <c r="AP164" s="155">
        <f t="shared" si="191"/>
        <v>44409</v>
      </c>
      <c r="AQ164" s="155">
        <f t="shared" si="192"/>
        <v>0</v>
      </c>
      <c r="AR164" s="155">
        <f t="shared" si="193"/>
        <v>44047</v>
      </c>
      <c r="AS164" s="155">
        <f t="shared" si="194"/>
        <v>44048</v>
      </c>
      <c r="AT164" s="155">
        <f t="shared" si="195"/>
        <v>44049</v>
      </c>
      <c r="AU164" s="155">
        <f t="shared" si="196"/>
        <v>44050</v>
      </c>
      <c r="AV164" s="155">
        <f t="shared" si="197"/>
        <v>44051</v>
      </c>
      <c r="AW164" s="155">
        <f t="shared" si="198"/>
        <v>44052</v>
      </c>
      <c r="AX164" s="155">
        <f t="shared" si="199"/>
        <v>44053</v>
      </c>
      <c r="AY164" s="155">
        <f t="shared" si="200"/>
        <v>44054</v>
      </c>
      <c r="AZ164" s="155">
        <f t="shared" si="201"/>
        <v>44055</v>
      </c>
      <c r="BA164" s="155">
        <f t="shared" si="202"/>
        <v>44056</v>
      </c>
      <c r="BB164" s="155">
        <f t="shared" si="203"/>
        <v>44057</v>
      </c>
      <c r="BC164" s="155">
        <f t="shared" si="204"/>
        <v>44423</v>
      </c>
      <c r="BD164" s="155">
        <f t="shared" si="205"/>
        <v>44501</v>
      </c>
      <c r="BE164" s="155">
        <f t="shared" si="206"/>
        <v>44538</v>
      </c>
      <c r="BF164" s="155">
        <f t="shared" si="207"/>
        <v>44548</v>
      </c>
      <c r="BG164" s="155">
        <f t="shared" si="208"/>
        <v>44549</v>
      </c>
      <c r="BH164" s="155">
        <f t="shared" si="209"/>
        <v>44550</v>
      </c>
      <c r="BI164" s="155">
        <f t="shared" si="210"/>
        <v>44551</v>
      </c>
      <c r="BJ164" s="155">
        <f t="shared" si="211"/>
        <v>44552</v>
      </c>
      <c r="BK164" s="155">
        <f t="shared" si="212"/>
        <v>44553</v>
      </c>
      <c r="BL164" s="155">
        <f t="shared" si="213"/>
        <v>44554</v>
      </c>
      <c r="BM164" s="155">
        <f t="shared" si="214"/>
        <v>44555</v>
      </c>
      <c r="BN164" s="155">
        <f t="shared" si="215"/>
        <v>44556</v>
      </c>
      <c r="BO164" s="155">
        <f t="shared" si="216"/>
        <v>44557</v>
      </c>
      <c r="BP164" s="155">
        <f t="shared" si="217"/>
        <v>44558</v>
      </c>
      <c r="BQ164" s="155">
        <f t="shared" si="218"/>
        <v>44559</v>
      </c>
      <c r="BR164" s="155">
        <f t="shared" si="219"/>
        <v>44560</v>
      </c>
      <c r="BS164" s="155">
        <f t="shared" si="220"/>
        <v>44561</v>
      </c>
      <c r="BT164" s="155">
        <f t="shared" si="221"/>
        <v>44562</v>
      </c>
      <c r="BU164" s="155">
        <f t="shared" si="222"/>
        <v>44563</v>
      </c>
      <c r="BV164" s="155">
        <f t="shared" si="223"/>
        <v>44564</v>
      </c>
    </row>
    <row r="165" spans="2:74" x14ac:dyDescent="0.2">
      <c r="B165" s="155">
        <f t="shared" si="151"/>
        <v>43831</v>
      </c>
      <c r="C165" s="155">
        <f t="shared" si="152"/>
        <v>43832</v>
      </c>
      <c r="D165" s="155">
        <f t="shared" si="153"/>
        <v>43833</v>
      </c>
      <c r="E165" s="155">
        <f t="shared" si="154"/>
        <v>0</v>
      </c>
      <c r="F165" s="155">
        <f t="shared" si="155"/>
        <v>43931</v>
      </c>
      <c r="G165" s="155">
        <f t="shared" si="156"/>
        <v>43934</v>
      </c>
      <c r="H165" s="155">
        <f t="shared" si="157"/>
        <v>43972</v>
      </c>
      <c r="I165" s="155">
        <f t="shared" si="158"/>
        <v>43983</v>
      </c>
      <c r="J165" s="155">
        <f t="shared" si="159"/>
        <v>43993</v>
      </c>
      <c r="K165" s="155">
        <f t="shared" si="160"/>
        <v>44044</v>
      </c>
      <c r="L165" s="155">
        <f t="shared" si="161"/>
        <v>44046</v>
      </c>
      <c r="M165" s="155">
        <f t="shared" si="162"/>
        <v>44047</v>
      </c>
      <c r="N165" s="155">
        <f t="shared" si="163"/>
        <v>44048</v>
      </c>
      <c r="O165" s="155">
        <f t="shared" si="164"/>
        <v>44049</v>
      </c>
      <c r="P165" s="155">
        <f t="shared" si="165"/>
        <v>44050</v>
      </c>
      <c r="Q165" s="155">
        <f t="shared" si="166"/>
        <v>44053</v>
      </c>
      <c r="R165" s="155">
        <f t="shared" si="167"/>
        <v>44054</v>
      </c>
      <c r="S165" s="155">
        <f t="shared" si="168"/>
        <v>44055</v>
      </c>
      <c r="T165" s="155">
        <f t="shared" si="169"/>
        <v>44056</v>
      </c>
      <c r="U165" s="155">
        <f t="shared" si="170"/>
        <v>44057</v>
      </c>
      <c r="V165" s="155">
        <f t="shared" si="171"/>
        <v>0</v>
      </c>
      <c r="W165" s="155">
        <f t="shared" si="172"/>
        <v>0</v>
      </c>
      <c r="X165" s="155">
        <f t="shared" si="173"/>
        <v>0</v>
      </c>
      <c r="Y165" s="155">
        <f t="shared" si="174"/>
        <v>44058</v>
      </c>
      <c r="Z165" s="155">
        <f t="shared" si="175"/>
        <v>44136</v>
      </c>
      <c r="AA165" s="155">
        <f t="shared" si="176"/>
        <v>44173</v>
      </c>
      <c r="AB165" s="155">
        <f t="shared" si="177"/>
        <v>44183</v>
      </c>
      <c r="AC165" s="155">
        <f t="shared" si="178"/>
        <v>44186</v>
      </c>
      <c r="AD165" s="155">
        <f t="shared" si="179"/>
        <v>44187</v>
      </c>
      <c r="AE165" s="155">
        <f t="shared" si="180"/>
        <v>44188</v>
      </c>
      <c r="AF165" s="155">
        <f t="shared" si="181"/>
        <v>44189</v>
      </c>
      <c r="AG165" s="155">
        <f t="shared" si="182"/>
        <v>44190</v>
      </c>
      <c r="AH165" s="155">
        <f t="shared" si="183"/>
        <v>44193</v>
      </c>
      <c r="AI165" s="155">
        <f t="shared" si="184"/>
        <v>44194</v>
      </c>
      <c r="AJ165" s="155">
        <f t="shared" si="185"/>
        <v>44195</v>
      </c>
      <c r="AK165" s="155">
        <f t="shared" si="186"/>
        <v>44196</v>
      </c>
      <c r="AL165" s="155">
        <f t="shared" si="187"/>
        <v>44197</v>
      </c>
      <c r="AM165" s="155">
        <f t="shared" si="188"/>
        <v>44288</v>
      </c>
      <c r="AN165" s="155">
        <f t="shared" si="189"/>
        <v>44329</v>
      </c>
      <c r="AO165" s="155">
        <f t="shared" si="190"/>
        <v>44350</v>
      </c>
      <c r="AP165" s="155">
        <f t="shared" si="191"/>
        <v>44409</v>
      </c>
      <c r="AQ165" s="155">
        <f t="shared" si="192"/>
        <v>0</v>
      </c>
      <c r="AR165" s="155">
        <f t="shared" si="193"/>
        <v>44047</v>
      </c>
      <c r="AS165" s="155">
        <f t="shared" si="194"/>
        <v>44048</v>
      </c>
      <c r="AT165" s="155">
        <f t="shared" si="195"/>
        <v>44049</v>
      </c>
      <c r="AU165" s="155">
        <f t="shared" si="196"/>
        <v>44050</v>
      </c>
      <c r="AV165" s="155">
        <f t="shared" si="197"/>
        <v>44051</v>
      </c>
      <c r="AW165" s="155">
        <f t="shared" si="198"/>
        <v>44052</v>
      </c>
      <c r="AX165" s="155">
        <f t="shared" si="199"/>
        <v>44053</v>
      </c>
      <c r="AY165" s="155">
        <f t="shared" si="200"/>
        <v>44054</v>
      </c>
      <c r="AZ165" s="155">
        <f t="shared" si="201"/>
        <v>44055</v>
      </c>
      <c r="BA165" s="155">
        <f t="shared" si="202"/>
        <v>44056</v>
      </c>
      <c r="BB165" s="155">
        <f t="shared" si="203"/>
        <v>44057</v>
      </c>
      <c r="BC165" s="155">
        <f t="shared" si="204"/>
        <v>44423</v>
      </c>
      <c r="BD165" s="155">
        <f t="shared" si="205"/>
        <v>44501</v>
      </c>
      <c r="BE165" s="155">
        <f t="shared" si="206"/>
        <v>44538</v>
      </c>
      <c r="BF165" s="155">
        <f t="shared" si="207"/>
        <v>44548</v>
      </c>
      <c r="BG165" s="155">
        <f t="shared" si="208"/>
        <v>44549</v>
      </c>
      <c r="BH165" s="155">
        <f t="shared" si="209"/>
        <v>44550</v>
      </c>
      <c r="BI165" s="155">
        <f t="shared" si="210"/>
        <v>44551</v>
      </c>
      <c r="BJ165" s="155">
        <f t="shared" si="211"/>
        <v>44552</v>
      </c>
      <c r="BK165" s="155">
        <f t="shared" si="212"/>
        <v>44553</v>
      </c>
      <c r="BL165" s="155">
        <f t="shared" si="213"/>
        <v>44554</v>
      </c>
      <c r="BM165" s="155">
        <f t="shared" si="214"/>
        <v>44555</v>
      </c>
      <c r="BN165" s="155">
        <f t="shared" si="215"/>
        <v>44556</v>
      </c>
      <c r="BO165" s="155">
        <f t="shared" si="216"/>
        <v>44557</v>
      </c>
      <c r="BP165" s="155">
        <f t="shared" si="217"/>
        <v>44558</v>
      </c>
      <c r="BQ165" s="155">
        <f t="shared" si="218"/>
        <v>44559</v>
      </c>
      <c r="BR165" s="155">
        <f t="shared" si="219"/>
        <v>44560</v>
      </c>
      <c r="BS165" s="155">
        <f t="shared" si="220"/>
        <v>44561</v>
      </c>
      <c r="BT165" s="155">
        <f t="shared" si="221"/>
        <v>44562</v>
      </c>
      <c r="BU165" s="155">
        <f t="shared" si="222"/>
        <v>44563</v>
      </c>
      <c r="BV165" s="155">
        <f t="shared" si="223"/>
        <v>44564</v>
      </c>
    </row>
    <row r="166" spans="2:74" x14ac:dyDescent="0.2">
      <c r="B166" s="155">
        <f t="shared" si="151"/>
        <v>43831</v>
      </c>
      <c r="C166" s="155">
        <f t="shared" si="152"/>
        <v>43832</v>
      </c>
      <c r="D166" s="155">
        <f t="shared" si="153"/>
        <v>43833</v>
      </c>
      <c r="E166" s="155">
        <f t="shared" si="154"/>
        <v>0</v>
      </c>
      <c r="F166" s="155">
        <f t="shared" si="155"/>
        <v>43931</v>
      </c>
      <c r="G166" s="155">
        <f t="shared" si="156"/>
        <v>43934</v>
      </c>
      <c r="H166" s="155">
        <f t="shared" si="157"/>
        <v>43972</v>
      </c>
      <c r="I166" s="155">
        <f t="shared" si="158"/>
        <v>43983</v>
      </c>
      <c r="J166" s="155">
        <f t="shared" si="159"/>
        <v>43993</v>
      </c>
      <c r="K166" s="155">
        <f t="shared" si="160"/>
        <v>44044</v>
      </c>
      <c r="L166" s="155">
        <f t="shared" si="161"/>
        <v>44046</v>
      </c>
      <c r="M166" s="155">
        <f t="shared" si="162"/>
        <v>44047</v>
      </c>
      <c r="N166" s="155">
        <f t="shared" si="163"/>
        <v>44048</v>
      </c>
      <c r="O166" s="155">
        <f t="shared" si="164"/>
        <v>44049</v>
      </c>
      <c r="P166" s="155">
        <f t="shared" si="165"/>
        <v>44050</v>
      </c>
      <c r="Q166" s="155">
        <f t="shared" si="166"/>
        <v>44053</v>
      </c>
      <c r="R166" s="155">
        <f t="shared" si="167"/>
        <v>44054</v>
      </c>
      <c r="S166" s="155">
        <f t="shared" si="168"/>
        <v>44055</v>
      </c>
      <c r="T166" s="155">
        <f t="shared" si="169"/>
        <v>44056</v>
      </c>
      <c r="U166" s="155">
        <f t="shared" si="170"/>
        <v>44057</v>
      </c>
      <c r="V166" s="155">
        <f t="shared" si="171"/>
        <v>0</v>
      </c>
      <c r="W166" s="155">
        <f t="shared" si="172"/>
        <v>0</v>
      </c>
      <c r="X166" s="155">
        <f t="shared" si="173"/>
        <v>0</v>
      </c>
      <c r="Y166" s="155">
        <f t="shared" si="174"/>
        <v>44058</v>
      </c>
      <c r="Z166" s="155">
        <f t="shared" si="175"/>
        <v>44136</v>
      </c>
      <c r="AA166" s="155">
        <f t="shared" si="176"/>
        <v>44173</v>
      </c>
      <c r="AB166" s="155">
        <f t="shared" si="177"/>
        <v>44183</v>
      </c>
      <c r="AC166" s="155">
        <f t="shared" si="178"/>
        <v>44186</v>
      </c>
      <c r="AD166" s="155">
        <f t="shared" si="179"/>
        <v>44187</v>
      </c>
      <c r="AE166" s="155">
        <f t="shared" si="180"/>
        <v>44188</v>
      </c>
      <c r="AF166" s="155">
        <f t="shared" si="181"/>
        <v>44189</v>
      </c>
      <c r="AG166" s="155">
        <f t="shared" si="182"/>
        <v>44190</v>
      </c>
      <c r="AH166" s="155">
        <f t="shared" si="183"/>
        <v>44193</v>
      </c>
      <c r="AI166" s="155">
        <f t="shared" si="184"/>
        <v>44194</v>
      </c>
      <c r="AJ166" s="155">
        <f t="shared" si="185"/>
        <v>44195</v>
      </c>
      <c r="AK166" s="155">
        <f t="shared" si="186"/>
        <v>44196</v>
      </c>
      <c r="AL166" s="155">
        <f t="shared" si="187"/>
        <v>44197</v>
      </c>
      <c r="AM166" s="155">
        <f t="shared" si="188"/>
        <v>44288</v>
      </c>
      <c r="AN166" s="155">
        <f t="shared" si="189"/>
        <v>44329</v>
      </c>
      <c r="AO166" s="155">
        <f t="shared" si="190"/>
        <v>44350</v>
      </c>
      <c r="AP166" s="155">
        <f t="shared" si="191"/>
        <v>44409</v>
      </c>
      <c r="AQ166" s="155">
        <f t="shared" si="192"/>
        <v>0</v>
      </c>
      <c r="AR166" s="155">
        <f t="shared" si="193"/>
        <v>44047</v>
      </c>
      <c r="AS166" s="155">
        <f t="shared" si="194"/>
        <v>44048</v>
      </c>
      <c r="AT166" s="155">
        <f t="shared" si="195"/>
        <v>44049</v>
      </c>
      <c r="AU166" s="155">
        <f t="shared" si="196"/>
        <v>44050</v>
      </c>
      <c r="AV166" s="155">
        <f t="shared" si="197"/>
        <v>44051</v>
      </c>
      <c r="AW166" s="155">
        <f t="shared" si="198"/>
        <v>44052</v>
      </c>
      <c r="AX166" s="155">
        <f t="shared" si="199"/>
        <v>44053</v>
      </c>
      <c r="AY166" s="155">
        <f t="shared" si="200"/>
        <v>44054</v>
      </c>
      <c r="AZ166" s="155">
        <f t="shared" si="201"/>
        <v>44055</v>
      </c>
      <c r="BA166" s="155">
        <f t="shared" si="202"/>
        <v>44056</v>
      </c>
      <c r="BB166" s="155">
        <f t="shared" si="203"/>
        <v>44057</v>
      </c>
      <c r="BC166" s="155">
        <f t="shared" si="204"/>
        <v>44423</v>
      </c>
      <c r="BD166" s="155">
        <f t="shared" si="205"/>
        <v>44501</v>
      </c>
      <c r="BE166" s="155">
        <f t="shared" si="206"/>
        <v>44538</v>
      </c>
      <c r="BF166" s="155">
        <f t="shared" si="207"/>
        <v>44548</v>
      </c>
      <c r="BG166" s="155">
        <f t="shared" si="208"/>
        <v>44549</v>
      </c>
      <c r="BH166" s="155">
        <f t="shared" si="209"/>
        <v>44550</v>
      </c>
      <c r="BI166" s="155">
        <f t="shared" si="210"/>
        <v>44551</v>
      </c>
      <c r="BJ166" s="155">
        <f t="shared" si="211"/>
        <v>44552</v>
      </c>
      <c r="BK166" s="155">
        <f t="shared" si="212"/>
        <v>44553</v>
      </c>
      <c r="BL166" s="155">
        <f t="shared" si="213"/>
        <v>44554</v>
      </c>
      <c r="BM166" s="155">
        <f t="shared" si="214"/>
        <v>44555</v>
      </c>
      <c r="BN166" s="155">
        <f t="shared" si="215"/>
        <v>44556</v>
      </c>
      <c r="BO166" s="155">
        <f t="shared" si="216"/>
        <v>44557</v>
      </c>
      <c r="BP166" s="155">
        <f t="shared" si="217"/>
        <v>44558</v>
      </c>
      <c r="BQ166" s="155">
        <f t="shared" si="218"/>
        <v>44559</v>
      </c>
      <c r="BR166" s="155">
        <f t="shared" si="219"/>
        <v>44560</v>
      </c>
      <c r="BS166" s="155">
        <f t="shared" si="220"/>
        <v>44561</v>
      </c>
      <c r="BT166" s="155">
        <f t="shared" si="221"/>
        <v>44562</v>
      </c>
      <c r="BU166" s="155">
        <f t="shared" si="222"/>
        <v>44563</v>
      </c>
      <c r="BV166" s="155">
        <f t="shared" si="223"/>
        <v>44564</v>
      </c>
    </row>
    <row r="167" spans="2:74" x14ac:dyDescent="0.2">
      <c r="B167" s="155">
        <f t="shared" si="151"/>
        <v>43831</v>
      </c>
      <c r="C167" s="155">
        <f t="shared" si="152"/>
        <v>43832</v>
      </c>
      <c r="D167" s="155">
        <f t="shared" si="153"/>
        <v>43833</v>
      </c>
      <c r="E167" s="155">
        <f t="shared" si="154"/>
        <v>0</v>
      </c>
      <c r="F167" s="155">
        <f t="shared" si="155"/>
        <v>43931</v>
      </c>
      <c r="G167" s="155">
        <f t="shared" si="156"/>
        <v>43934</v>
      </c>
      <c r="H167" s="155">
        <f t="shared" si="157"/>
        <v>43972</v>
      </c>
      <c r="I167" s="155">
        <f t="shared" si="158"/>
        <v>43983</v>
      </c>
      <c r="J167" s="155">
        <f t="shared" si="159"/>
        <v>43993</v>
      </c>
      <c r="K167" s="155">
        <f t="shared" si="160"/>
        <v>44044</v>
      </c>
      <c r="L167" s="155">
        <f t="shared" si="161"/>
        <v>44046</v>
      </c>
      <c r="M167" s="155">
        <f t="shared" si="162"/>
        <v>44047</v>
      </c>
      <c r="N167" s="155">
        <f t="shared" si="163"/>
        <v>44048</v>
      </c>
      <c r="O167" s="155">
        <f t="shared" si="164"/>
        <v>44049</v>
      </c>
      <c r="P167" s="155">
        <f t="shared" si="165"/>
        <v>44050</v>
      </c>
      <c r="Q167" s="155">
        <f t="shared" si="166"/>
        <v>44053</v>
      </c>
      <c r="R167" s="155">
        <f t="shared" si="167"/>
        <v>44054</v>
      </c>
      <c r="S167" s="155">
        <f t="shared" si="168"/>
        <v>44055</v>
      </c>
      <c r="T167" s="155">
        <f t="shared" si="169"/>
        <v>44056</v>
      </c>
      <c r="U167" s="155">
        <f t="shared" si="170"/>
        <v>44057</v>
      </c>
      <c r="V167" s="155">
        <f t="shared" si="171"/>
        <v>0</v>
      </c>
      <c r="W167" s="155">
        <f t="shared" si="172"/>
        <v>0</v>
      </c>
      <c r="X167" s="155">
        <f t="shared" si="173"/>
        <v>0</v>
      </c>
      <c r="Y167" s="155">
        <f t="shared" si="174"/>
        <v>44058</v>
      </c>
      <c r="Z167" s="155">
        <f t="shared" si="175"/>
        <v>44136</v>
      </c>
      <c r="AA167" s="155">
        <f t="shared" si="176"/>
        <v>44173</v>
      </c>
      <c r="AB167" s="155">
        <f t="shared" si="177"/>
        <v>44183</v>
      </c>
      <c r="AC167" s="155">
        <f t="shared" si="178"/>
        <v>44186</v>
      </c>
      <c r="AD167" s="155">
        <f t="shared" si="179"/>
        <v>44187</v>
      </c>
      <c r="AE167" s="155">
        <f t="shared" si="180"/>
        <v>44188</v>
      </c>
      <c r="AF167" s="155">
        <f t="shared" si="181"/>
        <v>44189</v>
      </c>
      <c r="AG167" s="155">
        <f t="shared" si="182"/>
        <v>44190</v>
      </c>
      <c r="AH167" s="155">
        <f t="shared" si="183"/>
        <v>44193</v>
      </c>
      <c r="AI167" s="155">
        <f t="shared" si="184"/>
        <v>44194</v>
      </c>
      <c r="AJ167" s="155">
        <f t="shared" si="185"/>
        <v>44195</v>
      </c>
      <c r="AK167" s="155">
        <f t="shared" si="186"/>
        <v>44196</v>
      </c>
      <c r="AL167" s="155">
        <f t="shared" si="187"/>
        <v>44197</v>
      </c>
      <c r="AM167" s="155">
        <f t="shared" si="188"/>
        <v>44288</v>
      </c>
      <c r="AN167" s="155">
        <f t="shared" si="189"/>
        <v>44329</v>
      </c>
      <c r="AO167" s="155">
        <f t="shared" si="190"/>
        <v>44350</v>
      </c>
      <c r="AP167" s="155">
        <f t="shared" si="191"/>
        <v>44409</v>
      </c>
      <c r="AQ167" s="155">
        <f t="shared" si="192"/>
        <v>0</v>
      </c>
      <c r="AR167" s="155">
        <f t="shared" si="193"/>
        <v>44047</v>
      </c>
      <c r="AS167" s="155">
        <f t="shared" si="194"/>
        <v>44048</v>
      </c>
      <c r="AT167" s="155">
        <f t="shared" si="195"/>
        <v>44049</v>
      </c>
      <c r="AU167" s="155">
        <f t="shared" si="196"/>
        <v>44050</v>
      </c>
      <c r="AV167" s="155">
        <f t="shared" si="197"/>
        <v>44051</v>
      </c>
      <c r="AW167" s="155">
        <f t="shared" si="198"/>
        <v>44052</v>
      </c>
      <c r="AX167" s="155">
        <f t="shared" si="199"/>
        <v>44053</v>
      </c>
      <c r="AY167" s="155">
        <f t="shared" si="200"/>
        <v>44054</v>
      </c>
      <c r="AZ167" s="155">
        <f t="shared" si="201"/>
        <v>44055</v>
      </c>
      <c r="BA167" s="155">
        <f t="shared" si="202"/>
        <v>44056</v>
      </c>
      <c r="BB167" s="155">
        <f t="shared" si="203"/>
        <v>44057</v>
      </c>
      <c r="BC167" s="155">
        <f t="shared" si="204"/>
        <v>44423</v>
      </c>
      <c r="BD167" s="155">
        <f t="shared" si="205"/>
        <v>44501</v>
      </c>
      <c r="BE167" s="155">
        <f t="shared" si="206"/>
        <v>44538</v>
      </c>
      <c r="BF167" s="155">
        <f t="shared" si="207"/>
        <v>44548</v>
      </c>
      <c r="BG167" s="155">
        <f t="shared" si="208"/>
        <v>44549</v>
      </c>
      <c r="BH167" s="155">
        <f t="shared" si="209"/>
        <v>44550</v>
      </c>
      <c r="BI167" s="155">
        <f t="shared" si="210"/>
        <v>44551</v>
      </c>
      <c r="BJ167" s="155">
        <f t="shared" si="211"/>
        <v>44552</v>
      </c>
      <c r="BK167" s="155">
        <f t="shared" si="212"/>
        <v>44553</v>
      </c>
      <c r="BL167" s="155">
        <f t="shared" si="213"/>
        <v>44554</v>
      </c>
      <c r="BM167" s="155">
        <f t="shared" si="214"/>
        <v>44555</v>
      </c>
      <c r="BN167" s="155">
        <f t="shared" si="215"/>
        <v>44556</v>
      </c>
      <c r="BO167" s="155">
        <f t="shared" si="216"/>
        <v>44557</v>
      </c>
      <c r="BP167" s="155">
        <f t="shared" si="217"/>
        <v>44558</v>
      </c>
      <c r="BQ167" s="155">
        <f t="shared" si="218"/>
        <v>44559</v>
      </c>
      <c r="BR167" s="155">
        <f t="shared" si="219"/>
        <v>44560</v>
      </c>
      <c r="BS167" s="155">
        <f t="shared" si="220"/>
        <v>44561</v>
      </c>
      <c r="BT167" s="155">
        <f t="shared" si="221"/>
        <v>44562</v>
      </c>
      <c r="BU167" s="155">
        <f t="shared" si="222"/>
        <v>44563</v>
      </c>
      <c r="BV167" s="155">
        <f t="shared" si="223"/>
        <v>44564</v>
      </c>
    </row>
    <row r="168" spans="2:74" x14ac:dyDescent="0.2">
      <c r="B168" s="155">
        <f t="shared" si="151"/>
        <v>43831</v>
      </c>
      <c r="C168" s="155">
        <f t="shared" si="152"/>
        <v>43832</v>
      </c>
      <c r="D168" s="155">
        <f t="shared" si="153"/>
        <v>43833</v>
      </c>
      <c r="E168" s="155">
        <f t="shared" si="154"/>
        <v>0</v>
      </c>
      <c r="F168" s="155">
        <f t="shared" si="155"/>
        <v>43931</v>
      </c>
      <c r="G168" s="155">
        <f t="shared" si="156"/>
        <v>43934</v>
      </c>
      <c r="H168" s="155">
        <f t="shared" si="157"/>
        <v>43972</v>
      </c>
      <c r="I168" s="155">
        <f t="shared" si="158"/>
        <v>43983</v>
      </c>
      <c r="J168" s="155">
        <f t="shared" si="159"/>
        <v>43993</v>
      </c>
      <c r="K168" s="155">
        <f t="shared" si="160"/>
        <v>44044</v>
      </c>
      <c r="L168" s="155">
        <f t="shared" si="161"/>
        <v>44046</v>
      </c>
      <c r="M168" s="155">
        <f t="shared" si="162"/>
        <v>44047</v>
      </c>
      <c r="N168" s="155">
        <f t="shared" si="163"/>
        <v>44048</v>
      </c>
      <c r="O168" s="155">
        <f t="shared" si="164"/>
        <v>44049</v>
      </c>
      <c r="P168" s="155">
        <f t="shared" si="165"/>
        <v>44050</v>
      </c>
      <c r="Q168" s="155">
        <f t="shared" si="166"/>
        <v>44053</v>
      </c>
      <c r="R168" s="155">
        <f t="shared" si="167"/>
        <v>44054</v>
      </c>
      <c r="S168" s="155">
        <f t="shared" si="168"/>
        <v>44055</v>
      </c>
      <c r="T168" s="155">
        <f t="shared" si="169"/>
        <v>44056</v>
      </c>
      <c r="U168" s="155">
        <f t="shared" si="170"/>
        <v>44057</v>
      </c>
      <c r="V168" s="155">
        <f t="shared" si="171"/>
        <v>0</v>
      </c>
      <c r="W168" s="155">
        <f t="shared" si="172"/>
        <v>0</v>
      </c>
      <c r="X168" s="155">
        <f t="shared" si="173"/>
        <v>0</v>
      </c>
      <c r="Y168" s="155">
        <f t="shared" si="174"/>
        <v>44058</v>
      </c>
      <c r="Z168" s="155">
        <f t="shared" si="175"/>
        <v>44136</v>
      </c>
      <c r="AA168" s="155">
        <f t="shared" si="176"/>
        <v>44173</v>
      </c>
      <c r="AB168" s="155">
        <f t="shared" si="177"/>
        <v>44183</v>
      </c>
      <c r="AC168" s="155">
        <f t="shared" si="178"/>
        <v>44186</v>
      </c>
      <c r="AD168" s="155">
        <f t="shared" si="179"/>
        <v>44187</v>
      </c>
      <c r="AE168" s="155">
        <f t="shared" si="180"/>
        <v>44188</v>
      </c>
      <c r="AF168" s="155">
        <f t="shared" si="181"/>
        <v>44189</v>
      </c>
      <c r="AG168" s="155">
        <f t="shared" si="182"/>
        <v>44190</v>
      </c>
      <c r="AH168" s="155">
        <f t="shared" si="183"/>
        <v>44193</v>
      </c>
      <c r="AI168" s="155">
        <f t="shared" si="184"/>
        <v>44194</v>
      </c>
      <c r="AJ168" s="155">
        <f t="shared" si="185"/>
        <v>44195</v>
      </c>
      <c r="AK168" s="155">
        <f t="shared" si="186"/>
        <v>44196</v>
      </c>
      <c r="AL168" s="155">
        <f t="shared" si="187"/>
        <v>44197</v>
      </c>
      <c r="AM168" s="155">
        <f t="shared" si="188"/>
        <v>44288</v>
      </c>
      <c r="AN168" s="155">
        <f t="shared" si="189"/>
        <v>44329</v>
      </c>
      <c r="AO168" s="155">
        <f t="shared" si="190"/>
        <v>44350</v>
      </c>
      <c r="AP168" s="155">
        <f t="shared" si="191"/>
        <v>44409</v>
      </c>
      <c r="AQ168" s="155">
        <f t="shared" si="192"/>
        <v>0</v>
      </c>
      <c r="AR168" s="155">
        <f t="shared" si="193"/>
        <v>44047</v>
      </c>
      <c r="AS168" s="155">
        <f t="shared" si="194"/>
        <v>44048</v>
      </c>
      <c r="AT168" s="155">
        <f t="shared" si="195"/>
        <v>44049</v>
      </c>
      <c r="AU168" s="155">
        <f t="shared" si="196"/>
        <v>44050</v>
      </c>
      <c r="AV168" s="155">
        <f t="shared" si="197"/>
        <v>44051</v>
      </c>
      <c r="AW168" s="155">
        <f t="shared" si="198"/>
        <v>44052</v>
      </c>
      <c r="AX168" s="155">
        <f t="shared" si="199"/>
        <v>44053</v>
      </c>
      <c r="AY168" s="155">
        <f t="shared" si="200"/>
        <v>44054</v>
      </c>
      <c r="AZ168" s="155">
        <f t="shared" si="201"/>
        <v>44055</v>
      </c>
      <c r="BA168" s="155">
        <f t="shared" si="202"/>
        <v>44056</v>
      </c>
      <c r="BB168" s="155">
        <f t="shared" si="203"/>
        <v>44057</v>
      </c>
      <c r="BC168" s="155">
        <f t="shared" si="204"/>
        <v>44423</v>
      </c>
      <c r="BD168" s="155">
        <f t="shared" si="205"/>
        <v>44501</v>
      </c>
      <c r="BE168" s="155">
        <f t="shared" si="206"/>
        <v>44538</v>
      </c>
      <c r="BF168" s="155">
        <f t="shared" si="207"/>
        <v>44548</v>
      </c>
      <c r="BG168" s="155">
        <f t="shared" si="208"/>
        <v>44549</v>
      </c>
      <c r="BH168" s="155">
        <f t="shared" si="209"/>
        <v>44550</v>
      </c>
      <c r="BI168" s="155">
        <f t="shared" si="210"/>
        <v>44551</v>
      </c>
      <c r="BJ168" s="155">
        <f t="shared" si="211"/>
        <v>44552</v>
      </c>
      <c r="BK168" s="155">
        <f t="shared" si="212"/>
        <v>44553</v>
      </c>
      <c r="BL168" s="155">
        <f t="shared" si="213"/>
        <v>44554</v>
      </c>
      <c r="BM168" s="155">
        <f t="shared" si="214"/>
        <v>44555</v>
      </c>
      <c r="BN168" s="155">
        <f t="shared" si="215"/>
        <v>44556</v>
      </c>
      <c r="BO168" s="155">
        <f t="shared" si="216"/>
        <v>44557</v>
      </c>
      <c r="BP168" s="155">
        <f t="shared" si="217"/>
        <v>44558</v>
      </c>
      <c r="BQ168" s="155">
        <f t="shared" si="218"/>
        <v>44559</v>
      </c>
      <c r="BR168" s="155">
        <f t="shared" si="219"/>
        <v>44560</v>
      </c>
      <c r="BS168" s="155">
        <f t="shared" si="220"/>
        <v>44561</v>
      </c>
      <c r="BT168" s="155">
        <f t="shared" si="221"/>
        <v>44562</v>
      </c>
      <c r="BU168" s="155">
        <f t="shared" si="222"/>
        <v>44563</v>
      </c>
      <c r="BV168" s="155">
        <f t="shared" si="223"/>
        <v>44564</v>
      </c>
    </row>
    <row r="169" spans="2:74" x14ac:dyDescent="0.2">
      <c r="B169" s="155">
        <f t="shared" si="151"/>
        <v>43831</v>
      </c>
      <c r="C169" s="155">
        <f t="shared" si="152"/>
        <v>43832</v>
      </c>
      <c r="D169" s="155">
        <f t="shared" si="153"/>
        <v>43833</v>
      </c>
      <c r="E169" s="155">
        <f t="shared" si="154"/>
        <v>0</v>
      </c>
      <c r="F169" s="155">
        <f t="shared" si="155"/>
        <v>43931</v>
      </c>
      <c r="G169" s="155">
        <f t="shared" si="156"/>
        <v>43934</v>
      </c>
      <c r="H169" s="155">
        <f t="shared" si="157"/>
        <v>43972</v>
      </c>
      <c r="I169" s="155">
        <f t="shared" si="158"/>
        <v>43983</v>
      </c>
      <c r="J169" s="155">
        <f t="shared" si="159"/>
        <v>43993</v>
      </c>
      <c r="K169" s="155">
        <f t="shared" si="160"/>
        <v>44044</v>
      </c>
      <c r="L169" s="155">
        <f t="shared" si="161"/>
        <v>44046</v>
      </c>
      <c r="M169" s="155">
        <f t="shared" si="162"/>
        <v>44047</v>
      </c>
      <c r="N169" s="155">
        <f t="shared" si="163"/>
        <v>44048</v>
      </c>
      <c r="O169" s="155">
        <f t="shared" si="164"/>
        <v>44049</v>
      </c>
      <c r="P169" s="155">
        <f t="shared" si="165"/>
        <v>44050</v>
      </c>
      <c r="Q169" s="155">
        <f t="shared" si="166"/>
        <v>44053</v>
      </c>
      <c r="R169" s="155">
        <f t="shared" si="167"/>
        <v>44054</v>
      </c>
      <c r="S169" s="155">
        <f t="shared" si="168"/>
        <v>44055</v>
      </c>
      <c r="T169" s="155">
        <f t="shared" si="169"/>
        <v>44056</v>
      </c>
      <c r="U169" s="155">
        <f t="shared" si="170"/>
        <v>44057</v>
      </c>
      <c r="V169" s="155">
        <f t="shared" si="171"/>
        <v>0</v>
      </c>
      <c r="W169" s="155">
        <f t="shared" si="172"/>
        <v>0</v>
      </c>
      <c r="X169" s="155">
        <f t="shared" si="173"/>
        <v>0</v>
      </c>
      <c r="Y169" s="155">
        <f t="shared" si="174"/>
        <v>44058</v>
      </c>
      <c r="Z169" s="155">
        <f t="shared" si="175"/>
        <v>44136</v>
      </c>
      <c r="AA169" s="155">
        <f t="shared" si="176"/>
        <v>44173</v>
      </c>
      <c r="AB169" s="155">
        <f t="shared" si="177"/>
        <v>44183</v>
      </c>
      <c r="AC169" s="155">
        <f t="shared" si="178"/>
        <v>44186</v>
      </c>
      <c r="AD169" s="155">
        <f t="shared" si="179"/>
        <v>44187</v>
      </c>
      <c r="AE169" s="155">
        <f t="shared" si="180"/>
        <v>44188</v>
      </c>
      <c r="AF169" s="155">
        <f t="shared" si="181"/>
        <v>44189</v>
      </c>
      <c r="AG169" s="155">
        <f t="shared" si="182"/>
        <v>44190</v>
      </c>
      <c r="AH169" s="155">
        <f t="shared" si="183"/>
        <v>44193</v>
      </c>
      <c r="AI169" s="155">
        <f t="shared" si="184"/>
        <v>44194</v>
      </c>
      <c r="AJ169" s="155">
        <f t="shared" si="185"/>
        <v>44195</v>
      </c>
      <c r="AK169" s="155">
        <f t="shared" si="186"/>
        <v>44196</v>
      </c>
      <c r="AL169" s="155">
        <f t="shared" si="187"/>
        <v>44197</v>
      </c>
      <c r="AM169" s="155">
        <f t="shared" si="188"/>
        <v>44288</v>
      </c>
      <c r="AN169" s="155">
        <f t="shared" si="189"/>
        <v>44329</v>
      </c>
      <c r="AO169" s="155">
        <f t="shared" si="190"/>
        <v>44350</v>
      </c>
      <c r="AP169" s="155">
        <f t="shared" si="191"/>
        <v>44409</v>
      </c>
      <c r="AQ169" s="155">
        <f t="shared" si="192"/>
        <v>0</v>
      </c>
      <c r="AR169" s="155">
        <f t="shared" si="193"/>
        <v>44047</v>
      </c>
      <c r="AS169" s="155">
        <f t="shared" si="194"/>
        <v>44048</v>
      </c>
      <c r="AT169" s="155">
        <f t="shared" si="195"/>
        <v>44049</v>
      </c>
      <c r="AU169" s="155">
        <f t="shared" si="196"/>
        <v>44050</v>
      </c>
      <c r="AV169" s="155">
        <f t="shared" si="197"/>
        <v>44051</v>
      </c>
      <c r="AW169" s="155">
        <f t="shared" si="198"/>
        <v>44052</v>
      </c>
      <c r="AX169" s="155">
        <f t="shared" si="199"/>
        <v>44053</v>
      </c>
      <c r="AY169" s="155">
        <f t="shared" si="200"/>
        <v>44054</v>
      </c>
      <c r="AZ169" s="155">
        <f t="shared" si="201"/>
        <v>44055</v>
      </c>
      <c r="BA169" s="155">
        <f t="shared" si="202"/>
        <v>44056</v>
      </c>
      <c r="BB169" s="155">
        <f t="shared" si="203"/>
        <v>44057</v>
      </c>
      <c r="BC169" s="155">
        <f t="shared" si="204"/>
        <v>44423</v>
      </c>
      <c r="BD169" s="155">
        <f t="shared" si="205"/>
        <v>44501</v>
      </c>
      <c r="BE169" s="155">
        <f t="shared" si="206"/>
        <v>44538</v>
      </c>
      <c r="BF169" s="155">
        <f t="shared" si="207"/>
        <v>44548</v>
      </c>
      <c r="BG169" s="155">
        <f t="shared" si="208"/>
        <v>44549</v>
      </c>
      <c r="BH169" s="155">
        <f t="shared" si="209"/>
        <v>44550</v>
      </c>
      <c r="BI169" s="155">
        <f t="shared" si="210"/>
        <v>44551</v>
      </c>
      <c r="BJ169" s="155">
        <f t="shared" si="211"/>
        <v>44552</v>
      </c>
      <c r="BK169" s="155">
        <f t="shared" si="212"/>
        <v>44553</v>
      </c>
      <c r="BL169" s="155">
        <f t="shared" si="213"/>
        <v>44554</v>
      </c>
      <c r="BM169" s="155">
        <f t="shared" si="214"/>
        <v>44555</v>
      </c>
      <c r="BN169" s="155">
        <f t="shared" si="215"/>
        <v>44556</v>
      </c>
      <c r="BO169" s="155">
        <f t="shared" si="216"/>
        <v>44557</v>
      </c>
      <c r="BP169" s="155">
        <f t="shared" si="217"/>
        <v>44558</v>
      </c>
      <c r="BQ169" s="155">
        <f t="shared" si="218"/>
        <v>44559</v>
      </c>
      <c r="BR169" s="155">
        <f t="shared" si="219"/>
        <v>44560</v>
      </c>
      <c r="BS169" s="155">
        <f t="shared" si="220"/>
        <v>44561</v>
      </c>
      <c r="BT169" s="155">
        <f t="shared" si="221"/>
        <v>44562</v>
      </c>
      <c r="BU169" s="155">
        <f t="shared" si="222"/>
        <v>44563</v>
      </c>
      <c r="BV169" s="155">
        <f t="shared" si="223"/>
        <v>44564</v>
      </c>
    </row>
    <row r="170" spans="2:74" x14ac:dyDescent="0.2">
      <c r="B170" s="155">
        <f t="shared" si="151"/>
        <v>43831</v>
      </c>
      <c r="C170" s="155">
        <f t="shared" si="152"/>
        <v>43832</v>
      </c>
      <c r="D170" s="155">
        <f t="shared" si="153"/>
        <v>43833</v>
      </c>
      <c r="E170" s="155">
        <f t="shared" si="154"/>
        <v>0</v>
      </c>
      <c r="F170" s="155">
        <f t="shared" si="155"/>
        <v>43931</v>
      </c>
      <c r="G170" s="155">
        <f t="shared" si="156"/>
        <v>43934</v>
      </c>
      <c r="H170" s="155">
        <f t="shared" si="157"/>
        <v>43972</v>
      </c>
      <c r="I170" s="155">
        <f t="shared" si="158"/>
        <v>43983</v>
      </c>
      <c r="J170" s="155">
        <f t="shared" si="159"/>
        <v>43993</v>
      </c>
      <c r="K170" s="155">
        <f t="shared" si="160"/>
        <v>44044</v>
      </c>
      <c r="L170" s="155">
        <f t="shared" si="161"/>
        <v>44046</v>
      </c>
      <c r="M170" s="155">
        <f t="shared" si="162"/>
        <v>44047</v>
      </c>
      <c r="N170" s="155">
        <f t="shared" si="163"/>
        <v>44048</v>
      </c>
      <c r="O170" s="155">
        <f t="shared" si="164"/>
        <v>44049</v>
      </c>
      <c r="P170" s="155">
        <f t="shared" si="165"/>
        <v>44050</v>
      </c>
      <c r="Q170" s="155">
        <f t="shared" si="166"/>
        <v>44053</v>
      </c>
      <c r="R170" s="155">
        <f t="shared" si="167"/>
        <v>44054</v>
      </c>
      <c r="S170" s="155">
        <f t="shared" si="168"/>
        <v>44055</v>
      </c>
      <c r="T170" s="155">
        <f t="shared" si="169"/>
        <v>44056</v>
      </c>
      <c r="U170" s="155">
        <f t="shared" si="170"/>
        <v>44057</v>
      </c>
      <c r="V170" s="155">
        <f t="shared" si="171"/>
        <v>0</v>
      </c>
      <c r="W170" s="155">
        <f t="shared" si="172"/>
        <v>0</v>
      </c>
      <c r="X170" s="155">
        <f t="shared" si="173"/>
        <v>0</v>
      </c>
      <c r="Y170" s="155">
        <f t="shared" si="174"/>
        <v>44058</v>
      </c>
      <c r="Z170" s="155">
        <f t="shared" si="175"/>
        <v>44136</v>
      </c>
      <c r="AA170" s="155">
        <f t="shared" si="176"/>
        <v>44173</v>
      </c>
      <c r="AB170" s="155">
        <f t="shared" si="177"/>
        <v>44183</v>
      </c>
      <c r="AC170" s="155">
        <f t="shared" si="178"/>
        <v>44186</v>
      </c>
      <c r="AD170" s="155">
        <f t="shared" si="179"/>
        <v>44187</v>
      </c>
      <c r="AE170" s="155">
        <f t="shared" si="180"/>
        <v>44188</v>
      </c>
      <c r="AF170" s="155">
        <f t="shared" si="181"/>
        <v>44189</v>
      </c>
      <c r="AG170" s="155">
        <f t="shared" si="182"/>
        <v>44190</v>
      </c>
      <c r="AH170" s="155">
        <f t="shared" si="183"/>
        <v>44193</v>
      </c>
      <c r="AI170" s="155">
        <f t="shared" si="184"/>
        <v>44194</v>
      </c>
      <c r="AJ170" s="155">
        <f t="shared" si="185"/>
        <v>44195</v>
      </c>
      <c r="AK170" s="155">
        <f t="shared" si="186"/>
        <v>44196</v>
      </c>
      <c r="AL170" s="155">
        <f t="shared" si="187"/>
        <v>44197</v>
      </c>
      <c r="AM170" s="155">
        <f t="shared" si="188"/>
        <v>44288</v>
      </c>
      <c r="AN170" s="155">
        <f t="shared" si="189"/>
        <v>44329</v>
      </c>
      <c r="AO170" s="155">
        <f t="shared" si="190"/>
        <v>44350</v>
      </c>
      <c r="AP170" s="155">
        <f t="shared" si="191"/>
        <v>44409</v>
      </c>
      <c r="AQ170" s="155">
        <f t="shared" si="192"/>
        <v>0</v>
      </c>
      <c r="AR170" s="155">
        <f t="shared" si="193"/>
        <v>44047</v>
      </c>
      <c r="AS170" s="155">
        <f t="shared" si="194"/>
        <v>44048</v>
      </c>
      <c r="AT170" s="155">
        <f t="shared" si="195"/>
        <v>44049</v>
      </c>
      <c r="AU170" s="155">
        <f t="shared" si="196"/>
        <v>44050</v>
      </c>
      <c r="AV170" s="155">
        <f t="shared" si="197"/>
        <v>44051</v>
      </c>
      <c r="AW170" s="155">
        <f t="shared" si="198"/>
        <v>44052</v>
      </c>
      <c r="AX170" s="155">
        <f t="shared" si="199"/>
        <v>44053</v>
      </c>
      <c r="AY170" s="155">
        <f t="shared" si="200"/>
        <v>44054</v>
      </c>
      <c r="AZ170" s="155">
        <f t="shared" si="201"/>
        <v>44055</v>
      </c>
      <c r="BA170" s="155">
        <f t="shared" si="202"/>
        <v>44056</v>
      </c>
      <c r="BB170" s="155">
        <f t="shared" si="203"/>
        <v>44057</v>
      </c>
      <c r="BC170" s="155">
        <f t="shared" si="204"/>
        <v>44423</v>
      </c>
      <c r="BD170" s="155">
        <f t="shared" si="205"/>
        <v>44501</v>
      </c>
      <c r="BE170" s="155">
        <f t="shared" si="206"/>
        <v>44538</v>
      </c>
      <c r="BF170" s="155">
        <f t="shared" si="207"/>
        <v>44548</v>
      </c>
      <c r="BG170" s="155">
        <f t="shared" si="208"/>
        <v>44549</v>
      </c>
      <c r="BH170" s="155">
        <f t="shared" si="209"/>
        <v>44550</v>
      </c>
      <c r="BI170" s="155">
        <f t="shared" si="210"/>
        <v>44551</v>
      </c>
      <c r="BJ170" s="155">
        <f t="shared" si="211"/>
        <v>44552</v>
      </c>
      <c r="BK170" s="155">
        <f t="shared" si="212"/>
        <v>44553</v>
      </c>
      <c r="BL170" s="155">
        <f t="shared" si="213"/>
        <v>44554</v>
      </c>
      <c r="BM170" s="155">
        <f t="shared" si="214"/>
        <v>44555</v>
      </c>
      <c r="BN170" s="155">
        <f t="shared" si="215"/>
        <v>44556</v>
      </c>
      <c r="BO170" s="155">
        <f t="shared" si="216"/>
        <v>44557</v>
      </c>
      <c r="BP170" s="155">
        <f t="shared" si="217"/>
        <v>44558</v>
      </c>
      <c r="BQ170" s="155">
        <f t="shared" si="218"/>
        <v>44559</v>
      </c>
      <c r="BR170" s="155">
        <f t="shared" si="219"/>
        <v>44560</v>
      </c>
      <c r="BS170" s="155">
        <f t="shared" si="220"/>
        <v>44561</v>
      </c>
      <c r="BT170" s="155">
        <f t="shared" si="221"/>
        <v>44562</v>
      </c>
      <c r="BU170" s="155">
        <f t="shared" si="222"/>
        <v>44563</v>
      </c>
      <c r="BV170" s="155">
        <f t="shared" si="223"/>
        <v>44564</v>
      </c>
    </row>
    <row r="171" spans="2:74" x14ac:dyDescent="0.2">
      <c r="B171" s="155">
        <f t="shared" si="151"/>
        <v>43831</v>
      </c>
      <c r="C171" s="155">
        <f t="shared" si="152"/>
        <v>43832</v>
      </c>
      <c r="D171" s="155">
        <f t="shared" si="153"/>
        <v>43833</v>
      </c>
      <c r="E171" s="155">
        <f t="shared" si="154"/>
        <v>0</v>
      </c>
      <c r="F171" s="155">
        <f t="shared" si="155"/>
        <v>43931</v>
      </c>
      <c r="G171" s="155">
        <f t="shared" si="156"/>
        <v>43934</v>
      </c>
      <c r="H171" s="155">
        <f t="shared" si="157"/>
        <v>43972</v>
      </c>
      <c r="I171" s="155">
        <f t="shared" si="158"/>
        <v>43983</v>
      </c>
      <c r="J171" s="155">
        <f t="shared" si="159"/>
        <v>43993</v>
      </c>
      <c r="K171" s="155">
        <f t="shared" si="160"/>
        <v>44044</v>
      </c>
      <c r="L171" s="155">
        <f t="shared" si="161"/>
        <v>44046</v>
      </c>
      <c r="M171" s="155">
        <f t="shared" si="162"/>
        <v>44047</v>
      </c>
      <c r="N171" s="155">
        <f t="shared" si="163"/>
        <v>44048</v>
      </c>
      <c r="O171" s="155">
        <f t="shared" si="164"/>
        <v>44049</v>
      </c>
      <c r="P171" s="155">
        <f t="shared" si="165"/>
        <v>44050</v>
      </c>
      <c r="Q171" s="155">
        <f t="shared" si="166"/>
        <v>44053</v>
      </c>
      <c r="R171" s="155">
        <f t="shared" si="167"/>
        <v>44054</v>
      </c>
      <c r="S171" s="155">
        <f t="shared" si="168"/>
        <v>44055</v>
      </c>
      <c r="T171" s="155">
        <f t="shared" si="169"/>
        <v>44056</v>
      </c>
      <c r="U171" s="155">
        <f t="shared" si="170"/>
        <v>44057</v>
      </c>
      <c r="V171" s="155">
        <f t="shared" si="171"/>
        <v>0</v>
      </c>
      <c r="W171" s="155">
        <f t="shared" si="172"/>
        <v>0</v>
      </c>
      <c r="X171" s="155">
        <f t="shared" si="173"/>
        <v>0</v>
      </c>
      <c r="Y171" s="155">
        <f t="shared" si="174"/>
        <v>44058</v>
      </c>
      <c r="Z171" s="155">
        <f t="shared" si="175"/>
        <v>44136</v>
      </c>
      <c r="AA171" s="155">
        <f t="shared" si="176"/>
        <v>44173</v>
      </c>
      <c r="AB171" s="155">
        <f t="shared" si="177"/>
        <v>44183</v>
      </c>
      <c r="AC171" s="155">
        <f t="shared" si="178"/>
        <v>44186</v>
      </c>
      <c r="AD171" s="155">
        <f t="shared" si="179"/>
        <v>44187</v>
      </c>
      <c r="AE171" s="155">
        <f t="shared" si="180"/>
        <v>44188</v>
      </c>
      <c r="AF171" s="155">
        <f t="shared" si="181"/>
        <v>44189</v>
      </c>
      <c r="AG171" s="155">
        <f t="shared" si="182"/>
        <v>44190</v>
      </c>
      <c r="AH171" s="155">
        <f t="shared" si="183"/>
        <v>44193</v>
      </c>
      <c r="AI171" s="155">
        <f t="shared" si="184"/>
        <v>44194</v>
      </c>
      <c r="AJ171" s="155">
        <f t="shared" si="185"/>
        <v>44195</v>
      </c>
      <c r="AK171" s="155">
        <f t="shared" si="186"/>
        <v>44196</v>
      </c>
      <c r="AL171" s="155">
        <f t="shared" si="187"/>
        <v>44197</v>
      </c>
      <c r="AM171" s="155">
        <f t="shared" si="188"/>
        <v>44288</v>
      </c>
      <c r="AN171" s="155">
        <f t="shared" si="189"/>
        <v>44329</v>
      </c>
      <c r="AO171" s="155">
        <f t="shared" si="190"/>
        <v>44350</v>
      </c>
      <c r="AP171" s="155">
        <f t="shared" si="191"/>
        <v>44409</v>
      </c>
      <c r="AQ171" s="155">
        <f t="shared" si="192"/>
        <v>0</v>
      </c>
      <c r="AR171" s="155">
        <f t="shared" si="193"/>
        <v>44047</v>
      </c>
      <c r="AS171" s="155">
        <f t="shared" si="194"/>
        <v>44048</v>
      </c>
      <c r="AT171" s="155">
        <f t="shared" si="195"/>
        <v>44049</v>
      </c>
      <c r="AU171" s="155">
        <f t="shared" si="196"/>
        <v>44050</v>
      </c>
      <c r="AV171" s="155">
        <f t="shared" si="197"/>
        <v>44051</v>
      </c>
      <c r="AW171" s="155">
        <f t="shared" si="198"/>
        <v>44052</v>
      </c>
      <c r="AX171" s="155">
        <f t="shared" si="199"/>
        <v>44053</v>
      </c>
      <c r="AY171" s="155">
        <f t="shared" si="200"/>
        <v>44054</v>
      </c>
      <c r="AZ171" s="155">
        <f t="shared" si="201"/>
        <v>44055</v>
      </c>
      <c r="BA171" s="155">
        <f t="shared" si="202"/>
        <v>44056</v>
      </c>
      <c r="BB171" s="155">
        <f t="shared" si="203"/>
        <v>44057</v>
      </c>
      <c r="BC171" s="155">
        <f t="shared" si="204"/>
        <v>44423</v>
      </c>
      <c r="BD171" s="155">
        <f t="shared" si="205"/>
        <v>44501</v>
      </c>
      <c r="BE171" s="155">
        <f t="shared" si="206"/>
        <v>44538</v>
      </c>
      <c r="BF171" s="155">
        <f t="shared" si="207"/>
        <v>44548</v>
      </c>
      <c r="BG171" s="155">
        <f t="shared" si="208"/>
        <v>44549</v>
      </c>
      <c r="BH171" s="155">
        <f t="shared" si="209"/>
        <v>44550</v>
      </c>
      <c r="BI171" s="155">
        <f t="shared" si="210"/>
        <v>44551</v>
      </c>
      <c r="BJ171" s="155">
        <f t="shared" si="211"/>
        <v>44552</v>
      </c>
      <c r="BK171" s="155">
        <f t="shared" si="212"/>
        <v>44553</v>
      </c>
      <c r="BL171" s="155">
        <f t="shared" si="213"/>
        <v>44554</v>
      </c>
      <c r="BM171" s="155">
        <f t="shared" si="214"/>
        <v>44555</v>
      </c>
      <c r="BN171" s="155">
        <f t="shared" si="215"/>
        <v>44556</v>
      </c>
      <c r="BO171" s="155">
        <f t="shared" si="216"/>
        <v>44557</v>
      </c>
      <c r="BP171" s="155">
        <f t="shared" si="217"/>
        <v>44558</v>
      </c>
      <c r="BQ171" s="155">
        <f t="shared" si="218"/>
        <v>44559</v>
      </c>
      <c r="BR171" s="155">
        <f t="shared" si="219"/>
        <v>44560</v>
      </c>
      <c r="BS171" s="155">
        <f t="shared" si="220"/>
        <v>44561</v>
      </c>
      <c r="BT171" s="155">
        <f t="shared" si="221"/>
        <v>44562</v>
      </c>
      <c r="BU171" s="155">
        <f t="shared" si="222"/>
        <v>44563</v>
      </c>
      <c r="BV171" s="155">
        <f t="shared" si="223"/>
        <v>44564</v>
      </c>
    </row>
    <row r="172" spans="2:74" x14ac:dyDescent="0.2">
      <c r="B172" s="155">
        <f t="shared" si="151"/>
        <v>43831</v>
      </c>
      <c r="C172" s="155">
        <f t="shared" si="152"/>
        <v>43832</v>
      </c>
      <c r="D172" s="155">
        <f t="shared" si="153"/>
        <v>43833</v>
      </c>
      <c r="E172" s="155">
        <f t="shared" si="154"/>
        <v>0</v>
      </c>
      <c r="F172" s="155">
        <f t="shared" si="155"/>
        <v>43931</v>
      </c>
      <c r="G172" s="155">
        <f t="shared" si="156"/>
        <v>43934</v>
      </c>
      <c r="H172" s="155">
        <f t="shared" si="157"/>
        <v>43972</v>
      </c>
      <c r="I172" s="155">
        <f t="shared" si="158"/>
        <v>43983</v>
      </c>
      <c r="J172" s="155">
        <f t="shared" si="159"/>
        <v>43993</v>
      </c>
      <c r="K172" s="155">
        <f t="shared" si="160"/>
        <v>44044</v>
      </c>
      <c r="L172" s="155">
        <f t="shared" si="161"/>
        <v>44046</v>
      </c>
      <c r="M172" s="155">
        <f t="shared" si="162"/>
        <v>44047</v>
      </c>
      <c r="N172" s="155">
        <f t="shared" si="163"/>
        <v>44048</v>
      </c>
      <c r="O172" s="155">
        <f t="shared" si="164"/>
        <v>44049</v>
      </c>
      <c r="P172" s="155">
        <f t="shared" si="165"/>
        <v>44050</v>
      </c>
      <c r="Q172" s="155">
        <f t="shared" si="166"/>
        <v>44053</v>
      </c>
      <c r="R172" s="155">
        <f t="shared" si="167"/>
        <v>44054</v>
      </c>
      <c r="S172" s="155">
        <f t="shared" si="168"/>
        <v>44055</v>
      </c>
      <c r="T172" s="155">
        <f t="shared" si="169"/>
        <v>44056</v>
      </c>
      <c r="U172" s="155">
        <f t="shared" si="170"/>
        <v>44057</v>
      </c>
      <c r="V172" s="155">
        <f t="shared" si="171"/>
        <v>0</v>
      </c>
      <c r="W172" s="155">
        <f t="shared" si="172"/>
        <v>0</v>
      </c>
      <c r="X172" s="155">
        <f t="shared" si="173"/>
        <v>0</v>
      </c>
      <c r="Y172" s="155">
        <f t="shared" si="174"/>
        <v>44058</v>
      </c>
      <c r="Z172" s="155">
        <f t="shared" si="175"/>
        <v>44136</v>
      </c>
      <c r="AA172" s="155">
        <f t="shared" si="176"/>
        <v>44173</v>
      </c>
      <c r="AB172" s="155">
        <f t="shared" si="177"/>
        <v>44183</v>
      </c>
      <c r="AC172" s="155">
        <f t="shared" si="178"/>
        <v>44186</v>
      </c>
      <c r="AD172" s="155">
        <f t="shared" si="179"/>
        <v>44187</v>
      </c>
      <c r="AE172" s="155">
        <f t="shared" si="180"/>
        <v>44188</v>
      </c>
      <c r="AF172" s="155">
        <f t="shared" si="181"/>
        <v>44189</v>
      </c>
      <c r="AG172" s="155">
        <f t="shared" si="182"/>
        <v>44190</v>
      </c>
      <c r="AH172" s="155">
        <f t="shared" si="183"/>
        <v>44193</v>
      </c>
      <c r="AI172" s="155">
        <f t="shared" si="184"/>
        <v>44194</v>
      </c>
      <c r="AJ172" s="155">
        <f t="shared" si="185"/>
        <v>44195</v>
      </c>
      <c r="AK172" s="155">
        <f t="shared" si="186"/>
        <v>44196</v>
      </c>
      <c r="AL172" s="155">
        <f t="shared" si="187"/>
        <v>44197</v>
      </c>
      <c r="AM172" s="155">
        <f t="shared" si="188"/>
        <v>44288</v>
      </c>
      <c r="AN172" s="155">
        <f t="shared" si="189"/>
        <v>44329</v>
      </c>
      <c r="AO172" s="155">
        <f t="shared" si="190"/>
        <v>44350</v>
      </c>
      <c r="AP172" s="155">
        <f t="shared" si="191"/>
        <v>44409</v>
      </c>
      <c r="AQ172" s="155">
        <f t="shared" si="192"/>
        <v>0</v>
      </c>
      <c r="AR172" s="155">
        <f t="shared" si="193"/>
        <v>44047</v>
      </c>
      <c r="AS172" s="155">
        <f t="shared" si="194"/>
        <v>44048</v>
      </c>
      <c r="AT172" s="155">
        <f t="shared" si="195"/>
        <v>44049</v>
      </c>
      <c r="AU172" s="155">
        <f t="shared" si="196"/>
        <v>44050</v>
      </c>
      <c r="AV172" s="155">
        <f t="shared" si="197"/>
        <v>44051</v>
      </c>
      <c r="AW172" s="155">
        <f t="shared" si="198"/>
        <v>44052</v>
      </c>
      <c r="AX172" s="155">
        <f t="shared" si="199"/>
        <v>44053</v>
      </c>
      <c r="AY172" s="155">
        <f t="shared" si="200"/>
        <v>44054</v>
      </c>
      <c r="AZ172" s="155">
        <f t="shared" si="201"/>
        <v>44055</v>
      </c>
      <c r="BA172" s="155">
        <f t="shared" si="202"/>
        <v>44056</v>
      </c>
      <c r="BB172" s="155">
        <f t="shared" si="203"/>
        <v>44057</v>
      </c>
      <c r="BC172" s="155">
        <f t="shared" si="204"/>
        <v>44423</v>
      </c>
      <c r="BD172" s="155">
        <f t="shared" si="205"/>
        <v>44501</v>
      </c>
      <c r="BE172" s="155">
        <f t="shared" si="206"/>
        <v>44538</v>
      </c>
      <c r="BF172" s="155">
        <f t="shared" si="207"/>
        <v>44548</v>
      </c>
      <c r="BG172" s="155">
        <f t="shared" si="208"/>
        <v>44549</v>
      </c>
      <c r="BH172" s="155">
        <f t="shared" si="209"/>
        <v>44550</v>
      </c>
      <c r="BI172" s="155">
        <f t="shared" si="210"/>
        <v>44551</v>
      </c>
      <c r="BJ172" s="155">
        <f t="shared" si="211"/>
        <v>44552</v>
      </c>
      <c r="BK172" s="155">
        <f t="shared" si="212"/>
        <v>44553</v>
      </c>
      <c r="BL172" s="155">
        <f t="shared" si="213"/>
        <v>44554</v>
      </c>
      <c r="BM172" s="155">
        <f t="shared" si="214"/>
        <v>44555</v>
      </c>
      <c r="BN172" s="155">
        <f t="shared" si="215"/>
        <v>44556</v>
      </c>
      <c r="BO172" s="155">
        <f t="shared" si="216"/>
        <v>44557</v>
      </c>
      <c r="BP172" s="155">
        <f t="shared" si="217"/>
        <v>44558</v>
      </c>
      <c r="BQ172" s="155">
        <f t="shared" si="218"/>
        <v>44559</v>
      </c>
      <c r="BR172" s="155">
        <f t="shared" si="219"/>
        <v>44560</v>
      </c>
      <c r="BS172" s="155">
        <f t="shared" si="220"/>
        <v>44561</v>
      </c>
      <c r="BT172" s="155">
        <f t="shared" si="221"/>
        <v>44562</v>
      </c>
      <c r="BU172" s="155">
        <f t="shared" si="222"/>
        <v>44563</v>
      </c>
      <c r="BV172" s="155">
        <f t="shared" si="223"/>
        <v>44564</v>
      </c>
    </row>
    <row r="173" spans="2:74" x14ac:dyDescent="0.2">
      <c r="B173" s="155">
        <f t="shared" si="151"/>
        <v>43831</v>
      </c>
      <c r="C173" s="155">
        <f t="shared" si="152"/>
        <v>43832</v>
      </c>
      <c r="D173" s="155">
        <f t="shared" si="153"/>
        <v>43833</v>
      </c>
      <c r="E173" s="155">
        <f t="shared" si="154"/>
        <v>0</v>
      </c>
      <c r="F173" s="155">
        <f t="shared" si="155"/>
        <v>43931</v>
      </c>
      <c r="G173" s="155">
        <f t="shared" si="156"/>
        <v>43934</v>
      </c>
      <c r="H173" s="155">
        <f t="shared" si="157"/>
        <v>43972</v>
      </c>
      <c r="I173" s="155">
        <f t="shared" si="158"/>
        <v>43983</v>
      </c>
      <c r="J173" s="155">
        <f t="shared" si="159"/>
        <v>43993</v>
      </c>
      <c r="K173" s="155">
        <f t="shared" si="160"/>
        <v>44044</v>
      </c>
      <c r="L173" s="155">
        <f t="shared" si="161"/>
        <v>44046</v>
      </c>
      <c r="M173" s="155">
        <f t="shared" si="162"/>
        <v>44047</v>
      </c>
      <c r="N173" s="155">
        <f t="shared" si="163"/>
        <v>44048</v>
      </c>
      <c r="O173" s="155">
        <f t="shared" si="164"/>
        <v>44049</v>
      </c>
      <c r="P173" s="155">
        <f t="shared" si="165"/>
        <v>44050</v>
      </c>
      <c r="Q173" s="155">
        <f t="shared" si="166"/>
        <v>44053</v>
      </c>
      <c r="R173" s="155">
        <f t="shared" si="167"/>
        <v>44054</v>
      </c>
      <c r="S173" s="155">
        <f t="shared" si="168"/>
        <v>44055</v>
      </c>
      <c r="T173" s="155">
        <f t="shared" si="169"/>
        <v>44056</v>
      </c>
      <c r="U173" s="155">
        <f t="shared" si="170"/>
        <v>44057</v>
      </c>
      <c r="V173" s="155">
        <f t="shared" si="171"/>
        <v>0</v>
      </c>
      <c r="W173" s="155">
        <f t="shared" si="172"/>
        <v>0</v>
      </c>
      <c r="X173" s="155">
        <f t="shared" si="173"/>
        <v>0</v>
      </c>
      <c r="Y173" s="155">
        <f t="shared" si="174"/>
        <v>44058</v>
      </c>
      <c r="Z173" s="155">
        <f t="shared" si="175"/>
        <v>44136</v>
      </c>
      <c r="AA173" s="155">
        <f t="shared" si="176"/>
        <v>44173</v>
      </c>
      <c r="AB173" s="155">
        <f t="shared" si="177"/>
        <v>44183</v>
      </c>
      <c r="AC173" s="155">
        <f t="shared" si="178"/>
        <v>44186</v>
      </c>
      <c r="AD173" s="155">
        <f t="shared" si="179"/>
        <v>44187</v>
      </c>
      <c r="AE173" s="155">
        <f t="shared" si="180"/>
        <v>44188</v>
      </c>
      <c r="AF173" s="155">
        <f t="shared" si="181"/>
        <v>44189</v>
      </c>
      <c r="AG173" s="155">
        <f t="shared" si="182"/>
        <v>44190</v>
      </c>
      <c r="AH173" s="155">
        <f t="shared" si="183"/>
        <v>44193</v>
      </c>
      <c r="AI173" s="155">
        <f t="shared" si="184"/>
        <v>44194</v>
      </c>
      <c r="AJ173" s="155">
        <f t="shared" si="185"/>
        <v>44195</v>
      </c>
      <c r="AK173" s="155">
        <f t="shared" si="186"/>
        <v>44196</v>
      </c>
      <c r="AL173" s="155">
        <f t="shared" si="187"/>
        <v>44197</v>
      </c>
      <c r="AM173" s="155">
        <f t="shared" si="188"/>
        <v>44288</v>
      </c>
      <c r="AN173" s="155">
        <f t="shared" si="189"/>
        <v>44329</v>
      </c>
      <c r="AO173" s="155">
        <f t="shared" si="190"/>
        <v>44350</v>
      </c>
      <c r="AP173" s="155">
        <f t="shared" si="191"/>
        <v>44409</v>
      </c>
      <c r="AQ173" s="155">
        <f t="shared" si="192"/>
        <v>0</v>
      </c>
      <c r="AR173" s="155">
        <f t="shared" si="193"/>
        <v>44047</v>
      </c>
      <c r="AS173" s="155">
        <f t="shared" si="194"/>
        <v>44048</v>
      </c>
      <c r="AT173" s="155">
        <f t="shared" si="195"/>
        <v>44049</v>
      </c>
      <c r="AU173" s="155">
        <f t="shared" si="196"/>
        <v>44050</v>
      </c>
      <c r="AV173" s="155">
        <f t="shared" si="197"/>
        <v>44051</v>
      </c>
      <c r="AW173" s="155">
        <f t="shared" si="198"/>
        <v>44052</v>
      </c>
      <c r="AX173" s="155">
        <f t="shared" si="199"/>
        <v>44053</v>
      </c>
      <c r="AY173" s="155">
        <f t="shared" si="200"/>
        <v>44054</v>
      </c>
      <c r="AZ173" s="155">
        <f t="shared" si="201"/>
        <v>44055</v>
      </c>
      <c r="BA173" s="155">
        <f t="shared" si="202"/>
        <v>44056</v>
      </c>
      <c r="BB173" s="155">
        <f t="shared" si="203"/>
        <v>44057</v>
      </c>
      <c r="BC173" s="155">
        <f t="shared" si="204"/>
        <v>44423</v>
      </c>
      <c r="BD173" s="155">
        <f t="shared" si="205"/>
        <v>44501</v>
      </c>
      <c r="BE173" s="155">
        <f t="shared" si="206"/>
        <v>44538</v>
      </c>
      <c r="BF173" s="155">
        <f t="shared" si="207"/>
        <v>44548</v>
      </c>
      <c r="BG173" s="155">
        <f t="shared" si="208"/>
        <v>44549</v>
      </c>
      <c r="BH173" s="155">
        <f t="shared" si="209"/>
        <v>44550</v>
      </c>
      <c r="BI173" s="155">
        <f t="shared" si="210"/>
        <v>44551</v>
      </c>
      <c r="BJ173" s="155">
        <f t="shared" si="211"/>
        <v>44552</v>
      </c>
      <c r="BK173" s="155">
        <f t="shared" si="212"/>
        <v>44553</v>
      </c>
      <c r="BL173" s="155">
        <f t="shared" si="213"/>
        <v>44554</v>
      </c>
      <c r="BM173" s="155">
        <f t="shared" si="214"/>
        <v>44555</v>
      </c>
      <c r="BN173" s="155">
        <f t="shared" si="215"/>
        <v>44556</v>
      </c>
      <c r="BO173" s="155">
        <f t="shared" si="216"/>
        <v>44557</v>
      </c>
      <c r="BP173" s="155">
        <f t="shared" si="217"/>
        <v>44558</v>
      </c>
      <c r="BQ173" s="155">
        <f t="shared" si="218"/>
        <v>44559</v>
      </c>
      <c r="BR173" s="155">
        <f t="shared" si="219"/>
        <v>44560</v>
      </c>
      <c r="BS173" s="155">
        <f t="shared" si="220"/>
        <v>44561</v>
      </c>
      <c r="BT173" s="155">
        <f t="shared" si="221"/>
        <v>44562</v>
      </c>
      <c r="BU173" s="155">
        <f t="shared" si="222"/>
        <v>44563</v>
      </c>
      <c r="BV173" s="155">
        <f t="shared" si="223"/>
        <v>44564</v>
      </c>
    </row>
    <row r="174" spans="2:74" x14ac:dyDescent="0.2">
      <c r="B174" s="155">
        <f t="shared" si="151"/>
        <v>43831</v>
      </c>
      <c r="C174" s="155">
        <f t="shared" si="152"/>
        <v>43832</v>
      </c>
      <c r="D174" s="155">
        <f t="shared" si="153"/>
        <v>43833</v>
      </c>
      <c r="E174" s="155">
        <f t="shared" si="154"/>
        <v>0</v>
      </c>
      <c r="F174" s="155">
        <f t="shared" si="155"/>
        <v>43931</v>
      </c>
      <c r="G174" s="155">
        <f t="shared" si="156"/>
        <v>43934</v>
      </c>
      <c r="H174" s="155">
        <f t="shared" si="157"/>
        <v>43972</v>
      </c>
      <c r="I174" s="155">
        <f t="shared" si="158"/>
        <v>43983</v>
      </c>
      <c r="J174" s="155">
        <f t="shared" si="159"/>
        <v>43993</v>
      </c>
      <c r="K174" s="155">
        <f t="shared" si="160"/>
        <v>44044</v>
      </c>
      <c r="L174" s="155">
        <f t="shared" si="161"/>
        <v>44046</v>
      </c>
      <c r="M174" s="155">
        <f t="shared" si="162"/>
        <v>44047</v>
      </c>
      <c r="N174" s="155">
        <f t="shared" si="163"/>
        <v>44048</v>
      </c>
      <c r="O174" s="155">
        <f t="shared" si="164"/>
        <v>44049</v>
      </c>
      <c r="P174" s="155">
        <f t="shared" si="165"/>
        <v>44050</v>
      </c>
      <c r="Q174" s="155">
        <f t="shared" si="166"/>
        <v>44053</v>
      </c>
      <c r="R174" s="155">
        <f t="shared" si="167"/>
        <v>44054</v>
      </c>
      <c r="S174" s="155">
        <f t="shared" si="168"/>
        <v>44055</v>
      </c>
      <c r="T174" s="155">
        <f t="shared" si="169"/>
        <v>44056</v>
      </c>
      <c r="U174" s="155">
        <f t="shared" si="170"/>
        <v>44057</v>
      </c>
      <c r="V174" s="155">
        <f t="shared" si="171"/>
        <v>0</v>
      </c>
      <c r="W174" s="155">
        <f t="shared" si="172"/>
        <v>0</v>
      </c>
      <c r="X174" s="155">
        <f t="shared" si="173"/>
        <v>0</v>
      </c>
      <c r="Y174" s="155">
        <f t="shared" si="174"/>
        <v>44058</v>
      </c>
      <c r="Z174" s="155">
        <f t="shared" si="175"/>
        <v>44136</v>
      </c>
      <c r="AA174" s="155">
        <f t="shared" si="176"/>
        <v>44173</v>
      </c>
      <c r="AB174" s="155">
        <f t="shared" si="177"/>
        <v>44183</v>
      </c>
      <c r="AC174" s="155">
        <f t="shared" si="178"/>
        <v>44186</v>
      </c>
      <c r="AD174" s="155">
        <f t="shared" si="179"/>
        <v>44187</v>
      </c>
      <c r="AE174" s="155">
        <f t="shared" si="180"/>
        <v>44188</v>
      </c>
      <c r="AF174" s="155">
        <f t="shared" si="181"/>
        <v>44189</v>
      </c>
      <c r="AG174" s="155">
        <f t="shared" si="182"/>
        <v>44190</v>
      </c>
      <c r="AH174" s="155">
        <f t="shared" si="183"/>
        <v>44193</v>
      </c>
      <c r="AI174" s="155">
        <f t="shared" si="184"/>
        <v>44194</v>
      </c>
      <c r="AJ174" s="155">
        <f t="shared" si="185"/>
        <v>44195</v>
      </c>
      <c r="AK174" s="155">
        <f t="shared" si="186"/>
        <v>44196</v>
      </c>
      <c r="AL174" s="155">
        <f t="shared" si="187"/>
        <v>44197</v>
      </c>
      <c r="AM174" s="155">
        <f t="shared" si="188"/>
        <v>44288</v>
      </c>
      <c r="AN174" s="155">
        <f t="shared" si="189"/>
        <v>44329</v>
      </c>
      <c r="AO174" s="155">
        <f t="shared" si="190"/>
        <v>44350</v>
      </c>
      <c r="AP174" s="155">
        <f t="shared" si="191"/>
        <v>44409</v>
      </c>
      <c r="AQ174" s="155">
        <f t="shared" si="192"/>
        <v>0</v>
      </c>
      <c r="AR174" s="155">
        <f t="shared" si="193"/>
        <v>44047</v>
      </c>
      <c r="AS174" s="155">
        <f t="shared" si="194"/>
        <v>44048</v>
      </c>
      <c r="AT174" s="155">
        <f t="shared" si="195"/>
        <v>44049</v>
      </c>
      <c r="AU174" s="155">
        <f t="shared" si="196"/>
        <v>44050</v>
      </c>
      <c r="AV174" s="155">
        <f t="shared" si="197"/>
        <v>44051</v>
      </c>
      <c r="AW174" s="155">
        <f t="shared" si="198"/>
        <v>44052</v>
      </c>
      <c r="AX174" s="155">
        <f t="shared" si="199"/>
        <v>44053</v>
      </c>
      <c r="AY174" s="155">
        <f t="shared" si="200"/>
        <v>44054</v>
      </c>
      <c r="AZ174" s="155">
        <f t="shared" si="201"/>
        <v>44055</v>
      </c>
      <c r="BA174" s="155">
        <f t="shared" si="202"/>
        <v>44056</v>
      </c>
      <c r="BB174" s="155">
        <f t="shared" si="203"/>
        <v>44057</v>
      </c>
      <c r="BC174" s="155">
        <f t="shared" si="204"/>
        <v>44423</v>
      </c>
      <c r="BD174" s="155">
        <f t="shared" si="205"/>
        <v>44501</v>
      </c>
      <c r="BE174" s="155">
        <f t="shared" si="206"/>
        <v>44538</v>
      </c>
      <c r="BF174" s="155">
        <f t="shared" si="207"/>
        <v>44548</v>
      </c>
      <c r="BG174" s="155">
        <f t="shared" si="208"/>
        <v>44549</v>
      </c>
      <c r="BH174" s="155">
        <f t="shared" si="209"/>
        <v>44550</v>
      </c>
      <c r="BI174" s="155">
        <f t="shared" si="210"/>
        <v>44551</v>
      </c>
      <c r="BJ174" s="155">
        <f t="shared" si="211"/>
        <v>44552</v>
      </c>
      <c r="BK174" s="155">
        <f t="shared" si="212"/>
        <v>44553</v>
      </c>
      <c r="BL174" s="155">
        <f t="shared" si="213"/>
        <v>44554</v>
      </c>
      <c r="BM174" s="155">
        <f t="shared" si="214"/>
        <v>44555</v>
      </c>
      <c r="BN174" s="155">
        <f t="shared" si="215"/>
        <v>44556</v>
      </c>
      <c r="BO174" s="155">
        <f t="shared" si="216"/>
        <v>44557</v>
      </c>
      <c r="BP174" s="155">
        <f t="shared" si="217"/>
        <v>44558</v>
      </c>
      <c r="BQ174" s="155">
        <f t="shared" si="218"/>
        <v>44559</v>
      </c>
      <c r="BR174" s="155">
        <f t="shared" si="219"/>
        <v>44560</v>
      </c>
      <c r="BS174" s="155">
        <f t="shared" si="220"/>
        <v>44561</v>
      </c>
      <c r="BT174" s="155">
        <f t="shared" si="221"/>
        <v>44562</v>
      </c>
      <c r="BU174" s="155">
        <f t="shared" si="222"/>
        <v>44563</v>
      </c>
      <c r="BV174" s="155">
        <f t="shared" si="223"/>
        <v>44564</v>
      </c>
    </row>
    <row r="175" spans="2:74" x14ac:dyDescent="0.2">
      <c r="B175" s="155">
        <f t="shared" si="151"/>
        <v>43831</v>
      </c>
      <c r="C175" s="155">
        <f t="shared" si="152"/>
        <v>43832</v>
      </c>
      <c r="D175" s="155">
        <f t="shared" si="153"/>
        <v>43833</v>
      </c>
      <c r="E175" s="155">
        <f t="shared" si="154"/>
        <v>0</v>
      </c>
      <c r="F175" s="155">
        <f t="shared" si="155"/>
        <v>43931</v>
      </c>
      <c r="G175" s="155">
        <f t="shared" si="156"/>
        <v>43934</v>
      </c>
      <c r="H175" s="155">
        <f t="shared" si="157"/>
        <v>43972</v>
      </c>
      <c r="I175" s="155">
        <f t="shared" si="158"/>
        <v>43983</v>
      </c>
      <c r="J175" s="155">
        <f t="shared" si="159"/>
        <v>43993</v>
      </c>
      <c r="K175" s="155">
        <f t="shared" si="160"/>
        <v>44044</v>
      </c>
      <c r="L175" s="155">
        <f t="shared" si="161"/>
        <v>44046</v>
      </c>
      <c r="M175" s="155">
        <f t="shared" si="162"/>
        <v>44047</v>
      </c>
      <c r="N175" s="155">
        <f t="shared" si="163"/>
        <v>44048</v>
      </c>
      <c r="O175" s="155">
        <f t="shared" si="164"/>
        <v>44049</v>
      </c>
      <c r="P175" s="155">
        <f t="shared" si="165"/>
        <v>44050</v>
      </c>
      <c r="Q175" s="155">
        <f t="shared" si="166"/>
        <v>44053</v>
      </c>
      <c r="R175" s="155">
        <f t="shared" si="167"/>
        <v>44054</v>
      </c>
      <c r="S175" s="155">
        <f t="shared" si="168"/>
        <v>44055</v>
      </c>
      <c r="T175" s="155">
        <f t="shared" si="169"/>
        <v>44056</v>
      </c>
      <c r="U175" s="155">
        <f t="shared" si="170"/>
        <v>44057</v>
      </c>
      <c r="V175" s="155">
        <f t="shared" si="171"/>
        <v>0</v>
      </c>
      <c r="W175" s="155">
        <f t="shared" si="172"/>
        <v>0</v>
      </c>
      <c r="X175" s="155">
        <f t="shared" si="173"/>
        <v>0</v>
      </c>
      <c r="Y175" s="155">
        <f t="shared" si="174"/>
        <v>44058</v>
      </c>
      <c r="Z175" s="155">
        <f t="shared" si="175"/>
        <v>44136</v>
      </c>
      <c r="AA175" s="155">
        <f t="shared" si="176"/>
        <v>44173</v>
      </c>
      <c r="AB175" s="155">
        <f t="shared" si="177"/>
        <v>44183</v>
      </c>
      <c r="AC175" s="155">
        <f t="shared" si="178"/>
        <v>44186</v>
      </c>
      <c r="AD175" s="155">
        <f t="shared" si="179"/>
        <v>44187</v>
      </c>
      <c r="AE175" s="155">
        <f t="shared" si="180"/>
        <v>44188</v>
      </c>
      <c r="AF175" s="155">
        <f t="shared" si="181"/>
        <v>44189</v>
      </c>
      <c r="AG175" s="155">
        <f t="shared" si="182"/>
        <v>44190</v>
      </c>
      <c r="AH175" s="155">
        <f t="shared" si="183"/>
        <v>44193</v>
      </c>
      <c r="AI175" s="155">
        <f t="shared" si="184"/>
        <v>44194</v>
      </c>
      <c r="AJ175" s="155">
        <f t="shared" si="185"/>
        <v>44195</v>
      </c>
      <c r="AK175" s="155">
        <f t="shared" si="186"/>
        <v>44196</v>
      </c>
      <c r="AL175" s="155">
        <f t="shared" si="187"/>
        <v>44197</v>
      </c>
      <c r="AM175" s="155">
        <f t="shared" si="188"/>
        <v>44288</v>
      </c>
      <c r="AN175" s="155">
        <f t="shared" si="189"/>
        <v>44329</v>
      </c>
      <c r="AO175" s="155">
        <f t="shared" si="190"/>
        <v>44350</v>
      </c>
      <c r="AP175" s="155">
        <f t="shared" si="191"/>
        <v>44409</v>
      </c>
      <c r="AQ175" s="155">
        <f t="shared" si="192"/>
        <v>0</v>
      </c>
      <c r="AR175" s="155">
        <f t="shared" si="193"/>
        <v>44047</v>
      </c>
      <c r="AS175" s="155">
        <f t="shared" si="194"/>
        <v>44048</v>
      </c>
      <c r="AT175" s="155">
        <f t="shared" si="195"/>
        <v>44049</v>
      </c>
      <c r="AU175" s="155">
        <f t="shared" si="196"/>
        <v>44050</v>
      </c>
      <c r="AV175" s="155">
        <f t="shared" si="197"/>
        <v>44051</v>
      </c>
      <c r="AW175" s="155">
        <f t="shared" si="198"/>
        <v>44052</v>
      </c>
      <c r="AX175" s="155">
        <f t="shared" si="199"/>
        <v>44053</v>
      </c>
      <c r="AY175" s="155">
        <f t="shared" si="200"/>
        <v>44054</v>
      </c>
      <c r="AZ175" s="155">
        <f t="shared" si="201"/>
        <v>44055</v>
      </c>
      <c r="BA175" s="155">
        <f t="shared" si="202"/>
        <v>44056</v>
      </c>
      <c r="BB175" s="155">
        <f t="shared" si="203"/>
        <v>44057</v>
      </c>
      <c r="BC175" s="155">
        <f t="shared" si="204"/>
        <v>44423</v>
      </c>
      <c r="BD175" s="155">
        <f t="shared" si="205"/>
        <v>44501</v>
      </c>
      <c r="BE175" s="155">
        <f t="shared" si="206"/>
        <v>44538</v>
      </c>
      <c r="BF175" s="155">
        <f t="shared" si="207"/>
        <v>44548</v>
      </c>
      <c r="BG175" s="155">
        <f t="shared" si="208"/>
        <v>44549</v>
      </c>
      <c r="BH175" s="155">
        <f t="shared" si="209"/>
        <v>44550</v>
      </c>
      <c r="BI175" s="155">
        <f t="shared" si="210"/>
        <v>44551</v>
      </c>
      <c r="BJ175" s="155">
        <f t="shared" si="211"/>
        <v>44552</v>
      </c>
      <c r="BK175" s="155">
        <f t="shared" si="212"/>
        <v>44553</v>
      </c>
      <c r="BL175" s="155">
        <f t="shared" si="213"/>
        <v>44554</v>
      </c>
      <c r="BM175" s="155">
        <f t="shared" si="214"/>
        <v>44555</v>
      </c>
      <c r="BN175" s="155">
        <f t="shared" si="215"/>
        <v>44556</v>
      </c>
      <c r="BO175" s="155">
        <f t="shared" si="216"/>
        <v>44557</v>
      </c>
      <c r="BP175" s="155">
        <f t="shared" si="217"/>
        <v>44558</v>
      </c>
      <c r="BQ175" s="155">
        <f t="shared" si="218"/>
        <v>44559</v>
      </c>
      <c r="BR175" s="155">
        <f t="shared" si="219"/>
        <v>44560</v>
      </c>
      <c r="BS175" s="155">
        <f t="shared" si="220"/>
        <v>44561</v>
      </c>
      <c r="BT175" s="155">
        <f t="shared" si="221"/>
        <v>44562</v>
      </c>
      <c r="BU175" s="155">
        <f t="shared" si="222"/>
        <v>44563</v>
      </c>
      <c r="BV175" s="155">
        <f t="shared" si="223"/>
        <v>44564</v>
      </c>
    </row>
    <row r="176" spans="2:74" x14ac:dyDescent="0.2">
      <c r="B176" s="155">
        <f t="shared" si="151"/>
        <v>43831</v>
      </c>
      <c r="C176" s="155">
        <f t="shared" si="152"/>
        <v>43832</v>
      </c>
      <c r="D176" s="155">
        <f t="shared" si="153"/>
        <v>43833</v>
      </c>
      <c r="E176" s="155">
        <f t="shared" si="154"/>
        <v>0</v>
      </c>
      <c r="F176" s="155">
        <f t="shared" si="155"/>
        <v>43931</v>
      </c>
      <c r="G176" s="155">
        <f t="shared" si="156"/>
        <v>43934</v>
      </c>
      <c r="H176" s="155">
        <f t="shared" si="157"/>
        <v>43972</v>
      </c>
      <c r="I176" s="155">
        <f t="shared" si="158"/>
        <v>43983</v>
      </c>
      <c r="J176" s="155">
        <f t="shared" si="159"/>
        <v>43993</v>
      </c>
      <c r="K176" s="155">
        <f t="shared" si="160"/>
        <v>44044</v>
      </c>
      <c r="L176" s="155">
        <f t="shared" si="161"/>
        <v>44046</v>
      </c>
      <c r="M176" s="155">
        <f t="shared" si="162"/>
        <v>44047</v>
      </c>
      <c r="N176" s="155">
        <f t="shared" si="163"/>
        <v>44048</v>
      </c>
      <c r="O176" s="155">
        <f t="shared" si="164"/>
        <v>44049</v>
      </c>
      <c r="P176" s="155">
        <f t="shared" si="165"/>
        <v>44050</v>
      </c>
      <c r="Q176" s="155">
        <f t="shared" si="166"/>
        <v>44053</v>
      </c>
      <c r="R176" s="155">
        <f t="shared" si="167"/>
        <v>44054</v>
      </c>
      <c r="S176" s="155">
        <f t="shared" si="168"/>
        <v>44055</v>
      </c>
      <c r="T176" s="155">
        <f t="shared" si="169"/>
        <v>44056</v>
      </c>
      <c r="U176" s="155">
        <f t="shared" si="170"/>
        <v>44057</v>
      </c>
      <c r="V176" s="155">
        <f t="shared" si="171"/>
        <v>0</v>
      </c>
      <c r="W176" s="155">
        <f t="shared" si="172"/>
        <v>0</v>
      </c>
      <c r="X176" s="155">
        <f t="shared" si="173"/>
        <v>0</v>
      </c>
      <c r="Y176" s="155">
        <f t="shared" si="174"/>
        <v>44058</v>
      </c>
      <c r="Z176" s="155">
        <f t="shared" si="175"/>
        <v>44136</v>
      </c>
      <c r="AA176" s="155">
        <f t="shared" si="176"/>
        <v>44173</v>
      </c>
      <c r="AB176" s="155">
        <f t="shared" si="177"/>
        <v>44183</v>
      </c>
      <c r="AC176" s="155">
        <f t="shared" si="178"/>
        <v>44186</v>
      </c>
      <c r="AD176" s="155">
        <f t="shared" si="179"/>
        <v>44187</v>
      </c>
      <c r="AE176" s="155">
        <f t="shared" si="180"/>
        <v>44188</v>
      </c>
      <c r="AF176" s="155">
        <f t="shared" si="181"/>
        <v>44189</v>
      </c>
      <c r="AG176" s="155">
        <f t="shared" si="182"/>
        <v>44190</v>
      </c>
      <c r="AH176" s="155">
        <f t="shared" si="183"/>
        <v>44193</v>
      </c>
      <c r="AI176" s="155">
        <f t="shared" si="184"/>
        <v>44194</v>
      </c>
      <c r="AJ176" s="155">
        <f t="shared" si="185"/>
        <v>44195</v>
      </c>
      <c r="AK176" s="155">
        <f t="shared" si="186"/>
        <v>44196</v>
      </c>
      <c r="AL176" s="155">
        <f t="shared" si="187"/>
        <v>44197</v>
      </c>
      <c r="AM176" s="155">
        <f t="shared" si="188"/>
        <v>44288</v>
      </c>
      <c r="AN176" s="155">
        <f t="shared" si="189"/>
        <v>44329</v>
      </c>
      <c r="AO176" s="155">
        <f t="shared" si="190"/>
        <v>44350</v>
      </c>
      <c r="AP176" s="155">
        <f t="shared" si="191"/>
        <v>44409</v>
      </c>
      <c r="AQ176" s="155">
        <f t="shared" si="192"/>
        <v>0</v>
      </c>
      <c r="AR176" s="155">
        <f t="shared" si="193"/>
        <v>44047</v>
      </c>
      <c r="AS176" s="155">
        <f t="shared" si="194"/>
        <v>44048</v>
      </c>
      <c r="AT176" s="155">
        <f t="shared" si="195"/>
        <v>44049</v>
      </c>
      <c r="AU176" s="155">
        <f t="shared" si="196"/>
        <v>44050</v>
      </c>
      <c r="AV176" s="155">
        <f t="shared" si="197"/>
        <v>44051</v>
      </c>
      <c r="AW176" s="155">
        <f t="shared" si="198"/>
        <v>44052</v>
      </c>
      <c r="AX176" s="155">
        <f t="shared" si="199"/>
        <v>44053</v>
      </c>
      <c r="AY176" s="155">
        <f t="shared" si="200"/>
        <v>44054</v>
      </c>
      <c r="AZ176" s="155">
        <f t="shared" si="201"/>
        <v>44055</v>
      </c>
      <c r="BA176" s="155">
        <f t="shared" si="202"/>
        <v>44056</v>
      </c>
      <c r="BB176" s="155">
        <f t="shared" si="203"/>
        <v>44057</v>
      </c>
      <c r="BC176" s="155">
        <f t="shared" si="204"/>
        <v>44423</v>
      </c>
      <c r="BD176" s="155">
        <f t="shared" si="205"/>
        <v>44501</v>
      </c>
      <c r="BE176" s="155">
        <f t="shared" si="206"/>
        <v>44538</v>
      </c>
      <c r="BF176" s="155">
        <f t="shared" si="207"/>
        <v>44548</v>
      </c>
      <c r="BG176" s="155">
        <f t="shared" si="208"/>
        <v>44549</v>
      </c>
      <c r="BH176" s="155">
        <f t="shared" si="209"/>
        <v>44550</v>
      </c>
      <c r="BI176" s="155">
        <f t="shared" si="210"/>
        <v>44551</v>
      </c>
      <c r="BJ176" s="155">
        <f t="shared" si="211"/>
        <v>44552</v>
      </c>
      <c r="BK176" s="155">
        <f t="shared" si="212"/>
        <v>44553</v>
      </c>
      <c r="BL176" s="155">
        <f t="shared" si="213"/>
        <v>44554</v>
      </c>
      <c r="BM176" s="155">
        <f t="shared" si="214"/>
        <v>44555</v>
      </c>
      <c r="BN176" s="155">
        <f t="shared" si="215"/>
        <v>44556</v>
      </c>
      <c r="BO176" s="155">
        <f t="shared" si="216"/>
        <v>44557</v>
      </c>
      <c r="BP176" s="155">
        <f t="shared" si="217"/>
        <v>44558</v>
      </c>
      <c r="BQ176" s="155">
        <f t="shared" si="218"/>
        <v>44559</v>
      </c>
      <c r="BR176" s="155">
        <f t="shared" si="219"/>
        <v>44560</v>
      </c>
      <c r="BS176" s="155">
        <f t="shared" si="220"/>
        <v>44561</v>
      </c>
      <c r="BT176" s="155">
        <f t="shared" si="221"/>
        <v>44562</v>
      </c>
      <c r="BU176" s="155">
        <f t="shared" si="222"/>
        <v>44563</v>
      </c>
      <c r="BV176" s="155">
        <f t="shared" si="223"/>
        <v>44564</v>
      </c>
    </row>
    <row r="177" spans="2:74" x14ac:dyDescent="0.2">
      <c r="B177" s="155">
        <f t="shared" si="151"/>
        <v>43831</v>
      </c>
      <c r="C177" s="155">
        <f t="shared" si="152"/>
        <v>43832</v>
      </c>
      <c r="D177" s="155">
        <f t="shared" si="153"/>
        <v>43833</v>
      </c>
      <c r="E177" s="155">
        <f t="shared" si="154"/>
        <v>0</v>
      </c>
      <c r="F177" s="155">
        <f t="shared" si="155"/>
        <v>43931</v>
      </c>
      <c r="G177" s="155">
        <f t="shared" si="156"/>
        <v>43934</v>
      </c>
      <c r="H177" s="155">
        <f t="shared" si="157"/>
        <v>43972</v>
      </c>
      <c r="I177" s="155">
        <f t="shared" si="158"/>
        <v>43983</v>
      </c>
      <c r="J177" s="155">
        <f t="shared" si="159"/>
        <v>43993</v>
      </c>
      <c r="K177" s="155">
        <f t="shared" si="160"/>
        <v>44044</v>
      </c>
      <c r="L177" s="155">
        <f t="shared" si="161"/>
        <v>44046</v>
      </c>
      <c r="M177" s="155">
        <f t="shared" si="162"/>
        <v>44047</v>
      </c>
      <c r="N177" s="155">
        <f t="shared" si="163"/>
        <v>44048</v>
      </c>
      <c r="O177" s="155">
        <f t="shared" si="164"/>
        <v>44049</v>
      </c>
      <c r="P177" s="155">
        <f t="shared" si="165"/>
        <v>44050</v>
      </c>
      <c r="Q177" s="155">
        <f t="shared" si="166"/>
        <v>44053</v>
      </c>
      <c r="R177" s="155">
        <f t="shared" si="167"/>
        <v>44054</v>
      </c>
      <c r="S177" s="155">
        <f t="shared" si="168"/>
        <v>44055</v>
      </c>
      <c r="T177" s="155">
        <f t="shared" si="169"/>
        <v>44056</v>
      </c>
      <c r="U177" s="155">
        <f t="shared" si="170"/>
        <v>44057</v>
      </c>
      <c r="V177" s="155">
        <f t="shared" si="171"/>
        <v>0</v>
      </c>
      <c r="W177" s="155">
        <f t="shared" si="172"/>
        <v>0</v>
      </c>
      <c r="X177" s="155">
        <f t="shared" si="173"/>
        <v>0</v>
      </c>
      <c r="Y177" s="155">
        <f t="shared" si="174"/>
        <v>44058</v>
      </c>
      <c r="Z177" s="155">
        <f t="shared" si="175"/>
        <v>44136</v>
      </c>
      <c r="AA177" s="155">
        <f t="shared" si="176"/>
        <v>44173</v>
      </c>
      <c r="AB177" s="155">
        <f t="shared" si="177"/>
        <v>44183</v>
      </c>
      <c r="AC177" s="155">
        <f t="shared" si="178"/>
        <v>44186</v>
      </c>
      <c r="AD177" s="155">
        <f t="shared" si="179"/>
        <v>44187</v>
      </c>
      <c r="AE177" s="155">
        <f t="shared" si="180"/>
        <v>44188</v>
      </c>
      <c r="AF177" s="155">
        <f t="shared" si="181"/>
        <v>44189</v>
      </c>
      <c r="AG177" s="155">
        <f t="shared" si="182"/>
        <v>44190</v>
      </c>
      <c r="AH177" s="155">
        <f t="shared" si="183"/>
        <v>44193</v>
      </c>
      <c r="AI177" s="155">
        <f t="shared" si="184"/>
        <v>44194</v>
      </c>
      <c r="AJ177" s="155">
        <f t="shared" si="185"/>
        <v>44195</v>
      </c>
      <c r="AK177" s="155">
        <f t="shared" si="186"/>
        <v>44196</v>
      </c>
      <c r="AL177" s="155">
        <f t="shared" si="187"/>
        <v>44197</v>
      </c>
      <c r="AM177" s="155">
        <f t="shared" si="188"/>
        <v>44288</v>
      </c>
      <c r="AN177" s="155">
        <f t="shared" si="189"/>
        <v>44329</v>
      </c>
      <c r="AO177" s="155">
        <f t="shared" si="190"/>
        <v>44350</v>
      </c>
      <c r="AP177" s="155">
        <f t="shared" si="191"/>
        <v>44409</v>
      </c>
      <c r="AQ177" s="155">
        <f t="shared" si="192"/>
        <v>0</v>
      </c>
      <c r="AR177" s="155">
        <f t="shared" si="193"/>
        <v>44047</v>
      </c>
      <c r="AS177" s="155">
        <f t="shared" si="194"/>
        <v>44048</v>
      </c>
      <c r="AT177" s="155">
        <f t="shared" si="195"/>
        <v>44049</v>
      </c>
      <c r="AU177" s="155">
        <f t="shared" si="196"/>
        <v>44050</v>
      </c>
      <c r="AV177" s="155">
        <f t="shared" si="197"/>
        <v>44051</v>
      </c>
      <c r="AW177" s="155">
        <f t="shared" si="198"/>
        <v>44052</v>
      </c>
      <c r="AX177" s="155">
        <f t="shared" si="199"/>
        <v>44053</v>
      </c>
      <c r="AY177" s="155">
        <f t="shared" si="200"/>
        <v>44054</v>
      </c>
      <c r="AZ177" s="155">
        <f t="shared" si="201"/>
        <v>44055</v>
      </c>
      <c r="BA177" s="155">
        <f t="shared" si="202"/>
        <v>44056</v>
      </c>
      <c r="BB177" s="155">
        <f t="shared" si="203"/>
        <v>44057</v>
      </c>
      <c r="BC177" s="155">
        <f t="shared" si="204"/>
        <v>44423</v>
      </c>
      <c r="BD177" s="155">
        <f t="shared" si="205"/>
        <v>44501</v>
      </c>
      <c r="BE177" s="155">
        <f t="shared" si="206"/>
        <v>44538</v>
      </c>
      <c r="BF177" s="155">
        <f t="shared" si="207"/>
        <v>44548</v>
      </c>
      <c r="BG177" s="155">
        <f t="shared" si="208"/>
        <v>44549</v>
      </c>
      <c r="BH177" s="155">
        <f t="shared" si="209"/>
        <v>44550</v>
      </c>
      <c r="BI177" s="155">
        <f t="shared" si="210"/>
        <v>44551</v>
      </c>
      <c r="BJ177" s="155">
        <f t="shared" si="211"/>
        <v>44552</v>
      </c>
      <c r="BK177" s="155">
        <f t="shared" si="212"/>
        <v>44553</v>
      </c>
      <c r="BL177" s="155">
        <f t="shared" si="213"/>
        <v>44554</v>
      </c>
      <c r="BM177" s="155">
        <f t="shared" si="214"/>
        <v>44555</v>
      </c>
      <c r="BN177" s="155">
        <f t="shared" si="215"/>
        <v>44556</v>
      </c>
      <c r="BO177" s="155">
        <f t="shared" si="216"/>
        <v>44557</v>
      </c>
      <c r="BP177" s="155">
        <f t="shared" si="217"/>
        <v>44558</v>
      </c>
      <c r="BQ177" s="155">
        <f t="shared" si="218"/>
        <v>44559</v>
      </c>
      <c r="BR177" s="155">
        <f t="shared" si="219"/>
        <v>44560</v>
      </c>
      <c r="BS177" s="155">
        <f t="shared" si="220"/>
        <v>44561</v>
      </c>
      <c r="BT177" s="155">
        <f t="shared" si="221"/>
        <v>44562</v>
      </c>
      <c r="BU177" s="155">
        <f t="shared" si="222"/>
        <v>44563</v>
      </c>
      <c r="BV177" s="155">
        <f t="shared" si="223"/>
        <v>44564</v>
      </c>
    </row>
    <row r="178" spans="2:74" x14ac:dyDescent="0.2">
      <c r="B178" s="155">
        <f t="shared" si="151"/>
        <v>43831</v>
      </c>
      <c r="C178" s="155">
        <f t="shared" si="152"/>
        <v>43832</v>
      </c>
      <c r="D178" s="155">
        <f t="shared" si="153"/>
        <v>43833</v>
      </c>
      <c r="E178" s="155">
        <f t="shared" si="154"/>
        <v>0</v>
      </c>
      <c r="F178" s="155">
        <f t="shared" si="155"/>
        <v>43931</v>
      </c>
      <c r="G178" s="155">
        <f t="shared" si="156"/>
        <v>43934</v>
      </c>
      <c r="H178" s="155">
        <f t="shared" si="157"/>
        <v>43972</v>
      </c>
      <c r="I178" s="155">
        <f t="shared" si="158"/>
        <v>43983</v>
      </c>
      <c r="J178" s="155">
        <f t="shared" si="159"/>
        <v>43993</v>
      </c>
      <c r="K178" s="155">
        <f t="shared" si="160"/>
        <v>44044</v>
      </c>
      <c r="L178" s="155">
        <f t="shared" si="161"/>
        <v>44046</v>
      </c>
      <c r="M178" s="155">
        <f t="shared" si="162"/>
        <v>44047</v>
      </c>
      <c r="N178" s="155">
        <f t="shared" si="163"/>
        <v>44048</v>
      </c>
      <c r="O178" s="155">
        <f t="shared" si="164"/>
        <v>44049</v>
      </c>
      <c r="P178" s="155">
        <f t="shared" si="165"/>
        <v>44050</v>
      </c>
      <c r="Q178" s="155">
        <f t="shared" si="166"/>
        <v>44053</v>
      </c>
      <c r="R178" s="155">
        <f t="shared" si="167"/>
        <v>44054</v>
      </c>
      <c r="S178" s="155">
        <f t="shared" si="168"/>
        <v>44055</v>
      </c>
      <c r="T178" s="155">
        <f t="shared" si="169"/>
        <v>44056</v>
      </c>
      <c r="U178" s="155">
        <f t="shared" si="170"/>
        <v>44057</v>
      </c>
      <c r="V178" s="155">
        <f t="shared" si="171"/>
        <v>0</v>
      </c>
      <c r="W178" s="155">
        <f t="shared" si="172"/>
        <v>0</v>
      </c>
      <c r="X178" s="155">
        <f t="shared" si="173"/>
        <v>0</v>
      </c>
      <c r="Y178" s="155">
        <f t="shared" si="174"/>
        <v>44058</v>
      </c>
      <c r="Z178" s="155">
        <f t="shared" si="175"/>
        <v>44136</v>
      </c>
      <c r="AA178" s="155">
        <f t="shared" si="176"/>
        <v>44173</v>
      </c>
      <c r="AB178" s="155">
        <f t="shared" si="177"/>
        <v>44183</v>
      </c>
      <c r="AC178" s="155">
        <f t="shared" si="178"/>
        <v>44186</v>
      </c>
      <c r="AD178" s="155">
        <f t="shared" si="179"/>
        <v>44187</v>
      </c>
      <c r="AE178" s="155">
        <f t="shared" si="180"/>
        <v>44188</v>
      </c>
      <c r="AF178" s="155">
        <f t="shared" si="181"/>
        <v>44189</v>
      </c>
      <c r="AG178" s="155">
        <f t="shared" si="182"/>
        <v>44190</v>
      </c>
      <c r="AH178" s="155">
        <f t="shared" si="183"/>
        <v>44193</v>
      </c>
      <c r="AI178" s="155">
        <f t="shared" si="184"/>
        <v>44194</v>
      </c>
      <c r="AJ178" s="155">
        <f t="shared" si="185"/>
        <v>44195</v>
      </c>
      <c r="AK178" s="155">
        <f t="shared" si="186"/>
        <v>44196</v>
      </c>
      <c r="AL178" s="155">
        <f t="shared" si="187"/>
        <v>44197</v>
      </c>
      <c r="AM178" s="155">
        <f t="shared" si="188"/>
        <v>44288</v>
      </c>
      <c r="AN178" s="155">
        <f t="shared" si="189"/>
        <v>44329</v>
      </c>
      <c r="AO178" s="155">
        <f t="shared" si="190"/>
        <v>44350</v>
      </c>
      <c r="AP178" s="155">
        <f t="shared" si="191"/>
        <v>44409</v>
      </c>
      <c r="AQ178" s="155">
        <f t="shared" si="192"/>
        <v>0</v>
      </c>
      <c r="AR178" s="155">
        <f t="shared" si="193"/>
        <v>44047</v>
      </c>
      <c r="AS178" s="155">
        <f t="shared" si="194"/>
        <v>44048</v>
      </c>
      <c r="AT178" s="155">
        <f t="shared" si="195"/>
        <v>44049</v>
      </c>
      <c r="AU178" s="155">
        <f t="shared" si="196"/>
        <v>44050</v>
      </c>
      <c r="AV178" s="155">
        <f t="shared" si="197"/>
        <v>44051</v>
      </c>
      <c r="AW178" s="155">
        <f t="shared" si="198"/>
        <v>44052</v>
      </c>
      <c r="AX178" s="155">
        <f t="shared" si="199"/>
        <v>44053</v>
      </c>
      <c r="AY178" s="155">
        <f t="shared" si="200"/>
        <v>44054</v>
      </c>
      <c r="AZ178" s="155">
        <f t="shared" si="201"/>
        <v>44055</v>
      </c>
      <c r="BA178" s="155">
        <f t="shared" si="202"/>
        <v>44056</v>
      </c>
      <c r="BB178" s="155">
        <f t="shared" si="203"/>
        <v>44057</v>
      </c>
      <c r="BC178" s="155">
        <f t="shared" si="204"/>
        <v>44423</v>
      </c>
      <c r="BD178" s="155">
        <f t="shared" si="205"/>
        <v>44501</v>
      </c>
      <c r="BE178" s="155">
        <f t="shared" si="206"/>
        <v>44538</v>
      </c>
      <c r="BF178" s="155">
        <f t="shared" si="207"/>
        <v>44548</v>
      </c>
      <c r="BG178" s="155">
        <f t="shared" si="208"/>
        <v>44549</v>
      </c>
      <c r="BH178" s="155">
        <f t="shared" si="209"/>
        <v>44550</v>
      </c>
      <c r="BI178" s="155">
        <f t="shared" si="210"/>
        <v>44551</v>
      </c>
      <c r="BJ178" s="155">
        <f t="shared" si="211"/>
        <v>44552</v>
      </c>
      <c r="BK178" s="155">
        <f t="shared" si="212"/>
        <v>44553</v>
      </c>
      <c r="BL178" s="155">
        <f t="shared" si="213"/>
        <v>44554</v>
      </c>
      <c r="BM178" s="155">
        <f t="shared" si="214"/>
        <v>44555</v>
      </c>
      <c r="BN178" s="155">
        <f t="shared" si="215"/>
        <v>44556</v>
      </c>
      <c r="BO178" s="155">
        <f t="shared" si="216"/>
        <v>44557</v>
      </c>
      <c r="BP178" s="155">
        <f t="shared" si="217"/>
        <v>44558</v>
      </c>
      <c r="BQ178" s="155">
        <f t="shared" si="218"/>
        <v>44559</v>
      </c>
      <c r="BR178" s="155">
        <f t="shared" si="219"/>
        <v>44560</v>
      </c>
      <c r="BS178" s="155">
        <f t="shared" si="220"/>
        <v>44561</v>
      </c>
      <c r="BT178" s="155">
        <f t="shared" si="221"/>
        <v>44562</v>
      </c>
      <c r="BU178" s="155">
        <f t="shared" si="222"/>
        <v>44563</v>
      </c>
      <c r="BV178" s="155">
        <f t="shared" si="223"/>
        <v>44564</v>
      </c>
    </row>
    <row r="179" spans="2:74" x14ac:dyDescent="0.2">
      <c r="B179" s="155">
        <f t="shared" si="151"/>
        <v>43831</v>
      </c>
      <c r="C179" s="155">
        <f t="shared" si="152"/>
        <v>43832</v>
      </c>
      <c r="D179" s="155">
        <f t="shared" si="153"/>
        <v>43833</v>
      </c>
      <c r="E179" s="155">
        <f t="shared" si="154"/>
        <v>0</v>
      </c>
      <c r="F179" s="155">
        <f t="shared" si="155"/>
        <v>43931</v>
      </c>
      <c r="G179" s="155">
        <f t="shared" si="156"/>
        <v>43934</v>
      </c>
      <c r="H179" s="155">
        <f t="shared" si="157"/>
        <v>43972</v>
      </c>
      <c r="I179" s="155">
        <f t="shared" si="158"/>
        <v>43983</v>
      </c>
      <c r="J179" s="155">
        <f t="shared" si="159"/>
        <v>43993</v>
      </c>
      <c r="K179" s="155">
        <f t="shared" si="160"/>
        <v>44044</v>
      </c>
      <c r="L179" s="155">
        <f t="shared" si="161"/>
        <v>44046</v>
      </c>
      <c r="M179" s="155">
        <f t="shared" si="162"/>
        <v>44047</v>
      </c>
      <c r="N179" s="155">
        <f t="shared" si="163"/>
        <v>44048</v>
      </c>
      <c r="O179" s="155">
        <f t="shared" si="164"/>
        <v>44049</v>
      </c>
      <c r="P179" s="155">
        <f t="shared" si="165"/>
        <v>44050</v>
      </c>
      <c r="Q179" s="155">
        <f t="shared" si="166"/>
        <v>44053</v>
      </c>
      <c r="R179" s="155">
        <f t="shared" si="167"/>
        <v>44054</v>
      </c>
      <c r="S179" s="155">
        <f t="shared" si="168"/>
        <v>44055</v>
      </c>
      <c r="T179" s="155">
        <f t="shared" si="169"/>
        <v>44056</v>
      </c>
      <c r="U179" s="155">
        <f t="shared" si="170"/>
        <v>44057</v>
      </c>
      <c r="V179" s="155">
        <f t="shared" si="171"/>
        <v>0</v>
      </c>
      <c r="W179" s="155">
        <f t="shared" si="172"/>
        <v>0</v>
      </c>
      <c r="X179" s="155">
        <f t="shared" si="173"/>
        <v>0</v>
      </c>
      <c r="Y179" s="155">
        <f t="shared" si="174"/>
        <v>44058</v>
      </c>
      <c r="Z179" s="155">
        <f t="shared" si="175"/>
        <v>44136</v>
      </c>
      <c r="AA179" s="155">
        <f t="shared" si="176"/>
        <v>44173</v>
      </c>
      <c r="AB179" s="155">
        <f t="shared" si="177"/>
        <v>44183</v>
      </c>
      <c r="AC179" s="155">
        <f t="shared" si="178"/>
        <v>44186</v>
      </c>
      <c r="AD179" s="155">
        <f t="shared" si="179"/>
        <v>44187</v>
      </c>
      <c r="AE179" s="155">
        <f t="shared" si="180"/>
        <v>44188</v>
      </c>
      <c r="AF179" s="155">
        <f t="shared" si="181"/>
        <v>44189</v>
      </c>
      <c r="AG179" s="155">
        <f t="shared" si="182"/>
        <v>44190</v>
      </c>
      <c r="AH179" s="155">
        <f t="shared" si="183"/>
        <v>44193</v>
      </c>
      <c r="AI179" s="155">
        <f t="shared" si="184"/>
        <v>44194</v>
      </c>
      <c r="AJ179" s="155">
        <f t="shared" si="185"/>
        <v>44195</v>
      </c>
      <c r="AK179" s="155">
        <f t="shared" si="186"/>
        <v>44196</v>
      </c>
      <c r="AL179" s="155">
        <f t="shared" si="187"/>
        <v>44197</v>
      </c>
      <c r="AM179" s="155">
        <f t="shared" si="188"/>
        <v>44288</v>
      </c>
      <c r="AN179" s="155">
        <f t="shared" si="189"/>
        <v>44329</v>
      </c>
      <c r="AO179" s="155">
        <f t="shared" si="190"/>
        <v>44350</v>
      </c>
      <c r="AP179" s="155">
        <f t="shared" si="191"/>
        <v>44409</v>
      </c>
      <c r="AQ179" s="155">
        <f t="shared" si="192"/>
        <v>0</v>
      </c>
      <c r="AR179" s="155">
        <f t="shared" si="193"/>
        <v>44047</v>
      </c>
      <c r="AS179" s="155">
        <f t="shared" si="194"/>
        <v>44048</v>
      </c>
      <c r="AT179" s="155">
        <f t="shared" si="195"/>
        <v>44049</v>
      </c>
      <c r="AU179" s="155">
        <f t="shared" si="196"/>
        <v>44050</v>
      </c>
      <c r="AV179" s="155">
        <f t="shared" si="197"/>
        <v>44051</v>
      </c>
      <c r="AW179" s="155">
        <f t="shared" si="198"/>
        <v>44052</v>
      </c>
      <c r="AX179" s="155">
        <f t="shared" si="199"/>
        <v>44053</v>
      </c>
      <c r="AY179" s="155">
        <f t="shared" si="200"/>
        <v>44054</v>
      </c>
      <c r="AZ179" s="155">
        <f t="shared" si="201"/>
        <v>44055</v>
      </c>
      <c r="BA179" s="155">
        <f t="shared" si="202"/>
        <v>44056</v>
      </c>
      <c r="BB179" s="155">
        <f t="shared" si="203"/>
        <v>44057</v>
      </c>
      <c r="BC179" s="155">
        <f t="shared" si="204"/>
        <v>44423</v>
      </c>
      <c r="BD179" s="155">
        <f t="shared" si="205"/>
        <v>44501</v>
      </c>
      <c r="BE179" s="155">
        <f t="shared" si="206"/>
        <v>44538</v>
      </c>
      <c r="BF179" s="155">
        <f t="shared" si="207"/>
        <v>44548</v>
      </c>
      <c r="BG179" s="155">
        <f t="shared" si="208"/>
        <v>44549</v>
      </c>
      <c r="BH179" s="155">
        <f t="shared" si="209"/>
        <v>44550</v>
      </c>
      <c r="BI179" s="155">
        <f t="shared" si="210"/>
        <v>44551</v>
      </c>
      <c r="BJ179" s="155">
        <f t="shared" si="211"/>
        <v>44552</v>
      </c>
      <c r="BK179" s="155">
        <f t="shared" si="212"/>
        <v>44553</v>
      </c>
      <c r="BL179" s="155">
        <f t="shared" si="213"/>
        <v>44554</v>
      </c>
      <c r="BM179" s="155">
        <f t="shared" si="214"/>
        <v>44555</v>
      </c>
      <c r="BN179" s="155">
        <f t="shared" si="215"/>
        <v>44556</v>
      </c>
      <c r="BO179" s="155">
        <f t="shared" si="216"/>
        <v>44557</v>
      </c>
      <c r="BP179" s="155">
        <f t="shared" si="217"/>
        <v>44558</v>
      </c>
      <c r="BQ179" s="155">
        <f t="shared" si="218"/>
        <v>44559</v>
      </c>
      <c r="BR179" s="155">
        <f t="shared" si="219"/>
        <v>44560</v>
      </c>
      <c r="BS179" s="155">
        <f t="shared" si="220"/>
        <v>44561</v>
      </c>
      <c r="BT179" s="155">
        <f t="shared" si="221"/>
        <v>44562</v>
      </c>
      <c r="BU179" s="155">
        <f t="shared" si="222"/>
        <v>44563</v>
      </c>
      <c r="BV179" s="155">
        <f t="shared" si="223"/>
        <v>44564</v>
      </c>
    </row>
    <row r="180" spans="2:74" x14ac:dyDescent="0.2">
      <c r="B180" s="155">
        <f t="shared" si="151"/>
        <v>43831</v>
      </c>
      <c r="C180" s="155">
        <f t="shared" si="152"/>
        <v>43832</v>
      </c>
      <c r="D180" s="155">
        <f t="shared" si="153"/>
        <v>43833</v>
      </c>
      <c r="E180" s="155">
        <f t="shared" si="154"/>
        <v>0</v>
      </c>
      <c r="F180" s="155">
        <f t="shared" si="155"/>
        <v>43931</v>
      </c>
      <c r="G180" s="155">
        <f t="shared" si="156"/>
        <v>43934</v>
      </c>
      <c r="H180" s="155">
        <f t="shared" si="157"/>
        <v>43972</v>
      </c>
      <c r="I180" s="155">
        <f t="shared" si="158"/>
        <v>43983</v>
      </c>
      <c r="J180" s="155">
        <f t="shared" si="159"/>
        <v>43993</v>
      </c>
      <c r="K180" s="155">
        <f t="shared" si="160"/>
        <v>44044</v>
      </c>
      <c r="L180" s="155">
        <f t="shared" si="161"/>
        <v>44046</v>
      </c>
      <c r="M180" s="155">
        <f t="shared" si="162"/>
        <v>44047</v>
      </c>
      <c r="N180" s="155">
        <f t="shared" si="163"/>
        <v>44048</v>
      </c>
      <c r="O180" s="155">
        <f t="shared" si="164"/>
        <v>44049</v>
      </c>
      <c r="P180" s="155">
        <f t="shared" si="165"/>
        <v>44050</v>
      </c>
      <c r="Q180" s="155">
        <f t="shared" si="166"/>
        <v>44053</v>
      </c>
      <c r="R180" s="155">
        <f t="shared" si="167"/>
        <v>44054</v>
      </c>
      <c r="S180" s="155">
        <f t="shared" si="168"/>
        <v>44055</v>
      </c>
      <c r="T180" s="155">
        <f t="shared" si="169"/>
        <v>44056</v>
      </c>
      <c r="U180" s="155">
        <f t="shared" si="170"/>
        <v>44057</v>
      </c>
      <c r="V180" s="155">
        <f t="shared" si="171"/>
        <v>0</v>
      </c>
      <c r="W180" s="155">
        <f t="shared" si="172"/>
        <v>0</v>
      </c>
      <c r="X180" s="155">
        <f t="shared" si="173"/>
        <v>0</v>
      </c>
      <c r="Y180" s="155">
        <f t="shared" si="174"/>
        <v>44058</v>
      </c>
      <c r="Z180" s="155">
        <f t="shared" si="175"/>
        <v>44136</v>
      </c>
      <c r="AA180" s="155">
        <f t="shared" si="176"/>
        <v>44173</v>
      </c>
      <c r="AB180" s="155">
        <f t="shared" si="177"/>
        <v>44183</v>
      </c>
      <c r="AC180" s="155">
        <f t="shared" si="178"/>
        <v>44186</v>
      </c>
      <c r="AD180" s="155">
        <f t="shared" si="179"/>
        <v>44187</v>
      </c>
      <c r="AE180" s="155">
        <f t="shared" si="180"/>
        <v>44188</v>
      </c>
      <c r="AF180" s="155">
        <f t="shared" si="181"/>
        <v>44189</v>
      </c>
      <c r="AG180" s="155">
        <f t="shared" si="182"/>
        <v>44190</v>
      </c>
      <c r="AH180" s="155">
        <f t="shared" si="183"/>
        <v>44193</v>
      </c>
      <c r="AI180" s="155">
        <f t="shared" si="184"/>
        <v>44194</v>
      </c>
      <c r="AJ180" s="155">
        <f t="shared" si="185"/>
        <v>44195</v>
      </c>
      <c r="AK180" s="155">
        <f t="shared" si="186"/>
        <v>44196</v>
      </c>
      <c r="AL180" s="155">
        <f t="shared" si="187"/>
        <v>44197</v>
      </c>
      <c r="AM180" s="155">
        <f t="shared" si="188"/>
        <v>44288</v>
      </c>
      <c r="AN180" s="155">
        <f t="shared" si="189"/>
        <v>44329</v>
      </c>
      <c r="AO180" s="155">
        <f t="shared" si="190"/>
        <v>44350</v>
      </c>
      <c r="AP180" s="155">
        <f t="shared" si="191"/>
        <v>44409</v>
      </c>
      <c r="AQ180" s="155">
        <f t="shared" si="192"/>
        <v>0</v>
      </c>
      <c r="AR180" s="155">
        <f t="shared" si="193"/>
        <v>44047</v>
      </c>
      <c r="AS180" s="155">
        <f t="shared" si="194"/>
        <v>44048</v>
      </c>
      <c r="AT180" s="155">
        <f t="shared" si="195"/>
        <v>44049</v>
      </c>
      <c r="AU180" s="155">
        <f t="shared" si="196"/>
        <v>44050</v>
      </c>
      <c r="AV180" s="155">
        <f t="shared" si="197"/>
        <v>44051</v>
      </c>
      <c r="AW180" s="155">
        <f t="shared" si="198"/>
        <v>44052</v>
      </c>
      <c r="AX180" s="155">
        <f t="shared" si="199"/>
        <v>44053</v>
      </c>
      <c r="AY180" s="155">
        <f t="shared" si="200"/>
        <v>44054</v>
      </c>
      <c r="AZ180" s="155">
        <f t="shared" si="201"/>
        <v>44055</v>
      </c>
      <c r="BA180" s="155">
        <f t="shared" si="202"/>
        <v>44056</v>
      </c>
      <c r="BB180" s="155">
        <f t="shared" si="203"/>
        <v>44057</v>
      </c>
      <c r="BC180" s="155">
        <f t="shared" si="204"/>
        <v>44423</v>
      </c>
      <c r="BD180" s="155">
        <f t="shared" si="205"/>
        <v>44501</v>
      </c>
      <c r="BE180" s="155">
        <f t="shared" si="206"/>
        <v>44538</v>
      </c>
      <c r="BF180" s="155">
        <f t="shared" si="207"/>
        <v>44548</v>
      </c>
      <c r="BG180" s="155">
        <f t="shared" si="208"/>
        <v>44549</v>
      </c>
      <c r="BH180" s="155">
        <f t="shared" si="209"/>
        <v>44550</v>
      </c>
      <c r="BI180" s="155">
        <f t="shared" si="210"/>
        <v>44551</v>
      </c>
      <c r="BJ180" s="155">
        <f t="shared" si="211"/>
        <v>44552</v>
      </c>
      <c r="BK180" s="155">
        <f t="shared" si="212"/>
        <v>44553</v>
      </c>
      <c r="BL180" s="155">
        <f t="shared" si="213"/>
        <v>44554</v>
      </c>
      <c r="BM180" s="155">
        <f t="shared" si="214"/>
        <v>44555</v>
      </c>
      <c r="BN180" s="155">
        <f t="shared" si="215"/>
        <v>44556</v>
      </c>
      <c r="BO180" s="155">
        <f t="shared" si="216"/>
        <v>44557</v>
      </c>
      <c r="BP180" s="155">
        <f t="shared" si="217"/>
        <v>44558</v>
      </c>
      <c r="BQ180" s="155">
        <f t="shared" si="218"/>
        <v>44559</v>
      </c>
      <c r="BR180" s="155">
        <f t="shared" si="219"/>
        <v>44560</v>
      </c>
      <c r="BS180" s="155">
        <f t="shared" si="220"/>
        <v>44561</v>
      </c>
      <c r="BT180" s="155">
        <f t="shared" si="221"/>
        <v>44562</v>
      </c>
      <c r="BU180" s="155">
        <f t="shared" si="222"/>
        <v>44563</v>
      </c>
      <c r="BV180" s="155">
        <f t="shared" si="223"/>
        <v>44564</v>
      </c>
    </row>
    <row r="181" spans="2:74" x14ac:dyDescent="0.2">
      <c r="B181" s="155">
        <f t="shared" si="151"/>
        <v>43831</v>
      </c>
      <c r="C181" s="155">
        <f t="shared" si="152"/>
        <v>43832</v>
      </c>
      <c r="D181" s="155">
        <f t="shared" si="153"/>
        <v>43833</v>
      </c>
      <c r="E181" s="155">
        <f t="shared" si="154"/>
        <v>0</v>
      </c>
      <c r="F181" s="155">
        <f t="shared" si="155"/>
        <v>43931</v>
      </c>
      <c r="G181" s="155">
        <f t="shared" si="156"/>
        <v>43934</v>
      </c>
      <c r="H181" s="155">
        <f t="shared" si="157"/>
        <v>43972</v>
      </c>
      <c r="I181" s="155">
        <f t="shared" si="158"/>
        <v>43983</v>
      </c>
      <c r="J181" s="155">
        <f t="shared" si="159"/>
        <v>43993</v>
      </c>
      <c r="K181" s="155">
        <f t="shared" si="160"/>
        <v>44044</v>
      </c>
      <c r="L181" s="155">
        <f t="shared" si="161"/>
        <v>44046</v>
      </c>
      <c r="M181" s="155">
        <f t="shared" si="162"/>
        <v>44047</v>
      </c>
      <c r="N181" s="155">
        <f t="shared" si="163"/>
        <v>44048</v>
      </c>
      <c r="O181" s="155">
        <f t="shared" si="164"/>
        <v>44049</v>
      </c>
      <c r="P181" s="155">
        <f t="shared" si="165"/>
        <v>44050</v>
      </c>
      <c r="Q181" s="155">
        <f t="shared" si="166"/>
        <v>44053</v>
      </c>
      <c r="R181" s="155">
        <f t="shared" si="167"/>
        <v>44054</v>
      </c>
      <c r="S181" s="155">
        <f t="shared" si="168"/>
        <v>44055</v>
      </c>
      <c r="T181" s="155">
        <f t="shared" si="169"/>
        <v>44056</v>
      </c>
      <c r="U181" s="155">
        <f t="shared" si="170"/>
        <v>44057</v>
      </c>
      <c r="V181" s="155">
        <f t="shared" si="171"/>
        <v>0</v>
      </c>
      <c r="W181" s="155">
        <f t="shared" si="172"/>
        <v>0</v>
      </c>
      <c r="X181" s="155">
        <f t="shared" si="173"/>
        <v>0</v>
      </c>
      <c r="Y181" s="155">
        <f t="shared" si="174"/>
        <v>44058</v>
      </c>
      <c r="Z181" s="155">
        <f t="shared" si="175"/>
        <v>44136</v>
      </c>
      <c r="AA181" s="155">
        <f t="shared" si="176"/>
        <v>44173</v>
      </c>
      <c r="AB181" s="155">
        <f t="shared" si="177"/>
        <v>44183</v>
      </c>
      <c r="AC181" s="155">
        <f t="shared" si="178"/>
        <v>44186</v>
      </c>
      <c r="AD181" s="155">
        <f t="shared" si="179"/>
        <v>44187</v>
      </c>
      <c r="AE181" s="155">
        <f t="shared" si="180"/>
        <v>44188</v>
      </c>
      <c r="AF181" s="155">
        <f t="shared" si="181"/>
        <v>44189</v>
      </c>
      <c r="AG181" s="155">
        <f t="shared" si="182"/>
        <v>44190</v>
      </c>
      <c r="AH181" s="155">
        <f t="shared" si="183"/>
        <v>44193</v>
      </c>
      <c r="AI181" s="155">
        <f t="shared" si="184"/>
        <v>44194</v>
      </c>
      <c r="AJ181" s="155">
        <f t="shared" si="185"/>
        <v>44195</v>
      </c>
      <c r="AK181" s="155">
        <f t="shared" si="186"/>
        <v>44196</v>
      </c>
      <c r="AL181" s="155">
        <f t="shared" si="187"/>
        <v>44197</v>
      </c>
      <c r="AM181" s="155">
        <f t="shared" si="188"/>
        <v>44288</v>
      </c>
      <c r="AN181" s="155">
        <f t="shared" si="189"/>
        <v>44329</v>
      </c>
      <c r="AO181" s="155">
        <f t="shared" si="190"/>
        <v>44350</v>
      </c>
      <c r="AP181" s="155">
        <f t="shared" si="191"/>
        <v>44409</v>
      </c>
      <c r="AQ181" s="155">
        <f t="shared" si="192"/>
        <v>0</v>
      </c>
      <c r="AR181" s="155">
        <f t="shared" si="193"/>
        <v>44047</v>
      </c>
      <c r="AS181" s="155">
        <f t="shared" si="194"/>
        <v>44048</v>
      </c>
      <c r="AT181" s="155">
        <f t="shared" si="195"/>
        <v>44049</v>
      </c>
      <c r="AU181" s="155">
        <f t="shared" si="196"/>
        <v>44050</v>
      </c>
      <c r="AV181" s="155">
        <f t="shared" si="197"/>
        <v>44051</v>
      </c>
      <c r="AW181" s="155">
        <f t="shared" si="198"/>
        <v>44052</v>
      </c>
      <c r="AX181" s="155">
        <f t="shared" si="199"/>
        <v>44053</v>
      </c>
      <c r="AY181" s="155">
        <f t="shared" si="200"/>
        <v>44054</v>
      </c>
      <c r="AZ181" s="155">
        <f t="shared" si="201"/>
        <v>44055</v>
      </c>
      <c r="BA181" s="155">
        <f t="shared" si="202"/>
        <v>44056</v>
      </c>
      <c r="BB181" s="155">
        <f t="shared" si="203"/>
        <v>44057</v>
      </c>
      <c r="BC181" s="155">
        <f t="shared" si="204"/>
        <v>44423</v>
      </c>
      <c r="BD181" s="155">
        <f t="shared" si="205"/>
        <v>44501</v>
      </c>
      <c r="BE181" s="155">
        <f t="shared" si="206"/>
        <v>44538</v>
      </c>
      <c r="BF181" s="155">
        <f t="shared" si="207"/>
        <v>44548</v>
      </c>
      <c r="BG181" s="155">
        <f t="shared" si="208"/>
        <v>44549</v>
      </c>
      <c r="BH181" s="155">
        <f t="shared" si="209"/>
        <v>44550</v>
      </c>
      <c r="BI181" s="155">
        <f t="shared" si="210"/>
        <v>44551</v>
      </c>
      <c r="BJ181" s="155">
        <f t="shared" si="211"/>
        <v>44552</v>
      </c>
      <c r="BK181" s="155">
        <f t="shared" si="212"/>
        <v>44553</v>
      </c>
      <c r="BL181" s="155">
        <f t="shared" si="213"/>
        <v>44554</v>
      </c>
      <c r="BM181" s="155">
        <f t="shared" si="214"/>
        <v>44555</v>
      </c>
      <c r="BN181" s="155">
        <f t="shared" si="215"/>
        <v>44556</v>
      </c>
      <c r="BO181" s="155">
        <f t="shared" si="216"/>
        <v>44557</v>
      </c>
      <c r="BP181" s="155">
        <f t="shared" si="217"/>
        <v>44558</v>
      </c>
      <c r="BQ181" s="155">
        <f t="shared" si="218"/>
        <v>44559</v>
      </c>
      <c r="BR181" s="155">
        <f t="shared" si="219"/>
        <v>44560</v>
      </c>
      <c r="BS181" s="155">
        <f t="shared" si="220"/>
        <v>44561</v>
      </c>
      <c r="BT181" s="155">
        <f t="shared" si="221"/>
        <v>44562</v>
      </c>
      <c r="BU181" s="155">
        <f t="shared" si="222"/>
        <v>44563</v>
      </c>
      <c r="BV181" s="155">
        <f t="shared" si="223"/>
        <v>44564</v>
      </c>
    </row>
    <row r="182" spans="2:74" x14ac:dyDescent="0.2">
      <c r="B182" s="155">
        <f t="shared" si="151"/>
        <v>43831</v>
      </c>
      <c r="C182" s="155">
        <f t="shared" si="152"/>
        <v>43832</v>
      </c>
      <c r="D182" s="155">
        <f t="shared" si="153"/>
        <v>43833</v>
      </c>
      <c r="E182" s="155">
        <f t="shared" si="154"/>
        <v>0</v>
      </c>
      <c r="F182" s="155">
        <f t="shared" si="155"/>
        <v>43931</v>
      </c>
      <c r="G182" s="155">
        <f t="shared" si="156"/>
        <v>43934</v>
      </c>
      <c r="H182" s="155">
        <f t="shared" si="157"/>
        <v>43972</v>
      </c>
      <c r="I182" s="155">
        <f t="shared" si="158"/>
        <v>43983</v>
      </c>
      <c r="J182" s="155">
        <f t="shared" si="159"/>
        <v>43993</v>
      </c>
      <c r="K182" s="155">
        <f t="shared" si="160"/>
        <v>44044</v>
      </c>
      <c r="L182" s="155">
        <f t="shared" si="161"/>
        <v>44046</v>
      </c>
      <c r="M182" s="155">
        <f t="shared" si="162"/>
        <v>44047</v>
      </c>
      <c r="N182" s="155">
        <f t="shared" si="163"/>
        <v>44048</v>
      </c>
      <c r="O182" s="155">
        <f t="shared" si="164"/>
        <v>44049</v>
      </c>
      <c r="P182" s="155">
        <f t="shared" si="165"/>
        <v>44050</v>
      </c>
      <c r="Q182" s="155">
        <f t="shared" si="166"/>
        <v>44053</v>
      </c>
      <c r="R182" s="155">
        <f t="shared" si="167"/>
        <v>44054</v>
      </c>
      <c r="S182" s="155">
        <f t="shared" si="168"/>
        <v>44055</v>
      </c>
      <c r="T182" s="155">
        <f t="shared" si="169"/>
        <v>44056</v>
      </c>
      <c r="U182" s="155">
        <f t="shared" si="170"/>
        <v>44057</v>
      </c>
      <c r="V182" s="155">
        <f t="shared" si="171"/>
        <v>0</v>
      </c>
      <c r="W182" s="155">
        <f t="shared" si="172"/>
        <v>0</v>
      </c>
      <c r="X182" s="155">
        <f t="shared" si="173"/>
        <v>0</v>
      </c>
      <c r="Y182" s="155">
        <f t="shared" si="174"/>
        <v>44058</v>
      </c>
      <c r="Z182" s="155">
        <f t="shared" si="175"/>
        <v>44136</v>
      </c>
      <c r="AA182" s="155">
        <f t="shared" si="176"/>
        <v>44173</v>
      </c>
      <c r="AB182" s="155">
        <f t="shared" si="177"/>
        <v>44183</v>
      </c>
      <c r="AC182" s="155">
        <f t="shared" si="178"/>
        <v>44186</v>
      </c>
      <c r="AD182" s="155">
        <f t="shared" si="179"/>
        <v>44187</v>
      </c>
      <c r="AE182" s="155">
        <f t="shared" si="180"/>
        <v>44188</v>
      </c>
      <c r="AF182" s="155">
        <f t="shared" si="181"/>
        <v>44189</v>
      </c>
      <c r="AG182" s="155">
        <f t="shared" si="182"/>
        <v>44190</v>
      </c>
      <c r="AH182" s="155">
        <f t="shared" si="183"/>
        <v>44193</v>
      </c>
      <c r="AI182" s="155">
        <f t="shared" si="184"/>
        <v>44194</v>
      </c>
      <c r="AJ182" s="155">
        <f t="shared" si="185"/>
        <v>44195</v>
      </c>
      <c r="AK182" s="155">
        <f t="shared" si="186"/>
        <v>44196</v>
      </c>
      <c r="AL182" s="155">
        <f t="shared" si="187"/>
        <v>44197</v>
      </c>
      <c r="AM182" s="155">
        <f t="shared" si="188"/>
        <v>44288</v>
      </c>
      <c r="AN182" s="155">
        <f t="shared" si="189"/>
        <v>44329</v>
      </c>
      <c r="AO182" s="155">
        <f t="shared" si="190"/>
        <v>44350</v>
      </c>
      <c r="AP182" s="155">
        <f t="shared" si="191"/>
        <v>44409</v>
      </c>
      <c r="AQ182" s="155">
        <f t="shared" si="192"/>
        <v>0</v>
      </c>
      <c r="AR182" s="155">
        <f t="shared" si="193"/>
        <v>44047</v>
      </c>
      <c r="AS182" s="155">
        <f t="shared" si="194"/>
        <v>44048</v>
      </c>
      <c r="AT182" s="155">
        <f t="shared" si="195"/>
        <v>44049</v>
      </c>
      <c r="AU182" s="155">
        <f t="shared" si="196"/>
        <v>44050</v>
      </c>
      <c r="AV182" s="155">
        <f t="shared" si="197"/>
        <v>44051</v>
      </c>
      <c r="AW182" s="155">
        <f t="shared" si="198"/>
        <v>44052</v>
      </c>
      <c r="AX182" s="155">
        <f t="shared" si="199"/>
        <v>44053</v>
      </c>
      <c r="AY182" s="155">
        <f t="shared" si="200"/>
        <v>44054</v>
      </c>
      <c r="AZ182" s="155">
        <f t="shared" si="201"/>
        <v>44055</v>
      </c>
      <c r="BA182" s="155">
        <f t="shared" si="202"/>
        <v>44056</v>
      </c>
      <c r="BB182" s="155">
        <f t="shared" si="203"/>
        <v>44057</v>
      </c>
      <c r="BC182" s="155">
        <f t="shared" si="204"/>
        <v>44423</v>
      </c>
      <c r="BD182" s="155">
        <f t="shared" si="205"/>
        <v>44501</v>
      </c>
      <c r="BE182" s="155">
        <f t="shared" si="206"/>
        <v>44538</v>
      </c>
      <c r="BF182" s="155">
        <f t="shared" si="207"/>
        <v>44548</v>
      </c>
      <c r="BG182" s="155">
        <f t="shared" si="208"/>
        <v>44549</v>
      </c>
      <c r="BH182" s="155">
        <f t="shared" si="209"/>
        <v>44550</v>
      </c>
      <c r="BI182" s="155">
        <f t="shared" si="210"/>
        <v>44551</v>
      </c>
      <c r="BJ182" s="155">
        <f t="shared" si="211"/>
        <v>44552</v>
      </c>
      <c r="BK182" s="155">
        <f t="shared" si="212"/>
        <v>44553</v>
      </c>
      <c r="BL182" s="155">
        <f t="shared" si="213"/>
        <v>44554</v>
      </c>
      <c r="BM182" s="155">
        <f t="shared" si="214"/>
        <v>44555</v>
      </c>
      <c r="BN182" s="155">
        <f t="shared" si="215"/>
        <v>44556</v>
      </c>
      <c r="BO182" s="155">
        <f t="shared" si="216"/>
        <v>44557</v>
      </c>
      <c r="BP182" s="155">
        <f t="shared" si="217"/>
        <v>44558</v>
      </c>
      <c r="BQ182" s="155">
        <f t="shared" si="218"/>
        <v>44559</v>
      </c>
      <c r="BR182" s="155">
        <f t="shared" si="219"/>
        <v>44560</v>
      </c>
      <c r="BS182" s="155">
        <f t="shared" si="220"/>
        <v>44561</v>
      </c>
      <c r="BT182" s="155">
        <f t="shared" si="221"/>
        <v>44562</v>
      </c>
      <c r="BU182" s="155">
        <f t="shared" si="222"/>
        <v>44563</v>
      </c>
      <c r="BV182" s="155">
        <f t="shared" si="223"/>
        <v>44564</v>
      </c>
    </row>
    <row r="183" spans="2:74" x14ac:dyDescent="0.2">
      <c r="B183" s="155">
        <f t="shared" si="151"/>
        <v>43831</v>
      </c>
      <c r="C183" s="155">
        <f t="shared" si="152"/>
        <v>43832</v>
      </c>
      <c r="D183" s="155">
        <f t="shared" si="153"/>
        <v>43833</v>
      </c>
      <c r="E183" s="155">
        <f t="shared" si="154"/>
        <v>0</v>
      </c>
      <c r="F183" s="155">
        <f t="shared" si="155"/>
        <v>43931</v>
      </c>
      <c r="G183" s="155">
        <f t="shared" si="156"/>
        <v>43934</v>
      </c>
      <c r="H183" s="155">
        <f t="shared" si="157"/>
        <v>43972</v>
      </c>
      <c r="I183" s="155">
        <f t="shared" si="158"/>
        <v>43983</v>
      </c>
      <c r="J183" s="155">
        <f t="shared" si="159"/>
        <v>43993</v>
      </c>
      <c r="K183" s="155">
        <f t="shared" si="160"/>
        <v>44044</v>
      </c>
      <c r="L183" s="155">
        <f t="shared" si="161"/>
        <v>44046</v>
      </c>
      <c r="M183" s="155">
        <f t="shared" si="162"/>
        <v>44047</v>
      </c>
      <c r="N183" s="155">
        <f t="shared" si="163"/>
        <v>44048</v>
      </c>
      <c r="O183" s="155">
        <f t="shared" si="164"/>
        <v>44049</v>
      </c>
      <c r="P183" s="155">
        <f t="shared" si="165"/>
        <v>44050</v>
      </c>
      <c r="Q183" s="155">
        <f t="shared" si="166"/>
        <v>44053</v>
      </c>
      <c r="R183" s="155">
        <f t="shared" si="167"/>
        <v>44054</v>
      </c>
      <c r="S183" s="155">
        <f t="shared" si="168"/>
        <v>44055</v>
      </c>
      <c r="T183" s="155">
        <f t="shared" si="169"/>
        <v>44056</v>
      </c>
      <c r="U183" s="155">
        <f t="shared" si="170"/>
        <v>44057</v>
      </c>
      <c r="V183" s="155">
        <f t="shared" si="171"/>
        <v>0</v>
      </c>
      <c r="W183" s="155">
        <f t="shared" si="172"/>
        <v>0</v>
      </c>
      <c r="X183" s="155">
        <f t="shared" si="173"/>
        <v>0</v>
      </c>
      <c r="Y183" s="155">
        <f t="shared" si="174"/>
        <v>44058</v>
      </c>
      <c r="Z183" s="155">
        <f t="shared" si="175"/>
        <v>44136</v>
      </c>
      <c r="AA183" s="155">
        <f t="shared" si="176"/>
        <v>44173</v>
      </c>
      <c r="AB183" s="155">
        <f t="shared" si="177"/>
        <v>44183</v>
      </c>
      <c r="AC183" s="155">
        <f t="shared" si="178"/>
        <v>44186</v>
      </c>
      <c r="AD183" s="155">
        <f t="shared" si="179"/>
        <v>44187</v>
      </c>
      <c r="AE183" s="155">
        <f t="shared" si="180"/>
        <v>44188</v>
      </c>
      <c r="AF183" s="155">
        <f t="shared" si="181"/>
        <v>44189</v>
      </c>
      <c r="AG183" s="155">
        <f t="shared" si="182"/>
        <v>44190</v>
      </c>
      <c r="AH183" s="155">
        <f t="shared" si="183"/>
        <v>44193</v>
      </c>
      <c r="AI183" s="155">
        <f t="shared" si="184"/>
        <v>44194</v>
      </c>
      <c r="AJ183" s="155">
        <f t="shared" si="185"/>
        <v>44195</v>
      </c>
      <c r="AK183" s="155">
        <f t="shared" si="186"/>
        <v>44196</v>
      </c>
      <c r="AL183" s="155">
        <f t="shared" si="187"/>
        <v>44197</v>
      </c>
      <c r="AM183" s="155">
        <f t="shared" si="188"/>
        <v>44288</v>
      </c>
      <c r="AN183" s="155">
        <f t="shared" si="189"/>
        <v>44329</v>
      </c>
      <c r="AO183" s="155">
        <f t="shared" si="190"/>
        <v>44350</v>
      </c>
      <c r="AP183" s="155">
        <f t="shared" si="191"/>
        <v>44409</v>
      </c>
      <c r="AQ183" s="155">
        <f t="shared" si="192"/>
        <v>0</v>
      </c>
      <c r="AR183" s="155">
        <f t="shared" si="193"/>
        <v>44047</v>
      </c>
      <c r="AS183" s="155">
        <f t="shared" si="194"/>
        <v>44048</v>
      </c>
      <c r="AT183" s="155">
        <f t="shared" si="195"/>
        <v>44049</v>
      </c>
      <c r="AU183" s="155">
        <f t="shared" si="196"/>
        <v>44050</v>
      </c>
      <c r="AV183" s="155">
        <f t="shared" si="197"/>
        <v>44051</v>
      </c>
      <c r="AW183" s="155">
        <f t="shared" si="198"/>
        <v>44052</v>
      </c>
      <c r="AX183" s="155">
        <f t="shared" si="199"/>
        <v>44053</v>
      </c>
      <c r="AY183" s="155">
        <f t="shared" si="200"/>
        <v>44054</v>
      </c>
      <c r="AZ183" s="155">
        <f t="shared" si="201"/>
        <v>44055</v>
      </c>
      <c r="BA183" s="155">
        <f t="shared" si="202"/>
        <v>44056</v>
      </c>
      <c r="BB183" s="155">
        <f t="shared" si="203"/>
        <v>44057</v>
      </c>
      <c r="BC183" s="155">
        <f t="shared" si="204"/>
        <v>44423</v>
      </c>
      <c r="BD183" s="155">
        <f t="shared" si="205"/>
        <v>44501</v>
      </c>
      <c r="BE183" s="155">
        <f t="shared" si="206"/>
        <v>44538</v>
      </c>
      <c r="BF183" s="155">
        <f t="shared" si="207"/>
        <v>44548</v>
      </c>
      <c r="BG183" s="155">
        <f t="shared" si="208"/>
        <v>44549</v>
      </c>
      <c r="BH183" s="155">
        <f t="shared" si="209"/>
        <v>44550</v>
      </c>
      <c r="BI183" s="155">
        <f t="shared" si="210"/>
        <v>44551</v>
      </c>
      <c r="BJ183" s="155">
        <f t="shared" si="211"/>
        <v>44552</v>
      </c>
      <c r="BK183" s="155">
        <f t="shared" si="212"/>
        <v>44553</v>
      </c>
      <c r="BL183" s="155">
        <f t="shared" si="213"/>
        <v>44554</v>
      </c>
      <c r="BM183" s="155">
        <f t="shared" si="214"/>
        <v>44555</v>
      </c>
      <c r="BN183" s="155">
        <f t="shared" si="215"/>
        <v>44556</v>
      </c>
      <c r="BO183" s="155">
        <f t="shared" si="216"/>
        <v>44557</v>
      </c>
      <c r="BP183" s="155">
        <f t="shared" si="217"/>
        <v>44558</v>
      </c>
      <c r="BQ183" s="155">
        <f t="shared" si="218"/>
        <v>44559</v>
      </c>
      <c r="BR183" s="155">
        <f t="shared" si="219"/>
        <v>44560</v>
      </c>
      <c r="BS183" s="155">
        <f t="shared" si="220"/>
        <v>44561</v>
      </c>
      <c r="BT183" s="155">
        <f t="shared" si="221"/>
        <v>44562</v>
      </c>
      <c r="BU183" s="155">
        <f t="shared" si="222"/>
        <v>44563</v>
      </c>
      <c r="BV183" s="155">
        <f t="shared" si="223"/>
        <v>44564</v>
      </c>
    </row>
    <row r="184" spans="2:74" x14ac:dyDescent="0.2">
      <c r="B184" s="155">
        <f t="shared" si="151"/>
        <v>43831</v>
      </c>
      <c r="C184" s="155">
        <f t="shared" si="152"/>
        <v>43832</v>
      </c>
      <c r="D184" s="155">
        <f t="shared" si="153"/>
        <v>43833</v>
      </c>
      <c r="E184" s="155">
        <f t="shared" si="154"/>
        <v>0</v>
      </c>
      <c r="F184" s="155">
        <f t="shared" si="155"/>
        <v>43931</v>
      </c>
      <c r="G184" s="155">
        <f t="shared" si="156"/>
        <v>43934</v>
      </c>
      <c r="H184" s="155">
        <f t="shared" si="157"/>
        <v>43972</v>
      </c>
      <c r="I184" s="155">
        <f t="shared" si="158"/>
        <v>43983</v>
      </c>
      <c r="J184" s="155">
        <f t="shared" si="159"/>
        <v>43993</v>
      </c>
      <c r="K184" s="155">
        <f t="shared" si="160"/>
        <v>44044</v>
      </c>
      <c r="L184" s="155">
        <f t="shared" si="161"/>
        <v>44046</v>
      </c>
      <c r="M184" s="155">
        <f t="shared" si="162"/>
        <v>44047</v>
      </c>
      <c r="N184" s="155">
        <f t="shared" si="163"/>
        <v>44048</v>
      </c>
      <c r="O184" s="155">
        <f t="shared" si="164"/>
        <v>44049</v>
      </c>
      <c r="P184" s="155">
        <f t="shared" si="165"/>
        <v>44050</v>
      </c>
      <c r="Q184" s="155">
        <f t="shared" si="166"/>
        <v>44053</v>
      </c>
      <c r="R184" s="155">
        <f t="shared" si="167"/>
        <v>44054</v>
      </c>
      <c r="S184" s="155">
        <f t="shared" si="168"/>
        <v>44055</v>
      </c>
      <c r="T184" s="155">
        <f t="shared" si="169"/>
        <v>44056</v>
      </c>
      <c r="U184" s="155">
        <f t="shared" si="170"/>
        <v>44057</v>
      </c>
      <c r="V184" s="155">
        <f t="shared" si="171"/>
        <v>0</v>
      </c>
      <c r="W184" s="155">
        <f t="shared" si="172"/>
        <v>0</v>
      </c>
      <c r="X184" s="155">
        <f t="shared" si="173"/>
        <v>0</v>
      </c>
      <c r="Y184" s="155">
        <f t="shared" si="174"/>
        <v>44058</v>
      </c>
      <c r="Z184" s="155">
        <f t="shared" si="175"/>
        <v>44136</v>
      </c>
      <c r="AA184" s="155">
        <f t="shared" si="176"/>
        <v>44173</v>
      </c>
      <c r="AB184" s="155">
        <f t="shared" si="177"/>
        <v>44183</v>
      </c>
      <c r="AC184" s="155">
        <f t="shared" si="178"/>
        <v>44186</v>
      </c>
      <c r="AD184" s="155">
        <f t="shared" si="179"/>
        <v>44187</v>
      </c>
      <c r="AE184" s="155">
        <f t="shared" si="180"/>
        <v>44188</v>
      </c>
      <c r="AF184" s="155">
        <f t="shared" si="181"/>
        <v>44189</v>
      </c>
      <c r="AG184" s="155">
        <f t="shared" si="182"/>
        <v>44190</v>
      </c>
      <c r="AH184" s="155">
        <f t="shared" si="183"/>
        <v>44193</v>
      </c>
      <c r="AI184" s="155">
        <f t="shared" si="184"/>
        <v>44194</v>
      </c>
      <c r="AJ184" s="155">
        <f t="shared" si="185"/>
        <v>44195</v>
      </c>
      <c r="AK184" s="155">
        <f t="shared" si="186"/>
        <v>44196</v>
      </c>
      <c r="AL184" s="155">
        <f t="shared" si="187"/>
        <v>44197</v>
      </c>
      <c r="AM184" s="155">
        <f t="shared" si="188"/>
        <v>44288</v>
      </c>
      <c r="AN184" s="155">
        <f t="shared" si="189"/>
        <v>44329</v>
      </c>
      <c r="AO184" s="155">
        <f t="shared" si="190"/>
        <v>44350</v>
      </c>
      <c r="AP184" s="155">
        <f t="shared" si="191"/>
        <v>44409</v>
      </c>
      <c r="AQ184" s="155">
        <f t="shared" si="192"/>
        <v>0</v>
      </c>
      <c r="AR184" s="155">
        <f t="shared" si="193"/>
        <v>44047</v>
      </c>
      <c r="AS184" s="155">
        <f t="shared" si="194"/>
        <v>44048</v>
      </c>
      <c r="AT184" s="155">
        <f t="shared" si="195"/>
        <v>44049</v>
      </c>
      <c r="AU184" s="155">
        <f t="shared" si="196"/>
        <v>44050</v>
      </c>
      <c r="AV184" s="155">
        <f t="shared" si="197"/>
        <v>44051</v>
      </c>
      <c r="AW184" s="155">
        <f t="shared" si="198"/>
        <v>44052</v>
      </c>
      <c r="AX184" s="155">
        <f t="shared" si="199"/>
        <v>44053</v>
      </c>
      <c r="AY184" s="155">
        <f t="shared" si="200"/>
        <v>44054</v>
      </c>
      <c r="AZ184" s="155">
        <f t="shared" si="201"/>
        <v>44055</v>
      </c>
      <c r="BA184" s="155">
        <f t="shared" si="202"/>
        <v>44056</v>
      </c>
      <c r="BB184" s="155">
        <f t="shared" si="203"/>
        <v>44057</v>
      </c>
      <c r="BC184" s="155">
        <f t="shared" si="204"/>
        <v>44423</v>
      </c>
      <c r="BD184" s="155">
        <f t="shared" si="205"/>
        <v>44501</v>
      </c>
      <c r="BE184" s="155">
        <f t="shared" si="206"/>
        <v>44538</v>
      </c>
      <c r="BF184" s="155">
        <f t="shared" si="207"/>
        <v>44548</v>
      </c>
      <c r="BG184" s="155">
        <f t="shared" si="208"/>
        <v>44549</v>
      </c>
      <c r="BH184" s="155">
        <f t="shared" si="209"/>
        <v>44550</v>
      </c>
      <c r="BI184" s="155">
        <f t="shared" si="210"/>
        <v>44551</v>
      </c>
      <c r="BJ184" s="155">
        <f t="shared" si="211"/>
        <v>44552</v>
      </c>
      <c r="BK184" s="155">
        <f t="shared" si="212"/>
        <v>44553</v>
      </c>
      <c r="BL184" s="155">
        <f t="shared" si="213"/>
        <v>44554</v>
      </c>
      <c r="BM184" s="155">
        <f t="shared" si="214"/>
        <v>44555</v>
      </c>
      <c r="BN184" s="155">
        <f t="shared" si="215"/>
        <v>44556</v>
      </c>
      <c r="BO184" s="155">
        <f t="shared" si="216"/>
        <v>44557</v>
      </c>
      <c r="BP184" s="155">
        <f t="shared" si="217"/>
        <v>44558</v>
      </c>
      <c r="BQ184" s="155">
        <f t="shared" si="218"/>
        <v>44559</v>
      </c>
      <c r="BR184" s="155">
        <f t="shared" si="219"/>
        <v>44560</v>
      </c>
      <c r="BS184" s="155">
        <f t="shared" si="220"/>
        <v>44561</v>
      </c>
      <c r="BT184" s="155">
        <f t="shared" si="221"/>
        <v>44562</v>
      </c>
      <c r="BU184" s="155">
        <f t="shared" si="222"/>
        <v>44563</v>
      </c>
      <c r="BV184" s="155">
        <f t="shared" si="223"/>
        <v>44564</v>
      </c>
    </row>
    <row r="185" spans="2:74" x14ac:dyDescent="0.2">
      <c r="B185" s="155">
        <f t="shared" si="151"/>
        <v>43831</v>
      </c>
      <c r="C185" s="155">
        <f t="shared" si="152"/>
        <v>43832</v>
      </c>
      <c r="D185" s="155">
        <f t="shared" si="153"/>
        <v>43833</v>
      </c>
      <c r="E185" s="155">
        <f t="shared" si="154"/>
        <v>0</v>
      </c>
      <c r="F185" s="155">
        <f t="shared" si="155"/>
        <v>43931</v>
      </c>
      <c r="G185" s="155">
        <f t="shared" si="156"/>
        <v>43934</v>
      </c>
      <c r="H185" s="155">
        <f t="shared" si="157"/>
        <v>43972</v>
      </c>
      <c r="I185" s="155">
        <f t="shared" si="158"/>
        <v>43983</v>
      </c>
      <c r="J185" s="155">
        <f t="shared" si="159"/>
        <v>43993</v>
      </c>
      <c r="K185" s="155">
        <f t="shared" si="160"/>
        <v>44044</v>
      </c>
      <c r="L185" s="155">
        <f t="shared" si="161"/>
        <v>44046</v>
      </c>
      <c r="M185" s="155">
        <f t="shared" si="162"/>
        <v>44047</v>
      </c>
      <c r="N185" s="155">
        <f t="shared" si="163"/>
        <v>44048</v>
      </c>
      <c r="O185" s="155">
        <f t="shared" si="164"/>
        <v>44049</v>
      </c>
      <c r="P185" s="155">
        <f t="shared" si="165"/>
        <v>44050</v>
      </c>
      <c r="Q185" s="155">
        <f t="shared" si="166"/>
        <v>44053</v>
      </c>
      <c r="R185" s="155">
        <f t="shared" si="167"/>
        <v>44054</v>
      </c>
      <c r="S185" s="155">
        <f t="shared" si="168"/>
        <v>44055</v>
      </c>
      <c r="T185" s="155">
        <f t="shared" si="169"/>
        <v>44056</v>
      </c>
      <c r="U185" s="155">
        <f t="shared" si="170"/>
        <v>44057</v>
      </c>
      <c r="V185" s="155">
        <f t="shared" si="171"/>
        <v>0</v>
      </c>
      <c r="W185" s="155">
        <f t="shared" si="172"/>
        <v>0</v>
      </c>
      <c r="X185" s="155">
        <f t="shared" si="173"/>
        <v>0</v>
      </c>
      <c r="Y185" s="155">
        <f t="shared" si="174"/>
        <v>44058</v>
      </c>
      <c r="Z185" s="155">
        <f t="shared" si="175"/>
        <v>44136</v>
      </c>
      <c r="AA185" s="155">
        <f t="shared" si="176"/>
        <v>44173</v>
      </c>
      <c r="AB185" s="155">
        <f t="shared" si="177"/>
        <v>44183</v>
      </c>
      <c r="AC185" s="155">
        <f t="shared" si="178"/>
        <v>44186</v>
      </c>
      <c r="AD185" s="155">
        <f t="shared" si="179"/>
        <v>44187</v>
      </c>
      <c r="AE185" s="155">
        <f t="shared" si="180"/>
        <v>44188</v>
      </c>
      <c r="AF185" s="155">
        <f t="shared" si="181"/>
        <v>44189</v>
      </c>
      <c r="AG185" s="155">
        <f t="shared" si="182"/>
        <v>44190</v>
      </c>
      <c r="AH185" s="155">
        <f t="shared" si="183"/>
        <v>44193</v>
      </c>
      <c r="AI185" s="155">
        <f t="shared" si="184"/>
        <v>44194</v>
      </c>
      <c r="AJ185" s="155">
        <f t="shared" si="185"/>
        <v>44195</v>
      </c>
      <c r="AK185" s="155">
        <f t="shared" si="186"/>
        <v>44196</v>
      </c>
      <c r="AL185" s="155">
        <f t="shared" si="187"/>
        <v>44197</v>
      </c>
      <c r="AM185" s="155">
        <f t="shared" si="188"/>
        <v>44288</v>
      </c>
      <c r="AN185" s="155">
        <f t="shared" si="189"/>
        <v>44329</v>
      </c>
      <c r="AO185" s="155">
        <f t="shared" si="190"/>
        <v>44350</v>
      </c>
      <c r="AP185" s="155">
        <f t="shared" si="191"/>
        <v>44409</v>
      </c>
      <c r="AQ185" s="155">
        <f t="shared" si="192"/>
        <v>0</v>
      </c>
      <c r="AR185" s="155">
        <f t="shared" si="193"/>
        <v>44047</v>
      </c>
      <c r="AS185" s="155">
        <f t="shared" si="194"/>
        <v>44048</v>
      </c>
      <c r="AT185" s="155">
        <f t="shared" si="195"/>
        <v>44049</v>
      </c>
      <c r="AU185" s="155">
        <f t="shared" si="196"/>
        <v>44050</v>
      </c>
      <c r="AV185" s="155">
        <f t="shared" si="197"/>
        <v>44051</v>
      </c>
      <c r="AW185" s="155">
        <f t="shared" si="198"/>
        <v>44052</v>
      </c>
      <c r="AX185" s="155">
        <f t="shared" si="199"/>
        <v>44053</v>
      </c>
      <c r="AY185" s="155">
        <f t="shared" si="200"/>
        <v>44054</v>
      </c>
      <c r="AZ185" s="155">
        <f t="shared" si="201"/>
        <v>44055</v>
      </c>
      <c r="BA185" s="155">
        <f t="shared" si="202"/>
        <v>44056</v>
      </c>
      <c r="BB185" s="155">
        <f t="shared" si="203"/>
        <v>44057</v>
      </c>
      <c r="BC185" s="155">
        <f t="shared" si="204"/>
        <v>44423</v>
      </c>
      <c r="BD185" s="155">
        <f t="shared" si="205"/>
        <v>44501</v>
      </c>
      <c r="BE185" s="155">
        <f t="shared" si="206"/>
        <v>44538</v>
      </c>
      <c r="BF185" s="155">
        <f t="shared" si="207"/>
        <v>44548</v>
      </c>
      <c r="BG185" s="155">
        <f t="shared" si="208"/>
        <v>44549</v>
      </c>
      <c r="BH185" s="155">
        <f t="shared" si="209"/>
        <v>44550</v>
      </c>
      <c r="BI185" s="155">
        <f t="shared" si="210"/>
        <v>44551</v>
      </c>
      <c r="BJ185" s="155">
        <f t="shared" si="211"/>
        <v>44552</v>
      </c>
      <c r="BK185" s="155">
        <f t="shared" si="212"/>
        <v>44553</v>
      </c>
      <c r="BL185" s="155">
        <f t="shared" si="213"/>
        <v>44554</v>
      </c>
      <c r="BM185" s="155">
        <f t="shared" si="214"/>
        <v>44555</v>
      </c>
      <c r="BN185" s="155">
        <f t="shared" si="215"/>
        <v>44556</v>
      </c>
      <c r="BO185" s="155">
        <f t="shared" si="216"/>
        <v>44557</v>
      </c>
      <c r="BP185" s="155">
        <f t="shared" si="217"/>
        <v>44558</v>
      </c>
      <c r="BQ185" s="155">
        <f t="shared" si="218"/>
        <v>44559</v>
      </c>
      <c r="BR185" s="155">
        <f t="shared" si="219"/>
        <v>44560</v>
      </c>
      <c r="BS185" s="155">
        <f t="shared" si="220"/>
        <v>44561</v>
      </c>
      <c r="BT185" s="155">
        <f t="shared" si="221"/>
        <v>44562</v>
      </c>
      <c r="BU185" s="155">
        <f t="shared" si="222"/>
        <v>44563</v>
      </c>
      <c r="BV185" s="155">
        <f t="shared" si="223"/>
        <v>44564</v>
      </c>
    </row>
    <row r="186" spans="2:74" x14ac:dyDescent="0.2">
      <c r="B186" s="155">
        <f t="shared" si="151"/>
        <v>43831</v>
      </c>
      <c r="C186" s="155">
        <f t="shared" si="152"/>
        <v>43832</v>
      </c>
      <c r="D186" s="155">
        <f t="shared" si="153"/>
        <v>43833</v>
      </c>
      <c r="E186" s="155">
        <f t="shared" si="154"/>
        <v>0</v>
      </c>
      <c r="F186" s="155">
        <f t="shared" si="155"/>
        <v>43931</v>
      </c>
      <c r="G186" s="155">
        <f t="shared" si="156"/>
        <v>43934</v>
      </c>
      <c r="H186" s="155">
        <f t="shared" si="157"/>
        <v>43972</v>
      </c>
      <c r="I186" s="155">
        <f t="shared" si="158"/>
        <v>43983</v>
      </c>
      <c r="J186" s="155">
        <f t="shared" si="159"/>
        <v>43993</v>
      </c>
      <c r="K186" s="155">
        <f t="shared" si="160"/>
        <v>44044</v>
      </c>
      <c r="L186" s="155">
        <f t="shared" si="161"/>
        <v>44046</v>
      </c>
      <c r="M186" s="155">
        <f t="shared" si="162"/>
        <v>44047</v>
      </c>
      <c r="N186" s="155">
        <f t="shared" si="163"/>
        <v>44048</v>
      </c>
      <c r="O186" s="155">
        <f t="shared" si="164"/>
        <v>44049</v>
      </c>
      <c r="P186" s="155">
        <f t="shared" si="165"/>
        <v>44050</v>
      </c>
      <c r="Q186" s="155">
        <f t="shared" si="166"/>
        <v>44053</v>
      </c>
      <c r="R186" s="155">
        <f t="shared" si="167"/>
        <v>44054</v>
      </c>
      <c r="S186" s="155">
        <f t="shared" si="168"/>
        <v>44055</v>
      </c>
      <c r="T186" s="155">
        <f t="shared" si="169"/>
        <v>44056</v>
      </c>
      <c r="U186" s="155">
        <f t="shared" si="170"/>
        <v>44057</v>
      </c>
      <c r="V186" s="155">
        <f t="shared" si="171"/>
        <v>0</v>
      </c>
      <c r="W186" s="155">
        <f t="shared" si="172"/>
        <v>0</v>
      </c>
      <c r="X186" s="155">
        <f t="shared" si="173"/>
        <v>0</v>
      </c>
      <c r="Y186" s="155">
        <f t="shared" si="174"/>
        <v>44058</v>
      </c>
      <c r="Z186" s="155">
        <f t="shared" si="175"/>
        <v>44136</v>
      </c>
      <c r="AA186" s="155">
        <f t="shared" si="176"/>
        <v>44173</v>
      </c>
      <c r="AB186" s="155">
        <f t="shared" si="177"/>
        <v>44183</v>
      </c>
      <c r="AC186" s="155">
        <f t="shared" si="178"/>
        <v>44186</v>
      </c>
      <c r="AD186" s="155">
        <f t="shared" si="179"/>
        <v>44187</v>
      </c>
      <c r="AE186" s="155">
        <f t="shared" si="180"/>
        <v>44188</v>
      </c>
      <c r="AF186" s="155">
        <f t="shared" si="181"/>
        <v>44189</v>
      </c>
      <c r="AG186" s="155">
        <f t="shared" si="182"/>
        <v>44190</v>
      </c>
      <c r="AH186" s="155">
        <f t="shared" si="183"/>
        <v>44193</v>
      </c>
      <c r="AI186" s="155">
        <f t="shared" si="184"/>
        <v>44194</v>
      </c>
      <c r="AJ186" s="155">
        <f t="shared" si="185"/>
        <v>44195</v>
      </c>
      <c r="AK186" s="155">
        <f t="shared" si="186"/>
        <v>44196</v>
      </c>
      <c r="AL186" s="155">
        <f t="shared" si="187"/>
        <v>44197</v>
      </c>
      <c r="AM186" s="155">
        <f t="shared" si="188"/>
        <v>44288</v>
      </c>
      <c r="AN186" s="155">
        <f t="shared" si="189"/>
        <v>44329</v>
      </c>
      <c r="AO186" s="155">
        <f t="shared" si="190"/>
        <v>44350</v>
      </c>
      <c r="AP186" s="155">
        <f t="shared" si="191"/>
        <v>44409</v>
      </c>
      <c r="AQ186" s="155">
        <f t="shared" si="192"/>
        <v>0</v>
      </c>
      <c r="AR186" s="155">
        <f t="shared" si="193"/>
        <v>44047</v>
      </c>
      <c r="AS186" s="155">
        <f t="shared" si="194"/>
        <v>44048</v>
      </c>
      <c r="AT186" s="155">
        <f t="shared" si="195"/>
        <v>44049</v>
      </c>
      <c r="AU186" s="155">
        <f t="shared" si="196"/>
        <v>44050</v>
      </c>
      <c r="AV186" s="155">
        <f t="shared" si="197"/>
        <v>44051</v>
      </c>
      <c r="AW186" s="155">
        <f t="shared" si="198"/>
        <v>44052</v>
      </c>
      <c r="AX186" s="155">
        <f t="shared" si="199"/>
        <v>44053</v>
      </c>
      <c r="AY186" s="155">
        <f t="shared" si="200"/>
        <v>44054</v>
      </c>
      <c r="AZ186" s="155">
        <f t="shared" si="201"/>
        <v>44055</v>
      </c>
      <c r="BA186" s="155">
        <f t="shared" si="202"/>
        <v>44056</v>
      </c>
      <c r="BB186" s="155">
        <f t="shared" si="203"/>
        <v>44057</v>
      </c>
      <c r="BC186" s="155">
        <f t="shared" si="204"/>
        <v>44423</v>
      </c>
      <c r="BD186" s="155">
        <f t="shared" si="205"/>
        <v>44501</v>
      </c>
      <c r="BE186" s="155">
        <f t="shared" si="206"/>
        <v>44538</v>
      </c>
      <c r="BF186" s="155">
        <f t="shared" si="207"/>
        <v>44548</v>
      </c>
      <c r="BG186" s="155">
        <f t="shared" si="208"/>
        <v>44549</v>
      </c>
      <c r="BH186" s="155">
        <f t="shared" si="209"/>
        <v>44550</v>
      </c>
      <c r="BI186" s="155">
        <f t="shared" si="210"/>
        <v>44551</v>
      </c>
      <c r="BJ186" s="155">
        <f t="shared" si="211"/>
        <v>44552</v>
      </c>
      <c r="BK186" s="155">
        <f t="shared" si="212"/>
        <v>44553</v>
      </c>
      <c r="BL186" s="155">
        <f t="shared" si="213"/>
        <v>44554</v>
      </c>
      <c r="BM186" s="155">
        <f t="shared" si="214"/>
        <v>44555</v>
      </c>
      <c r="BN186" s="155">
        <f t="shared" si="215"/>
        <v>44556</v>
      </c>
      <c r="BO186" s="155">
        <f t="shared" si="216"/>
        <v>44557</v>
      </c>
      <c r="BP186" s="155">
        <f t="shared" si="217"/>
        <v>44558</v>
      </c>
      <c r="BQ186" s="155">
        <f t="shared" si="218"/>
        <v>44559</v>
      </c>
      <c r="BR186" s="155">
        <f t="shared" si="219"/>
        <v>44560</v>
      </c>
      <c r="BS186" s="155">
        <f t="shared" si="220"/>
        <v>44561</v>
      </c>
      <c r="BT186" s="155">
        <f t="shared" si="221"/>
        <v>44562</v>
      </c>
      <c r="BU186" s="155">
        <f t="shared" si="222"/>
        <v>44563</v>
      </c>
      <c r="BV186" s="155">
        <f t="shared" si="223"/>
        <v>44564</v>
      </c>
    </row>
    <row r="187" spans="2:74" x14ac:dyDescent="0.2">
      <c r="B187" s="155">
        <f t="shared" si="151"/>
        <v>43831</v>
      </c>
      <c r="C187" s="155">
        <f t="shared" si="152"/>
        <v>43832</v>
      </c>
      <c r="D187" s="155">
        <f t="shared" si="153"/>
        <v>43833</v>
      </c>
      <c r="E187" s="155">
        <f t="shared" si="154"/>
        <v>0</v>
      </c>
      <c r="F187" s="155">
        <f t="shared" si="155"/>
        <v>43931</v>
      </c>
      <c r="G187" s="155">
        <f t="shared" si="156"/>
        <v>43934</v>
      </c>
      <c r="H187" s="155">
        <f t="shared" si="157"/>
        <v>43972</v>
      </c>
      <c r="I187" s="155">
        <f t="shared" si="158"/>
        <v>43983</v>
      </c>
      <c r="J187" s="155">
        <f t="shared" si="159"/>
        <v>43993</v>
      </c>
      <c r="K187" s="155">
        <f t="shared" si="160"/>
        <v>44044</v>
      </c>
      <c r="L187" s="155">
        <f t="shared" si="161"/>
        <v>44046</v>
      </c>
      <c r="M187" s="155">
        <f t="shared" si="162"/>
        <v>44047</v>
      </c>
      <c r="N187" s="155">
        <f t="shared" si="163"/>
        <v>44048</v>
      </c>
      <c r="O187" s="155">
        <f t="shared" si="164"/>
        <v>44049</v>
      </c>
      <c r="P187" s="155">
        <f t="shared" si="165"/>
        <v>44050</v>
      </c>
      <c r="Q187" s="155">
        <f t="shared" si="166"/>
        <v>44053</v>
      </c>
      <c r="R187" s="155">
        <f t="shared" si="167"/>
        <v>44054</v>
      </c>
      <c r="S187" s="155">
        <f t="shared" si="168"/>
        <v>44055</v>
      </c>
      <c r="T187" s="155">
        <f t="shared" si="169"/>
        <v>44056</v>
      </c>
      <c r="U187" s="155">
        <f t="shared" si="170"/>
        <v>44057</v>
      </c>
      <c r="V187" s="155">
        <f t="shared" si="171"/>
        <v>0</v>
      </c>
      <c r="W187" s="155">
        <f t="shared" si="172"/>
        <v>0</v>
      </c>
      <c r="X187" s="155">
        <f t="shared" si="173"/>
        <v>0</v>
      </c>
      <c r="Y187" s="155">
        <f t="shared" si="174"/>
        <v>44058</v>
      </c>
      <c r="Z187" s="155">
        <f t="shared" si="175"/>
        <v>44136</v>
      </c>
      <c r="AA187" s="155">
        <f t="shared" si="176"/>
        <v>44173</v>
      </c>
      <c r="AB187" s="155">
        <f t="shared" si="177"/>
        <v>44183</v>
      </c>
      <c r="AC187" s="155">
        <f t="shared" si="178"/>
        <v>44186</v>
      </c>
      <c r="AD187" s="155">
        <f t="shared" si="179"/>
        <v>44187</v>
      </c>
      <c r="AE187" s="155">
        <f t="shared" si="180"/>
        <v>44188</v>
      </c>
      <c r="AF187" s="155">
        <f t="shared" si="181"/>
        <v>44189</v>
      </c>
      <c r="AG187" s="155">
        <f t="shared" si="182"/>
        <v>44190</v>
      </c>
      <c r="AH187" s="155">
        <f t="shared" si="183"/>
        <v>44193</v>
      </c>
      <c r="AI187" s="155">
        <f t="shared" si="184"/>
        <v>44194</v>
      </c>
      <c r="AJ187" s="155">
        <f t="shared" si="185"/>
        <v>44195</v>
      </c>
      <c r="AK187" s="155">
        <f t="shared" si="186"/>
        <v>44196</v>
      </c>
      <c r="AL187" s="155">
        <f t="shared" si="187"/>
        <v>44197</v>
      </c>
      <c r="AM187" s="155">
        <f t="shared" si="188"/>
        <v>44288</v>
      </c>
      <c r="AN187" s="155">
        <f t="shared" si="189"/>
        <v>44329</v>
      </c>
      <c r="AO187" s="155">
        <f t="shared" si="190"/>
        <v>44350</v>
      </c>
      <c r="AP187" s="155">
        <f t="shared" si="191"/>
        <v>44409</v>
      </c>
      <c r="AQ187" s="155">
        <f t="shared" si="192"/>
        <v>0</v>
      </c>
      <c r="AR187" s="155">
        <f t="shared" si="193"/>
        <v>44047</v>
      </c>
      <c r="AS187" s="155">
        <f t="shared" si="194"/>
        <v>44048</v>
      </c>
      <c r="AT187" s="155">
        <f t="shared" si="195"/>
        <v>44049</v>
      </c>
      <c r="AU187" s="155">
        <f t="shared" si="196"/>
        <v>44050</v>
      </c>
      <c r="AV187" s="155">
        <f t="shared" si="197"/>
        <v>44051</v>
      </c>
      <c r="AW187" s="155">
        <f t="shared" si="198"/>
        <v>44052</v>
      </c>
      <c r="AX187" s="155">
        <f t="shared" si="199"/>
        <v>44053</v>
      </c>
      <c r="AY187" s="155">
        <f t="shared" si="200"/>
        <v>44054</v>
      </c>
      <c r="AZ187" s="155">
        <f t="shared" si="201"/>
        <v>44055</v>
      </c>
      <c r="BA187" s="155">
        <f t="shared" si="202"/>
        <v>44056</v>
      </c>
      <c r="BB187" s="155">
        <f t="shared" si="203"/>
        <v>44057</v>
      </c>
      <c r="BC187" s="155">
        <f t="shared" si="204"/>
        <v>44423</v>
      </c>
      <c r="BD187" s="155">
        <f t="shared" si="205"/>
        <v>44501</v>
      </c>
      <c r="BE187" s="155">
        <f t="shared" si="206"/>
        <v>44538</v>
      </c>
      <c r="BF187" s="155">
        <f t="shared" si="207"/>
        <v>44548</v>
      </c>
      <c r="BG187" s="155">
        <f t="shared" si="208"/>
        <v>44549</v>
      </c>
      <c r="BH187" s="155">
        <f t="shared" si="209"/>
        <v>44550</v>
      </c>
      <c r="BI187" s="155">
        <f t="shared" si="210"/>
        <v>44551</v>
      </c>
      <c r="BJ187" s="155">
        <f t="shared" si="211"/>
        <v>44552</v>
      </c>
      <c r="BK187" s="155">
        <f t="shared" si="212"/>
        <v>44553</v>
      </c>
      <c r="BL187" s="155">
        <f t="shared" si="213"/>
        <v>44554</v>
      </c>
      <c r="BM187" s="155">
        <f t="shared" si="214"/>
        <v>44555</v>
      </c>
      <c r="BN187" s="155">
        <f t="shared" si="215"/>
        <v>44556</v>
      </c>
      <c r="BO187" s="155">
        <f t="shared" si="216"/>
        <v>44557</v>
      </c>
      <c r="BP187" s="155">
        <f t="shared" si="217"/>
        <v>44558</v>
      </c>
      <c r="BQ187" s="155">
        <f t="shared" si="218"/>
        <v>44559</v>
      </c>
      <c r="BR187" s="155">
        <f t="shared" si="219"/>
        <v>44560</v>
      </c>
      <c r="BS187" s="155">
        <f t="shared" si="220"/>
        <v>44561</v>
      </c>
      <c r="BT187" s="155">
        <f t="shared" si="221"/>
        <v>44562</v>
      </c>
      <c r="BU187" s="155">
        <f t="shared" si="222"/>
        <v>44563</v>
      </c>
      <c r="BV187" s="155">
        <f t="shared" si="223"/>
        <v>44564</v>
      </c>
    </row>
    <row r="188" spans="2:74" x14ac:dyDescent="0.2">
      <c r="B188" s="155">
        <f t="shared" si="151"/>
        <v>43831</v>
      </c>
      <c r="C188" s="155">
        <f t="shared" si="152"/>
        <v>43832</v>
      </c>
      <c r="D188" s="155">
        <f t="shared" si="153"/>
        <v>43833</v>
      </c>
      <c r="E188" s="155">
        <f t="shared" si="154"/>
        <v>0</v>
      </c>
      <c r="F188" s="155">
        <f t="shared" si="155"/>
        <v>43931</v>
      </c>
      <c r="G188" s="155">
        <f t="shared" si="156"/>
        <v>43934</v>
      </c>
      <c r="H188" s="155">
        <f t="shared" si="157"/>
        <v>43972</v>
      </c>
      <c r="I188" s="155">
        <f t="shared" si="158"/>
        <v>43983</v>
      </c>
      <c r="J188" s="155">
        <f t="shared" si="159"/>
        <v>43993</v>
      </c>
      <c r="K188" s="155">
        <f t="shared" si="160"/>
        <v>44044</v>
      </c>
      <c r="L188" s="155">
        <f t="shared" si="161"/>
        <v>44046</v>
      </c>
      <c r="M188" s="155">
        <f t="shared" si="162"/>
        <v>44047</v>
      </c>
      <c r="N188" s="155">
        <f t="shared" si="163"/>
        <v>44048</v>
      </c>
      <c r="O188" s="155">
        <f t="shared" si="164"/>
        <v>44049</v>
      </c>
      <c r="P188" s="155">
        <f t="shared" si="165"/>
        <v>44050</v>
      </c>
      <c r="Q188" s="155">
        <f t="shared" si="166"/>
        <v>44053</v>
      </c>
      <c r="R188" s="155">
        <f t="shared" si="167"/>
        <v>44054</v>
      </c>
      <c r="S188" s="155">
        <f t="shared" si="168"/>
        <v>44055</v>
      </c>
      <c r="T188" s="155">
        <f t="shared" si="169"/>
        <v>44056</v>
      </c>
      <c r="U188" s="155">
        <f t="shared" si="170"/>
        <v>44057</v>
      </c>
      <c r="V188" s="155">
        <f t="shared" si="171"/>
        <v>0</v>
      </c>
      <c r="W188" s="155">
        <f t="shared" si="172"/>
        <v>0</v>
      </c>
      <c r="X188" s="155">
        <f t="shared" si="173"/>
        <v>0</v>
      </c>
      <c r="Y188" s="155">
        <f t="shared" si="174"/>
        <v>44058</v>
      </c>
      <c r="Z188" s="155">
        <f t="shared" si="175"/>
        <v>44136</v>
      </c>
      <c r="AA188" s="155">
        <f t="shared" si="176"/>
        <v>44173</v>
      </c>
      <c r="AB188" s="155">
        <f t="shared" si="177"/>
        <v>44183</v>
      </c>
      <c r="AC188" s="155">
        <f t="shared" si="178"/>
        <v>44186</v>
      </c>
      <c r="AD188" s="155">
        <f t="shared" si="179"/>
        <v>44187</v>
      </c>
      <c r="AE188" s="155">
        <f t="shared" si="180"/>
        <v>44188</v>
      </c>
      <c r="AF188" s="155">
        <f t="shared" si="181"/>
        <v>44189</v>
      </c>
      <c r="AG188" s="155">
        <f t="shared" si="182"/>
        <v>44190</v>
      </c>
      <c r="AH188" s="155">
        <f t="shared" si="183"/>
        <v>44193</v>
      </c>
      <c r="AI188" s="155">
        <f t="shared" si="184"/>
        <v>44194</v>
      </c>
      <c r="AJ188" s="155">
        <f t="shared" si="185"/>
        <v>44195</v>
      </c>
      <c r="AK188" s="155">
        <f t="shared" si="186"/>
        <v>44196</v>
      </c>
      <c r="AL188" s="155">
        <f t="shared" si="187"/>
        <v>44197</v>
      </c>
      <c r="AM188" s="155">
        <f t="shared" si="188"/>
        <v>44288</v>
      </c>
      <c r="AN188" s="155">
        <f t="shared" si="189"/>
        <v>44329</v>
      </c>
      <c r="AO188" s="155">
        <f t="shared" si="190"/>
        <v>44350</v>
      </c>
      <c r="AP188" s="155">
        <f t="shared" si="191"/>
        <v>44409</v>
      </c>
      <c r="AQ188" s="155">
        <f t="shared" si="192"/>
        <v>0</v>
      </c>
      <c r="AR188" s="155">
        <f t="shared" si="193"/>
        <v>44047</v>
      </c>
      <c r="AS188" s="155">
        <f t="shared" si="194"/>
        <v>44048</v>
      </c>
      <c r="AT188" s="155">
        <f t="shared" si="195"/>
        <v>44049</v>
      </c>
      <c r="AU188" s="155">
        <f t="shared" si="196"/>
        <v>44050</v>
      </c>
      <c r="AV188" s="155">
        <f t="shared" si="197"/>
        <v>44051</v>
      </c>
      <c r="AW188" s="155">
        <f t="shared" si="198"/>
        <v>44052</v>
      </c>
      <c r="AX188" s="155">
        <f t="shared" si="199"/>
        <v>44053</v>
      </c>
      <c r="AY188" s="155">
        <f t="shared" si="200"/>
        <v>44054</v>
      </c>
      <c r="AZ188" s="155">
        <f t="shared" si="201"/>
        <v>44055</v>
      </c>
      <c r="BA188" s="155">
        <f t="shared" si="202"/>
        <v>44056</v>
      </c>
      <c r="BB188" s="155">
        <f t="shared" si="203"/>
        <v>44057</v>
      </c>
      <c r="BC188" s="155">
        <f t="shared" si="204"/>
        <v>44423</v>
      </c>
      <c r="BD188" s="155">
        <f t="shared" si="205"/>
        <v>44501</v>
      </c>
      <c r="BE188" s="155">
        <f t="shared" si="206"/>
        <v>44538</v>
      </c>
      <c r="BF188" s="155">
        <f t="shared" si="207"/>
        <v>44548</v>
      </c>
      <c r="BG188" s="155">
        <f t="shared" si="208"/>
        <v>44549</v>
      </c>
      <c r="BH188" s="155">
        <f t="shared" si="209"/>
        <v>44550</v>
      </c>
      <c r="BI188" s="155">
        <f t="shared" si="210"/>
        <v>44551</v>
      </c>
      <c r="BJ188" s="155">
        <f t="shared" si="211"/>
        <v>44552</v>
      </c>
      <c r="BK188" s="155">
        <f t="shared" si="212"/>
        <v>44553</v>
      </c>
      <c r="BL188" s="155">
        <f t="shared" si="213"/>
        <v>44554</v>
      </c>
      <c r="BM188" s="155">
        <f t="shared" si="214"/>
        <v>44555</v>
      </c>
      <c r="BN188" s="155">
        <f t="shared" si="215"/>
        <v>44556</v>
      </c>
      <c r="BO188" s="155">
        <f t="shared" si="216"/>
        <v>44557</v>
      </c>
      <c r="BP188" s="155">
        <f t="shared" si="217"/>
        <v>44558</v>
      </c>
      <c r="BQ188" s="155">
        <f t="shared" si="218"/>
        <v>44559</v>
      </c>
      <c r="BR188" s="155">
        <f t="shared" si="219"/>
        <v>44560</v>
      </c>
      <c r="BS188" s="155">
        <f t="shared" si="220"/>
        <v>44561</v>
      </c>
      <c r="BT188" s="155">
        <f t="shared" si="221"/>
        <v>44562</v>
      </c>
      <c r="BU188" s="155">
        <f t="shared" si="222"/>
        <v>44563</v>
      </c>
      <c r="BV188" s="155">
        <f t="shared" si="223"/>
        <v>44564</v>
      </c>
    </row>
    <row r="189" spans="2:74" x14ac:dyDescent="0.2">
      <c r="B189" s="155">
        <f t="shared" si="151"/>
        <v>43831</v>
      </c>
      <c r="C189" s="155">
        <f t="shared" si="152"/>
        <v>43832</v>
      </c>
      <c r="D189" s="155">
        <f t="shared" si="153"/>
        <v>43833</v>
      </c>
      <c r="E189" s="155">
        <f t="shared" si="154"/>
        <v>0</v>
      </c>
      <c r="F189" s="155">
        <f t="shared" si="155"/>
        <v>43931</v>
      </c>
      <c r="G189" s="155">
        <f t="shared" si="156"/>
        <v>43934</v>
      </c>
      <c r="H189" s="155">
        <f t="shared" si="157"/>
        <v>43972</v>
      </c>
      <c r="I189" s="155">
        <f t="shared" si="158"/>
        <v>43983</v>
      </c>
      <c r="J189" s="155">
        <f t="shared" si="159"/>
        <v>43993</v>
      </c>
      <c r="K189" s="155">
        <f t="shared" si="160"/>
        <v>44044</v>
      </c>
      <c r="L189" s="155">
        <f t="shared" si="161"/>
        <v>44046</v>
      </c>
      <c r="M189" s="155">
        <f t="shared" si="162"/>
        <v>44047</v>
      </c>
      <c r="N189" s="155">
        <f t="shared" si="163"/>
        <v>44048</v>
      </c>
      <c r="O189" s="155">
        <f t="shared" si="164"/>
        <v>44049</v>
      </c>
      <c r="P189" s="155">
        <f t="shared" si="165"/>
        <v>44050</v>
      </c>
      <c r="Q189" s="155">
        <f t="shared" si="166"/>
        <v>44053</v>
      </c>
      <c r="R189" s="155">
        <f t="shared" si="167"/>
        <v>44054</v>
      </c>
      <c r="S189" s="155">
        <f t="shared" si="168"/>
        <v>44055</v>
      </c>
      <c r="T189" s="155">
        <f t="shared" si="169"/>
        <v>44056</v>
      </c>
      <c r="U189" s="155">
        <f t="shared" si="170"/>
        <v>44057</v>
      </c>
      <c r="V189" s="155">
        <f t="shared" si="171"/>
        <v>0</v>
      </c>
      <c r="W189" s="155">
        <f t="shared" si="172"/>
        <v>0</v>
      </c>
      <c r="X189" s="155">
        <f t="shared" si="173"/>
        <v>0</v>
      </c>
      <c r="Y189" s="155">
        <f t="shared" si="174"/>
        <v>44058</v>
      </c>
      <c r="Z189" s="155">
        <f t="shared" si="175"/>
        <v>44136</v>
      </c>
      <c r="AA189" s="155">
        <f t="shared" si="176"/>
        <v>44173</v>
      </c>
      <c r="AB189" s="155">
        <f t="shared" si="177"/>
        <v>44183</v>
      </c>
      <c r="AC189" s="155">
        <f t="shared" si="178"/>
        <v>44186</v>
      </c>
      <c r="AD189" s="155">
        <f t="shared" si="179"/>
        <v>44187</v>
      </c>
      <c r="AE189" s="155">
        <f t="shared" si="180"/>
        <v>44188</v>
      </c>
      <c r="AF189" s="155">
        <f t="shared" si="181"/>
        <v>44189</v>
      </c>
      <c r="AG189" s="155">
        <f t="shared" si="182"/>
        <v>44190</v>
      </c>
      <c r="AH189" s="155">
        <f t="shared" si="183"/>
        <v>44193</v>
      </c>
      <c r="AI189" s="155">
        <f t="shared" si="184"/>
        <v>44194</v>
      </c>
      <c r="AJ189" s="155">
        <f t="shared" si="185"/>
        <v>44195</v>
      </c>
      <c r="AK189" s="155">
        <f t="shared" si="186"/>
        <v>44196</v>
      </c>
      <c r="AL189" s="155">
        <f t="shared" si="187"/>
        <v>44197</v>
      </c>
      <c r="AM189" s="155">
        <f t="shared" si="188"/>
        <v>44288</v>
      </c>
      <c r="AN189" s="155">
        <f t="shared" si="189"/>
        <v>44329</v>
      </c>
      <c r="AO189" s="155">
        <f t="shared" si="190"/>
        <v>44350</v>
      </c>
      <c r="AP189" s="155">
        <f t="shared" si="191"/>
        <v>44409</v>
      </c>
      <c r="AQ189" s="155">
        <f t="shared" si="192"/>
        <v>0</v>
      </c>
      <c r="AR189" s="155">
        <f t="shared" si="193"/>
        <v>44047</v>
      </c>
      <c r="AS189" s="155">
        <f t="shared" si="194"/>
        <v>44048</v>
      </c>
      <c r="AT189" s="155">
        <f t="shared" si="195"/>
        <v>44049</v>
      </c>
      <c r="AU189" s="155">
        <f t="shared" si="196"/>
        <v>44050</v>
      </c>
      <c r="AV189" s="155">
        <f t="shared" si="197"/>
        <v>44051</v>
      </c>
      <c r="AW189" s="155">
        <f t="shared" si="198"/>
        <v>44052</v>
      </c>
      <c r="AX189" s="155">
        <f t="shared" si="199"/>
        <v>44053</v>
      </c>
      <c r="AY189" s="155">
        <f t="shared" si="200"/>
        <v>44054</v>
      </c>
      <c r="AZ189" s="155">
        <f t="shared" si="201"/>
        <v>44055</v>
      </c>
      <c r="BA189" s="155">
        <f t="shared" si="202"/>
        <v>44056</v>
      </c>
      <c r="BB189" s="155">
        <f t="shared" si="203"/>
        <v>44057</v>
      </c>
      <c r="BC189" s="155">
        <f t="shared" si="204"/>
        <v>44423</v>
      </c>
      <c r="BD189" s="155">
        <f t="shared" si="205"/>
        <v>44501</v>
      </c>
      <c r="BE189" s="155">
        <f t="shared" si="206"/>
        <v>44538</v>
      </c>
      <c r="BF189" s="155">
        <f t="shared" si="207"/>
        <v>44548</v>
      </c>
      <c r="BG189" s="155">
        <f t="shared" si="208"/>
        <v>44549</v>
      </c>
      <c r="BH189" s="155">
        <f t="shared" si="209"/>
        <v>44550</v>
      </c>
      <c r="BI189" s="155">
        <f t="shared" si="210"/>
        <v>44551</v>
      </c>
      <c r="BJ189" s="155">
        <f t="shared" si="211"/>
        <v>44552</v>
      </c>
      <c r="BK189" s="155">
        <f t="shared" si="212"/>
        <v>44553</v>
      </c>
      <c r="BL189" s="155">
        <f t="shared" si="213"/>
        <v>44554</v>
      </c>
      <c r="BM189" s="155">
        <f t="shared" si="214"/>
        <v>44555</v>
      </c>
      <c r="BN189" s="155">
        <f t="shared" si="215"/>
        <v>44556</v>
      </c>
      <c r="BO189" s="155">
        <f t="shared" si="216"/>
        <v>44557</v>
      </c>
      <c r="BP189" s="155">
        <f t="shared" si="217"/>
        <v>44558</v>
      </c>
      <c r="BQ189" s="155">
        <f t="shared" si="218"/>
        <v>44559</v>
      </c>
      <c r="BR189" s="155">
        <f t="shared" si="219"/>
        <v>44560</v>
      </c>
      <c r="BS189" s="155">
        <f t="shared" si="220"/>
        <v>44561</v>
      </c>
      <c r="BT189" s="155">
        <f t="shared" si="221"/>
        <v>44562</v>
      </c>
      <c r="BU189" s="155">
        <f t="shared" si="222"/>
        <v>44563</v>
      </c>
      <c r="BV189" s="155">
        <f t="shared" si="223"/>
        <v>44564</v>
      </c>
    </row>
    <row r="190" spans="2:74" x14ac:dyDescent="0.2">
      <c r="B190" s="155">
        <f t="shared" si="151"/>
        <v>43831</v>
      </c>
      <c r="C190" s="155">
        <f t="shared" si="152"/>
        <v>43832</v>
      </c>
      <c r="D190" s="155">
        <f t="shared" si="153"/>
        <v>43833</v>
      </c>
      <c r="E190" s="155">
        <f t="shared" si="154"/>
        <v>0</v>
      </c>
      <c r="F190" s="155">
        <f t="shared" si="155"/>
        <v>43931</v>
      </c>
      <c r="G190" s="155">
        <f t="shared" si="156"/>
        <v>43934</v>
      </c>
      <c r="H190" s="155">
        <f t="shared" si="157"/>
        <v>43972</v>
      </c>
      <c r="I190" s="155">
        <f t="shared" si="158"/>
        <v>43983</v>
      </c>
      <c r="J190" s="155">
        <f t="shared" si="159"/>
        <v>43993</v>
      </c>
      <c r="K190" s="155">
        <f t="shared" si="160"/>
        <v>44044</v>
      </c>
      <c r="L190" s="155">
        <f t="shared" si="161"/>
        <v>44046</v>
      </c>
      <c r="M190" s="155">
        <f t="shared" si="162"/>
        <v>44047</v>
      </c>
      <c r="N190" s="155">
        <f t="shared" si="163"/>
        <v>44048</v>
      </c>
      <c r="O190" s="155">
        <f t="shared" si="164"/>
        <v>44049</v>
      </c>
      <c r="P190" s="155">
        <f t="shared" si="165"/>
        <v>44050</v>
      </c>
      <c r="Q190" s="155">
        <f t="shared" si="166"/>
        <v>44053</v>
      </c>
      <c r="R190" s="155">
        <f t="shared" si="167"/>
        <v>44054</v>
      </c>
      <c r="S190" s="155">
        <f t="shared" si="168"/>
        <v>44055</v>
      </c>
      <c r="T190" s="155">
        <f t="shared" si="169"/>
        <v>44056</v>
      </c>
      <c r="U190" s="155">
        <f t="shared" si="170"/>
        <v>44057</v>
      </c>
      <c r="V190" s="155">
        <f t="shared" si="171"/>
        <v>0</v>
      </c>
      <c r="W190" s="155">
        <f t="shared" si="172"/>
        <v>0</v>
      </c>
      <c r="X190" s="155">
        <f t="shared" si="173"/>
        <v>0</v>
      </c>
      <c r="Y190" s="155">
        <f t="shared" si="174"/>
        <v>44058</v>
      </c>
      <c r="Z190" s="155">
        <f t="shared" si="175"/>
        <v>44136</v>
      </c>
      <c r="AA190" s="155">
        <f t="shared" si="176"/>
        <v>44173</v>
      </c>
      <c r="AB190" s="155">
        <f t="shared" si="177"/>
        <v>44183</v>
      </c>
      <c r="AC190" s="155">
        <f t="shared" si="178"/>
        <v>44186</v>
      </c>
      <c r="AD190" s="155">
        <f t="shared" si="179"/>
        <v>44187</v>
      </c>
      <c r="AE190" s="155">
        <f t="shared" si="180"/>
        <v>44188</v>
      </c>
      <c r="AF190" s="155">
        <f t="shared" si="181"/>
        <v>44189</v>
      </c>
      <c r="AG190" s="155">
        <f t="shared" si="182"/>
        <v>44190</v>
      </c>
      <c r="AH190" s="155">
        <f t="shared" si="183"/>
        <v>44193</v>
      </c>
      <c r="AI190" s="155">
        <f t="shared" si="184"/>
        <v>44194</v>
      </c>
      <c r="AJ190" s="155">
        <f t="shared" si="185"/>
        <v>44195</v>
      </c>
      <c r="AK190" s="155">
        <f t="shared" si="186"/>
        <v>44196</v>
      </c>
      <c r="AL190" s="155">
        <f t="shared" si="187"/>
        <v>44197</v>
      </c>
      <c r="AM190" s="155">
        <f t="shared" si="188"/>
        <v>44288</v>
      </c>
      <c r="AN190" s="155">
        <f t="shared" si="189"/>
        <v>44329</v>
      </c>
      <c r="AO190" s="155">
        <f t="shared" si="190"/>
        <v>44350</v>
      </c>
      <c r="AP190" s="155">
        <f t="shared" si="191"/>
        <v>44409</v>
      </c>
      <c r="AQ190" s="155">
        <f t="shared" si="192"/>
        <v>0</v>
      </c>
      <c r="AR190" s="155">
        <f t="shared" si="193"/>
        <v>44047</v>
      </c>
      <c r="AS190" s="155">
        <f t="shared" si="194"/>
        <v>44048</v>
      </c>
      <c r="AT190" s="155">
        <f t="shared" si="195"/>
        <v>44049</v>
      </c>
      <c r="AU190" s="155">
        <f t="shared" si="196"/>
        <v>44050</v>
      </c>
      <c r="AV190" s="155">
        <f t="shared" si="197"/>
        <v>44051</v>
      </c>
      <c r="AW190" s="155">
        <f t="shared" si="198"/>
        <v>44052</v>
      </c>
      <c r="AX190" s="155">
        <f t="shared" si="199"/>
        <v>44053</v>
      </c>
      <c r="AY190" s="155">
        <f t="shared" si="200"/>
        <v>44054</v>
      </c>
      <c r="AZ190" s="155">
        <f t="shared" si="201"/>
        <v>44055</v>
      </c>
      <c r="BA190" s="155">
        <f t="shared" si="202"/>
        <v>44056</v>
      </c>
      <c r="BB190" s="155">
        <f t="shared" si="203"/>
        <v>44057</v>
      </c>
      <c r="BC190" s="155">
        <f t="shared" si="204"/>
        <v>44423</v>
      </c>
      <c r="BD190" s="155">
        <f t="shared" si="205"/>
        <v>44501</v>
      </c>
      <c r="BE190" s="155">
        <f t="shared" si="206"/>
        <v>44538</v>
      </c>
      <c r="BF190" s="155">
        <f t="shared" si="207"/>
        <v>44548</v>
      </c>
      <c r="BG190" s="155">
        <f t="shared" si="208"/>
        <v>44549</v>
      </c>
      <c r="BH190" s="155">
        <f t="shared" si="209"/>
        <v>44550</v>
      </c>
      <c r="BI190" s="155">
        <f t="shared" si="210"/>
        <v>44551</v>
      </c>
      <c r="BJ190" s="155">
        <f t="shared" si="211"/>
        <v>44552</v>
      </c>
      <c r="BK190" s="155">
        <f t="shared" si="212"/>
        <v>44553</v>
      </c>
      <c r="BL190" s="155">
        <f t="shared" si="213"/>
        <v>44554</v>
      </c>
      <c r="BM190" s="155">
        <f t="shared" si="214"/>
        <v>44555</v>
      </c>
      <c r="BN190" s="155">
        <f t="shared" si="215"/>
        <v>44556</v>
      </c>
      <c r="BO190" s="155">
        <f t="shared" si="216"/>
        <v>44557</v>
      </c>
      <c r="BP190" s="155">
        <f t="shared" si="217"/>
        <v>44558</v>
      </c>
      <c r="BQ190" s="155">
        <f t="shared" si="218"/>
        <v>44559</v>
      </c>
      <c r="BR190" s="155">
        <f t="shared" si="219"/>
        <v>44560</v>
      </c>
      <c r="BS190" s="155">
        <f t="shared" si="220"/>
        <v>44561</v>
      </c>
      <c r="BT190" s="155">
        <f t="shared" si="221"/>
        <v>44562</v>
      </c>
      <c r="BU190" s="155">
        <f t="shared" si="222"/>
        <v>44563</v>
      </c>
      <c r="BV190" s="155">
        <f t="shared" si="223"/>
        <v>44564</v>
      </c>
    </row>
    <row r="191" spans="2:74" x14ac:dyDescent="0.2">
      <c r="B191" s="155">
        <f t="shared" si="151"/>
        <v>43831</v>
      </c>
      <c r="C191" s="155">
        <f t="shared" si="152"/>
        <v>43832</v>
      </c>
      <c r="D191" s="155">
        <f t="shared" si="153"/>
        <v>43833</v>
      </c>
      <c r="E191" s="155">
        <f t="shared" si="154"/>
        <v>0</v>
      </c>
      <c r="F191" s="155">
        <f t="shared" si="155"/>
        <v>43931</v>
      </c>
      <c r="G191" s="155">
        <f t="shared" si="156"/>
        <v>43934</v>
      </c>
      <c r="H191" s="155">
        <f t="shared" si="157"/>
        <v>43972</v>
      </c>
      <c r="I191" s="155">
        <f t="shared" si="158"/>
        <v>43983</v>
      </c>
      <c r="J191" s="155">
        <f t="shared" si="159"/>
        <v>43993</v>
      </c>
      <c r="K191" s="155">
        <f t="shared" si="160"/>
        <v>44044</v>
      </c>
      <c r="L191" s="155">
        <f t="shared" si="161"/>
        <v>44046</v>
      </c>
      <c r="M191" s="155">
        <f t="shared" si="162"/>
        <v>44047</v>
      </c>
      <c r="N191" s="155">
        <f t="shared" si="163"/>
        <v>44048</v>
      </c>
      <c r="O191" s="155">
        <f t="shared" si="164"/>
        <v>44049</v>
      </c>
      <c r="P191" s="155">
        <f t="shared" si="165"/>
        <v>44050</v>
      </c>
      <c r="Q191" s="155">
        <f t="shared" si="166"/>
        <v>44053</v>
      </c>
      <c r="R191" s="155">
        <f t="shared" si="167"/>
        <v>44054</v>
      </c>
      <c r="S191" s="155">
        <f t="shared" si="168"/>
        <v>44055</v>
      </c>
      <c r="T191" s="155">
        <f t="shared" si="169"/>
        <v>44056</v>
      </c>
      <c r="U191" s="155">
        <f t="shared" si="170"/>
        <v>44057</v>
      </c>
      <c r="V191" s="155">
        <f t="shared" si="171"/>
        <v>0</v>
      </c>
      <c r="W191" s="155">
        <f t="shared" si="172"/>
        <v>0</v>
      </c>
      <c r="X191" s="155">
        <f t="shared" si="173"/>
        <v>0</v>
      </c>
      <c r="Y191" s="155">
        <f t="shared" si="174"/>
        <v>44058</v>
      </c>
      <c r="Z191" s="155">
        <f t="shared" si="175"/>
        <v>44136</v>
      </c>
      <c r="AA191" s="155">
        <f t="shared" si="176"/>
        <v>44173</v>
      </c>
      <c r="AB191" s="155">
        <f t="shared" si="177"/>
        <v>44183</v>
      </c>
      <c r="AC191" s="155">
        <f t="shared" si="178"/>
        <v>44186</v>
      </c>
      <c r="AD191" s="155">
        <f t="shared" si="179"/>
        <v>44187</v>
      </c>
      <c r="AE191" s="155">
        <f t="shared" si="180"/>
        <v>44188</v>
      </c>
      <c r="AF191" s="155">
        <f t="shared" si="181"/>
        <v>44189</v>
      </c>
      <c r="AG191" s="155">
        <f t="shared" si="182"/>
        <v>44190</v>
      </c>
      <c r="AH191" s="155">
        <f t="shared" si="183"/>
        <v>44193</v>
      </c>
      <c r="AI191" s="155">
        <f t="shared" si="184"/>
        <v>44194</v>
      </c>
      <c r="AJ191" s="155">
        <f t="shared" si="185"/>
        <v>44195</v>
      </c>
      <c r="AK191" s="155">
        <f t="shared" si="186"/>
        <v>44196</v>
      </c>
      <c r="AL191" s="155">
        <f t="shared" si="187"/>
        <v>44197</v>
      </c>
      <c r="AM191" s="155">
        <f t="shared" si="188"/>
        <v>44288</v>
      </c>
      <c r="AN191" s="155">
        <f t="shared" si="189"/>
        <v>44329</v>
      </c>
      <c r="AO191" s="155">
        <f t="shared" si="190"/>
        <v>44350</v>
      </c>
      <c r="AP191" s="155">
        <f t="shared" si="191"/>
        <v>44409</v>
      </c>
      <c r="AQ191" s="155">
        <f t="shared" si="192"/>
        <v>0</v>
      </c>
      <c r="AR191" s="155">
        <f t="shared" si="193"/>
        <v>44047</v>
      </c>
      <c r="AS191" s="155">
        <f t="shared" si="194"/>
        <v>44048</v>
      </c>
      <c r="AT191" s="155">
        <f t="shared" si="195"/>
        <v>44049</v>
      </c>
      <c r="AU191" s="155">
        <f t="shared" si="196"/>
        <v>44050</v>
      </c>
      <c r="AV191" s="155">
        <f t="shared" si="197"/>
        <v>44051</v>
      </c>
      <c r="AW191" s="155">
        <f t="shared" si="198"/>
        <v>44052</v>
      </c>
      <c r="AX191" s="155">
        <f t="shared" si="199"/>
        <v>44053</v>
      </c>
      <c r="AY191" s="155">
        <f t="shared" si="200"/>
        <v>44054</v>
      </c>
      <c r="AZ191" s="155">
        <f t="shared" si="201"/>
        <v>44055</v>
      </c>
      <c r="BA191" s="155">
        <f t="shared" si="202"/>
        <v>44056</v>
      </c>
      <c r="BB191" s="155">
        <f t="shared" si="203"/>
        <v>44057</v>
      </c>
      <c r="BC191" s="155">
        <f t="shared" si="204"/>
        <v>44423</v>
      </c>
      <c r="BD191" s="155">
        <f t="shared" si="205"/>
        <v>44501</v>
      </c>
      <c r="BE191" s="155">
        <f t="shared" si="206"/>
        <v>44538</v>
      </c>
      <c r="BF191" s="155">
        <f t="shared" si="207"/>
        <v>44548</v>
      </c>
      <c r="BG191" s="155">
        <f t="shared" si="208"/>
        <v>44549</v>
      </c>
      <c r="BH191" s="155">
        <f t="shared" si="209"/>
        <v>44550</v>
      </c>
      <c r="BI191" s="155">
        <f t="shared" si="210"/>
        <v>44551</v>
      </c>
      <c r="BJ191" s="155">
        <f t="shared" si="211"/>
        <v>44552</v>
      </c>
      <c r="BK191" s="155">
        <f t="shared" si="212"/>
        <v>44553</v>
      </c>
      <c r="BL191" s="155">
        <f t="shared" si="213"/>
        <v>44554</v>
      </c>
      <c r="BM191" s="155">
        <f t="shared" si="214"/>
        <v>44555</v>
      </c>
      <c r="BN191" s="155">
        <f t="shared" si="215"/>
        <v>44556</v>
      </c>
      <c r="BO191" s="155">
        <f t="shared" si="216"/>
        <v>44557</v>
      </c>
      <c r="BP191" s="155">
        <f t="shared" si="217"/>
        <v>44558</v>
      </c>
      <c r="BQ191" s="155">
        <f t="shared" si="218"/>
        <v>44559</v>
      </c>
      <c r="BR191" s="155">
        <f t="shared" si="219"/>
        <v>44560</v>
      </c>
      <c r="BS191" s="155">
        <f t="shared" si="220"/>
        <v>44561</v>
      </c>
      <c r="BT191" s="155">
        <f t="shared" si="221"/>
        <v>44562</v>
      </c>
      <c r="BU191" s="155">
        <f t="shared" si="222"/>
        <v>44563</v>
      </c>
      <c r="BV191" s="155">
        <f t="shared" si="223"/>
        <v>44564</v>
      </c>
    </row>
    <row r="192" spans="2:74" x14ac:dyDescent="0.2">
      <c r="B192" s="155">
        <f t="shared" si="151"/>
        <v>43831</v>
      </c>
      <c r="C192" s="155">
        <f t="shared" si="152"/>
        <v>43832</v>
      </c>
      <c r="D192" s="155">
        <f t="shared" si="153"/>
        <v>43833</v>
      </c>
      <c r="E192" s="155">
        <f t="shared" si="154"/>
        <v>0</v>
      </c>
      <c r="F192" s="155">
        <f t="shared" si="155"/>
        <v>43931</v>
      </c>
      <c r="G192" s="155">
        <f t="shared" si="156"/>
        <v>43934</v>
      </c>
      <c r="H192" s="155">
        <f t="shared" si="157"/>
        <v>43972</v>
      </c>
      <c r="I192" s="155">
        <f t="shared" si="158"/>
        <v>43983</v>
      </c>
      <c r="J192" s="155">
        <f t="shared" si="159"/>
        <v>43993</v>
      </c>
      <c r="K192" s="155">
        <f t="shared" si="160"/>
        <v>44044</v>
      </c>
      <c r="L192" s="155">
        <f t="shared" si="161"/>
        <v>44046</v>
      </c>
      <c r="M192" s="155">
        <f t="shared" si="162"/>
        <v>44047</v>
      </c>
      <c r="N192" s="155">
        <f t="shared" si="163"/>
        <v>44048</v>
      </c>
      <c r="O192" s="155">
        <f t="shared" si="164"/>
        <v>44049</v>
      </c>
      <c r="P192" s="155">
        <f t="shared" si="165"/>
        <v>44050</v>
      </c>
      <c r="Q192" s="155">
        <f t="shared" si="166"/>
        <v>44053</v>
      </c>
      <c r="R192" s="155">
        <f t="shared" si="167"/>
        <v>44054</v>
      </c>
      <c r="S192" s="155">
        <f t="shared" si="168"/>
        <v>44055</v>
      </c>
      <c r="T192" s="155">
        <f t="shared" si="169"/>
        <v>44056</v>
      </c>
      <c r="U192" s="155">
        <f t="shared" si="170"/>
        <v>44057</v>
      </c>
      <c r="V192" s="155">
        <f t="shared" si="171"/>
        <v>0</v>
      </c>
      <c r="W192" s="155">
        <f t="shared" si="172"/>
        <v>0</v>
      </c>
      <c r="X192" s="155">
        <f t="shared" si="173"/>
        <v>0</v>
      </c>
      <c r="Y192" s="155">
        <f t="shared" si="174"/>
        <v>44058</v>
      </c>
      <c r="Z192" s="155">
        <f t="shared" si="175"/>
        <v>44136</v>
      </c>
      <c r="AA192" s="155">
        <f t="shared" si="176"/>
        <v>44173</v>
      </c>
      <c r="AB192" s="155">
        <f t="shared" si="177"/>
        <v>44183</v>
      </c>
      <c r="AC192" s="155">
        <f t="shared" si="178"/>
        <v>44186</v>
      </c>
      <c r="AD192" s="155">
        <f t="shared" si="179"/>
        <v>44187</v>
      </c>
      <c r="AE192" s="155">
        <f t="shared" si="180"/>
        <v>44188</v>
      </c>
      <c r="AF192" s="155">
        <f t="shared" si="181"/>
        <v>44189</v>
      </c>
      <c r="AG192" s="155">
        <f t="shared" si="182"/>
        <v>44190</v>
      </c>
      <c r="AH192" s="155">
        <f t="shared" si="183"/>
        <v>44193</v>
      </c>
      <c r="AI192" s="155">
        <f t="shared" si="184"/>
        <v>44194</v>
      </c>
      <c r="AJ192" s="155">
        <f t="shared" si="185"/>
        <v>44195</v>
      </c>
      <c r="AK192" s="155">
        <f t="shared" si="186"/>
        <v>44196</v>
      </c>
      <c r="AL192" s="155">
        <f t="shared" si="187"/>
        <v>44197</v>
      </c>
      <c r="AM192" s="155">
        <f t="shared" si="188"/>
        <v>44288</v>
      </c>
      <c r="AN192" s="155">
        <f t="shared" si="189"/>
        <v>44329</v>
      </c>
      <c r="AO192" s="155">
        <f t="shared" si="190"/>
        <v>44350</v>
      </c>
      <c r="AP192" s="155">
        <f t="shared" si="191"/>
        <v>44409</v>
      </c>
      <c r="AQ192" s="155">
        <f t="shared" si="192"/>
        <v>0</v>
      </c>
      <c r="AR192" s="155">
        <f t="shared" si="193"/>
        <v>44047</v>
      </c>
      <c r="AS192" s="155">
        <f t="shared" si="194"/>
        <v>44048</v>
      </c>
      <c r="AT192" s="155">
        <f t="shared" si="195"/>
        <v>44049</v>
      </c>
      <c r="AU192" s="155">
        <f t="shared" si="196"/>
        <v>44050</v>
      </c>
      <c r="AV192" s="155">
        <f t="shared" si="197"/>
        <v>44051</v>
      </c>
      <c r="AW192" s="155">
        <f t="shared" si="198"/>
        <v>44052</v>
      </c>
      <c r="AX192" s="155">
        <f t="shared" si="199"/>
        <v>44053</v>
      </c>
      <c r="AY192" s="155">
        <f t="shared" si="200"/>
        <v>44054</v>
      </c>
      <c r="AZ192" s="155">
        <f t="shared" si="201"/>
        <v>44055</v>
      </c>
      <c r="BA192" s="155">
        <f t="shared" si="202"/>
        <v>44056</v>
      </c>
      <c r="BB192" s="155">
        <f t="shared" si="203"/>
        <v>44057</v>
      </c>
      <c r="BC192" s="155">
        <f t="shared" si="204"/>
        <v>44423</v>
      </c>
      <c r="BD192" s="155">
        <f t="shared" si="205"/>
        <v>44501</v>
      </c>
      <c r="BE192" s="155">
        <f t="shared" si="206"/>
        <v>44538</v>
      </c>
      <c r="BF192" s="155">
        <f t="shared" si="207"/>
        <v>44548</v>
      </c>
      <c r="BG192" s="155">
        <f t="shared" si="208"/>
        <v>44549</v>
      </c>
      <c r="BH192" s="155">
        <f t="shared" si="209"/>
        <v>44550</v>
      </c>
      <c r="BI192" s="155">
        <f t="shared" si="210"/>
        <v>44551</v>
      </c>
      <c r="BJ192" s="155">
        <f t="shared" si="211"/>
        <v>44552</v>
      </c>
      <c r="BK192" s="155">
        <f t="shared" si="212"/>
        <v>44553</v>
      </c>
      <c r="BL192" s="155">
        <f t="shared" si="213"/>
        <v>44554</v>
      </c>
      <c r="BM192" s="155">
        <f t="shared" si="214"/>
        <v>44555</v>
      </c>
      <c r="BN192" s="155">
        <f t="shared" si="215"/>
        <v>44556</v>
      </c>
      <c r="BO192" s="155">
        <f t="shared" si="216"/>
        <v>44557</v>
      </c>
      <c r="BP192" s="155">
        <f t="shared" si="217"/>
        <v>44558</v>
      </c>
      <c r="BQ192" s="155">
        <f t="shared" si="218"/>
        <v>44559</v>
      </c>
      <c r="BR192" s="155">
        <f t="shared" si="219"/>
        <v>44560</v>
      </c>
      <c r="BS192" s="155">
        <f t="shared" si="220"/>
        <v>44561</v>
      </c>
      <c r="BT192" s="155">
        <f t="shared" si="221"/>
        <v>44562</v>
      </c>
      <c r="BU192" s="155">
        <f t="shared" si="222"/>
        <v>44563</v>
      </c>
      <c r="BV192" s="155">
        <f t="shared" si="223"/>
        <v>44564</v>
      </c>
    </row>
    <row r="193" spans="2:74" x14ac:dyDescent="0.2">
      <c r="B193" s="155">
        <f t="shared" si="151"/>
        <v>43831</v>
      </c>
      <c r="C193" s="155">
        <f t="shared" si="152"/>
        <v>43832</v>
      </c>
      <c r="D193" s="155">
        <f t="shared" si="153"/>
        <v>43833</v>
      </c>
      <c r="E193" s="155">
        <f t="shared" si="154"/>
        <v>0</v>
      </c>
      <c r="F193" s="155">
        <f t="shared" si="155"/>
        <v>43931</v>
      </c>
      <c r="G193" s="155">
        <f t="shared" si="156"/>
        <v>43934</v>
      </c>
      <c r="H193" s="155">
        <f t="shared" si="157"/>
        <v>43972</v>
      </c>
      <c r="I193" s="155">
        <f t="shared" si="158"/>
        <v>43983</v>
      </c>
      <c r="J193" s="155">
        <f t="shared" si="159"/>
        <v>43993</v>
      </c>
      <c r="K193" s="155">
        <f t="shared" si="160"/>
        <v>44044</v>
      </c>
      <c r="L193" s="155">
        <f t="shared" si="161"/>
        <v>44046</v>
      </c>
      <c r="M193" s="155">
        <f t="shared" si="162"/>
        <v>44047</v>
      </c>
      <c r="N193" s="155">
        <f t="shared" si="163"/>
        <v>44048</v>
      </c>
      <c r="O193" s="155">
        <f t="shared" si="164"/>
        <v>44049</v>
      </c>
      <c r="P193" s="155">
        <f t="shared" si="165"/>
        <v>44050</v>
      </c>
      <c r="Q193" s="155">
        <f t="shared" si="166"/>
        <v>44053</v>
      </c>
      <c r="R193" s="155">
        <f t="shared" si="167"/>
        <v>44054</v>
      </c>
      <c r="S193" s="155">
        <f t="shared" si="168"/>
        <v>44055</v>
      </c>
      <c r="T193" s="155">
        <f t="shared" si="169"/>
        <v>44056</v>
      </c>
      <c r="U193" s="155">
        <f t="shared" si="170"/>
        <v>44057</v>
      </c>
      <c r="V193" s="155">
        <f t="shared" si="171"/>
        <v>0</v>
      </c>
      <c r="W193" s="155">
        <f t="shared" si="172"/>
        <v>0</v>
      </c>
      <c r="X193" s="155">
        <f t="shared" si="173"/>
        <v>0</v>
      </c>
      <c r="Y193" s="155">
        <f t="shared" si="174"/>
        <v>44058</v>
      </c>
      <c r="Z193" s="155">
        <f t="shared" si="175"/>
        <v>44136</v>
      </c>
      <c r="AA193" s="155">
        <f t="shared" si="176"/>
        <v>44173</v>
      </c>
      <c r="AB193" s="155">
        <f t="shared" si="177"/>
        <v>44183</v>
      </c>
      <c r="AC193" s="155">
        <f t="shared" si="178"/>
        <v>44186</v>
      </c>
      <c r="AD193" s="155">
        <f t="shared" si="179"/>
        <v>44187</v>
      </c>
      <c r="AE193" s="155">
        <f t="shared" si="180"/>
        <v>44188</v>
      </c>
      <c r="AF193" s="155">
        <f t="shared" si="181"/>
        <v>44189</v>
      </c>
      <c r="AG193" s="155">
        <f t="shared" si="182"/>
        <v>44190</v>
      </c>
      <c r="AH193" s="155">
        <f t="shared" si="183"/>
        <v>44193</v>
      </c>
      <c r="AI193" s="155">
        <f t="shared" si="184"/>
        <v>44194</v>
      </c>
      <c r="AJ193" s="155">
        <f t="shared" si="185"/>
        <v>44195</v>
      </c>
      <c r="AK193" s="155">
        <f t="shared" si="186"/>
        <v>44196</v>
      </c>
      <c r="AL193" s="155">
        <f t="shared" si="187"/>
        <v>44197</v>
      </c>
      <c r="AM193" s="155">
        <f t="shared" si="188"/>
        <v>44288</v>
      </c>
      <c r="AN193" s="155">
        <f t="shared" si="189"/>
        <v>44329</v>
      </c>
      <c r="AO193" s="155">
        <f t="shared" si="190"/>
        <v>44350</v>
      </c>
      <c r="AP193" s="155">
        <f t="shared" si="191"/>
        <v>44409</v>
      </c>
      <c r="AQ193" s="155">
        <f t="shared" si="192"/>
        <v>0</v>
      </c>
      <c r="AR193" s="155">
        <f t="shared" si="193"/>
        <v>44047</v>
      </c>
      <c r="AS193" s="155">
        <f t="shared" si="194"/>
        <v>44048</v>
      </c>
      <c r="AT193" s="155">
        <f t="shared" si="195"/>
        <v>44049</v>
      </c>
      <c r="AU193" s="155">
        <f t="shared" si="196"/>
        <v>44050</v>
      </c>
      <c r="AV193" s="155">
        <f t="shared" si="197"/>
        <v>44051</v>
      </c>
      <c r="AW193" s="155">
        <f t="shared" si="198"/>
        <v>44052</v>
      </c>
      <c r="AX193" s="155">
        <f t="shared" si="199"/>
        <v>44053</v>
      </c>
      <c r="AY193" s="155">
        <f t="shared" si="200"/>
        <v>44054</v>
      </c>
      <c r="AZ193" s="155">
        <f t="shared" si="201"/>
        <v>44055</v>
      </c>
      <c r="BA193" s="155">
        <f t="shared" si="202"/>
        <v>44056</v>
      </c>
      <c r="BB193" s="155">
        <f t="shared" si="203"/>
        <v>44057</v>
      </c>
      <c r="BC193" s="155">
        <f t="shared" si="204"/>
        <v>44423</v>
      </c>
      <c r="BD193" s="155">
        <f t="shared" si="205"/>
        <v>44501</v>
      </c>
      <c r="BE193" s="155">
        <f t="shared" si="206"/>
        <v>44538</v>
      </c>
      <c r="BF193" s="155">
        <f t="shared" si="207"/>
        <v>44548</v>
      </c>
      <c r="BG193" s="155">
        <f t="shared" si="208"/>
        <v>44549</v>
      </c>
      <c r="BH193" s="155">
        <f t="shared" si="209"/>
        <v>44550</v>
      </c>
      <c r="BI193" s="155">
        <f t="shared" si="210"/>
        <v>44551</v>
      </c>
      <c r="BJ193" s="155">
        <f t="shared" si="211"/>
        <v>44552</v>
      </c>
      <c r="BK193" s="155">
        <f t="shared" si="212"/>
        <v>44553</v>
      </c>
      <c r="BL193" s="155">
        <f t="shared" si="213"/>
        <v>44554</v>
      </c>
      <c r="BM193" s="155">
        <f t="shared" si="214"/>
        <v>44555</v>
      </c>
      <c r="BN193" s="155">
        <f t="shared" si="215"/>
        <v>44556</v>
      </c>
      <c r="BO193" s="155">
        <f t="shared" si="216"/>
        <v>44557</v>
      </c>
      <c r="BP193" s="155">
        <f t="shared" si="217"/>
        <v>44558</v>
      </c>
      <c r="BQ193" s="155">
        <f t="shared" si="218"/>
        <v>44559</v>
      </c>
      <c r="BR193" s="155">
        <f t="shared" si="219"/>
        <v>44560</v>
      </c>
      <c r="BS193" s="155">
        <f t="shared" si="220"/>
        <v>44561</v>
      </c>
      <c r="BT193" s="155">
        <f t="shared" si="221"/>
        <v>44562</v>
      </c>
      <c r="BU193" s="155">
        <f t="shared" si="222"/>
        <v>44563</v>
      </c>
      <c r="BV193" s="155">
        <f t="shared" si="223"/>
        <v>44564</v>
      </c>
    </row>
    <row r="194" spans="2:74" x14ac:dyDescent="0.2">
      <c r="B194" s="155">
        <f t="shared" si="151"/>
        <v>43831</v>
      </c>
      <c r="C194" s="155">
        <f t="shared" si="152"/>
        <v>43832</v>
      </c>
      <c r="D194" s="155">
        <f t="shared" si="153"/>
        <v>43833</v>
      </c>
      <c r="E194" s="155">
        <f t="shared" si="154"/>
        <v>0</v>
      </c>
      <c r="F194" s="155">
        <f t="shared" si="155"/>
        <v>43931</v>
      </c>
      <c r="G194" s="155">
        <f t="shared" si="156"/>
        <v>43934</v>
      </c>
      <c r="H194" s="155">
        <f t="shared" si="157"/>
        <v>43972</v>
      </c>
      <c r="I194" s="155">
        <f t="shared" si="158"/>
        <v>43983</v>
      </c>
      <c r="J194" s="155">
        <f t="shared" si="159"/>
        <v>43993</v>
      </c>
      <c r="K194" s="155">
        <f t="shared" si="160"/>
        <v>44044</v>
      </c>
      <c r="L194" s="155">
        <f t="shared" si="161"/>
        <v>44046</v>
      </c>
      <c r="M194" s="155">
        <f t="shared" si="162"/>
        <v>44047</v>
      </c>
      <c r="N194" s="155">
        <f t="shared" si="163"/>
        <v>44048</v>
      </c>
      <c r="O194" s="155">
        <f t="shared" si="164"/>
        <v>44049</v>
      </c>
      <c r="P194" s="155">
        <f t="shared" si="165"/>
        <v>44050</v>
      </c>
      <c r="Q194" s="155">
        <f t="shared" si="166"/>
        <v>44053</v>
      </c>
      <c r="R194" s="155">
        <f t="shared" si="167"/>
        <v>44054</v>
      </c>
      <c r="S194" s="155">
        <f t="shared" si="168"/>
        <v>44055</v>
      </c>
      <c r="T194" s="155">
        <f t="shared" si="169"/>
        <v>44056</v>
      </c>
      <c r="U194" s="155">
        <f t="shared" si="170"/>
        <v>44057</v>
      </c>
      <c r="V194" s="155">
        <f t="shared" si="171"/>
        <v>0</v>
      </c>
      <c r="W194" s="155">
        <f t="shared" si="172"/>
        <v>0</v>
      </c>
      <c r="X194" s="155">
        <f t="shared" si="173"/>
        <v>0</v>
      </c>
      <c r="Y194" s="155">
        <f t="shared" si="174"/>
        <v>44058</v>
      </c>
      <c r="Z194" s="155">
        <f t="shared" si="175"/>
        <v>44136</v>
      </c>
      <c r="AA194" s="155">
        <f t="shared" si="176"/>
        <v>44173</v>
      </c>
      <c r="AB194" s="155">
        <f t="shared" si="177"/>
        <v>44183</v>
      </c>
      <c r="AC194" s="155">
        <f t="shared" si="178"/>
        <v>44186</v>
      </c>
      <c r="AD194" s="155">
        <f t="shared" si="179"/>
        <v>44187</v>
      </c>
      <c r="AE194" s="155">
        <f t="shared" si="180"/>
        <v>44188</v>
      </c>
      <c r="AF194" s="155">
        <f t="shared" si="181"/>
        <v>44189</v>
      </c>
      <c r="AG194" s="155">
        <f t="shared" si="182"/>
        <v>44190</v>
      </c>
      <c r="AH194" s="155">
        <f t="shared" si="183"/>
        <v>44193</v>
      </c>
      <c r="AI194" s="155">
        <f t="shared" si="184"/>
        <v>44194</v>
      </c>
      <c r="AJ194" s="155">
        <f t="shared" si="185"/>
        <v>44195</v>
      </c>
      <c r="AK194" s="155">
        <f t="shared" si="186"/>
        <v>44196</v>
      </c>
      <c r="AL194" s="155">
        <f t="shared" si="187"/>
        <v>44197</v>
      </c>
      <c r="AM194" s="155">
        <f t="shared" si="188"/>
        <v>44288</v>
      </c>
      <c r="AN194" s="155">
        <f t="shared" si="189"/>
        <v>44329</v>
      </c>
      <c r="AO194" s="155">
        <f t="shared" si="190"/>
        <v>44350</v>
      </c>
      <c r="AP194" s="155">
        <f t="shared" si="191"/>
        <v>44409</v>
      </c>
      <c r="AQ194" s="155">
        <f t="shared" si="192"/>
        <v>0</v>
      </c>
      <c r="AR194" s="155">
        <f t="shared" si="193"/>
        <v>44047</v>
      </c>
      <c r="AS194" s="155">
        <f t="shared" si="194"/>
        <v>44048</v>
      </c>
      <c r="AT194" s="155">
        <f t="shared" si="195"/>
        <v>44049</v>
      </c>
      <c r="AU194" s="155">
        <f t="shared" si="196"/>
        <v>44050</v>
      </c>
      <c r="AV194" s="155">
        <f t="shared" si="197"/>
        <v>44051</v>
      </c>
      <c r="AW194" s="155">
        <f t="shared" si="198"/>
        <v>44052</v>
      </c>
      <c r="AX194" s="155">
        <f t="shared" si="199"/>
        <v>44053</v>
      </c>
      <c r="AY194" s="155">
        <f t="shared" si="200"/>
        <v>44054</v>
      </c>
      <c r="AZ194" s="155">
        <f t="shared" si="201"/>
        <v>44055</v>
      </c>
      <c r="BA194" s="155">
        <f t="shared" si="202"/>
        <v>44056</v>
      </c>
      <c r="BB194" s="155">
        <f t="shared" si="203"/>
        <v>44057</v>
      </c>
      <c r="BC194" s="155">
        <f t="shared" si="204"/>
        <v>44423</v>
      </c>
      <c r="BD194" s="155">
        <f t="shared" si="205"/>
        <v>44501</v>
      </c>
      <c r="BE194" s="155">
        <f t="shared" si="206"/>
        <v>44538</v>
      </c>
      <c r="BF194" s="155">
        <f t="shared" si="207"/>
        <v>44548</v>
      </c>
      <c r="BG194" s="155">
        <f t="shared" si="208"/>
        <v>44549</v>
      </c>
      <c r="BH194" s="155">
        <f t="shared" si="209"/>
        <v>44550</v>
      </c>
      <c r="BI194" s="155">
        <f t="shared" si="210"/>
        <v>44551</v>
      </c>
      <c r="BJ194" s="155">
        <f t="shared" si="211"/>
        <v>44552</v>
      </c>
      <c r="BK194" s="155">
        <f t="shared" si="212"/>
        <v>44553</v>
      </c>
      <c r="BL194" s="155">
        <f t="shared" si="213"/>
        <v>44554</v>
      </c>
      <c r="BM194" s="155">
        <f t="shared" si="214"/>
        <v>44555</v>
      </c>
      <c r="BN194" s="155">
        <f t="shared" si="215"/>
        <v>44556</v>
      </c>
      <c r="BO194" s="155">
        <f t="shared" si="216"/>
        <v>44557</v>
      </c>
      <c r="BP194" s="155">
        <f t="shared" si="217"/>
        <v>44558</v>
      </c>
      <c r="BQ194" s="155">
        <f t="shared" si="218"/>
        <v>44559</v>
      </c>
      <c r="BR194" s="155">
        <f t="shared" si="219"/>
        <v>44560</v>
      </c>
      <c r="BS194" s="155">
        <f t="shared" si="220"/>
        <v>44561</v>
      </c>
      <c r="BT194" s="155">
        <f t="shared" si="221"/>
        <v>44562</v>
      </c>
      <c r="BU194" s="155">
        <f t="shared" si="222"/>
        <v>44563</v>
      </c>
      <c r="BV194" s="155">
        <f t="shared" si="223"/>
        <v>44564</v>
      </c>
    </row>
    <row r="195" spans="2:74" x14ac:dyDescent="0.2">
      <c r="B195" s="155">
        <f t="shared" si="151"/>
        <v>43831</v>
      </c>
      <c r="C195" s="155">
        <f t="shared" si="152"/>
        <v>43832</v>
      </c>
      <c r="D195" s="155">
        <f t="shared" si="153"/>
        <v>43833</v>
      </c>
      <c r="E195" s="155">
        <f t="shared" si="154"/>
        <v>0</v>
      </c>
      <c r="F195" s="155">
        <f t="shared" si="155"/>
        <v>43931</v>
      </c>
      <c r="G195" s="155">
        <f t="shared" si="156"/>
        <v>43934</v>
      </c>
      <c r="H195" s="155">
        <f t="shared" si="157"/>
        <v>43972</v>
      </c>
      <c r="I195" s="155">
        <f t="shared" si="158"/>
        <v>43983</v>
      </c>
      <c r="J195" s="155">
        <f t="shared" si="159"/>
        <v>43993</v>
      </c>
      <c r="K195" s="155">
        <f t="shared" si="160"/>
        <v>44044</v>
      </c>
      <c r="L195" s="155">
        <f t="shared" si="161"/>
        <v>44046</v>
      </c>
      <c r="M195" s="155">
        <f t="shared" si="162"/>
        <v>44047</v>
      </c>
      <c r="N195" s="155">
        <f t="shared" si="163"/>
        <v>44048</v>
      </c>
      <c r="O195" s="155">
        <f t="shared" si="164"/>
        <v>44049</v>
      </c>
      <c r="P195" s="155">
        <f t="shared" si="165"/>
        <v>44050</v>
      </c>
      <c r="Q195" s="155">
        <f t="shared" si="166"/>
        <v>44053</v>
      </c>
      <c r="R195" s="155">
        <f t="shared" si="167"/>
        <v>44054</v>
      </c>
      <c r="S195" s="155">
        <f t="shared" si="168"/>
        <v>44055</v>
      </c>
      <c r="T195" s="155">
        <f t="shared" si="169"/>
        <v>44056</v>
      </c>
      <c r="U195" s="155">
        <f t="shared" si="170"/>
        <v>44057</v>
      </c>
      <c r="V195" s="155">
        <f t="shared" si="171"/>
        <v>0</v>
      </c>
      <c r="W195" s="155">
        <f t="shared" si="172"/>
        <v>0</v>
      </c>
      <c r="X195" s="155">
        <f t="shared" si="173"/>
        <v>0</v>
      </c>
      <c r="Y195" s="155">
        <f t="shared" si="174"/>
        <v>44058</v>
      </c>
      <c r="Z195" s="155">
        <f t="shared" si="175"/>
        <v>44136</v>
      </c>
      <c r="AA195" s="155">
        <f t="shared" si="176"/>
        <v>44173</v>
      </c>
      <c r="AB195" s="155">
        <f t="shared" si="177"/>
        <v>44183</v>
      </c>
      <c r="AC195" s="155">
        <f t="shared" si="178"/>
        <v>44186</v>
      </c>
      <c r="AD195" s="155">
        <f t="shared" si="179"/>
        <v>44187</v>
      </c>
      <c r="AE195" s="155">
        <f t="shared" si="180"/>
        <v>44188</v>
      </c>
      <c r="AF195" s="155">
        <f t="shared" si="181"/>
        <v>44189</v>
      </c>
      <c r="AG195" s="155">
        <f t="shared" si="182"/>
        <v>44190</v>
      </c>
      <c r="AH195" s="155">
        <f t="shared" si="183"/>
        <v>44193</v>
      </c>
      <c r="AI195" s="155">
        <f t="shared" si="184"/>
        <v>44194</v>
      </c>
      <c r="AJ195" s="155">
        <f t="shared" si="185"/>
        <v>44195</v>
      </c>
      <c r="AK195" s="155">
        <f t="shared" si="186"/>
        <v>44196</v>
      </c>
      <c r="AL195" s="155">
        <f t="shared" si="187"/>
        <v>44197</v>
      </c>
      <c r="AM195" s="155">
        <f t="shared" si="188"/>
        <v>44288</v>
      </c>
      <c r="AN195" s="155">
        <f t="shared" si="189"/>
        <v>44329</v>
      </c>
      <c r="AO195" s="155">
        <f t="shared" si="190"/>
        <v>44350</v>
      </c>
      <c r="AP195" s="155">
        <f t="shared" si="191"/>
        <v>44409</v>
      </c>
      <c r="AQ195" s="155">
        <f t="shared" si="192"/>
        <v>0</v>
      </c>
      <c r="AR195" s="155">
        <f t="shared" si="193"/>
        <v>44047</v>
      </c>
      <c r="AS195" s="155">
        <f t="shared" si="194"/>
        <v>44048</v>
      </c>
      <c r="AT195" s="155">
        <f t="shared" si="195"/>
        <v>44049</v>
      </c>
      <c r="AU195" s="155">
        <f t="shared" si="196"/>
        <v>44050</v>
      </c>
      <c r="AV195" s="155">
        <f t="shared" si="197"/>
        <v>44051</v>
      </c>
      <c r="AW195" s="155">
        <f t="shared" si="198"/>
        <v>44052</v>
      </c>
      <c r="AX195" s="155">
        <f t="shared" si="199"/>
        <v>44053</v>
      </c>
      <c r="AY195" s="155">
        <f t="shared" si="200"/>
        <v>44054</v>
      </c>
      <c r="AZ195" s="155">
        <f t="shared" si="201"/>
        <v>44055</v>
      </c>
      <c r="BA195" s="155">
        <f t="shared" si="202"/>
        <v>44056</v>
      </c>
      <c r="BB195" s="155">
        <f t="shared" si="203"/>
        <v>44057</v>
      </c>
      <c r="BC195" s="155">
        <f t="shared" si="204"/>
        <v>44423</v>
      </c>
      <c r="BD195" s="155">
        <f t="shared" si="205"/>
        <v>44501</v>
      </c>
      <c r="BE195" s="155">
        <f t="shared" si="206"/>
        <v>44538</v>
      </c>
      <c r="BF195" s="155">
        <f t="shared" si="207"/>
        <v>44548</v>
      </c>
      <c r="BG195" s="155">
        <f t="shared" si="208"/>
        <v>44549</v>
      </c>
      <c r="BH195" s="155">
        <f t="shared" si="209"/>
        <v>44550</v>
      </c>
      <c r="BI195" s="155">
        <f t="shared" si="210"/>
        <v>44551</v>
      </c>
      <c r="BJ195" s="155">
        <f t="shared" si="211"/>
        <v>44552</v>
      </c>
      <c r="BK195" s="155">
        <f t="shared" si="212"/>
        <v>44553</v>
      </c>
      <c r="BL195" s="155">
        <f t="shared" si="213"/>
        <v>44554</v>
      </c>
      <c r="BM195" s="155">
        <f t="shared" si="214"/>
        <v>44555</v>
      </c>
      <c r="BN195" s="155">
        <f t="shared" si="215"/>
        <v>44556</v>
      </c>
      <c r="BO195" s="155">
        <f t="shared" si="216"/>
        <v>44557</v>
      </c>
      <c r="BP195" s="155">
        <f t="shared" si="217"/>
        <v>44558</v>
      </c>
      <c r="BQ195" s="155">
        <f t="shared" si="218"/>
        <v>44559</v>
      </c>
      <c r="BR195" s="155">
        <f t="shared" si="219"/>
        <v>44560</v>
      </c>
      <c r="BS195" s="155">
        <f t="shared" si="220"/>
        <v>44561</v>
      </c>
      <c r="BT195" s="155">
        <f t="shared" si="221"/>
        <v>44562</v>
      </c>
      <c r="BU195" s="155">
        <f t="shared" si="222"/>
        <v>44563</v>
      </c>
      <c r="BV195" s="155">
        <f t="shared" si="223"/>
        <v>44564</v>
      </c>
    </row>
    <row r="196" spans="2:74" x14ac:dyDescent="0.2">
      <c r="B196" s="155">
        <f t="shared" si="151"/>
        <v>43831</v>
      </c>
      <c r="C196" s="155">
        <f t="shared" si="152"/>
        <v>43832</v>
      </c>
      <c r="D196" s="155">
        <f t="shared" si="153"/>
        <v>43833</v>
      </c>
      <c r="E196" s="155">
        <f t="shared" si="154"/>
        <v>0</v>
      </c>
      <c r="F196" s="155">
        <f t="shared" si="155"/>
        <v>43931</v>
      </c>
      <c r="G196" s="155">
        <f t="shared" si="156"/>
        <v>43934</v>
      </c>
      <c r="H196" s="155">
        <f t="shared" si="157"/>
        <v>43972</v>
      </c>
      <c r="I196" s="155">
        <f t="shared" si="158"/>
        <v>43983</v>
      </c>
      <c r="J196" s="155">
        <f t="shared" si="159"/>
        <v>43993</v>
      </c>
      <c r="K196" s="155">
        <f t="shared" si="160"/>
        <v>44044</v>
      </c>
      <c r="L196" s="155">
        <f t="shared" si="161"/>
        <v>44046</v>
      </c>
      <c r="M196" s="155">
        <f t="shared" si="162"/>
        <v>44047</v>
      </c>
      <c r="N196" s="155">
        <f t="shared" si="163"/>
        <v>44048</v>
      </c>
      <c r="O196" s="155">
        <f t="shared" si="164"/>
        <v>44049</v>
      </c>
      <c r="P196" s="155">
        <f t="shared" si="165"/>
        <v>44050</v>
      </c>
      <c r="Q196" s="155">
        <f t="shared" si="166"/>
        <v>44053</v>
      </c>
      <c r="R196" s="155">
        <f t="shared" si="167"/>
        <v>44054</v>
      </c>
      <c r="S196" s="155">
        <f t="shared" si="168"/>
        <v>44055</v>
      </c>
      <c r="T196" s="155">
        <f t="shared" si="169"/>
        <v>44056</v>
      </c>
      <c r="U196" s="155">
        <f t="shared" si="170"/>
        <v>44057</v>
      </c>
      <c r="V196" s="155">
        <f t="shared" si="171"/>
        <v>0</v>
      </c>
      <c r="W196" s="155">
        <f t="shared" si="172"/>
        <v>0</v>
      </c>
      <c r="X196" s="155">
        <f t="shared" si="173"/>
        <v>0</v>
      </c>
      <c r="Y196" s="155">
        <f t="shared" si="174"/>
        <v>44058</v>
      </c>
      <c r="Z196" s="155">
        <f t="shared" si="175"/>
        <v>44136</v>
      </c>
      <c r="AA196" s="155">
        <f t="shared" si="176"/>
        <v>44173</v>
      </c>
      <c r="AB196" s="155">
        <f t="shared" si="177"/>
        <v>44183</v>
      </c>
      <c r="AC196" s="155">
        <f t="shared" si="178"/>
        <v>44186</v>
      </c>
      <c r="AD196" s="155">
        <f t="shared" si="179"/>
        <v>44187</v>
      </c>
      <c r="AE196" s="155">
        <f t="shared" si="180"/>
        <v>44188</v>
      </c>
      <c r="AF196" s="155">
        <f t="shared" si="181"/>
        <v>44189</v>
      </c>
      <c r="AG196" s="155">
        <f t="shared" si="182"/>
        <v>44190</v>
      </c>
      <c r="AH196" s="155">
        <f t="shared" si="183"/>
        <v>44193</v>
      </c>
      <c r="AI196" s="155">
        <f t="shared" si="184"/>
        <v>44194</v>
      </c>
      <c r="AJ196" s="155">
        <f t="shared" si="185"/>
        <v>44195</v>
      </c>
      <c r="AK196" s="155">
        <f t="shared" si="186"/>
        <v>44196</v>
      </c>
      <c r="AL196" s="155">
        <f t="shared" si="187"/>
        <v>44197</v>
      </c>
      <c r="AM196" s="155">
        <f t="shared" si="188"/>
        <v>44288</v>
      </c>
      <c r="AN196" s="155">
        <f t="shared" si="189"/>
        <v>44329</v>
      </c>
      <c r="AO196" s="155">
        <f t="shared" si="190"/>
        <v>44350</v>
      </c>
      <c r="AP196" s="155">
        <f t="shared" si="191"/>
        <v>44409</v>
      </c>
      <c r="AQ196" s="155">
        <f t="shared" si="192"/>
        <v>0</v>
      </c>
      <c r="AR196" s="155">
        <f t="shared" si="193"/>
        <v>44047</v>
      </c>
      <c r="AS196" s="155">
        <f t="shared" si="194"/>
        <v>44048</v>
      </c>
      <c r="AT196" s="155">
        <f t="shared" si="195"/>
        <v>44049</v>
      </c>
      <c r="AU196" s="155">
        <f t="shared" si="196"/>
        <v>44050</v>
      </c>
      <c r="AV196" s="155">
        <f t="shared" si="197"/>
        <v>44051</v>
      </c>
      <c r="AW196" s="155">
        <f t="shared" si="198"/>
        <v>44052</v>
      </c>
      <c r="AX196" s="155">
        <f t="shared" si="199"/>
        <v>44053</v>
      </c>
      <c r="AY196" s="155">
        <f t="shared" si="200"/>
        <v>44054</v>
      </c>
      <c r="AZ196" s="155">
        <f t="shared" si="201"/>
        <v>44055</v>
      </c>
      <c r="BA196" s="155">
        <f t="shared" si="202"/>
        <v>44056</v>
      </c>
      <c r="BB196" s="155">
        <f t="shared" si="203"/>
        <v>44057</v>
      </c>
      <c r="BC196" s="155">
        <f t="shared" si="204"/>
        <v>44423</v>
      </c>
      <c r="BD196" s="155">
        <f t="shared" si="205"/>
        <v>44501</v>
      </c>
      <c r="BE196" s="155">
        <f t="shared" si="206"/>
        <v>44538</v>
      </c>
      <c r="BF196" s="155">
        <f t="shared" si="207"/>
        <v>44548</v>
      </c>
      <c r="BG196" s="155">
        <f t="shared" si="208"/>
        <v>44549</v>
      </c>
      <c r="BH196" s="155">
        <f t="shared" si="209"/>
        <v>44550</v>
      </c>
      <c r="BI196" s="155">
        <f t="shared" si="210"/>
        <v>44551</v>
      </c>
      <c r="BJ196" s="155">
        <f t="shared" si="211"/>
        <v>44552</v>
      </c>
      <c r="BK196" s="155">
        <f t="shared" si="212"/>
        <v>44553</v>
      </c>
      <c r="BL196" s="155">
        <f t="shared" si="213"/>
        <v>44554</v>
      </c>
      <c r="BM196" s="155">
        <f t="shared" si="214"/>
        <v>44555</v>
      </c>
      <c r="BN196" s="155">
        <f t="shared" si="215"/>
        <v>44556</v>
      </c>
      <c r="BO196" s="155">
        <f t="shared" si="216"/>
        <v>44557</v>
      </c>
      <c r="BP196" s="155">
        <f t="shared" si="217"/>
        <v>44558</v>
      </c>
      <c r="BQ196" s="155">
        <f t="shared" si="218"/>
        <v>44559</v>
      </c>
      <c r="BR196" s="155">
        <f t="shared" si="219"/>
        <v>44560</v>
      </c>
      <c r="BS196" s="155">
        <f t="shared" si="220"/>
        <v>44561</v>
      </c>
      <c r="BT196" s="155">
        <f t="shared" si="221"/>
        <v>44562</v>
      </c>
      <c r="BU196" s="155">
        <f t="shared" si="222"/>
        <v>44563</v>
      </c>
      <c r="BV196" s="155">
        <f t="shared" si="223"/>
        <v>44564</v>
      </c>
    </row>
    <row r="197" spans="2:74" x14ac:dyDescent="0.2">
      <c r="B197" s="155">
        <f t="shared" si="151"/>
        <v>43831</v>
      </c>
      <c r="C197" s="155">
        <f t="shared" si="152"/>
        <v>43832</v>
      </c>
      <c r="D197" s="155">
        <f t="shared" si="153"/>
        <v>43833</v>
      </c>
      <c r="E197" s="155">
        <f t="shared" si="154"/>
        <v>0</v>
      </c>
      <c r="F197" s="155">
        <f t="shared" si="155"/>
        <v>43931</v>
      </c>
      <c r="G197" s="155">
        <f t="shared" si="156"/>
        <v>43934</v>
      </c>
      <c r="H197" s="155">
        <f t="shared" si="157"/>
        <v>43972</v>
      </c>
      <c r="I197" s="155">
        <f t="shared" si="158"/>
        <v>43983</v>
      </c>
      <c r="J197" s="155">
        <f t="shared" si="159"/>
        <v>43993</v>
      </c>
      <c r="K197" s="155">
        <f t="shared" si="160"/>
        <v>44044</v>
      </c>
      <c r="L197" s="155">
        <f t="shared" si="161"/>
        <v>44046</v>
      </c>
      <c r="M197" s="155">
        <f t="shared" si="162"/>
        <v>44047</v>
      </c>
      <c r="N197" s="155">
        <f t="shared" si="163"/>
        <v>44048</v>
      </c>
      <c r="O197" s="155">
        <f t="shared" si="164"/>
        <v>44049</v>
      </c>
      <c r="P197" s="155">
        <f t="shared" si="165"/>
        <v>44050</v>
      </c>
      <c r="Q197" s="155">
        <f t="shared" si="166"/>
        <v>44053</v>
      </c>
      <c r="R197" s="155">
        <f t="shared" si="167"/>
        <v>44054</v>
      </c>
      <c r="S197" s="155">
        <f t="shared" si="168"/>
        <v>44055</v>
      </c>
      <c r="T197" s="155">
        <f t="shared" si="169"/>
        <v>44056</v>
      </c>
      <c r="U197" s="155">
        <f t="shared" si="170"/>
        <v>44057</v>
      </c>
      <c r="V197" s="155">
        <f t="shared" si="171"/>
        <v>0</v>
      </c>
      <c r="W197" s="155">
        <f t="shared" si="172"/>
        <v>0</v>
      </c>
      <c r="X197" s="155">
        <f t="shared" si="173"/>
        <v>0</v>
      </c>
      <c r="Y197" s="155">
        <f t="shared" si="174"/>
        <v>44058</v>
      </c>
      <c r="Z197" s="155">
        <f t="shared" si="175"/>
        <v>44136</v>
      </c>
      <c r="AA197" s="155">
        <f t="shared" si="176"/>
        <v>44173</v>
      </c>
      <c r="AB197" s="155">
        <f t="shared" si="177"/>
        <v>44183</v>
      </c>
      <c r="AC197" s="155">
        <f t="shared" si="178"/>
        <v>44186</v>
      </c>
      <c r="AD197" s="155">
        <f t="shared" si="179"/>
        <v>44187</v>
      </c>
      <c r="AE197" s="155">
        <f t="shared" si="180"/>
        <v>44188</v>
      </c>
      <c r="AF197" s="155">
        <f t="shared" si="181"/>
        <v>44189</v>
      </c>
      <c r="AG197" s="155">
        <f t="shared" si="182"/>
        <v>44190</v>
      </c>
      <c r="AH197" s="155">
        <f t="shared" si="183"/>
        <v>44193</v>
      </c>
      <c r="AI197" s="155">
        <f t="shared" si="184"/>
        <v>44194</v>
      </c>
      <c r="AJ197" s="155">
        <f t="shared" si="185"/>
        <v>44195</v>
      </c>
      <c r="AK197" s="155">
        <f t="shared" si="186"/>
        <v>44196</v>
      </c>
      <c r="AL197" s="155">
        <f t="shared" si="187"/>
        <v>44197</v>
      </c>
      <c r="AM197" s="155">
        <f t="shared" si="188"/>
        <v>44288</v>
      </c>
      <c r="AN197" s="155">
        <f t="shared" si="189"/>
        <v>44329</v>
      </c>
      <c r="AO197" s="155">
        <f t="shared" si="190"/>
        <v>44350</v>
      </c>
      <c r="AP197" s="155">
        <f t="shared" si="191"/>
        <v>44409</v>
      </c>
      <c r="AQ197" s="155">
        <f t="shared" si="192"/>
        <v>0</v>
      </c>
      <c r="AR197" s="155">
        <f t="shared" si="193"/>
        <v>44047</v>
      </c>
      <c r="AS197" s="155">
        <f t="shared" si="194"/>
        <v>44048</v>
      </c>
      <c r="AT197" s="155">
        <f t="shared" si="195"/>
        <v>44049</v>
      </c>
      <c r="AU197" s="155">
        <f t="shared" si="196"/>
        <v>44050</v>
      </c>
      <c r="AV197" s="155">
        <f t="shared" si="197"/>
        <v>44051</v>
      </c>
      <c r="AW197" s="155">
        <f t="shared" si="198"/>
        <v>44052</v>
      </c>
      <c r="AX197" s="155">
        <f t="shared" si="199"/>
        <v>44053</v>
      </c>
      <c r="AY197" s="155">
        <f t="shared" si="200"/>
        <v>44054</v>
      </c>
      <c r="AZ197" s="155">
        <f t="shared" si="201"/>
        <v>44055</v>
      </c>
      <c r="BA197" s="155">
        <f t="shared" si="202"/>
        <v>44056</v>
      </c>
      <c r="BB197" s="155">
        <f t="shared" si="203"/>
        <v>44057</v>
      </c>
      <c r="BC197" s="155">
        <f t="shared" si="204"/>
        <v>44423</v>
      </c>
      <c r="BD197" s="155">
        <f t="shared" si="205"/>
        <v>44501</v>
      </c>
      <c r="BE197" s="155">
        <f t="shared" si="206"/>
        <v>44538</v>
      </c>
      <c r="BF197" s="155">
        <f t="shared" si="207"/>
        <v>44548</v>
      </c>
      <c r="BG197" s="155">
        <f t="shared" si="208"/>
        <v>44549</v>
      </c>
      <c r="BH197" s="155">
        <f t="shared" si="209"/>
        <v>44550</v>
      </c>
      <c r="BI197" s="155">
        <f t="shared" si="210"/>
        <v>44551</v>
      </c>
      <c r="BJ197" s="155">
        <f t="shared" si="211"/>
        <v>44552</v>
      </c>
      <c r="BK197" s="155">
        <f t="shared" si="212"/>
        <v>44553</v>
      </c>
      <c r="BL197" s="155">
        <f t="shared" si="213"/>
        <v>44554</v>
      </c>
      <c r="BM197" s="155">
        <f t="shared" si="214"/>
        <v>44555</v>
      </c>
      <c r="BN197" s="155">
        <f t="shared" si="215"/>
        <v>44556</v>
      </c>
      <c r="BO197" s="155">
        <f t="shared" si="216"/>
        <v>44557</v>
      </c>
      <c r="BP197" s="155">
        <f t="shared" si="217"/>
        <v>44558</v>
      </c>
      <c r="BQ197" s="155">
        <f t="shared" si="218"/>
        <v>44559</v>
      </c>
      <c r="BR197" s="155">
        <f t="shared" si="219"/>
        <v>44560</v>
      </c>
      <c r="BS197" s="155">
        <f t="shared" si="220"/>
        <v>44561</v>
      </c>
      <c r="BT197" s="155">
        <f t="shared" si="221"/>
        <v>44562</v>
      </c>
      <c r="BU197" s="155">
        <f t="shared" si="222"/>
        <v>44563</v>
      </c>
      <c r="BV197" s="155">
        <f t="shared" si="223"/>
        <v>44564</v>
      </c>
    </row>
    <row r="198" spans="2:74" x14ac:dyDescent="0.2">
      <c r="B198" s="155">
        <f t="shared" si="151"/>
        <v>43831</v>
      </c>
      <c r="C198" s="155">
        <f t="shared" si="152"/>
        <v>43832</v>
      </c>
      <c r="D198" s="155">
        <f t="shared" si="153"/>
        <v>43833</v>
      </c>
      <c r="E198" s="155">
        <f t="shared" si="154"/>
        <v>0</v>
      </c>
      <c r="F198" s="155">
        <f t="shared" si="155"/>
        <v>43931</v>
      </c>
      <c r="G198" s="155">
        <f t="shared" si="156"/>
        <v>43934</v>
      </c>
      <c r="H198" s="155">
        <f t="shared" si="157"/>
        <v>43972</v>
      </c>
      <c r="I198" s="155">
        <f t="shared" si="158"/>
        <v>43983</v>
      </c>
      <c r="J198" s="155">
        <f t="shared" si="159"/>
        <v>43993</v>
      </c>
      <c r="K198" s="155">
        <f t="shared" si="160"/>
        <v>44044</v>
      </c>
      <c r="L198" s="155">
        <f t="shared" si="161"/>
        <v>44046</v>
      </c>
      <c r="M198" s="155">
        <f t="shared" si="162"/>
        <v>44047</v>
      </c>
      <c r="N198" s="155">
        <f t="shared" si="163"/>
        <v>44048</v>
      </c>
      <c r="O198" s="155">
        <f t="shared" si="164"/>
        <v>44049</v>
      </c>
      <c r="P198" s="155">
        <f t="shared" si="165"/>
        <v>44050</v>
      </c>
      <c r="Q198" s="155">
        <f t="shared" si="166"/>
        <v>44053</v>
      </c>
      <c r="R198" s="155">
        <f t="shared" si="167"/>
        <v>44054</v>
      </c>
      <c r="S198" s="155">
        <f t="shared" si="168"/>
        <v>44055</v>
      </c>
      <c r="T198" s="155">
        <f t="shared" si="169"/>
        <v>44056</v>
      </c>
      <c r="U198" s="155">
        <f t="shared" si="170"/>
        <v>44057</v>
      </c>
      <c r="V198" s="155">
        <f t="shared" si="171"/>
        <v>0</v>
      </c>
      <c r="W198" s="155">
        <f t="shared" si="172"/>
        <v>0</v>
      </c>
      <c r="X198" s="155">
        <f t="shared" si="173"/>
        <v>0</v>
      </c>
      <c r="Y198" s="155">
        <f t="shared" si="174"/>
        <v>44058</v>
      </c>
      <c r="Z198" s="155">
        <f t="shared" si="175"/>
        <v>44136</v>
      </c>
      <c r="AA198" s="155">
        <f t="shared" si="176"/>
        <v>44173</v>
      </c>
      <c r="AB198" s="155">
        <f t="shared" si="177"/>
        <v>44183</v>
      </c>
      <c r="AC198" s="155">
        <f t="shared" si="178"/>
        <v>44186</v>
      </c>
      <c r="AD198" s="155">
        <f t="shared" si="179"/>
        <v>44187</v>
      </c>
      <c r="AE198" s="155">
        <f t="shared" si="180"/>
        <v>44188</v>
      </c>
      <c r="AF198" s="155">
        <f t="shared" si="181"/>
        <v>44189</v>
      </c>
      <c r="AG198" s="155">
        <f t="shared" si="182"/>
        <v>44190</v>
      </c>
      <c r="AH198" s="155">
        <f t="shared" si="183"/>
        <v>44193</v>
      </c>
      <c r="AI198" s="155">
        <f t="shared" si="184"/>
        <v>44194</v>
      </c>
      <c r="AJ198" s="155">
        <f t="shared" si="185"/>
        <v>44195</v>
      </c>
      <c r="AK198" s="155">
        <f t="shared" si="186"/>
        <v>44196</v>
      </c>
      <c r="AL198" s="155">
        <f t="shared" si="187"/>
        <v>44197</v>
      </c>
      <c r="AM198" s="155">
        <f t="shared" si="188"/>
        <v>44288</v>
      </c>
      <c r="AN198" s="155">
        <f t="shared" si="189"/>
        <v>44329</v>
      </c>
      <c r="AO198" s="155">
        <f t="shared" si="190"/>
        <v>44350</v>
      </c>
      <c r="AP198" s="155">
        <f t="shared" si="191"/>
        <v>44409</v>
      </c>
      <c r="AQ198" s="155">
        <f t="shared" si="192"/>
        <v>0</v>
      </c>
      <c r="AR198" s="155">
        <f t="shared" si="193"/>
        <v>44047</v>
      </c>
      <c r="AS198" s="155">
        <f t="shared" si="194"/>
        <v>44048</v>
      </c>
      <c r="AT198" s="155">
        <f t="shared" si="195"/>
        <v>44049</v>
      </c>
      <c r="AU198" s="155">
        <f t="shared" si="196"/>
        <v>44050</v>
      </c>
      <c r="AV198" s="155">
        <f t="shared" si="197"/>
        <v>44051</v>
      </c>
      <c r="AW198" s="155">
        <f t="shared" si="198"/>
        <v>44052</v>
      </c>
      <c r="AX198" s="155">
        <f t="shared" si="199"/>
        <v>44053</v>
      </c>
      <c r="AY198" s="155">
        <f t="shared" si="200"/>
        <v>44054</v>
      </c>
      <c r="AZ198" s="155">
        <f t="shared" si="201"/>
        <v>44055</v>
      </c>
      <c r="BA198" s="155">
        <f t="shared" si="202"/>
        <v>44056</v>
      </c>
      <c r="BB198" s="155">
        <f t="shared" si="203"/>
        <v>44057</v>
      </c>
      <c r="BC198" s="155">
        <f t="shared" si="204"/>
        <v>44423</v>
      </c>
      <c r="BD198" s="155">
        <f t="shared" si="205"/>
        <v>44501</v>
      </c>
      <c r="BE198" s="155">
        <f t="shared" si="206"/>
        <v>44538</v>
      </c>
      <c r="BF198" s="155">
        <f t="shared" si="207"/>
        <v>44548</v>
      </c>
      <c r="BG198" s="155">
        <f t="shared" si="208"/>
        <v>44549</v>
      </c>
      <c r="BH198" s="155">
        <f t="shared" si="209"/>
        <v>44550</v>
      </c>
      <c r="BI198" s="155">
        <f t="shared" si="210"/>
        <v>44551</v>
      </c>
      <c r="BJ198" s="155">
        <f t="shared" si="211"/>
        <v>44552</v>
      </c>
      <c r="BK198" s="155">
        <f t="shared" si="212"/>
        <v>44553</v>
      </c>
      <c r="BL198" s="155">
        <f t="shared" si="213"/>
        <v>44554</v>
      </c>
      <c r="BM198" s="155">
        <f t="shared" si="214"/>
        <v>44555</v>
      </c>
      <c r="BN198" s="155">
        <f t="shared" si="215"/>
        <v>44556</v>
      </c>
      <c r="BO198" s="155">
        <f t="shared" si="216"/>
        <v>44557</v>
      </c>
      <c r="BP198" s="155">
        <f t="shared" si="217"/>
        <v>44558</v>
      </c>
      <c r="BQ198" s="155">
        <f t="shared" si="218"/>
        <v>44559</v>
      </c>
      <c r="BR198" s="155">
        <f t="shared" si="219"/>
        <v>44560</v>
      </c>
      <c r="BS198" s="155">
        <f t="shared" si="220"/>
        <v>44561</v>
      </c>
      <c r="BT198" s="155">
        <f t="shared" si="221"/>
        <v>44562</v>
      </c>
      <c r="BU198" s="155">
        <f t="shared" si="222"/>
        <v>44563</v>
      </c>
      <c r="BV198" s="155">
        <f t="shared" si="223"/>
        <v>44564</v>
      </c>
    </row>
    <row r="199" spans="2:74" x14ac:dyDescent="0.2">
      <c r="B199" s="155">
        <f t="shared" si="151"/>
        <v>43831</v>
      </c>
      <c r="C199" s="155">
        <f t="shared" si="152"/>
        <v>43832</v>
      </c>
      <c r="D199" s="155">
        <f t="shared" si="153"/>
        <v>43833</v>
      </c>
      <c r="E199" s="155">
        <f t="shared" si="154"/>
        <v>0</v>
      </c>
      <c r="F199" s="155">
        <f t="shared" si="155"/>
        <v>43931</v>
      </c>
      <c r="G199" s="155">
        <f t="shared" si="156"/>
        <v>43934</v>
      </c>
      <c r="H199" s="155">
        <f t="shared" si="157"/>
        <v>43972</v>
      </c>
      <c r="I199" s="155">
        <f t="shared" si="158"/>
        <v>43983</v>
      </c>
      <c r="J199" s="155">
        <f t="shared" si="159"/>
        <v>43993</v>
      </c>
      <c r="K199" s="155">
        <f t="shared" si="160"/>
        <v>44044</v>
      </c>
      <c r="L199" s="155">
        <f t="shared" si="161"/>
        <v>44046</v>
      </c>
      <c r="M199" s="155">
        <f t="shared" si="162"/>
        <v>44047</v>
      </c>
      <c r="N199" s="155">
        <f t="shared" si="163"/>
        <v>44048</v>
      </c>
      <c r="O199" s="155">
        <f t="shared" si="164"/>
        <v>44049</v>
      </c>
      <c r="P199" s="155">
        <f t="shared" si="165"/>
        <v>44050</v>
      </c>
      <c r="Q199" s="155">
        <f t="shared" si="166"/>
        <v>44053</v>
      </c>
      <c r="R199" s="155">
        <f t="shared" si="167"/>
        <v>44054</v>
      </c>
      <c r="S199" s="155">
        <f t="shared" si="168"/>
        <v>44055</v>
      </c>
      <c r="T199" s="155">
        <f t="shared" si="169"/>
        <v>44056</v>
      </c>
      <c r="U199" s="155">
        <f t="shared" si="170"/>
        <v>44057</v>
      </c>
      <c r="V199" s="155">
        <f t="shared" si="171"/>
        <v>0</v>
      </c>
      <c r="W199" s="155">
        <f t="shared" si="172"/>
        <v>0</v>
      </c>
      <c r="X199" s="155">
        <f t="shared" si="173"/>
        <v>0</v>
      </c>
      <c r="Y199" s="155">
        <f t="shared" si="174"/>
        <v>44058</v>
      </c>
      <c r="Z199" s="155">
        <f t="shared" si="175"/>
        <v>44136</v>
      </c>
      <c r="AA199" s="155">
        <f t="shared" si="176"/>
        <v>44173</v>
      </c>
      <c r="AB199" s="155">
        <f t="shared" si="177"/>
        <v>44183</v>
      </c>
      <c r="AC199" s="155">
        <f t="shared" si="178"/>
        <v>44186</v>
      </c>
      <c r="AD199" s="155">
        <f t="shared" si="179"/>
        <v>44187</v>
      </c>
      <c r="AE199" s="155">
        <f t="shared" si="180"/>
        <v>44188</v>
      </c>
      <c r="AF199" s="155">
        <f t="shared" si="181"/>
        <v>44189</v>
      </c>
      <c r="AG199" s="155">
        <f t="shared" si="182"/>
        <v>44190</v>
      </c>
      <c r="AH199" s="155">
        <f t="shared" si="183"/>
        <v>44193</v>
      </c>
      <c r="AI199" s="155">
        <f t="shared" si="184"/>
        <v>44194</v>
      </c>
      <c r="AJ199" s="155">
        <f t="shared" si="185"/>
        <v>44195</v>
      </c>
      <c r="AK199" s="155">
        <f t="shared" si="186"/>
        <v>44196</v>
      </c>
      <c r="AL199" s="155">
        <f t="shared" si="187"/>
        <v>44197</v>
      </c>
      <c r="AM199" s="155">
        <f t="shared" si="188"/>
        <v>44288</v>
      </c>
      <c r="AN199" s="155">
        <f t="shared" si="189"/>
        <v>44329</v>
      </c>
      <c r="AO199" s="155">
        <f t="shared" si="190"/>
        <v>44350</v>
      </c>
      <c r="AP199" s="155">
        <f t="shared" si="191"/>
        <v>44409</v>
      </c>
      <c r="AQ199" s="155">
        <f t="shared" si="192"/>
        <v>0</v>
      </c>
      <c r="AR199" s="155">
        <f t="shared" si="193"/>
        <v>44047</v>
      </c>
      <c r="AS199" s="155">
        <f t="shared" si="194"/>
        <v>44048</v>
      </c>
      <c r="AT199" s="155">
        <f t="shared" si="195"/>
        <v>44049</v>
      </c>
      <c r="AU199" s="155">
        <f t="shared" si="196"/>
        <v>44050</v>
      </c>
      <c r="AV199" s="155">
        <f t="shared" si="197"/>
        <v>44051</v>
      </c>
      <c r="AW199" s="155">
        <f t="shared" si="198"/>
        <v>44052</v>
      </c>
      <c r="AX199" s="155">
        <f t="shared" si="199"/>
        <v>44053</v>
      </c>
      <c r="AY199" s="155">
        <f t="shared" si="200"/>
        <v>44054</v>
      </c>
      <c r="AZ199" s="155">
        <f t="shared" si="201"/>
        <v>44055</v>
      </c>
      <c r="BA199" s="155">
        <f t="shared" si="202"/>
        <v>44056</v>
      </c>
      <c r="BB199" s="155">
        <f t="shared" si="203"/>
        <v>44057</v>
      </c>
      <c r="BC199" s="155">
        <f t="shared" si="204"/>
        <v>44423</v>
      </c>
      <c r="BD199" s="155">
        <f t="shared" si="205"/>
        <v>44501</v>
      </c>
      <c r="BE199" s="155">
        <f t="shared" si="206"/>
        <v>44538</v>
      </c>
      <c r="BF199" s="155">
        <f t="shared" si="207"/>
        <v>44548</v>
      </c>
      <c r="BG199" s="155">
        <f t="shared" si="208"/>
        <v>44549</v>
      </c>
      <c r="BH199" s="155">
        <f t="shared" si="209"/>
        <v>44550</v>
      </c>
      <c r="BI199" s="155">
        <f t="shared" si="210"/>
        <v>44551</v>
      </c>
      <c r="BJ199" s="155">
        <f t="shared" si="211"/>
        <v>44552</v>
      </c>
      <c r="BK199" s="155">
        <f t="shared" si="212"/>
        <v>44553</v>
      </c>
      <c r="BL199" s="155">
        <f t="shared" si="213"/>
        <v>44554</v>
      </c>
      <c r="BM199" s="155">
        <f t="shared" si="214"/>
        <v>44555</v>
      </c>
      <c r="BN199" s="155">
        <f t="shared" si="215"/>
        <v>44556</v>
      </c>
      <c r="BO199" s="155">
        <f t="shared" si="216"/>
        <v>44557</v>
      </c>
      <c r="BP199" s="155">
        <f t="shared" si="217"/>
        <v>44558</v>
      </c>
      <c r="BQ199" s="155">
        <f t="shared" si="218"/>
        <v>44559</v>
      </c>
      <c r="BR199" s="155">
        <f t="shared" si="219"/>
        <v>44560</v>
      </c>
      <c r="BS199" s="155">
        <f t="shared" si="220"/>
        <v>44561</v>
      </c>
      <c r="BT199" s="155">
        <f t="shared" si="221"/>
        <v>44562</v>
      </c>
      <c r="BU199" s="155">
        <f t="shared" si="222"/>
        <v>44563</v>
      </c>
      <c r="BV199" s="155">
        <f t="shared" si="223"/>
        <v>44564</v>
      </c>
    </row>
    <row r="200" spans="2:74" x14ac:dyDescent="0.2">
      <c r="B200" s="155">
        <f t="shared" si="151"/>
        <v>43831</v>
      </c>
      <c r="C200" s="155">
        <f t="shared" si="152"/>
        <v>43832</v>
      </c>
      <c r="D200" s="155">
        <f t="shared" si="153"/>
        <v>43833</v>
      </c>
      <c r="E200" s="155">
        <f t="shared" si="154"/>
        <v>0</v>
      </c>
      <c r="F200" s="155">
        <f t="shared" si="155"/>
        <v>43931</v>
      </c>
      <c r="G200" s="155">
        <f t="shared" si="156"/>
        <v>43934</v>
      </c>
      <c r="H200" s="155">
        <f t="shared" si="157"/>
        <v>43972</v>
      </c>
      <c r="I200" s="155">
        <f t="shared" si="158"/>
        <v>43983</v>
      </c>
      <c r="J200" s="155">
        <f t="shared" si="159"/>
        <v>43993</v>
      </c>
      <c r="K200" s="155">
        <f t="shared" si="160"/>
        <v>44044</v>
      </c>
      <c r="L200" s="155">
        <f t="shared" si="161"/>
        <v>44046</v>
      </c>
      <c r="M200" s="155">
        <f t="shared" si="162"/>
        <v>44047</v>
      </c>
      <c r="N200" s="155">
        <f t="shared" si="163"/>
        <v>44048</v>
      </c>
      <c r="O200" s="155">
        <f t="shared" si="164"/>
        <v>44049</v>
      </c>
      <c r="P200" s="155">
        <f t="shared" si="165"/>
        <v>44050</v>
      </c>
      <c r="Q200" s="155">
        <f t="shared" si="166"/>
        <v>44053</v>
      </c>
      <c r="R200" s="155">
        <f t="shared" si="167"/>
        <v>44054</v>
      </c>
      <c r="S200" s="155">
        <f t="shared" si="168"/>
        <v>44055</v>
      </c>
      <c r="T200" s="155">
        <f t="shared" si="169"/>
        <v>44056</v>
      </c>
      <c r="U200" s="155">
        <f t="shared" si="170"/>
        <v>44057</v>
      </c>
      <c r="V200" s="155">
        <f t="shared" si="171"/>
        <v>0</v>
      </c>
      <c r="W200" s="155">
        <f t="shared" si="172"/>
        <v>0</v>
      </c>
      <c r="X200" s="155">
        <f t="shared" si="173"/>
        <v>0</v>
      </c>
      <c r="Y200" s="155">
        <f t="shared" si="174"/>
        <v>44058</v>
      </c>
      <c r="Z200" s="155">
        <f t="shared" si="175"/>
        <v>44136</v>
      </c>
      <c r="AA200" s="155">
        <f t="shared" si="176"/>
        <v>44173</v>
      </c>
      <c r="AB200" s="155">
        <f t="shared" si="177"/>
        <v>44183</v>
      </c>
      <c r="AC200" s="155">
        <f t="shared" si="178"/>
        <v>44186</v>
      </c>
      <c r="AD200" s="155">
        <f t="shared" si="179"/>
        <v>44187</v>
      </c>
      <c r="AE200" s="155">
        <f t="shared" si="180"/>
        <v>44188</v>
      </c>
      <c r="AF200" s="155">
        <f t="shared" si="181"/>
        <v>44189</v>
      </c>
      <c r="AG200" s="155">
        <f t="shared" si="182"/>
        <v>44190</v>
      </c>
      <c r="AH200" s="155">
        <f t="shared" si="183"/>
        <v>44193</v>
      </c>
      <c r="AI200" s="155">
        <f t="shared" si="184"/>
        <v>44194</v>
      </c>
      <c r="AJ200" s="155">
        <f t="shared" si="185"/>
        <v>44195</v>
      </c>
      <c r="AK200" s="155">
        <f t="shared" si="186"/>
        <v>44196</v>
      </c>
      <c r="AL200" s="155">
        <f t="shared" si="187"/>
        <v>44197</v>
      </c>
      <c r="AM200" s="155">
        <f t="shared" si="188"/>
        <v>44288</v>
      </c>
      <c r="AN200" s="155">
        <f t="shared" si="189"/>
        <v>44329</v>
      </c>
      <c r="AO200" s="155">
        <f t="shared" si="190"/>
        <v>44350</v>
      </c>
      <c r="AP200" s="155">
        <f t="shared" si="191"/>
        <v>44409</v>
      </c>
      <c r="AQ200" s="155">
        <f t="shared" si="192"/>
        <v>0</v>
      </c>
      <c r="AR200" s="155">
        <f t="shared" si="193"/>
        <v>44047</v>
      </c>
      <c r="AS200" s="155">
        <f t="shared" si="194"/>
        <v>44048</v>
      </c>
      <c r="AT200" s="155">
        <f t="shared" si="195"/>
        <v>44049</v>
      </c>
      <c r="AU200" s="155">
        <f t="shared" si="196"/>
        <v>44050</v>
      </c>
      <c r="AV200" s="155">
        <f t="shared" si="197"/>
        <v>44051</v>
      </c>
      <c r="AW200" s="155">
        <f t="shared" si="198"/>
        <v>44052</v>
      </c>
      <c r="AX200" s="155">
        <f t="shared" si="199"/>
        <v>44053</v>
      </c>
      <c r="AY200" s="155">
        <f t="shared" si="200"/>
        <v>44054</v>
      </c>
      <c r="AZ200" s="155">
        <f t="shared" si="201"/>
        <v>44055</v>
      </c>
      <c r="BA200" s="155">
        <f t="shared" si="202"/>
        <v>44056</v>
      </c>
      <c r="BB200" s="155">
        <f t="shared" si="203"/>
        <v>44057</v>
      </c>
      <c r="BC200" s="155">
        <f t="shared" si="204"/>
        <v>44423</v>
      </c>
      <c r="BD200" s="155">
        <f t="shared" si="205"/>
        <v>44501</v>
      </c>
      <c r="BE200" s="155">
        <f t="shared" si="206"/>
        <v>44538</v>
      </c>
      <c r="BF200" s="155">
        <f t="shared" si="207"/>
        <v>44548</v>
      </c>
      <c r="BG200" s="155">
        <f t="shared" si="208"/>
        <v>44549</v>
      </c>
      <c r="BH200" s="155">
        <f t="shared" si="209"/>
        <v>44550</v>
      </c>
      <c r="BI200" s="155">
        <f t="shared" si="210"/>
        <v>44551</v>
      </c>
      <c r="BJ200" s="155">
        <f t="shared" si="211"/>
        <v>44552</v>
      </c>
      <c r="BK200" s="155">
        <f t="shared" si="212"/>
        <v>44553</v>
      </c>
      <c r="BL200" s="155">
        <f t="shared" si="213"/>
        <v>44554</v>
      </c>
      <c r="BM200" s="155">
        <f t="shared" si="214"/>
        <v>44555</v>
      </c>
      <c r="BN200" s="155">
        <f t="shared" si="215"/>
        <v>44556</v>
      </c>
      <c r="BO200" s="155">
        <f t="shared" si="216"/>
        <v>44557</v>
      </c>
      <c r="BP200" s="155">
        <f t="shared" si="217"/>
        <v>44558</v>
      </c>
      <c r="BQ200" s="155">
        <f t="shared" si="218"/>
        <v>44559</v>
      </c>
      <c r="BR200" s="155">
        <f t="shared" si="219"/>
        <v>44560</v>
      </c>
      <c r="BS200" s="155">
        <f t="shared" si="220"/>
        <v>44561</v>
      </c>
      <c r="BT200" s="155">
        <f t="shared" si="221"/>
        <v>44562</v>
      </c>
      <c r="BU200" s="155">
        <f t="shared" si="222"/>
        <v>44563</v>
      </c>
      <c r="BV200" s="155">
        <f t="shared" si="223"/>
        <v>44564</v>
      </c>
    </row>
    <row r="201" spans="2:74" x14ac:dyDescent="0.2">
      <c r="B201" s="155">
        <f t="shared" si="151"/>
        <v>43831</v>
      </c>
      <c r="C201" s="155">
        <f t="shared" si="152"/>
        <v>43832</v>
      </c>
      <c r="D201" s="155">
        <f t="shared" si="153"/>
        <v>43833</v>
      </c>
      <c r="E201" s="155">
        <f t="shared" si="154"/>
        <v>0</v>
      </c>
      <c r="F201" s="155">
        <f t="shared" si="155"/>
        <v>43931</v>
      </c>
      <c r="G201" s="155">
        <f t="shared" si="156"/>
        <v>43934</v>
      </c>
      <c r="H201" s="155">
        <f t="shared" si="157"/>
        <v>43972</v>
      </c>
      <c r="I201" s="155">
        <f t="shared" si="158"/>
        <v>43983</v>
      </c>
      <c r="J201" s="155">
        <f t="shared" si="159"/>
        <v>43993</v>
      </c>
      <c r="K201" s="155">
        <f t="shared" si="160"/>
        <v>44044</v>
      </c>
      <c r="L201" s="155">
        <f t="shared" si="161"/>
        <v>44046</v>
      </c>
      <c r="M201" s="155">
        <f t="shared" si="162"/>
        <v>44047</v>
      </c>
      <c r="N201" s="155">
        <f t="shared" si="163"/>
        <v>44048</v>
      </c>
      <c r="O201" s="155">
        <f t="shared" si="164"/>
        <v>44049</v>
      </c>
      <c r="P201" s="155">
        <f t="shared" si="165"/>
        <v>44050</v>
      </c>
      <c r="Q201" s="155">
        <f t="shared" si="166"/>
        <v>44053</v>
      </c>
      <c r="R201" s="155">
        <f t="shared" si="167"/>
        <v>44054</v>
      </c>
      <c r="S201" s="155">
        <f t="shared" si="168"/>
        <v>44055</v>
      </c>
      <c r="T201" s="155">
        <f t="shared" si="169"/>
        <v>44056</v>
      </c>
      <c r="U201" s="155">
        <f t="shared" si="170"/>
        <v>44057</v>
      </c>
      <c r="V201" s="155">
        <f t="shared" si="171"/>
        <v>0</v>
      </c>
      <c r="W201" s="155">
        <f t="shared" si="172"/>
        <v>0</v>
      </c>
      <c r="X201" s="155">
        <f t="shared" si="173"/>
        <v>0</v>
      </c>
      <c r="Y201" s="155">
        <f t="shared" si="174"/>
        <v>44058</v>
      </c>
      <c r="Z201" s="155">
        <f t="shared" si="175"/>
        <v>44136</v>
      </c>
      <c r="AA201" s="155">
        <f t="shared" si="176"/>
        <v>44173</v>
      </c>
      <c r="AB201" s="155">
        <f t="shared" si="177"/>
        <v>44183</v>
      </c>
      <c r="AC201" s="155">
        <f t="shared" si="178"/>
        <v>44186</v>
      </c>
      <c r="AD201" s="155">
        <f t="shared" si="179"/>
        <v>44187</v>
      </c>
      <c r="AE201" s="155">
        <f t="shared" si="180"/>
        <v>44188</v>
      </c>
      <c r="AF201" s="155">
        <f t="shared" si="181"/>
        <v>44189</v>
      </c>
      <c r="AG201" s="155">
        <f t="shared" si="182"/>
        <v>44190</v>
      </c>
      <c r="AH201" s="155">
        <f t="shared" si="183"/>
        <v>44193</v>
      </c>
      <c r="AI201" s="155">
        <f t="shared" si="184"/>
        <v>44194</v>
      </c>
      <c r="AJ201" s="155">
        <f t="shared" si="185"/>
        <v>44195</v>
      </c>
      <c r="AK201" s="155">
        <f t="shared" si="186"/>
        <v>44196</v>
      </c>
      <c r="AL201" s="155">
        <f t="shared" si="187"/>
        <v>44197</v>
      </c>
      <c r="AM201" s="155">
        <f t="shared" si="188"/>
        <v>44288</v>
      </c>
      <c r="AN201" s="155">
        <f t="shared" si="189"/>
        <v>44329</v>
      </c>
      <c r="AO201" s="155">
        <f t="shared" si="190"/>
        <v>44350</v>
      </c>
      <c r="AP201" s="155">
        <f t="shared" si="191"/>
        <v>44409</v>
      </c>
      <c r="AQ201" s="155">
        <f t="shared" si="192"/>
        <v>0</v>
      </c>
      <c r="AR201" s="155">
        <f t="shared" si="193"/>
        <v>44047</v>
      </c>
      <c r="AS201" s="155">
        <f t="shared" si="194"/>
        <v>44048</v>
      </c>
      <c r="AT201" s="155">
        <f t="shared" si="195"/>
        <v>44049</v>
      </c>
      <c r="AU201" s="155">
        <f t="shared" si="196"/>
        <v>44050</v>
      </c>
      <c r="AV201" s="155">
        <f t="shared" si="197"/>
        <v>44051</v>
      </c>
      <c r="AW201" s="155">
        <f t="shared" si="198"/>
        <v>44052</v>
      </c>
      <c r="AX201" s="155">
        <f t="shared" si="199"/>
        <v>44053</v>
      </c>
      <c r="AY201" s="155">
        <f t="shared" si="200"/>
        <v>44054</v>
      </c>
      <c r="AZ201" s="155">
        <f t="shared" si="201"/>
        <v>44055</v>
      </c>
      <c r="BA201" s="155">
        <f t="shared" si="202"/>
        <v>44056</v>
      </c>
      <c r="BB201" s="155">
        <f t="shared" si="203"/>
        <v>44057</v>
      </c>
      <c r="BC201" s="155">
        <f t="shared" si="204"/>
        <v>44423</v>
      </c>
      <c r="BD201" s="155">
        <f t="shared" si="205"/>
        <v>44501</v>
      </c>
      <c r="BE201" s="155">
        <f t="shared" si="206"/>
        <v>44538</v>
      </c>
      <c r="BF201" s="155">
        <f t="shared" si="207"/>
        <v>44548</v>
      </c>
      <c r="BG201" s="155">
        <f t="shared" si="208"/>
        <v>44549</v>
      </c>
      <c r="BH201" s="155">
        <f t="shared" si="209"/>
        <v>44550</v>
      </c>
      <c r="BI201" s="155">
        <f t="shared" si="210"/>
        <v>44551</v>
      </c>
      <c r="BJ201" s="155">
        <f t="shared" si="211"/>
        <v>44552</v>
      </c>
      <c r="BK201" s="155">
        <f t="shared" si="212"/>
        <v>44553</v>
      </c>
      <c r="BL201" s="155">
        <f t="shared" si="213"/>
        <v>44554</v>
      </c>
      <c r="BM201" s="155">
        <f t="shared" si="214"/>
        <v>44555</v>
      </c>
      <c r="BN201" s="155">
        <f t="shared" si="215"/>
        <v>44556</v>
      </c>
      <c r="BO201" s="155">
        <f t="shared" si="216"/>
        <v>44557</v>
      </c>
      <c r="BP201" s="155">
        <f t="shared" si="217"/>
        <v>44558</v>
      </c>
      <c r="BQ201" s="155">
        <f t="shared" si="218"/>
        <v>44559</v>
      </c>
      <c r="BR201" s="155">
        <f t="shared" si="219"/>
        <v>44560</v>
      </c>
      <c r="BS201" s="155">
        <f t="shared" si="220"/>
        <v>44561</v>
      </c>
      <c r="BT201" s="155">
        <f t="shared" si="221"/>
        <v>44562</v>
      </c>
      <c r="BU201" s="155">
        <f t="shared" si="222"/>
        <v>44563</v>
      </c>
      <c r="BV201" s="155">
        <f t="shared" si="223"/>
        <v>44564</v>
      </c>
    </row>
    <row r="202" spans="2:74" x14ac:dyDescent="0.2">
      <c r="B202" s="155">
        <f t="shared" si="151"/>
        <v>43831</v>
      </c>
      <c r="C202" s="155">
        <f t="shared" si="152"/>
        <v>43832</v>
      </c>
      <c r="D202" s="155">
        <f t="shared" si="153"/>
        <v>43833</v>
      </c>
      <c r="E202" s="155">
        <f t="shared" si="154"/>
        <v>0</v>
      </c>
      <c r="F202" s="155">
        <f t="shared" si="155"/>
        <v>43931</v>
      </c>
      <c r="G202" s="155">
        <f t="shared" si="156"/>
        <v>43934</v>
      </c>
      <c r="H202" s="155">
        <f t="shared" si="157"/>
        <v>43972</v>
      </c>
      <c r="I202" s="155">
        <f t="shared" si="158"/>
        <v>43983</v>
      </c>
      <c r="J202" s="155">
        <f t="shared" si="159"/>
        <v>43993</v>
      </c>
      <c r="K202" s="155">
        <f t="shared" si="160"/>
        <v>44044</v>
      </c>
      <c r="L202" s="155">
        <f t="shared" si="161"/>
        <v>44046</v>
      </c>
      <c r="M202" s="155">
        <f t="shared" si="162"/>
        <v>44047</v>
      </c>
      <c r="N202" s="155">
        <f t="shared" si="163"/>
        <v>44048</v>
      </c>
      <c r="O202" s="155">
        <f t="shared" si="164"/>
        <v>44049</v>
      </c>
      <c r="P202" s="155">
        <f t="shared" si="165"/>
        <v>44050</v>
      </c>
      <c r="Q202" s="155">
        <f t="shared" si="166"/>
        <v>44053</v>
      </c>
      <c r="R202" s="155">
        <f t="shared" si="167"/>
        <v>44054</v>
      </c>
      <c r="S202" s="155">
        <f t="shared" si="168"/>
        <v>44055</v>
      </c>
      <c r="T202" s="155">
        <f t="shared" si="169"/>
        <v>44056</v>
      </c>
      <c r="U202" s="155">
        <f t="shared" si="170"/>
        <v>44057</v>
      </c>
      <c r="V202" s="155">
        <f t="shared" si="171"/>
        <v>0</v>
      </c>
      <c r="W202" s="155">
        <f t="shared" si="172"/>
        <v>0</v>
      </c>
      <c r="X202" s="155">
        <f t="shared" si="173"/>
        <v>0</v>
      </c>
      <c r="Y202" s="155">
        <f t="shared" si="174"/>
        <v>44058</v>
      </c>
      <c r="Z202" s="155">
        <f t="shared" si="175"/>
        <v>44136</v>
      </c>
      <c r="AA202" s="155">
        <f t="shared" si="176"/>
        <v>44173</v>
      </c>
      <c r="AB202" s="155">
        <f t="shared" si="177"/>
        <v>44183</v>
      </c>
      <c r="AC202" s="155">
        <f t="shared" si="178"/>
        <v>44186</v>
      </c>
      <c r="AD202" s="155">
        <f t="shared" si="179"/>
        <v>44187</v>
      </c>
      <c r="AE202" s="155">
        <f t="shared" si="180"/>
        <v>44188</v>
      </c>
      <c r="AF202" s="155">
        <f t="shared" si="181"/>
        <v>44189</v>
      </c>
      <c r="AG202" s="155">
        <f t="shared" si="182"/>
        <v>44190</v>
      </c>
      <c r="AH202" s="155">
        <f t="shared" si="183"/>
        <v>44193</v>
      </c>
      <c r="AI202" s="155">
        <f t="shared" si="184"/>
        <v>44194</v>
      </c>
      <c r="AJ202" s="155">
        <f t="shared" si="185"/>
        <v>44195</v>
      </c>
      <c r="AK202" s="155">
        <f t="shared" si="186"/>
        <v>44196</v>
      </c>
      <c r="AL202" s="155">
        <f t="shared" si="187"/>
        <v>44197</v>
      </c>
      <c r="AM202" s="155">
        <f t="shared" si="188"/>
        <v>44288</v>
      </c>
      <c r="AN202" s="155">
        <f t="shared" si="189"/>
        <v>44329</v>
      </c>
      <c r="AO202" s="155">
        <f t="shared" si="190"/>
        <v>44350</v>
      </c>
      <c r="AP202" s="155">
        <f t="shared" si="191"/>
        <v>44409</v>
      </c>
      <c r="AQ202" s="155">
        <f t="shared" si="192"/>
        <v>0</v>
      </c>
      <c r="AR202" s="155">
        <f t="shared" si="193"/>
        <v>44047</v>
      </c>
      <c r="AS202" s="155">
        <f t="shared" si="194"/>
        <v>44048</v>
      </c>
      <c r="AT202" s="155">
        <f t="shared" si="195"/>
        <v>44049</v>
      </c>
      <c r="AU202" s="155">
        <f t="shared" si="196"/>
        <v>44050</v>
      </c>
      <c r="AV202" s="155">
        <f t="shared" si="197"/>
        <v>44051</v>
      </c>
      <c r="AW202" s="155">
        <f t="shared" si="198"/>
        <v>44052</v>
      </c>
      <c r="AX202" s="155">
        <f t="shared" si="199"/>
        <v>44053</v>
      </c>
      <c r="AY202" s="155">
        <f t="shared" si="200"/>
        <v>44054</v>
      </c>
      <c r="AZ202" s="155">
        <f t="shared" si="201"/>
        <v>44055</v>
      </c>
      <c r="BA202" s="155">
        <f t="shared" si="202"/>
        <v>44056</v>
      </c>
      <c r="BB202" s="155">
        <f t="shared" si="203"/>
        <v>44057</v>
      </c>
      <c r="BC202" s="155">
        <f t="shared" si="204"/>
        <v>44423</v>
      </c>
      <c r="BD202" s="155">
        <f t="shared" si="205"/>
        <v>44501</v>
      </c>
      <c r="BE202" s="155">
        <f t="shared" si="206"/>
        <v>44538</v>
      </c>
      <c r="BF202" s="155">
        <f t="shared" si="207"/>
        <v>44548</v>
      </c>
      <c r="BG202" s="155">
        <f t="shared" si="208"/>
        <v>44549</v>
      </c>
      <c r="BH202" s="155">
        <f t="shared" si="209"/>
        <v>44550</v>
      </c>
      <c r="BI202" s="155">
        <f t="shared" si="210"/>
        <v>44551</v>
      </c>
      <c r="BJ202" s="155">
        <f t="shared" si="211"/>
        <v>44552</v>
      </c>
      <c r="BK202" s="155">
        <f t="shared" si="212"/>
        <v>44553</v>
      </c>
      <c r="BL202" s="155">
        <f t="shared" si="213"/>
        <v>44554</v>
      </c>
      <c r="BM202" s="155">
        <f t="shared" si="214"/>
        <v>44555</v>
      </c>
      <c r="BN202" s="155">
        <f t="shared" si="215"/>
        <v>44556</v>
      </c>
      <c r="BO202" s="155">
        <f t="shared" si="216"/>
        <v>44557</v>
      </c>
      <c r="BP202" s="155">
        <f t="shared" si="217"/>
        <v>44558</v>
      </c>
      <c r="BQ202" s="155">
        <f t="shared" si="218"/>
        <v>44559</v>
      </c>
      <c r="BR202" s="155">
        <f t="shared" si="219"/>
        <v>44560</v>
      </c>
      <c r="BS202" s="155">
        <f t="shared" si="220"/>
        <v>44561</v>
      </c>
      <c r="BT202" s="155">
        <f t="shared" si="221"/>
        <v>44562</v>
      </c>
      <c r="BU202" s="155">
        <f t="shared" si="222"/>
        <v>44563</v>
      </c>
      <c r="BV202" s="155">
        <f t="shared" si="223"/>
        <v>44564</v>
      </c>
    </row>
    <row r="203" spans="2:74" x14ac:dyDescent="0.2">
      <c r="B203" s="155">
        <f t="shared" si="151"/>
        <v>43831</v>
      </c>
      <c r="C203" s="155">
        <f t="shared" si="152"/>
        <v>43832</v>
      </c>
      <c r="D203" s="155">
        <f t="shared" si="153"/>
        <v>43833</v>
      </c>
      <c r="E203" s="155">
        <f t="shared" si="154"/>
        <v>0</v>
      </c>
      <c r="F203" s="155">
        <f t="shared" si="155"/>
        <v>43931</v>
      </c>
      <c r="G203" s="155">
        <f t="shared" si="156"/>
        <v>43934</v>
      </c>
      <c r="H203" s="155">
        <f t="shared" si="157"/>
        <v>43972</v>
      </c>
      <c r="I203" s="155">
        <f t="shared" si="158"/>
        <v>43983</v>
      </c>
      <c r="J203" s="155">
        <f t="shared" si="159"/>
        <v>43993</v>
      </c>
      <c r="K203" s="155">
        <f t="shared" si="160"/>
        <v>44044</v>
      </c>
      <c r="L203" s="155">
        <f t="shared" si="161"/>
        <v>44046</v>
      </c>
      <c r="M203" s="155">
        <f t="shared" si="162"/>
        <v>44047</v>
      </c>
      <c r="N203" s="155">
        <f t="shared" si="163"/>
        <v>44048</v>
      </c>
      <c r="O203" s="155">
        <f t="shared" si="164"/>
        <v>44049</v>
      </c>
      <c r="P203" s="155">
        <f t="shared" si="165"/>
        <v>44050</v>
      </c>
      <c r="Q203" s="155">
        <f t="shared" si="166"/>
        <v>44053</v>
      </c>
      <c r="R203" s="155">
        <f t="shared" si="167"/>
        <v>44054</v>
      </c>
      <c r="S203" s="155">
        <f t="shared" si="168"/>
        <v>44055</v>
      </c>
      <c r="T203" s="155">
        <f t="shared" si="169"/>
        <v>44056</v>
      </c>
      <c r="U203" s="155">
        <f t="shared" si="170"/>
        <v>44057</v>
      </c>
      <c r="V203" s="155">
        <f t="shared" si="171"/>
        <v>0</v>
      </c>
      <c r="W203" s="155">
        <f t="shared" si="172"/>
        <v>0</v>
      </c>
      <c r="X203" s="155">
        <f t="shared" si="173"/>
        <v>0</v>
      </c>
      <c r="Y203" s="155">
        <f t="shared" si="174"/>
        <v>44058</v>
      </c>
      <c r="Z203" s="155">
        <f t="shared" si="175"/>
        <v>44136</v>
      </c>
      <c r="AA203" s="155">
        <f t="shared" si="176"/>
        <v>44173</v>
      </c>
      <c r="AB203" s="155">
        <f t="shared" si="177"/>
        <v>44183</v>
      </c>
      <c r="AC203" s="155">
        <f t="shared" si="178"/>
        <v>44186</v>
      </c>
      <c r="AD203" s="155">
        <f t="shared" si="179"/>
        <v>44187</v>
      </c>
      <c r="AE203" s="155">
        <f t="shared" si="180"/>
        <v>44188</v>
      </c>
      <c r="AF203" s="155">
        <f t="shared" si="181"/>
        <v>44189</v>
      </c>
      <c r="AG203" s="155">
        <f t="shared" si="182"/>
        <v>44190</v>
      </c>
      <c r="AH203" s="155">
        <f t="shared" si="183"/>
        <v>44193</v>
      </c>
      <c r="AI203" s="155">
        <f t="shared" si="184"/>
        <v>44194</v>
      </c>
      <c r="AJ203" s="155">
        <f t="shared" si="185"/>
        <v>44195</v>
      </c>
      <c r="AK203" s="155">
        <f t="shared" si="186"/>
        <v>44196</v>
      </c>
      <c r="AL203" s="155">
        <f t="shared" si="187"/>
        <v>44197</v>
      </c>
      <c r="AM203" s="155">
        <f t="shared" si="188"/>
        <v>44288</v>
      </c>
      <c r="AN203" s="155">
        <f t="shared" si="189"/>
        <v>44329</v>
      </c>
      <c r="AO203" s="155">
        <f t="shared" si="190"/>
        <v>44350</v>
      </c>
      <c r="AP203" s="155">
        <f t="shared" si="191"/>
        <v>44409</v>
      </c>
      <c r="AQ203" s="155">
        <f t="shared" si="192"/>
        <v>0</v>
      </c>
      <c r="AR203" s="155">
        <f t="shared" si="193"/>
        <v>44047</v>
      </c>
      <c r="AS203" s="155">
        <f t="shared" si="194"/>
        <v>44048</v>
      </c>
      <c r="AT203" s="155">
        <f t="shared" si="195"/>
        <v>44049</v>
      </c>
      <c r="AU203" s="155">
        <f t="shared" si="196"/>
        <v>44050</v>
      </c>
      <c r="AV203" s="155">
        <f t="shared" si="197"/>
        <v>44051</v>
      </c>
      <c r="AW203" s="155">
        <f t="shared" si="198"/>
        <v>44052</v>
      </c>
      <c r="AX203" s="155">
        <f t="shared" si="199"/>
        <v>44053</v>
      </c>
      <c r="AY203" s="155">
        <f t="shared" si="200"/>
        <v>44054</v>
      </c>
      <c r="AZ203" s="155">
        <f t="shared" si="201"/>
        <v>44055</v>
      </c>
      <c r="BA203" s="155">
        <f t="shared" si="202"/>
        <v>44056</v>
      </c>
      <c r="BB203" s="155">
        <f t="shared" si="203"/>
        <v>44057</v>
      </c>
      <c r="BC203" s="155">
        <f t="shared" si="204"/>
        <v>44423</v>
      </c>
      <c r="BD203" s="155">
        <f t="shared" si="205"/>
        <v>44501</v>
      </c>
      <c r="BE203" s="155">
        <f t="shared" si="206"/>
        <v>44538</v>
      </c>
      <c r="BF203" s="155">
        <f t="shared" si="207"/>
        <v>44548</v>
      </c>
      <c r="BG203" s="155">
        <f t="shared" si="208"/>
        <v>44549</v>
      </c>
      <c r="BH203" s="155">
        <f t="shared" si="209"/>
        <v>44550</v>
      </c>
      <c r="BI203" s="155">
        <f t="shared" si="210"/>
        <v>44551</v>
      </c>
      <c r="BJ203" s="155">
        <f t="shared" si="211"/>
        <v>44552</v>
      </c>
      <c r="BK203" s="155">
        <f t="shared" si="212"/>
        <v>44553</v>
      </c>
      <c r="BL203" s="155">
        <f t="shared" si="213"/>
        <v>44554</v>
      </c>
      <c r="BM203" s="155">
        <f t="shared" si="214"/>
        <v>44555</v>
      </c>
      <c r="BN203" s="155">
        <f t="shared" si="215"/>
        <v>44556</v>
      </c>
      <c r="BO203" s="155">
        <f t="shared" si="216"/>
        <v>44557</v>
      </c>
      <c r="BP203" s="155">
        <f t="shared" si="217"/>
        <v>44558</v>
      </c>
      <c r="BQ203" s="155">
        <f t="shared" si="218"/>
        <v>44559</v>
      </c>
      <c r="BR203" s="155">
        <f t="shared" si="219"/>
        <v>44560</v>
      </c>
      <c r="BS203" s="155">
        <f t="shared" si="220"/>
        <v>44561</v>
      </c>
      <c r="BT203" s="155">
        <f t="shared" si="221"/>
        <v>44562</v>
      </c>
      <c r="BU203" s="155">
        <f t="shared" si="222"/>
        <v>44563</v>
      </c>
      <c r="BV203" s="155">
        <f t="shared" si="223"/>
        <v>44564</v>
      </c>
    </row>
    <row r="204" spans="2:74" x14ac:dyDescent="0.2">
      <c r="B204" s="155">
        <f t="shared" si="151"/>
        <v>43831</v>
      </c>
      <c r="C204" s="155">
        <f t="shared" si="152"/>
        <v>43832</v>
      </c>
      <c r="D204" s="155">
        <f t="shared" si="153"/>
        <v>43833</v>
      </c>
      <c r="E204" s="155">
        <f t="shared" si="154"/>
        <v>0</v>
      </c>
      <c r="F204" s="155">
        <f t="shared" si="155"/>
        <v>43931</v>
      </c>
      <c r="G204" s="155">
        <f t="shared" si="156"/>
        <v>43934</v>
      </c>
      <c r="H204" s="155">
        <f t="shared" si="157"/>
        <v>43972</v>
      </c>
      <c r="I204" s="155">
        <f t="shared" si="158"/>
        <v>43983</v>
      </c>
      <c r="J204" s="155">
        <f t="shared" si="159"/>
        <v>43993</v>
      </c>
      <c r="K204" s="155">
        <f t="shared" si="160"/>
        <v>44044</v>
      </c>
      <c r="L204" s="155">
        <f t="shared" si="161"/>
        <v>44046</v>
      </c>
      <c r="M204" s="155">
        <f t="shared" si="162"/>
        <v>44047</v>
      </c>
      <c r="N204" s="155">
        <f t="shared" si="163"/>
        <v>44048</v>
      </c>
      <c r="O204" s="155">
        <f t="shared" si="164"/>
        <v>44049</v>
      </c>
      <c r="P204" s="155">
        <f t="shared" si="165"/>
        <v>44050</v>
      </c>
      <c r="Q204" s="155">
        <f t="shared" si="166"/>
        <v>44053</v>
      </c>
      <c r="R204" s="155">
        <f t="shared" si="167"/>
        <v>44054</v>
      </c>
      <c r="S204" s="155">
        <f t="shared" si="168"/>
        <v>44055</v>
      </c>
      <c r="T204" s="155">
        <f t="shared" si="169"/>
        <v>44056</v>
      </c>
      <c r="U204" s="155">
        <f t="shared" si="170"/>
        <v>44057</v>
      </c>
      <c r="V204" s="155">
        <f t="shared" si="171"/>
        <v>0</v>
      </c>
      <c r="W204" s="155">
        <f t="shared" si="172"/>
        <v>0</v>
      </c>
      <c r="X204" s="155">
        <f t="shared" si="173"/>
        <v>0</v>
      </c>
      <c r="Y204" s="155">
        <f t="shared" si="174"/>
        <v>44058</v>
      </c>
      <c r="Z204" s="155">
        <f t="shared" si="175"/>
        <v>44136</v>
      </c>
      <c r="AA204" s="155">
        <f t="shared" si="176"/>
        <v>44173</v>
      </c>
      <c r="AB204" s="155">
        <f t="shared" si="177"/>
        <v>44183</v>
      </c>
      <c r="AC204" s="155">
        <f t="shared" si="178"/>
        <v>44186</v>
      </c>
      <c r="AD204" s="155">
        <f t="shared" si="179"/>
        <v>44187</v>
      </c>
      <c r="AE204" s="155">
        <f t="shared" si="180"/>
        <v>44188</v>
      </c>
      <c r="AF204" s="155">
        <f t="shared" si="181"/>
        <v>44189</v>
      </c>
      <c r="AG204" s="155">
        <f t="shared" si="182"/>
        <v>44190</v>
      </c>
      <c r="AH204" s="155">
        <f t="shared" si="183"/>
        <v>44193</v>
      </c>
      <c r="AI204" s="155">
        <f t="shared" si="184"/>
        <v>44194</v>
      </c>
      <c r="AJ204" s="155">
        <f t="shared" si="185"/>
        <v>44195</v>
      </c>
      <c r="AK204" s="155">
        <f t="shared" si="186"/>
        <v>44196</v>
      </c>
      <c r="AL204" s="155">
        <f t="shared" si="187"/>
        <v>44197</v>
      </c>
      <c r="AM204" s="155">
        <f t="shared" si="188"/>
        <v>44288</v>
      </c>
      <c r="AN204" s="155">
        <f t="shared" si="189"/>
        <v>44329</v>
      </c>
      <c r="AO204" s="155">
        <f t="shared" si="190"/>
        <v>44350</v>
      </c>
      <c r="AP204" s="155">
        <f t="shared" si="191"/>
        <v>44409</v>
      </c>
      <c r="AQ204" s="155">
        <f t="shared" si="192"/>
        <v>0</v>
      </c>
      <c r="AR204" s="155">
        <f t="shared" si="193"/>
        <v>44047</v>
      </c>
      <c r="AS204" s="155">
        <f t="shared" si="194"/>
        <v>44048</v>
      </c>
      <c r="AT204" s="155">
        <f t="shared" si="195"/>
        <v>44049</v>
      </c>
      <c r="AU204" s="155">
        <f t="shared" si="196"/>
        <v>44050</v>
      </c>
      <c r="AV204" s="155">
        <f t="shared" si="197"/>
        <v>44051</v>
      </c>
      <c r="AW204" s="155">
        <f t="shared" si="198"/>
        <v>44052</v>
      </c>
      <c r="AX204" s="155">
        <f t="shared" si="199"/>
        <v>44053</v>
      </c>
      <c r="AY204" s="155">
        <f t="shared" si="200"/>
        <v>44054</v>
      </c>
      <c r="AZ204" s="155">
        <f t="shared" si="201"/>
        <v>44055</v>
      </c>
      <c r="BA204" s="155">
        <f t="shared" si="202"/>
        <v>44056</v>
      </c>
      <c r="BB204" s="155">
        <f t="shared" si="203"/>
        <v>44057</v>
      </c>
      <c r="BC204" s="155">
        <f t="shared" si="204"/>
        <v>44423</v>
      </c>
      <c r="BD204" s="155">
        <f t="shared" si="205"/>
        <v>44501</v>
      </c>
      <c r="BE204" s="155">
        <f t="shared" si="206"/>
        <v>44538</v>
      </c>
      <c r="BF204" s="155">
        <f t="shared" si="207"/>
        <v>44548</v>
      </c>
      <c r="BG204" s="155">
        <f t="shared" si="208"/>
        <v>44549</v>
      </c>
      <c r="BH204" s="155">
        <f t="shared" si="209"/>
        <v>44550</v>
      </c>
      <c r="BI204" s="155">
        <f t="shared" si="210"/>
        <v>44551</v>
      </c>
      <c r="BJ204" s="155">
        <f t="shared" si="211"/>
        <v>44552</v>
      </c>
      <c r="BK204" s="155">
        <f t="shared" si="212"/>
        <v>44553</v>
      </c>
      <c r="BL204" s="155">
        <f t="shared" si="213"/>
        <v>44554</v>
      </c>
      <c r="BM204" s="155">
        <f t="shared" si="214"/>
        <v>44555</v>
      </c>
      <c r="BN204" s="155">
        <f t="shared" si="215"/>
        <v>44556</v>
      </c>
      <c r="BO204" s="155">
        <f t="shared" si="216"/>
        <v>44557</v>
      </c>
      <c r="BP204" s="155">
        <f t="shared" si="217"/>
        <v>44558</v>
      </c>
      <c r="BQ204" s="155">
        <f t="shared" si="218"/>
        <v>44559</v>
      </c>
      <c r="BR204" s="155">
        <f t="shared" si="219"/>
        <v>44560</v>
      </c>
      <c r="BS204" s="155">
        <f t="shared" si="220"/>
        <v>44561</v>
      </c>
      <c r="BT204" s="155">
        <f t="shared" si="221"/>
        <v>44562</v>
      </c>
      <c r="BU204" s="155">
        <f t="shared" si="222"/>
        <v>44563</v>
      </c>
      <c r="BV204" s="155">
        <f t="shared" si="223"/>
        <v>44564</v>
      </c>
    </row>
    <row r="205" spans="2:74" x14ac:dyDescent="0.2">
      <c r="B205" s="155">
        <f t="shared" si="151"/>
        <v>43831</v>
      </c>
      <c r="C205" s="155">
        <f t="shared" si="152"/>
        <v>43832</v>
      </c>
      <c r="D205" s="155">
        <f t="shared" si="153"/>
        <v>43833</v>
      </c>
      <c r="E205" s="155">
        <f t="shared" si="154"/>
        <v>0</v>
      </c>
      <c r="F205" s="155">
        <f t="shared" si="155"/>
        <v>43931</v>
      </c>
      <c r="G205" s="155">
        <f t="shared" si="156"/>
        <v>43934</v>
      </c>
      <c r="H205" s="155">
        <f t="shared" si="157"/>
        <v>43972</v>
      </c>
      <c r="I205" s="155">
        <f t="shared" si="158"/>
        <v>43983</v>
      </c>
      <c r="J205" s="155">
        <f t="shared" si="159"/>
        <v>43993</v>
      </c>
      <c r="K205" s="155">
        <f t="shared" si="160"/>
        <v>44044</v>
      </c>
      <c r="L205" s="155">
        <f t="shared" si="161"/>
        <v>44046</v>
      </c>
      <c r="M205" s="155">
        <f t="shared" si="162"/>
        <v>44047</v>
      </c>
      <c r="N205" s="155">
        <f t="shared" si="163"/>
        <v>44048</v>
      </c>
      <c r="O205" s="155">
        <f t="shared" si="164"/>
        <v>44049</v>
      </c>
      <c r="P205" s="155">
        <f t="shared" si="165"/>
        <v>44050</v>
      </c>
      <c r="Q205" s="155">
        <f t="shared" si="166"/>
        <v>44053</v>
      </c>
      <c r="R205" s="155">
        <f t="shared" si="167"/>
        <v>44054</v>
      </c>
      <c r="S205" s="155">
        <f t="shared" si="168"/>
        <v>44055</v>
      </c>
      <c r="T205" s="155">
        <f t="shared" si="169"/>
        <v>44056</v>
      </c>
      <c r="U205" s="155">
        <f t="shared" si="170"/>
        <v>44057</v>
      </c>
      <c r="V205" s="155">
        <f t="shared" si="171"/>
        <v>0</v>
      </c>
      <c r="W205" s="155">
        <f t="shared" si="172"/>
        <v>0</v>
      </c>
      <c r="X205" s="155">
        <f t="shared" si="173"/>
        <v>0</v>
      </c>
      <c r="Y205" s="155">
        <f t="shared" si="174"/>
        <v>44058</v>
      </c>
      <c r="Z205" s="155">
        <f t="shared" si="175"/>
        <v>44136</v>
      </c>
      <c r="AA205" s="155">
        <f t="shared" si="176"/>
        <v>44173</v>
      </c>
      <c r="AB205" s="155">
        <f t="shared" si="177"/>
        <v>44183</v>
      </c>
      <c r="AC205" s="155">
        <f t="shared" si="178"/>
        <v>44186</v>
      </c>
      <c r="AD205" s="155">
        <f t="shared" si="179"/>
        <v>44187</v>
      </c>
      <c r="AE205" s="155">
        <f t="shared" si="180"/>
        <v>44188</v>
      </c>
      <c r="AF205" s="155">
        <f t="shared" si="181"/>
        <v>44189</v>
      </c>
      <c r="AG205" s="155">
        <f t="shared" si="182"/>
        <v>44190</v>
      </c>
      <c r="AH205" s="155">
        <f t="shared" si="183"/>
        <v>44193</v>
      </c>
      <c r="AI205" s="155">
        <f t="shared" si="184"/>
        <v>44194</v>
      </c>
      <c r="AJ205" s="155">
        <f t="shared" si="185"/>
        <v>44195</v>
      </c>
      <c r="AK205" s="155">
        <f t="shared" si="186"/>
        <v>44196</v>
      </c>
      <c r="AL205" s="155">
        <f t="shared" si="187"/>
        <v>44197</v>
      </c>
      <c r="AM205" s="155">
        <f t="shared" si="188"/>
        <v>44288</v>
      </c>
      <c r="AN205" s="155">
        <f t="shared" si="189"/>
        <v>44329</v>
      </c>
      <c r="AO205" s="155">
        <f t="shared" si="190"/>
        <v>44350</v>
      </c>
      <c r="AP205" s="155">
        <f t="shared" si="191"/>
        <v>44409</v>
      </c>
      <c r="AQ205" s="155">
        <f t="shared" si="192"/>
        <v>0</v>
      </c>
      <c r="AR205" s="155">
        <f t="shared" si="193"/>
        <v>44047</v>
      </c>
      <c r="AS205" s="155">
        <f t="shared" si="194"/>
        <v>44048</v>
      </c>
      <c r="AT205" s="155">
        <f t="shared" si="195"/>
        <v>44049</v>
      </c>
      <c r="AU205" s="155">
        <f t="shared" si="196"/>
        <v>44050</v>
      </c>
      <c r="AV205" s="155">
        <f t="shared" si="197"/>
        <v>44051</v>
      </c>
      <c r="AW205" s="155">
        <f t="shared" si="198"/>
        <v>44052</v>
      </c>
      <c r="AX205" s="155">
        <f t="shared" si="199"/>
        <v>44053</v>
      </c>
      <c r="AY205" s="155">
        <f t="shared" si="200"/>
        <v>44054</v>
      </c>
      <c r="AZ205" s="155">
        <f t="shared" si="201"/>
        <v>44055</v>
      </c>
      <c r="BA205" s="155">
        <f t="shared" si="202"/>
        <v>44056</v>
      </c>
      <c r="BB205" s="155">
        <f t="shared" si="203"/>
        <v>44057</v>
      </c>
      <c r="BC205" s="155">
        <f t="shared" si="204"/>
        <v>44423</v>
      </c>
      <c r="BD205" s="155">
        <f t="shared" si="205"/>
        <v>44501</v>
      </c>
      <c r="BE205" s="155">
        <f t="shared" si="206"/>
        <v>44538</v>
      </c>
      <c r="BF205" s="155">
        <f t="shared" si="207"/>
        <v>44548</v>
      </c>
      <c r="BG205" s="155">
        <f t="shared" si="208"/>
        <v>44549</v>
      </c>
      <c r="BH205" s="155">
        <f t="shared" si="209"/>
        <v>44550</v>
      </c>
      <c r="BI205" s="155">
        <f t="shared" si="210"/>
        <v>44551</v>
      </c>
      <c r="BJ205" s="155">
        <f t="shared" si="211"/>
        <v>44552</v>
      </c>
      <c r="BK205" s="155">
        <f t="shared" si="212"/>
        <v>44553</v>
      </c>
      <c r="BL205" s="155">
        <f t="shared" si="213"/>
        <v>44554</v>
      </c>
      <c r="BM205" s="155">
        <f t="shared" si="214"/>
        <v>44555</v>
      </c>
      <c r="BN205" s="155">
        <f t="shared" si="215"/>
        <v>44556</v>
      </c>
      <c r="BO205" s="155">
        <f t="shared" si="216"/>
        <v>44557</v>
      </c>
      <c r="BP205" s="155">
        <f t="shared" si="217"/>
        <v>44558</v>
      </c>
      <c r="BQ205" s="155">
        <f t="shared" si="218"/>
        <v>44559</v>
      </c>
      <c r="BR205" s="155">
        <f t="shared" si="219"/>
        <v>44560</v>
      </c>
      <c r="BS205" s="155">
        <f t="shared" si="220"/>
        <v>44561</v>
      </c>
      <c r="BT205" s="155">
        <f t="shared" si="221"/>
        <v>44562</v>
      </c>
      <c r="BU205" s="155">
        <f t="shared" si="222"/>
        <v>44563</v>
      </c>
      <c r="BV205" s="155">
        <f t="shared" si="223"/>
        <v>44564</v>
      </c>
    </row>
    <row r="206" spans="2:74" x14ac:dyDescent="0.2">
      <c r="B206" s="155">
        <f t="shared" ref="B206:B269" si="224">B205</f>
        <v>43831</v>
      </c>
      <c r="C206" s="155">
        <f t="shared" ref="C206:C269" si="225">C205</f>
        <v>43832</v>
      </c>
      <c r="D206" s="155">
        <f t="shared" ref="D206:D269" si="226">D205</f>
        <v>43833</v>
      </c>
      <c r="E206" s="155">
        <f t="shared" ref="E206:E269" si="227">E205</f>
        <v>0</v>
      </c>
      <c r="F206" s="155">
        <f t="shared" ref="F206:F269" si="228">F205</f>
        <v>43931</v>
      </c>
      <c r="G206" s="155">
        <f t="shared" ref="G206:G269" si="229">G205</f>
        <v>43934</v>
      </c>
      <c r="H206" s="155">
        <f t="shared" ref="H206:H269" si="230">H205</f>
        <v>43972</v>
      </c>
      <c r="I206" s="155">
        <f t="shared" ref="I206:I269" si="231">I205</f>
        <v>43983</v>
      </c>
      <c r="J206" s="155">
        <f t="shared" ref="J206:J269" si="232">J205</f>
        <v>43993</v>
      </c>
      <c r="K206" s="155">
        <f t="shared" ref="K206:K269" si="233">K205</f>
        <v>44044</v>
      </c>
      <c r="L206" s="155">
        <f t="shared" ref="L206:L269" si="234">L205</f>
        <v>44046</v>
      </c>
      <c r="M206" s="155">
        <f t="shared" ref="M206:M269" si="235">M205</f>
        <v>44047</v>
      </c>
      <c r="N206" s="155">
        <f t="shared" ref="N206:N269" si="236">N205</f>
        <v>44048</v>
      </c>
      <c r="O206" s="155">
        <f t="shared" ref="O206:O269" si="237">O205</f>
        <v>44049</v>
      </c>
      <c r="P206" s="155">
        <f t="shared" ref="P206:P269" si="238">P205</f>
        <v>44050</v>
      </c>
      <c r="Q206" s="155">
        <f t="shared" ref="Q206:Q269" si="239">Q205</f>
        <v>44053</v>
      </c>
      <c r="R206" s="155">
        <f t="shared" ref="R206:R269" si="240">R205</f>
        <v>44054</v>
      </c>
      <c r="S206" s="155">
        <f t="shared" ref="S206:S269" si="241">S205</f>
        <v>44055</v>
      </c>
      <c r="T206" s="155">
        <f t="shared" ref="T206:T269" si="242">T205</f>
        <v>44056</v>
      </c>
      <c r="U206" s="155">
        <f t="shared" ref="U206:U269" si="243">U205</f>
        <v>44057</v>
      </c>
      <c r="V206" s="155">
        <f t="shared" ref="V206:V269" si="244">V205</f>
        <v>0</v>
      </c>
      <c r="W206" s="155">
        <f t="shared" ref="W206:W269" si="245">W205</f>
        <v>0</v>
      </c>
      <c r="X206" s="155">
        <f t="shared" ref="X206:X269" si="246">X205</f>
        <v>0</v>
      </c>
      <c r="Y206" s="155">
        <f t="shared" ref="Y206:Y269" si="247">Y205</f>
        <v>44058</v>
      </c>
      <c r="Z206" s="155">
        <f t="shared" ref="Z206:Z269" si="248">Z205</f>
        <v>44136</v>
      </c>
      <c r="AA206" s="155">
        <f t="shared" ref="AA206:AA269" si="249">AA205</f>
        <v>44173</v>
      </c>
      <c r="AB206" s="155">
        <f t="shared" ref="AB206:AB269" si="250">AB205</f>
        <v>44183</v>
      </c>
      <c r="AC206" s="155">
        <f t="shared" ref="AC206:AC269" si="251">AC205</f>
        <v>44186</v>
      </c>
      <c r="AD206" s="155">
        <f t="shared" ref="AD206:AD269" si="252">AD205</f>
        <v>44187</v>
      </c>
      <c r="AE206" s="155">
        <f t="shared" ref="AE206:AE269" si="253">AE205</f>
        <v>44188</v>
      </c>
      <c r="AF206" s="155">
        <f t="shared" ref="AF206:AF269" si="254">AF205</f>
        <v>44189</v>
      </c>
      <c r="AG206" s="155">
        <f t="shared" ref="AG206:AG269" si="255">AG205</f>
        <v>44190</v>
      </c>
      <c r="AH206" s="155">
        <f t="shared" ref="AH206:AH269" si="256">AH205</f>
        <v>44193</v>
      </c>
      <c r="AI206" s="155">
        <f t="shared" ref="AI206:AI269" si="257">AI205</f>
        <v>44194</v>
      </c>
      <c r="AJ206" s="155">
        <f t="shared" ref="AJ206:AJ269" si="258">AJ205</f>
        <v>44195</v>
      </c>
      <c r="AK206" s="155">
        <f t="shared" ref="AK206:AK269" si="259">AK205</f>
        <v>44196</v>
      </c>
      <c r="AL206" s="155">
        <f t="shared" ref="AL206:AL269" si="260">AL205</f>
        <v>44197</v>
      </c>
      <c r="AM206" s="155">
        <f t="shared" ref="AM206:AM269" si="261">AM205</f>
        <v>44288</v>
      </c>
      <c r="AN206" s="155">
        <f t="shared" ref="AN206:AN269" si="262">AN205</f>
        <v>44329</v>
      </c>
      <c r="AO206" s="155">
        <f t="shared" ref="AO206:AO269" si="263">AO205</f>
        <v>44350</v>
      </c>
      <c r="AP206" s="155">
        <f t="shared" ref="AP206:AP269" si="264">AP205</f>
        <v>44409</v>
      </c>
      <c r="AQ206" s="155">
        <f t="shared" ref="AQ206:AQ269" si="265">AQ205</f>
        <v>0</v>
      </c>
      <c r="AR206" s="155">
        <f t="shared" ref="AR206:AR269" si="266">AR205</f>
        <v>44047</v>
      </c>
      <c r="AS206" s="155">
        <f t="shared" ref="AS206:AS269" si="267">AS205</f>
        <v>44048</v>
      </c>
      <c r="AT206" s="155">
        <f t="shared" ref="AT206:AT269" si="268">AT205</f>
        <v>44049</v>
      </c>
      <c r="AU206" s="155">
        <f t="shared" ref="AU206:AU269" si="269">AU205</f>
        <v>44050</v>
      </c>
      <c r="AV206" s="155">
        <f t="shared" ref="AV206:AV269" si="270">AV205</f>
        <v>44051</v>
      </c>
      <c r="AW206" s="155">
        <f t="shared" ref="AW206:AW269" si="271">AW205</f>
        <v>44052</v>
      </c>
      <c r="AX206" s="155">
        <f t="shared" ref="AX206:AX269" si="272">AX205</f>
        <v>44053</v>
      </c>
      <c r="AY206" s="155">
        <f t="shared" ref="AY206:AY269" si="273">AY205</f>
        <v>44054</v>
      </c>
      <c r="AZ206" s="155">
        <f t="shared" ref="AZ206:AZ269" si="274">AZ205</f>
        <v>44055</v>
      </c>
      <c r="BA206" s="155">
        <f t="shared" ref="BA206:BA269" si="275">BA205</f>
        <v>44056</v>
      </c>
      <c r="BB206" s="155">
        <f t="shared" ref="BB206:BB269" si="276">BB205</f>
        <v>44057</v>
      </c>
      <c r="BC206" s="155">
        <f t="shared" ref="BC206:BC269" si="277">BC205</f>
        <v>44423</v>
      </c>
      <c r="BD206" s="155">
        <f t="shared" ref="BD206:BD269" si="278">BD205</f>
        <v>44501</v>
      </c>
      <c r="BE206" s="155">
        <f t="shared" ref="BE206:BE269" si="279">BE205</f>
        <v>44538</v>
      </c>
      <c r="BF206" s="155">
        <f t="shared" ref="BF206:BF269" si="280">BF205</f>
        <v>44548</v>
      </c>
      <c r="BG206" s="155">
        <f t="shared" ref="BG206:BG269" si="281">BG205</f>
        <v>44549</v>
      </c>
      <c r="BH206" s="155">
        <f t="shared" ref="BH206:BH269" si="282">BH205</f>
        <v>44550</v>
      </c>
      <c r="BI206" s="155">
        <f t="shared" ref="BI206:BI269" si="283">BI205</f>
        <v>44551</v>
      </c>
      <c r="BJ206" s="155">
        <f t="shared" ref="BJ206:BJ269" si="284">BJ205</f>
        <v>44552</v>
      </c>
      <c r="BK206" s="155">
        <f t="shared" ref="BK206:BK269" si="285">BK205</f>
        <v>44553</v>
      </c>
      <c r="BL206" s="155">
        <f t="shared" ref="BL206:BL269" si="286">BL205</f>
        <v>44554</v>
      </c>
      <c r="BM206" s="155">
        <f t="shared" ref="BM206:BM269" si="287">BM205</f>
        <v>44555</v>
      </c>
      <c r="BN206" s="155">
        <f t="shared" ref="BN206:BN269" si="288">BN205</f>
        <v>44556</v>
      </c>
      <c r="BO206" s="155">
        <f t="shared" ref="BO206:BO269" si="289">BO205</f>
        <v>44557</v>
      </c>
      <c r="BP206" s="155">
        <f t="shared" ref="BP206:BP269" si="290">BP205</f>
        <v>44558</v>
      </c>
      <c r="BQ206" s="155">
        <f t="shared" ref="BQ206:BQ269" si="291">BQ205</f>
        <v>44559</v>
      </c>
      <c r="BR206" s="155">
        <f t="shared" ref="BR206:BR269" si="292">BR205</f>
        <v>44560</v>
      </c>
      <c r="BS206" s="155">
        <f t="shared" ref="BS206:BS269" si="293">BS205</f>
        <v>44561</v>
      </c>
      <c r="BT206" s="155">
        <f t="shared" ref="BT206:BT269" si="294">BT205</f>
        <v>44562</v>
      </c>
      <c r="BU206" s="155">
        <f t="shared" ref="BU206:BU269" si="295">BU205</f>
        <v>44563</v>
      </c>
      <c r="BV206" s="155">
        <f t="shared" ref="BV206:BV269" si="296">BV205</f>
        <v>44564</v>
      </c>
    </row>
    <row r="207" spans="2:74" x14ac:dyDescent="0.2">
      <c r="B207" s="155">
        <f t="shared" si="224"/>
        <v>43831</v>
      </c>
      <c r="C207" s="155">
        <f t="shared" si="225"/>
        <v>43832</v>
      </c>
      <c r="D207" s="155">
        <f t="shared" si="226"/>
        <v>43833</v>
      </c>
      <c r="E207" s="155">
        <f t="shared" si="227"/>
        <v>0</v>
      </c>
      <c r="F207" s="155">
        <f t="shared" si="228"/>
        <v>43931</v>
      </c>
      <c r="G207" s="155">
        <f t="shared" si="229"/>
        <v>43934</v>
      </c>
      <c r="H207" s="155">
        <f t="shared" si="230"/>
        <v>43972</v>
      </c>
      <c r="I207" s="155">
        <f t="shared" si="231"/>
        <v>43983</v>
      </c>
      <c r="J207" s="155">
        <f t="shared" si="232"/>
        <v>43993</v>
      </c>
      <c r="K207" s="155">
        <f t="shared" si="233"/>
        <v>44044</v>
      </c>
      <c r="L207" s="155">
        <f t="shared" si="234"/>
        <v>44046</v>
      </c>
      <c r="M207" s="155">
        <f t="shared" si="235"/>
        <v>44047</v>
      </c>
      <c r="N207" s="155">
        <f t="shared" si="236"/>
        <v>44048</v>
      </c>
      <c r="O207" s="155">
        <f t="shared" si="237"/>
        <v>44049</v>
      </c>
      <c r="P207" s="155">
        <f t="shared" si="238"/>
        <v>44050</v>
      </c>
      <c r="Q207" s="155">
        <f t="shared" si="239"/>
        <v>44053</v>
      </c>
      <c r="R207" s="155">
        <f t="shared" si="240"/>
        <v>44054</v>
      </c>
      <c r="S207" s="155">
        <f t="shared" si="241"/>
        <v>44055</v>
      </c>
      <c r="T207" s="155">
        <f t="shared" si="242"/>
        <v>44056</v>
      </c>
      <c r="U207" s="155">
        <f t="shared" si="243"/>
        <v>44057</v>
      </c>
      <c r="V207" s="155">
        <f t="shared" si="244"/>
        <v>0</v>
      </c>
      <c r="W207" s="155">
        <f t="shared" si="245"/>
        <v>0</v>
      </c>
      <c r="X207" s="155">
        <f t="shared" si="246"/>
        <v>0</v>
      </c>
      <c r="Y207" s="155">
        <f t="shared" si="247"/>
        <v>44058</v>
      </c>
      <c r="Z207" s="155">
        <f t="shared" si="248"/>
        <v>44136</v>
      </c>
      <c r="AA207" s="155">
        <f t="shared" si="249"/>
        <v>44173</v>
      </c>
      <c r="AB207" s="155">
        <f t="shared" si="250"/>
        <v>44183</v>
      </c>
      <c r="AC207" s="155">
        <f t="shared" si="251"/>
        <v>44186</v>
      </c>
      <c r="AD207" s="155">
        <f t="shared" si="252"/>
        <v>44187</v>
      </c>
      <c r="AE207" s="155">
        <f t="shared" si="253"/>
        <v>44188</v>
      </c>
      <c r="AF207" s="155">
        <f t="shared" si="254"/>
        <v>44189</v>
      </c>
      <c r="AG207" s="155">
        <f t="shared" si="255"/>
        <v>44190</v>
      </c>
      <c r="AH207" s="155">
        <f t="shared" si="256"/>
        <v>44193</v>
      </c>
      <c r="AI207" s="155">
        <f t="shared" si="257"/>
        <v>44194</v>
      </c>
      <c r="AJ207" s="155">
        <f t="shared" si="258"/>
        <v>44195</v>
      </c>
      <c r="AK207" s="155">
        <f t="shared" si="259"/>
        <v>44196</v>
      </c>
      <c r="AL207" s="155">
        <f t="shared" si="260"/>
        <v>44197</v>
      </c>
      <c r="AM207" s="155">
        <f t="shared" si="261"/>
        <v>44288</v>
      </c>
      <c r="AN207" s="155">
        <f t="shared" si="262"/>
        <v>44329</v>
      </c>
      <c r="AO207" s="155">
        <f t="shared" si="263"/>
        <v>44350</v>
      </c>
      <c r="AP207" s="155">
        <f t="shared" si="264"/>
        <v>44409</v>
      </c>
      <c r="AQ207" s="155">
        <f t="shared" si="265"/>
        <v>0</v>
      </c>
      <c r="AR207" s="155">
        <f t="shared" si="266"/>
        <v>44047</v>
      </c>
      <c r="AS207" s="155">
        <f t="shared" si="267"/>
        <v>44048</v>
      </c>
      <c r="AT207" s="155">
        <f t="shared" si="268"/>
        <v>44049</v>
      </c>
      <c r="AU207" s="155">
        <f t="shared" si="269"/>
        <v>44050</v>
      </c>
      <c r="AV207" s="155">
        <f t="shared" si="270"/>
        <v>44051</v>
      </c>
      <c r="AW207" s="155">
        <f t="shared" si="271"/>
        <v>44052</v>
      </c>
      <c r="AX207" s="155">
        <f t="shared" si="272"/>
        <v>44053</v>
      </c>
      <c r="AY207" s="155">
        <f t="shared" si="273"/>
        <v>44054</v>
      </c>
      <c r="AZ207" s="155">
        <f t="shared" si="274"/>
        <v>44055</v>
      </c>
      <c r="BA207" s="155">
        <f t="shared" si="275"/>
        <v>44056</v>
      </c>
      <c r="BB207" s="155">
        <f t="shared" si="276"/>
        <v>44057</v>
      </c>
      <c r="BC207" s="155">
        <f t="shared" si="277"/>
        <v>44423</v>
      </c>
      <c r="BD207" s="155">
        <f t="shared" si="278"/>
        <v>44501</v>
      </c>
      <c r="BE207" s="155">
        <f t="shared" si="279"/>
        <v>44538</v>
      </c>
      <c r="BF207" s="155">
        <f t="shared" si="280"/>
        <v>44548</v>
      </c>
      <c r="BG207" s="155">
        <f t="shared" si="281"/>
        <v>44549</v>
      </c>
      <c r="BH207" s="155">
        <f t="shared" si="282"/>
        <v>44550</v>
      </c>
      <c r="BI207" s="155">
        <f t="shared" si="283"/>
        <v>44551</v>
      </c>
      <c r="BJ207" s="155">
        <f t="shared" si="284"/>
        <v>44552</v>
      </c>
      <c r="BK207" s="155">
        <f t="shared" si="285"/>
        <v>44553</v>
      </c>
      <c r="BL207" s="155">
        <f t="shared" si="286"/>
        <v>44554</v>
      </c>
      <c r="BM207" s="155">
        <f t="shared" si="287"/>
        <v>44555</v>
      </c>
      <c r="BN207" s="155">
        <f t="shared" si="288"/>
        <v>44556</v>
      </c>
      <c r="BO207" s="155">
        <f t="shared" si="289"/>
        <v>44557</v>
      </c>
      <c r="BP207" s="155">
        <f t="shared" si="290"/>
        <v>44558</v>
      </c>
      <c r="BQ207" s="155">
        <f t="shared" si="291"/>
        <v>44559</v>
      </c>
      <c r="BR207" s="155">
        <f t="shared" si="292"/>
        <v>44560</v>
      </c>
      <c r="BS207" s="155">
        <f t="shared" si="293"/>
        <v>44561</v>
      </c>
      <c r="BT207" s="155">
        <f t="shared" si="294"/>
        <v>44562</v>
      </c>
      <c r="BU207" s="155">
        <f t="shared" si="295"/>
        <v>44563</v>
      </c>
      <c r="BV207" s="155">
        <f t="shared" si="296"/>
        <v>44564</v>
      </c>
    </row>
    <row r="208" spans="2:74" x14ac:dyDescent="0.2">
      <c r="B208" s="155">
        <f t="shared" si="224"/>
        <v>43831</v>
      </c>
      <c r="C208" s="155">
        <f t="shared" si="225"/>
        <v>43832</v>
      </c>
      <c r="D208" s="155">
        <f t="shared" si="226"/>
        <v>43833</v>
      </c>
      <c r="E208" s="155">
        <f t="shared" si="227"/>
        <v>0</v>
      </c>
      <c r="F208" s="155">
        <f t="shared" si="228"/>
        <v>43931</v>
      </c>
      <c r="G208" s="155">
        <f t="shared" si="229"/>
        <v>43934</v>
      </c>
      <c r="H208" s="155">
        <f t="shared" si="230"/>
        <v>43972</v>
      </c>
      <c r="I208" s="155">
        <f t="shared" si="231"/>
        <v>43983</v>
      </c>
      <c r="J208" s="155">
        <f t="shared" si="232"/>
        <v>43993</v>
      </c>
      <c r="K208" s="155">
        <f t="shared" si="233"/>
        <v>44044</v>
      </c>
      <c r="L208" s="155">
        <f t="shared" si="234"/>
        <v>44046</v>
      </c>
      <c r="M208" s="155">
        <f t="shared" si="235"/>
        <v>44047</v>
      </c>
      <c r="N208" s="155">
        <f t="shared" si="236"/>
        <v>44048</v>
      </c>
      <c r="O208" s="155">
        <f t="shared" si="237"/>
        <v>44049</v>
      </c>
      <c r="P208" s="155">
        <f t="shared" si="238"/>
        <v>44050</v>
      </c>
      <c r="Q208" s="155">
        <f t="shared" si="239"/>
        <v>44053</v>
      </c>
      <c r="R208" s="155">
        <f t="shared" si="240"/>
        <v>44054</v>
      </c>
      <c r="S208" s="155">
        <f t="shared" si="241"/>
        <v>44055</v>
      </c>
      <c r="T208" s="155">
        <f t="shared" si="242"/>
        <v>44056</v>
      </c>
      <c r="U208" s="155">
        <f t="shared" si="243"/>
        <v>44057</v>
      </c>
      <c r="V208" s="155">
        <f t="shared" si="244"/>
        <v>0</v>
      </c>
      <c r="W208" s="155">
        <f t="shared" si="245"/>
        <v>0</v>
      </c>
      <c r="X208" s="155">
        <f t="shared" si="246"/>
        <v>0</v>
      </c>
      <c r="Y208" s="155">
        <f t="shared" si="247"/>
        <v>44058</v>
      </c>
      <c r="Z208" s="155">
        <f t="shared" si="248"/>
        <v>44136</v>
      </c>
      <c r="AA208" s="155">
        <f t="shared" si="249"/>
        <v>44173</v>
      </c>
      <c r="AB208" s="155">
        <f t="shared" si="250"/>
        <v>44183</v>
      </c>
      <c r="AC208" s="155">
        <f t="shared" si="251"/>
        <v>44186</v>
      </c>
      <c r="AD208" s="155">
        <f t="shared" si="252"/>
        <v>44187</v>
      </c>
      <c r="AE208" s="155">
        <f t="shared" si="253"/>
        <v>44188</v>
      </c>
      <c r="AF208" s="155">
        <f t="shared" si="254"/>
        <v>44189</v>
      </c>
      <c r="AG208" s="155">
        <f t="shared" si="255"/>
        <v>44190</v>
      </c>
      <c r="AH208" s="155">
        <f t="shared" si="256"/>
        <v>44193</v>
      </c>
      <c r="AI208" s="155">
        <f t="shared" si="257"/>
        <v>44194</v>
      </c>
      <c r="AJ208" s="155">
        <f t="shared" si="258"/>
        <v>44195</v>
      </c>
      <c r="AK208" s="155">
        <f t="shared" si="259"/>
        <v>44196</v>
      </c>
      <c r="AL208" s="155">
        <f t="shared" si="260"/>
        <v>44197</v>
      </c>
      <c r="AM208" s="155">
        <f t="shared" si="261"/>
        <v>44288</v>
      </c>
      <c r="AN208" s="155">
        <f t="shared" si="262"/>
        <v>44329</v>
      </c>
      <c r="AO208" s="155">
        <f t="shared" si="263"/>
        <v>44350</v>
      </c>
      <c r="AP208" s="155">
        <f t="shared" si="264"/>
        <v>44409</v>
      </c>
      <c r="AQ208" s="155">
        <f t="shared" si="265"/>
        <v>0</v>
      </c>
      <c r="AR208" s="155">
        <f t="shared" si="266"/>
        <v>44047</v>
      </c>
      <c r="AS208" s="155">
        <f t="shared" si="267"/>
        <v>44048</v>
      </c>
      <c r="AT208" s="155">
        <f t="shared" si="268"/>
        <v>44049</v>
      </c>
      <c r="AU208" s="155">
        <f t="shared" si="269"/>
        <v>44050</v>
      </c>
      <c r="AV208" s="155">
        <f t="shared" si="270"/>
        <v>44051</v>
      </c>
      <c r="AW208" s="155">
        <f t="shared" si="271"/>
        <v>44052</v>
      </c>
      <c r="AX208" s="155">
        <f t="shared" si="272"/>
        <v>44053</v>
      </c>
      <c r="AY208" s="155">
        <f t="shared" si="273"/>
        <v>44054</v>
      </c>
      <c r="AZ208" s="155">
        <f t="shared" si="274"/>
        <v>44055</v>
      </c>
      <c r="BA208" s="155">
        <f t="shared" si="275"/>
        <v>44056</v>
      </c>
      <c r="BB208" s="155">
        <f t="shared" si="276"/>
        <v>44057</v>
      </c>
      <c r="BC208" s="155">
        <f t="shared" si="277"/>
        <v>44423</v>
      </c>
      <c r="BD208" s="155">
        <f t="shared" si="278"/>
        <v>44501</v>
      </c>
      <c r="BE208" s="155">
        <f t="shared" si="279"/>
        <v>44538</v>
      </c>
      <c r="BF208" s="155">
        <f t="shared" si="280"/>
        <v>44548</v>
      </c>
      <c r="BG208" s="155">
        <f t="shared" si="281"/>
        <v>44549</v>
      </c>
      <c r="BH208" s="155">
        <f t="shared" si="282"/>
        <v>44550</v>
      </c>
      <c r="BI208" s="155">
        <f t="shared" si="283"/>
        <v>44551</v>
      </c>
      <c r="BJ208" s="155">
        <f t="shared" si="284"/>
        <v>44552</v>
      </c>
      <c r="BK208" s="155">
        <f t="shared" si="285"/>
        <v>44553</v>
      </c>
      <c r="BL208" s="155">
        <f t="shared" si="286"/>
        <v>44554</v>
      </c>
      <c r="BM208" s="155">
        <f t="shared" si="287"/>
        <v>44555</v>
      </c>
      <c r="BN208" s="155">
        <f t="shared" si="288"/>
        <v>44556</v>
      </c>
      <c r="BO208" s="155">
        <f t="shared" si="289"/>
        <v>44557</v>
      </c>
      <c r="BP208" s="155">
        <f t="shared" si="290"/>
        <v>44558</v>
      </c>
      <c r="BQ208" s="155">
        <f t="shared" si="291"/>
        <v>44559</v>
      </c>
      <c r="BR208" s="155">
        <f t="shared" si="292"/>
        <v>44560</v>
      </c>
      <c r="BS208" s="155">
        <f t="shared" si="293"/>
        <v>44561</v>
      </c>
      <c r="BT208" s="155">
        <f t="shared" si="294"/>
        <v>44562</v>
      </c>
      <c r="BU208" s="155">
        <f t="shared" si="295"/>
        <v>44563</v>
      </c>
      <c r="BV208" s="155">
        <f t="shared" si="296"/>
        <v>44564</v>
      </c>
    </row>
    <row r="209" spans="2:74" x14ac:dyDescent="0.2">
      <c r="B209" s="155">
        <f t="shared" si="224"/>
        <v>43831</v>
      </c>
      <c r="C209" s="155">
        <f t="shared" si="225"/>
        <v>43832</v>
      </c>
      <c r="D209" s="155">
        <f t="shared" si="226"/>
        <v>43833</v>
      </c>
      <c r="E209" s="155">
        <f t="shared" si="227"/>
        <v>0</v>
      </c>
      <c r="F209" s="155">
        <f t="shared" si="228"/>
        <v>43931</v>
      </c>
      <c r="G209" s="155">
        <f t="shared" si="229"/>
        <v>43934</v>
      </c>
      <c r="H209" s="155">
        <f t="shared" si="230"/>
        <v>43972</v>
      </c>
      <c r="I209" s="155">
        <f t="shared" si="231"/>
        <v>43983</v>
      </c>
      <c r="J209" s="155">
        <f t="shared" si="232"/>
        <v>43993</v>
      </c>
      <c r="K209" s="155">
        <f t="shared" si="233"/>
        <v>44044</v>
      </c>
      <c r="L209" s="155">
        <f t="shared" si="234"/>
        <v>44046</v>
      </c>
      <c r="M209" s="155">
        <f t="shared" si="235"/>
        <v>44047</v>
      </c>
      <c r="N209" s="155">
        <f t="shared" si="236"/>
        <v>44048</v>
      </c>
      <c r="O209" s="155">
        <f t="shared" si="237"/>
        <v>44049</v>
      </c>
      <c r="P209" s="155">
        <f t="shared" si="238"/>
        <v>44050</v>
      </c>
      <c r="Q209" s="155">
        <f t="shared" si="239"/>
        <v>44053</v>
      </c>
      <c r="R209" s="155">
        <f t="shared" si="240"/>
        <v>44054</v>
      </c>
      <c r="S209" s="155">
        <f t="shared" si="241"/>
        <v>44055</v>
      </c>
      <c r="T209" s="155">
        <f t="shared" si="242"/>
        <v>44056</v>
      </c>
      <c r="U209" s="155">
        <f t="shared" si="243"/>
        <v>44057</v>
      </c>
      <c r="V209" s="155">
        <f t="shared" si="244"/>
        <v>0</v>
      </c>
      <c r="W209" s="155">
        <f t="shared" si="245"/>
        <v>0</v>
      </c>
      <c r="X209" s="155">
        <f t="shared" si="246"/>
        <v>0</v>
      </c>
      <c r="Y209" s="155">
        <f t="shared" si="247"/>
        <v>44058</v>
      </c>
      <c r="Z209" s="155">
        <f t="shared" si="248"/>
        <v>44136</v>
      </c>
      <c r="AA209" s="155">
        <f t="shared" si="249"/>
        <v>44173</v>
      </c>
      <c r="AB209" s="155">
        <f t="shared" si="250"/>
        <v>44183</v>
      </c>
      <c r="AC209" s="155">
        <f t="shared" si="251"/>
        <v>44186</v>
      </c>
      <c r="AD209" s="155">
        <f t="shared" si="252"/>
        <v>44187</v>
      </c>
      <c r="AE209" s="155">
        <f t="shared" si="253"/>
        <v>44188</v>
      </c>
      <c r="AF209" s="155">
        <f t="shared" si="254"/>
        <v>44189</v>
      </c>
      <c r="AG209" s="155">
        <f t="shared" si="255"/>
        <v>44190</v>
      </c>
      <c r="AH209" s="155">
        <f t="shared" si="256"/>
        <v>44193</v>
      </c>
      <c r="AI209" s="155">
        <f t="shared" si="257"/>
        <v>44194</v>
      </c>
      <c r="AJ209" s="155">
        <f t="shared" si="258"/>
        <v>44195</v>
      </c>
      <c r="AK209" s="155">
        <f t="shared" si="259"/>
        <v>44196</v>
      </c>
      <c r="AL209" s="155">
        <f t="shared" si="260"/>
        <v>44197</v>
      </c>
      <c r="AM209" s="155">
        <f t="shared" si="261"/>
        <v>44288</v>
      </c>
      <c r="AN209" s="155">
        <f t="shared" si="262"/>
        <v>44329</v>
      </c>
      <c r="AO209" s="155">
        <f t="shared" si="263"/>
        <v>44350</v>
      </c>
      <c r="AP209" s="155">
        <f t="shared" si="264"/>
        <v>44409</v>
      </c>
      <c r="AQ209" s="155">
        <f t="shared" si="265"/>
        <v>0</v>
      </c>
      <c r="AR209" s="155">
        <f t="shared" si="266"/>
        <v>44047</v>
      </c>
      <c r="AS209" s="155">
        <f t="shared" si="267"/>
        <v>44048</v>
      </c>
      <c r="AT209" s="155">
        <f t="shared" si="268"/>
        <v>44049</v>
      </c>
      <c r="AU209" s="155">
        <f t="shared" si="269"/>
        <v>44050</v>
      </c>
      <c r="AV209" s="155">
        <f t="shared" si="270"/>
        <v>44051</v>
      </c>
      <c r="AW209" s="155">
        <f t="shared" si="271"/>
        <v>44052</v>
      </c>
      <c r="AX209" s="155">
        <f t="shared" si="272"/>
        <v>44053</v>
      </c>
      <c r="AY209" s="155">
        <f t="shared" si="273"/>
        <v>44054</v>
      </c>
      <c r="AZ209" s="155">
        <f t="shared" si="274"/>
        <v>44055</v>
      </c>
      <c r="BA209" s="155">
        <f t="shared" si="275"/>
        <v>44056</v>
      </c>
      <c r="BB209" s="155">
        <f t="shared" si="276"/>
        <v>44057</v>
      </c>
      <c r="BC209" s="155">
        <f t="shared" si="277"/>
        <v>44423</v>
      </c>
      <c r="BD209" s="155">
        <f t="shared" si="278"/>
        <v>44501</v>
      </c>
      <c r="BE209" s="155">
        <f t="shared" si="279"/>
        <v>44538</v>
      </c>
      <c r="BF209" s="155">
        <f t="shared" si="280"/>
        <v>44548</v>
      </c>
      <c r="BG209" s="155">
        <f t="shared" si="281"/>
        <v>44549</v>
      </c>
      <c r="BH209" s="155">
        <f t="shared" si="282"/>
        <v>44550</v>
      </c>
      <c r="BI209" s="155">
        <f t="shared" si="283"/>
        <v>44551</v>
      </c>
      <c r="BJ209" s="155">
        <f t="shared" si="284"/>
        <v>44552</v>
      </c>
      <c r="BK209" s="155">
        <f t="shared" si="285"/>
        <v>44553</v>
      </c>
      <c r="BL209" s="155">
        <f t="shared" si="286"/>
        <v>44554</v>
      </c>
      <c r="BM209" s="155">
        <f t="shared" si="287"/>
        <v>44555</v>
      </c>
      <c r="BN209" s="155">
        <f t="shared" si="288"/>
        <v>44556</v>
      </c>
      <c r="BO209" s="155">
        <f t="shared" si="289"/>
        <v>44557</v>
      </c>
      <c r="BP209" s="155">
        <f t="shared" si="290"/>
        <v>44558</v>
      </c>
      <c r="BQ209" s="155">
        <f t="shared" si="291"/>
        <v>44559</v>
      </c>
      <c r="BR209" s="155">
        <f t="shared" si="292"/>
        <v>44560</v>
      </c>
      <c r="BS209" s="155">
        <f t="shared" si="293"/>
        <v>44561</v>
      </c>
      <c r="BT209" s="155">
        <f t="shared" si="294"/>
        <v>44562</v>
      </c>
      <c r="BU209" s="155">
        <f t="shared" si="295"/>
        <v>44563</v>
      </c>
      <c r="BV209" s="155">
        <f t="shared" si="296"/>
        <v>44564</v>
      </c>
    </row>
    <row r="210" spans="2:74" x14ac:dyDescent="0.2">
      <c r="B210" s="155">
        <f t="shared" si="224"/>
        <v>43831</v>
      </c>
      <c r="C210" s="155">
        <f t="shared" si="225"/>
        <v>43832</v>
      </c>
      <c r="D210" s="155">
        <f t="shared" si="226"/>
        <v>43833</v>
      </c>
      <c r="E210" s="155">
        <f t="shared" si="227"/>
        <v>0</v>
      </c>
      <c r="F210" s="155">
        <f t="shared" si="228"/>
        <v>43931</v>
      </c>
      <c r="G210" s="155">
        <f t="shared" si="229"/>
        <v>43934</v>
      </c>
      <c r="H210" s="155">
        <f t="shared" si="230"/>
        <v>43972</v>
      </c>
      <c r="I210" s="155">
        <f t="shared" si="231"/>
        <v>43983</v>
      </c>
      <c r="J210" s="155">
        <f t="shared" si="232"/>
        <v>43993</v>
      </c>
      <c r="K210" s="155">
        <f t="shared" si="233"/>
        <v>44044</v>
      </c>
      <c r="L210" s="155">
        <f t="shared" si="234"/>
        <v>44046</v>
      </c>
      <c r="M210" s="155">
        <f t="shared" si="235"/>
        <v>44047</v>
      </c>
      <c r="N210" s="155">
        <f t="shared" si="236"/>
        <v>44048</v>
      </c>
      <c r="O210" s="155">
        <f t="shared" si="237"/>
        <v>44049</v>
      </c>
      <c r="P210" s="155">
        <f t="shared" si="238"/>
        <v>44050</v>
      </c>
      <c r="Q210" s="155">
        <f t="shared" si="239"/>
        <v>44053</v>
      </c>
      <c r="R210" s="155">
        <f t="shared" si="240"/>
        <v>44054</v>
      </c>
      <c r="S210" s="155">
        <f t="shared" si="241"/>
        <v>44055</v>
      </c>
      <c r="T210" s="155">
        <f t="shared" si="242"/>
        <v>44056</v>
      </c>
      <c r="U210" s="155">
        <f t="shared" si="243"/>
        <v>44057</v>
      </c>
      <c r="V210" s="155">
        <f t="shared" si="244"/>
        <v>0</v>
      </c>
      <c r="W210" s="155">
        <f t="shared" si="245"/>
        <v>0</v>
      </c>
      <c r="X210" s="155">
        <f t="shared" si="246"/>
        <v>0</v>
      </c>
      <c r="Y210" s="155">
        <f t="shared" si="247"/>
        <v>44058</v>
      </c>
      <c r="Z210" s="155">
        <f t="shared" si="248"/>
        <v>44136</v>
      </c>
      <c r="AA210" s="155">
        <f t="shared" si="249"/>
        <v>44173</v>
      </c>
      <c r="AB210" s="155">
        <f t="shared" si="250"/>
        <v>44183</v>
      </c>
      <c r="AC210" s="155">
        <f t="shared" si="251"/>
        <v>44186</v>
      </c>
      <c r="AD210" s="155">
        <f t="shared" si="252"/>
        <v>44187</v>
      </c>
      <c r="AE210" s="155">
        <f t="shared" si="253"/>
        <v>44188</v>
      </c>
      <c r="AF210" s="155">
        <f t="shared" si="254"/>
        <v>44189</v>
      </c>
      <c r="AG210" s="155">
        <f t="shared" si="255"/>
        <v>44190</v>
      </c>
      <c r="AH210" s="155">
        <f t="shared" si="256"/>
        <v>44193</v>
      </c>
      <c r="AI210" s="155">
        <f t="shared" si="257"/>
        <v>44194</v>
      </c>
      <c r="AJ210" s="155">
        <f t="shared" si="258"/>
        <v>44195</v>
      </c>
      <c r="AK210" s="155">
        <f t="shared" si="259"/>
        <v>44196</v>
      </c>
      <c r="AL210" s="155">
        <f t="shared" si="260"/>
        <v>44197</v>
      </c>
      <c r="AM210" s="155">
        <f t="shared" si="261"/>
        <v>44288</v>
      </c>
      <c r="AN210" s="155">
        <f t="shared" si="262"/>
        <v>44329</v>
      </c>
      <c r="AO210" s="155">
        <f t="shared" si="263"/>
        <v>44350</v>
      </c>
      <c r="AP210" s="155">
        <f t="shared" si="264"/>
        <v>44409</v>
      </c>
      <c r="AQ210" s="155">
        <f t="shared" si="265"/>
        <v>0</v>
      </c>
      <c r="AR210" s="155">
        <f t="shared" si="266"/>
        <v>44047</v>
      </c>
      <c r="AS210" s="155">
        <f t="shared" si="267"/>
        <v>44048</v>
      </c>
      <c r="AT210" s="155">
        <f t="shared" si="268"/>
        <v>44049</v>
      </c>
      <c r="AU210" s="155">
        <f t="shared" si="269"/>
        <v>44050</v>
      </c>
      <c r="AV210" s="155">
        <f t="shared" si="270"/>
        <v>44051</v>
      </c>
      <c r="AW210" s="155">
        <f t="shared" si="271"/>
        <v>44052</v>
      </c>
      <c r="AX210" s="155">
        <f t="shared" si="272"/>
        <v>44053</v>
      </c>
      <c r="AY210" s="155">
        <f t="shared" si="273"/>
        <v>44054</v>
      </c>
      <c r="AZ210" s="155">
        <f t="shared" si="274"/>
        <v>44055</v>
      </c>
      <c r="BA210" s="155">
        <f t="shared" si="275"/>
        <v>44056</v>
      </c>
      <c r="BB210" s="155">
        <f t="shared" si="276"/>
        <v>44057</v>
      </c>
      <c r="BC210" s="155">
        <f t="shared" si="277"/>
        <v>44423</v>
      </c>
      <c r="BD210" s="155">
        <f t="shared" si="278"/>
        <v>44501</v>
      </c>
      <c r="BE210" s="155">
        <f t="shared" si="279"/>
        <v>44538</v>
      </c>
      <c r="BF210" s="155">
        <f t="shared" si="280"/>
        <v>44548</v>
      </c>
      <c r="BG210" s="155">
        <f t="shared" si="281"/>
        <v>44549</v>
      </c>
      <c r="BH210" s="155">
        <f t="shared" si="282"/>
        <v>44550</v>
      </c>
      <c r="BI210" s="155">
        <f t="shared" si="283"/>
        <v>44551</v>
      </c>
      <c r="BJ210" s="155">
        <f t="shared" si="284"/>
        <v>44552</v>
      </c>
      <c r="BK210" s="155">
        <f t="shared" si="285"/>
        <v>44553</v>
      </c>
      <c r="BL210" s="155">
        <f t="shared" si="286"/>
        <v>44554</v>
      </c>
      <c r="BM210" s="155">
        <f t="shared" si="287"/>
        <v>44555</v>
      </c>
      <c r="BN210" s="155">
        <f t="shared" si="288"/>
        <v>44556</v>
      </c>
      <c r="BO210" s="155">
        <f t="shared" si="289"/>
        <v>44557</v>
      </c>
      <c r="BP210" s="155">
        <f t="shared" si="290"/>
        <v>44558</v>
      </c>
      <c r="BQ210" s="155">
        <f t="shared" si="291"/>
        <v>44559</v>
      </c>
      <c r="BR210" s="155">
        <f t="shared" si="292"/>
        <v>44560</v>
      </c>
      <c r="BS210" s="155">
        <f t="shared" si="293"/>
        <v>44561</v>
      </c>
      <c r="BT210" s="155">
        <f t="shared" si="294"/>
        <v>44562</v>
      </c>
      <c r="BU210" s="155">
        <f t="shared" si="295"/>
        <v>44563</v>
      </c>
      <c r="BV210" s="155">
        <f t="shared" si="296"/>
        <v>44564</v>
      </c>
    </row>
    <row r="211" spans="2:74" x14ac:dyDescent="0.2">
      <c r="B211" s="155">
        <f t="shared" si="224"/>
        <v>43831</v>
      </c>
      <c r="C211" s="155">
        <f t="shared" si="225"/>
        <v>43832</v>
      </c>
      <c r="D211" s="155">
        <f t="shared" si="226"/>
        <v>43833</v>
      </c>
      <c r="E211" s="155">
        <f t="shared" si="227"/>
        <v>0</v>
      </c>
      <c r="F211" s="155">
        <f t="shared" si="228"/>
        <v>43931</v>
      </c>
      <c r="G211" s="155">
        <f t="shared" si="229"/>
        <v>43934</v>
      </c>
      <c r="H211" s="155">
        <f t="shared" si="230"/>
        <v>43972</v>
      </c>
      <c r="I211" s="155">
        <f t="shared" si="231"/>
        <v>43983</v>
      </c>
      <c r="J211" s="155">
        <f t="shared" si="232"/>
        <v>43993</v>
      </c>
      <c r="K211" s="155">
        <f t="shared" si="233"/>
        <v>44044</v>
      </c>
      <c r="L211" s="155">
        <f t="shared" si="234"/>
        <v>44046</v>
      </c>
      <c r="M211" s="155">
        <f t="shared" si="235"/>
        <v>44047</v>
      </c>
      <c r="N211" s="155">
        <f t="shared" si="236"/>
        <v>44048</v>
      </c>
      <c r="O211" s="155">
        <f t="shared" si="237"/>
        <v>44049</v>
      </c>
      <c r="P211" s="155">
        <f t="shared" si="238"/>
        <v>44050</v>
      </c>
      <c r="Q211" s="155">
        <f t="shared" si="239"/>
        <v>44053</v>
      </c>
      <c r="R211" s="155">
        <f t="shared" si="240"/>
        <v>44054</v>
      </c>
      <c r="S211" s="155">
        <f t="shared" si="241"/>
        <v>44055</v>
      </c>
      <c r="T211" s="155">
        <f t="shared" si="242"/>
        <v>44056</v>
      </c>
      <c r="U211" s="155">
        <f t="shared" si="243"/>
        <v>44057</v>
      </c>
      <c r="V211" s="155">
        <f t="shared" si="244"/>
        <v>0</v>
      </c>
      <c r="W211" s="155">
        <f t="shared" si="245"/>
        <v>0</v>
      </c>
      <c r="X211" s="155">
        <f t="shared" si="246"/>
        <v>0</v>
      </c>
      <c r="Y211" s="155">
        <f t="shared" si="247"/>
        <v>44058</v>
      </c>
      <c r="Z211" s="155">
        <f t="shared" si="248"/>
        <v>44136</v>
      </c>
      <c r="AA211" s="155">
        <f t="shared" si="249"/>
        <v>44173</v>
      </c>
      <c r="AB211" s="155">
        <f t="shared" si="250"/>
        <v>44183</v>
      </c>
      <c r="AC211" s="155">
        <f t="shared" si="251"/>
        <v>44186</v>
      </c>
      <c r="AD211" s="155">
        <f t="shared" si="252"/>
        <v>44187</v>
      </c>
      <c r="AE211" s="155">
        <f t="shared" si="253"/>
        <v>44188</v>
      </c>
      <c r="AF211" s="155">
        <f t="shared" si="254"/>
        <v>44189</v>
      </c>
      <c r="AG211" s="155">
        <f t="shared" si="255"/>
        <v>44190</v>
      </c>
      <c r="AH211" s="155">
        <f t="shared" si="256"/>
        <v>44193</v>
      </c>
      <c r="AI211" s="155">
        <f t="shared" si="257"/>
        <v>44194</v>
      </c>
      <c r="AJ211" s="155">
        <f t="shared" si="258"/>
        <v>44195</v>
      </c>
      <c r="AK211" s="155">
        <f t="shared" si="259"/>
        <v>44196</v>
      </c>
      <c r="AL211" s="155">
        <f t="shared" si="260"/>
        <v>44197</v>
      </c>
      <c r="AM211" s="155">
        <f t="shared" si="261"/>
        <v>44288</v>
      </c>
      <c r="AN211" s="155">
        <f t="shared" si="262"/>
        <v>44329</v>
      </c>
      <c r="AO211" s="155">
        <f t="shared" si="263"/>
        <v>44350</v>
      </c>
      <c r="AP211" s="155">
        <f t="shared" si="264"/>
        <v>44409</v>
      </c>
      <c r="AQ211" s="155">
        <f t="shared" si="265"/>
        <v>0</v>
      </c>
      <c r="AR211" s="155">
        <f t="shared" si="266"/>
        <v>44047</v>
      </c>
      <c r="AS211" s="155">
        <f t="shared" si="267"/>
        <v>44048</v>
      </c>
      <c r="AT211" s="155">
        <f t="shared" si="268"/>
        <v>44049</v>
      </c>
      <c r="AU211" s="155">
        <f t="shared" si="269"/>
        <v>44050</v>
      </c>
      <c r="AV211" s="155">
        <f t="shared" si="270"/>
        <v>44051</v>
      </c>
      <c r="AW211" s="155">
        <f t="shared" si="271"/>
        <v>44052</v>
      </c>
      <c r="AX211" s="155">
        <f t="shared" si="272"/>
        <v>44053</v>
      </c>
      <c r="AY211" s="155">
        <f t="shared" si="273"/>
        <v>44054</v>
      </c>
      <c r="AZ211" s="155">
        <f t="shared" si="274"/>
        <v>44055</v>
      </c>
      <c r="BA211" s="155">
        <f t="shared" si="275"/>
        <v>44056</v>
      </c>
      <c r="BB211" s="155">
        <f t="shared" si="276"/>
        <v>44057</v>
      </c>
      <c r="BC211" s="155">
        <f t="shared" si="277"/>
        <v>44423</v>
      </c>
      <c r="BD211" s="155">
        <f t="shared" si="278"/>
        <v>44501</v>
      </c>
      <c r="BE211" s="155">
        <f t="shared" si="279"/>
        <v>44538</v>
      </c>
      <c r="BF211" s="155">
        <f t="shared" si="280"/>
        <v>44548</v>
      </c>
      <c r="BG211" s="155">
        <f t="shared" si="281"/>
        <v>44549</v>
      </c>
      <c r="BH211" s="155">
        <f t="shared" si="282"/>
        <v>44550</v>
      </c>
      <c r="BI211" s="155">
        <f t="shared" si="283"/>
        <v>44551</v>
      </c>
      <c r="BJ211" s="155">
        <f t="shared" si="284"/>
        <v>44552</v>
      </c>
      <c r="BK211" s="155">
        <f t="shared" si="285"/>
        <v>44553</v>
      </c>
      <c r="BL211" s="155">
        <f t="shared" si="286"/>
        <v>44554</v>
      </c>
      <c r="BM211" s="155">
        <f t="shared" si="287"/>
        <v>44555</v>
      </c>
      <c r="BN211" s="155">
        <f t="shared" si="288"/>
        <v>44556</v>
      </c>
      <c r="BO211" s="155">
        <f t="shared" si="289"/>
        <v>44557</v>
      </c>
      <c r="BP211" s="155">
        <f t="shared" si="290"/>
        <v>44558</v>
      </c>
      <c r="BQ211" s="155">
        <f t="shared" si="291"/>
        <v>44559</v>
      </c>
      <c r="BR211" s="155">
        <f t="shared" si="292"/>
        <v>44560</v>
      </c>
      <c r="BS211" s="155">
        <f t="shared" si="293"/>
        <v>44561</v>
      </c>
      <c r="BT211" s="155">
        <f t="shared" si="294"/>
        <v>44562</v>
      </c>
      <c r="BU211" s="155">
        <f t="shared" si="295"/>
        <v>44563</v>
      </c>
      <c r="BV211" s="155">
        <f t="shared" si="296"/>
        <v>44564</v>
      </c>
    </row>
    <row r="212" spans="2:74" x14ac:dyDescent="0.2">
      <c r="B212" s="155">
        <f t="shared" si="224"/>
        <v>43831</v>
      </c>
      <c r="C212" s="155">
        <f t="shared" si="225"/>
        <v>43832</v>
      </c>
      <c r="D212" s="155">
        <f t="shared" si="226"/>
        <v>43833</v>
      </c>
      <c r="E212" s="155">
        <f t="shared" si="227"/>
        <v>0</v>
      </c>
      <c r="F212" s="155">
        <f t="shared" si="228"/>
        <v>43931</v>
      </c>
      <c r="G212" s="155">
        <f t="shared" si="229"/>
        <v>43934</v>
      </c>
      <c r="H212" s="155">
        <f t="shared" si="230"/>
        <v>43972</v>
      </c>
      <c r="I212" s="155">
        <f t="shared" si="231"/>
        <v>43983</v>
      </c>
      <c r="J212" s="155">
        <f t="shared" si="232"/>
        <v>43993</v>
      </c>
      <c r="K212" s="155">
        <f t="shared" si="233"/>
        <v>44044</v>
      </c>
      <c r="L212" s="155">
        <f t="shared" si="234"/>
        <v>44046</v>
      </c>
      <c r="M212" s="155">
        <f t="shared" si="235"/>
        <v>44047</v>
      </c>
      <c r="N212" s="155">
        <f t="shared" si="236"/>
        <v>44048</v>
      </c>
      <c r="O212" s="155">
        <f t="shared" si="237"/>
        <v>44049</v>
      </c>
      <c r="P212" s="155">
        <f t="shared" si="238"/>
        <v>44050</v>
      </c>
      <c r="Q212" s="155">
        <f t="shared" si="239"/>
        <v>44053</v>
      </c>
      <c r="R212" s="155">
        <f t="shared" si="240"/>
        <v>44054</v>
      </c>
      <c r="S212" s="155">
        <f t="shared" si="241"/>
        <v>44055</v>
      </c>
      <c r="T212" s="155">
        <f t="shared" si="242"/>
        <v>44056</v>
      </c>
      <c r="U212" s="155">
        <f t="shared" si="243"/>
        <v>44057</v>
      </c>
      <c r="V212" s="155">
        <f t="shared" si="244"/>
        <v>0</v>
      </c>
      <c r="W212" s="155">
        <f t="shared" si="245"/>
        <v>0</v>
      </c>
      <c r="X212" s="155">
        <f t="shared" si="246"/>
        <v>0</v>
      </c>
      <c r="Y212" s="155">
        <f t="shared" si="247"/>
        <v>44058</v>
      </c>
      <c r="Z212" s="155">
        <f t="shared" si="248"/>
        <v>44136</v>
      </c>
      <c r="AA212" s="155">
        <f t="shared" si="249"/>
        <v>44173</v>
      </c>
      <c r="AB212" s="155">
        <f t="shared" si="250"/>
        <v>44183</v>
      </c>
      <c r="AC212" s="155">
        <f t="shared" si="251"/>
        <v>44186</v>
      </c>
      <c r="AD212" s="155">
        <f t="shared" si="252"/>
        <v>44187</v>
      </c>
      <c r="AE212" s="155">
        <f t="shared" si="253"/>
        <v>44188</v>
      </c>
      <c r="AF212" s="155">
        <f t="shared" si="254"/>
        <v>44189</v>
      </c>
      <c r="AG212" s="155">
        <f t="shared" si="255"/>
        <v>44190</v>
      </c>
      <c r="AH212" s="155">
        <f t="shared" si="256"/>
        <v>44193</v>
      </c>
      <c r="AI212" s="155">
        <f t="shared" si="257"/>
        <v>44194</v>
      </c>
      <c r="AJ212" s="155">
        <f t="shared" si="258"/>
        <v>44195</v>
      </c>
      <c r="AK212" s="155">
        <f t="shared" si="259"/>
        <v>44196</v>
      </c>
      <c r="AL212" s="155">
        <f t="shared" si="260"/>
        <v>44197</v>
      </c>
      <c r="AM212" s="155">
        <f t="shared" si="261"/>
        <v>44288</v>
      </c>
      <c r="AN212" s="155">
        <f t="shared" si="262"/>
        <v>44329</v>
      </c>
      <c r="AO212" s="155">
        <f t="shared" si="263"/>
        <v>44350</v>
      </c>
      <c r="AP212" s="155">
        <f t="shared" si="264"/>
        <v>44409</v>
      </c>
      <c r="AQ212" s="155">
        <f t="shared" si="265"/>
        <v>0</v>
      </c>
      <c r="AR212" s="155">
        <f t="shared" si="266"/>
        <v>44047</v>
      </c>
      <c r="AS212" s="155">
        <f t="shared" si="267"/>
        <v>44048</v>
      </c>
      <c r="AT212" s="155">
        <f t="shared" si="268"/>
        <v>44049</v>
      </c>
      <c r="AU212" s="155">
        <f t="shared" si="269"/>
        <v>44050</v>
      </c>
      <c r="AV212" s="155">
        <f t="shared" si="270"/>
        <v>44051</v>
      </c>
      <c r="AW212" s="155">
        <f t="shared" si="271"/>
        <v>44052</v>
      </c>
      <c r="AX212" s="155">
        <f t="shared" si="272"/>
        <v>44053</v>
      </c>
      <c r="AY212" s="155">
        <f t="shared" si="273"/>
        <v>44054</v>
      </c>
      <c r="AZ212" s="155">
        <f t="shared" si="274"/>
        <v>44055</v>
      </c>
      <c r="BA212" s="155">
        <f t="shared" si="275"/>
        <v>44056</v>
      </c>
      <c r="BB212" s="155">
        <f t="shared" si="276"/>
        <v>44057</v>
      </c>
      <c r="BC212" s="155">
        <f t="shared" si="277"/>
        <v>44423</v>
      </c>
      <c r="BD212" s="155">
        <f t="shared" si="278"/>
        <v>44501</v>
      </c>
      <c r="BE212" s="155">
        <f t="shared" si="279"/>
        <v>44538</v>
      </c>
      <c r="BF212" s="155">
        <f t="shared" si="280"/>
        <v>44548</v>
      </c>
      <c r="BG212" s="155">
        <f t="shared" si="281"/>
        <v>44549</v>
      </c>
      <c r="BH212" s="155">
        <f t="shared" si="282"/>
        <v>44550</v>
      </c>
      <c r="BI212" s="155">
        <f t="shared" si="283"/>
        <v>44551</v>
      </c>
      <c r="BJ212" s="155">
        <f t="shared" si="284"/>
        <v>44552</v>
      </c>
      <c r="BK212" s="155">
        <f t="shared" si="285"/>
        <v>44553</v>
      </c>
      <c r="BL212" s="155">
        <f t="shared" si="286"/>
        <v>44554</v>
      </c>
      <c r="BM212" s="155">
        <f t="shared" si="287"/>
        <v>44555</v>
      </c>
      <c r="BN212" s="155">
        <f t="shared" si="288"/>
        <v>44556</v>
      </c>
      <c r="BO212" s="155">
        <f t="shared" si="289"/>
        <v>44557</v>
      </c>
      <c r="BP212" s="155">
        <f t="shared" si="290"/>
        <v>44558</v>
      </c>
      <c r="BQ212" s="155">
        <f t="shared" si="291"/>
        <v>44559</v>
      </c>
      <c r="BR212" s="155">
        <f t="shared" si="292"/>
        <v>44560</v>
      </c>
      <c r="BS212" s="155">
        <f t="shared" si="293"/>
        <v>44561</v>
      </c>
      <c r="BT212" s="155">
        <f t="shared" si="294"/>
        <v>44562</v>
      </c>
      <c r="BU212" s="155">
        <f t="shared" si="295"/>
        <v>44563</v>
      </c>
      <c r="BV212" s="155">
        <f t="shared" si="296"/>
        <v>44564</v>
      </c>
    </row>
    <row r="213" spans="2:74" x14ac:dyDescent="0.2">
      <c r="B213" s="155">
        <f t="shared" si="224"/>
        <v>43831</v>
      </c>
      <c r="C213" s="155">
        <f t="shared" si="225"/>
        <v>43832</v>
      </c>
      <c r="D213" s="155">
        <f t="shared" si="226"/>
        <v>43833</v>
      </c>
      <c r="E213" s="155">
        <f t="shared" si="227"/>
        <v>0</v>
      </c>
      <c r="F213" s="155">
        <f t="shared" si="228"/>
        <v>43931</v>
      </c>
      <c r="G213" s="155">
        <f t="shared" si="229"/>
        <v>43934</v>
      </c>
      <c r="H213" s="155">
        <f t="shared" si="230"/>
        <v>43972</v>
      </c>
      <c r="I213" s="155">
        <f t="shared" si="231"/>
        <v>43983</v>
      </c>
      <c r="J213" s="155">
        <f t="shared" si="232"/>
        <v>43993</v>
      </c>
      <c r="K213" s="155">
        <f t="shared" si="233"/>
        <v>44044</v>
      </c>
      <c r="L213" s="155">
        <f t="shared" si="234"/>
        <v>44046</v>
      </c>
      <c r="M213" s="155">
        <f t="shared" si="235"/>
        <v>44047</v>
      </c>
      <c r="N213" s="155">
        <f t="shared" si="236"/>
        <v>44048</v>
      </c>
      <c r="O213" s="155">
        <f t="shared" si="237"/>
        <v>44049</v>
      </c>
      <c r="P213" s="155">
        <f t="shared" si="238"/>
        <v>44050</v>
      </c>
      <c r="Q213" s="155">
        <f t="shared" si="239"/>
        <v>44053</v>
      </c>
      <c r="R213" s="155">
        <f t="shared" si="240"/>
        <v>44054</v>
      </c>
      <c r="S213" s="155">
        <f t="shared" si="241"/>
        <v>44055</v>
      </c>
      <c r="T213" s="155">
        <f t="shared" si="242"/>
        <v>44056</v>
      </c>
      <c r="U213" s="155">
        <f t="shared" si="243"/>
        <v>44057</v>
      </c>
      <c r="V213" s="155">
        <f t="shared" si="244"/>
        <v>0</v>
      </c>
      <c r="W213" s="155">
        <f t="shared" si="245"/>
        <v>0</v>
      </c>
      <c r="X213" s="155">
        <f t="shared" si="246"/>
        <v>0</v>
      </c>
      <c r="Y213" s="155">
        <f t="shared" si="247"/>
        <v>44058</v>
      </c>
      <c r="Z213" s="155">
        <f t="shared" si="248"/>
        <v>44136</v>
      </c>
      <c r="AA213" s="155">
        <f t="shared" si="249"/>
        <v>44173</v>
      </c>
      <c r="AB213" s="155">
        <f t="shared" si="250"/>
        <v>44183</v>
      </c>
      <c r="AC213" s="155">
        <f t="shared" si="251"/>
        <v>44186</v>
      </c>
      <c r="AD213" s="155">
        <f t="shared" si="252"/>
        <v>44187</v>
      </c>
      <c r="AE213" s="155">
        <f t="shared" si="253"/>
        <v>44188</v>
      </c>
      <c r="AF213" s="155">
        <f t="shared" si="254"/>
        <v>44189</v>
      </c>
      <c r="AG213" s="155">
        <f t="shared" si="255"/>
        <v>44190</v>
      </c>
      <c r="AH213" s="155">
        <f t="shared" si="256"/>
        <v>44193</v>
      </c>
      <c r="AI213" s="155">
        <f t="shared" si="257"/>
        <v>44194</v>
      </c>
      <c r="AJ213" s="155">
        <f t="shared" si="258"/>
        <v>44195</v>
      </c>
      <c r="AK213" s="155">
        <f t="shared" si="259"/>
        <v>44196</v>
      </c>
      <c r="AL213" s="155">
        <f t="shared" si="260"/>
        <v>44197</v>
      </c>
      <c r="AM213" s="155">
        <f t="shared" si="261"/>
        <v>44288</v>
      </c>
      <c r="AN213" s="155">
        <f t="shared" si="262"/>
        <v>44329</v>
      </c>
      <c r="AO213" s="155">
        <f t="shared" si="263"/>
        <v>44350</v>
      </c>
      <c r="AP213" s="155">
        <f t="shared" si="264"/>
        <v>44409</v>
      </c>
      <c r="AQ213" s="155">
        <f t="shared" si="265"/>
        <v>0</v>
      </c>
      <c r="AR213" s="155">
        <f t="shared" si="266"/>
        <v>44047</v>
      </c>
      <c r="AS213" s="155">
        <f t="shared" si="267"/>
        <v>44048</v>
      </c>
      <c r="AT213" s="155">
        <f t="shared" si="268"/>
        <v>44049</v>
      </c>
      <c r="AU213" s="155">
        <f t="shared" si="269"/>
        <v>44050</v>
      </c>
      <c r="AV213" s="155">
        <f t="shared" si="270"/>
        <v>44051</v>
      </c>
      <c r="AW213" s="155">
        <f t="shared" si="271"/>
        <v>44052</v>
      </c>
      <c r="AX213" s="155">
        <f t="shared" si="272"/>
        <v>44053</v>
      </c>
      <c r="AY213" s="155">
        <f t="shared" si="273"/>
        <v>44054</v>
      </c>
      <c r="AZ213" s="155">
        <f t="shared" si="274"/>
        <v>44055</v>
      </c>
      <c r="BA213" s="155">
        <f t="shared" si="275"/>
        <v>44056</v>
      </c>
      <c r="BB213" s="155">
        <f t="shared" si="276"/>
        <v>44057</v>
      </c>
      <c r="BC213" s="155">
        <f t="shared" si="277"/>
        <v>44423</v>
      </c>
      <c r="BD213" s="155">
        <f t="shared" si="278"/>
        <v>44501</v>
      </c>
      <c r="BE213" s="155">
        <f t="shared" si="279"/>
        <v>44538</v>
      </c>
      <c r="BF213" s="155">
        <f t="shared" si="280"/>
        <v>44548</v>
      </c>
      <c r="BG213" s="155">
        <f t="shared" si="281"/>
        <v>44549</v>
      </c>
      <c r="BH213" s="155">
        <f t="shared" si="282"/>
        <v>44550</v>
      </c>
      <c r="BI213" s="155">
        <f t="shared" si="283"/>
        <v>44551</v>
      </c>
      <c r="BJ213" s="155">
        <f t="shared" si="284"/>
        <v>44552</v>
      </c>
      <c r="BK213" s="155">
        <f t="shared" si="285"/>
        <v>44553</v>
      </c>
      <c r="BL213" s="155">
        <f t="shared" si="286"/>
        <v>44554</v>
      </c>
      <c r="BM213" s="155">
        <f t="shared" si="287"/>
        <v>44555</v>
      </c>
      <c r="BN213" s="155">
        <f t="shared" si="288"/>
        <v>44556</v>
      </c>
      <c r="BO213" s="155">
        <f t="shared" si="289"/>
        <v>44557</v>
      </c>
      <c r="BP213" s="155">
        <f t="shared" si="290"/>
        <v>44558</v>
      </c>
      <c r="BQ213" s="155">
        <f t="shared" si="291"/>
        <v>44559</v>
      </c>
      <c r="BR213" s="155">
        <f t="shared" si="292"/>
        <v>44560</v>
      </c>
      <c r="BS213" s="155">
        <f t="shared" si="293"/>
        <v>44561</v>
      </c>
      <c r="BT213" s="155">
        <f t="shared" si="294"/>
        <v>44562</v>
      </c>
      <c r="BU213" s="155">
        <f t="shared" si="295"/>
        <v>44563</v>
      </c>
      <c r="BV213" s="155">
        <f t="shared" si="296"/>
        <v>44564</v>
      </c>
    </row>
    <row r="214" spans="2:74" x14ac:dyDescent="0.2">
      <c r="B214" s="155">
        <f t="shared" si="224"/>
        <v>43831</v>
      </c>
      <c r="C214" s="155">
        <f t="shared" si="225"/>
        <v>43832</v>
      </c>
      <c r="D214" s="155">
        <f t="shared" si="226"/>
        <v>43833</v>
      </c>
      <c r="E214" s="155">
        <f t="shared" si="227"/>
        <v>0</v>
      </c>
      <c r="F214" s="155">
        <f t="shared" si="228"/>
        <v>43931</v>
      </c>
      <c r="G214" s="155">
        <f t="shared" si="229"/>
        <v>43934</v>
      </c>
      <c r="H214" s="155">
        <f t="shared" si="230"/>
        <v>43972</v>
      </c>
      <c r="I214" s="155">
        <f t="shared" si="231"/>
        <v>43983</v>
      </c>
      <c r="J214" s="155">
        <f t="shared" si="232"/>
        <v>43993</v>
      </c>
      <c r="K214" s="155">
        <f t="shared" si="233"/>
        <v>44044</v>
      </c>
      <c r="L214" s="155">
        <f t="shared" si="234"/>
        <v>44046</v>
      </c>
      <c r="M214" s="155">
        <f t="shared" si="235"/>
        <v>44047</v>
      </c>
      <c r="N214" s="155">
        <f t="shared" si="236"/>
        <v>44048</v>
      </c>
      <c r="O214" s="155">
        <f t="shared" si="237"/>
        <v>44049</v>
      </c>
      <c r="P214" s="155">
        <f t="shared" si="238"/>
        <v>44050</v>
      </c>
      <c r="Q214" s="155">
        <f t="shared" si="239"/>
        <v>44053</v>
      </c>
      <c r="R214" s="155">
        <f t="shared" si="240"/>
        <v>44054</v>
      </c>
      <c r="S214" s="155">
        <f t="shared" si="241"/>
        <v>44055</v>
      </c>
      <c r="T214" s="155">
        <f t="shared" si="242"/>
        <v>44056</v>
      </c>
      <c r="U214" s="155">
        <f t="shared" si="243"/>
        <v>44057</v>
      </c>
      <c r="V214" s="155">
        <f t="shared" si="244"/>
        <v>0</v>
      </c>
      <c r="W214" s="155">
        <f t="shared" si="245"/>
        <v>0</v>
      </c>
      <c r="X214" s="155">
        <f t="shared" si="246"/>
        <v>0</v>
      </c>
      <c r="Y214" s="155">
        <f t="shared" si="247"/>
        <v>44058</v>
      </c>
      <c r="Z214" s="155">
        <f t="shared" si="248"/>
        <v>44136</v>
      </c>
      <c r="AA214" s="155">
        <f t="shared" si="249"/>
        <v>44173</v>
      </c>
      <c r="AB214" s="155">
        <f t="shared" si="250"/>
        <v>44183</v>
      </c>
      <c r="AC214" s="155">
        <f t="shared" si="251"/>
        <v>44186</v>
      </c>
      <c r="AD214" s="155">
        <f t="shared" si="252"/>
        <v>44187</v>
      </c>
      <c r="AE214" s="155">
        <f t="shared" si="253"/>
        <v>44188</v>
      </c>
      <c r="AF214" s="155">
        <f t="shared" si="254"/>
        <v>44189</v>
      </c>
      <c r="AG214" s="155">
        <f t="shared" si="255"/>
        <v>44190</v>
      </c>
      <c r="AH214" s="155">
        <f t="shared" si="256"/>
        <v>44193</v>
      </c>
      <c r="AI214" s="155">
        <f t="shared" si="257"/>
        <v>44194</v>
      </c>
      <c r="AJ214" s="155">
        <f t="shared" si="258"/>
        <v>44195</v>
      </c>
      <c r="AK214" s="155">
        <f t="shared" si="259"/>
        <v>44196</v>
      </c>
      <c r="AL214" s="155">
        <f t="shared" si="260"/>
        <v>44197</v>
      </c>
      <c r="AM214" s="155">
        <f t="shared" si="261"/>
        <v>44288</v>
      </c>
      <c r="AN214" s="155">
        <f t="shared" si="262"/>
        <v>44329</v>
      </c>
      <c r="AO214" s="155">
        <f t="shared" si="263"/>
        <v>44350</v>
      </c>
      <c r="AP214" s="155">
        <f t="shared" si="264"/>
        <v>44409</v>
      </c>
      <c r="AQ214" s="155">
        <f t="shared" si="265"/>
        <v>0</v>
      </c>
      <c r="AR214" s="155">
        <f t="shared" si="266"/>
        <v>44047</v>
      </c>
      <c r="AS214" s="155">
        <f t="shared" si="267"/>
        <v>44048</v>
      </c>
      <c r="AT214" s="155">
        <f t="shared" si="268"/>
        <v>44049</v>
      </c>
      <c r="AU214" s="155">
        <f t="shared" si="269"/>
        <v>44050</v>
      </c>
      <c r="AV214" s="155">
        <f t="shared" si="270"/>
        <v>44051</v>
      </c>
      <c r="AW214" s="155">
        <f t="shared" si="271"/>
        <v>44052</v>
      </c>
      <c r="AX214" s="155">
        <f t="shared" si="272"/>
        <v>44053</v>
      </c>
      <c r="AY214" s="155">
        <f t="shared" si="273"/>
        <v>44054</v>
      </c>
      <c r="AZ214" s="155">
        <f t="shared" si="274"/>
        <v>44055</v>
      </c>
      <c r="BA214" s="155">
        <f t="shared" si="275"/>
        <v>44056</v>
      </c>
      <c r="BB214" s="155">
        <f t="shared" si="276"/>
        <v>44057</v>
      </c>
      <c r="BC214" s="155">
        <f t="shared" si="277"/>
        <v>44423</v>
      </c>
      <c r="BD214" s="155">
        <f t="shared" si="278"/>
        <v>44501</v>
      </c>
      <c r="BE214" s="155">
        <f t="shared" si="279"/>
        <v>44538</v>
      </c>
      <c r="BF214" s="155">
        <f t="shared" si="280"/>
        <v>44548</v>
      </c>
      <c r="BG214" s="155">
        <f t="shared" si="281"/>
        <v>44549</v>
      </c>
      <c r="BH214" s="155">
        <f t="shared" si="282"/>
        <v>44550</v>
      </c>
      <c r="BI214" s="155">
        <f t="shared" si="283"/>
        <v>44551</v>
      </c>
      <c r="BJ214" s="155">
        <f t="shared" si="284"/>
        <v>44552</v>
      </c>
      <c r="BK214" s="155">
        <f t="shared" si="285"/>
        <v>44553</v>
      </c>
      <c r="BL214" s="155">
        <f t="shared" si="286"/>
        <v>44554</v>
      </c>
      <c r="BM214" s="155">
        <f t="shared" si="287"/>
        <v>44555</v>
      </c>
      <c r="BN214" s="155">
        <f t="shared" si="288"/>
        <v>44556</v>
      </c>
      <c r="BO214" s="155">
        <f t="shared" si="289"/>
        <v>44557</v>
      </c>
      <c r="BP214" s="155">
        <f t="shared" si="290"/>
        <v>44558</v>
      </c>
      <c r="BQ214" s="155">
        <f t="shared" si="291"/>
        <v>44559</v>
      </c>
      <c r="BR214" s="155">
        <f t="shared" si="292"/>
        <v>44560</v>
      </c>
      <c r="BS214" s="155">
        <f t="shared" si="293"/>
        <v>44561</v>
      </c>
      <c r="BT214" s="155">
        <f t="shared" si="294"/>
        <v>44562</v>
      </c>
      <c r="BU214" s="155">
        <f t="shared" si="295"/>
        <v>44563</v>
      </c>
      <c r="BV214" s="155">
        <f t="shared" si="296"/>
        <v>44564</v>
      </c>
    </row>
    <row r="215" spans="2:74" x14ac:dyDescent="0.2">
      <c r="B215" s="155">
        <f t="shared" si="224"/>
        <v>43831</v>
      </c>
      <c r="C215" s="155">
        <f t="shared" si="225"/>
        <v>43832</v>
      </c>
      <c r="D215" s="155">
        <f t="shared" si="226"/>
        <v>43833</v>
      </c>
      <c r="E215" s="155">
        <f t="shared" si="227"/>
        <v>0</v>
      </c>
      <c r="F215" s="155">
        <f t="shared" si="228"/>
        <v>43931</v>
      </c>
      <c r="G215" s="155">
        <f t="shared" si="229"/>
        <v>43934</v>
      </c>
      <c r="H215" s="155">
        <f t="shared" si="230"/>
        <v>43972</v>
      </c>
      <c r="I215" s="155">
        <f t="shared" si="231"/>
        <v>43983</v>
      </c>
      <c r="J215" s="155">
        <f t="shared" si="232"/>
        <v>43993</v>
      </c>
      <c r="K215" s="155">
        <f t="shared" si="233"/>
        <v>44044</v>
      </c>
      <c r="L215" s="155">
        <f t="shared" si="234"/>
        <v>44046</v>
      </c>
      <c r="M215" s="155">
        <f t="shared" si="235"/>
        <v>44047</v>
      </c>
      <c r="N215" s="155">
        <f t="shared" si="236"/>
        <v>44048</v>
      </c>
      <c r="O215" s="155">
        <f t="shared" si="237"/>
        <v>44049</v>
      </c>
      <c r="P215" s="155">
        <f t="shared" si="238"/>
        <v>44050</v>
      </c>
      <c r="Q215" s="155">
        <f t="shared" si="239"/>
        <v>44053</v>
      </c>
      <c r="R215" s="155">
        <f t="shared" si="240"/>
        <v>44054</v>
      </c>
      <c r="S215" s="155">
        <f t="shared" si="241"/>
        <v>44055</v>
      </c>
      <c r="T215" s="155">
        <f t="shared" si="242"/>
        <v>44056</v>
      </c>
      <c r="U215" s="155">
        <f t="shared" si="243"/>
        <v>44057</v>
      </c>
      <c r="V215" s="155">
        <f t="shared" si="244"/>
        <v>0</v>
      </c>
      <c r="W215" s="155">
        <f t="shared" si="245"/>
        <v>0</v>
      </c>
      <c r="X215" s="155">
        <f t="shared" si="246"/>
        <v>0</v>
      </c>
      <c r="Y215" s="155">
        <f t="shared" si="247"/>
        <v>44058</v>
      </c>
      <c r="Z215" s="155">
        <f t="shared" si="248"/>
        <v>44136</v>
      </c>
      <c r="AA215" s="155">
        <f t="shared" si="249"/>
        <v>44173</v>
      </c>
      <c r="AB215" s="155">
        <f t="shared" si="250"/>
        <v>44183</v>
      </c>
      <c r="AC215" s="155">
        <f t="shared" si="251"/>
        <v>44186</v>
      </c>
      <c r="AD215" s="155">
        <f t="shared" si="252"/>
        <v>44187</v>
      </c>
      <c r="AE215" s="155">
        <f t="shared" si="253"/>
        <v>44188</v>
      </c>
      <c r="AF215" s="155">
        <f t="shared" si="254"/>
        <v>44189</v>
      </c>
      <c r="AG215" s="155">
        <f t="shared" si="255"/>
        <v>44190</v>
      </c>
      <c r="AH215" s="155">
        <f t="shared" si="256"/>
        <v>44193</v>
      </c>
      <c r="AI215" s="155">
        <f t="shared" si="257"/>
        <v>44194</v>
      </c>
      <c r="AJ215" s="155">
        <f t="shared" si="258"/>
        <v>44195</v>
      </c>
      <c r="AK215" s="155">
        <f t="shared" si="259"/>
        <v>44196</v>
      </c>
      <c r="AL215" s="155">
        <f t="shared" si="260"/>
        <v>44197</v>
      </c>
      <c r="AM215" s="155">
        <f t="shared" si="261"/>
        <v>44288</v>
      </c>
      <c r="AN215" s="155">
        <f t="shared" si="262"/>
        <v>44329</v>
      </c>
      <c r="AO215" s="155">
        <f t="shared" si="263"/>
        <v>44350</v>
      </c>
      <c r="AP215" s="155">
        <f t="shared" si="264"/>
        <v>44409</v>
      </c>
      <c r="AQ215" s="155">
        <f t="shared" si="265"/>
        <v>0</v>
      </c>
      <c r="AR215" s="155">
        <f t="shared" si="266"/>
        <v>44047</v>
      </c>
      <c r="AS215" s="155">
        <f t="shared" si="267"/>
        <v>44048</v>
      </c>
      <c r="AT215" s="155">
        <f t="shared" si="268"/>
        <v>44049</v>
      </c>
      <c r="AU215" s="155">
        <f t="shared" si="269"/>
        <v>44050</v>
      </c>
      <c r="AV215" s="155">
        <f t="shared" si="270"/>
        <v>44051</v>
      </c>
      <c r="AW215" s="155">
        <f t="shared" si="271"/>
        <v>44052</v>
      </c>
      <c r="AX215" s="155">
        <f t="shared" si="272"/>
        <v>44053</v>
      </c>
      <c r="AY215" s="155">
        <f t="shared" si="273"/>
        <v>44054</v>
      </c>
      <c r="AZ215" s="155">
        <f t="shared" si="274"/>
        <v>44055</v>
      </c>
      <c r="BA215" s="155">
        <f t="shared" si="275"/>
        <v>44056</v>
      </c>
      <c r="BB215" s="155">
        <f t="shared" si="276"/>
        <v>44057</v>
      </c>
      <c r="BC215" s="155">
        <f t="shared" si="277"/>
        <v>44423</v>
      </c>
      <c r="BD215" s="155">
        <f t="shared" si="278"/>
        <v>44501</v>
      </c>
      <c r="BE215" s="155">
        <f t="shared" si="279"/>
        <v>44538</v>
      </c>
      <c r="BF215" s="155">
        <f t="shared" si="280"/>
        <v>44548</v>
      </c>
      <c r="BG215" s="155">
        <f t="shared" si="281"/>
        <v>44549</v>
      </c>
      <c r="BH215" s="155">
        <f t="shared" si="282"/>
        <v>44550</v>
      </c>
      <c r="BI215" s="155">
        <f t="shared" si="283"/>
        <v>44551</v>
      </c>
      <c r="BJ215" s="155">
        <f t="shared" si="284"/>
        <v>44552</v>
      </c>
      <c r="BK215" s="155">
        <f t="shared" si="285"/>
        <v>44553</v>
      </c>
      <c r="BL215" s="155">
        <f t="shared" si="286"/>
        <v>44554</v>
      </c>
      <c r="BM215" s="155">
        <f t="shared" si="287"/>
        <v>44555</v>
      </c>
      <c r="BN215" s="155">
        <f t="shared" si="288"/>
        <v>44556</v>
      </c>
      <c r="BO215" s="155">
        <f t="shared" si="289"/>
        <v>44557</v>
      </c>
      <c r="BP215" s="155">
        <f t="shared" si="290"/>
        <v>44558</v>
      </c>
      <c r="BQ215" s="155">
        <f t="shared" si="291"/>
        <v>44559</v>
      </c>
      <c r="BR215" s="155">
        <f t="shared" si="292"/>
        <v>44560</v>
      </c>
      <c r="BS215" s="155">
        <f t="shared" si="293"/>
        <v>44561</v>
      </c>
      <c r="BT215" s="155">
        <f t="shared" si="294"/>
        <v>44562</v>
      </c>
      <c r="BU215" s="155">
        <f t="shared" si="295"/>
        <v>44563</v>
      </c>
      <c r="BV215" s="155">
        <f t="shared" si="296"/>
        <v>44564</v>
      </c>
    </row>
    <row r="216" spans="2:74" x14ac:dyDescent="0.2">
      <c r="B216" s="155">
        <f t="shared" si="224"/>
        <v>43831</v>
      </c>
      <c r="C216" s="155">
        <f t="shared" si="225"/>
        <v>43832</v>
      </c>
      <c r="D216" s="155">
        <f t="shared" si="226"/>
        <v>43833</v>
      </c>
      <c r="E216" s="155">
        <f t="shared" si="227"/>
        <v>0</v>
      </c>
      <c r="F216" s="155">
        <f t="shared" si="228"/>
        <v>43931</v>
      </c>
      <c r="G216" s="155">
        <f t="shared" si="229"/>
        <v>43934</v>
      </c>
      <c r="H216" s="155">
        <f t="shared" si="230"/>
        <v>43972</v>
      </c>
      <c r="I216" s="155">
        <f t="shared" si="231"/>
        <v>43983</v>
      </c>
      <c r="J216" s="155">
        <f t="shared" si="232"/>
        <v>43993</v>
      </c>
      <c r="K216" s="155">
        <f t="shared" si="233"/>
        <v>44044</v>
      </c>
      <c r="L216" s="155">
        <f t="shared" si="234"/>
        <v>44046</v>
      </c>
      <c r="M216" s="155">
        <f t="shared" si="235"/>
        <v>44047</v>
      </c>
      <c r="N216" s="155">
        <f t="shared" si="236"/>
        <v>44048</v>
      </c>
      <c r="O216" s="155">
        <f t="shared" si="237"/>
        <v>44049</v>
      </c>
      <c r="P216" s="155">
        <f t="shared" si="238"/>
        <v>44050</v>
      </c>
      <c r="Q216" s="155">
        <f t="shared" si="239"/>
        <v>44053</v>
      </c>
      <c r="R216" s="155">
        <f t="shared" si="240"/>
        <v>44054</v>
      </c>
      <c r="S216" s="155">
        <f t="shared" si="241"/>
        <v>44055</v>
      </c>
      <c r="T216" s="155">
        <f t="shared" si="242"/>
        <v>44056</v>
      </c>
      <c r="U216" s="155">
        <f t="shared" si="243"/>
        <v>44057</v>
      </c>
      <c r="V216" s="155">
        <f t="shared" si="244"/>
        <v>0</v>
      </c>
      <c r="W216" s="155">
        <f t="shared" si="245"/>
        <v>0</v>
      </c>
      <c r="X216" s="155">
        <f t="shared" si="246"/>
        <v>0</v>
      </c>
      <c r="Y216" s="155">
        <f t="shared" si="247"/>
        <v>44058</v>
      </c>
      <c r="Z216" s="155">
        <f t="shared" si="248"/>
        <v>44136</v>
      </c>
      <c r="AA216" s="155">
        <f t="shared" si="249"/>
        <v>44173</v>
      </c>
      <c r="AB216" s="155">
        <f t="shared" si="250"/>
        <v>44183</v>
      </c>
      <c r="AC216" s="155">
        <f t="shared" si="251"/>
        <v>44186</v>
      </c>
      <c r="AD216" s="155">
        <f t="shared" si="252"/>
        <v>44187</v>
      </c>
      <c r="AE216" s="155">
        <f t="shared" si="253"/>
        <v>44188</v>
      </c>
      <c r="AF216" s="155">
        <f t="shared" si="254"/>
        <v>44189</v>
      </c>
      <c r="AG216" s="155">
        <f t="shared" si="255"/>
        <v>44190</v>
      </c>
      <c r="AH216" s="155">
        <f t="shared" si="256"/>
        <v>44193</v>
      </c>
      <c r="AI216" s="155">
        <f t="shared" si="257"/>
        <v>44194</v>
      </c>
      <c r="AJ216" s="155">
        <f t="shared" si="258"/>
        <v>44195</v>
      </c>
      <c r="AK216" s="155">
        <f t="shared" si="259"/>
        <v>44196</v>
      </c>
      <c r="AL216" s="155">
        <f t="shared" si="260"/>
        <v>44197</v>
      </c>
      <c r="AM216" s="155">
        <f t="shared" si="261"/>
        <v>44288</v>
      </c>
      <c r="AN216" s="155">
        <f t="shared" si="262"/>
        <v>44329</v>
      </c>
      <c r="AO216" s="155">
        <f t="shared" si="263"/>
        <v>44350</v>
      </c>
      <c r="AP216" s="155">
        <f t="shared" si="264"/>
        <v>44409</v>
      </c>
      <c r="AQ216" s="155">
        <f t="shared" si="265"/>
        <v>0</v>
      </c>
      <c r="AR216" s="155">
        <f t="shared" si="266"/>
        <v>44047</v>
      </c>
      <c r="AS216" s="155">
        <f t="shared" si="267"/>
        <v>44048</v>
      </c>
      <c r="AT216" s="155">
        <f t="shared" si="268"/>
        <v>44049</v>
      </c>
      <c r="AU216" s="155">
        <f t="shared" si="269"/>
        <v>44050</v>
      </c>
      <c r="AV216" s="155">
        <f t="shared" si="270"/>
        <v>44051</v>
      </c>
      <c r="AW216" s="155">
        <f t="shared" si="271"/>
        <v>44052</v>
      </c>
      <c r="AX216" s="155">
        <f t="shared" si="272"/>
        <v>44053</v>
      </c>
      <c r="AY216" s="155">
        <f t="shared" si="273"/>
        <v>44054</v>
      </c>
      <c r="AZ216" s="155">
        <f t="shared" si="274"/>
        <v>44055</v>
      </c>
      <c r="BA216" s="155">
        <f t="shared" si="275"/>
        <v>44056</v>
      </c>
      <c r="BB216" s="155">
        <f t="shared" si="276"/>
        <v>44057</v>
      </c>
      <c r="BC216" s="155">
        <f t="shared" si="277"/>
        <v>44423</v>
      </c>
      <c r="BD216" s="155">
        <f t="shared" si="278"/>
        <v>44501</v>
      </c>
      <c r="BE216" s="155">
        <f t="shared" si="279"/>
        <v>44538</v>
      </c>
      <c r="BF216" s="155">
        <f t="shared" si="280"/>
        <v>44548</v>
      </c>
      <c r="BG216" s="155">
        <f t="shared" si="281"/>
        <v>44549</v>
      </c>
      <c r="BH216" s="155">
        <f t="shared" si="282"/>
        <v>44550</v>
      </c>
      <c r="BI216" s="155">
        <f t="shared" si="283"/>
        <v>44551</v>
      </c>
      <c r="BJ216" s="155">
        <f t="shared" si="284"/>
        <v>44552</v>
      </c>
      <c r="BK216" s="155">
        <f t="shared" si="285"/>
        <v>44553</v>
      </c>
      <c r="BL216" s="155">
        <f t="shared" si="286"/>
        <v>44554</v>
      </c>
      <c r="BM216" s="155">
        <f t="shared" si="287"/>
        <v>44555</v>
      </c>
      <c r="BN216" s="155">
        <f t="shared" si="288"/>
        <v>44556</v>
      </c>
      <c r="BO216" s="155">
        <f t="shared" si="289"/>
        <v>44557</v>
      </c>
      <c r="BP216" s="155">
        <f t="shared" si="290"/>
        <v>44558</v>
      </c>
      <c r="BQ216" s="155">
        <f t="shared" si="291"/>
        <v>44559</v>
      </c>
      <c r="BR216" s="155">
        <f t="shared" si="292"/>
        <v>44560</v>
      </c>
      <c r="BS216" s="155">
        <f t="shared" si="293"/>
        <v>44561</v>
      </c>
      <c r="BT216" s="155">
        <f t="shared" si="294"/>
        <v>44562</v>
      </c>
      <c r="BU216" s="155">
        <f t="shared" si="295"/>
        <v>44563</v>
      </c>
      <c r="BV216" s="155">
        <f t="shared" si="296"/>
        <v>44564</v>
      </c>
    </row>
    <row r="217" spans="2:74" x14ac:dyDescent="0.2">
      <c r="B217" s="155">
        <f t="shared" si="224"/>
        <v>43831</v>
      </c>
      <c r="C217" s="155">
        <f t="shared" si="225"/>
        <v>43832</v>
      </c>
      <c r="D217" s="155">
        <f t="shared" si="226"/>
        <v>43833</v>
      </c>
      <c r="E217" s="155">
        <f t="shared" si="227"/>
        <v>0</v>
      </c>
      <c r="F217" s="155">
        <f t="shared" si="228"/>
        <v>43931</v>
      </c>
      <c r="G217" s="155">
        <f t="shared" si="229"/>
        <v>43934</v>
      </c>
      <c r="H217" s="155">
        <f t="shared" si="230"/>
        <v>43972</v>
      </c>
      <c r="I217" s="155">
        <f t="shared" si="231"/>
        <v>43983</v>
      </c>
      <c r="J217" s="155">
        <f t="shared" si="232"/>
        <v>43993</v>
      </c>
      <c r="K217" s="155">
        <f t="shared" si="233"/>
        <v>44044</v>
      </c>
      <c r="L217" s="155">
        <f t="shared" si="234"/>
        <v>44046</v>
      </c>
      <c r="M217" s="155">
        <f t="shared" si="235"/>
        <v>44047</v>
      </c>
      <c r="N217" s="155">
        <f t="shared" si="236"/>
        <v>44048</v>
      </c>
      <c r="O217" s="155">
        <f t="shared" si="237"/>
        <v>44049</v>
      </c>
      <c r="P217" s="155">
        <f t="shared" si="238"/>
        <v>44050</v>
      </c>
      <c r="Q217" s="155">
        <f t="shared" si="239"/>
        <v>44053</v>
      </c>
      <c r="R217" s="155">
        <f t="shared" si="240"/>
        <v>44054</v>
      </c>
      <c r="S217" s="155">
        <f t="shared" si="241"/>
        <v>44055</v>
      </c>
      <c r="T217" s="155">
        <f t="shared" si="242"/>
        <v>44056</v>
      </c>
      <c r="U217" s="155">
        <f t="shared" si="243"/>
        <v>44057</v>
      </c>
      <c r="V217" s="155">
        <f t="shared" si="244"/>
        <v>0</v>
      </c>
      <c r="W217" s="155">
        <f t="shared" si="245"/>
        <v>0</v>
      </c>
      <c r="X217" s="155">
        <f t="shared" si="246"/>
        <v>0</v>
      </c>
      <c r="Y217" s="155">
        <f t="shared" si="247"/>
        <v>44058</v>
      </c>
      <c r="Z217" s="155">
        <f t="shared" si="248"/>
        <v>44136</v>
      </c>
      <c r="AA217" s="155">
        <f t="shared" si="249"/>
        <v>44173</v>
      </c>
      <c r="AB217" s="155">
        <f t="shared" si="250"/>
        <v>44183</v>
      </c>
      <c r="AC217" s="155">
        <f t="shared" si="251"/>
        <v>44186</v>
      </c>
      <c r="AD217" s="155">
        <f t="shared" si="252"/>
        <v>44187</v>
      </c>
      <c r="AE217" s="155">
        <f t="shared" si="253"/>
        <v>44188</v>
      </c>
      <c r="AF217" s="155">
        <f t="shared" si="254"/>
        <v>44189</v>
      </c>
      <c r="AG217" s="155">
        <f t="shared" si="255"/>
        <v>44190</v>
      </c>
      <c r="AH217" s="155">
        <f t="shared" si="256"/>
        <v>44193</v>
      </c>
      <c r="AI217" s="155">
        <f t="shared" si="257"/>
        <v>44194</v>
      </c>
      <c r="AJ217" s="155">
        <f t="shared" si="258"/>
        <v>44195</v>
      </c>
      <c r="AK217" s="155">
        <f t="shared" si="259"/>
        <v>44196</v>
      </c>
      <c r="AL217" s="155">
        <f t="shared" si="260"/>
        <v>44197</v>
      </c>
      <c r="AM217" s="155">
        <f t="shared" si="261"/>
        <v>44288</v>
      </c>
      <c r="AN217" s="155">
        <f t="shared" si="262"/>
        <v>44329</v>
      </c>
      <c r="AO217" s="155">
        <f t="shared" si="263"/>
        <v>44350</v>
      </c>
      <c r="AP217" s="155">
        <f t="shared" si="264"/>
        <v>44409</v>
      </c>
      <c r="AQ217" s="155">
        <f t="shared" si="265"/>
        <v>0</v>
      </c>
      <c r="AR217" s="155">
        <f t="shared" si="266"/>
        <v>44047</v>
      </c>
      <c r="AS217" s="155">
        <f t="shared" si="267"/>
        <v>44048</v>
      </c>
      <c r="AT217" s="155">
        <f t="shared" si="268"/>
        <v>44049</v>
      </c>
      <c r="AU217" s="155">
        <f t="shared" si="269"/>
        <v>44050</v>
      </c>
      <c r="AV217" s="155">
        <f t="shared" si="270"/>
        <v>44051</v>
      </c>
      <c r="AW217" s="155">
        <f t="shared" si="271"/>
        <v>44052</v>
      </c>
      <c r="AX217" s="155">
        <f t="shared" si="272"/>
        <v>44053</v>
      </c>
      <c r="AY217" s="155">
        <f t="shared" si="273"/>
        <v>44054</v>
      </c>
      <c r="AZ217" s="155">
        <f t="shared" si="274"/>
        <v>44055</v>
      </c>
      <c r="BA217" s="155">
        <f t="shared" si="275"/>
        <v>44056</v>
      </c>
      <c r="BB217" s="155">
        <f t="shared" si="276"/>
        <v>44057</v>
      </c>
      <c r="BC217" s="155">
        <f t="shared" si="277"/>
        <v>44423</v>
      </c>
      <c r="BD217" s="155">
        <f t="shared" si="278"/>
        <v>44501</v>
      </c>
      <c r="BE217" s="155">
        <f t="shared" si="279"/>
        <v>44538</v>
      </c>
      <c r="BF217" s="155">
        <f t="shared" si="280"/>
        <v>44548</v>
      </c>
      <c r="BG217" s="155">
        <f t="shared" si="281"/>
        <v>44549</v>
      </c>
      <c r="BH217" s="155">
        <f t="shared" si="282"/>
        <v>44550</v>
      </c>
      <c r="BI217" s="155">
        <f t="shared" si="283"/>
        <v>44551</v>
      </c>
      <c r="BJ217" s="155">
        <f t="shared" si="284"/>
        <v>44552</v>
      </c>
      <c r="BK217" s="155">
        <f t="shared" si="285"/>
        <v>44553</v>
      </c>
      <c r="BL217" s="155">
        <f t="shared" si="286"/>
        <v>44554</v>
      </c>
      <c r="BM217" s="155">
        <f t="shared" si="287"/>
        <v>44555</v>
      </c>
      <c r="BN217" s="155">
        <f t="shared" si="288"/>
        <v>44556</v>
      </c>
      <c r="BO217" s="155">
        <f t="shared" si="289"/>
        <v>44557</v>
      </c>
      <c r="BP217" s="155">
        <f t="shared" si="290"/>
        <v>44558</v>
      </c>
      <c r="BQ217" s="155">
        <f t="shared" si="291"/>
        <v>44559</v>
      </c>
      <c r="BR217" s="155">
        <f t="shared" si="292"/>
        <v>44560</v>
      </c>
      <c r="BS217" s="155">
        <f t="shared" si="293"/>
        <v>44561</v>
      </c>
      <c r="BT217" s="155">
        <f t="shared" si="294"/>
        <v>44562</v>
      </c>
      <c r="BU217" s="155">
        <f t="shared" si="295"/>
        <v>44563</v>
      </c>
      <c r="BV217" s="155">
        <f t="shared" si="296"/>
        <v>44564</v>
      </c>
    </row>
    <row r="218" spans="2:74" x14ac:dyDescent="0.2">
      <c r="B218" s="155">
        <f t="shared" si="224"/>
        <v>43831</v>
      </c>
      <c r="C218" s="155">
        <f t="shared" si="225"/>
        <v>43832</v>
      </c>
      <c r="D218" s="155">
        <f t="shared" si="226"/>
        <v>43833</v>
      </c>
      <c r="E218" s="155">
        <f t="shared" si="227"/>
        <v>0</v>
      </c>
      <c r="F218" s="155">
        <f t="shared" si="228"/>
        <v>43931</v>
      </c>
      <c r="G218" s="155">
        <f t="shared" si="229"/>
        <v>43934</v>
      </c>
      <c r="H218" s="155">
        <f t="shared" si="230"/>
        <v>43972</v>
      </c>
      <c r="I218" s="155">
        <f t="shared" si="231"/>
        <v>43983</v>
      </c>
      <c r="J218" s="155">
        <f t="shared" si="232"/>
        <v>43993</v>
      </c>
      <c r="K218" s="155">
        <f t="shared" si="233"/>
        <v>44044</v>
      </c>
      <c r="L218" s="155">
        <f t="shared" si="234"/>
        <v>44046</v>
      </c>
      <c r="M218" s="155">
        <f t="shared" si="235"/>
        <v>44047</v>
      </c>
      <c r="N218" s="155">
        <f t="shared" si="236"/>
        <v>44048</v>
      </c>
      <c r="O218" s="155">
        <f t="shared" si="237"/>
        <v>44049</v>
      </c>
      <c r="P218" s="155">
        <f t="shared" si="238"/>
        <v>44050</v>
      </c>
      <c r="Q218" s="155">
        <f t="shared" si="239"/>
        <v>44053</v>
      </c>
      <c r="R218" s="155">
        <f t="shared" si="240"/>
        <v>44054</v>
      </c>
      <c r="S218" s="155">
        <f t="shared" si="241"/>
        <v>44055</v>
      </c>
      <c r="T218" s="155">
        <f t="shared" si="242"/>
        <v>44056</v>
      </c>
      <c r="U218" s="155">
        <f t="shared" si="243"/>
        <v>44057</v>
      </c>
      <c r="V218" s="155">
        <f t="shared" si="244"/>
        <v>0</v>
      </c>
      <c r="W218" s="155">
        <f t="shared" si="245"/>
        <v>0</v>
      </c>
      <c r="X218" s="155">
        <f t="shared" si="246"/>
        <v>0</v>
      </c>
      <c r="Y218" s="155">
        <f t="shared" si="247"/>
        <v>44058</v>
      </c>
      <c r="Z218" s="155">
        <f t="shared" si="248"/>
        <v>44136</v>
      </c>
      <c r="AA218" s="155">
        <f t="shared" si="249"/>
        <v>44173</v>
      </c>
      <c r="AB218" s="155">
        <f t="shared" si="250"/>
        <v>44183</v>
      </c>
      <c r="AC218" s="155">
        <f t="shared" si="251"/>
        <v>44186</v>
      </c>
      <c r="AD218" s="155">
        <f t="shared" si="252"/>
        <v>44187</v>
      </c>
      <c r="AE218" s="155">
        <f t="shared" si="253"/>
        <v>44188</v>
      </c>
      <c r="AF218" s="155">
        <f t="shared" si="254"/>
        <v>44189</v>
      </c>
      <c r="AG218" s="155">
        <f t="shared" si="255"/>
        <v>44190</v>
      </c>
      <c r="AH218" s="155">
        <f t="shared" si="256"/>
        <v>44193</v>
      </c>
      <c r="AI218" s="155">
        <f t="shared" si="257"/>
        <v>44194</v>
      </c>
      <c r="AJ218" s="155">
        <f t="shared" si="258"/>
        <v>44195</v>
      </c>
      <c r="AK218" s="155">
        <f t="shared" si="259"/>
        <v>44196</v>
      </c>
      <c r="AL218" s="155">
        <f t="shared" si="260"/>
        <v>44197</v>
      </c>
      <c r="AM218" s="155">
        <f t="shared" si="261"/>
        <v>44288</v>
      </c>
      <c r="AN218" s="155">
        <f t="shared" si="262"/>
        <v>44329</v>
      </c>
      <c r="AO218" s="155">
        <f t="shared" si="263"/>
        <v>44350</v>
      </c>
      <c r="AP218" s="155">
        <f t="shared" si="264"/>
        <v>44409</v>
      </c>
      <c r="AQ218" s="155">
        <f t="shared" si="265"/>
        <v>0</v>
      </c>
      <c r="AR218" s="155">
        <f t="shared" si="266"/>
        <v>44047</v>
      </c>
      <c r="AS218" s="155">
        <f t="shared" si="267"/>
        <v>44048</v>
      </c>
      <c r="AT218" s="155">
        <f t="shared" si="268"/>
        <v>44049</v>
      </c>
      <c r="AU218" s="155">
        <f t="shared" si="269"/>
        <v>44050</v>
      </c>
      <c r="AV218" s="155">
        <f t="shared" si="270"/>
        <v>44051</v>
      </c>
      <c r="AW218" s="155">
        <f t="shared" si="271"/>
        <v>44052</v>
      </c>
      <c r="AX218" s="155">
        <f t="shared" si="272"/>
        <v>44053</v>
      </c>
      <c r="AY218" s="155">
        <f t="shared" si="273"/>
        <v>44054</v>
      </c>
      <c r="AZ218" s="155">
        <f t="shared" si="274"/>
        <v>44055</v>
      </c>
      <c r="BA218" s="155">
        <f t="shared" si="275"/>
        <v>44056</v>
      </c>
      <c r="BB218" s="155">
        <f t="shared" si="276"/>
        <v>44057</v>
      </c>
      <c r="BC218" s="155">
        <f t="shared" si="277"/>
        <v>44423</v>
      </c>
      <c r="BD218" s="155">
        <f t="shared" si="278"/>
        <v>44501</v>
      </c>
      <c r="BE218" s="155">
        <f t="shared" si="279"/>
        <v>44538</v>
      </c>
      <c r="BF218" s="155">
        <f t="shared" si="280"/>
        <v>44548</v>
      </c>
      <c r="BG218" s="155">
        <f t="shared" si="281"/>
        <v>44549</v>
      </c>
      <c r="BH218" s="155">
        <f t="shared" si="282"/>
        <v>44550</v>
      </c>
      <c r="BI218" s="155">
        <f t="shared" si="283"/>
        <v>44551</v>
      </c>
      <c r="BJ218" s="155">
        <f t="shared" si="284"/>
        <v>44552</v>
      </c>
      <c r="BK218" s="155">
        <f t="shared" si="285"/>
        <v>44553</v>
      </c>
      <c r="BL218" s="155">
        <f t="shared" si="286"/>
        <v>44554</v>
      </c>
      <c r="BM218" s="155">
        <f t="shared" si="287"/>
        <v>44555</v>
      </c>
      <c r="BN218" s="155">
        <f t="shared" si="288"/>
        <v>44556</v>
      </c>
      <c r="BO218" s="155">
        <f t="shared" si="289"/>
        <v>44557</v>
      </c>
      <c r="BP218" s="155">
        <f t="shared" si="290"/>
        <v>44558</v>
      </c>
      <c r="BQ218" s="155">
        <f t="shared" si="291"/>
        <v>44559</v>
      </c>
      <c r="BR218" s="155">
        <f t="shared" si="292"/>
        <v>44560</v>
      </c>
      <c r="BS218" s="155">
        <f t="shared" si="293"/>
        <v>44561</v>
      </c>
      <c r="BT218" s="155">
        <f t="shared" si="294"/>
        <v>44562</v>
      </c>
      <c r="BU218" s="155">
        <f t="shared" si="295"/>
        <v>44563</v>
      </c>
      <c r="BV218" s="155">
        <f t="shared" si="296"/>
        <v>44564</v>
      </c>
    </row>
    <row r="219" spans="2:74" x14ac:dyDescent="0.2">
      <c r="B219" s="155">
        <f t="shared" si="224"/>
        <v>43831</v>
      </c>
      <c r="C219" s="155">
        <f t="shared" si="225"/>
        <v>43832</v>
      </c>
      <c r="D219" s="155">
        <f t="shared" si="226"/>
        <v>43833</v>
      </c>
      <c r="E219" s="155">
        <f t="shared" si="227"/>
        <v>0</v>
      </c>
      <c r="F219" s="155">
        <f t="shared" si="228"/>
        <v>43931</v>
      </c>
      <c r="G219" s="155">
        <f t="shared" si="229"/>
        <v>43934</v>
      </c>
      <c r="H219" s="155">
        <f t="shared" si="230"/>
        <v>43972</v>
      </c>
      <c r="I219" s="155">
        <f t="shared" si="231"/>
        <v>43983</v>
      </c>
      <c r="J219" s="155">
        <f t="shared" si="232"/>
        <v>43993</v>
      </c>
      <c r="K219" s="155">
        <f t="shared" si="233"/>
        <v>44044</v>
      </c>
      <c r="L219" s="155">
        <f t="shared" si="234"/>
        <v>44046</v>
      </c>
      <c r="M219" s="155">
        <f t="shared" si="235"/>
        <v>44047</v>
      </c>
      <c r="N219" s="155">
        <f t="shared" si="236"/>
        <v>44048</v>
      </c>
      <c r="O219" s="155">
        <f t="shared" si="237"/>
        <v>44049</v>
      </c>
      <c r="P219" s="155">
        <f t="shared" si="238"/>
        <v>44050</v>
      </c>
      <c r="Q219" s="155">
        <f t="shared" si="239"/>
        <v>44053</v>
      </c>
      <c r="R219" s="155">
        <f t="shared" si="240"/>
        <v>44054</v>
      </c>
      <c r="S219" s="155">
        <f t="shared" si="241"/>
        <v>44055</v>
      </c>
      <c r="T219" s="155">
        <f t="shared" si="242"/>
        <v>44056</v>
      </c>
      <c r="U219" s="155">
        <f t="shared" si="243"/>
        <v>44057</v>
      </c>
      <c r="V219" s="155">
        <f t="shared" si="244"/>
        <v>0</v>
      </c>
      <c r="W219" s="155">
        <f t="shared" si="245"/>
        <v>0</v>
      </c>
      <c r="X219" s="155">
        <f t="shared" si="246"/>
        <v>0</v>
      </c>
      <c r="Y219" s="155">
        <f t="shared" si="247"/>
        <v>44058</v>
      </c>
      <c r="Z219" s="155">
        <f t="shared" si="248"/>
        <v>44136</v>
      </c>
      <c r="AA219" s="155">
        <f t="shared" si="249"/>
        <v>44173</v>
      </c>
      <c r="AB219" s="155">
        <f t="shared" si="250"/>
        <v>44183</v>
      </c>
      <c r="AC219" s="155">
        <f t="shared" si="251"/>
        <v>44186</v>
      </c>
      <c r="AD219" s="155">
        <f t="shared" si="252"/>
        <v>44187</v>
      </c>
      <c r="AE219" s="155">
        <f t="shared" si="253"/>
        <v>44188</v>
      </c>
      <c r="AF219" s="155">
        <f t="shared" si="254"/>
        <v>44189</v>
      </c>
      <c r="AG219" s="155">
        <f t="shared" si="255"/>
        <v>44190</v>
      </c>
      <c r="AH219" s="155">
        <f t="shared" si="256"/>
        <v>44193</v>
      </c>
      <c r="AI219" s="155">
        <f t="shared" si="257"/>
        <v>44194</v>
      </c>
      <c r="AJ219" s="155">
        <f t="shared" si="258"/>
        <v>44195</v>
      </c>
      <c r="AK219" s="155">
        <f t="shared" si="259"/>
        <v>44196</v>
      </c>
      <c r="AL219" s="155">
        <f t="shared" si="260"/>
        <v>44197</v>
      </c>
      <c r="AM219" s="155">
        <f t="shared" si="261"/>
        <v>44288</v>
      </c>
      <c r="AN219" s="155">
        <f t="shared" si="262"/>
        <v>44329</v>
      </c>
      <c r="AO219" s="155">
        <f t="shared" si="263"/>
        <v>44350</v>
      </c>
      <c r="AP219" s="155">
        <f t="shared" si="264"/>
        <v>44409</v>
      </c>
      <c r="AQ219" s="155">
        <f t="shared" si="265"/>
        <v>0</v>
      </c>
      <c r="AR219" s="155">
        <f t="shared" si="266"/>
        <v>44047</v>
      </c>
      <c r="AS219" s="155">
        <f t="shared" si="267"/>
        <v>44048</v>
      </c>
      <c r="AT219" s="155">
        <f t="shared" si="268"/>
        <v>44049</v>
      </c>
      <c r="AU219" s="155">
        <f t="shared" si="269"/>
        <v>44050</v>
      </c>
      <c r="AV219" s="155">
        <f t="shared" si="270"/>
        <v>44051</v>
      </c>
      <c r="AW219" s="155">
        <f t="shared" si="271"/>
        <v>44052</v>
      </c>
      <c r="AX219" s="155">
        <f t="shared" si="272"/>
        <v>44053</v>
      </c>
      <c r="AY219" s="155">
        <f t="shared" si="273"/>
        <v>44054</v>
      </c>
      <c r="AZ219" s="155">
        <f t="shared" si="274"/>
        <v>44055</v>
      </c>
      <c r="BA219" s="155">
        <f t="shared" si="275"/>
        <v>44056</v>
      </c>
      <c r="BB219" s="155">
        <f t="shared" si="276"/>
        <v>44057</v>
      </c>
      <c r="BC219" s="155">
        <f t="shared" si="277"/>
        <v>44423</v>
      </c>
      <c r="BD219" s="155">
        <f t="shared" si="278"/>
        <v>44501</v>
      </c>
      <c r="BE219" s="155">
        <f t="shared" si="279"/>
        <v>44538</v>
      </c>
      <c r="BF219" s="155">
        <f t="shared" si="280"/>
        <v>44548</v>
      </c>
      <c r="BG219" s="155">
        <f t="shared" si="281"/>
        <v>44549</v>
      </c>
      <c r="BH219" s="155">
        <f t="shared" si="282"/>
        <v>44550</v>
      </c>
      <c r="BI219" s="155">
        <f t="shared" si="283"/>
        <v>44551</v>
      </c>
      <c r="BJ219" s="155">
        <f t="shared" si="284"/>
        <v>44552</v>
      </c>
      <c r="BK219" s="155">
        <f t="shared" si="285"/>
        <v>44553</v>
      </c>
      <c r="BL219" s="155">
        <f t="shared" si="286"/>
        <v>44554</v>
      </c>
      <c r="BM219" s="155">
        <f t="shared" si="287"/>
        <v>44555</v>
      </c>
      <c r="BN219" s="155">
        <f t="shared" si="288"/>
        <v>44556</v>
      </c>
      <c r="BO219" s="155">
        <f t="shared" si="289"/>
        <v>44557</v>
      </c>
      <c r="BP219" s="155">
        <f t="shared" si="290"/>
        <v>44558</v>
      </c>
      <c r="BQ219" s="155">
        <f t="shared" si="291"/>
        <v>44559</v>
      </c>
      <c r="BR219" s="155">
        <f t="shared" si="292"/>
        <v>44560</v>
      </c>
      <c r="BS219" s="155">
        <f t="shared" si="293"/>
        <v>44561</v>
      </c>
      <c r="BT219" s="155">
        <f t="shared" si="294"/>
        <v>44562</v>
      </c>
      <c r="BU219" s="155">
        <f t="shared" si="295"/>
        <v>44563</v>
      </c>
      <c r="BV219" s="155">
        <f t="shared" si="296"/>
        <v>44564</v>
      </c>
    </row>
    <row r="220" spans="2:74" x14ac:dyDescent="0.2">
      <c r="B220" s="155">
        <f t="shared" si="224"/>
        <v>43831</v>
      </c>
      <c r="C220" s="155">
        <f t="shared" si="225"/>
        <v>43832</v>
      </c>
      <c r="D220" s="155">
        <f t="shared" si="226"/>
        <v>43833</v>
      </c>
      <c r="E220" s="155">
        <f t="shared" si="227"/>
        <v>0</v>
      </c>
      <c r="F220" s="155">
        <f t="shared" si="228"/>
        <v>43931</v>
      </c>
      <c r="G220" s="155">
        <f t="shared" si="229"/>
        <v>43934</v>
      </c>
      <c r="H220" s="155">
        <f t="shared" si="230"/>
        <v>43972</v>
      </c>
      <c r="I220" s="155">
        <f t="shared" si="231"/>
        <v>43983</v>
      </c>
      <c r="J220" s="155">
        <f t="shared" si="232"/>
        <v>43993</v>
      </c>
      <c r="K220" s="155">
        <f t="shared" si="233"/>
        <v>44044</v>
      </c>
      <c r="L220" s="155">
        <f t="shared" si="234"/>
        <v>44046</v>
      </c>
      <c r="M220" s="155">
        <f t="shared" si="235"/>
        <v>44047</v>
      </c>
      <c r="N220" s="155">
        <f t="shared" si="236"/>
        <v>44048</v>
      </c>
      <c r="O220" s="155">
        <f t="shared" si="237"/>
        <v>44049</v>
      </c>
      <c r="P220" s="155">
        <f t="shared" si="238"/>
        <v>44050</v>
      </c>
      <c r="Q220" s="155">
        <f t="shared" si="239"/>
        <v>44053</v>
      </c>
      <c r="R220" s="155">
        <f t="shared" si="240"/>
        <v>44054</v>
      </c>
      <c r="S220" s="155">
        <f t="shared" si="241"/>
        <v>44055</v>
      </c>
      <c r="T220" s="155">
        <f t="shared" si="242"/>
        <v>44056</v>
      </c>
      <c r="U220" s="155">
        <f t="shared" si="243"/>
        <v>44057</v>
      </c>
      <c r="V220" s="155">
        <f t="shared" si="244"/>
        <v>0</v>
      </c>
      <c r="W220" s="155">
        <f t="shared" si="245"/>
        <v>0</v>
      </c>
      <c r="X220" s="155">
        <f t="shared" si="246"/>
        <v>0</v>
      </c>
      <c r="Y220" s="155">
        <f t="shared" si="247"/>
        <v>44058</v>
      </c>
      <c r="Z220" s="155">
        <f t="shared" si="248"/>
        <v>44136</v>
      </c>
      <c r="AA220" s="155">
        <f t="shared" si="249"/>
        <v>44173</v>
      </c>
      <c r="AB220" s="155">
        <f t="shared" si="250"/>
        <v>44183</v>
      </c>
      <c r="AC220" s="155">
        <f t="shared" si="251"/>
        <v>44186</v>
      </c>
      <c r="AD220" s="155">
        <f t="shared" si="252"/>
        <v>44187</v>
      </c>
      <c r="AE220" s="155">
        <f t="shared" si="253"/>
        <v>44188</v>
      </c>
      <c r="AF220" s="155">
        <f t="shared" si="254"/>
        <v>44189</v>
      </c>
      <c r="AG220" s="155">
        <f t="shared" si="255"/>
        <v>44190</v>
      </c>
      <c r="AH220" s="155">
        <f t="shared" si="256"/>
        <v>44193</v>
      </c>
      <c r="AI220" s="155">
        <f t="shared" si="257"/>
        <v>44194</v>
      </c>
      <c r="AJ220" s="155">
        <f t="shared" si="258"/>
        <v>44195</v>
      </c>
      <c r="AK220" s="155">
        <f t="shared" si="259"/>
        <v>44196</v>
      </c>
      <c r="AL220" s="155">
        <f t="shared" si="260"/>
        <v>44197</v>
      </c>
      <c r="AM220" s="155">
        <f t="shared" si="261"/>
        <v>44288</v>
      </c>
      <c r="AN220" s="155">
        <f t="shared" si="262"/>
        <v>44329</v>
      </c>
      <c r="AO220" s="155">
        <f t="shared" si="263"/>
        <v>44350</v>
      </c>
      <c r="AP220" s="155">
        <f t="shared" si="264"/>
        <v>44409</v>
      </c>
      <c r="AQ220" s="155">
        <f t="shared" si="265"/>
        <v>0</v>
      </c>
      <c r="AR220" s="155">
        <f t="shared" si="266"/>
        <v>44047</v>
      </c>
      <c r="AS220" s="155">
        <f t="shared" si="267"/>
        <v>44048</v>
      </c>
      <c r="AT220" s="155">
        <f t="shared" si="268"/>
        <v>44049</v>
      </c>
      <c r="AU220" s="155">
        <f t="shared" si="269"/>
        <v>44050</v>
      </c>
      <c r="AV220" s="155">
        <f t="shared" si="270"/>
        <v>44051</v>
      </c>
      <c r="AW220" s="155">
        <f t="shared" si="271"/>
        <v>44052</v>
      </c>
      <c r="AX220" s="155">
        <f t="shared" si="272"/>
        <v>44053</v>
      </c>
      <c r="AY220" s="155">
        <f t="shared" si="273"/>
        <v>44054</v>
      </c>
      <c r="AZ220" s="155">
        <f t="shared" si="274"/>
        <v>44055</v>
      </c>
      <c r="BA220" s="155">
        <f t="shared" si="275"/>
        <v>44056</v>
      </c>
      <c r="BB220" s="155">
        <f t="shared" si="276"/>
        <v>44057</v>
      </c>
      <c r="BC220" s="155">
        <f t="shared" si="277"/>
        <v>44423</v>
      </c>
      <c r="BD220" s="155">
        <f t="shared" si="278"/>
        <v>44501</v>
      </c>
      <c r="BE220" s="155">
        <f t="shared" si="279"/>
        <v>44538</v>
      </c>
      <c r="BF220" s="155">
        <f t="shared" si="280"/>
        <v>44548</v>
      </c>
      <c r="BG220" s="155">
        <f t="shared" si="281"/>
        <v>44549</v>
      </c>
      <c r="BH220" s="155">
        <f t="shared" si="282"/>
        <v>44550</v>
      </c>
      <c r="BI220" s="155">
        <f t="shared" si="283"/>
        <v>44551</v>
      </c>
      <c r="BJ220" s="155">
        <f t="shared" si="284"/>
        <v>44552</v>
      </c>
      <c r="BK220" s="155">
        <f t="shared" si="285"/>
        <v>44553</v>
      </c>
      <c r="BL220" s="155">
        <f t="shared" si="286"/>
        <v>44554</v>
      </c>
      <c r="BM220" s="155">
        <f t="shared" si="287"/>
        <v>44555</v>
      </c>
      <c r="BN220" s="155">
        <f t="shared" si="288"/>
        <v>44556</v>
      </c>
      <c r="BO220" s="155">
        <f t="shared" si="289"/>
        <v>44557</v>
      </c>
      <c r="BP220" s="155">
        <f t="shared" si="290"/>
        <v>44558</v>
      </c>
      <c r="BQ220" s="155">
        <f t="shared" si="291"/>
        <v>44559</v>
      </c>
      <c r="BR220" s="155">
        <f t="shared" si="292"/>
        <v>44560</v>
      </c>
      <c r="BS220" s="155">
        <f t="shared" si="293"/>
        <v>44561</v>
      </c>
      <c r="BT220" s="155">
        <f t="shared" si="294"/>
        <v>44562</v>
      </c>
      <c r="BU220" s="155">
        <f t="shared" si="295"/>
        <v>44563</v>
      </c>
      <c r="BV220" s="155">
        <f t="shared" si="296"/>
        <v>44564</v>
      </c>
    </row>
    <row r="221" spans="2:74" x14ac:dyDescent="0.2">
      <c r="B221" s="155">
        <f t="shared" si="224"/>
        <v>43831</v>
      </c>
      <c r="C221" s="155">
        <f t="shared" si="225"/>
        <v>43832</v>
      </c>
      <c r="D221" s="155">
        <f t="shared" si="226"/>
        <v>43833</v>
      </c>
      <c r="E221" s="155">
        <f t="shared" si="227"/>
        <v>0</v>
      </c>
      <c r="F221" s="155">
        <f t="shared" si="228"/>
        <v>43931</v>
      </c>
      <c r="G221" s="155">
        <f t="shared" si="229"/>
        <v>43934</v>
      </c>
      <c r="H221" s="155">
        <f t="shared" si="230"/>
        <v>43972</v>
      </c>
      <c r="I221" s="155">
        <f t="shared" si="231"/>
        <v>43983</v>
      </c>
      <c r="J221" s="155">
        <f t="shared" si="232"/>
        <v>43993</v>
      </c>
      <c r="K221" s="155">
        <f t="shared" si="233"/>
        <v>44044</v>
      </c>
      <c r="L221" s="155">
        <f t="shared" si="234"/>
        <v>44046</v>
      </c>
      <c r="M221" s="155">
        <f t="shared" si="235"/>
        <v>44047</v>
      </c>
      <c r="N221" s="155">
        <f t="shared" si="236"/>
        <v>44048</v>
      </c>
      <c r="O221" s="155">
        <f t="shared" si="237"/>
        <v>44049</v>
      </c>
      <c r="P221" s="155">
        <f t="shared" si="238"/>
        <v>44050</v>
      </c>
      <c r="Q221" s="155">
        <f t="shared" si="239"/>
        <v>44053</v>
      </c>
      <c r="R221" s="155">
        <f t="shared" si="240"/>
        <v>44054</v>
      </c>
      <c r="S221" s="155">
        <f t="shared" si="241"/>
        <v>44055</v>
      </c>
      <c r="T221" s="155">
        <f t="shared" si="242"/>
        <v>44056</v>
      </c>
      <c r="U221" s="155">
        <f t="shared" si="243"/>
        <v>44057</v>
      </c>
      <c r="V221" s="155">
        <f t="shared" si="244"/>
        <v>0</v>
      </c>
      <c r="W221" s="155">
        <f t="shared" si="245"/>
        <v>0</v>
      </c>
      <c r="X221" s="155">
        <f t="shared" si="246"/>
        <v>0</v>
      </c>
      <c r="Y221" s="155">
        <f t="shared" si="247"/>
        <v>44058</v>
      </c>
      <c r="Z221" s="155">
        <f t="shared" si="248"/>
        <v>44136</v>
      </c>
      <c r="AA221" s="155">
        <f t="shared" si="249"/>
        <v>44173</v>
      </c>
      <c r="AB221" s="155">
        <f t="shared" si="250"/>
        <v>44183</v>
      </c>
      <c r="AC221" s="155">
        <f t="shared" si="251"/>
        <v>44186</v>
      </c>
      <c r="AD221" s="155">
        <f t="shared" si="252"/>
        <v>44187</v>
      </c>
      <c r="AE221" s="155">
        <f t="shared" si="253"/>
        <v>44188</v>
      </c>
      <c r="AF221" s="155">
        <f t="shared" si="254"/>
        <v>44189</v>
      </c>
      <c r="AG221" s="155">
        <f t="shared" si="255"/>
        <v>44190</v>
      </c>
      <c r="AH221" s="155">
        <f t="shared" si="256"/>
        <v>44193</v>
      </c>
      <c r="AI221" s="155">
        <f t="shared" si="257"/>
        <v>44194</v>
      </c>
      <c r="AJ221" s="155">
        <f t="shared" si="258"/>
        <v>44195</v>
      </c>
      <c r="AK221" s="155">
        <f t="shared" si="259"/>
        <v>44196</v>
      </c>
      <c r="AL221" s="155">
        <f t="shared" si="260"/>
        <v>44197</v>
      </c>
      <c r="AM221" s="155">
        <f t="shared" si="261"/>
        <v>44288</v>
      </c>
      <c r="AN221" s="155">
        <f t="shared" si="262"/>
        <v>44329</v>
      </c>
      <c r="AO221" s="155">
        <f t="shared" si="263"/>
        <v>44350</v>
      </c>
      <c r="AP221" s="155">
        <f t="shared" si="264"/>
        <v>44409</v>
      </c>
      <c r="AQ221" s="155">
        <f t="shared" si="265"/>
        <v>0</v>
      </c>
      <c r="AR221" s="155">
        <f t="shared" si="266"/>
        <v>44047</v>
      </c>
      <c r="AS221" s="155">
        <f t="shared" si="267"/>
        <v>44048</v>
      </c>
      <c r="AT221" s="155">
        <f t="shared" si="268"/>
        <v>44049</v>
      </c>
      <c r="AU221" s="155">
        <f t="shared" si="269"/>
        <v>44050</v>
      </c>
      <c r="AV221" s="155">
        <f t="shared" si="270"/>
        <v>44051</v>
      </c>
      <c r="AW221" s="155">
        <f t="shared" si="271"/>
        <v>44052</v>
      </c>
      <c r="AX221" s="155">
        <f t="shared" si="272"/>
        <v>44053</v>
      </c>
      <c r="AY221" s="155">
        <f t="shared" si="273"/>
        <v>44054</v>
      </c>
      <c r="AZ221" s="155">
        <f t="shared" si="274"/>
        <v>44055</v>
      </c>
      <c r="BA221" s="155">
        <f t="shared" si="275"/>
        <v>44056</v>
      </c>
      <c r="BB221" s="155">
        <f t="shared" si="276"/>
        <v>44057</v>
      </c>
      <c r="BC221" s="155">
        <f t="shared" si="277"/>
        <v>44423</v>
      </c>
      <c r="BD221" s="155">
        <f t="shared" si="278"/>
        <v>44501</v>
      </c>
      <c r="BE221" s="155">
        <f t="shared" si="279"/>
        <v>44538</v>
      </c>
      <c r="BF221" s="155">
        <f t="shared" si="280"/>
        <v>44548</v>
      </c>
      <c r="BG221" s="155">
        <f t="shared" si="281"/>
        <v>44549</v>
      </c>
      <c r="BH221" s="155">
        <f t="shared" si="282"/>
        <v>44550</v>
      </c>
      <c r="BI221" s="155">
        <f t="shared" si="283"/>
        <v>44551</v>
      </c>
      <c r="BJ221" s="155">
        <f t="shared" si="284"/>
        <v>44552</v>
      </c>
      <c r="BK221" s="155">
        <f t="shared" si="285"/>
        <v>44553</v>
      </c>
      <c r="BL221" s="155">
        <f t="shared" si="286"/>
        <v>44554</v>
      </c>
      <c r="BM221" s="155">
        <f t="shared" si="287"/>
        <v>44555</v>
      </c>
      <c r="BN221" s="155">
        <f t="shared" si="288"/>
        <v>44556</v>
      </c>
      <c r="BO221" s="155">
        <f t="shared" si="289"/>
        <v>44557</v>
      </c>
      <c r="BP221" s="155">
        <f t="shared" si="290"/>
        <v>44558</v>
      </c>
      <c r="BQ221" s="155">
        <f t="shared" si="291"/>
        <v>44559</v>
      </c>
      <c r="BR221" s="155">
        <f t="shared" si="292"/>
        <v>44560</v>
      </c>
      <c r="BS221" s="155">
        <f t="shared" si="293"/>
        <v>44561</v>
      </c>
      <c r="BT221" s="155">
        <f t="shared" si="294"/>
        <v>44562</v>
      </c>
      <c r="BU221" s="155">
        <f t="shared" si="295"/>
        <v>44563</v>
      </c>
      <c r="BV221" s="155">
        <f t="shared" si="296"/>
        <v>44564</v>
      </c>
    </row>
    <row r="222" spans="2:74" x14ac:dyDescent="0.2">
      <c r="B222" s="155">
        <f t="shared" si="224"/>
        <v>43831</v>
      </c>
      <c r="C222" s="155">
        <f t="shared" si="225"/>
        <v>43832</v>
      </c>
      <c r="D222" s="155">
        <f t="shared" si="226"/>
        <v>43833</v>
      </c>
      <c r="E222" s="155">
        <f t="shared" si="227"/>
        <v>0</v>
      </c>
      <c r="F222" s="155">
        <f t="shared" si="228"/>
        <v>43931</v>
      </c>
      <c r="G222" s="155">
        <f t="shared" si="229"/>
        <v>43934</v>
      </c>
      <c r="H222" s="155">
        <f t="shared" si="230"/>
        <v>43972</v>
      </c>
      <c r="I222" s="155">
        <f t="shared" si="231"/>
        <v>43983</v>
      </c>
      <c r="J222" s="155">
        <f t="shared" si="232"/>
        <v>43993</v>
      </c>
      <c r="K222" s="155">
        <f t="shared" si="233"/>
        <v>44044</v>
      </c>
      <c r="L222" s="155">
        <f t="shared" si="234"/>
        <v>44046</v>
      </c>
      <c r="M222" s="155">
        <f t="shared" si="235"/>
        <v>44047</v>
      </c>
      <c r="N222" s="155">
        <f t="shared" si="236"/>
        <v>44048</v>
      </c>
      <c r="O222" s="155">
        <f t="shared" si="237"/>
        <v>44049</v>
      </c>
      <c r="P222" s="155">
        <f t="shared" si="238"/>
        <v>44050</v>
      </c>
      <c r="Q222" s="155">
        <f t="shared" si="239"/>
        <v>44053</v>
      </c>
      <c r="R222" s="155">
        <f t="shared" si="240"/>
        <v>44054</v>
      </c>
      <c r="S222" s="155">
        <f t="shared" si="241"/>
        <v>44055</v>
      </c>
      <c r="T222" s="155">
        <f t="shared" si="242"/>
        <v>44056</v>
      </c>
      <c r="U222" s="155">
        <f t="shared" si="243"/>
        <v>44057</v>
      </c>
      <c r="V222" s="155">
        <f t="shared" si="244"/>
        <v>0</v>
      </c>
      <c r="W222" s="155">
        <f t="shared" si="245"/>
        <v>0</v>
      </c>
      <c r="X222" s="155">
        <f t="shared" si="246"/>
        <v>0</v>
      </c>
      <c r="Y222" s="155">
        <f t="shared" si="247"/>
        <v>44058</v>
      </c>
      <c r="Z222" s="155">
        <f t="shared" si="248"/>
        <v>44136</v>
      </c>
      <c r="AA222" s="155">
        <f t="shared" si="249"/>
        <v>44173</v>
      </c>
      <c r="AB222" s="155">
        <f t="shared" si="250"/>
        <v>44183</v>
      </c>
      <c r="AC222" s="155">
        <f t="shared" si="251"/>
        <v>44186</v>
      </c>
      <c r="AD222" s="155">
        <f t="shared" si="252"/>
        <v>44187</v>
      </c>
      <c r="AE222" s="155">
        <f t="shared" si="253"/>
        <v>44188</v>
      </c>
      <c r="AF222" s="155">
        <f t="shared" si="254"/>
        <v>44189</v>
      </c>
      <c r="AG222" s="155">
        <f t="shared" si="255"/>
        <v>44190</v>
      </c>
      <c r="AH222" s="155">
        <f t="shared" si="256"/>
        <v>44193</v>
      </c>
      <c r="AI222" s="155">
        <f t="shared" si="257"/>
        <v>44194</v>
      </c>
      <c r="AJ222" s="155">
        <f t="shared" si="258"/>
        <v>44195</v>
      </c>
      <c r="AK222" s="155">
        <f t="shared" si="259"/>
        <v>44196</v>
      </c>
      <c r="AL222" s="155">
        <f t="shared" si="260"/>
        <v>44197</v>
      </c>
      <c r="AM222" s="155">
        <f t="shared" si="261"/>
        <v>44288</v>
      </c>
      <c r="AN222" s="155">
        <f t="shared" si="262"/>
        <v>44329</v>
      </c>
      <c r="AO222" s="155">
        <f t="shared" si="263"/>
        <v>44350</v>
      </c>
      <c r="AP222" s="155">
        <f t="shared" si="264"/>
        <v>44409</v>
      </c>
      <c r="AQ222" s="155">
        <f t="shared" si="265"/>
        <v>0</v>
      </c>
      <c r="AR222" s="155">
        <f t="shared" si="266"/>
        <v>44047</v>
      </c>
      <c r="AS222" s="155">
        <f t="shared" si="267"/>
        <v>44048</v>
      </c>
      <c r="AT222" s="155">
        <f t="shared" si="268"/>
        <v>44049</v>
      </c>
      <c r="AU222" s="155">
        <f t="shared" si="269"/>
        <v>44050</v>
      </c>
      <c r="AV222" s="155">
        <f t="shared" si="270"/>
        <v>44051</v>
      </c>
      <c r="AW222" s="155">
        <f t="shared" si="271"/>
        <v>44052</v>
      </c>
      <c r="AX222" s="155">
        <f t="shared" si="272"/>
        <v>44053</v>
      </c>
      <c r="AY222" s="155">
        <f t="shared" si="273"/>
        <v>44054</v>
      </c>
      <c r="AZ222" s="155">
        <f t="shared" si="274"/>
        <v>44055</v>
      </c>
      <c r="BA222" s="155">
        <f t="shared" si="275"/>
        <v>44056</v>
      </c>
      <c r="BB222" s="155">
        <f t="shared" si="276"/>
        <v>44057</v>
      </c>
      <c r="BC222" s="155">
        <f t="shared" si="277"/>
        <v>44423</v>
      </c>
      <c r="BD222" s="155">
        <f t="shared" si="278"/>
        <v>44501</v>
      </c>
      <c r="BE222" s="155">
        <f t="shared" si="279"/>
        <v>44538</v>
      </c>
      <c r="BF222" s="155">
        <f t="shared" si="280"/>
        <v>44548</v>
      </c>
      <c r="BG222" s="155">
        <f t="shared" si="281"/>
        <v>44549</v>
      </c>
      <c r="BH222" s="155">
        <f t="shared" si="282"/>
        <v>44550</v>
      </c>
      <c r="BI222" s="155">
        <f t="shared" si="283"/>
        <v>44551</v>
      </c>
      <c r="BJ222" s="155">
        <f t="shared" si="284"/>
        <v>44552</v>
      </c>
      <c r="BK222" s="155">
        <f t="shared" si="285"/>
        <v>44553</v>
      </c>
      <c r="BL222" s="155">
        <f t="shared" si="286"/>
        <v>44554</v>
      </c>
      <c r="BM222" s="155">
        <f t="shared" si="287"/>
        <v>44555</v>
      </c>
      <c r="BN222" s="155">
        <f t="shared" si="288"/>
        <v>44556</v>
      </c>
      <c r="BO222" s="155">
        <f t="shared" si="289"/>
        <v>44557</v>
      </c>
      <c r="BP222" s="155">
        <f t="shared" si="290"/>
        <v>44558</v>
      </c>
      <c r="BQ222" s="155">
        <f t="shared" si="291"/>
        <v>44559</v>
      </c>
      <c r="BR222" s="155">
        <f t="shared" si="292"/>
        <v>44560</v>
      </c>
      <c r="BS222" s="155">
        <f t="shared" si="293"/>
        <v>44561</v>
      </c>
      <c r="BT222" s="155">
        <f t="shared" si="294"/>
        <v>44562</v>
      </c>
      <c r="BU222" s="155">
        <f t="shared" si="295"/>
        <v>44563</v>
      </c>
      <c r="BV222" s="155">
        <f t="shared" si="296"/>
        <v>44564</v>
      </c>
    </row>
    <row r="223" spans="2:74" x14ac:dyDescent="0.2">
      <c r="B223" s="155">
        <f t="shared" si="224"/>
        <v>43831</v>
      </c>
      <c r="C223" s="155">
        <f t="shared" si="225"/>
        <v>43832</v>
      </c>
      <c r="D223" s="155">
        <f t="shared" si="226"/>
        <v>43833</v>
      </c>
      <c r="E223" s="155">
        <f t="shared" si="227"/>
        <v>0</v>
      </c>
      <c r="F223" s="155">
        <f t="shared" si="228"/>
        <v>43931</v>
      </c>
      <c r="G223" s="155">
        <f t="shared" si="229"/>
        <v>43934</v>
      </c>
      <c r="H223" s="155">
        <f t="shared" si="230"/>
        <v>43972</v>
      </c>
      <c r="I223" s="155">
        <f t="shared" si="231"/>
        <v>43983</v>
      </c>
      <c r="J223" s="155">
        <f t="shared" si="232"/>
        <v>43993</v>
      </c>
      <c r="K223" s="155">
        <f t="shared" si="233"/>
        <v>44044</v>
      </c>
      <c r="L223" s="155">
        <f t="shared" si="234"/>
        <v>44046</v>
      </c>
      <c r="M223" s="155">
        <f t="shared" si="235"/>
        <v>44047</v>
      </c>
      <c r="N223" s="155">
        <f t="shared" si="236"/>
        <v>44048</v>
      </c>
      <c r="O223" s="155">
        <f t="shared" si="237"/>
        <v>44049</v>
      </c>
      <c r="P223" s="155">
        <f t="shared" si="238"/>
        <v>44050</v>
      </c>
      <c r="Q223" s="155">
        <f t="shared" si="239"/>
        <v>44053</v>
      </c>
      <c r="R223" s="155">
        <f t="shared" si="240"/>
        <v>44054</v>
      </c>
      <c r="S223" s="155">
        <f t="shared" si="241"/>
        <v>44055</v>
      </c>
      <c r="T223" s="155">
        <f t="shared" si="242"/>
        <v>44056</v>
      </c>
      <c r="U223" s="155">
        <f t="shared" si="243"/>
        <v>44057</v>
      </c>
      <c r="V223" s="155">
        <f t="shared" si="244"/>
        <v>0</v>
      </c>
      <c r="W223" s="155">
        <f t="shared" si="245"/>
        <v>0</v>
      </c>
      <c r="X223" s="155">
        <f t="shared" si="246"/>
        <v>0</v>
      </c>
      <c r="Y223" s="155">
        <f t="shared" si="247"/>
        <v>44058</v>
      </c>
      <c r="Z223" s="155">
        <f t="shared" si="248"/>
        <v>44136</v>
      </c>
      <c r="AA223" s="155">
        <f t="shared" si="249"/>
        <v>44173</v>
      </c>
      <c r="AB223" s="155">
        <f t="shared" si="250"/>
        <v>44183</v>
      </c>
      <c r="AC223" s="155">
        <f t="shared" si="251"/>
        <v>44186</v>
      </c>
      <c r="AD223" s="155">
        <f t="shared" si="252"/>
        <v>44187</v>
      </c>
      <c r="AE223" s="155">
        <f t="shared" si="253"/>
        <v>44188</v>
      </c>
      <c r="AF223" s="155">
        <f t="shared" si="254"/>
        <v>44189</v>
      </c>
      <c r="AG223" s="155">
        <f t="shared" si="255"/>
        <v>44190</v>
      </c>
      <c r="AH223" s="155">
        <f t="shared" si="256"/>
        <v>44193</v>
      </c>
      <c r="AI223" s="155">
        <f t="shared" si="257"/>
        <v>44194</v>
      </c>
      <c r="AJ223" s="155">
        <f t="shared" si="258"/>
        <v>44195</v>
      </c>
      <c r="AK223" s="155">
        <f t="shared" si="259"/>
        <v>44196</v>
      </c>
      <c r="AL223" s="155">
        <f t="shared" si="260"/>
        <v>44197</v>
      </c>
      <c r="AM223" s="155">
        <f t="shared" si="261"/>
        <v>44288</v>
      </c>
      <c r="AN223" s="155">
        <f t="shared" si="262"/>
        <v>44329</v>
      </c>
      <c r="AO223" s="155">
        <f t="shared" si="263"/>
        <v>44350</v>
      </c>
      <c r="AP223" s="155">
        <f t="shared" si="264"/>
        <v>44409</v>
      </c>
      <c r="AQ223" s="155">
        <f t="shared" si="265"/>
        <v>0</v>
      </c>
      <c r="AR223" s="155">
        <f t="shared" si="266"/>
        <v>44047</v>
      </c>
      <c r="AS223" s="155">
        <f t="shared" si="267"/>
        <v>44048</v>
      </c>
      <c r="AT223" s="155">
        <f t="shared" si="268"/>
        <v>44049</v>
      </c>
      <c r="AU223" s="155">
        <f t="shared" si="269"/>
        <v>44050</v>
      </c>
      <c r="AV223" s="155">
        <f t="shared" si="270"/>
        <v>44051</v>
      </c>
      <c r="AW223" s="155">
        <f t="shared" si="271"/>
        <v>44052</v>
      </c>
      <c r="AX223" s="155">
        <f t="shared" si="272"/>
        <v>44053</v>
      </c>
      <c r="AY223" s="155">
        <f t="shared" si="273"/>
        <v>44054</v>
      </c>
      <c r="AZ223" s="155">
        <f t="shared" si="274"/>
        <v>44055</v>
      </c>
      <c r="BA223" s="155">
        <f t="shared" si="275"/>
        <v>44056</v>
      </c>
      <c r="BB223" s="155">
        <f t="shared" si="276"/>
        <v>44057</v>
      </c>
      <c r="BC223" s="155">
        <f t="shared" si="277"/>
        <v>44423</v>
      </c>
      <c r="BD223" s="155">
        <f t="shared" si="278"/>
        <v>44501</v>
      </c>
      <c r="BE223" s="155">
        <f t="shared" si="279"/>
        <v>44538</v>
      </c>
      <c r="BF223" s="155">
        <f t="shared" si="280"/>
        <v>44548</v>
      </c>
      <c r="BG223" s="155">
        <f t="shared" si="281"/>
        <v>44549</v>
      </c>
      <c r="BH223" s="155">
        <f t="shared" si="282"/>
        <v>44550</v>
      </c>
      <c r="BI223" s="155">
        <f t="shared" si="283"/>
        <v>44551</v>
      </c>
      <c r="BJ223" s="155">
        <f t="shared" si="284"/>
        <v>44552</v>
      </c>
      <c r="BK223" s="155">
        <f t="shared" si="285"/>
        <v>44553</v>
      </c>
      <c r="BL223" s="155">
        <f t="shared" si="286"/>
        <v>44554</v>
      </c>
      <c r="BM223" s="155">
        <f t="shared" si="287"/>
        <v>44555</v>
      </c>
      <c r="BN223" s="155">
        <f t="shared" si="288"/>
        <v>44556</v>
      </c>
      <c r="BO223" s="155">
        <f t="shared" si="289"/>
        <v>44557</v>
      </c>
      <c r="BP223" s="155">
        <f t="shared" si="290"/>
        <v>44558</v>
      </c>
      <c r="BQ223" s="155">
        <f t="shared" si="291"/>
        <v>44559</v>
      </c>
      <c r="BR223" s="155">
        <f t="shared" si="292"/>
        <v>44560</v>
      </c>
      <c r="BS223" s="155">
        <f t="shared" si="293"/>
        <v>44561</v>
      </c>
      <c r="BT223" s="155">
        <f t="shared" si="294"/>
        <v>44562</v>
      </c>
      <c r="BU223" s="155">
        <f t="shared" si="295"/>
        <v>44563</v>
      </c>
      <c r="BV223" s="155">
        <f t="shared" si="296"/>
        <v>44564</v>
      </c>
    </row>
    <row r="224" spans="2:74" x14ac:dyDescent="0.2">
      <c r="B224" s="155">
        <f t="shared" si="224"/>
        <v>43831</v>
      </c>
      <c r="C224" s="155">
        <f t="shared" si="225"/>
        <v>43832</v>
      </c>
      <c r="D224" s="155">
        <f t="shared" si="226"/>
        <v>43833</v>
      </c>
      <c r="E224" s="155">
        <f t="shared" si="227"/>
        <v>0</v>
      </c>
      <c r="F224" s="155">
        <f t="shared" si="228"/>
        <v>43931</v>
      </c>
      <c r="G224" s="155">
        <f t="shared" si="229"/>
        <v>43934</v>
      </c>
      <c r="H224" s="155">
        <f t="shared" si="230"/>
        <v>43972</v>
      </c>
      <c r="I224" s="155">
        <f t="shared" si="231"/>
        <v>43983</v>
      </c>
      <c r="J224" s="155">
        <f t="shared" si="232"/>
        <v>43993</v>
      </c>
      <c r="K224" s="155">
        <f t="shared" si="233"/>
        <v>44044</v>
      </c>
      <c r="L224" s="155">
        <f t="shared" si="234"/>
        <v>44046</v>
      </c>
      <c r="M224" s="155">
        <f t="shared" si="235"/>
        <v>44047</v>
      </c>
      <c r="N224" s="155">
        <f t="shared" si="236"/>
        <v>44048</v>
      </c>
      <c r="O224" s="155">
        <f t="shared" si="237"/>
        <v>44049</v>
      </c>
      <c r="P224" s="155">
        <f t="shared" si="238"/>
        <v>44050</v>
      </c>
      <c r="Q224" s="155">
        <f t="shared" si="239"/>
        <v>44053</v>
      </c>
      <c r="R224" s="155">
        <f t="shared" si="240"/>
        <v>44054</v>
      </c>
      <c r="S224" s="155">
        <f t="shared" si="241"/>
        <v>44055</v>
      </c>
      <c r="T224" s="155">
        <f t="shared" si="242"/>
        <v>44056</v>
      </c>
      <c r="U224" s="155">
        <f t="shared" si="243"/>
        <v>44057</v>
      </c>
      <c r="V224" s="155">
        <f t="shared" si="244"/>
        <v>0</v>
      </c>
      <c r="W224" s="155">
        <f t="shared" si="245"/>
        <v>0</v>
      </c>
      <c r="X224" s="155">
        <f t="shared" si="246"/>
        <v>0</v>
      </c>
      <c r="Y224" s="155">
        <f t="shared" si="247"/>
        <v>44058</v>
      </c>
      <c r="Z224" s="155">
        <f t="shared" si="248"/>
        <v>44136</v>
      </c>
      <c r="AA224" s="155">
        <f t="shared" si="249"/>
        <v>44173</v>
      </c>
      <c r="AB224" s="155">
        <f t="shared" si="250"/>
        <v>44183</v>
      </c>
      <c r="AC224" s="155">
        <f t="shared" si="251"/>
        <v>44186</v>
      </c>
      <c r="AD224" s="155">
        <f t="shared" si="252"/>
        <v>44187</v>
      </c>
      <c r="AE224" s="155">
        <f t="shared" si="253"/>
        <v>44188</v>
      </c>
      <c r="AF224" s="155">
        <f t="shared" si="254"/>
        <v>44189</v>
      </c>
      <c r="AG224" s="155">
        <f t="shared" si="255"/>
        <v>44190</v>
      </c>
      <c r="AH224" s="155">
        <f t="shared" si="256"/>
        <v>44193</v>
      </c>
      <c r="AI224" s="155">
        <f t="shared" si="257"/>
        <v>44194</v>
      </c>
      <c r="AJ224" s="155">
        <f t="shared" si="258"/>
        <v>44195</v>
      </c>
      <c r="AK224" s="155">
        <f t="shared" si="259"/>
        <v>44196</v>
      </c>
      <c r="AL224" s="155">
        <f t="shared" si="260"/>
        <v>44197</v>
      </c>
      <c r="AM224" s="155">
        <f t="shared" si="261"/>
        <v>44288</v>
      </c>
      <c r="AN224" s="155">
        <f t="shared" si="262"/>
        <v>44329</v>
      </c>
      <c r="AO224" s="155">
        <f t="shared" si="263"/>
        <v>44350</v>
      </c>
      <c r="AP224" s="155">
        <f t="shared" si="264"/>
        <v>44409</v>
      </c>
      <c r="AQ224" s="155">
        <f t="shared" si="265"/>
        <v>0</v>
      </c>
      <c r="AR224" s="155">
        <f t="shared" si="266"/>
        <v>44047</v>
      </c>
      <c r="AS224" s="155">
        <f t="shared" si="267"/>
        <v>44048</v>
      </c>
      <c r="AT224" s="155">
        <f t="shared" si="268"/>
        <v>44049</v>
      </c>
      <c r="AU224" s="155">
        <f t="shared" si="269"/>
        <v>44050</v>
      </c>
      <c r="AV224" s="155">
        <f t="shared" si="270"/>
        <v>44051</v>
      </c>
      <c r="AW224" s="155">
        <f t="shared" si="271"/>
        <v>44052</v>
      </c>
      <c r="AX224" s="155">
        <f t="shared" si="272"/>
        <v>44053</v>
      </c>
      <c r="AY224" s="155">
        <f t="shared" si="273"/>
        <v>44054</v>
      </c>
      <c r="AZ224" s="155">
        <f t="shared" si="274"/>
        <v>44055</v>
      </c>
      <c r="BA224" s="155">
        <f t="shared" si="275"/>
        <v>44056</v>
      </c>
      <c r="BB224" s="155">
        <f t="shared" si="276"/>
        <v>44057</v>
      </c>
      <c r="BC224" s="155">
        <f t="shared" si="277"/>
        <v>44423</v>
      </c>
      <c r="BD224" s="155">
        <f t="shared" si="278"/>
        <v>44501</v>
      </c>
      <c r="BE224" s="155">
        <f t="shared" si="279"/>
        <v>44538</v>
      </c>
      <c r="BF224" s="155">
        <f t="shared" si="280"/>
        <v>44548</v>
      </c>
      <c r="BG224" s="155">
        <f t="shared" si="281"/>
        <v>44549</v>
      </c>
      <c r="BH224" s="155">
        <f t="shared" si="282"/>
        <v>44550</v>
      </c>
      <c r="BI224" s="155">
        <f t="shared" si="283"/>
        <v>44551</v>
      </c>
      <c r="BJ224" s="155">
        <f t="shared" si="284"/>
        <v>44552</v>
      </c>
      <c r="BK224" s="155">
        <f t="shared" si="285"/>
        <v>44553</v>
      </c>
      <c r="BL224" s="155">
        <f t="shared" si="286"/>
        <v>44554</v>
      </c>
      <c r="BM224" s="155">
        <f t="shared" si="287"/>
        <v>44555</v>
      </c>
      <c r="BN224" s="155">
        <f t="shared" si="288"/>
        <v>44556</v>
      </c>
      <c r="BO224" s="155">
        <f t="shared" si="289"/>
        <v>44557</v>
      </c>
      <c r="BP224" s="155">
        <f t="shared" si="290"/>
        <v>44558</v>
      </c>
      <c r="BQ224" s="155">
        <f t="shared" si="291"/>
        <v>44559</v>
      </c>
      <c r="BR224" s="155">
        <f t="shared" si="292"/>
        <v>44560</v>
      </c>
      <c r="BS224" s="155">
        <f t="shared" si="293"/>
        <v>44561</v>
      </c>
      <c r="BT224" s="155">
        <f t="shared" si="294"/>
        <v>44562</v>
      </c>
      <c r="BU224" s="155">
        <f t="shared" si="295"/>
        <v>44563</v>
      </c>
      <c r="BV224" s="155">
        <f t="shared" si="296"/>
        <v>44564</v>
      </c>
    </row>
    <row r="225" spans="2:74" x14ac:dyDescent="0.2">
      <c r="B225" s="155">
        <f t="shared" si="224"/>
        <v>43831</v>
      </c>
      <c r="C225" s="155">
        <f t="shared" si="225"/>
        <v>43832</v>
      </c>
      <c r="D225" s="155">
        <f t="shared" si="226"/>
        <v>43833</v>
      </c>
      <c r="E225" s="155">
        <f t="shared" si="227"/>
        <v>0</v>
      </c>
      <c r="F225" s="155">
        <f t="shared" si="228"/>
        <v>43931</v>
      </c>
      <c r="G225" s="155">
        <f t="shared" si="229"/>
        <v>43934</v>
      </c>
      <c r="H225" s="155">
        <f t="shared" si="230"/>
        <v>43972</v>
      </c>
      <c r="I225" s="155">
        <f t="shared" si="231"/>
        <v>43983</v>
      </c>
      <c r="J225" s="155">
        <f t="shared" si="232"/>
        <v>43993</v>
      </c>
      <c r="K225" s="155">
        <f t="shared" si="233"/>
        <v>44044</v>
      </c>
      <c r="L225" s="155">
        <f t="shared" si="234"/>
        <v>44046</v>
      </c>
      <c r="M225" s="155">
        <f t="shared" si="235"/>
        <v>44047</v>
      </c>
      <c r="N225" s="155">
        <f t="shared" si="236"/>
        <v>44048</v>
      </c>
      <c r="O225" s="155">
        <f t="shared" si="237"/>
        <v>44049</v>
      </c>
      <c r="P225" s="155">
        <f t="shared" si="238"/>
        <v>44050</v>
      </c>
      <c r="Q225" s="155">
        <f t="shared" si="239"/>
        <v>44053</v>
      </c>
      <c r="R225" s="155">
        <f t="shared" si="240"/>
        <v>44054</v>
      </c>
      <c r="S225" s="155">
        <f t="shared" si="241"/>
        <v>44055</v>
      </c>
      <c r="T225" s="155">
        <f t="shared" si="242"/>
        <v>44056</v>
      </c>
      <c r="U225" s="155">
        <f t="shared" si="243"/>
        <v>44057</v>
      </c>
      <c r="V225" s="155">
        <f t="shared" si="244"/>
        <v>0</v>
      </c>
      <c r="W225" s="155">
        <f t="shared" si="245"/>
        <v>0</v>
      </c>
      <c r="X225" s="155">
        <f t="shared" si="246"/>
        <v>0</v>
      </c>
      <c r="Y225" s="155">
        <f t="shared" si="247"/>
        <v>44058</v>
      </c>
      <c r="Z225" s="155">
        <f t="shared" si="248"/>
        <v>44136</v>
      </c>
      <c r="AA225" s="155">
        <f t="shared" si="249"/>
        <v>44173</v>
      </c>
      <c r="AB225" s="155">
        <f t="shared" si="250"/>
        <v>44183</v>
      </c>
      <c r="AC225" s="155">
        <f t="shared" si="251"/>
        <v>44186</v>
      </c>
      <c r="AD225" s="155">
        <f t="shared" si="252"/>
        <v>44187</v>
      </c>
      <c r="AE225" s="155">
        <f t="shared" si="253"/>
        <v>44188</v>
      </c>
      <c r="AF225" s="155">
        <f t="shared" si="254"/>
        <v>44189</v>
      </c>
      <c r="AG225" s="155">
        <f t="shared" si="255"/>
        <v>44190</v>
      </c>
      <c r="AH225" s="155">
        <f t="shared" si="256"/>
        <v>44193</v>
      </c>
      <c r="AI225" s="155">
        <f t="shared" si="257"/>
        <v>44194</v>
      </c>
      <c r="AJ225" s="155">
        <f t="shared" si="258"/>
        <v>44195</v>
      </c>
      <c r="AK225" s="155">
        <f t="shared" si="259"/>
        <v>44196</v>
      </c>
      <c r="AL225" s="155">
        <f t="shared" si="260"/>
        <v>44197</v>
      </c>
      <c r="AM225" s="155">
        <f t="shared" si="261"/>
        <v>44288</v>
      </c>
      <c r="AN225" s="155">
        <f t="shared" si="262"/>
        <v>44329</v>
      </c>
      <c r="AO225" s="155">
        <f t="shared" si="263"/>
        <v>44350</v>
      </c>
      <c r="AP225" s="155">
        <f t="shared" si="264"/>
        <v>44409</v>
      </c>
      <c r="AQ225" s="155">
        <f t="shared" si="265"/>
        <v>0</v>
      </c>
      <c r="AR225" s="155">
        <f t="shared" si="266"/>
        <v>44047</v>
      </c>
      <c r="AS225" s="155">
        <f t="shared" si="267"/>
        <v>44048</v>
      </c>
      <c r="AT225" s="155">
        <f t="shared" si="268"/>
        <v>44049</v>
      </c>
      <c r="AU225" s="155">
        <f t="shared" si="269"/>
        <v>44050</v>
      </c>
      <c r="AV225" s="155">
        <f t="shared" si="270"/>
        <v>44051</v>
      </c>
      <c r="AW225" s="155">
        <f t="shared" si="271"/>
        <v>44052</v>
      </c>
      <c r="AX225" s="155">
        <f t="shared" si="272"/>
        <v>44053</v>
      </c>
      <c r="AY225" s="155">
        <f t="shared" si="273"/>
        <v>44054</v>
      </c>
      <c r="AZ225" s="155">
        <f t="shared" si="274"/>
        <v>44055</v>
      </c>
      <c r="BA225" s="155">
        <f t="shared" si="275"/>
        <v>44056</v>
      </c>
      <c r="BB225" s="155">
        <f t="shared" si="276"/>
        <v>44057</v>
      </c>
      <c r="BC225" s="155">
        <f t="shared" si="277"/>
        <v>44423</v>
      </c>
      <c r="BD225" s="155">
        <f t="shared" si="278"/>
        <v>44501</v>
      </c>
      <c r="BE225" s="155">
        <f t="shared" si="279"/>
        <v>44538</v>
      </c>
      <c r="BF225" s="155">
        <f t="shared" si="280"/>
        <v>44548</v>
      </c>
      <c r="BG225" s="155">
        <f t="shared" si="281"/>
        <v>44549</v>
      </c>
      <c r="BH225" s="155">
        <f t="shared" si="282"/>
        <v>44550</v>
      </c>
      <c r="BI225" s="155">
        <f t="shared" si="283"/>
        <v>44551</v>
      </c>
      <c r="BJ225" s="155">
        <f t="shared" si="284"/>
        <v>44552</v>
      </c>
      <c r="BK225" s="155">
        <f t="shared" si="285"/>
        <v>44553</v>
      </c>
      <c r="BL225" s="155">
        <f t="shared" si="286"/>
        <v>44554</v>
      </c>
      <c r="BM225" s="155">
        <f t="shared" si="287"/>
        <v>44555</v>
      </c>
      <c r="BN225" s="155">
        <f t="shared" si="288"/>
        <v>44556</v>
      </c>
      <c r="BO225" s="155">
        <f t="shared" si="289"/>
        <v>44557</v>
      </c>
      <c r="BP225" s="155">
        <f t="shared" si="290"/>
        <v>44558</v>
      </c>
      <c r="BQ225" s="155">
        <f t="shared" si="291"/>
        <v>44559</v>
      </c>
      <c r="BR225" s="155">
        <f t="shared" si="292"/>
        <v>44560</v>
      </c>
      <c r="BS225" s="155">
        <f t="shared" si="293"/>
        <v>44561</v>
      </c>
      <c r="BT225" s="155">
        <f t="shared" si="294"/>
        <v>44562</v>
      </c>
      <c r="BU225" s="155">
        <f t="shared" si="295"/>
        <v>44563</v>
      </c>
      <c r="BV225" s="155">
        <f t="shared" si="296"/>
        <v>44564</v>
      </c>
    </row>
    <row r="226" spans="2:74" x14ac:dyDescent="0.2">
      <c r="B226" s="155">
        <f t="shared" si="224"/>
        <v>43831</v>
      </c>
      <c r="C226" s="155">
        <f t="shared" si="225"/>
        <v>43832</v>
      </c>
      <c r="D226" s="155">
        <f t="shared" si="226"/>
        <v>43833</v>
      </c>
      <c r="E226" s="155">
        <f t="shared" si="227"/>
        <v>0</v>
      </c>
      <c r="F226" s="155">
        <f t="shared" si="228"/>
        <v>43931</v>
      </c>
      <c r="G226" s="155">
        <f t="shared" si="229"/>
        <v>43934</v>
      </c>
      <c r="H226" s="155">
        <f t="shared" si="230"/>
        <v>43972</v>
      </c>
      <c r="I226" s="155">
        <f t="shared" si="231"/>
        <v>43983</v>
      </c>
      <c r="J226" s="155">
        <f t="shared" si="232"/>
        <v>43993</v>
      </c>
      <c r="K226" s="155">
        <f t="shared" si="233"/>
        <v>44044</v>
      </c>
      <c r="L226" s="155">
        <f t="shared" si="234"/>
        <v>44046</v>
      </c>
      <c r="M226" s="155">
        <f t="shared" si="235"/>
        <v>44047</v>
      </c>
      <c r="N226" s="155">
        <f t="shared" si="236"/>
        <v>44048</v>
      </c>
      <c r="O226" s="155">
        <f t="shared" si="237"/>
        <v>44049</v>
      </c>
      <c r="P226" s="155">
        <f t="shared" si="238"/>
        <v>44050</v>
      </c>
      <c r="Q226" s="155">
        <f t="shared" si="239"/>
        <v>44053</v>
      </c>
      <c r="R226" s="155">
        <f t="shared" si="240"/>
        <v>44054</v>
      </c>
      <c r="S226" s="155">
        <f t="shared" si="241"/>
        <v>44055</v>
      </c>
      <c r="T226" s="155">
        <f t="shared" si="242"/>
        <v>44056</v>
      </c>
      <c r="U226" s="155">
        <f t="shared" si="243"/>
        <v>44057</v>
      </c>
      <c r="V226" s="155">
        <f t="shared" si="244"/>
        <v>0</v>
      </c>
      <c r="W226" s="155">
        <f t="shared" si="245"/>
        <v>0</v>
      </c>
      <c r="X226" s="155">
        <f t="shared" si="246"/>
        <v>0</v>
      </c>
      <c r="Y226" s="155">
        <f t="shared" si="247"/>
        <v>44058</v>
      </c>
      <c r="Z226" s="155">
        <f t="shared" si="248"/>
        <v>44136</v>
      </c>
      <c r="AA226" s="155">
        <f t="shared" si="249"/>
        <v>44173</v>
      </c>
      <c r="AB226" s="155">
        <f t="shared" si="250"/>
        <v>44183</v>
      </c>
      <c r="AC226" s="155">
        <f t="shared" si="251"/>
        <v>44186</v>
      </c>
      <c r="AD226" s="155">
        <f t="shared" si="252"/>
        <v>44187</v>
      </c>
      <c r="AE226" s="155">
        <f t="shared" si="253"/>
        <v>44188</v>
      </c>
      <c r="AF226" s="155">
        <f t="shared" si="254"/>
        <v>44189</v>
      </c>
      <c r="AG226" s="155">
        <f t="shared" si="255"/>
        <v>44190</v>
      </c>
      <c r="AH226" s="155">
        <f t="shared" si="256"/>
        <v>44193</v>
      </c>
      <c r="AI226" s="155">
        <f t="shared" si="257"/>
        <v>44194</v>
      </c>
      <c r="AJ226" s="155">
        <f t="shared" si="258"/>
        <v>44195</v>
      </c>
      <c r="AK226" s="155">
        <f t="shared" si="259"/>
        <v>44196</v>
      </c>
      <c r="AL226" s="155">
        <f t="shared" si="260"/>
        <v>44197</v>
      </c>
      <c r="AM226" s="155">
        <f t="shared" si="261"/>
        <v>44288</v>
      </c>
      <c r="AN226" s="155">
        <f t="shared" si="262"/>
        <v>44329</v>
      </c>
      <c r="AO226" s="155">
        <f t="shared" si="263"/>
        <v>44350</v>
      </c>
      <c r="AP226" s="155">
        <f t="shared" si="264"/>
        <v>44409</v>
      </c>
      <c r="AQ226" s="155">
        <f t="shared" si="265"/>
        <v>0</v>
      </c>
      <c r="AR226" s="155">
        <f t="shared" si="266"/>
        <v>44047</v>
      </c>
      <c r="AS226" s="155">
        <f t="shared" si="267"/>
        <v>44048</v>
      </c>
      <c r="AT226" s="155">
        <f t="shared" si="268"/>
        <v>44049</v>
      </c>
      <c r="AU226" s="155">
        <f t="shared" si="269"/>
        <v>44050</v>
      </c>
      <c r="AV226" s="155">
        <f t="shared" si="270"/>
        <v>44051</v>
      </c>
      <c r="AW226" s="155">
        <f t="shared" si="271"/>
        <v>44052</v>
      </c>
      <c r="AX226" s="155">
        <f t="shared" si="272"/>
        <v>44053</v>
      </c>
      <c r="AY226" s="155">
        <f t="shared" si="273"/>
        <v>44054</v>
      </c>
      <c r="AZ226" s="155">
        <f t="shared" si="274"/>
        <v>44055</v>
      </c>
      <c r="BA226" s="155">
        <f t="shared" si="275"/>
        <v>44056</v>
      </c>
      <c r="BB226" s="155">
        <f t="shared" si="276"/>
        <v>44057</v>
      </c>
      <c r="BC226" s="155">
        <f t="shared" si="277"/>
        <v>44423</v>
      </c>
      <c r="BD226" s="155">
        <f t="shared" si="278"/>
        <v>44501</v>
      </c>
      <c r="BE226" s="155">
        <f t="shared" si="279"/>
        <v>44538</v>
      </c>
      <c r="BF226" s="155">
        <f t="shared" si="280"/>
        <v>44548</v>
      </c>
      <c r="BG226" s="155">
        <f t="shared" si="281"/>
        <v>44549</v>
      </c>
      <c r="BH226" s="155">
        <f t="shared" si="282"/>
        <v>44550</v>
      </c>
      <c r="BI226" s="155">
        <f t="shared" si="283"/>
        <v>44551</v>
      </c>
      <c r="BJ226" s="155">
        <f t="shared" si="284"/>
        <v>44552</v>
      </c>
      <c r="BK226" s="155">
        <f t="shared" si="285"/>
        <v>44553</v>
      </c>
      <c r="BL226" s="155">
        <f t="shared" si="286"/>
        <v>44554</v>
      </c>
      <c r="BM226" s="155">
        <f t="shared" si="287"/>
        <v>44555</v>
      </c>
      <c r="BN226" s="155">
        <f t="shared" si="288"/>
        <v>44556</v>
      </c>
      <c r="BO226" s="155">
        <f t="shared" si="289"/>
        <v>44557</v>
      </c>
      <c r="BP226" s="155">
        <f t="shared" si="290"/>
        <v>44558</v>
      </c>
      <c r="BQ226" s="155">
        <f t="shared" si="291"/>
        <v>44559</v>
      </c>
      <c r="BR226" s="155">
        <f t="shared" si="292"/>
        <v>44560</v>
      </c>
      <c r="BS226" s="155">
        <f t="shared" si="293"/>
        <v>44561</v>
      </c>
      <c r="BT226" s="155">
        <f t="shared" si="294"/>
        <v>44562</v>
      </c>
      <c r="BU226" s="155">
        <f t="shared" si="295"/>
        <v>44563</v>
      </c>
      <c r="BV226" s="155">
        <f t="shared" si="296"/>
        <v>44564</v>
      </c>
    </row>
    <row r="227" spans="2:74" x14ac:dyDescent="0.2">
      <c r="B227" s="155">
        <f t="shared" si="224"/>
        <v>43831</v>
      </c>
      <c r="C227" s="155">
        <f t="shared" si="225"/>
        <v>43832</v>
      </c>
      <c r="D227" s="155">
        <f t="shared" si="226"/>
        <v>43833</v>
      </c>
      <c r="E227" s="155">
        <f t="shared" si="227"/>
        <v>0</v>
      </c>
      <c r="F227" s="155">
        <f t="shared" si="228"/>
        <v>43931</v>
      </c>
      <c r="G227" s="155">
        <f t="shared" si="229"/>
        <v>43934</v>
      </c>
      <c r="H227" s="155">
        <f t="shared" si="230"/>
        <v>43972</v>
      </c>
      <c r="I227" s="155">
        <f t="shared" si="231"/>
        <v>43983</v>
      </c>
      <c r="J227" s="155">
        <f t="shared" si="232"/>
        <v>43993</v>
      </c>
      <c r="K227" s="155">
        <f t="shared" si="233"/>
        <v>44044</v>
      </c>
      <c r="L227" s="155">
        <f t="shared" si="234"/>
        <v>44046</v>
      </c>
      <c r="M227" s="155">
        <f t="shared" si="235"/>
        <v>44047</v>
      </c>
      <c r="N227" s="155">
        <f t="shared" si="236"/>
        <v>44048</v>
      </c>
      <c r="O227" s="155">
        <f t="shared" si="237"/>
        <v>44049</v>
      </c>
      <c r="P227" s="155">
        <f t="shared" si="238"/>
        <v>44050</v>
      </c>
      <c r="Q227" s="155">
        <f t="shared" si="239"/>
        <v>44053</v>
      </c>
      <c r="R227" s="155">
        <f t="shared" si="240"/>
        <v>44054</v>
      </c>
      <c r="S227" s="155">
        <f t="shared" si="241"/>
        <v>44055</v>
      </c>
      <c r="T227" s="155">
        <f t="shared" si="242"/>
        <v>44056</v>
      </c>
      <c r="U227" s="155">
        <f t="shared" si="243"/>
        <v>44057</v>
      </c>
      <c r="V227" s="155">
        <f t="shared" si="244"/>
        <v>0</v>
      </c>
      <c r="W227" s="155">
        <f t="shared" si="245"/>
        <v>0</v>
      </c>
      <c r="X227" s="155">
        <f t="shared" si="246"/>
        <v>0</v>
      </c>
      <c r="Y227" s="155">
        <f t="shared" si="247"/>
        <v>44058</v>
      </c>
      <c r="Z227" s="155">
        <f t="shared" si="248"/>
        <v>44136</v>
      </c>
      <c r="AA227" s="155">
        <f t="shared" si="249"/>
        <v>44173</v>
      </c>
      <c r="AB227" s="155">
        <f t="shared" si="250"/>
        <v>44183</v>
      </c>
      <c r="AC227" s="155">
        <f t="shared" si="251"/>
        <v>44186</v>
      </c>
      <c r="AD227" s="155">
        <f t="shared" si="252"/>
        <v>44187</v>
      </c>
      <c r="AE227" s="155">
        <f t="shared" si="253"/>
        <v>44188</v>
      </c>
      <c r="AF227" s="155">
        <f t="shared" si="254"/>
        <v>44189</v>
      </c>
      <c r="AG227" s="155">
        <f t="shared" si="255"/>
        <v>44190</v>
      </c>
      <c r="AH227" s="155">
        <f t="shared" si="256"/>
        <v>44193</v>
      </c>
      <c r="AI227" s="155">
        <f t="shared" si="257"/>
        <v>44194</v>
      </c>
      <c r="AJ227" s="155">
        <f t="shared" si="258"/>
        <v>44195</v>
      </c>
      <c r="AK227" s="155">
        <f t="shared" si="259"/>
        <v>44196</v>
      </c>
      <c r="AL227" s="155">
        <f t="shared" si="260"/>
        <v>44197</v>
      </c>
      <c r="AM227" s="155">
        <f t="shared" si="261"/>
        <v>44288</v>
      </c>
      <c r="AN227" s="155">
        <f t="shared" si="262"/>
        <v>44329</v>
      </c>
      <c r="AO227" s="155">
        <f t="shared" si="263"/>
        <v>44350</v>
      </c>
      <c r="AP227" s="155">
        <f t="shared" si="264"/>
        <v>44409</v>
      </c>
      <c r="AQ227" s="155">
        <f t="shared" si="265"/>
        <v>0</v>
      </c>
      <c r="AR227" s="155">
        <f t="shared" si="266"/>
        <v>44047</v>
      </c>
      <c r="AS227" s="155">
        <f t="shared" si="267"/>
        <v>44048</v>
      </c>
      <c r="AT227" s="155">
        <f t="shared" si="268"/>
        <v>44049</v>
      </c>
      <c r="AU227" s="155">
        <f t="shared" si="269"/>
        <v>44050</v>
      </c>
      <c r="AV227" s="155">
        <f t="shared" si="270"/>
        <v>44051</v>
      </c>
      <c r="AW227" s="155">
        <f t="shared" si="271"/>
        <v>44052</v>
      </c>
      <c r="AX227" s="155">
        <f t="shared" si="272"/>
        <v>44053</v>
      </c>
      <c r="AY227" s="155">
        <f t="shared" si="273"/>
        <v>44054</v>
      </c>
      <c r="AZ227" s="155">
        <f t="shared" si="274"/>
        <v>44055</v>
      </c>
      <c r="BA227" s="155">
        <f t="shared" si="275"/>
        <v>44056</v>
      </c>
      <c r="BB227" s="155">
        <f t="shared" si="276"/>
        <v>44057</v>
      </c>
      <c r="BC227" s="155">
        <f t="shared" si="277"/>
        <v>44423</v>
      </c>
      <c r="BD227" s="155">
        <f t="shared" si="278"/>
        <v>44501</v>
      </c>
      <c r="BE227" s="155">
        <f t="shared" si="279"/>
        <v>44538</v>
      </c>
      <c r="BF227" s="155">
        <f t="shared" si="280"/>
        <v>44548</v>
      </c>
      <c r="BG227" s="155">
        <f t="shared" si="281"/>
        <v>44549</v>
      </c>
      <c r="BH227" s="155">
        <f t="shared" si="282"/>
        <v>44550</v>
      </c>
      <c r="BI227" s="155">
        <f t="shared" si="283"/>
        <v>44551</v>
      </c>
      <c r="BJ227" s="155">
        <f t="shared" si="284"/>
        <v>44552</v>
      </c>
      <c r="BK227" s="155">
        <f t="shared" si="285"/>
        <v>44553</v>
      </c>
      <c r="BL227" s="155">
        <f t="shared" si="286"/>
        <v>44554</v>
      </c>
      <c r="BM227" s="155">
        <f t="shared" si="287"/>
        <v>44555</v>
      </c>
      <c r="BN227" s="155">
        <f t="shared" si="288"/>
        <v>44556</v>
      </c>
      <c r="BO227" s="155">
        <f t="shared" si="289"/>
        <v>44557</v>
      </c>
      <c r="BP227" s="155">
        <f t="shared" si="290"/>
        <v>44558</v>
      </c>
      <c r="BQ227" s="155">
        <f t="shared" si="291"/>
        <v>44559</v>
      </c>
      <c r="BR227" s="155">
        <f t="shared" si="292"/>
        <v>44560</v>
      </c>
      <c r="BS227" s="155">
        <f t="shared" si="293"/>
        <v>44561</v>
      </c>
      <c r="BT227" s="155">
        <f t="shared" si="294"/>
        <v>44562</v>
      </c>
      <c r="BU227" s="155">
        <f t="shared" si="295"/>
        <v>44563</v>
      </c>
      <c r="BV227" s="155">
        <f t="shared" si="296"/>
        <v>44564</v>
      </c>
    </row>
    <row r="228" spans="2:74" x14ac:dyDescent="0.2">
      <c r="B228" s="155">
        <f t="shared" si="224"/>
        <v>43831</v>
      </c>
      <c r="C228" s="155">
        <f t="shared" si="225"/>
        <v>43832</v>
      </c>
      <c r="D228" s="155">
        <f t="shared" si="226"/>
        <v>43833</v>
      </c>
      <c r="E228" s="155">
        <f t="shared" si="227"/>
        <v>0</v>
      </c>
      <c r="F228" s="155">
        <f t="shared" si="228"/>
        <v>43931</v>
      </c>
      <c r="G228" s="155">
        <f t="shared" si="229"/>
        <v>43934</v>
      </c>
      <c r="H228" s="155">
        <f t="shared" si="230"/>
        <v>43972</v>
      </c>
      <c r="I228" s="155">
        <f t="shared" si="231"/>
        <v>43983</v>
      </c>
      <c r="J228" s="155">
        <f t="shared" si="232"/>
        <v>43993</v>
      </c>
      <c r="K228" s="155">
        <f t="shared" si="233"/>
        <v>44044</v>
      </c>
      <c r="L228" s="155">
        <f t="shared" si="234"/>
        <v>44046</v>
      </c>
      <c r="M228" s="155">
        <f t="shared" si="235"/>
        <v>44047</v>
      </c>
      <c r="N228" s="155">
        <f t="shared" si="236"/>
        <v>44048</v>
      </c>
      <c r="O228" s="155">
        <f t="shared" si="237"/>
        <v>44049</v>
      </c>
      <c r="P228" s="155">
        <f t="shared" si="238"/>
        <v>44050</v>
      </c>
      <c r="Q228" s="155">
        <f t="shared" si="239"/>
        <v>44053</v>
      </c>
      <c r="R228" s="155">
        <f t="shared" si="240"/>
        <v>44054</v>
      </c>
      <c r="S228" s="155">
        <f t="shared" si="241"/>
        <v>44055</v>
      </c>
      <c r="T228" s="155">
        <f t="shared" si="242"/>
        <v>44056</v>
      </c>
      <c r="U228" s="155">
        <f t="shared" si="243"/>
        <v>44057</v>
      </c>
      <c r="V228" s="155">
        <f t="shared" si="244"/>
        <v>0</v>
      </c>
      <c r="W228" s="155">
        <f t="shared" si="245"/>
        <v>0</v>
      </c>
      <c r="X228" s="155">
        <f t="shared" si="246"/>
        <v>0</v>
      </c>
      <c r="Y228" s="155">
        <f t="shared" si="247"/>
        <v>44058</v>
      </c>
      <c r="Z228" s="155">
        <f t="shared" si="248"/>
        <v>44136</v>
      </c>
      <c r="AA228" s="155">
        <f t="shared" si="249"/>
        <v>44173</v>
      </c>
      <c r="AB228" s="155">
        <f t="shared" si="250"/>
        <v>44183</v>
      </c>
      <c r="AC228" s="155">
        <f t="shared" si="251"/>
        <v>44186</v>
      </c>
      <c r="AD228" s="155">
        <f t="shared" si="252"/>
        <v>44187</v>
      </c>
      <c r="AE228" s="155">
        <f t="shared" si="253"/>
        <v>44188</v>
      </c>
      <c r="AF228" s="155">
        <f t="shared" si="254"/>
        <v>44189</v>
      </c>
      <c r="AG228" s="155">
        <f t="shared" si="255"/>
        <v>44190</v>
      </c>
      <c r="AH228" s="155">
        <f t="shared" si="256"/>
        <v>44193</v>
      </c>
      <c r="AI228" s="155">
        <f t="shared" si="257"/>
        <v>44194</v>
      </c>
      <c r="AJ228" s="155">
        <f t="shared" si="258"/>
        <v>44195</v>
      </c>
      <c r="AK228" s="155">
        <f t="shared" si="259"/>
        <v>44196</v>
      </c>
      <c r="AL228" s="155">
        <f t="shared" si="260"/>
        <v>44197</v>
      </c>
      <c r="AM228" s="155">
        <f t="shared" si="261"/>
        <v>44288</v>
      </c>
      <c r="AN228" s="155">
        <f t="shared" si="262"/>
        <v>44329</v>
      </c>
      <c r="AO228" s="155">
        <f t="shared" si="263"/>
        <v>44350</v>
      </c>
      <c r="AP228" s="155">
        <f t="shared" si="264"/>
        <v>44409</v>
      </c>
      <c r="AQ228" s="155">
        <f t="shared" si="265"/>
        <v>0</v>
      </c>
      <c r="AR228" s="155">
        <f t="shared" si="266"/>
        <v>44047</v>
      </c>
      <c r="AS228" s="155">
        <f t="shared" si="267"/>
        <v>44048</v>
      </c>
      <c r="AT228" s="155">
        <f t="shared" si="268"/>
        <v>44049</v>
      </c>
      <c r="AU228" s="155">
        <f t="shared" si="269"/>
        <v>44050</v>
      </c>
      <c r="AV228" s="155">
        <f t="shared" si="270"/>
        <v>44051</v>
      </c>
      <c r="AW228" s="155">
        <f t="shared" si="271"/>
        <v>44052</v>
      </c>
      <c r="AX228" s="155">
        <f t="shared" si="272"/>
        <v>44053</v>
      </c>
      <c r="AY228" s="155">
        <f t="shared" si="273"/>
        <v>44054</v>
      </c>
      <c r="AZ228" s="155">
        <f t="shared" si="274"/>
        <v>44055</v>
      </c>
      <c r="BA228" s="155">
        <f t="shared" si="275"/>
        <v>44056</v>
      </c>
      <c r="BB228" s="155">
        <f t="shared" si="276"/>
        <v>44057</v>
      </c>
      <c r="BC228" s="155">
        <f t="shared" si="277"/>
        <v>44423</v>
      </c>
      <c r="BD228" s="155">
        <f t="shared" si="278"/>
        <v>44501</v>
      </c>
      <c r="BE228" s="155">
        <f t="shared" si="279"/>
        <v>44538</v>
      </c>
      <c r="BF228" s="155">
        <f t="shared" si="280"/>
        <v>44548</v>
      </c>
      <c r="BG228" s="155">
        <f t="shared" si="281"/>
        <v>44549</v>
      </c>
      <c r="BH228" s="155">
        <f t="shared" si="282"/>
        <v>44550</v>
      </c>
      <c r="BI228" s="155">
        <f t="shared" si="283"/>
        <v>44551</v>
      </c>
      <c r="BJ228" s="155">
        <f t="shared" si="284"/>
        <v>44552</v>
      </c>
      <c r="BK228" s="155">
        <f t="shared" si="285"/>
        <v>44553</v>
      </c>
      <c r="BL228" s="155">
        <f t="shared" si="286"/>
        <v>44554</v>
      </c>
      <c r="BM228" s="155">
        <f t="shared" si="287"/>
        <v>44555</v>
      </c>
      <c r="BN228" s="155">
        <f t="shared" si="288"/>
        <v>44556</v>
      </c>
      <c r="BO228" s="155">
        <f t="shared" si="289"/>
        <v>44557</v>
      </c>
      <c r="BP228" s="155">
        <f t="shared" si="290"/>
        <v>44558</v>
      </c>
      <c r="BQ228" s="155">
        <f t="shared" si="291"/>
        <v>44559</v>
      </c>
      <c r="BR228" s="155">
        <f t="shared" si="292"/>
        <v>44560</v>
      </c>
      <c r="BS228" s="155">
        <f t="shared" si="293"/>
        <v>44561</v>
      </c>
      <c r="BT228" s="155">
        <f t="shared" si="294"/>
        <v>44562</v>
      </c>
      <c r="BU228" s="155">
        <f t="shared" si="295"/>
        <v>44563</v>
      </c>
      <c r="BV228" s="155">
        <f t="shared" si="296"/>
        <v>44564</v>
      </c>
    </row>
    <row r="229" spans="2:74" x14ac:dyDescent="0.2">
      <c r="B229" s="155">
        <f t="shared" si="224"/>
        <v>43831</v>
      </c>
      <c r="C229" s="155">
        <f t="shared" si="225"/>
        <v>43832</v>
      </c>
      <c r="D229" s="155">
        <f t="shared" si="226"/>
        <v>43833</v>
      </c>
      <c r="E229" s="155">
        <f t="shared" si="227"/>
        <v>0</v>
      </c>
      <c r="F229" s="155">
        <f t="shared" si="228"/>
        <v>43931</v>
      </c>
      <c r="G229" s="155">
        <f t="shared" si="229"/>
        <v>43934</v>
      </c>
      <c r="H229" s="155">
        <f t="shared" si="230"/>
        <v>43972</v>
      </c>
      <c r="I229" s="155">
        <f t="shared" si="231"/>
        <v>43983</v>
      </c>
      <c r="J229" s="155">
        <f t="shared" si="232"/>
        <v>43993</v>
      </c>
      <c r="K229" s="155">
        <f t="shared" si="233"/>
        <v>44044</v>
      </c>
      <c r="L229" s="155">
        <f t="shared" si="234"/>
        <v>44046</v>
      </c>
      <c r="M229" s="155">
        <f t="shared" si="235"/>
        <v>44047</v>
      </c>
      <c r="N229" s="155">
        <f t="shared" si="236"/>
        <v>44048</v>
      </c>
      <c r="O229" s="155">
        <f t="shared" si="237"/>
        <v>44049</v>
      </c>
      <c r="P229" s="155">
        <f t="shared" si="238"/>
        <v>44050</v>
      </c>
      <c r="Q229" s="155">
        <f t="shared" si="239"/>
        <v>44053</v>
      </c>
      <c r="R229" s="155">
        <f t="shared" si="240"/>
        <v>44054</v>
      </c>
      <c r="S229" s="155">
        <f t="shared" si="241"/>
        <v>44055</v>
      </c>
      <c r="T229" s="155">
        <f t="shared" si="242"/>
        <v>44056</v>
      </c>
      <c r="U229" s="155">
        <f t="shared" si="243"/>
        <v>44057</v>
      </c>
      <c r="V229" s="155">
        <f t="shared" si="244"/>
        <v>0</v>
      </c>
      <c r="W229" s="155">
        <f t="shared" si="245"/>
        <v>0</v>
      </c>
      <c r="X229" s="155">
        <f t="shared" si="246"/>
        <v>0</v>
      </c>
      <c r="Y229" s="155">
        <f t="shared" si="247"/>
        <v>44058</v>
      </c>
      <c r="Z229" s="155">
        <f t="shared" si="248"/>
        <v>44136</v>
      </c>
      <c r="AA229" s="155">
        <f t="shared" si="249"/>
        <v>44173</v>
      </c>
      <c r="AB229" s="155">
        <f t="shared" si="250"/>
        <v>44183</v>
      </c>
      <c r="AC229" s="155">
        <f t="shared" si="251"/>
        <v>44186</v>
      </c>
      <c r="AD229" s="155">
        <f t="shared" si="252"/>
        <v>44187</v>
      </c>
      <c r="AE229" s="155">
        <f t="shared" si="253"/>
        <v>44188</v>
      </c>
      <c r="AF229" s="155">
        <f t="shared" si="254"/>
        <v>44189</v>
      </c>
      <c r="AG229" s="155">
        <f t="shared" si="255"/>
        <v>44190</v>
      </c>
      <c r="AH229" s="155">
        <f t="shared" si="256"/>
        <v>44193</v>
      </c>
      <c r="AI229" s="155">
        <f t="shared" si="257"/>
        <v>44194</v>
      </c>
      <c r="AJ229" s="155">
        <f t="shared" si="258"/>
        <v>44195</v>
      </c>
      <c r="AK229" s="155">
        <f t="shared" si="259"/>
        <v>44196</v>
      </c>
      <c r="AL229" s="155">
        <f t="shared" si="260"/>
        <v>44197</v>
      </c>
      <c r="AM229" s="155">
        <f t="shared" si="261"/>
        <v>44288</v>
      </c>
      <c r="AN229" s="155">
        <f t="shared" si="262"/>
        <v>44329</v>
      </c>
      <c r="AO229" s="155">
        <f t="shared" si="263"/>
        <v>44350</v>
      </c>
      <c r="AP229" s="155">
        <f t="shared" si="264"/>
        <v>44409</v>
      </c>
      <c r="AQ229" s="155">
        <f t="shared" si="265"/>
        <v>0</v>
      </c>
      <c r="AR229" s="155">
        <f t="shared" si="266"/>
        <v>44047</v>
      </c>
      <c r="AS229" s="155">
        <f t="shared" si="267"/>
        <v>44048</v>
      </c>
      <c r="AT229" s="155">
        <f t="shared" si="268"/>
        <v>44049</v>
      </c>
      <c r="AU229" s="155">
        <f t="shared" si="269"/>
        <v>44050</v>
      </c>
      <c r="AV229" s="155">
        <f t="shared" si="270"/>
        <v>44051</v>
      </c>
      <c r="AW229" s="155">
        <f t="shared" si="271"/>
        <v>44052</v>
      </c>
      <c r="AX229" s="155">
        <f t="shared" si="272"/>
        <v>44053</v>
      </c>
      <c r="AY229" s="155">
        <f t="shared" si="273"/>
        <v>44054</v>
      </c>
      <c r="AZ229" s="155">
        <f t="shared" si="274"/>
        <v>44055</v>
      </c>
      <c r="BA229" s="155">
        <f t="shared" si="275"/>
        <v>44056</v>
      </c>
      <c r="BB229" s="155">
        <f t="shared" si="276"/>
        <v>44057</v>
      </c>
      <c r="BC229" s="155">
        <f t="shared" si="277"/>
        <v>44423</v>
      </c>
      <c r="BD229" s="155">
        <f t="shared" si="278"/>
        <v>44501</v>
      </c>
      <c r="BE229" s="155">
        <f t="shared" si="279"/>
        <v>44538</v>
      </c>
      <c r="BF229" s="155">
        <f t="shared" si="280"/>
        <v>44548</v>
      </c>
      <c r="BG229" s="155">
        <f t="shared" si="281"/>
        <v>44549</v>
      </c>
      <c r="BH229" s="155">
        <f t="shared" si="282"/>
        <v>44550</v>
      </c>
      <c r="BI229" s="155">
        <f t="shared" si="283"/>
        <v>44551</v>
      </c>
      <c r="BJ229" s="155">
        <f t="shared" si="284"/>
        <v>44552</v>
      </c>
      <c r="BK229" s="155">
        <f t="shared" si="285"/>
        <v>44553</v>
      </c>
      <c r="BL229" s="155">
        <f t="shared" si="286"/>
        <v>44554</v>
      </c>
      <c r="BM229" s="155">
        <f t="shared" si="287"/>
        <v>44555</v>
      </c>
      <c r="BN229" s="155">
        <f t="shared" si="288"/>
        <v>44556</v>
      </c>
      <c r="BO229" s="155">
        <f t="shared" si="289"/>
        <v>44557</v>
      </c>
      <c r="BP229" s="155">
        <f t="shared" si="290"/>
        <v>44558</v>
      </c>
      <c r="BQ229" s="155">
        <f t="shared" si="291"/>
        <v>44559</v>
      </c>
      <c r="BR229" s="155">
        <f t="shared" si="292"/>
        <v>44560</v>
      </c>
      <c r="BS229" s="155">
        <f t="shared" si="293"/>
        <v>44561</v>
      </c>
      <c r="BT229" s="155">
        <f t="shared" si="294"/>
        <v>44562</v>
      </c>
      <c r="BU229" s="155">
        <f t="shared" si="295"/>
        <v>44563</v>
      </c>
      <c r="BV229" s="155">
        <f t="shared" si="296"/>
        <v>44564</v>
      </c>
    </row>
    <row r="230" spans="2:74" x14ac:dyDescent="0.2">
      <c r="B230" s="155">
        <f t="shared" si="224"/>
        <v>43831</v>
      </c>
      <c r="C230" s="155">
        <f t="shared" si="225"/>
        <v>43832</v>
      </c>
      <c r="D230" s="155">
        <f t="shared" si="226"/>
        <v>43833</v>
      </c>
      <c r="E230" s="155">
        <f t="shared" si="227"/>
        <v>0</v>
      </c>
      <c r="F230" s="155">
        <f t="shared" si="228"/>
        <v>43931</v>
      </c>
      <c r="G230" s="155">
        <f t="shared" si="229"/>
        <v>43934</v>
      </c>
      <c r="H230" s="155">
        <f t="shared" si="230"/>
        <v>43972</v>
      </c>
      <c r="I230" s="155">
        <f t="shared" si="231"/>
        <v>43983</v>
      </c>
      <c r="J230" s="155">
        <f t="shared" si="232"/>
        <v>43993</v>
      </c>
      <c r="K230" s="155">
        <f t="shared" si="233"/>
        <v>44044</v>
      </c>
      <c r="L230" s="155">
        <f t="shared" si="234"/>
        <v>44046</v>
      </c>
      <c r="M230" s="155">
        <f t="shared" si="235"/>
        <v>44047</v>
      </c>
      <c r="N230" s="155">
        <f t="shared" si="236"/>
        <v>44048</v>
      </c>
      <c r="O230" s="155">
        <f t="shared" si="237"/>
        <v>44049</v>
      </c>
      <c r="P230" s="155">
        <f t="shared" si="238"/>
        <v>44050</v>
      </c>
      <c r="Q230" s="155">
        <f t="shared" si="239"/>
        <v>44053</v>
      </c>
      <c r="R230" s="155">
        <f t="shared" si="240"/>
        <v>44054</v>
      </c>
      <c r="S230" s="155">
        <f t="shared" si="241"/>
        <v>44055</v>
      </c>
      <c r="T230" s="155">
        <f t="shared" si="242"/>
        <v>44056</v>
      </c>
      <c r="U230" s="155">
        <f t="shared" si="243"/>
        <v>44057</v>
      </c>
      <c r="V230" s="155">
        <f t="shared" si="244"/>
        <v>0</v>
      </c>
      <c r="W230" s="155">
        <f t="shared" si="245"/>
        <v>0</v>
      </c>
      <c r="X230" s="155">
        <f t="shared" si="246"/>
        <v>0</v>
      </c>
      <c r="Y230" s="155">
        <f t="shared" si="247"/>
        <v>44058</v>
      </c>
      <c r="Z230" s="155">
        <f t="shared" si="248"/>
        <v>44136</v>
      </c>
      <c r="AA230" s="155">
        <f t="shared" si="249"/>
        <v>44173</v>
      </c>
      <c r="AB230" s="155">
        <f t="shared" si="250"/>
        <v>44183</v>
      </c>
      <c r="AC230" s="155">
        <f t="shared" si="251"/>
        <v>44186</v>
      </c>
      <c r="AD230" s="155">
        <f t="shared" si="252"/>
        <v>44187</v>
      </c>
      <c r="AE230" s="155">
        <f t="shared" si="253"/>
        <v>44188</v>
      </c>
      <c r="AF230" s="155">
        <f t="shared" si="254"/>
        <v>44189</v>
      </c>
      <c r="AG230" s="155">
        <f t="shared" si="255"/>
        <v>44190</v>
      </c>
      <c r="AH230" s="155">
        <f t="shared" si="256"/>
        <v>44193</v>
      </c>
      <c r="AI230" s="155">
        <f t="shared" si="257"/>
        <v>44194</v>
      </c>
      <c r="AJ230" s="155">
        <f t="shared" si="258"/>
        <v>44195</v>
      </c>
      <c r="AK230" s="155">
        <f t="shared" si="259"/>
        <v>44196</v>
      </c>
      <c r="AL230" s="155">
        <f t="shared" si="260"/>
        <v>44197</v>
      </c>
      <c r="AM230" s="155">
        <f t="shared" si="261"/>
        <v>44288</v>
      </c>
      <c r="AN230" s="155">
        <f t="shared" si="262"/>
        <v>44329</v>
      </c>
      <c r="AO230" s="155">
        <f t="shared" si="263"/>
        <v>44350</v>
      </c>
      <c r="AP230" s="155">
        <f t="shared" si="264"/>
        <v>44409</v>
      </c>
      <c r="AQ230" s="155">
        <f t="shared" si="265"/>
        <v>0</v>
      </c>
      <c r="AR230" s="155">
        <f t="shared" si="266"/>
        <v>44047</v>
      </c>
      <c r="AS230" s="155">
        <f t="shared" si="267"/>
        <v>44048</v>
      </c>
      <c r="AT230" s="155">
        <f t="shared" si="268"/>
        <v>44049</v>
      </c>
      <c r="AU230" s="155">
        <f t="shared" si="269"/>
        <v>44050</v>
      </c>
      <c r="AV230" s="155">
        <f t="shared" si="270"/>
        <v>44051</v>
      </c>
      <c r="AW230" s="155">
        <f t="shared" si="271"/>
        <v>44052</v>
      </c>
      <c r="AX230" s="155">
        <f t="shared" si="272"/>
        <v>44053</v>
      </c>
      <c r="AY230" s="155">
        <f t="shared" si="273"/>
        <v>44054</v>
      </c>
      <c r="AZ230" s="155">
        <f t="shared" si="274"/>
        <v>44055</v>
      </c>
      <c r="BA230" s="155">
        <f t="shared" si="275"/>
        <v>44056</v>
      </c>
      <c r="BB230" s="155">
        <f t="shared" si="276"/>
        <v>44057</v>
      </c>
      <c r="BC230" s="155">
        <f t="shared" si="277"/>
        <v>44423</v>
      </c>
      <c r="BD230" s="155">
        <f t="shared" si="278"/>
        <v>44501</v>
      </c>
      <c r="BE230" s="155">
        <f t="shared" si="279"/>
        <v>44538</v>
      </c>
      <c r="BF230" s="155">
        <f t="shared" si="280"/>
        <v>44548</v>
      </c>
      <c r="BG230" s="155">
        <f t="shared" si="281"/>
        <v>44549</v>
      </c>
      <c r="BH230" s="155">
        <f t="shared" si="282"/>
        <v>44550</v>
      </c>
      <c r="BI230" s="155">
        <f t="shared" si="283"/>
        <v>44551</v>
      </c>
      <c r="BJ230" s="155">
        <f t="shared" si="284"/>
        <v>44552</v>
      </c>
      <c r="BK230" s="155">
        <f t="shared" si="285"/>
        <v>44553</v>
      </c>
      <c r="BL230" s="155">
        <f t="shared" si="286"/>
        <v>44554</v>
      </c>
      <c r="BM230" s="155">
        <f t="shared" si="287"/>
        <v>44555</v>
      </c>
      <c r="BN230" s="155">
        <f t="shared" si="288"/>
        <v>44556</v>
      </c>
      <c r="BO230" s="155">
        <f t="shared" si="289"/>
        <v>44557</v>
      </c>
      <c r="BP230" s="155">
        <f t="shared" si="290"/>
        <v>44558</v>
      </c>
      <c r="BQ230" s="155">
        <f t="shared" si="291"/>
        <v>44559</v>
      </c>
      <c r="BR230" s="155">
        <f t="shared" si="292"/>
        <v>44560</v>
      </c>
      <c r="BS230" s="155">
        <f t="shared" si="293"/>
        <v>44561</v>
      </c>
      <c r="BT230" s="155">
        <f t="shared" si="294"/>
        <v>44562</v>
      </c>
      <c r="BU230" s="155">
        <f t="shared" si="295"/>
        <v>44563</v>
      </c>
      <c r="BV230" s="155">
        <f t="shared" si="296"/>
        <v>44564</v>
      </c>
    </row>
    <row r="231" spans="2:74" x14ac:dyDescent="0.2">
      <c r="B231" s="155">
        <f t="shared" si="224"/>
        <v>43831</v>
      </c>
      <c r="C231" s="155">
        <f t="shared" si="225"/>
        <v>43832</v>
      </c>
      <c r="D231" s="155">
        <f t="shared" si="226"/>
        <v>43833</v>
      </c>
      <c r="E231" s="155">
        <f t="shared" si="227"/>
        <v>0</v>
      </c>
      <c r="F231" s="155">
        <f t="shared" si="228"/>
        <v>43931</v>
      </c>
      <c r="G231" s="155">
        <f t="shared" si="229"/>
        <v>43934</v>
      </c>
      <c r="H231" s="155">
        <f t="shared" si="230"/>
        <v>43972</v>
      </c>
      <c r="I231" s="155">
        <f t="shared" si="231"/>
        <v>43983</v>
      </c>
      <c r="J231" s="155">
        <f t="shared" si="232"/>
        <v>43993</v>
      </c>
      <c r="K231" s="155">
        <f t="shared" si="233"/>
        <v>44044</v>
      </c>
      <c r="L231" s="155">
        <f t="shared" si="234"/>
        <v>44046</v>
      </c>
      <c r="M231" s="155">
        <f t="shared" si="235"/>
        <v>44047</v>
      </c>
      <c r="N231" s="155">
        <f t="shared" si="236"/>
        <v>44048</v>
      </c>
      <c r="O231" s="155">
        <f t="shared" si="237"/>
        <v>44049</v>
      </c>
      <c r="P231" s="155">
        <f t="shared" si="238"/>
        <v>44050</v>
      </c>
      <c r="Q231" s="155">
        <f t="shared" si="239"/>
        <v>44053</v>
      </c>
      <c r="R231" s="155">
        <f t="shared" si="240"/>
        <v>44054</v>
      </c>
      <c r="S231" s="155">
        <f t="shared" si="241"/>
        <v>44055</v>
      </c>
      <c r="T231" s="155">
        <f t="shared" si="242"/>
        <v>44056</v>
      </c>
      <c r="U231" s="155">
        <f t="shared" si="243"/>
        <v>44057</v>
      </c>
      <c r="V231" s="155">
        <f t="shared" si="244"/>
        <v>0</v>
      </c>
      <c r="W231" s="155">
        <f t="shared" si="245"/>
        <v>0</v>
      </c>
      <c r="X231" s="155">
        <f t="shared" si="246"/>
        <v>0</v>
      </c>
      <c r="Y231" s="155">
        <f t="shared" si="247"/>
        <v>44058</v>
      </c>
      <c r="Z231" s="155">
        <f t="shared" si="248"/>
        <v>44136</v>
      </c>
      <c r="AA231" s="155">
        <f t="shared" si="249"/>
        <v>44173</v>
      </c>
      <c r="AB231" s="155">
        <f t="shared" si="250"/>
        <v>44183</v>
      </c>
      <c r="AC231" s="155">
        <f t="shared" si="251"/>
        <v>44186</v>
      </c>
      <c r="AD231" s="155">
        <f t="shared" si="252"/>
        <v>44187</v>
      </c>
      <c r="AE231" s="155">
        <f t="shared" si="253"/>
        <v>44188</v>
      </c>
      <c r="AF231" s="155">
        <f t="shared" si="254"/>
        <v>44189</v>
      </c>
      <c r="AG231" s="155">
        <f t="shared" si="255"/>
        <v>44190</v>
      </c>
      <c r="AH231" s="155">
        <f t="shared" si="256"/>
        <v>44193</v>
      </c>
      <c r="AI231" s="155">
        <f t="shared" si="257"/>
        <v>44194</v>
      </c>
      <c r="AJ231" s="155">
        <f t="shared" si="258"/>
        <v>44195</v>
      </c>
      <c r="AK231" s="155">
        <f t="shared" si="259"/>
        <v>44196</v>
      </c>
      <c r="AL231" s="155">
        <f t="shared" si="260"/>
        <v>44197</v>
      </c>
      <c r="AM231" s="155">
        <f t="shared" si="261"/>
        <v>44288</v>
      </c>
      <c r="AN231" s="155">
        <f t="shared" si="262"/>
        <v>44329</v>
      </c>
      <c r="AO231" s="155">
        <f t="shared" si="263"/>
        <v>44350</v>
      </c>
      <c r="AP231" s="155">
        <f t="shared" si="264"/>
        <v>44409</v>
      </c>
      <c r="AQ231" s="155">
        <f t="shared" si="265"/>
        <v>0</v>
      </c>
      <c r="AR231" s="155">
        <f t="shared" si="266"/>
        <v>44047</v>
      </c>
      <c r="AS231" s="155">
        <f t="shared" si="267"/>
        <v>44048</v>
      </c>
      <c r="AT231" s="155">
        <f t="shared" si="268"/>
        <v>44049</v>
      </c>
      <c r="AU231" s="155">
        <f t="shared" si="269"/>
        <v>44050</v>
      </c>
      <c r="AV231" s="155">
        <f t="shared" si="270"/>
        <v>44051</v>
      </c>
      <c r="AW231" s="155">
        <f t="shared" si="271"/>
        <v>44052</v>
      </c>
      <c r="AX231" s="155">
        <f t="shared" si="272"/>
        <v>44053</v>
      </c>
      <c r="AY231" s="155">
        <f t="shared" si="273"/>
        <v>44054</v>
      </c>
      <c r="AZ231" s="155">
        <f t="shared" si="274"/>
        <v>44055</v>
      </c>
      <c r="BA231" s="155">
        <f t="shared" si="275"/>
        <v>44056</v>
      </c>
      <c r="BB231" s="155">
        <f t="shared" si="276"/>
        <v>44057</v>
      </c>
      <c r="BC231" s="155">
        <f t="shared" si="277"/>
        <v>44423</v>
      </c>
      <c r="BD231" s="155">
        <f t="shared" si="278"/>
        <v>44501</v>
      </c>
      <c r="BE231" s="155">
        <f t="shared" si="279"/>
        <v>44538</v>
      </c>
      <c r="BF231" s="155">
        <f t="shared" si="280"/>
        <v>44548</v>
      </c>
      <c r="BG231" s="155">
        <f t="shared" si="281"/>
        <v>44549</v>
      </c>
      <c r="BH231" s="155">
        <f t="shared" si="282"/>
        <v>44550</v>
      </c>
      <c r="BI231" s="155">
        <f t="shared" si="283"/>
        <v>44551</v>
      </c>
      <c r="BJ231" s="155">
        <f t="shared" si="284"/>
        <v>44552</v>
      </c>
      <c r="BK231" s="155">
        <f t="shared" si="285"/>
        <v>44553</v>
      </c>
      <c r="BL231" s="155">
        <f t="shared" si="286"/>
        <v>44554</v>
      </c>
      <c r="BM231" s="155">
        <f t="shared" si="287"/>
        <v>44555</v>
      </c>
      <c r="BN231" s="155">
        <f t="shared" si="288"/>
        <v>44556</v>
      </c>
      <c r="BO231" s="155">
        <f t="shared" si="289"/>
        <v>44557</v>
      </c>
      <c r="BP231" s="155">
        <f t="shared" si="290"/>
        <v>44558</v>
      </c>
      <c r="BQ231" s="155">
        <f t="shared" si="291"/>
        <v>44559</v>
      </c>
      <c r="BR231" s="155">
        <f t="shared" si="292"/>
        <v>44560</v>
      </c>
      <c r="BS231" s="155">
        <f t="shared" si="293"/>
        <v>44561</v>
      </c>
      <c r="BT231" s="155">
        <f t="shared" si="294"/>
        <v>44562</v>
      </c>
      <c r="BU231" s="155">
        <f t="shared" si="295"/>
        <v>44563</v>
      </c>
      <c r="BV231" s="155">
        <f t="shared" si="296"/>
        <v>44564</v>
      </c>
    </row>
    <row r="232" spans="2:74" x14ac:dyDescent="0.2">
      <c r="B232" s="155">
        <f t="shared" si="224"/>
        <v>43831</v>
      </c>
      <c r="C232" s="155">
        <f t="shared" si="225"/>
        <v>43832</v>
      </c>
      <c r="D232" s="155">
        <f t="shared" si="226"/>
        <v>43833</v>
      </c>
      <c r="E232" s="155">
        <f t="shared" si="227"/>
        <v>0</v>
      </c>
      <c r="F232" s="155">
        <f t="shared" si="228"/>
        <v>43931</v>
      </c>
      <c r="G232" s="155">
        <f t="shared" si="229"/>
        <v>43934</v>
      </c>
      <c r="H232" s="155">
        <f t="shared" si="230"/>
        <v>43972</v>
      </c>
      <c r="I232" s="155">
        <f t="shared" si="231"/>
        <v>43983</v>
      </c>
      <c r="J232" s="155">
        <f t="shared" si="232"/>
        <v>43993</v>
      </c>
      <c r="K232" s="155">
        <f t="shared" si="233"/>
        <v>44044</v>
      </c>
      <c r="L232" s="155">
        <f t="shared" si="234"/>
        <v>44046</v>
      </c>
      <c r="M232" s="155">
        <f t="shared" si="235"/>
        <v>44047</v>
      </c>
      <c r="N232" s="155">
        <f t="shared" si="236"/>
        <v>44048</v>
      </c>
      <c r="O232" s="155">
        <f t="shared" si="237"/>
        <v>44049</v>
      </c>
      <c r="P232" s="155">
        <f t="shared" si="238"/>
        <v>44050</v>
      </c>
      <c r="Q232" s="155">
        <f t="shared" si="239"/>
        <v>44053</v>
      </c>
      <c r="R232" s="155">
        <f t="shared" si="240"/>
        <v>44054</v>
      </c>
      <c r="S232" s="155">
        <f t="shared" si="241"/>
        <v>44055</v>
      </c>
      <c r="T232" s="155">
        <f t="shared" si="242"/>
        <v>44056</v>
      </c>
      <c r="U232" s="155">
        <f t="shared" si="243"/>
        <v>44057</v>
      </c>
      <c r="V232" s="155">
        <f t="shared" si="244"/>
        <v>0</v>
      </c>
      <c r="W232" s="155">
        <f t="shared" si="245"/>
        <v>0</v>
      </c>
      <c r="X232" s="155">
        <f t="shared" si="246"/>
        <v>0</v>
      </c>
      <c r="Y232" s="155">
        <f t="shared" si="247"/>
        <v>44058</v>
      </c>
      <c r="Z232" s="155">
        <f t="shared" si="248"/>
        <v>44136</v>
      </c>
      <c r="AA232" s="155">
        <f t="shared" si="249"/>
        <v>44173</v>
      </c>
      <c r="AB232" s="155">
        <f t="shared" si="250"/>
        <v>44183</v>
      </c>
      <c r="AC232" s="155">
        <f t="shared" si="251"/>
        <v>44186</v>
      </c>
      <c r="AD232" s="155">
        <f t="shared" si="252"/>
        <v>44187</v>
      </c>
      <c r="AE232" s="155">
        <f t="shared" si="253"/>
        <v>44188</v>
      </c>
      <c r="AF232" s="155">
        <f t="shared" si="254"/>
        <v>44189</v>
      </c>
      <c r="AG232" s="155">
        <f t="shared" si="255"/>
        <v>44190</v>
      </c>
      <c r="AH232" s="155">
        <f t="shared" si="256"/>
        <v>44193</v>
      </c>
      <c r="AI232" s="155">
        <f t="shared" si="257"/>
        <v>44194</v>
      </c>
      <c r="AJ232" s="155">
        <f t="shared" si="258"/>
        <v>44195</v>
      </c>
      <c r="AK232" s="155">
        <f t="shared" si="259"/>
        <v>44196</v>
      </c>
      <c r="AL232" s="155">
        <f t="shared" si="260"/>
        <v>44197</v>
      </c>
      <c r="AM232" s="155">
        <f t="shared" si="261"/>
        <v>44288</v>
      </c>
      <c r="AN232" s="155">
        <f t="shared" si="262"/>
        <v>44329</v>
      </c>
      <c r="AO232" s="155">
        <f t="shared" si="263"/>
        <v>44350</v>
      </c>
      <c r="AP232" s="155">
        <f t="shared" si="264"/>
        <v>44409</v>
      </c>
      <c r="AQ232" s="155">
        <f t="shared" si="265"/>
        <v>0</v>
      </c>
      <c r="AR232" s="155">
        <f t="shared" si="266"/>
        <v>44047</v>
      </c>
      <c r="AS232" s="155">
        <f t="shared" si="267"/>
        <v>44048</v>
      </c>
      <c r="AT232" s="155">
        <f t="shared" si="268"/>
        <v>44049</v>
      </c>
      <c r="AU232" s="155">
        <f t="shared" si="269"/>
        <v>44050</v>
      </c>
      <c r="AV232" s="155">
        <f t="shared" si="270"/>
        <v>44051</v>
      </c>
      <c r="AW232" s="155">
        <f t="shared" si="271"/>
        <v>44052</v>
      </c>
      <c r="AX232" s="155">
        <f t="shared" si="272"/>
        <v>44053</v>
      </c>
      <c r="AY232" s="155">
        <f t="shared" si="273"/>
        <v>44054</v>
      </c>
      <c r="AZ232" s="155">
        <f t="shared" si="274"/>
        <v>44055</v>
      </c>
      <c r="BA232" s="155">
        <f t="shared" si="275"/>
        <v>44056</v>
      </c>
      <c r="BB232" s="155">
        <f t="shared" si="276"/>
        <v>44057</v>
      </c>
      <c r="BC232" s="155">
        <f t="shared" si="277"/>
        <v>44423</v>
      </c>
      <c r="BD232" s="155">
        <f t="shared" si="278"/>
        <v>44501</v>
      </c>
      <c r="BE232" s="155">
        <f t="shared" si="279"/>
        <v>44538</v>
      </c>
      <c r="BF232" s="155">
        <f t="shared" si="280"/>
        <v>44548</v>
      </c>
      <c r="BG232" s="155">
        <f t="shared" si="281"/>
        <v>44549</v>
      </c>
      <c r="BH232" s="155">
        <f t="shared" si="282"/>
        <v>44550</v>
      </c>
      <c r="BI232" s="155">
        <f t="shared" si="283"/>
        <v>44551</v>
      </c>
      <c r="BJ232" s="155">
        <f t="shared" si="284"/>
        <v>44552</v>
      </c>
      <c r="BK232" s="155">
        <f t="shared" si="285"/>
        <v>44553</v>
      </c>
      <c r="BL232" s="155">
        <f t="shared" si="286"/>
        <v>44554</v>
      </c>
      <c r="BM232" s="155">
        <f t="shared" si="287"/>
        <v>44555</v>
      </c>
      <c r="BN232" s="155">
        <f t="shared" si="288"/>
        <v>44556</v>
      </c>
      <c r="BO232" s="155">
        <f t="shared" si="289"/>
        <v>44557</v>
      </c>
      <c r="BP232" s="155">
        <f t="shared" si="290"/>
        <v>44558</v>
      </c>
      <c r="BQ232" s="155">
        <f t="shared" si="291"/>
        <v>44559</v>
      </c>
      <c r="BR232" s="155">
        <f t="shared" si="292"/>
        <v>44560</v>
      </c>
      <c r="BS232" s="155">
        <f t="shared" si="293"/>
        <v>44561</v>
      </c>
      <c r="BT232" s="155">
        <f t="shared" si="294"/>
        <v>44562</v>
      </c>
      <c r="BU232" s="155">
        <f t="shared" si="295"/>
        <v>44563</v>
      </c>
      <c r="BV232" s="155">
        <f t="shared" si="296"/>
        <v>44564</v>
      </c>
    </row>
    <row r="233" spans="2:74" x14ac:dyDescent="0.2">
      <c r="B233" s="155">
        <f t="shared" si="224"/>
        <v>43831</v>
      </c>
      <c r="C233" s="155">
        <f t="shared" si="225"/>
        <v>43832</v>
      </c>
      <c r="D233" s="155">
        <f t="shared" si="226"/>
        <v>43833</v>
      </c>
      <c r="E233" s="155">
        <f t="shared" si="227"/>
        <v>0</v>
      </c>
      <c r="F233" s="155">
        <f t="shared" si="228"/>
        <v>43931</v>
      </c>
      <c r="G233" s="155">
        <f t="shared" si="229"/>
        <v>43934</v>
      </c>
      <c r="H233" s="155">
        <f t="shared" si="230"/>
        <v>43972</v>
      </c>
      <c r="I233" s="155">
        <f t="shared" si="231"/>
        <v>43983</v>
      </c>
      <c r="J233" s="155">
        <f t="shared" si="232"/>
        <v>43993</v>
      </c>
      <c r="K233" s="155">
        <f t="shared" si="233"/>
        <v>44044</v>
      </c>
      <c r="L233" s="155">
        <f t="shared" si="234"/>
        <v>44046</v>
      </c>
      <c r="M233" s="155">
        <f t="shared" si="235"/>
        <v>44047</v>
      </c>
      <c r="N233" s="155">
        <f t="shared" si="236"/>
        <v>44048</v>
      </c>
      <c r="O233" s="155">
        <f t="shared" si="237"/>
        <v>44049</v>
      </c>
      <c r="P233" s="155">
        <f t="shared" si="238"/>
        <v>44050</v>
      </c>
      <c r="Q233" s="155">
        <f t="shared" si="239"/>
        <v>44053</v>
      </c>
      <c r="R233" s="155">
        <f t="shared" si="240"/>
        <v>44054</v>
      </c>
      <c r="S233" s="155">
        <f t="shared" si="241"/>
        <v>44055</v>
      </c>
      <c r="T233" s="155">
        <f t="shared" si="242"/>
        <v>44056</v>
      </c>
      <c r="U233" s="155">
        <f t="shared" si="243"/>
        <v>44057</v>
      </c>
      <c r="V233" s="155">
        <f t="shared" si="244"/>
        <v>0</v>
      </c>
      <c r="W233" s="155">
        <f t="shared" si="245"/>
        <v>0</v>
      </c>
      <c r="X233" s="155">
        <f t="shared" si="246"/>
        <v>0</v>
      </c>
      <c r="Y233" s="155">
        <f t="shared" si="247"/>
        <v>44058</v>
      </c>
      <c r="Z233" s="155">
        <f t="shared" si="248"/>
        <v>44136</v>
      </c>
      <c r="AA233" s="155">
        <f t="shared" si="249"/>
        <v>44173</v>
      </c>
      <c r="AB233" s="155">
        <f t="shared" si="250"/>
        <v>44183</v>
      </c>
      <c r="AC233" s="155">
        <f t="shared" si="251"/>
        <v>44186</v>
      </c>
      <c r="AD233" s="155">
        <f t="shared" si="252"/>
        <v>44187</v>
      </c>
      <c r="AE233" s="155">
        <f t="shared" si="253"/>
        <v>44188</v>
      </c>
      <c r="AF233" s="155">
        <f t="shared" si="254"/>
        <v>44189</v>
      </c>
      <c r="AG233" s="155">
        <f t="shared" si="255"/>
        <v>44190</v>
      </c>
      <c r="AH233" s="155">
        <f t="shared" si="256"/>
        <v>44193</v>
      </c>
      <c r="AI233" s="155">
        <f t="shared" si="257"/>
        <v>44194</v>
      </c>
      <c r="AJ233" s="155">
        <f t="shared" si="258"/>
        <v>44195</v>
      </c>
      <c r="AK233" s="155">
        <f t="shared" si="259"/>
        <v>44196</v>
      </c>
      <c r="AL233" s="155">
        <f t="shared" si="260"/>
        <v>44197</v>
      </c>
      <c r="AM233" s="155">
        <f t="shared" si="261"/>
        <v>44288</v>
      </c>
      <c r="AN233" s="155">
        <f t="shared" si="262"/>
        <v>44329</v>
      </c>
      <c r="AO233" s="155">
        <f t="shared" si="263"/>
        <v>44350</v>
      </c>
      <c r="AP233" s="155">
        <f t="shared" si="264"/>
        <v>44409</v>
      </c>
      <c r="AQ233" s="155">
        <f t="shared" si="265"/>
        <v>0</v>
      </c>
      <c r="AR233" s="155">
        <f t="shared" si="266"/>
        <v>44047</v>
      </c>
      <c r="AS233" s="155">
        <f t="shared" si="267"/>
        <v>44048</v>
      </c>
      <c r="AT233" s="155">
        <f t="shared" si="268"/>
        <v>44049</v>
      </c>
      <c r="AU233" s="155">
        <f t="shared" si="269"/>
        <v>44050</v>
      </c>
      <c r="AV233" s="155">
        <f t="shared" si="270"/>
        <v>44051</v>
      </c>
      <c r="AW233" s="155">
        <f t="shared" si="271"/>
        <v>44052</v>
      </c>
      <c r="AX233" s="155">
        <f t="shared" si="272"/>
        <v>44053</v>
      </c>
      <c r="AY233" s="155">
        <f t="shared" si="273"/>
        <v>44054</v>
      </c>
      <c r="AZ233" s="155">
        <f t="shared" si="274"/>
        <v>44055</v>
      </c>
      <c r="BA233" s="155">
        <f t="shared" si="275"/>
        <v>44056</v>
      </c>
      <c r="BB233" s="155">
        <f t="shared" si="276"/>
        <v>44057</v>
      </c>
      <c r="BC233" s="155">
        <f t="shared" si="277"/>
        <v>44423</v>
      </c>
      <c r="BD233" s="155">
        <f t="shared" si="278"/>
        <v>44501</v>
      </c>
      <c r="BE233" s="155">
        <f t="shared" si="279"/>
        <v>44538</v>
      </c>
      <c r="BF233" s="155">
        <f t="shared" si="280"/>
        <v>44548</v>
      </c>
      <c r="BG233" s="155">
        <f t="shared" si="281"/>
        <v>44549</v>
      </c>
      <c r="BH233" s="155">
        <f t="shared" si="282"/>
        <v>44550</v>
      </c>
      <c r="BI233" s="155">
        <f t="shared" si="283"/>
        <v>44551</v>
      </c>
      <c r="BJ233" s="155">
        <f t="shared" si="284"/>
        <v>44552</v>
      </c>
      <c r="BK233" s="155">
        <f t="shared" si="285"/>
        <v>44553</v>
      </c>
      <c r="BL233" s="155">
        <f t="shared" si="286"/>
        <v>44554</v>
      </c>
      <c r="BM233" s="155">
        <f t="shared" si="287"/>
        <v>44555</v>
      </c>
      <c r="BN233" s="155">
        <f t="shared" si="288"/>
        <v>44556</v>
      </c>
      <c r="BO233" s="155">
        <f t="shared" si="289"/>
        <v>44557</v>
      </c>
      <c r="BP233" s="155">
        <f t="shared" si="290"/>
        <v>44558</v>
      </c>
      <c r="BQ233" s="155">
        <f t="shared" si="291"/>
        <v>44559</v>
      </c>
      <c r="BR233" s="155">
        <f t="shared" si="292"/>
        <v>44560</v>
      </c>
      <c r="BS233" s="155">
        <f t="shared" si="293"/>
        <v>44561</v>
      </c>
      <c r="BT233" s="155">
        <f t="shared" si="294"/>
        <v>44562</v>
      </c>
      <c r="BU233" s="155">
        <f t="shared" si="295"/>
        <v>44563</v>
      </c>
      <c r="BV233" s="155">
        <f t="shared" si="296"/>
        <v>44564</v>
      </c>
    </row>
    <row r="234" spans="2:74" x14ac:dyDescent="0.2">
      <c r="B234" s="155">
        <f t="shared" si="224"/>
        <v>43831</v>
      </c>
      <c r="C234" s="155">
        <f t="shared" si="225"/>
        <v>43832</v>
      </c>
      <c r="D234" s="155">
        <f t="shared" si="226"/>
        <v>43833</v>
      </c>
      <c r="E234" s="155">
        <f t="shared" si="227"/>
        <v>0</v>
      </c>
      <c r="F234" s="155">
        <f t="shared" si="228"/>
        <v>43931</v>
      </c>
      <c r="G234" s="155">
        <f t="shared" si="229"/>
        <v>43934</v>
      </c>
      <c r="H234" s="155">
        <f t="shared" si="230"/>
        <v>43972</v>
      </c>
      <c r="I234" s="155">
        <f t="shared" si="231"/>
        <v>43983</v>
      </c>
      <c r="J234" s="155">
        <f t="shared" si="232"/>
        <v>43993</v>
      </c>
      <c r="K234" s="155">
        <f t="shared" si="233"/>
        <v>44044</v>
      </c>
      <c r="L234" s="155">
        <f t="shared" si="234"/>
        <v>44046</v>
      </c>
      <c r="M234" s="155">
        <f t="shared" si="235"/>
        <v>44047</v>
      </c>
      <c r="N234" s="155">
        <f t="shared" si="236"/>
        <v>44048</v>
      </c>
      <c r="O234" s="155">
        <f t="shared" si="237"/>
        <v>44049</v>
      </c>
      <c r="P234" s="155">
        <f t="shared" si="238"/>
        <v>44050</v>
      </c>
      <c r="Q234" s="155">
        <f t="shared" si="239"/>
        <v>44053</v>
      </c>
      <c r="R234" s="155">
        <f t="shared" si="240"/>
        <v>44054</v>
      </c>
      <c r="S234" s="155">
        <f t="shared" si="241"/>
        <v>44055</v>
      </c>
      <c r="T234" s="155">
        <f t="shared" si="242"/>
        <v>44056</v>
      </c>
      <c r="U234" s="155">
        <f t="shared" si="243"/>
        <v>44057</v>
      </c>
      <c r="V234" s="155">
        <f t="shared" si="244"/>
        <v>0</v>
      </c>
      <c r="W234" s="155">
        <f t="shared" si="245"/>
        <v>0</v>
      </c>
      <c r="X234" s="155">
        <f t="shared" si="246"/>
        <v>0</v>
      </c>
      <c r="Y234" s="155">
        <f t="shared" si="247"/>
        <v>44058</v>
      </c>
      <c r="Z234" s="155">
        <f t="shared" si="248"/>
        <v>44136</v>
      </c>
      <c r="AA234" s="155">
        <f t="shared" si="249"/>
        <v>44173</v>
      </c>
      <c r="AB234" s="155">
        <f t="shared" si="250"/>
        <v>44183</v>
      </c>
      <c r="AC234" s="155">
        <f t="shared" si="251"/>
        <v>44186</v>
      </c>
      <c r="AD234" s="155">
        <f t="shared" si="252"/>
        <v>44187</v>
      </c>
      <c r="AE234" s="155">
        <f t="shared" si="253"/>
        <v>44188</v>
      </c>
      <c r="AF234" s="155">
        <f t="shared" si="254"/>
        <v>44189</v>
      </c>
      <c r="AG234" s="155">
        <f t="shared" si="255"/>
        <v>44190</v>
      </c>
      <c r="AH234" s="155">
        <f t="shared" si="256"/>
        <v>44193</v>
      </c>
      <c r="AI234" s="155">
        <f t="shared" si="257"/>
        <v>44194</v>
      </c>
      <c r="AJ234" s="155">
        <f t="shared" si="258"/>
        <v>44195</v>
      </c>
      <c r="AK234" s="155">
        <f t="shared" si="259"/>
        <v>44196</v>
      </c>
      <c r="AL234" s="155">
        <f t="shared" si="260"/>
        <v>44197</v>
      </c>
      <c r="AM234" s="155">
        <f t="shared" si="261"/>
        <v>44288</v>
      </c>
      <c r="AN234" s="155">
        <f t="shared" si="262"/>
        <v>44329</v>
      </c>
      <c r="AO234" s="155">
        <f t="shared" si="263"/>
        <v>44350</v>
      </c>
      <c r="AP234" s="155">
        <f t="shared" si="264"/>
        <v>44409</v>
      </c>
      <c r="AQ234" s="155">
        <f t="shared" si="265"/>
        <v>0</v>
      </c>
      <c r="AR234" s="155">
        <f t="shared" si="266"/>
        <v>44047</v>
      </c>
      <c r="AS234" s="155">
        <f t="shared" si="267"/>
        <v>44048</v>
      </c>
      <c r="AT234" s="155">
        <f t="shared" si="268"/>
        <v>44049</v>
      </c>
      <c r="AU234" s="155">
        <f t="shared" si="269"/>
        <v>44050</v>
      </c>
      <c r="AV234" s="155">
        <f t="shared" si="270"/>
        <v>44051</v>
      </c>
      <c r="AW234" s="155">
        <f t="shared" si="271"/>
        <v>44052</v>
      </c>
      <c r="AX234" s="155">
        <f t="shared" si="272"/>
        <v>44053</v>
      </c>
      <c r="AY234" s="155">
        <f t="shared" si="273"/>
        <v>44054</v>
      </c>
      <c r="AZ234" s="155">
        <f t="shared" si="274"/>
        <v>44055</v>
      </c>
      <c r="BA234" s="155">
        <f t="shared" si="275"/>
        <v>44056</v>
      </c>
      <c r="BB234" s="155">
        <f t="shared" si="276"/>
        <v>44057</v>
      </c>
      <c r="BC234" s="155">
        <f t="shared" si="277"/>
        <v>44423</v>
      </c>
      <c r="BD234" s="155">
        <f t="shared" si="278"/>
        <v>44501</v>
      </c>
      <c r="BE234" s="155">
        <f t="shared" si="279"/>
        <v>44538</v>
      </c>
      <c r="BF234" s="155">
        <f t="shared" si="280"/>
        <v>44548</v>
      </c>
      <c r="BG234" s="155">
        <f t="shared" si="281"/>
        <v>44549</v>
      </c>
      <c r="BH234" s="155">
        <f t="shared" si="282"/>
        <v>44550</v>
      </c>
      <c r="BI234" s="155">
        <f t="shared" si="283"/>
        <v>44551</v>
      </c>
      <c r="BJ234" s="155">
        <f t="shared" si="284"/>
        <v>44552</v>
      </c>
      <c r="BK234" s="155">
        <f t="shared" si="285"/>
        <v>44553</v>
      </c>
      <c r="BL234" s="155">
        <f t="shared" si="286"/>
        <v>44554</v>
      </c>
      <c r="BM234" s="155">
        <f t="shared" si="287"/>
        <v>44555</v>
      </c>
      <c r="BN234" s="155">
        <f t="shared" si="288"/>
        <v>44556</v>
      </c>
      <c r="BO234" s="155">
        <f t="shared" si="289"/>
        <v>44557</v>
      </c>
      <c r="BP234" s="155">
        <f t="shared" si="290"/>
        <v>44558</v>
      </c>
      <c r="BQ234" s="155">
        <f t="shared" si="291"/>
        <v>44559</v>
      </c>
      <c r="BR234" s="155">
        <f t="shared" si="292"/>
        <v>44560</v>
      </c>
      <c r="BS234" s="155">
        <f t="shared" si="293"/>
        <v>44561</v>
      </c>
      <c r="BT234" s="155">
        <f t="shared" si="294"/>
        <v>44562</v>
      </c>
      <c r="BU234" s="155">
        <f t="shared" si="295"/>
        <v>44563</v>
      </c>
      <c r="BV234" s="155">
        <f t="shared" si="296"/>
        <v>44564</v>
      </c>
    </row>
    <row r="235" spans="2:74" x14ac:dyDescent="0.2">
      <c r="B235" s="155">
        <f t="shared" si="224"/>
        <v>43831</v>
      </c>
      <c r="C235" s="155">
        <f t="shared" si="225"/>
        <v>43832</v>
      </c>
      <c r="D235" s="155">
        <f t="shared" si="226"/>
        <v>43833</v>
      </c>
      <c r="E235" s="155">
        <f t="shared" si="227"/>
        <v>0</v>
      </c>
      <c r="F235" s="155">
        <f t="shared" si="228"/>
        <v>43931</v>
      </c>
      <c r="G235" s="155">
        <f t="shared" si="229"/>
        <v>43934</v>
      </c>
      <c r="H235" s="155">
        <f t="shared" si="230"/>
        <v>43972</v>
      </c>
      <c r="I235" s="155">
        <f t="shared" si="231"/>
        <v>43983</v>
      </c>
      <c r="J235" s="155">
        <f t="shared" si="232"/>
        <v>43993</v>
      </c>
      <c r="K235" s="155">
        <f t="shared" si="233"/>
        <v>44044</v>
      </c>
      <c r="L235" s="155">
        <f t="shared" si="234"/>
        <v>44046</v>
      </c>
      <c r="M235" s="155">
        <f t="shared" si="235"/>
        <v>44047</v>
      </c>
      <c r="N235" s="155">
        <f t="shared" si="236"/>
        <v>44048</v>
      </c>
      <c r="O235" s="155">
        <f t="shared" si="237"/>
        <v>44049</v>
      </c>
      <c r="P235" s="155">
        <f t="shared" si="238"/>
        <v>44050</v>
      </c>
      <c r="Q235" s="155">
        <f t="shared" si="239"/>
        <v>44053</v>
      </c>
      <c r="R235" s="155">
        <f t="shared" si="240"/>
        <v>44054</v>
      </c>
      <c r="S235" s="155">
        <f t="shared" si="241"/>
        <v>44055</v>
      </c>
      <c r="T235" s="155">
        <f t="shared" si="242"/>
        <v>44056</v>
      </c>
      <c r="U235" s="155">
        <f t="shared" si="243"/>
        <v>44057</v>
      </c>
      <c r="V235" s="155">
        <f t="shared" si="244"/>
        <v>0</v>
      </c>
      <c r="W235" s="155">
        <f t="shared" si="245"/>
        <v>0</v>
      </c>
      <c r="X235" s="155">
        <f t="shared" si="246"/>
        <v>0</v>
      </c>
      <c r="Y235" s="155">
        <f t="shared" si="247"/>
        <v>44058</v>
      </c>
      <c r="Z235" s="155">
        <f t="shared" si="248"/>
        <v>44136</v>
      </c>
      <c r="AA235" s="155">
        <f t="shared" si="249"/>
        <v>44173</v>
      </c>
      <c r="AB235" s="155">
        <f t="shared" si="250"/>
        <v>44183</v>
      </c>
      <c r="AC235" s="155">
        <f t="shared" si="251"/>
        <v>44186</v>
      </c>
      <c r="AD235" s="155">
        <f t="shared" si="252"/>
        <v>44187</v>
      </c>
      <c r="AE235" s="155">
        <f t="shared" si="253"/>
        <v>44188</v>
      </c>
      <c r="AF235" s="155">
        <f t="shared" si="254"/>
        <v>44189</v>
      </c>
      <c r="AG235" s="155">
        <f t="shared" si="255"/>
        <v>44190</v>
      </c>
      <c r="AH235" s="155">
        <f t="shared" si="256"/>
        <v>44193</v>
      </c>
      <c r="AI235" s="155">
        <f t="shared" si="257"/>
        <v>44194</v>
      </c>
      <c r="AJ235" s="155">
        <f t="shared" si="258"/>
        <v>44195</v>
      </c>
      <c r="AK235" s="155">
        <f t="shared" si="259"/>
        <v>44196</v>
      </c>
      <c r="AL235" s="155">
        <f t="shared" si="260"/>
        <v>44197</v>
      </c>
      <c r="AM235" s="155">
        <f t="shared" si="261"/>
        <v>44288</v>
      </c>
      <c r="AN235" s="155">
        <f t="shared" si="262"/>
        <v>44329</v>
      </c>
      <c r="AO235" s="155">
        <f t="shared" si="263"/>
        <v>44350</v>
      </c>
      <c r="AP235" s="155">
        <f t="shared" si="264"/>
        <v>44409</v>
      </c>
      <c r="AQ235" s="155">
        <f t="shared" si="265"/>
        <v>0</v>
      </c>
      <c r="AR235" s="155">
        <f t="shared" si="266"/>
        <v>44047</v>
      </c>
      <c r="AS235" s="155">
        <f t="shared" si="267"/>
        <v>44048</v>
      </c>
      <c r="AT235" s="155">
        <f t="shared" si="268"/>
        <v>44049</v>
      </c>
      <c r="AU235" s="155">
        <f t="shared" si="269"/>
        <v>44050</v>
      </c>
      <c r="AV235" s="155">
        <f t="shared" si="270"/>
        <v>44051</v>
      </c>
      <c r="AW235" s="155">
        <f t="shared" si="271"/>
        <v>44052</v>
      </c>
      <c r="AX235" s="155">
        <f t="shared" si="272"/>
        <v>44053</v>
      </c>
      <c r="AY235" s="155">
        <f t="shared" si="273"/>
        <v>44054</v>
      </c>
      <c r="AZ235" s="155">
        <f t="shared" si="274"/>
        <v>44055</v>
      </c>
      <c r="BA235" s="155">
        <f t="shared" si="275"/>
        <v>44056</v>
      </c>
      <c r="BB235" s="155">
        <f t="shared" si="276"/>
        <v>44057</v>
      </c>
      <c r="BC235" s="155">
        <f t="shared" si="277"/>
        <v>44423</v>
      </c>
      <c r="BD235" s="155">
        <f t="shared" si="278"/>
        <v>44501</v>
      </c>
      <c r="BE235" s="155">
        <f t="shared" si="279"/>
        <v>44538</v>
      </c>
      <c r="BF235" s="155">
        <f t="shared" si="280"/>
        <v>44548</v>
      </c>
      <c r="BG235" s="155">
        <f t="shared" si="281"/>
        <v>44549</v>
      </c>
      <c r="BH235" s="155">
        <f t="shared" si="282"/>
        <v>44550</v>
      </c>
      <c r="BI235" s="155">
        <f t="shared" si="283"/>
        <v>44551</v>
      </c>
      <c r="BJ235" s="155">
        <f t="shared" si="284"/>
        <v>44552</v>
      </c>
      <c r="BK235" s="155">
        <f t="shared" si="285"/>
        <v>44553</v>
      </c>
      <c r="BL235" s="155">
        <f t="shared" si="286"/>
        <v>44554</v>
      </c>
      <c r="BM235" s="155">
        <f t="shared" si="287"/>
        <v>44555</v>
      </c>
      <c r="BN235" s="155">
        <f t="shared" si="288"/>
        <v>44556</v>
      </c>
      <c r="BO235" s="155">
        <f t="shared" si="289"/>
        <v>44557</v>
      </c>
      <c r="BP235" s="155">
        <f t="shared" si="290"/>
        <v>44558</v>
      </c>
      <c r="BQ235" s="155">
        <f t="shared" si="291"/>
        <v>44559</v>
      </c>
      <c r="BR235" s="155">
        <f t="shared" si="292"/>
        <v>44560</v>
      </c>
      <c r="BS235" s="155">
        <f t="shared" si="293"/>
        <v>44561</v>
      </c>
      <c r="BT235" s="155">
        <f t="shared" si="294"/>
        <v>44562</v>
      </c>
      <c r="BU235" s="155">
        <f t="shared" si="295"/>
        <v>44563</v>
      </c>
      <c r="BV235" s="155">
        <f t="shared" si="296"/>
        <v>44564</v>
      </c>
    </row>
    <row r="236" spans="2:74" x14ac:dyDescent="0.2">
      <c r="B236" s="155">
        <f t="shared" si="224"/>
        <v>43831</v>
      </c>
      <c r="C236" s="155">
        <f t="shared" si="225"/>
        <v>43832</v>
      </c>
      <c r="D236" s="155">
        <f t="shared" si="226"/>
        <v>43833</v>
      </c>
      <c r="E236" s="155">
        <f t="shared" si="227"/>
        <v>0</v>
      </c>
      <c r="F236" s="155">
        <f t="shared" si="228"/>
        <v>43931</v>
      </c>
      <c r="G236" s="155">
        <f t="shared" si="229"/>
        <v>43934</v>
      </c>
      <c r="H236" s="155">
        <f t="shared" si="230"/>
        <v>43972</v>
      </c>
      <c r="I236" s="155">
        <f t="shared" si="231"/>
        <v>43983</v>
      </c>
      <c r="J236" s="155">
        <f t="shared" si="232"/>
        <v>43993</v>
      </c>
      <c r="K236" s="155">
        <f t="shared" si="233"/>
        <v>44044</v>
      </c>
      <c r="L236" s="155">
        <f t="shared" si="234"/>
        <v>44046</v>
      </c>
      <c r="M236" s="155">
        <f t="shared" si="235"/>
        <v>44047</v>
      </c>
      <c r="N236" s="155">
        <f t="shared" si="236"/>
        <v>44048</v>
      </c>
      <c r="O236" s="155">
        <f t="shared" si="237"/>
        <v>44049</v>
      </c>
      <c r="P236" s="155">
        <f t="shared" si="238"/>
        <v>44050</v>
      </c>
      <c r="Q236" s="155">
        <f t="shared" si="239"/>
        <v>44053</v>
      </c>
      <c r="R236" s="155">
        <f t="shared" si="240"/>
        <v>44054</v>
      </c>
      <c r="S236" s="155">
        <f t="shared" si="241"/>
        <v>44055</v>
      </c>
      <c r="T236" s="155">
        <f t="shared" si="242"/>
        <v>44056</v>
      </c>
      <c r="U236" s="155">
        <f t="shared" si="243"/>
        <v>44057</v>
      </c>
      <c r="V236" s="155">
        <f t="shared" si="244"/>
        <v>0</v>
      </c>
      <c r="W236" s="155">
        <f t="shared" si="245"/>
        <v>0</v>
      </c>
      <c r="X236" s="155">
        <f t="shared" si="246"/>
        <v>0</v>
      </c>
      <c r="Y236" s="155">
        <f t="shared" si="247"/>
        <v>44058</v>
      </c>
      <c r="Z236" s="155">
        <f t="shared" si="248"/>
        <v>44136</v>
      </c>
      <c r="AA236" s="155">
        <f t="shared" si="249"/>
        <v>44173</v>
      </c>
      <c r="AB236" s="155">
        <f t="shared" si="250"/>
        <v>44183</v>
      </c>
      <c r="AC236" s="155">
        <f t="shared" si="251"/>
        <v>44186</v>
      </c>
      <c r="AD236" s="155">
        <f t="shared" si="252"/>
        <v>44187</v>
      </c>
      <c r="AE236" s="155">
        <f t="shared" si="253"/>
        <v>44188</v>
      </c>
      <c r="AF236" s="155">
        <f t="shared" si="254"/>
        <v>44189</v>
      </c>
      <c r="AG236" s="155">
        <f t="shared" si="255"/>
        <v>44190</v>
      </c>
      <c r="AH236" s="155">
        <f t="shared" si="256"/>
        <v>44193</v>
      </c>
      <c r="AI236" s="155">
        <f t="shared" si="257"/>
        <v>44194</v>
      </c>
      <c r="AJ236" s="155">
        <f t="shared" si="258"/>
        <v>44195</v>
      </c>
      <c r="AK236" s="155">
        <f t="shared" si="259"/>
        <v>44196</v>
      </c>
      <c r="AL236" s="155">
        <f t="shared" si="260"/>
        <v>44197</v>
      </c>
      <c r="AM236" s="155">
        <f t="shared" si="261"/>
        <v>44288</v>
      </c>
      <c r="AN236" s="155">
        <f t="shared" si="262"/>
        <v>44329</v>
      </c>
      <c r="AO236" s="155">
        <f t="shared" si="263"/>
        <v>44350</v>
      </c>
      <c r="AP236" s="155">
        <f t="shared" si="264"/>
        <v>44409</v>
      </c>
      <c r="AQ236" s="155">
        <f t="shared" si="265"/>
        <v>0</v>
      </c>
      <c r="AR236" s="155">
        <f t="shared" si="266"/>
        <v>44047</v>
      </c>
      <c r="AS236" s="155">
        <f t="shared" si="267"/>
        <v>44048</v>
      </c>
      <c r="AT236" s="155">
        <f t="shared" si="268"/>
        <v>44049</v>
      </c>
      <c r="AU236" s="155">
        <f t="shared" si="269"/>
        <v>44050</v>
      </c>
      <c r="AV236" s="155">
        <f t="shared" si="270"/>
        <v>44051</v>
      </c>
      <c r="AW236" s="155">
        <f t="shared" si="271"/>
        <v>44052</v>
      </c>
      <c r="AX236" s="155">
        <f t="shared" si="272"/>
        <v>44053</v>
      </c>
      <c r="AY236" s="155">
        <f t="shared" si="273"/>
        <v>44054</v>
      </c>
      <c r="AZ236" s="155">
        <f t="shared" si="274"/>
        <v>44055</v>
      </c>
      <c r="BA236" s="155">
        <f t="shared" si="275"/>
        <v>44056</v>
      </c>
      <c r="BB236" s="155">
        <f t="shared" si="276"/>
        <v>44057</v>
      </c>
      <c r="BC236" s="155">
        <f t="shared" si="277"/>
        <v>44423</v>
      </c>
      <c r="BD236" s="155">
        <f t="shared" si="278"/>
        <v>44501</v>
      </c>
      <c r="BE236" s="155">
        <f t="shared" si="279"/>
        <v>44538</v>
      </c>
      <c r="BF236" s="155">
        <f t="shared" si="280"/>
        <v>44548</v>
      </c>
      <c r="BG236" s="155">
        <f t="shared" si="281"/>
        <v>44549</v>
      </c>
      <c r="BH236" s="155">
        <f t="shared" si="282"/>
        <v>44550</v>
      </c>
      <c r="BI236" s="155">
        <f t="shared" si="283"/>
        <v>44551</v>
      </c>
      <c r="BJ236" s="155">
        <f t="shared" si="284"/>
        <v>44552</v>
      </c>
      <c r="BK236" s="155">
        <f t="shared" si="285"/>
        <v>44553</v>
      </c>
      <c r="BL236" s="155">
        <f t="shared" si="286"/>
        <v>44554</v>
      </c>
      <c r="BM236" s="155">
        <f t="shared" si="287"/>
        <v>44555</v>
      </c>
      <c r="BN236" s="155">
        <f t="shared" si="288"/>
        <v>44556</v>
      </c>
      <c r="BO236" s="155">
        <f t="shared" si="289"/>
        <v>44557</v>
      </c>
      <c r="BP236" s="155">
        <f t="shared" si="290"/>
        <v>44558</v>
      </c>
      <c r="BQ236" s="155">
        <f t="shared" si="291"/>
        <v>44559</v>
      </c>
      <c r="BR236" s="155">
        <f t="shared" si="292"/>
        <v>44560</v>
      </c>
      <c r="BS236" s="155">
        <f t="shared" si="293"/>
        <v>44561</v>
      </c>
      <c r="BT236" s="155">
        <f t="shared" si="294"/>
        <v>44562</v>
      </c>
      <c r="BU236" s="155">
        <f t="shared" si="295"/>
        <v>44563</v>
      </c>
      <c r="BV236" s="155">
        <f t="shared" si="296"/>
        <v>44564</v>
      </c>
    </row>
    <row r="237" spans="2:74" x14ac:dyDescent="0.2">
      <c r="B237" s="155">
        <f t="shared" si="224"/>
        <v>43831</v>
      </c>
      <c r="C237" s="155">
        <f t="shared" si="225"/>
        <v>43832</v>
      </c>
      <c r="D237" s="155">
        <f t="shared" si="226"/>
        <v>43833</v>
      </c>
      <c r="E237" s="155">
        <f t="shared" si="227"/>
        <v>0</v>
      </c>
      <c r="F237" s="155">
        <f t="shared" si="228"/>
        <v>43931</v>
      </c>
      <c r="G237" s="155">
        <f t="shared" si="229"/>
        <v>43934</v>
      </c>
      <c r="H237" s="155">
        <f t="shared" si="230"/>
        <v>43972</v>
      </c>
      <c r="I237" s="155">
        <f t="shared" si="231"/>
        <v>43983</v>
      </c>
      <c r="J237" s="155">
        <f t="shared" si="232"/>
        <v>43993</v>
      </c>
      <c r="K237" s="155">
        <f t="shared" si="233"/>
        <v>44044</v>
      </c>
      <c r="L237" s="155">
        <f t="shared" si="234"/>
        <v>44046</v>
      </c>
      <c r="M237" s="155">
        <f t="shared" si="235"/>
        <v>44047</v>
      </c>
      <c r="N237" s="155">
        <f t="shared" si="236"/>
        <v>44048</v>
      </c>
      <c r="O237" s="155">
        <f t="shared" si="237"/>
        <v>44049</v>
      </c>
      <c r="P237" s="155">
        <f t="shared" si="238"/>
        <v>44050</v>
      </c>
      <c r="Q237" s="155">
        <f t="shared" si="239"/>
        <v>44053</v>
      </c>
      <c r="R237" s="155">
        <f t="shared" si="240"/>
        <v>44054</v>
      </c>
      <c r="S237" s="155">
        <f t="shared" si="241"/>
        <v>44055</v>
      </c>
      <c r="T237" s="155">
        <f t="shared" si="242"/>
        <v>44056</v>
      </c>
      <c r="U237" s="155">
        <f t="shared" si="243"/>
        <v>44057</v>
      </c>
      <c r="V237" s="155">
        <f t="shared" si="244"/>
        <v>0</v>
      </c>
      <c r="W237" s="155">
        <f t="shared" si="245"/>
        <v>0</v>
      </c>
      <c r="X237" s="155">
        <f t="shared" si="246"/>
        <v>0</v>
      </c>
      <c r="Y237" s="155">
        <f t="shared" si="247"/>
        <v>44058</v>
      </c>
      <c r="Z237" s="155">
        <f t="shared" si="248"/>
        <v>44136</v>
      </c>
      <c r="AA237" s="155">
        <f t="shared" si="249"/>
        <v>44173</v>
      </c>
      <c r="AB237" s="155">
        <f t="shared" si="250"/>
        <v>44183</v>
      </c>
      <c r="AC237" s="155">
        <f t="shared" si="251"/>
        <v>44186</v>
      </c>
      <c r="AD237" s="155">
        <f t="shared" si="252"/>
        <v>44187</v>
      </c>
      <c r="AE237" s="155">
        <f t="shared" si="253"/>
        <v>44188</v>
      </c>
      <c r="AF237" s="155">
        <f t="shared" si="254"/>
        <v>44189</v>
      </c>
      <c r="AG237" s="155">
        <f t="shared" si="255"/>
        <v>44190</v>
      </c>
      <c r="AH237" s="155">
        <f t="shared" si="256"/>
        <v>44193</v>
      </c>
      <c r="AI237" s="155">
        <f t="shared" si="257"/>
        <v>44194</v>
      </c>
      <c r="AJ237" s="155">
        <f t="shared" si="258"/>
        <v>44195</v>
      </c>
      <c r="AK237" s="155">
        <f t="shared" si="259"/>
        <v>44196</v>
      </c>
      <c r="AL237" s="155">
        <f t="shared" si="260"/>
        <v>44197</v>
      </c>
      <c r="AM237" s="155">
        <f t="shared" si="261"/>
        <v>44288</v>
      </c>
      <c r="AN237" s="155">
        <f t="shared" si="262"/>
        <v>44329</v>
      </c>
      <c r="AO237" s="155">
        <f t="shared" si="263"/>
        <v>44350</v>
      </c>
      <c r="AP237" s="155">
        <f t="shared" si="264"/>
        <v>44409</v>
      </c>
      <c r="AQ237" s="155">
        <f t="shared" si="265"/>
        <v>0</v>
      </c>
      <c r="AR237" s="155">
        <f t="shared" si="266"/>
        <v>44047</v>
      </c>
      <c r="AS237" s="155">
        <f t="shared" si="267"/>
        <v>44048</v>
      </c>
      <c r="AT237" s="155">
        <f t="shared" si="268"/>
        <v>44049</v>
      </c>
      <c r="AU237" s="155">
        <f t="shared" si="269"/>
        <v>44050</v>
      </c>
      <c r="AV237" s="155">
        <f t="shared" si="270"/>
        <v>44051</v>
      </c>
      <c r="AW237" s="155">
        <f t="shared" si="271"/>
        <v>44052</v>
      </c>
      <c r="AX237" s="155">
        <f t="shared" si="272"/>
        <v>44053</v>
      </c>
      <c r="AY237" s="155">
        <f t="shared" si="273"/>
        <v>44054</v>
      </c>
      <c r="AZ237" s="155">
        <f t="shared" si="274"/>
        <v>44055</v>
      </c>
      <c r="BA237" s="155">
        <f t="shared" si="275"/>
        <v>44056</v>
      </c>
      <c r="BB237" s="155">
        <f t="shared" si="276"/>
        <v>44057</v>
      </c>
      <c r="BC237" s="155">
        <f t="shared" si="277"/>
        <v>44423</v>
      </c>
      <c r="BD237" s="155">
        <f t="shared" si="278"/>
        <v>44501</v>
      </c>
      <c r="BE237" s="155">
        <f t="shared" si="279"/>
        <v>44538</v>
      </c>
      <c r="BF237" s="155">
        <f t="shared" si="280"/>
        <v>44548</v>
      </c>
      <c r="BG237" s="155">
        <f t="shared" si="281"/>
        <v>44549</v>
      </c>
      <c r="BH237" s="155">
        <f t="shared" si="282"/>
        <v>44550</v>
      </c>
      <c r="BI237" s="155">
        <f t="shared" si="283"/>
        <v>44551</v>
      </c>
      <c r="BJ237" s="155">
        <f t="shared" si="284"/>
        <v>44552</v>
      </c>
      <c r="BK237" s="155">
        <f t="shared" si="285"/>
        <v>44553</v>
      </c>
      <c r="BL237" s="155">
        <f t="shared" si="286"/>
        <v>44554</v>
      </c>
      <c r="BM237" s="155">
        <f t="shared" si="287"/>
        <v>44555</v>
      </c>
      <c r="BN237" s="155">
        <f t="shared" si="288"/>
        <v>44556</v>
      </c>
      <c r="BO237" s="155">
        <f t="shared" si="289"/>
        <v>44557</v>
      </c>
      <c r="BP237" s="155">
        <f t="shared" si="290"/>
        <v>44558</v>
      </c>
      <c r="BQ237" s="155">
        <f t="shared" si="291"/>
        <v>44559</v>
      </c>
      <c r="BR237" s="155">
        <f t="shared" si="292"/>
        <v>44560</v>
      </c>
      <c r="BS237" s="155">
        <f t="shared" si="293"/>
        <v>44561</v>
      </c>
      <c r="BT237" s="155">
        <f t="shared" si="294"/>
        <v>44562</v>
      </c>
      <c r="BU237" s="155">
        <f t="shared" si="295"/>
        <v>44563</v>
      </c>
      <c r="BV237" s="155">
        <f t="shared" si="296"/>
        <v>44564</v>
      </c>
    </row>
    <row r="238" spans="2:74" x14ac:dyDescent="0.2">
      <c r="B238" s="155">
        <f t="shared" si="224"/>
        <v>43831</v>
      </c>
      <c r="C238" s="155">
        <f t="shared" si="225"/>
        <v>43832</v>
      </c>
      <c r="D238" s="155">
        <f t="shared" si="226"/>
        <v>43833</v>
      </c>
      <c r="E238" s="155">
        <f t="shared" si="227"/>
        <v>0</v>
      </c>
      <c r="F238" s="155">
        <f t="shared" si="228"/>
        <v>43931</v>
      </c>
      <c r="G238" s="155">
        <f t="shared" si="229"/>
        <v>43934</v>
      </c>
      <c r="H238" s="155">
        <f t="shared" si="230"/>
        <v>43972</v>
      </c>
      <c r="I238" s="155">
        <f t="shared" si="231"/>
        <v>43983</v>
      </c>
      <c r="J238" s="155">
        <f t="shared" si="232"/>
        <v>43993</v>
      </c>
      <c r="K238" s="155">
        <f t="shared" si="233"/>
        <v>44044</v>
      </c>
      <c r="L238" s="155">
        <f t="shared" si="234"/>
        <v>44046</v>
      </c>
      <c r="M238" s="155">
        <f t="shared" si="235"/>
        <v>44047</v>
      </c>
      <c r="N238" s="155">
        <f t="shared" si="236"/>
        <v>44048</v>
      </c>
      <c r="O238" s="155">
        <f t="shared" si="237"/>
        <v>44049</v>
      </c>
      <c r="P238" s="155">
        <f t="shared" si="238"/>
        <v>44050</v>
      </c>
      <c r="Q238" s="155">
        <f t="shared" si="239"/>
        <v>44053</v>
      </c>
      <c r="R238" s="155">
        <f t="shared" si="240"/>
        <v>44054</v>
      </c>
      <c r="S238" s="155">
        <f t="shared" si="241"/>
        <v>44055</v>
      </c>
      <c r="T238" s="155">
        <f t="shared" si="242"/>
        <v>44056</v>
      </c>
      <c r="U238" s="155">
        <f t="shared" si="243"/>
        <v>44057</v>
      </c>
      <c r="V238" s="155">
        <f t="shared" si="244"/>
        <v>0</v>
      </c>
      <c r="W238" s="155">
        <f t="shared" si="245"/>
        <v>0</v>
      </c>
      <c r="X238" s="155">
        <f t="shared" si="246"/>
        <v>0</v>
      </c>
      <c r="Y238" s="155">
        <f t="shared" si="247"/>
        <v>44058</v>
      </c>
      <c r="Z238" s="155">
        <f t="shared" si="248"/>
        <v>44136</v>
      </c>
      <c r="AA238" s="155">
        <f t="shared" si="249"/>
        <v>44173</v>
      </c>
      <c r="AB238" s="155">
        <f t="shared" si="250"/>
        <v>44183</v>
      </c>
      <c r="AC238" s="155">
        <f t="shared" si="251"/>
        <v>44186</v>
      </c>
      <c r="AD238" s="155">
        <f t="shared" si="252"/>
        <v>44187</v>
      </c>
      <c r="AE238" s="155">
        <f t="shared" si="253"/>
        <v>44188</v>
      </c>
      <c r="AF238" s="155">
        <f t="shared" si="254"/>
        <v>44189</v>
      </c>
      <c r="AG238" s="155">
        <f t="shared" si="255"/>
        <v>44190</v>
      </c>
      <c r="AH238" s="155">
        <f t="shared" si="256"/>
        <v>44193</v>
      </c>
      <c r="AI238" s="155">
        <f t="shared" si="257"/>
        <v>44194</v>
      </c>
      <c r="AJ238" s="155">
        <f t="shared" si="258"/>
        <v>44195</v>
      </c>
      <c r="AK238" s="155">
        <f t="shared" si="259"/>
        <v>44196</v>
      </c>
      <c r="AL238" s="155">
        <f t="shared" si="260"/>
        <v>44197</v>
      </c>
      <c r="AM238" s="155">
        <f t="shared" si="261"/>
        <v>44288</v>
      </c>
      <c r="AN238" s="155">
        <f t="shared" si="262"/>
        <v>44329</v>
      </c>
      <c r="AO238" s="155">
        <f t="shared" si="263"/>
        <v>44350</v>
      </c>
      <c r="AP238" s="155">
        <f t="shared" si="264"/>
        <v>44409</v>
      </c>
      <c r="AQ238" s="155">
        <f t="shared" si="265"/>
        <v>0</v>
      </c>
      <c r="AR238" s="155">
        <f t="shared" si="266"/>
        <v>44047</v>
      </c>
      <c r="AS238" s="155">
        <f t="shared" si="267"/>
        <v>44048</v>
      </c>
      <c r="AT238" s="155">
        <f t="shared" si="268"/>
        <v>44049</v>
      </c>
      <c r="AU238" s="155">
        <f t="shared" si="269"/>
        <v>44050</v>
      </c>
      <c r="AV238" s="155">
        <f t="shared" si="270"/>
        <v>44051</v>
      </c>
      <c r="AW238" s="155">
        <f t="shared" si="271"/>
        <v>44052</v>
      </c>
      <c r="AX238" s="155">
        <f t="shared" si="272"/>
        <v>44053</v>
      </c>
      <c r="AY238" s="155">
        <f t="shared" si="273"/>
        <v>44054</v>
      </c>
      <c r="AZ238" s="155">
        <f t="shared" si="274"/>
        <v>44055</v>
      </c>
      <c r="BA238" s="155">
        <f t="shared" si="275"/>
        <v>44056</v>
      </c>
      <c r="BB238" s="155">
        <f t="shared" si="276"/>
        <v>44057</v>
      </c>
      <c r="BC238" s="155">
        <f t="shared" si="277"/>
        <v>44423</v>
      </c>
      <c r="BD238" s="155">
        <f t="shared" si="278"/>
        <v>44501</v>
      </c>
      <c r="BE238" s="155">
        <f t="shared" si="279"/>
        <v>44538</v>
      </c>
      <c r="BF238" s="155">
        <f t="shared" si="280"/>
        <v>44548</v>
      </c>
      <c r="BG238" s="155">
        <f t="shared" si="281"/>
        <v>44549</v>
      </c>
      <c r="BH238" s="155">
        <f t="shared" si="282"/>
        <v>44550</v>
      </c>
      <c r="BI238" s="155">
        <f t="shared" si="283"/>
        <v>44551</v>
      </c>
      <c r="BJ238" s="155">
        <f t="shared" si="284"/>
        <v>44552</v>
      </c>
      <c r="BK238" s="155">
        <f t="shared" si="285"/>
        <v>44553</v>
      </c>
      <c r="BL238" s="155">
        <f t="shared" si="286"/>
        <v>44554</v>
      </c>
      <c r="BM238" s="155">
        <f t="shared" si="287"/>
        <v>44555</v>
      </c>
      <c r="BN238" s="155">
        <f t="shared" si="288"/>
        <v>44556</v>
      </c>
      <c r="BO238" s="155">
        <f t="shared" si="289"/>
        <v>44557</v>
      </c>
      <c r="BP238" s="155">
        <f t="shared" si="290"/>
        <v>44558</v>
      </c>
      <c r="BQ238" s="155">
        <f t="shared" si="291"/>
        <v>44559</v>
      </c>
      <c r="BR238" s="155">
        <f t="shared" si="292"/>
        <v>44560</v>
      </c>
      <c r="BS238" s="155">
        <f t="shared" si="293"/>
        <v>44561</v>
      </c>
      <c r="BT238" s="155">
        <f t="shared" si="294"/>
        <v>44562</v>
      </c>
      <c r="BU238" s="155">
        <f t="shared" si="295"/>
        <v>44563</v>
      </c>
      <c r="BV238" s="155">
        <f t="shared" si="296"/>
        <v>44564</v>
      </c>
    </row>
    <row r="239" spans="2:74" x14ac:dyDescent="0.2">
      <c r="B239" s="155">
        <f t="shared" si="224"/>
        <v>43831</v>
      </c>
      <c r="C239" s="155">
        <f t="shared" si="225"/>
        <v>43832</v>
      </c>
      <c r="D239" s="155">
        <f t="shared" si="226"/>
        <v>43833</v>
      </c>
      <c r="E239" s="155">
        <f t="shared" si="227"/>
        <v>0</v>
      </c>
      <c r="F239" s="155">
        <f t="shared" si="228"/>
        <v>43931</v>
      </c>
      <c r="G239" s="155">
        <f t="shared" si="229"/>
        <v>43934</v>
      </c>
      <c r="H239" s="155">
        <f t="shared" si="230"/>
        <v>43972</v>
      </c>
      <c r="I239" s="155">
        <f t="shared" si="231"/>
        <v>43983</v>
      </c>
      <c r="J239" s="155">
        <f t="shared" si="232"/>
        <v>43993</v>
      </c>
      <c r="K239" s="155">
        <f t="shared" si="233"/>
        <v>44044</v>
      </c>
      <c r="L239" s="155">
        <f t="shared" si="234"/>
        <v>44046</v>
      </c>
      <c r="M239" s="155">
        <f t="shared" si="235"/>
        <v>44047</v>
      </c>
      <c r="N239" s="155">
        <f t="shared" si="236"/>
        <v>44048</v>
      </c>
      <c r="O239" s="155">
        <f t="shared" si="237"/>
        <v>44049</v>
      </c>
      <c r="P239" s="155">
        <f t="shared" si="238"/>
        <v>44050</v>
      </c>
      <c r="Q239" s="155">
        <f t="shared" si="239"/>
        <v>44053</v>
      </c>
      <c r="R239" s="155">
        <f t="shared" si="240"/>
        <v>44054</v>
      </c>
      <c r="S239" s="155">
        <f t="shared" si="241"/>
        <v>44055</v>
      </c>
      <c r="T239" s="155">
        <f t="shared" si="242"/>
        <v>44056</v>
      </c>
      <c r="U239" s="155">
        <f t="shared" si="243"/>
        <v>44057</v>
      </c>
      <c r="V239" s="155">
        <f t="shared" si="244"/>
        <v>0</v>
      </c>
      <c r="W239" s="155">
        <f t="shared" si="245"/>
        <v>0</v>
      </c>
      <c r="X239" s="155">
        <f t="shared" si="246"/>
        <v>0</v>
      </c>
      <c r="Y239" s="155">
        <f t="shared" si="247"/>
        <v>44058</v>
      </c>
      <c r="Z239" s="155">
        <f t="shared" si="248"/>
        <v>44136</v>
      </c>
      <c r="AA239" s="155">
        <f t="shared" si="249"/>
        <v>44173</v>
      </c>
      <c r="AB239" s="155">
        <f t="shared" si="250"/>
        <v>44183</v>
      </c>
      <c r="AC239" s="155">
        <f t="shared" si="251"/>
        <v>44186</v>
      </c>
      <c r="AD239" s="155">
        <f t="shared" si="252"/>
        <v>44187</v>
      </c>
      <c r="AE239" s="155">
        <f t="shared" si="253"/>
        <v>44188</v>
      </c>
      <c r="AF239" s="155">
        <f t="shared" si="254"/>
        <v>44189</v>
      </c>
      <c r="AG239" s="155">
        <f t="shared" si="255"/>
        <v>44190</v>
      </c>
      <c r="AH239" s="155">
        <f t="shared" si="256"/>
        <v>44193</v>
      </c>
      <c r="AI239" s="155">
        <f t="shared" si="257"/>
        <v>44194</v>
      </c>
      <c r="AJ239" s="155">
        <f t="shared" si="258"/>
        <v>44195</v>
      </c>
      <c r="AK239" s="155">
        <f t="shared" si="259"/>
        <v>44196</v>
      </c>
      <c r="AL239" s="155">
        <f t="shared" si="260"/>
        <v>44197</v>
      </c>
      <c r="AM239" s="155">
        <f t="shared" si="261"/>
        <v>44288</v>
      </c>
      <c r="AN239" s="155">
        <f t="shared" si="262"/>
        <v>44329</v>
      </c>
      <c r="AO239" s="155">
        <f t="shared" si="263"/>
        <v>44350</v>
      </c>
      <c r="AP239" s="155">
        <f t="shared" si="264"/>
        <v>44409</v>
      </c>
      <c r="AQ239" s="155">
        <f t="shared" si="265"/>
        <v>0</v>
      </c>
      <c r="AR239" s="155">
        <f t="shared" si="266"/>
        <v>44047</v>
      </c>
      <c r="AS239" s="155">
        <f t="shared" si="267"/>
        <v>44048</v>
      </c>
      <c r="AT239" s="155">
        <f t="shared" si="268"/>
        <v>44049</v>
      </c>
      <c r="AU239" s="155">
        <f t="shared" si="269"/>
        <v>44050</v>
      </c>
      <c r="AV239" s="155">
        <f t="shared" si="270"/>
        <v>44051</v>
      </c>
      <c r="AW239" s="155">
        <f t="shared" si="271"/>
        <v>44052</v>
      </c>
      <c r="AX239" s="155">
        <f t="shared" si="272"/>
        <v>44053</v>
      </c>
      <c r="AY239" s="155">
        <f t="shared" si="273"/>
        <v>44054</v>
      </c>
      <c r="AZ239" s="155">
        <f t="shared" si="274"/>
        <v>44055</v>
      </c>
      <c r="BA239" s="155">
        <f t="shared" si="275"/>
        <v>44056</v>
      </c>
      <c r="BB239" s="155">
        <f t="shared" si="276"/>
        <v>44057</v>
      </c>
      <c r="BC239" s="155">
        <f t="shared" si="277"/>
        <v>44423</v>
      </c>
      <c r="BD239" s="155">
        <f t="shared" si="278"/>
        <v>44501</v>
      </c>
      <c r="BE239" s="155">
        <f t="shared" si="279"/>
        <v>44538</v>
      </c>
      <c r="BF239" s="155">
        <f t="shared" si="280"/>
        <v>44548</v>
      </c>
      <c r="BG239" s="155">
        <f t="shared" si="281"/>
        <v>44549</v>
      </c>
      <c r="BH239" s="155">
        <f t="shared" si="282"/>
        <v>44550</v>
      </c>
      <c r="BI239" s="155">
        <f t="shared" si="283"/>
        <v>44551</v>
      </c>
      <c r="BJ239" s="155">
        <f t="shared" si="284"/>
        <v>44552</v>
      </c>
      <c r="BK239" s="155">
        <f t="shared" si="285"/>
        <v>44553</v>
      </c>
      <c r="BL239" s="155">
        <f t="shared" si="286"/>
        <v>44554</v>
      </c>
      <c r="BM239" s="155">
        <f t="shared" si="287"/>
        <v>44555</v>
      </c>
      <c r="BN239" s="155">
        <f t="shared" si="288"/>
        <v>44556</v>
      </c>
      <c r="BO239" s="155">
        <f t="shared" si="289"/>
        <v>44557</v>
      </c>
      <c r="BP239" s="155">
        <f t="shared" si="290"/>
        <v>44558</v>
      </c>
      <c r="BQ239" s="155">
        <f t="shared" si="291"/>
        <v>44559</v>
      </c>
      <c r="BR239" s="155">
        <f t="shared" si="292"/>
        <v>44560</v>
      </c>
      <c r="BS239" s="155">
        <f t="shared" si="293"/>
        <v>44561</v>
      </c>
      <c r="BT239" s="155">
        <f t="shared" si="294"/>
        <v>44562</v>
      </c>
      <c r="BU239" s="155">
        <f t="shared" si="295"/>
        <v>44563</v>
      </c>
      <c r="BV239" s="155">
        <f t="shared" si="296"/>
        <v>44564</v>
      </c>
    </row>
    <row r="240" spans="2:74" x14ac:dyDescent="0.2">
      <c r="B240" s="155">
        <f t="shared" si="224"/>
        <v>43831</v>
      </c>
      <c r="C240" s="155">
        <f t="shared" si="225"/>
        <v>43832</v>
      </c>
      <c r="D240" s="155">
        <f t="shared" si="226"/>
        <v>43833</v>
      </c>
      <c r="E240" s="155">
        <f t="shared" si="227"/>
        <v>0</v>
      </c>
      <c r="F240" s="155">
        <f t="shared" si="228"/>
        <v>43931</v>
      </c>
      <c r="G240" s="155">
        <f t="shared" si="229"/>
        <v>43934</v>
      </c>
      <c r="H240" s="155">
        <f t="shared" si="230"/>
        <v>43972</v>
      </c>
      <c r="I240" s="155">
        <f t="shared" si="231"/>
        <v>43983</v>
      </c>
      <c r="J240" s="155">
        <f t="shared" si="232"/>
        <v>43993</v>
      </c>
      <c r="K240" s="155">
        <f t="shared" si="233"/>
        <v>44044</v>
      </c>
      <c r="L240" s="155">
        <f t="shared" si="234"/>
        <v>44046</v>
      </c>
      <c r="M240" s="155">
        <f t="shared" si="235"/>
        <v>44047</v>
      </c>
      <c r="N240" s="155">
        <f t="shared" si="236"/>
        <v>44048</v>
      </c>
      <c r="O240" s="155">
        <f t="shared" si="237"/>
        <v>44049</v>
      </c>
      <c r="P240" s="155">
        <f t="shared" si="238"/>
        <v>44050</v>
      </c>
      <c r="Q240" s="155">
        <f t="shared" si="239"/>
        <v>44053</v>
      </c>
      <c r="R240" s="155">
        <f t="shared" si="240"/>
        <v>44054</v>
      </c>
      <c r="S240" s="155">
        <f t="shared" si="241"/>
        <v>44055</v>
      </c>
      <c r="T240" s="155">
        <f t="shared" si="242"/>
        <v>44056</v>
      </c>
      <c r="U240" s="155">
        <f t="shared" si="243"/>
        <v>44057</v>
      </c>
      <c r="V240" s="155">
        <f t="shared" si="244"/>
        <v>0</v>
      </c>
      <c r="W240" s="155">
        <f t="shared" si="245"/>
        <v>0</v>
      </c>
      <c r="X240" s="155">
        <f t="shared" si="246"/>
        <v>0</v>
      </c>
      <c r="Y240" s="155">
        <f t="shared" si="247"/>
        <v>44058</v>
      </c>
      <c r="Z240" s="155">
        <f t="shared" si="248"/>
        <v>44136</v>
      </c>
      <c r="AA240" s="155">
        <f t="shared" si="249"/>
        <v>44173</v>
      </c>
      <c r="AB240" s="155">
        <f t="shared" si="250"/>
        <v>44183</v>
      </c>
      <c r="AC240" s="155">
        <f t="shared" si="251"/>
        <v>44186</v>
      </c>
      <c r="AD240" s="155">
        <f t="shared" si="252"/>
        <v>44187</v>
      </c>
      <c r="AE240" s="155">
        <f t="shared" si="253"/>
        <v>44188</v>
      </c>
      <c r="AF240" s="155">
        <f t="shared" si="254"/>
        <v>44189</v>
      </c>
      <c r="AG240" s="155">
        <f t="shared" si="255"/>
        <v>44190</v>
      </c>
      <c r="AH240" s="155">
        <f t="shared" si="256"/>
        <v>44193</v>
      </c>
      <c r="AI240" s="155">
        <f t="shared" si="257"/>
        <v>44194</v>
      </c>
      <c r="AJ240" s="155">
        <f t="shared" si="258"/>
        <v>44195</v>
      </c>
      <c r="AK240" s="155">
        <f t="shared" si="259"/>
        <v>44196</v>
      </c>
      <c r="AL240" s="155">
        <f t="shared" si="260"/>
        <v>44197</v>
      </c>
      <c r="AM240" s="155">
        <f t="shared" si="261"/>
        <v>44288</v>
      </c>
      <c r="AN240" s="155">
        <f t="shared" si="262"/>
        <v>44329</v>
      </c>
      <c r="AO240" s="155">
        <f t="shared" si="263"/>
        <v>44350</v>
      </c>
      <c r="AP240" s="155">
        <f t="shared" si="264"/>
        <v>44409</v>
      </c>
      <c r="AQ240" s="155">
        <f t="shared" si="265"/>
        <v>0</v>
      </c>
      <c r="AR240" s="155">
        <f t="shared" si="266"/>
        <v>44047</v>
      </c>
      <c r="AS240" s="155">
        <f t="shared" si="267"/>
        <v>44048</v>
      </c>
      <c r="AT240" s="155">
        <f t="shared" si="268"/>
        <v>44049</v>
      </c>
      <c r="AU240" s="155">
        <f t="shared" si="269"/>
        <v>44050</v>
      </c>
      <c r="AV240" s="155">
        <f t="shared" si="270"/>
        <v>44051</v>
      </c>
      <c r="AW240" s="155">
        <f t="shared" si="271"/>
        <v>44052</v>
      </c>
      <c r="AX240" s="155">
        <f t="shared" si="272"/>
        <v>44053</v>
      </c>
      <c r="AY240" s="155">
        <f t="shared" si="273"/>
        <v>44054</v>
      </c>
      <c r="AZ240" s="155">
        <f t="shared" si="274"/>
        <v>44055</v>
      </c>
      <c r="BA240" s="155">
        <f t="shared" si="275"/>
        <v>44056</v>
      </c>
      <c r="BB240" s="155">
        <f t="shared" si="276"/>
        <v>44057</v>
      </c>
      <c r="BC240" s="155">
        <f t="shared" si="277"/>
        <v>44423</v>
      </c>
      <c r="BD240" s="155">
        <f t="shared" si="278"/>
        <v>44501</v>
      </c>
      <c r="BE240" s="155">
        <f t="shared" si="279"/>
        <v>44538</v>
      </c>
      <c r="BF240" s="155">
        <f t="shared" si="280"/>
        <v>44548</v>
      </c>
      <c r="BG240" s="155">
        <f t="shared" si="281"/>
        <v>44549</v>
      </c>
      <c r="BH240" s="155">
        <f t="shared" si="282"/>
        <v>44550</v>
      </c>
      <c r="BI240" s="155">
        <f t="shared" si="283"/>
        <v>44551</v>
      </c>
      <c r="BJ240" s="155">
        <f t="shared" si="284"/>
        <v>44552</v>
      </c>
      <c r="BK240" s="155">
        <f t="shared" si="285"/>
        <v>44553</v>
      </c>
      <c r="BL240" s="155">
        <f t="shared" si="286"/>
        <v>44554</v>
      </c>
      <c r="BM240" s="155">
        <f t="shared" si="287"/>
        <v>44555</v>
      </c>
      <c r="BN240" s="155">
        <f t="shared" si="288"/>
        <v>44556</v>
      </c>
      <c r="BO240" s="155">
        <f t="shared" si="289"/>
        <v>44557</v>
      </c>
      <c r="BP240" s="155">
        <f t="shared" si="290"/>
        <v>44558</v>
      </c>
      <c r="BQ240" s="155">
        <f t="shared" si="291"/>
        <v>44559</v>
      </c>
      <c r="BR240" s="155">
        <f t="shared" si="292"/>
        <v>44560</v>
      </c>
      <c r="BS240" s="155">
        <f t="shared" si="293"/>
        <v>44561</v>
      </c>
      <c r="BT240" s="155">
        <f t="shared" si="294"/>
        <v>44562</v>
      </c>
      <c r="BU240" s="155">
        <f t="shared" si="295"/>
        <v>44563</v>
      </c>
      <c r="BV240" s="155">
        <f t="shared" si="296"/>
        <v>44564</v>
      </c>
    </row>
    <row r="241" spans="2:74" x14ac:dyDescent="0.2">
      <c r="B241" s="155">
        <f t="shared" si="224"/>
        <v>43831</v>
      </c>
      <c r="C241" s="155">
        <f t="shared" si="225"/>
        <v>43832</v>
      </c>
      <c r="D241" s="155">
        <f t="shared" si="226"/>
        <v>43833</v>
      </c>
      <c r="E241" s="155">
        <f t="shared" si="227"/>
        <v>0</v>
      </c>
      <c r="F241" s="155">
        <f t="shared" si="228"/>
        <v>43931</v>
      </c>
      <c r="G241" s="155">
        <f t="shared" si="229"/>
        <v>43934</v>
      </c>
      <c r="H241" s="155">
        <f t="shared" si="230"/>
        <v>43972</v>
      </c>
      <c r="I241" s="155">
        <f t="shared" si="231"/>
        <v>43983</v>
      </c>
      <c r="J241" s="155">
        <f t="shared" si="232"/>
        <v>43993</v>
      </c>
      <c r="K241" s="155">
        <f t="shared" si="233"/>
        <v>44044</v>
      </c>
      <c r="L241" s="155">
        <f t="shared" si="234"/>
        <v>44046</v>
      </c>
      <c r="M241" s="155">
        <f t="shared" si="235"/>
        <v>44047</v>
      </c>
      <c r="N241" s="155">
        <f t="shared" si="236"/>
        <v>44048</v>
      </c>
      <c r="O241" s="155">
        <f t="shared" si="237"/>
        <v>44049</v>
      </c>
      <c r="P241" s="155">
        <f t="shared" si="238"/>
        <v>44050</v>
      </c>
      <c r="Q241" s="155">
        <f t="shared" si="239"/>
        <v>44053</v>
      </c>
      <c r="R241" s="155">
        <f t="shared" si="240"/>
        <v>44054</v>
      </c>
      <c r="S241" s="155">
        <f t="shared" si="241"/>
        <v>44055</v>
      </c>
      <c r="T241" s="155">
        <f t="shared" si="242"/>
        <v>44056</v>
      </c>
      <c r="U241" s="155">
        <f t="shared" si="243"/>
        <v>44057</v>
      </c>
      <c r="V241" s="155">
        <f t="shared" si="244"/>
        <v>0</v>
      </c>
      <c r="W241" s="155">
        <f t="shared" si="245"/>
        <v>0</v>
      </c>
      <c r="X241" s="155">
        <f t="shared" si="246"/>
        <v>0</v>
      </c>
      <c r="Y241" s="155">
        <f t="shared" si="247"/>
        <v>44058</v>
      </c>
      <c r="Z241" s="155">
        <f t="shared" si="248"/>
        <v>44136</v>
      </c>
      <c r="AA241" s="155">
        <f t="shared" si="249"/>
        <v>44173</v>
      </c>
      <c r="AB241" s="155">
        <f t="shared" si="250"/>
        <v>44183</v>
      </c>
      <c r="AC241" s="155">
        <f t="shared" si="251"/>
        <v>44186</v>
      </c>
      <c r="AD241" s="155">
        <f t="shared" si="252"/>
        <v>44187</v>
      </c>
      <c r="AE241" s="155">
        <f t="shared" si="253"/>
        <v>44188</v>
      </c>
      <c r="AF241" s="155">
        <f t="shared" si="254"/>
        <v>44189</v>
      </c>
      <c r="AG241" s="155">
        <f t="shared" si="255"/>
        <v>44190</v>
      </c>
      <c r="AH241" s="155">
        <f t="shared" si="256"/>
        <v>44193</v>
      </c>
      <c r="AI241" s="155">
        <f t="shared" si="257"/>
        <v>44194</v>
      </c>
      <c r="AJ241" s="155">
        <f t="shared" si="258"/>
        <v>44195</v>
      </c>
      <c r="AK241" s="155">
        <f t="shared" si="259"/>
        <v>44196</v>
      </c>
      <c r="AL241" s="155">
        <f t="shared" si="260"/>
        <v>44197</v>
      </c>
      <c r="AM241" s="155">
        <f t="shared" si="261"/>
        <v>44288</v>
      </c>
      <c r="AN241" s="155">
        <f t="shared" si="262"/>
        <v>44329</v>
      </c>
      <c r="AO241" s="155">
        <f t="shared" si="263"/>
        <v>44350</v>
      </c>
      <c r="AP241" s="155">
        <f t="shared" si="264"/>
        <v>44409</v>
      </c>
      <c r="AQ241" s="155">
        <f t="shared" si="265"/>
        <v>0</v>
      </c>
      <c r="AR241" s="155">
        <f t="shared" si="266"/>
        <v>44047</v>
      </c>
      <c r="AS241" s="155">
        <f t="shared" si="267"/>
        <v>44048</v>
      </c>
      <c r="AT241" s="155">
        <f t="shared" si="268"/>
        <v>44049</v>
      </c>
      <c r="AU241" s="155">
        <f t="shared" si="269"/>
        <v>44050</v>
      </c>
      <c r="AV241" s="155">
        <f t="shared" si="270"/>
        <v>44051</v>
      </c>
      <c r="AW241" s="155">
        <f t="shared" si="271"/>
        <v>44052</v>
      </c>
      <c r="AX241" s="155">
        <f t="shared" si="272"/>
        <v>44053</v>
      </c>
      <c r="AY241" s="155">
        <f t="shared" si="273"/>
        <v>44054</v>
      </c>
      <c r="AZ241" s="155">
        <f t="shared" si="274"/>
        <v>44055</v>
      </c>
      <c r="BA241" s="155">
        <f t="shared" si="275"/>
        <v>44056</v>
      </c>
      <c r="BB241" s="155">
        <f t="shared" si="276"/>
        <v>44057</v>
      </c>
      <c r="BC241" s="155">
        <f t="shared" si="277"/>
        <v>44423</v>
      </c>
      <c r="BD241" s="155">
        <f t="shared" si="278"/>
        <v>44501</v>
      </c>
      <c r="BE241" s="155">
        <f t="shared" si="279"/>
        <v>44538</v>
      </c>
      <c r="BF241" s="155">
        <f t="shared" si="280"/>
        <v>44548</v>
      </c>
      <c r="BG241" s="155">
        <f t="shared" si="281"/>
        <v>44549</v>
      </c>
      <c r="BH241" s="155">
        <f t="shared" si="282"/>
        <v>44550</v>
      </c>
      <c r="BI241" s="155">
        <f t="shared" si="283"/>
        <v>44551</v>
      </c>
      <c r="BJ241" s="155">
        <f t="shared" si="284"/>
        <v>44552</v>
      </c>
      <c r="BK241" s="155">
        <f t="shared" si="285"/>
        <v>44553</v>
      </c>
      <c r="BL241" s="155">
        <f t="shared" si="286"/>
        <v>44554</v>
      </c>
      <c r="BM241" s="155">
        <f t="shared" si="287"/>
        <v>44555</v>
      </c>
      <c r="BN241" s="155">
        <f t="shared" si="288"/>
        <v>44556</v>
      </c>
      <c r="BO241" s="155">
        <f t="shared" si="289"/>
        <v>44557</v>
      </c>
      <c r="BP241" s="155">
        <f t="shared" si="290"/>
        <v>44558</v>
      </c>
      <c r="BQ241" s="155">
        <f t="shared" si="291"/>
        <v>44559</v>
      </c>
      <c r="BR241" s="155">
        <f t="shared" si="292"/>
        <v>44560</v>
      </c>
      <c r="BS241" s="155">
        <f t="shared" si="293"/>
        <v>44561</v>
      </c>
      <c r="BT241" s="155">
        <f t="shared" si="294"/>
        <v>44562</v>
      </c>
      <c r="BU241" s="155">
        <f t="shared" si="295"/>
        <v>44563</v>
      </c>
      <c r="BV241" s="155">
        <f t="shared" si="296"/>
        <v>44564</v>
      </c>
    </row>
    <row r="242" spans="2:74" x14ac:dyDescent="0.2">
      <c r="B242" s="155">
        <f t="shared" si="224"/>
        <v>43831</v>
      </c>
      <c r="C242" s="155">
        <f t="shared" si="225"/>
        <v>43832</v>
      </c>
      <c r="D242" s="155">
        <f t="shared" si="226"/>
        <v>43833</v>
      </c>
      <c r="E242" s="155">
        <f t="shared" si="227"/>
        <v>0</v>
      </c>
      <c r="F242" s="155">
        <f t="shared" si="228"/>
        <v>43931</v>
      </c>
      <c r="G242" s="155">
        <f t="shared" si="229"/>
        <v>43934</v>
      </c>
      <c r="H242" s="155">
        <f t="shared" si="230"/>
        <v>43972</v>
      </c>
      <c r="I242" s="155">
        <f t="shared" si="231"/>
        <v>43983</v>
      </c>
      <c r="J242" s="155">
        <f t="shared" si="232"/>
        <v>43993</v>
      </c>
      <c r="K242" s="155">
        <f t="shared" si="233"/>
        <v>44044</v>
      </c>
      <c r="L242" s="155">
        <f t="shared" si="234"/>
        <v>44046</v>
      </c>
      <c r="M242" s="155">
        <f t="shared" si="235"/>
        <v>44047</v>
      </c>
      <c r="N242" s="155">
        <f t="shared" si="236"/>
        <v>44048</v>
      </c>
      <c r="O242" s="155">
        <f t="shared" si="237"/>
        <v>44049</v>
      </c>
      <c r="P242" s="155">
        <f t="shared" si="238"/>
        <v>44050</v>
      </c>
      <c r="Q242" s="155">
        <f t="shared" si="239"/>
        <v>44053</v>
      </c>
      <c r="R242" s="155">
        <f t="shared" si="240"/>
        <v>44054</v>
      </c>
      <c r="S242" s="155">
        <f t="shared" si="241"/>
        <v>44055</v>
      </c>
      <c r="T242" s="155">
        <f t="shared" si="242"/>
        <v>44056</v>
      </c>
      <c r="U242" s="155">
        <f t="shared" si="243"/>
        <v>44057</v>
      </c>
      <c r="V242" s="155">
        <f t="shared" si="244"/>
        <v>0</v>
      </c>
      <c r="W242" s="155">
        <f t="shared" si="245"/>
        <v>0</v>
      </c>
      <c r="X242" s="155">
        <f t="shared" si="246"/>
        <v>0</v>
      </c>
      <c r="Y242" s="155">
        <f t="shared" si="247"/>
        <v>44058</v>
      </c>
      <c r="Z242" s="155">
        <f t="shared" si="248"/>
        <v>44136</v>
      </c>
      <c r="AA242" s="155">
        <f t="shared" si="249"/>
        <v>44173</v>
      </c>
      <c r="AB242" s="155">
        <f t="shared" si="250"/>
        <v>44183</v>
      </c>
      <c r="AC242" s="155">
        <f t="shared" si="251"/>
        <v>44186</v>
      </c>
      <c r="AD242" s="155">
        <f t="shared" si="252"/>
        <v>44187</v>
      </c>
      <c r="AE242" s="155">
        <f t="shared" si="253"/>
        <v>44188</v>
      </c>
      <c r="AF242" s="155">
        <f t="shared" si="254"/>
        <v>44189</v>
      </c>
      <c r="AG242" s="155">
        <f t="shared" si="255"/>
        <v>44190</v>
      </c>
      <c r="AH242" s="155">
        <f t="shared" si="256"/>
        <v>44193</v>
      </c>
      <c r="AI242" s="155">
        <f t="shared" si="257"/>
        <v>44194</v>
      </c>
      <c r="AJ242" s="155">
        <f t="shared" si="258"/>
        <v>44195</v>
      </c>
      <c r="AK242" s="155">
        <f t="shared" si="259"/>
        <v>44196</v>
      </c>
      <c r="AL242" s="155">
        <f t="shared" si="260"/>
        <v>44197</v>
      </c>
      <c r="AM242" s="155">
        <f t="shared" si="261"/>
        <v>44288</v>
      </c>
      <c r="AN242" s="155">
        <f t="shared" si="262"/>
        <v>44329</v>
      </c>
      <c r="AO242" s="155">
        <f t="shared" si="263"/>
        <v>44350</v>
      </c>
      <c r="AP242" s="155">
        <f t="shared" si="264"/>
        <v>44409</v>
      </c>
      <c r="AQ242" s="155">
        <f t="shared" si="265"/>
        <v>0</v>
      </c>
      <c r="AR242" s="155">
        <f t="shared" si="266"/>
        <v>44047</v>
      </c>
      <c r="AS242" s="155">
        <f t="shared" si="267"/>
        <v>44048</v>
      </c>
      <c r="AT242" s="155">
        <f t="shared" si="268"/>
        <v>44049</v>
      </c>
      <c r="AU242" s="155">
        <f t="shared" si="269"/>
        <v>44050</v>
      </c>
      <c r="AV242" s="155">
        <f t="shared" si="270"/>
        <v>44051</v>
      </c>
      <c r="AW242" s="155">
        <f t="shared" si="271"/>
        <v>44052</v>
      </c>
      <c r="AX242" s="155">
        <f t="shared" si="272"/>
        <v>44053</v>
      </c>
      <c r="AY242" s="155">
        <f t="shared" si="273"/>
        <v>44054</v>
      </c>
      <c r="AZ242" s="155">
        <f t="shared" si="274"/>
        <v>44055</v>
      </c>
      <c r="BA242" s="155">
        <f t="shared" si="275"/>
        <v>44056</v>
      </c>
      <c r="BB242" s="155">
        <f t="shared" si="276"/>
        <v>44057</v>
      </c>
      <c r="BC242" s="155">
        <f t="shared" si="277"/>
        <v>44423</v>
      </c>
      <c r="BD242" s="155">
        <f t="shared" si="278"/>
        <v>44501</v>
      </c>
      <c r="BE242" s="155">
        <f t="shared" si="279"/>
        <v>44538</v>
      </c>
      <c r="BF242" s="155">
        <f t="shared" si="280"/>
        <v>44548</v>
      </c>
      <c r="BG242" s="155">
        <f t="shared" si="281"/>
        <v>44549</v>
      </c>
      <c r="BH242" s="155">
        <f t="shared" si="282"/>
        <v>44550</v>
      </c>
      <c r="BI242" s="155">
        <f t="shared" si="283"/>
        <v>44551</v>
      </c>
      <c r="BJ242" s="155">
        <f t="shared" si="284"/>
        <v>44552</v>
      </c>
      <c r="BK242" s="155">
        <f t="shared" si="285"/>
        <v>44553</v>
      </c>
      <c r="BL242" s="155">
        <f t="shared" si="286"/>
        <v>44554</v>
      </c>
      <c r="BM242" s="155">
        <f t="shared" si="287"/>
        <v>44555</v>
      </c>
      <c r="BN242" s="155">
        <f t="shared" si="288"/>
        <v>44556</v>
      </c>
      <c r="BO242" s="155">
        <f t="shared" si="289"/>
        <v>44557</v>
      </c>
      <c r="BP242" s="155">
        <f t="shared" si="290"/>
        <v>44558</v>
      </c>
      <c r="BQ242" s="155">
        <f t="shared" si="291"/>
        <v>44559</v>
      </c>
      <c r="BR242" s="155">
        <f t="shared" si="292"/>
        <v>44560</v>
      </c>
      <c r="BS242" s="155">
        <f t="shared" si="293"/>
        <v>44561</v>
      </c>
      <c r="BT242" s="155">
        <f t="shared" si="294"/>
        <v>44562</v>
      </c>
      <c r="BU242" s="155">
        <f t="shared" si="295"/>
        <v>44563</v>
      </c>
      <c r="BV242" s="155">
        <f t="shared" si="296"/>
        <v>44564</v>
      </c>
    </row>
    <row r="243" spans="2:74" x14ac:dyDescent="0.2">
      <c r="B243" s="155">
        <f t="shared" si="224"/>
        <v>43831</v>
      </c>
      <c r="C243" s="155">
        <f t="shared" si="225"/>
        <v>43832</v>
      </c>
      <c r="D243" s="155">
        <f t="shared" si="226"/>
        <v>43833</v>
      </c>
      <c r="E243" s="155">
        <f t="shared" si="227"/>
        <v>0</v>
      </c>
      <c r="F243" s="155">
        <f t="shared" si="228"/>
        <v>43931</v>
      </c>
      <c r="G243" s="155">
        <f t="shared" si="229"/>
        <v>43934</v>
      </c>
      <c r="H243" s="155">
        <f t="shared" si="230"/>
        <v>43972</v>
      </c>
      <c r="I243" s="155">
        <f t="shared" si="231"/>
        <v>43983</v>
      </c>
      <c r="J243" s="155">
        <f t="shared" si="232"/>
        <v>43993</v>
      </c>
      <c r="K243" s="155">
        <f t="shared" si="233"/>
        <v>44044</v>
      </c>
      <c r="L243" s="155">
        <f t="shared" si="234"/>
        <v>44046</v>
      </c>
      <c r="M243" s="155">
        <f t="shared" si="235"/>
        <v>44047</v>
      </c>
      <c r="N243" s="155">
        <f t="shared" si="236"/>
        <v>44048</v>
      </c>
      <c r="O243" s="155">
        <f t="shared" si="237"/>
        <v>44049</v>
      </c>
      <c r="P243" s="155">
        <f t="shared" si="238"/>
        <v>44050</v>
      </c>
      <c r="Q243" s="155">
        <f t="shared" si="239"/>
        <v>44053</v>
      </c>
      <c r="R243" s="155">
        <f t="shared" si="240"/>
        <v>44054</v>
      </c>
      <c r="S243" s="155">
        <f t="shared" si="241"/>
        <v>44055</v>
      </c>
      <c r="T243" s="155">
        <f t="shared" si="242"/>
        <v>44056</v>
      </c>
      <c r="U243" s="155">
        <f t="shared" si="243"/>
        <v>44057</v>
      </c>
      <c r="V243" s="155">
        <f t="shared" si="244"/>
        <v>0</v>
      </c>
      <c r="W243" s="155">
        <f t="shared" si="245"/>
        <v>0</v>
      </c>
      <c r="X243" s="155">
        <f t="shared" si="246"/>
        <v>0</v>
      </c>
      <c r="Y243" s="155">
        <f t="shared" si="247"/>
        <v>44058</v>
      </c>
      <c r="Z243" s="155">
        <f t="shared" si="248"/>
        <v>44136</v>
      </c>
      <c r="AA243" s="155">
        <f t="shared" si="249"/>
        <v>44173</v>
      </c>
      <c r="AB243" s="155">
        <f t="shared" si="250"/>
        <v>44183</v>
      </c>
      <c r="AC243" s="155">
        <f t="shared" si="251"/>
        <v>44186</v>
      </c>
      <c r="AD243" s="155">
        <f t="shared" si="252"/>
        <v>44187</v>
      </c>
      <c r="AE243" s="155">
        <f t="shared" si="253"/>
        <v>44188</v>
      </c>
      <c r="AF243" s="155">
        <f t="shared" si="254"/>
        <v>44189</v>
      </c>
      <c r="AG243" s="155">
        <f t="shared" si="255"/>
        <v>44190</v>
      </c>
      <c r="AH243" s="155">
        <f t="shared" si="256"/>
        <v>44193</v>
      </c>
      <c r="AI243" s="155">
        <f t="shared" si="257"/>
        <v>44194</v>
      </c>
      <c r="AJ243" s="155">
        <f t="shared" si="258"/>
        <v>44195</v>
      </c>
      <c r="AK243" s="155">
        <f t="shared" si="259"/>
        <v>44196</v>
      </c>
      <c r="AL243" s="155">
        <f t="shared" si="260"/>
        <v>44197</v>
      </c>
      <c r="AM243" s="155">
        <f t="shared" si="261"/>
        <v>44288</v>
      </c>
      <c r="AN243" s="155">
        <f t="shared" si="262"/>
        <v>44329</v>
      </c>
      <c r="AO243" s="155">
        <f t="shared" si="263"/>
        <v>44350</v>
      </c>
      <c r="AP243" s="155">
        <f t="shared" si="264"/>
        <v>44409</v>
      </c>
      <c r="AQ243" s="155">
        <f t="shared" si="265"/>
        <v>0</v>
      </c>
      <c r="AR243" s="155">
        <f t="shared" si="266"/>
        <v>44047</v>
      </c>
      <c r="AS243" s="155">
        <f t="shared" si="267"/>
        <v>44048</v>
      </c>
      <c r="AT243" s="155">
        <f t="shared" si="268"/>
        <v>44049</v>
      </c>
      <c r="AU243" s="155">
        <f t="shared" si="269"/>
        <v>44050</v>
      </c>
      <c r="AV243" s="155">
        <f t="shared" si="270"/>
        <v>44051</v>
      </c>
      <c r="AW243" s="155">
        <f t="shared" si="271"/>
        <v>44052</v>
      </c>
      <c r="AX243" s="155">
        <f t="shared" si="272"/>
        <v>44053</v>
      </c>
      <c r="AY243" s="155">
        <f t="shared" si="273"/>
        <v>44054</v>
      </c>
      <c r="AZ243" s="155">
        <f t="shared" si="274"/>
        <v>44055</v>
      </c>
      <c r="BA243" s="155">
        <f t="shared" si="275"/>
        <v>44056</v>
      </c>
      <c r="BB243" s="155">
        <f t="shared" si="276"/>
        <v>44057</v>
      </c>
      <c r="BC243" s="155">
        <f t="shared" si="277"/>
        <v>44423</v>
      </c>
      <c r="BD243" s="155">
        <f t="shared" si="278"/>
        <v>44501</v>
      </c>
      <c r="BE243" s="155">
        <f t="shared" si="279"/>
        <v>44538</v>
      </c>
      <c r="BF243" s="155">
        <f t="shared" si="280"/>
        <v>44548</v>
      </c>
      <c r="BG243" s="155">
        <f t="shared" si="281"/>
        <v>44549</v>
      </c>
      <c r="BH243" s="155">
        <f t="shared" si="282"/>
        <v>44550</v>
      </c>
      <c r="BI243" s="155">
        <f t="shared" si="283"/>
        <v>44551</v>
      </c>
      <c r="BJ243" s="155">
        <f t="shared" si="284"/>
        <v>44552</v>
      </c>
      <c r="BK243" s="155">
        <f t="shared" si="285"/>
        <v>44553</v>
      </c>
      <c r="BL243" s="155">
        <f t="shared" si="286"/>
        <v>44554</v>
      </c>
      <c r="BM243" s="155">
        <f t="shared" si="287"/>
        <v>44555</v>
      </c>
      <c r="BN243" s="155">
        <f t="shared" si="288"/>
        <v>44556</v>
      </c>
      <c r="BO243" s="155">
        <f t="shared" si="289"/>
        <v>44557</v>
      </c>
      <c r="BP243" s="155">
        <f t="shared" si="290"/>
        <v>44558</v>
      </c>
      <c r="BQ243" s="155">
        <f t="shared" si="291"/>
        <v>44559</v>
      </c>
      <c r="BR243" s="155">
        <f t="shared" si="292"/>
        <v>44560</v>
      </c>
      <c r="BS243" s="155">
        <f t="shared" si="293"/>
        <v>44561</v>
      </c>
      <c r="BT243" s="155">
        <f t="shared" si="294"/>
        <v>44562</v>
      </c>
      <c r="BU243" s="155">
        <f t="shared" si="295"/>
        <v>44563</v>
      </c>
      <c r="BV243" s="155">
        <f t="shared" si="296"/>
        <v>44564</v>
      </c>
    </row>
    <row r="244" spans="2:74" x14ac:dyDescent="0.2">
      <c r="B244" s="155">
        <f t="shared" si="224"/>
        <v>43831</v>
      </c>
      <c r="C244" s="155">
        <f t="shared" si="225"/>
        <v>43832</v>
      </c>
      <c r="D244" s="155">
        <f t="shared" si="226"/>
        <v>43833</v>
      </c>
      <c r="E244" s="155">
        <f t="shared" si="227"/>
        <v>0</v>
      </c>
      <c r="F244" s="155">
        <f t="shared" si="228"/>
        <v>43931</v>
      </c>
      <c r="G244" s="155">
        <f t="shared" si="229"/>
        <v>43934</v>
      </c>
      <c r="H244" s="155">
        <f t="shared" si="230"/>
        <v>43972</v>
      </c>
      <c r="I244" s="155">
        <f t="shared" si="231"/>
        <v>43983</v>
      </c>
      <c r="J244" s="155">
        <f t="shared" si="232"/>
        <v>43993</v>
      </c>
      <c r="K244" s="155">
        <f t="shared" si="233"/>
        <v>44044</v>
      </c>
      <c r="L244" s="155">
        <f t="shared" si="234"/>
        <v>44046</v>
      </c>
      <c r="M244" s="155">
        <f t="shared" si="235"/>
        <v>44047</v>
      </c>
      <c r="N244" s="155">
        <f t="shared" si="236"/>
        <v>44048</v>
      </c>
      <c r="O244" s="155">
        <f t="shared" si="237"/>
        <v>44049</v>
      </c>
      <c r="P244" s="155">
        <f t="shared" si="238"/>
        <v>44050</v>
      </c>
      <c r="Q244" s="155">
        <f t="shared" si="239"/>
        <v>44053</v>
      </c>
      <c r="R244" s="155">
        <f t="shared" si="240"/>
        <v>44054</v>
      </c>
      <c r="S244" s="155">
        <f t="shared" si="241"/>
        <v>44055</v>
      </c>
      <c r="T244" s="155">
        <f t="shared" si="242"/>
        <v>44056</v>
      </c>
      <c r="U244" s="155">
        <f t="shared" si="243"/>
        <v>44057</v>
      </c>
      <c r="V244" s="155">
        <f t="shared" si="244"/>
        <v>0</v>
      </c>
      <c r="W244" s="155">
        <f t="shared" si="245"/>
        <v>0</v>
      </c>
      <c r="X244" s="155">
        <f t="shared" si="246"/>
        <v>0</v>
      </c>
      <c r="Y244" s="155">
        <f t="shared" si="247"/>
        <v>44058</v>
      </c>
      <c r="Z244" s="155">
        <f t="shared" si="248"/>
        <v>44136</v>
      </c>
      <c r="AA244" s="155">
        <f t="shared" si="249"/>
        <v>44173</v>
      </c>
      <c r="AB244" s="155">
        <f t="shared" si="250"/>
        <v>44183</v>
      </c>
      <c r="AC244" s="155">
        <f t="shared" si="251"/>
        <v>44186</v>
      </c>
      <c r="AD244" s="155">
        <f t="shared" si="252"/>
        <v>44187</v>
      </c>
      <c r="AE244" s="155">
        <f t="shared" si="253"/>
        <v>44188</v>
      </c>
      <c r="AF244" s="155">
        <f t="shared" si="254"/>
        <v>44189</v>
      </c>
      <c r="AG244" s="155">
        <f t="shared" si="255"/>
        <v>44190</v>
      </c>
      <c r="AH244" s="155">
        <f t="shared" si="256"/>
        <v>44193</v>
      </c>
      <c r="AI244" s="155">
        <f t="shared" si="257"/>
        <v>44194</v>
      </c>
      <c r="AJ244" s="155">
        <f t="shared" si="258"/>
        <v>44195</v>
      </c>
      <c r="AK244" s="155">
        <f t="shared" si="259"/>
        <v>44196</v>
      </c>
      <c r="AL244" s="155">
        <f t="shared" si="260"/>
        <v>44197</v>
      </c>
      <c r="AM244" s="155">
        <f t="shared" si="261"/>
        <v>44288</v>
      </c>
      <c r="AN244" s="155">
        <f t="shared" si="262"/>
        <v>44329</v>
      </c>
      <c r="AO244" s="155">
        <f t="shared" si="263"/>
        <v>44350</v>
      </c>
      <c r="AP244" s="155">
        <f t="shared" si="264"/>
        <v>44409</v>
      </c>
      <c r="AQ244" s="155">
        <f t="shared" si="265"/>
        <v>0</v>
      </c>
      <c r="AR244" s="155">
        <f t="shared" si="266"/>
        <v>44047</v>
      </c>
      <c r="AS244" s="155">
        <f t="shared" si="267"/>
        <v>44048</v>
      </c>
      <c r="AT244" s="155">
        <f t="shared" si="268"/>
        <v>44049</v>
      </c>
      <c r="AU244" s="155">
        <f t="shared" si="269"/>
        <v>44050</v>
      </c>
      <c r="AV244" s="155">
        <f t="shared" si="270"/>
        <v>44051</v>
      </c>
      <c r="AW244" s="155">
        <f t="shared" si="271"/>
        <v>44052</v>
      </c>
      <c r="AX244" s="155">
        <f t="shared" si="272"/>
        <v>44053</v>
      </c>
      <c r="AY244" s="155">
        <f t="shared" si="273"/>
        <v>44054</v>
      </c>
      <c r="AZ244" s="155">
        <f t="shared" si="274"/>
        <v>44055</v>
      </c>
      <c r="BA244" s="155">
        <f t="shared" si="275"/>
        <v>44056</v>
      </c>
      <c r="BB244" s="155">
        <f t="shared" si="276"/>
        <v>44057</v>
      </c>
      <c r="BC244" s="155">
        <f t="shared" si="277"/>
        <v>44423</v>
      </c>
      <c r="BD244" s="155">
        <f t="shared" si="278"/>
        <v>44501</v>
      </c>
      <c r="BE244" s="155">
        <f t="shared" si="279"/>
        <v>44538</v>
      </c>
      <c r="BF244" s="155">
        <f t="shared" si="280"/>
        <v>44548</v>
      </c>
      <c r="BG244" s="155">
        <f t="shared" si="281"/>
        <v>44549</v>
      </c>
      <c r="BH244" s="155">
        <f t="shared" si="282"/>
        <v>44550</v>
      </c>
      <c r="BI244" s="155">
        <f t="shared" si="283"/>
        <v>44551</v>
      </c>
      <c r="BJ244" s="155">
        <f t="shared" si="284"/>
        <v>44552</v>
      </c>
      <c r="BK244" s="155">
        <f t="shared" si="285"/>
        <v>44553</v>
      </c>
      <c r="BL244" s="155">
        <f t="shared" si="286"/>
        <v>44554</v>
      </c>
      <c r="BM244" s="155">
        <f t="shared" si="287"/>
        <v>44555</v>
      </c>
      <c r="BN244" s="155">
        <f t="shared" si="288"/>
        <v>44556</v>
      </c>
      <c r="BO244" s="155">
        <f t="shared" si="289"/>
        <v>44557</v>
      </c>
      <c r="BP244" s="155">
        <f t="shared" si="290"/>
        <v>44558</v>
      </c>
      <c r="BQ244" s="155">
        <f t="shared" si="291"/>
        <v>44559</v>
      </c>
      <c r="BR244" s="155">
        <f t="shared" si="292"/>
        <v>44560</v>
      </c>
      <c r="BS244" s="155">
        <f t="shared" si="293"/>
        <v>44561</v>
      </c>
      <c r="BT244" s="155">
        <f t="shared" si="294"/>
        <v>44562</v>
      </c>
      <c r="BU244" s="155">
        <f t="shared" si="295"/>
        <v>44563</v>
      </c>
      <c r="BV244" s="155">
        <f t="shared" si="296"/>
        <v>44564</v>
      </c>
    </row>
    <row r="245" spans="2:74" x14ac:dyDescent="0.2">
      <c r="B245" s="155">
        <f t="shared" si="224"/>
        <v>43831</v>
      </c>
      <c r="C245" s="155">
        <f t="shared" si="225"/>
        <v>43832</v>
      </c>
      <c r="D245" s="155">
        <f t="shared" si="226"/>
        <v>43833</v>
      </c>
      <c r="E245" s="155">
        <f t="shared" si="227"/>
        <v>0</v>
      </c>
      <c r="F245" s="155">
        <f t="shared" si="228"/>
        <v>43931</v>
      </c>
      <c r="G245" s="155">
        <f t="shared" si="229"/>
        <v>43934</v>
      </c>
      <c r="H245" s="155">
        <f t="shared" si="230"/>
        <v>43972</v>
      </c>
      <c r="I245" s="155">
        <f t="shared" si="231"/>
        <v>43983</v>
      </c>
      <c r="J245" s="155">
        <f t="shared" si="232"/>
        <v>43993</v>
      </c>
      <c r="K245" s="155">
        <f t="shared" si="233"/>
        <v>44044</v>
      </c>
      <c r="L245" s="155">
        <f t="shared" si="234"/>
        <v>44046</v>
      </c>
      <c r="M245" s="155">
        <f t="shared" si="235"/>
        <v>44047</v>
      </c>
      <c r="N245" s="155">
        <f t="shared" si="236"/>
        <v>44048</v>
      </c>
      <c r="O245" s="155">
        <f t="shared" si="237"/>
        <v>44049</v>
      </c>
      <c r="P245" s="155">
        <f t="shared" si="238"/>
        <v>44050</v>
      </c>
      <c r="Q245" s="155">
        <f t="shared" si="239"/>
        <v>44053</v>
      </c>
      <c r="R245" s="155">
        <f t="shared" si="240"/>
        <v>44054</v>
      </c>
      <c r="S245" s="155">
        <f t="shared" si="241"/>
        <v>44055</v>
      </c>
      <c r="T245" s="155">
        <f t="shared" si="242"/>
        <v>44056</v>
      </c>
      <c r="U245" s="155">
        <f t="shared" si="243"/>
        <v>44057</v>
      </c>
      <c r="V245" s="155">
        <f t="shared" si="244"/>
        <v>0</v>
      </c>
      <c r="W245" s="155">
        <f t="shared" si="245"/>
        <v>0</v>
      </c>
      <c r="X245" s="155">
        <f t="shared" si="246"/>
        <v>0</v>
      </c>
      <c r="Y245" s="155">
        <f t="shared" si="247"/>
        <v>44058</v>
      </c>
      <c r="Z245" s="155">
        <f t="shared" si="248"/>
        <v>44136</v>
      </c>
      <c r="AA245" s="155">
        <f t="shared" si="249"/>
        <v>44173</v>
      </c>
      <c r="AB245" s="155">
        <f t="shared" si="250"/>
        <v>44183</v>
      </c>
      <c r="AC245" s="155">
        <f t="shared" si="251"/>
        <v>44186</v>
      </c>
      <c r="AD245" s="155">
        <f t="shared" si="252"/>
        <v>44187</v>
      </c>
      <c r="AE245" s="155">
        <f t="shared" si="253"/>
        <v>44188</v>
      </c>
      <c r="AF245" s="155">
        <f t="shared" si="254"/>
        <v>44189</v>
      </c>
      <c r="AG245" s="155">
        <f t="shared" si="255"/>
        <v>44190</v>
      </c>
      <c r="AH245" s="155">
        <f t="shared" si="256"/>
        <v>44193</v>
      </c>
      <c r="AI245" s="155">
        <f t="shared" si="257"/>
        <v>44194</v>
      </c>
      <c r="AJ245" s="155">
        <f t="shared" si="258"/>
        <v>44195</v>
      </c>
      <c r="AK245" s="155">
        <f t="shared" si="259"/>
        <v>44196</v>
      </c>
      <c r="AL245" s="155">
        <f t="shared" si="260"/>
        <v>44197</v>
      </c>
      <c r="AM245" s="155">
        <f t="shared" si="261"/>
        <v>44288</v>
      </c>
      <c r="AN245" s="155">
        <f t="shared" si="262"/>
        <v>44329</v>
      </c>
      <c r="AO245" s="155">
        <f t="shared" si="263"/>
        <v>44350</v>
      </c>
      <c r="AP245" s="155">
        <f t="shared" si="264"/>
        <v>44409</v>
      </c>
      <c r="AQ245" s="155">
        <f t="shared" si="265"/>
        <v>0</v>
      </c>
      <c r="AR245" s="155">
        <f t="shared" si="266"/>
        <v>44047</v>
      </c>
      <c r="AS245" s="155">
        <f t="shared" si="267"/>
        <v>44048</v>
      </c>
      <c r="AT245" s="155">
        <f t="shared" si="268"/>
        <v>44049</v>
      </c>
      <c r="AU245" s="155">
        <f t="shared" si="269"/>
        <v>44050</v>
      </c>
      <c r="AV245" s="155">
        <f t="shared" si="270"/>
        <v>44051</v>
      </c>
      <c r="AW245" s="155">
        <f t="shared" si="271"/>
        <v>44052</v>
      </c>
      <c r="AX245" s="155">
        <f t="shared" si="272"/>
        <v>44053</v>
      </c>
      <c r="AY245" s="155">
        <f t="shared" si="273"/>
        <v>44054</v>
      </c>
      <c r="AZ245" s="155">
        <f t="shared" si="274"/>
        <v>44055</v>
      </c>
      <c r="BA245" s="155">
        <f t="shared" si="275"/>
        <v>44056</v>
      </c>
      <c r="BB245" s="155">
        <f t="shared" si="276"/>
        <v>44057</v>
      </c>
      <c r="BC245" s="155">
        <f t="shared" si="277"/>
        <v>44423</v>
      </c>
      <c r="BD245" s="155">
        <f t="shared" si="278"/>
        <v>44501</v>
      </c>
      <c r="BE245" s="155">
        <f t="shared" si="279"/>
        <v>44538</v>
      </c>
      <c r="BF245" s="155">
        <f t="shared" si="280"/>
        <v>44548</v>
      </c>
      <c r="BG245" s="155">
        <f t="shared" si="281"/>
        <v>44549</v>
      </c>
      <c r="BH245" s="155">
        <f t="shared" si="282"/>
        <v>44550</v>
      </c>
      <c r="BI245" s="155">
        <f t="shared" si="283"/>
        <v>44551</v>
      </c>
      <c r="BJ245" s="155">
        <f t="shared" si="284"/>
        <v>44552</v>
      </c>
      <c r="BK245" s="155">
        <f t="shared" si="285"/>
        <v>44553</v>
      </c>
      <c r="BL245" s="155">
        <f t="shared" si="286"/>
        <v>44554</v>
      </c>
      <c r="BM245" s="155">
        <f t="shared" si="287"/>
        <v>44555</v>
      </c>
      <c r="BN245" s="155">
        <f t="shared" si="288"/>
        <v>44556</v>
      </c>
      <c r="BO245" s="155">
        <f t="shared" si="289"/>
        <v>44557</v>
      </c>
      <c r="BP245" s="155">
        <f t="shared" si="290"/>
        <v>44558</v>
      </c>
      <c r="BQ245" s="155">
        <f t="shared" si="291"/>
        <v>44559</v>
      </c>
      <c r="BR245" s="155">
        <f t="shared" si="292"/>
        <v>44560</v>
      </c>
      <c r="BS245" s="155">
        <f t="shared" si="293"/>
        <v>44561</v>
      </c>
      <c r="BT245" s="155">
        <f t="shared" si="294"/>
        <v>44562</v>
      </c>
      <c r="BU245" s="155">
        <f t="shared" si="295"/>
        <v>44563</v>
      </c>
      <c r="BV245" s="155">
        <f t="shared" si="296"/>
        <v>44564</v>
      </c>
    </row>
    <row r="246" spans="2:74" x14ac:dyDescent="0.2">
      <c r="B246" s="155">
        <f t="shared" si="224"/>
        <v>43831</v>
      </c>
      <c r="C246" s="155">
        <f t="shared" si="225"/>
        <v>43832</v>
      </c>
      <c r="D246" s="155">
        <f t="shared" si="226"/>
        <v>43833</v>
      </c>
      <c r="E246" s="155">
        <f t="shared" si="227"/>
        <v>0</v>
      </c>
      <c r="F246" s="155">
        <f t="shared" si="228"/>
        <v>43931</v>
      </c>
      <c r="G246" s="155">
        <f t="shared" si="229"/>
        <v>43934</v>
      </c>
      <c r="H246" s="155">
        <f t="shared" si="230"/>
        <v>43972</v>
      </c>
      <c r="I246" s="155">
        <f t="shared" si="231"/>
        <v>43983</v>
      </c>
      <c r="J246" s="155">
        <f t="shared" si="232"/>
        <v>43993</v>
      </c>
      <c r="K246" s="155">
        <f t="shared" si="233"/>
        <v>44044</v>
      </c>
      <c r="L246" s="155">
        <f t="shared" si="234"/>
        <v>44046</v>
      </c>
      <c r="M246" s="155">
        <f t="shared" si="235"/>
        <v>44047</v>
      </c>
      <c r="N246" s="155">
        <f t="shared" si="236"/>
        <v>44048</v>
      </c>
      <c r="O246" s="155">
        <f t="shared" si="237"/>
        <v>44049</v>
      </c>
      <c r="P246" s="155">
        <f t="shared" si="238"/>
        <v>44050</v>
      </c>
      <c r="Q246" s="155">
        <f t="shared" si="239"/>
        <v>44053</v>
      </c>
      <c r="R246" s="155">
        <f t="shared" si="240"/>
        <v>44054</v>
      </c>
      <c r="S246" s="155">
        <f t="shared" si="241"/>
        <v>44055</v>
      </c>
      <c r="T246" s="155">
        <f t="shared" si="242"/>
        <v>44056</v>
      </c>
      <c r="U246" s="155">
        <f t="shared" si="243"/>
        <v>44057</v>
      </c>
      <c r="V246" s="155">
        <f t="shared" si="244"/>
        <v>0</v>
      </c>
      <c r="W246" s="155">
        <f t="shared" si="245"/>
        <v>0</v>
      </c>
      <c r="X246" s="155">
        <f t="shared" si="246"/>
        <v>0</v>
      </c>
      <c r="Y246" s="155">
        <f t="shared" si="247"/>
        <v>44058</v>
      </c>
      <c r="Z246" s="155">
        <f t="shared" si="248"/>
        <v>44136</v>
      </c>
      <c r="AA246" s="155">
        <f t="shared" si="249"/>
        <v>44173</v>
      </c>
      <c r="AB246" s="155">
        <f t="shared" si="250"/>
        <v>44183</v>
      </c>
      <c r="AC246" s="155">
        <f t="shared" si="251"/>
        <v>44186</v>
      </c>
      <c r="AD246" s="155">
        <f t="shared" si="252"/>
        <v>44187</v>
      </c>
      <c r="AE246" s="155">
        <f t="shared" si="253"/>
        <v>44188</v>
      </c>
      <c r="AF246" s="155">
        <f t="shared" si="254"/>
        <v>44189</v>
      </c>
      <c r="AG246" s="155">
        <f t="shared" si="255"/>
        <v>44190</v>
      </c>
      <c r="AH246" s="155">
        <f t="shared" si="256"/>
        <v>44193</v>
      </c>
      <c r="AI246" s="155">
        <f t="shared" si="257"/>
        <v>44194</v>
      </c>
      <c r="AJ246" s="155">
        <f t="shared" si="258"/>
        <v>44195</v>
      </c>
      <c r="AK246" s="155">
        <f t="shared" si="259"/>
        <v>44196</v>
      </c>
      <c r="AL246" s="155">
        <f t="shared" si="260"/>
        <v>44197</v>
      </c>
      <c r="AM246" s="155">
        <f t="shared" si="261"/>
        <v>44288</v>
      </c>
      <c r="AN246" s="155">
        <f t="shared" si="262"/>
        <v>44329</v>
      </c>
      <c r="AO246" s="155">
        <f t="shared" si="263"/>
        <v>44350</v>
      </c>
      <c r="AP246" s="155">
        <f t="shared" si="264"/>
        <v>44409</v>
      </c>
      <c r="AQ246" s="155">
        <f t="shared" si="265"/>
        <v>0</v>
      </c>
      <c r="AR246" s="155">
        <f t="shared" si="266"/>
        <v>44047</v>
      </c>
      <c r="AS246" s="155">
        <f t="shared" si="267"/>
        <v>44048</v>
      </c>
      <c r="AT246" s="155">
        <f t="shared" si="268"/>
        <v>44049</v>
      </c>
      <c r="AU246" s="155">
        <f t="shared" si="269"/>
        <v>44050</v>
      </c>
      <c r="AV246" s="155">
        <f t="shared" si="270"/>
        <v>44051</v>
      </c>
      <c r="AW246" s="155">
        <f t="shared" si="271"/>
        <v>44052</v>
      </c>
      <c r="AX246" s="155">
        <f t="shared" si="272"/>
        <v>44053</v>
      </c>
      <c r="AY246" s="155">
        <f t="shared" si="273"/>
        <v>44054</v>
      </c>
      <c r="AZ246" s="155">
        <f t="shared" si="274"/>
        <v>44055</v>
      </c>
      <c r="BA246" s="155">
        <f t="shared" si="275"/>
        <v>44056</v>
      </c>
      <c r="BB246" s="155">
        <f t="shared" si="276"/>
        <v>44057</v>
      </c>
      <c r="BC246" s="155">
        <f t="shared" si="277"/>
        <v>44423</v>
      </c>
      <c r="BD246" s="155">
        <f t="shared" si="278"/>
        <v>44501</v>
      </c>
      <c r="BE246" s="155">
        <f t="shared" si="279"/>
        <v>44538</v>
      </c>
      <c r="BF246" s="155">
        <f t="shared" si="280"/>
        <v>44548</v>
      </c>
      <c r="BG246" s="155">
        <f t="shared" si="281"/>
        <v>44549</v>
      </c>
      <c r="BH246" s="155">
        <f t="shared" si="282"/>
        <v>44550</v>
      </c>
      <c r="BI246" s="155">
        <f t="shared" si="283"/>
        <v>44551</v>
      </c>
      <c r="BJ246" s="155">
        <f t="shared" si="284"/>
        <v>44552</v>
      </c>
      <c r="BK246" s="155">
        <f t="shared" si="285"/>
        <v>44553</v>
      </c>
      <c r="BL246" s="155">
        <f t="shared" si="286"/>
        <v>44554</v>
      </c>
      <c r="BM246" s="155">
        <f t="shared" si="287"/>
        <v>44555</v>
      </c>
      <c r="BN246" s="155">
        <f t="shared" si="288"/>
        <v>44556</v>
      </c>
      <c r="BO246" s="155">
        <f t="shared" si="289"/>
        <v>44557</v>
      </c>
      <c r="BP246" s="155">
        <f t="shared" si="290"/>
        <v>44558</v>
      </c>
      <c r="BQ246" s="155">
        <f t="shared" si="291"/>
        <v>44559</v>
      </c>
      <c r="BR246" s="155">
        <f t="shared" si="292"/>
        <v>44560</v>
      </c>
      <c r="BS246" s="155">
        <f t="shared" si="293"/>
        <v>44561</v>
      </c>
      <c r="BT246" s="155">
        <f t="shared" si="294"/>
        <v>44562</v>
      </c>
      <c r="BU246" s="155">
        <f t="shared" si="295"/>
        <v>44563</v>
      </c>
      <c r="BV246" s="155">
        <f t="shared" si="296"/>
        <v>44564</v>
      </c>
    </row>
    <row r="247" spans="2:74" x14ac:dyDescent="0.2">
      <c r="B247" s="155">
        <f t="shared" si="224"/>
        <v>43831</v>
      </c>
      <c r="C247" s="155">
        <f t="shared" si="225"/>
        <v>43832</v>
      </c>
      <c r="D247" s="155">
        <f t="shared" si="226"/>
        <v>43833</v>
      </c>
      <c r="E247" s="155">
        <f t="shared" si="227"/>
        <v>0</v>
      </c>
      <c r="F247" s="155">
        <f t="shared" si="228"/>
        <v>43931</v>
      </c>
      <c r="G247" s="155">
        <f t="shared" si="229"/>
        <v>43934</v>
      </c>
      <c r="H247" s="155">
        <f t="shared" si="230"/>
        <v>43972</v>
      </c>
      <c r="I247" s="155">
        <f t="shared" si="231"/>
        <v>43983</v>
      </c>
      <c r="J247" s="155">
        <f t="shared" si="232"/>
        <v>43993</v>
      </c>
      <c r="K247" s="155">
        <f t="shared" si="233"/>
        <v>44044</v>
      </c>
      <c r="L247" s="155">
        <f t="shared" si="234"/>
        <v>44046</v>
      </c>
      <c r="M247" s="155">
        <f t="shared" si="235"/>
        <v>44047</v>
      </c>
      <c r="N247" s="155">
        <f t="shared" si="236"/>
        <v>44048</v>
      </c>
      <c r="O247" s="155">
        <f t="shared" si="237"/>
        <v>44049</v>
      </c>
      <c r="P247" s="155">
        <f t="shared" si="238"/>
        <v>44050</v>
      </c>
      <c r="Q247" s="155">
        <f t="shared" si="239"/>
        <v>44053</v>
      </c>
      <c r="R247" s="155">
        <f t="shared" si="240"/>
        <v>44054</v>
      </c>
      <c r="S247" s="155">
        <f t="shared" si="241"/>
        <v>44055</v>
      </c>
      <c r="T247" s="155">
        <f t="shared" si="242"/>
        <v>44056</v>
      </c>
      <c r="U247" s="155">
        <f t="shared" si="243"/>
        <v>44057</v>
      </c>
      <c r="V247" s="155">
        <f t="shared" si="244"/>
        <v>0</v>
      </c>
      <c r="W247" s="155">
        <f t="shared" si="245"/>
        <v>0</v>
      </c>
      <c r="X247" s="155">
        <f t="shared" si="246"/>
        <v>0</v>
      </c>
      <c r="Y247" s="155">
        <f t="shared" si="247"/>
        <v>44058</v>
      </c>
      <c r="Z247" s="155">
        <f t="shared" si="248"/>
        <v>44136</v>
      </c>
      <c r="AA247" s="155">
        <f t="shared" si="249"/>
        <v>44173</v>
      </c>
      <c r="AB247" s="155">
        <f t="shared" si="250"/>
        <v>44183</v>
      </c>
      <c r="AC247" s="155">
        <f t="shared" si="251"/>
        <v>44186</v>
      </c>
      <c r="AD247" s="155">
        <f t="shared" si="252"/>
        <v>44187</v>
      </c>
      <c r="AE247" s="155">
        <f t="shared" si="253"/>
        <v>44188</v>
      </c>
      <c r="AF247" s="155">
        <f t="shared" si="254"/>
        <v>44189</v>
      </c>
      <c r="AG247" s="155">
        <f t="shared" si="255"/>
        <v>44190</v>
      </c>
      <c r="AH247" s="155">
        <f t="shared" si="256"/>
        <v>44193</v>
      </c>
      <c r="AI247" s="155">
        <f t="shared" si="257"/>
        <v>44194</v>
      </c>
      <c r="AJ247" s="155">
        <f t="shared" si="258"/>
        <v>44195</v>
      </c>
      <c r="AK247" s="155">
        <f t="shared" si="259"/>
        <v>44196</v>
      </c>
      <c r="AL247" s="155">
        <f t="shared" si="260"/>
        <v>44197</v>
      </c>
      <c r="AM247" s="155">
        <f t="shared" si="261"/>
        <v>44288</v>
      </c>
      <c r="AN247" s="155">
        <f t="shared" si="262"/>
        <v>44329</v>
      </c>
      <c r="AO247" s="155">
        <f t="shared" si="263"/>
        <v>44350</v>
      </c>
      <c r="AP247" s="155">
        <f t="shared" si="264"/>
        <v>44409</v>
      </c>
      <c r="AQ247" s="155">
        <f t="shared" si="265"/>
        <v>0</v>
      </c>
      <c r="AR247" s="155">
        <f t="shared" si="266"/>
        <v>44047</v>
      </c>
      <c r="AS247" s="155">
        <f t="shared" si="267"/>
        <v>44048</v>
      </c>
      <c r="AT247" s="155">
        <f t="shared" si="268"/>
        <v>44049</v>
      </c>
      <c r="AU247" s="155">
        <f t="shared" si="269"/>
        <v>44050</v>
      </c>
      <c r="AV247" s="155">
        <f t="shared" si="270"/>
        <v>44051</v>
      </c>
      <c r="AW247" s="155">
        <f t="shared" si="271"/>
        <v>44052</v>
      </c>
      <c r="AX247" s="155">
        <f t="shared" si="272"/>
        <v>44053</v>
      </c>
      <c r="AY247" s="155">
        <f t="shared" si="273"/>
        <v>44054</v>
      </c>
      <c r="AZ247" s="155">
        <f t="shared" si="274"/>
        <v>44055</v>
      </c>
      <c r="BA247" s="155">
        <f t="shared" si="275"/>
        <v>44056</v>
      </c>
      <c r="BB247" s="155">
        <f t="shared" si="276"/>
        <v>44057</v>
      </c>
      <c r="BC247" s="155">
        <f t="shared" si="277"/>
        <v>44423</v>
      </c>
      <c r="BD247" s="155">
        <f t="shared" si="278"/>
        <v>44501</v>
      </c>
      <c r="BE247" s="155">
        <f t="shared" si="279"/>
        <v>44538</v>
      </c>
      <c r="BF247" s="155">
        <f t="shared" si="280"/>
        <v>44548</v>
      </c>
      <c r="BG247" s="155">
        <f t="shared" si="281"/>
        <v>44549</v>
      </c>
      <c r="BH247" s="155">
        <f t="shared" si="282"/>
        <v>44550</v>
      </c>
      <c r="BI247" s="155">
        <f t="shared" si="283"/>
        <v>44551</v>
      </c>
      <c r="BJ247" s="155">
        <f t="shared" si="284"/>
        <v>44552</v>
      </c>
      <c r="BK247" s="155">
        <f t="shared" si="285"/>
        <v>44553</v>
      </c>
      <c r="BL247" s="155">
        <f t="shared" si="286"/>
        <v>44554</v>
      </c>
      <c r="BM247" s="155">
        <f t="shared" si="287"/>
        <v>44555</v>
      </c>
      <c r="BN247" s="155">
        <f t="shared" si="288"/>
        <v>44556</v>
      </c>
      <c r="BO247" s="155">
        <f t="shared" si="289"/>
        <v>44557</v>
      </c>
      <c r="BP247" s="155">
        <f t="shared" si="290"/>
        <v>44558</v>
      </c>
      <c r="BQ247" s="155">
        <f t="shared" si="291"/>
        <v>44559</v>
      </c>
      <c r="BR247" s="155">
        <f t="shared" si="292"/>
        <v>44560</v>
      </c>
      <c r="BS247" s="155">
        <f t="shared" si="293"/>
        <v>44561</v>
      </c>
      <c r="BT247" s="155">
        <f t="shared" si="294"/>
        <v>44562</v>
      </c>
      <c r="BU247" s="155">
        <f t="shared" si="295"/>
        <v>44563</v>
      </c>
      <c r="BV247" s="155">
        <f t="shared" si="296"/>
        <v>44564</v>
      </c>
    </row>
    <row r="248" spans="2:74" x14ac:dyDescent="0.2">
      <c r="B248" s="155">
        <f t="shared" si="224"/>
        <v>43831</v>
      </c>
      <c r="C248" s="155">
        <f t="shared" si="225"/>
        <v>43832</v>
      </c>
      <c r="D248" s="155">
        <f t="shared" si="226"/>
        <v>43833</v>
      </c>
      <c r="E248" s="155">
        <f t="shared" si="227"/>
        <v>0</v>
      </c>
      <c r="F248" s="155">
        <f t="shared" si="228"/>
        <v>43931</v>
      </c>
      <c r="G248" s="155">
        <f t="shared" si="229"/>
        <v>43934</v>
      </c>
      <c r="H248" s="155">
        <f t="shared" si="230"/>
        <v>43972</v>
      </c>
      <c r="I248" s="155">
        <f t="shared" si="231"/>
        <v>43983</v>
      </c>
      <c r="J248" s="155">
        <f t="shared" si="232"/>
        <v>43993</v>
      </c>
      <c r="K248" s="155">
        <f t="shared" si="233"/>
        <v>44044</v>
      </c>
      <c r="L248" s="155">
        <f t="shared" si="234"/>
        <v>44046</v>
      </c>
      <c r="M248" s="155">
        <f t="shared" si="235"/>
        <v>44047</v>
      </c>
      <c r="N248" s="155">
        <f t="shared" si="236"/>
        <v>44048</v>
      </c>
      <c r="O248" s="155">
        <f t="shared" si="237"/>
        <v>44049</v>
      </c>
      <c r="P248" s="155">
        <f t="shared" si="238"/>
        <v>44050</v>
      </c>
      <c r="Q248" s="155">
        <f t="shared" si="239"/>
        <v>44053</v>
      </c>
      <c r="R248" s="155">
        <f t="shared" si="240"/>
        <v>44054</v>
      </c>
      <c r="S248" s="155">
        <f t="shared" si="241"/>
        <v>44055</v>
      </c>
      <c r="T248" s="155">
        <f t="shared" si="242"/>
        <v>44056</v>
      </c>
      <c r="U248" s="155">
        <f t="shared" si="243"/>
        <v>44057</v>
      </c>
      <c r="V248" s="155">
        <f t="shared" si="244"/>
        <v>0</v>
      </c>
      <c r="W248" s="155">
        <f t="shared" si="245"/>
        <v>0</v>
      </c>
      <c r="X248" s="155">
        <f t="shared" si="246"/>
        <v>0</v>
      </c>
      <c r="Y248" s="155">
        <f t="shared" si="247"/>
        <v>44058</v>
      </c>
      <c r="Z248" s="155">
        <f t="shared" si="248"/>
        <v>44136</v>
      </c>
      <c r="AA248" s="155">
        <f t="shared" si="249"/>
        <v>44173</v>
      </c>
      <c r="AB248" s="155">
        <f t="shared" si="250"/>
        <v>44183</v>
      </c>
      <c r="AC248" s="155">
        <f t="shared" si="251"/>
        <v>44186</v>
      </c>
      <c r="AD248" s="155">
        <f t="shared" si="252"/>
        <v>44187</v>
      </c>
      <c r="AE248" s="155">
        <f t="shared" si="253"/>
        <v>44188</v>
      </c>
      <c r="AF248" s="155">
        <f t="shared" si="254"/>
        <v>44189</v>
      </c>
      <c r="AG248" s="155">
        <f t="shared" si="255"/>
        <v>44190</v>
      </c>
      <c r="AH248" s="155">
        <f t="shared" si="256"/>
        <v>44193</v>
      </c>
      <c r="AI248" s="155">
        <f t="shared" si="257"/>
        <v>44194</v>
      </c>
      <c r="AJ248" s="155">
        <f t="shared" si="258"/>
        <v>44195</v>
      </c>
      <c r="AK248" s="155">
        <f t="shared" si="259"/>
        <v>44196</v>
      </c>
      <c r="AL248" s="155">
        <f t="shared" si="260"/>
        <v>44197</v>
      </c>
      <c r="AM248" s="155">
        <f t="shared" si="261"/>
        <v>44288</v>
      </c>
      <c r="AN248" s="155">
        <f t="shared" si="262"/>
        <v>44329</v>
      </c>
      <c r="AO248" s="155">
        <f t="shared" si="263"/>
        <v>44350</v>
      </c>
      <c r="AP248" s="155">
        <f t="shared" si="264"/>
        <v>44409</v>
      </c>
      <c r="AQ248" s="155">
        <f t="shared" si="265"/>
        <v>0</v>
      </c>
      <c r="AR248" s="155">
        <f t="shared" si="266"/>
        <v>44047</v>
      </c>
      <c r="AS248" s="155">
        <f t="shared" si="267"/>
        <v>44048</v>
      </c>
      <c r="AT248" s="155">
        <f t="shared" si="268"/>
        <v>44049</v>
      </c>
      <c r="AU248" s="155">
        <f t="shared" si="269"/>
        <v>44050</v>
      </c>
      <c r="AV248" s="155">
        <f t="shared" si="270"/>
        <v>44051</v>
      </c>
      <c r="AW248" s="155">
        <f t="shared" si="271"/>
        <v>44052</v>
      </c>
      <c r="AX248" s="155">
        <f t="shared" si="272"/>
        <v>44053</v>
      </c>
      <c r="AY248" s="155">
        <f t="shared" si="273"/>
        <v>44054</v>
      </c>
      <c r="AZ248" s="155">
        <f t="shared" si="274"/>
        <v>44055</v>
      </c>
      <c r="BA248" s="155">
        <f t="shared" si="275"/>
        <v>44056</v>
      </c>
      <c r="BB248" s="155">
        <f t="shared" si="276"/>
        <v>44057</v>
      </c>
      <c r="BC248" s="155">
        <f t="shared" si="277"/>
        <v>44423</v>
      </c>
      <c r="BD248" s="155">
        <f t="shared" si="278"/>
        <v>44501</v>
      </c>
      <c r="BE248" s="155">
        <f t="shared" si="279"/>
        <v>44538</v>
      </c>
      <c r="BF248" s="155">
        <f t="shared" si="280"/>
        <v>44548</v>
      </c>
      <c r="BG248" s="155">
        <f t="shared" si="281"/>
        <v>44549</v>
      </c>
      <c r="BH248" s="155">
        <f t="shared" si="282"/>
        <v>44550</v>
      </c>
      <c r="BI248" s="155">
        <f t="shared" si="283"/>
        <v>44551</v>
      </c>
      <c r="BJ248" s="155">
        <f t="shared" si="284"/>
        <v>44552</v>
      </c>
      <c r="BK248" s="155">
        <f t="shared" si="285"/>
        <v>44553</v>
      </c>
      <c r="BL248" s="155">
        <f t="shared" si="286"/>
        <v>44554</v>
      </c>
      <c r="BM248" s="155">
        <f t="shared" si="287"/>
        <v>44555</v>
      </c>
      <c r="BN248" s="155">
        <f t="shared" si="288"/>
        <v>44556</v>
      </c>
      <c r="BO248" s="155">
        <f t="shared" si="289"/>
        <v>44557</v>
      </c>
      <c r="BP248" s="155">
        <f t="shared" si="290"/>
        <v>44558</v>
      </c>
      <c r="BQ248" s="155">
        <f t="shared" si="291"/>
        <v>44559</v>
      </c>
      <c r="BR248" s="155">
        <f t="shared" si="292"/>
        <v>44560</v>
      </c>
      <c r="BS248" s="155">
        <f t="shared" si="293"/>
        <v>44561</v>
      </c>
      <c r="BT248" s="155">
        <f t="shared" si="294"/>
        <v>44562</v>
      </c>
      <c r="BU248" s="155">
        <f t="shared" si="295"/>
        <v>44563</v>
      </c>
      <c r="BV248" s="155">
        <f t="shared" si="296"/>
        <v>44564</v>
      </c>
    </row>
    <row r="249" spans="2:74" x14ac:dyDescent="0.2">
      <c r="B249" s="155">
        <f t="shared" si="224"/>
        <v>43831</v>
      </c>
      <c r="C249" s="155">
        <f t="shared" si="225"/>
        <v>43832</v>
      </c>
      <c r="D249" s="155">
        <f t="shared" si="226"/>
        <v>43833</v>
      </c>
      <c r="E249" s="155">
        <f t="shared" si="227"/>
        <v>0</v>
      </c>
      <c r="F249" s="155">
        <f t="shared" si="228"/>
        <v>43931</v>
      </c>
      <c r="G249" s="155">
        <f t="shared" si="229"/>
        <v>43934</v>
      </c>
      <c r="H249" s="155">
        <f t="shared" si="230"/>
        <v>43972</v>
      </c>
      <c r="I249" s="155">
        <f t="shared" si="231"/>
        <v>43983</v>
      </c>
      <c r="J249" s="155">
        <f t="shared" si="232"/>
        <v>43993</v>
      </c>
      <c r="K249" s="155">
        <f t="shared" si="233"/>
        <v>44044</v>
      </c>
      <c r="L249" s="155">
        <f t="shared" si="234"/>
        <v>44046</v>
      </c>
      <c r="M249" s="155">
        <f t="shared" si="235"/>
        <v>44047</v>
      </c>
      <c r="N249" s="155">
        <f t="shared" si="236"/>
        <v>44048</v>
      </c>
      <c r="O249" s="155">
        <f t="shared" si="237"/>
        <v>44049</v>
      </c>
      <c r="P249" s="155">
        <f t="shared" si="238"/>
        <v>44050</v>
      </c>
      <c r="Q249" s="155">
        <f t="shared" si="239"/>
        <v>44053</v>
      </c>
      <c r="R249" s="155">
        <f t="shared" si="240"/>
        <v>44054</v>
      </c>
      <c r="S249" s="155">
        <f t="shared" si="241"/>
        <v>44055</v>
      </c>
      <c r="T249" s="155">
        <f t="shared" si="242"/>
        <v>44056</v>
      </c>
      <c r="U249" s="155">
        <f t="shared" si="243"/>
        <v>44057</v>
      </c>
      <c r="V249" s="155">
        <f t="shared" si="244"/>
        <v>0</v>
      </c>
      <c r="W249" s="155">
        <f t="shared" si="245"/>
        <v>0</v>
      </c>
      <c r="X249" s="155">
        <f t="shared" si="246"/>
        <v>0</v>
      </c>
      <c r="Y249" s="155">
        <f t="shared" si="247"/>
        <v>44058</v>
      </c>
      <c r="Z249" s="155">
        <f t="shared" si="248"/>
        <v>44136</v>
      </c>
      <c r="AA249" s="155">
        <f t="shared" si="249"/>
        <v>44173</v>
      </c>
      <c r="AB249" s="155">
        <f t="shared" si="250"/>
        <v>44183</v>
      </c>
      <c r="AC249" s="155">
        <f t="shared" si="251"/>
        <v>44186</v>
      </c>
      <c r="AD249" s="155">
        <f t="shared" si="252"/>
        <v>44187</v>
      </c>
      <c r="AE249" s="155">
        <f t="shared" si="253"/>
        <v>44188</v>
      </c>
      <c r="AF249" s="155">
        <f t="shared" si="254"/>
        <v>44189</v>
      </c>
      <c r="AG249" s="155">
        <f t="shared" si="255"/>
        <v>44190</v>
      </c>
      <c r="AH249" s="155">
        <f t="shared" si="256"/>
        <v>44193</v>
      </c>
      <c r="AI249" s="155">
        <f t="shared" si="257"/>
        <v>44194</v>
      </c>
      <c r="AJ249" s="155">
        <f t="shared" si="258"/>
        <v>44195</v>
      </c>
      <c r="AK249" s="155">
        <f t="shared" si="259"/>
        <v>44196</v>
      </c>
      <c r="AL249" s="155">
        <f t="shared" si="260"/>
        <v>44197</v>
      </c>
      <c r="AM249" s="155">
        <f t="shared" si="261"/>
        <v>44288</v>
      </c>
      <c r="AN249" s="155">
        <f t="shared" si="262"/>
        <v>44329</v>
      </c>
      <c r="AO249" s="155">
        <f t="shared" si="263"/>
        <v>44350</v>
      </c>
      <c r="AP249" s="155">
        <f t="shared" si="264"/>
        <v>44409</v>
      </c>
      <c r="AQ249" s="155">
        <f t="shared" si="265"/>
        <v>0</v>
      </c>
      <c r="AR249" s="155">
        <f t="shared" si="266"/>
        <v>44047</v>
      </c>
      <c r="AS249" s="155">
        <f t="shared" si="267"/>
        <v>44048</v>
      </c>
      <c r="AT249" s="155">
        <f t="shared" si="268"/>
        <v>44049</v>
      </c>
      <c r="AU249" s="155">
        <f t="shared" si="269"/>
        <v>44050</v>
      </c>
      <c r="AV249" s="155">
        <f t="shared" si="270"/>
        <v>44051</v>
      </c>
      <c r="AW249" s="155">
        <f t="shared" si="271"/>
        <v>44052</v>
      </c>
      <c r="AX249" s="155">
        <f t="shared" si="272"/>
        <v>44053</v>
      </c>
      <c r="AY249" s="155">
        <f t="shared" si="273"/>
        <v>44054</v>
      </c>
      <c r="AZ249" s="155">
        <f t="shared" si="274"/>
        <v>44055</v>
      </c>
      <c r="BA249" s="155">
        <f t="shared" si="275"/>
        <v>44056</v>
      </c>
      <c r="BB249" s="155">
        <f t="shared" si="276"/>
        <v>44057</v>
      </c>
      <c r="BC249" s="155">
        <f t="shared" si="277"/>
        <v>44423</v>
      </c>
      <c r="BD249" s="155">
        <f t="shared" si="278"/>
        <v>44501</v>
      </c>
      <c r="BE249" s="155">
        <f t="shared" si="279"/>
        <v>44538</v>
      </c>
      <c r="BF249" s="155">
        <f t="shared" si="280"/>
        <v>44548</v>
      </c>
      <c r="BG249" s="155">
        <f t="shared" si="281"/>
        <v>44549</v>
      </c>
      <c r="BH249" s="155">
        <f t="shared" si="282"/>
        <v>44550</v>
      </c>
      <c r="BI249" s="155">
        <f t="shared" si="283"/>
        <v>44551</v>
      </c>
      <c r="BJ249" s="155">
        <f t="shared" si="284"/>
        <v>44552</v>
      </c>
      <c r="BK249" s="155">
        <f t="shared" si="285"/>
        <v>44553</v>
      </c>
      <c r="BL249" s="155">
        <f t="shared" si="286"/>
        <v>44554</v>
      </c>
      <c r="BM249" s="155">
        <f t="shared" si="287"/>
        <v>44555</v>
      </c>
      <c r="BN249" s="155">
        <f t="shared" si="288"/>
        <v>44556</v>
      </c>
      <c r="BO249" s="155">
        <f t="shared" si="289"/>
        <v>44557</v>
      </c>
      <c r="BP249" s="155">
        <f t="shared" si="290"/>
        <v>44558</v>
      </c>
      <c r="BQ249" s="155">
        <f t="shared" si="291"/>
        <v>44559</v>
      </c>
      <c r="BR249" s="155">
        <f t="shared" si="292"/>
        <v>44560</v>
      </c>
      <c r="BS249" s="155">
        <f t="shared" si="293"/>
        <v>44561</v>
      </c>
      <c r="BT249" s="155">
        <f t="shared" si="294"/>
        <v>44562</v>
      </c>
      <c r="BU249" s="155">
        <f t="shared" si="295"/>
        <v>44563</v>
      </c>
      <c r="BV249" s="155">
        <f t="shared" si="296"/>
        <v>44564</v>
      </c>
    </row>
    <row r="250" spans="2:74" x14ac:dyDescent="0.2">
      <c r="B250" s="155">
        <f t="shared" si="224"/>
        <v>43831</v>
      </c>
      <c r="C250" s="155">
        <f t="shared" si="225"/>
        <v>43832</v>
      </c>
      <c r="D250" s="155">
        <f t="shared" si="226"/>
        <v>43833</v>
      </c>
      <c r="E250" s="155">
        <f t="shared" si="227"/>
        <v>0</v>
      </c>
      <c r="F250" s="155">
        <f t="shared" si="228"/>
        <v>43931</v>
      </c>
      <c r="G250" s="155">
        <f t="shared" si="229"/>
        <v>43934</v>
      </c>
      <c r="H250" s="155">
        <f t="shared" si="230"/>
        <v>43972</v>
      </c>
      <c r="I250" s="155">
        <f t="shared" si="231"/>
        <v>43983</v>
      </c>
      <c r="J250" s="155">
        <f t="shared" si="232"/>
        <v>43993</v>
      </c>
      <c r="K250" s="155">
        <f t="shared" si="233"/>
        <v>44044</v>
      </c>
      <c r="L250" s="155">
        <f t="shared" si="234"/>
        <v>44046</v>
      </c>
      <c r="M250" s="155">
        <f t="shared" si="235"/>
        <v>44047</v>
      </c>
      <c r="N250" s="155">
        <f t="shared" si="236"/>
        <v>44048</v>
      </c>
      <c r="O250" s="155">
        <f t="shared" si="237"/>
        <v>44049</v>
      </c>
      <c r="P250" s="155">
        <f t="shared" si="238"/>
        <v>44050</v>
      </c>
      <c r="Q250" s="155">
        <f t="shared" si="239"/>
        <v>44053</v>
      </c>
      <c r="R250" s="155">
        <f t="shared" si="240"/>
        <v>44054</v>
      </c>
      <c r="S250" s="155">
        <f t="shared" si="241"/>
        <v>44055</v>
      </c>
      <c r="T250" s="155">
        <f t="shared" si="242"/>
        <v>44056</v>
      </c>
      <c r="U250" s="155">
        <f t="shared" si="243"/>
        <v>44057</v>
      </c>
      <c r="V250" s="155">
        <f t="shared" si="244"/>
        <v>0</v>
      </c>
      <c r="W250" s="155">
        <f t="shared" si="245"/>
        <v>0</v>
      </c>
      <c r="X250" s="155">
        <f t="shared" si="246"/>
        <v>0</v>
      </c>
      <c r="Y250" s="155">
        <f t="shared" si="247"/>
        <v>44058</v>
      </c>
      <c r="Z250" s="155">
        <f t="shared" si="248"/>
        <v>44136</v>
      </c>
      <c r="AA250" s="155">
        <f t="shared" si="249"/>
        <v>44173</v>
      </c>
      <c r="AB250" s="155">
        <f t="shared" si="250"/>
        <v>44183</v>
      </c>
      <c r="AC250" s="155">
        <f t="shared" si="251"/>
        <v>44186</v>
      </c>
      <c r="AD250" s="155">
        <f t="shared" si="252"/>
        <v>44187</v>
      </c>
      <c r="AE250" s="155">
        <f t="shared" si="253"/>
        <v>44188</v>
      </c>
      <c r="AF250" s="155">
        <f t="shared" si="254"/>
        <v>44189</v>
      </c>
      <c r="AG250" s="155">
        <f t="shared" si="255"/>
        <v>44190</v>
      </c>
      <c r="AH250" s="155">
        <f t="shared" si="256"/>
        <v>44193</v>
      </c>
      <c r="AI250" s="155">
        <f t="shared" si="257"/>
        <v>44194</v>
      </c>
      <c r="AJ250" s="155">
        <f t="shared" si="258"/>
        <v>44195</v>
      </c>
      <c r="AK250" s="155">
        <f t="shared" si="259"/>
        <v>44196</v>
      </c>
      <c r="AL250" s="155">
        <f t="shared" si="260"/>
        <v>44197</v>
      </c>
      <c r="AM250" s="155">
        <f t="shared" si="261"/>
        <v>44288</v>
      </c>
      <c r="AN250" s="155">
        <f t="shared" si="262"/>
        <v>44329</v>
      </c>
      <c r="AO250" s="155">
        <f t="shared" si="263"/>
        <v>44350</v>
      </c>
      <c r="AP250" s="155">
        <f t="shared" si="264"/>
        <v>44409</v>
      </c>
      <c r="AQ250" s="155">
        <f t="shared" si="265"/>
        <v>0</v>
      </c>
      <c r="AR250" s="155">
        <f t="shared" si="266"/>
        <v>44047</v>
      </c>
      <c r="AS250" s="155">
        <f t="shared" si="267"/>
        <v>44048</v>
      </c>
      <c r="AT250" s="155">
        <f t="shared" si="268"/>
        <v>44049</v>
      </c>
      <c r="AU250" s="155">
        <f t="shared" si="269"/>
        <v>44050</v>
      </c>
      <c r="AV250" s="155">
        <f t="shared" si="270"/>
        <v>44051</v>
      </c>
      <c r="AW250" s="155">
        <f t="shared" si="271"/>
        <v>44052</v>
      </c>
      <c r="AX250" s="155">
        <f t="shared" si="272"/>
        <v>44053</v>
      </c>
      <c r="AY250" s="155">
        <f t="shared" si="273"/>
        <v>44054</v>
      </c>
      <c r="AZ250" s="155">
        <f t="shared" si="274"/>
        <v>44055</v>
      </c>
      <c r="BA250" s="155">
        <f t="shared" si="275"/>
        <v>44056</v>
      </c>
      <c r="BB250" s="155">
        <f t="shared" si="276"/>
        <v>44057</v>
      </c>
      <c r="BC250" s="155">
        <f t="shared" si="277"/>
        <v>44423</v>
      </c>
      <c r="BD250" s="155">
        <f t="shared" si="278"/>
        <v>44501</v>
      </c>
      <c r="BE250" s="155">
        <f t="shared" si="279"/>
        <v>44538</v>
      </c>
      <c r="BF250" s="155">
        <f t="shared" si="280"/>
        <v>44548</v>
      </c>
      <c r="BG250" s="155">
        <f t="shared" si="281"/>
        <v>44549</v>
      </c>
      <c r="BH250" s="155">
        <f t="shared" si="282"/>
        <v>44550</v>
      </c>
      <c r="BI250" s="155">
        <f t="shared" si="283"/>
        <v>44551</v>
      </c>
      <c r="BJ250" s="155">
        <f t="shared" si="284"/>
        <v>44552</v>
      </c>
      <c r="BK250" s="155">
        <f t="shared" si="285"/>
        <v>44553</v>
      </c>
      <c r="BL250" s="155">
        <f t="shared" si="286"/>
        <v>44554</v>
      </c>
      <c r="BM250" s="155">
        <f t="shared" si="287"/>
        <v>44555</v>
      </c>
      <c r="BN250" s="155">
        <f t="shared" si="288"/>
        <v>44556</v>
      </c>
      <c r="BO250" s="155">
        <f t="shared" si="289"/>
        <v>44557</v>
      </c>
      <c r="BP250" s="155">
        <f t="shared" si="290"/>
        <v>44558</v>
      </c>
      <c r="BQ250" s="155">
        <f t="shared" si="291"/>
        <v>44559</v>
      </c>
      <c r="BR250" s="155">
        <f t="shared" si="292"/>
        <v>44560</v>
      </c>
      <c r="BS250" s="155">
        <f t="shared" si="293"/>
        <v>44561</v>
      </c>
      <c r="BT250" s="155">
        <f t="shared" si="294"/>
        <v>44562</v>
      </c>
      <c r="BU250" s="155">
        <f t="shared" si="295"/>
        <v>44563</v>
      </c>
      <c r="BV250" s="155">
        <f t="shared" si="296"/>
        <v>44564</v>
      </c>
    </row>
    <row r="251" spans="2:74" x14ac:dyDescent="0.2">
      <c r="B251" s="155">
        <f t="shared" si="224"/>
        <v>43831</v>
      </c>
      <c r="C251" s="155">
        <f t="shared" si="225"/>
        <v>43832</v>
      </c>
      <c r="D251" s="155">
        <f t="shared" si="226"/>
        <v>43833</v>
      </c>
      <c r="E251" s="155">
        <f t="shared" si="227"/>
        <v>0</v>
      </c>
      <c r="F251" s="155">
        <f t="shared" si="228"/>
        <v>43931</v>
      </c>
      <c r="G251" s="155">
        <f t="shared" si="229"/>
        <v>43934</v>
      </c>
      <c r="H251" s="155">
        <f t="shared" si="230"/>
        <v>43972</v>
      </c>
      <c r="I251" s="155">
        <f t="shared" si="231"/>
        <v>43983</v>
      </c>
      <c r="J251" s="155">
        <f t="shared" si="232"/>
        <v>43993</v>
      </c>
      <c r="K251" s="155">
        <f t="shared" si="233"/>
        <v>44044</v>
      </c>
      <c r="L251" s="155">
        <f t="shared" si="234"/>
        <v>44046</v>
      </c>
      <c r="M251" s="155">
        <f t="shared" si="235"/>
        <v>44047</v>
      </c>
      <c r="N251" s="155">
        <f t="shared" si="236"/>
        <v>44048</v>
      </c>
      <c r="O251" s="155">
        <f t="shared" si="237"/>
        <v>44049</v>
      </c>
      <c r="P251" s="155">
        <f t="shared" si="238"/>
        <v>44050</v>
      </c>
      <c r="Q251" s="155">
        <f t="shared" si="239"/>
        <v>44053</v>
      </c>
      <c r="R251" s="155">
        <f t="shared" si="240"/>
        <v>44054</v>
      </c>
      <c r="S251" s="155">
        <f t="shared" si="241"/>
        <v>44055</v>
      </c>
      <c r="T251" s="155">
        <f t="shared" si="242"/>
        <v>44056</v>
      </c>
      <c r="U251" s="155">
        <f t="shared" si="243"/>
        <v>44057</v>
      </c>
      <c r="V251" s="155">
        <f t="shared" si="244"/>
        <v>0</v>
      </c>
      <c r="W251" s="155">
        <f t="shared" si="245"/>
        <v>0</v>
      </c>
      <c r="X251" s="155">
        <f t="shared" si="246"/>
        <v>0</v>
      </c>
      <c r="Y251" s="155">
        <f t="shared" si="247"/>
        <v>44058</v>
      </c>
      <c r="Z251" s="155">
        <f t="shared" si="248"/>
        <v>44136</v>
      </c>
      <c r="AA251" s="155">
        <f t="shared" si="249"/>
        <v>44173</v>
      </c>
      <c r="AB251" s="155">
        <f t="shared" si="250"/>
        <v>44183</v>
      </c>
      <c r="AC251" s="155">
        <f t="shared" si="251"/>
        <v>44186</v>
      </c>
      <c r="AD251" s="155">
        <f t="shared" si="252"/>
        <v>44187</v>
      </c>
      <c r="AE251" s="155">
        <f t="shared" si="253"/>
        <v>44188</v>
      </c>
      <c r="AF251" s="155">
        <f t="shared" si="254"/>
        <v>44189</v>
      </c>
      <c r="AG251" s="155">
        <f t="shared" si="255"/>
        <v>44190</v>
      </c>
      <c r="AH251" s="155">
        <f t="shared" si="256"/>
        <v>44193</v>
      </c>
      <c r="AI251" s="155">
        <f t="shared" si="257"/>
        <v>44194</v>
      </c>
      <c r="AJ251" s="155">
        <f t="shared" si="258"/>
        <v>44195</v>
      </c>
      <c r="AK251" s="155">
        <f t="shared" si="259"/>
        <v>44196</v>
      </c>
      <c r="AL251" s="155">
        <f t="shared" si="260"/>
        <v>44197</v>
      </c>
      <c r="AM251" s="155">
        <f t="shared" si="261"/>
        <v>44288</v>
      </c>
      <c r="AN251" s="155">
        <f t="shared" si="262"/>
        <v>44329</v>
      </c>
      <c r="AO251" s="155">
        <f t="shared" si="263"/>
        <v>44350</v>
      </c>
      <c r="AP251" s="155">
        <f t="shared" si="264"/>
        <v>44409</v>
      </c>
      <c r="AQ251" s="155">
        <f t="shared" si="265"/>
        <v>0</v>
      </c>
      <c r="AR251" s="155">
        <f t="shared" si="266"/>
        <v>44047</v>
      </c>
      <c r="AS251" s="155">
        <f t="shared" si="267"/>
        <v>44048</v>
      </c>
      <c r="AT251" s="155">
        <f t="shared" si="268"/>
        <v>44049</v>
      </c>
      <c r="AU251" s="155">
        <f t="shared" si="269"/>
        <v>44050</v>
      </c>
      <c r="AV251" s="155">
        <f t="shared" si="270"/>
        <v>44051</v>
      </c>
      <c r="AW251" s="155">
        <f t="shared" si="271"/>
        <v>44052</v>
      </c>
      <c r="AX251" s="155">
        <f t="shared" si="272"/>
        <v>44053</v>
      </c>
      <c r="AY251" s="155">
        <f t="shared" si="273"/>
        <v>44054</v>
      </c>
      <c r="AZ251" s="155">
        <f t="shared" si="274"/>
        <v>44055</v>
      </c>
      <c r="BA251" s="155">
        <f t="shared" si="275"/>
        <v>44056</v>
      </c>
      <c r="BB251" s="155">
        <f t="shared" si="276"/>
        <v>44057</v>
      </c>
      <c r="BC251" s="155">
        <f t="shared" si="277"/>
        <v>44423</v>
      </c>
      <c r="BD251" s="155">
        <f t="shared" si="278"/>
        <v>44501</v>
      </c>
      <c r="BE251" s="155">
        <f t="shared" si="279"/>
        <v>44538</v>
      </c>
      <c r="BF251" s="155">
        <f t="shared" si="280"/>
        <v>44548</v>
      </c>
      <c r="BG251" s="155">
        <f t="shared" si="281"/>
        <v>44549</v>
      </c>
      <c r="BH251" s="155">
        <f t="shared" si="282"/>
        <v>44550</v>
      </c>
      <c r="BI251" s="155">
        <f t="shared" si="283"/>
        <v>44551</v>
      </c>
      <c r="BJ251" s="155">
        <f t="shared" si="284"/>
        <v>44552</v>
      </c>
      <c r="BK251" s="155">
        <f t="shared" si="285"/>
        <v>44553</v>
      </c>
      <c r="BL251" s="155">
        <f t="shared" si="286"/>
        <v>44554</v>
      </c>
      <c r="BM251" s="155">
        <f t="shared" si="287"/>
        <v>44555</v>
      </c>
      <c r="BN251" s="155">
        <f t="shared" si="288"/>
        <v>44556</v>
      </c>
      <c r="BO251" s="155">
        <f t="shared" si="289"/>
        <v>44557</v>
      </c>
      <c r="BP251" s="155">
        <f t="shared" si="290"/>
        <v>44558</v>
      </c>
      <c r="BQ251" s="155">
        <f t="shared" si="291"/>
        <v>44559</v>
      </c>
      <c r="BR251" s="155">
        <f t="shared" si="292"/>
        <v>44560</v>
      </c>
      <c r="BS251" s="155">
        <f t="shared" si="293"/>
        <v>44561</v>
      </c>
      <c r="BT251" s="155">
        <f t="shared" si="294"/>
        <v>44562</v>
      </c>
      <c r="BU251" s="155">
        <f t="shared" si="295"/>
        <v>44563</v>
      </c>
      <c r="BV251" s="155">
        <f t="shared" si="296"/>
        <v>44564</v>
      </c>
    </row>
    <row r="252" spans="2:74" x14ac:dyDescent="0.2">
      <c r="B252" s="155">
        <f t="shared" si="224"/>
        <v>43831</v>
      </c>
      <c r="C252" s="155">
        <f t="shared" si="225"/>
        <v>43832</v>
      </c>
      <c r="D252" s="155">
        <f t="shared" si="226"/>
        <v>43833</v>
      </c>
      <c r="E252" s="155">
        <f t="shared" si="227"/>
        <v>0</v>
      </c>
      <c r="F252" s="155">
        <f t="shared" si="228"/>
        <v>43931</v>
      </c>
      <c r="G252" s="155">
        <f t="shared" si="229"/>
        <v>43934</v>
      </c>
      <c r="H252" s="155">
        <f t="shared" si="230"/>
        <v>43972</v>
      </c>
      <c r="I252" s="155">
        <f t="shared" si="231"/>
        <v>43983</v>
      </c>
      <c r="J252" s="155">
        <f t="shared" si="232"/>
        <v>43993</v>
      </c>
      <c r="K252" s="155">
        <f t="shared" si="233"/>
        <v>44044</v>
      </c>
      <c r="L252" s="155">
        <f t="shared" si="234"/>
        <v>44046</v>
      </c>
      <c r="M252" s="155">
        <f t="shared" si="235"/>
        <v>44047</v>
      </c>
      <c r="N252" s="155">
        <f t="shared" si="236"/>
        <v>44048</v>
      </c>
      <c r="O252" s="155">
        <f t="shared" si="237"/>
        <v>44049</v>
      </c>
      <c r="P252" s="155">
        <f t="shared" si="238"/>
        <v>44050</v>
      </c>
      <c r="Q252" s="155">
        <f t="shared" si="239"/>
        <v>44053</v>
      </c>
      <c r="R252" s="155">
        <f t="shared" si="240"/>
        <v>44054</v>
      </c>
      <c r="S252" s="155">
        <f t="shared" si="241"/>
        <v>44055</v>
      </c>
      <c r="T252" s="155">
        <f t="shared" si="242"/>
        <v>44056</v>
      </c>
      <c r="U252" s="155">
        <f t="shared" si="243"/>
        <v>44057</v>
      </c>
      <c r="V252" s="155">
        <f t="shared" si="244"/>
        <v>0</v>
      </c>
      <c r="W252" s="155">
        <f t="shared" si="245"/>
        <v>0</v>
      </c>
      <c r="X252" s="155">
        <f t="shared" si="246"/>
        <v>0</v>
      </c>
      <c r="Y252" s="155">
        <f t="shared" si="247"/>
        <v>44058</v>
      </c>
      <c r="Z252" s="155">
        <f t="shared" si="248"/>
        <v>44136</v>
      </c>
      <c r="AA252" s="155">
        <f t="shared" si="249"/>
        <v>44173</v>
      </c>
      <c r="AB252" s="155">
        <f t="shared" si="250"/>
        <v>44183</v>
      </c>
      <c r="AC252" s="155">
        <f t="shared" si="251"/>
        <v>44186</v>
      </c>
      <c r="AD252" s="155">
        <f t="shared" si="252"/>
        <v>44187</v>
      </c>
      <c r="AE252" s="155">
        <f t="shared" si="253"/>
        <v>44188</v>
      </c>
      <c r="AF252" s="155">
        <f t="shared" si="254"/>
        <v>44189</v>
      </c>
      <c r="AG252" s="155">
        <f t="shared" si="255"/>
        <v>44190</v>
      </c>
      <c r="AH252" s="155">
        <f t="shared" si="256"/>
        <v>44193</v>
      </c>
      <c r="AI252" s="155">
        <f t="shared" si="257"/>
        <v>44194</v>
      </c>
      <c r="AJ252" s="155">
        <f t="shared" si="258"/>
        <v>44195</v>
      </c>
      <c r="AK252" s="155">
        <f t="shared" si="259"/>
        <v>44196</v>
      </c>
      <c r="AL252" s="155">
        <f t="shared" si="260"/>
        <v>44197</v>
      </c>
      <c r="AM252" s="155">
        <f t="shared" si="261"/>
        <v>44288</v>
      </c>
      <c r="AN252" s="155">
        <f t="shared" si="262"/>
        <v>44329</v>
      </c>
      <c r="AO252" s="155">
        <f t="shared" si="263"/>
        <v>44350</v>
      </c>
      <c r="AP252" s="155">
        <f t="shared" si="264"/>
        <v>44409</v>
      </c>
      <c r="AQ252" s="155">
        <f t="shared" si="265"/>
        <v>0</v>
      </c>
      <c r="AR252" s="155">
        <f t="shared" si="266"/>
        <v>44047</v>
      </c>
      <c r="AS252" s="155">
        <f t="shared" si="267"/>
        <v>44048</v>
      </c>
      <c r="AT252" s="155">
        <f t="shared" si="268"/>
        <v>44049</v>
      </c>
      <c r="AU252" s="155">
        <f t="shared" si="269"/>
        <v>44050</v>
      </c>
      <c r="AV252" s="155">
        <f t="shared" si="270"/>
        <v>44051</v>
      </c>
      <c r="AW252" s="155">
        <f t="shared" si="271"/>
        <v>44052</v>
      </c>
      <c r="AX252" s="155">
        <f t="shared" si="272"/>
        <v>44053</v>
      </c>
      <c r="AY252" s="155">
        <f t="shared" si="273"/>
        <v>44054</v>
      </c>
      <c r="AZ252" s="155">
        <f t="shared" si="274"/>
        <v>44055</v>
      </c>
      <c r="BA252" s="155">
        <f t="shared" si="275"/>
        <v>44056</v>
      </c>
      <c r="BB252" s="155">
        <f t="shared" si="276"/>
        <v>44057</v>
      </c>
      <c r="BC252" s="155">
        <f t="shared" si="277"/>
        <v>44423</v>
      </c>
      <c r="BD252" s="155">
        <f t="shared" si="278"/>
        <v>44501</v>
      </c>
      <c r="BE252" s="155">
        <f t="shared" si="279"/>
        <v>44538</v>
      </c>
      <c r="BF252" s="155">
        <f t="shared" si="280"/>
        <v>44548</v>
      </c>
      <c r="BG252" s="155">
        <f t="shared" si="281"/>
        <v>44549</v>
      </c>
      <c r="BH252" s="155">
        <f t="shared" si="282"/>
        <v>44550</v>
      </c>
      <c r="BI252" s="155">
        <f t="shared" si="283"/>
        <v>44551</v>
      </c>
      <c r="BJ252" s="155">
        <f t="shared" si="284"/>
        <v>44552</v>
      </c>
      <c r="BK252" s="155">
        <f t="shared" si="285"/>
        <v>44553</v>
      </c>
      <c r="BL252" s="155">
        <f t="shared" si="286"/>
        <v>44554</v>
      </c>
      <c r="BM252" s="155">
        <f t="shared" si="287"/>
        <v>44555</v>
      </c>
      <c r="BN252" s="155">
        <f t="shared" si="288"/>
        <v>44556</v>
      </c>
      <c r="BO252" s="155">
        <f t="shared" si="289"/>
        <v>44557</v>
      </c>
      <c r="BP252" s="155">
        <f t="shared" si="290"/>
        <v>44558</v>
      </c>
      <c r="BQ252" s="155">
        <f t="shared" si="291"/>
        <v>44559</v>
      </c>
      <c r="BR252" s="155">
        <f t="shared" si="292"/>
        <v>44560</v>
      </c>
      <c r="BS252" s="155">
        <f t="shared" si="293"/>
        <v>44561</v>
      </c>
      <c r="BT252" s="155">
        <f t="shared" si="294"/>
        <v>44562</v>
      </c>
      <c r="BU252" s="155">
        <f t="shared" si="295"/>
        <v>44563</v>
      </c>
      <c r="BV252" s="155">
        <f t="shared" si="296"/>
        <v>44564</v>
      </c>
    </row>
    <row r="253" spans="2:74" x14ac:dyDescent="0.2">
      <c r="B253" s="155">
        <f t="shared" si="224"/>
        <v>43831</v>
      </c>
      <c r="C253" s="155">
        <f t="shared" si="225"/>
        <v>43832</v>
      </c>
      <c r="D253" s="155">
        <f t="shared" si="226"/>
        <v>43833</v>
      </c>
      <c r="E253" s="155">
        <f t="shared" si="227"/>
        <v>0</v>
      </c>
      <c r="F253" s="155">
        <f t="shared" si="228"/>
        <v>43931</v>
      </c>
      <c r="G253" s="155">
        <f t="shared" si="229"/>
        <v>43934</v>
      </c>
      <c r="H253" s="155">
        <f t="shared" si="230"/>
        <v>43972</v>
      </c>
      <c r="I253" s="155">
        <f t="shared" si="231"/>
        <v>43983</v>
      </c>
      <c r="J253" s="155">
        <f t="shared" si="232"/>
        <v>43993</v>
      </c>
      <c r="K253" s="155">
        <f t="shared" si="233"/>
        <v>44044</v>
      </c>
      <c r="L253" s="155">
        <f t="shared" si="234"/>
        <v>44046</v>
      </c>
      <c r="M253" s="155">
        <f t="shared" si="235"/>
        <v>44047</v>
      </c>
      <c r="N253" s="155">
        <f t="shared" si="236"/>
        <v>44048</v>
      </c>
      <c r="O253" s="155">
        <f t="shared" si="237"/>
        <v>44049</v>
      </c>
      <c r="P253" s="155">
        <f t="shared" si="238"/>
        <v>44050</v>
      </c>
      <c r="Q253" s="155">
        <f t="shared" si="239"/>
        <v>44053</v>
      </c>
      <c r="R253" s="155">
        <f t="shared" si="240"/>
        <v>44054</v>
      </c>
      <c r="S253" s="155">
        <f t="shared" si="241"/>
        <v>44055</v>
      </c>
      <c r="T253" s="155">
        <f t="shared" si="242"/>
        <v>44056</v>
      </c>
      <c r="U253" s="155">
        <f t="shared" si="243"/>
        <v>44057</v>
      </c>
      <c r="V253" s="155">
        <f t="shared" si="244"/>
        <v>0</v>
      </c>
      <c r="W253" s="155">
        <f t="shared" si="245"/>
        <v>0</v>
      </c>
      <c r="X253" s="155">
        <f t="shared" si="246"/>
        <v>0</v>
      </c>
      <c r="Y253" s="155">
        <f t="shared" si="247"/>
        <v>44058</v>
      </c>
      <c r="Z253" s="155">
        <f t="shared" si="248"/>
        <v>44136</v>
      </c>
      <c r="AA253" s="155">
        <f t="shared" si="249"/>
        <v>44173</v>
      </c>
      <c r="AB253" s="155">
        <f t="shared" si="250"/>
        <v>44183</v>
      </c>
      <c r="AC253" s="155">
        <f t="shared" si="251"/>
        <v>44186</v>
      </c>
      <c r="AD253" s="155">
        <f t="shared" si="252"/>
        <v>44187</v>
      </c>
      <c r="AE253" s="155">
        <f t="shared" si="253"/>
        <v>44188</v>
      </c>
      <c r="AF253" s="155">
        <f t="shared" si="254"/>
        <v>44189</v>
      </c>
      <c r="AG253" s="155">
        <f t="shared" si="255"/>
        <v>44190</v>
      </c>
      <c r="AH253" s="155">
        <f t="shared" si="256"/>
        <v>44193</v>
      </c>
      <c r="AI253" s="155">
        <f t="shared" si="257"/>
        <v>44194</v>
      </c>
      <c r="AJ253" s="155">
        <f t="shared" si="258"/>
        <v>44195</v>
      </c>
      <c r="AK253" s="155">
        <f t="shared" si="259"/>
        <v>44196</v>
      </c>
      <c r="AL253" s="155">
        <f t="shared" si="260"/>
        <v>44197</v>
      </c>
      <c r="AM253" s="155">
        <f t="shared" si="261"/>
        <v>44288</v>
      </c>
      <c r="AN253" s="155">
        <f t="shared" si="262"/>
        <v>44329</v>
      </c>
      <c r="AO253" s="155">
        <f t="shared" si="263"/>
        <v>44350</v>
      </c>
      <c r="AP253" s="155">
        <f t="shared" si="264"/>
        <v>44409</v>
      </c>
      <c r="AQ253" s="155">
        <f t="shared" si="265"/>
        <v>0</v>
      </c>
      <c r="AR253" s="155">
        <f t="shared" si="266"/>
        <v>44047</v>
      </c>
      <c r="AS253" s="155">
        <f t="shared" si="267"/>
        <v>44048</v>
      </c>
      <c r="AT253" s="155">
        <f t="shared" si="268"/>
        <v>44049</v>
      </c>
      <c r="AU253" s="155">
        <f t="shared" si="269"/>
        <v>44050</v>
      </c>
      <c r="AV253" s="155">
        <f t="shared" si="270"/>
        <v>44051</v>
      </c>
      <c r="AW253" s="155">
        <f t="shared" si="271"/>
        <v>44052</v>
      </c>
      <c r="AX253" s="155">
        <f t="shared" si="272"/>
        <v>44053</v>
      </c>
      <c r="AY253" s="155">
        <f t="shared" si="273"/>
        <v>44054</v>
      </c>
      <c r="AZ253" s="155">
        <f t="shared" si="274"/>
        <v>44055</v>
      </c>
      <c r="BA253" s="155">
        <f t="shared" si="275"/>
        <v>44056</v>
      </c>
      <c r="BB253" s="155">
        <f t="shared" si="276"/>
        <v>44057</v>
      </c>
      <c r="BC253" s="155">
        <f t="shared" si="277"/>
        <v>44423</v>
      </c>
      <c r="BD253" s="155">
        <f t="shared" si="278"/>
        <v>44501</v>
      </c>
      <c r="BE253" s="155">
        <f t="shared" si="279"/>
        <v>44538</v>
      </c>
      <c r="BF253" s="155">
        <f t="shared" si="280"/>
        <v>44548</v>
      </c>
      <c r="BG253" s="155">
        <f t="shared" si="281"/>
        <v>44549</v>
      </c>
      <c r="BH253" s="155">
        <f t="shared" si="282"/>
        <v>44550</v>
      </c>
      <c r="BI253" s="155">
        <f t="shared" si="283"/>
        <v>44551</v>
      </c>
      <c r="BJ253" s="155">
        <f t="shared" si="284"/>
        <v>44552</v>
      </c>
      <c r="BK253" s="155">
        <f t="shared" si="285"/>
        <v>44553</v>
      </c>
      <c r="BL253" s="155">
        <f t="shared" si="286"/>
        <v>44554</v>
      </c>
      <c r="BM253" s="155">
        <f t="shared" si="287"/>
        <v>44555</v>
      </c>
      <c r="BN253" s="155">
        <f t="shared" si="288"/>
        <v>44556</v>
      </c>
      <c r="BO253" s="155">
        <f t="shared" si="289"/>
        <v>44557</v>
      </c>
      <c r="BP253" s="155">
        <f t="shared" si="290"/>
        <v>44558</v>
      </c>
      <c r="BQ253" s="155">
        <f t="shared" si="291"/>
        <v>44559</v>
      </c>
      <c r="BR253" s="155">
        <f t="shared" si="292"/>
        <v>44560</v>
      </c>
      <c r="BS253" s="155">
        <f t="shared" si="293"/>
        <v>44561</v>
      </c>
      <c r="BT253" s="155">
        <f t="shared" si="294"/>
        <v>44562</v>
      </c>
      <c r="BU253" s="155">
        <f t="shared" si="295"/>
        <v>44563</v>
      </c>
      <c r="BV253" s="155">
        <f t="shared" si="296"/>
        <v>44564</v>
      </c>
    </row>
    <row r="254" spans="2:74" x14ac:dyDescent="0.2">
      <c r="B254" s="155">
        <f t="shared" si="224"/>
        <v>43831</v>
      </c>
      <c r="C254" s="155">
        <f t="shared" si="225"/>
        <v>43832</v>
      </c>
      <c r="D254" s="155">
        <f t="shared" si="226"/>
        <v>43833</v>
      </c>
      <c r="E254" s="155">
        <f t="shared" si="227"/>
        <v>0</v>
      </c>
      <c r="F254" s="155">
        <f t="shared" si="228"/>
        <v>43931</v>
      </c>
      <c r="G254" s="155">
        <f t="shared" si="229"/>
        <v>43934</v>
      </c>
      <c r="H254" s="155">
        <f t="shared" si="230"/>
        <v>43972</v>
      </c>
      <c r="I254" s="155">
        <f t="shared" si="231"/>
        <v>43983</v>
      </c>
      <c r="J254" s="155">
        <f t="shared" si="232"/>
        <v>43993</v>
      </c>
      <c r="K254" s="155">
        <f t="shared" si="233"/>
        <v>44044</v>
      </c>
      <c r="L254" s="155">
        <f t="shared" si="234"/>
        <v>44046</v>
      </c>
      <c r="M254" s="155">
        <f t="shared" si="235"/>
        <v>44047</v>
      </c>
      <c r="N254" s="155">
        <f t="shared" si="236"/>
        <v>44048</v>
      </c>
      <c r="O254" s="155">
        <f t="shared" si="237"/>
        <v>44049</v>
      </c>
      <c r="P254" s="155">
        <f t="shared" si="238"/>
        <v>44050</v>
      </c>
      <c r="Q254" s="155">
        <f t="shared" si="239"/>
        <v>44053</v>
      </c>
      <c r="R254" s="155">
        <f t="shared" si="240"/>
        <v>44054</v>
      </c>
      <c r="S254" s="155">
        <f t="shared" si="241"/>
        <v>44055</v>
      </c>
      <c r="T254" s="155">
        <f t="shared" si="242"/>
        <v>44056</v>
      </c>
      <c r="U254" s="155">
        <f t="shared" si="243"/>
        <v>44057</v>
      </c>
      <c r="V254" s="155">
        <f t="shared" si="244"/>
        <v>0</v>
      </c>
      <c r="W254" s="155">
        <f t="shared" si="245"/>
        <v>0</v>
      </c>
      <c r="X254" s="155">
        <f t="shared" si="246"/>
        <v>0</v>
      </c>
      <c r="Y254" s="155">
        <f t="shared" si="247"/>
        <v>44058</v>
      </c>
      <c r="Z254" s="155">
        <f t="shared" si="248"/>
        <v>44136</v>
      </c>
      <c r="AA254" s="155">
        <f t="shared" si="249"/>
        <v>44173</v>
      </c>
      <c r="AB254" s="155">
        <f t="shared" si="250"/>
        <v>44183</v>
      </c>
      <c r="AC254" s="155">
        <f t="shared" si="251"/>
        <v>44186</v>
      </c>
      <c r="AD254" s="155">
        <f t="shared" si="252"/>
        <v>44187</v>
      </c>
      <c r="AE254" s="155">
        <f t="shared" si="253"/>
        <v>44188</v>
      </c>
      <c r="AF254" s="155">
        <f t="shared" si="254"/>
        <v>44189</v>
      </c>
      <c r="AG254" s="155">
        <f t="shared" si="255"/>
        <v>44190</v>
      </c>
      <c r="AH254" s="155">
        <f t="shared" si="256"/>
        <v>44193</v>
      </c>
      <c r="AI254" s="155">
        <f t="shared" si="257"/>
        <v>44194</v>
      </c>
      <c r="AJ254" s="155">
        <f t="shared" si="258"/>
        <v>44195</v>
      </c>
      <c r="AK254" s="155">
        <f t="shared" si="259"/>
        <v>44196</v>
      </c>
      <c r="AL254" s="155">
        <f t="shared" si="260"/>
        <v>44197</v>
      </c>
      <c r="AM254" s="155">
        <f t="shared" si="261"/>
        <v>44288</v>
      </c>
      <c r="AN254" s="155">
        <f t="shared" si="262"/>
        <v>44329</v>
      </c>
      <c r="AO254" s="155">
        <f t="shared" si="263"/>
        <v>44350</v>
      </c>
      <c r="AP254" s="155">
        <f t="shared" si="264"/>
        <v>44409</v>
      </c>
      <c r="AQ254" s="155">
        <f t="shared" si="265"/>
        <v>0</v>
      </c>
      <c r="AR254" s="155">
        <f t="shared" si="266"/>
        <v>44047</v>
      </c>
      <c r="AS254" s="155">
        <f t="shared" si="267"/>
        <v>44048</v>
      </c>
      <c r="AT254" s="155">
        <f t="shared" si="268"/>
        <v>44049</v>
      </c>
      <c r="AU254" s="155">
        <f t="shared" si="269"/>
        <v>44050</v>
      </c>
      <c r="AV254" s="155">
        <f t="shared" si="270"/>
        <v>44051</v>
      </c>
      <c r="AW254" s="155">
        <f t="shared" si="271"/>
        <v>44052</v>
      </c>
      <c r="AX254" s="155">
        <f t="shared" si="272"/>
        <v>44053</v>
      </c>
      <c r="AY254" s="155">
        <f t="shared" si="273"/>
        <v>44054</v>
      </c>
      <c r="AZ254" s="155">
        <f t="shared" si="274"/>
        <v>44055</v>
      </c>
      <c r="BA254" s="155">
        <f t="shared" si="275"/>
        <v>44056</v>
      </c>
      <c r="BB254" s="155">
        <f t="shared" si="276"/>
        <v>44057</v>
      </c>
      <c r="BC254" s="155">
        <f t="shared" si="277"/>
        <v>44423</v>
      </c>
      <c r="BD254" s="155">
        <f t="shared" si="278"/>
        <v>44501</v>
      </c>
      <c r="BE254" s="155">
        <f t="shared" si="279"/>
        <v>44538</v>
      </c>
      <c r="BF254" s="155">
        <f t="shared" si="280"/>
        <v>44548</v>
      </c>
      <c r="BG254" s="155">
        <f t="shared" si="281"/>
        <v>44549</v>
      </c>
      <c r="BH254" s="155">
        <f t="shared" si="282"/>
        <v>44550</v>
      </c>
      <c r="BI254" s="155">
        <f t="shared" si="283"/>
        <v>44551</v>
      </c>
      <c r="BJ254" s="155">
        <f t="shared" si="284"/>
        <v>44552</v>
      </c>
      <c r="BK254" s="155">
        <f t="shared" si="285"/>
        <v>44553</v>
      </c>
      <c r="BL254" s="155">
        <f t="shared" si="286"/>
        <v>44554</v>
      </c>
      <c r="BM254" s="155">
        <f t="shared" si="287"/>
        <v>44555</v>
      </c>
      <c r="BN254" s="155">
        <f t="shared" si="288"/>
        <v>44556</v>
      </c>
      <c r="BO254" s="155">
        <f t="shared" si="289"/>
        <v>44557</v>
      </c>
      <c r="BP254" s="155">
        <f t="shared" si="290"/>
        <v>44558</v>
      </c>
      <c r="BQ254" s="155">
        <f t="shared" si="291"/>
        <v>44559</v>
      </c>
      <c r="BR254" s="155">
        <f t="shared" si="292"/>
        <v>44560</v>
      </c>
      <c r="BS254" s="155">
        <f t="shared" si="293"/>
        <v>44561</v>
      </c>
      <c r="BT254" s="155">
        <f t="shared" si="294"/>
        <v>44562</v>
      </c>
      <c r="BU254" s="155">
        <f t="shared" si="295"/>
        <v>44563</v>
      </c>
      <c r="BV254" s="155">
        <f t="shared" si="296"/>
        <v>44564</v>
      </c>
    </row>
    <row r="255" spans="2:74" x14ac:dyDescent="0.2">
      <c r="B255" s="155">
        <f t="shared" si="224"/>
        <v>43831</v>
      </c>
      <c r="C255" s="155">
        <f t="shared" si="225"/>
        <v>43832</v>
      </c>
      <c r="D255" s="155">
        <f t="shared" si="226"/>
        <v>43833</v>
      </c>
      <c r="E255" s="155">
        <f t="shared" si="227"/>
        <v>0</v>
      </c>
      <c r="F255" s="155">
        <f t="shared" si="228"/>
        <v>43931</v>
      </c>
      <c r="G255" s="155">
        <f t="shared" si="229"/>
        <v>43934</v>
      </c>
      <c r="H255" s="155">
        <f t="shared" si="230"/>
        <v>43972</v>
      </c>
      <c r="I255" s="155">
        <f t="shared" si="231"/>
        <v>43983</v>
      </c>
      <c r="J255" s="155">
        <f t="shared" si="232"/>
        <v>43993</v>
      </c>
      <c r="K255" s="155">
        <f t="shared" si="233"/>
        <v>44044</v>
      </c>
      <c r="L255" s="155">
        <f t="shared" si="234"/>
        <v>44046</v>
      </c>
      <c r="M255" s="155">
        <f t="shared" si="235"/>
        <v>44047</v>
      </c>
      <c r="N255" s="155">
        <f t="shared" si="236"/>
        <v>44048</v>
      </c>
      <c r="O255" s="155">
        <f t="shared" si="237"/>
        <v>44049</v>
      </c>
      <c r="P255" s="155">
        <f t="shared" si="238"/>
        <v>44050</v>
      </c>
      <c r="Q255" s="155">
        <f t="shared" si="239"/>
        <v>44053</v>
      </c>
      <c r="R255" s="155">
        <f t="shared" si="240"/>
        <v>44054</v>
      </c>
      <c r="S255" s="155">
        <f t="shared" si="241"/>
        <v>44055</v>
      </c>
      <c r="T255" s="155">
        <f t="shared" si="242"/>
        <v>44056</v>
      </c>
      <c r="U255" s="155">
        <f t="shared" si="243"/>
        <v>44057</v>
      </c>
      <c r="V255" s="155">
        <f t="shared" si="244"/>
        <v>0</v>
      </c>
      <c r="W255" s="155">
        <f t="shared" si="245"/>
        <v>0</v>
      </c>
      <c r="X255" s="155">
        <f t="shared" si="246"/>
        <v>0</v>
      </c>
      <c r="Y255" s="155">
        <f t="shared" si="247"/>
        <v>44058</v>
      </c>
      <c r="Z255" s="155">
        <f t="shared" si="248"/>
        <v>44136</v>
      </c>
      <c r="AA255" s="155">
        <f t="shared" si="249"/>
        <v>44173</v>
      </c>
      <c r="AB255" s="155">
        <f t="shared" si="250"/>
        <v>44183</v>
      </c>
      <c r="AC255" s="155">
        <f t="shared" si="251"/>
        <v>44186</v>
      </c>
      <c r="AD255" s="155">
        <f t="shared" si="252"/>
        <v>44187</v>
      </c>
      <c r="AE255" s="155">
        <f t="shared" si="253"/>
        <v>44188</v>
      </c>
      <c r="AF255" s="155">
        <f t="shared" si="254"/>
        <v>44189</v>
      </c>
      <c r="AG255" s="155">
        <f t="shared" si="255"/>
        <v>44190</v>
      </c>
      <c r="AH255" s="155">
        <f t="shared" si="256"/>
        <v>44193</v>
      </c>
      <c r="AI255" s="155">
        <f t="shared" si="257"/>
        <v>44194</v>
      </c>
      <c r="AJ255" s="155">
        <f t="shared" si="258"/>
        <v>44195</v>
      </c>
      <c r="AK255" s="155">
        <f t="shared" si="259"/>
        <v>44196</v>
      </c>
      <c r="AL255" s="155">
        <f t="shared" si="260"/>
        <v>44197</v>
      </c>
      <c r="AM255" s="155">
        <f t="shared" si="261"/>
        <v>44288</v>
      </c>
      <c r="AN255" s="155">
        <f t="shared" si="262"/>
        <v>44329</v>
      </c>
      <c r="AO255" s="155">
        <f t="shared" si="263"/>
        <v>44350</v>
      </c>
      <c r="AP255" s="155">
        <f t="shared" si="264"/>
        <v>44409</v>
      </c>
      <c r="AQ255" s="155">
        <f t="shared" si="265"/>
        <v>0</v>
      </c>
      <c r="AR255" s="155">
        <f t="shared" si="266"/>
        <v>44047</v>
      </c>
      <c r="AS255" s="155">
        <f t="shared" si="267"/>
        <v>44048</v>
      </c>
      <c r="AT255" s="155">
        <f t="shared" si="268"/>
        <v>44049</v>
      </c>
      <c r="AU255" s="155">
        <f t="shared" si="269"/>
        <v>44050</v>
      </c>
      <c r="AV255" s="155">
        <f t="shared" si="270"/>
        <v>44051</v>
      </c>
      <c r="AW255" s="155">
        <f t="shared" si="271"/>
        <v>44052</v>
      </c>
      <c r="AX255" s="155">
        <f t="shared" si="272"/>
        <v>44053</v>
      </c>
      <c r="AY255" s="155">
        <f t="shared" si="273"/>
        <v>44054</v>
      </c>
      <c r="AZ255" s="155">
        <f t="shared" si="274"/>
        <v>44055</v>
      </c>
      <c r="BA255" s="155">
        <f t="shared" si="275"/>
        <v>44056</v>
      </c>
      <c r="BB255" s="155">
        <f t="shared" si="276"/>
        <v>44057</v>
      </c>
      <c r="BC255" s="155">
        <f t="shared" si="277"/>
        <v>44423</v>
      </c>
      <c r="BD255" s="155">
        <f t="shared" si="278"/>
        <v>44501</v>
      </c>
      <c r="BE255" s="155">
        <f t="shared" si="279"/>
        <v>44538</v>
      </c>
      <c r="BF255" s="155">
        <f t="shared" si="280"/>
        <v>44548</v>
      </c>
      <c r="BG255" s="155">
        <f t="shared" si="281"/>
        <v>44549</v>
      </c>
      <c r="BH255" s="155">
        <f t="shared" si="282"/>
        <v>44550</v>
      </c>
      <c r="BI255" s="155">
        <f t="shared" si="283"/>
        <v>44551</v>
      </c>
      <c r="BJ255" s="155">
        <f t="shared" si="284"/>
        <v>44552</v>
      </c>
      <c r="BK255" s="155">
        <f t="shared" si="285"/>
        <v>44553</v>
      </c>
      <c r="BL255" s="155">
        <f t="shared" si="286"/>
        <v>44554</v>
      </c>
      <c r="BM255" s="155">
        <f t="shared" si="287"/>
        <v>44555</v>
      </c>
      <c r="BN255" s="155">
        <f t="shared" si="288"/>
        <v>44556</v>
      </c>
      <c r="BO255" s="155">
        <f t="shared" si="289"/>
        <v>44557</v>
      </c>
      <c r="BP255" s="155">
        <f t="shared" si="290"/>
        <v>44558</v>
      </c>
      <c r="BQ255" s="155">
        <f t="shared" si="291"/>
        <v>44559</v>
      </c>
      <c r="BR255" s="155">
        <f t="shared" si="292"/>
        <v>44560</v>
      </c>
      <c r="BS255" s="155">
        <f t="shared" si="293"/>
        <v>44561</v>
      </c>
      <c r="BT255" s="155">
        <f t="shared" si="294"/>
        <v>44562</v>
      </c>
      <c r="BU255" s="155">
        <f t="shared" si="295"/>
        <v>44563</v>
      </c>
      <c r="BV255" s="155">
        <f t="shared" si="296"/>
        <v>44564</v>
      </c>
    </row>
    <row r="256" spans="2:74" x14ac:dyDescent="0.2">
      <c r="B256" s="155">
        <f t="shared" si="224"/>
        <v>43831</v>
      </c>
      <c r="C256" s="155">
        <f t="shared" si="225"/>
        <v>43832</v>
      </c>
      <c r="D256" s="155">
        <f t="shared" si="226"/>
        <v>43833</v>
      </c>
      <c r="E256" s="155">
        <f t="shared" si="227"/>
        <v>0</v>
      </c>
      <c r="F256" s="155">
        <f t="shared" si="228"/>
        <v>43931</v>
      </c>
      <c r="G256" s="155">
        <f t="shared" si="229"/>
        <v>43934</v>
      </c>
      <c r="H256" s="155">
        <f t="shared" si="230"/>
        <v>43972</v>
      </c>
      <c r="I256" s="155">
        <f t="shared" si="231"/>
        <v>43983</v>
      </c>
      <c r="J256" s="155">
        <f t="shared" si="232"/>
        <v>43993</v>
      </c>
      <c r="K256" s="155">
        <f t="shared" si="233"/>
        <v>44044</v>
      </c>
      <c r="L256" s="155">
        <f t="shared" si="234"/>
        <v>44046</v>
      </c>
      <c r="M256" s="155">
        <f t="shared" si="235"/>
        <v>44047</v>
      </c>
      <c r="N256" s="155">
        <f t="shared" si="236"/>
        <v>44048</v>
      </c>
      <c r="O256" s="155">
        <f t="shared" si="237"/>
        <v>44049</v>
      </c>
      <c r="P256" s="155">
        <f t="shared" si="238"/>
        <v>44050</v>
      </c>
      <c r="Q256" s="155">
        <f t="shared" si="239"/>
        <v>44053</v>
      </c>
      <c r="R256" s="155">
        <f t="shared" si="240"/>
        <v>44054</v>
      </c>
      <c r="S256" s="155">
        <f t="shared" si="241"/>
        <v>44055</v>
      </c>
      <c r="T256" s="155">
        <f t="shared" si="242"/>
        <v>44056</v>
      </c>
      <c r="U256" s="155">
        <f t="shared" si="243"/>
        <v>44057</v>
      </c>
      <c r="V256" s="155">
        <f t="shared" si="244"/>
        <v>0</v>
      </c>
      <c r="W256" s="155">
        <f t="shared" si="245"/>
        <v>0</v>
      </c>
      <c r="X256" s="155">
        <f t="shared" si="246"/>
        <v>0</v>
      </c>
      <c r="Y256" s="155">
        <f t="shared" si="247"/>
        <v>44058</v>
      </c>
      <c r="Z256" s="155">
        <f t="shared" si="248"/>
        <v>44136</v>
      </c>
      <c r="AA256" s="155">
        <f t="shared" si="249"/>
        <v>44173</v>
      </c>
      <c r="AB256" s="155">
        <f t="shared" si="250"/>
        <v>44183</v>
      </c>
      <c r="AC256" s="155">
        <f t="shared" si="251"/>
        <v>44186</v>
      </c>
      <c r="AD256" s="155">
        <f t="shared" si="252"/>
        <v>44187</v>
      </c>
      <c r="AE256" s="155">
        <f t="shared" si="253"/>
        <v>44188</v>
      </c>
      <c r="AF256" s="155">
        <f t="shared" si="254"/>
        <v>44189</v>
      </c>
      <c r="AG256" s="155">
        <f t="shared" si="255"/>
        <v>44190</v>
      </c>
      <c r="AH256" s="155">
        <f t="shared" si="256"/>
        <v>44193</v>
      </c>
      <c r="AI256" s="155">
        <f t="shared" si="257"/>
        <v>44194</v>
      </c>
      <c r="AJ256" s="155">
        <f t="shared" si="258"/>
        <v>44195</v>
      </c>
      <c r="AK256" s="155">
        <f t="shared" si="259"/>
        <v>44196</v>
      </c>
      <c r="AL256" s="155">
        <f t="shared" si="260"/>
        <v>44197</v>
      </c>
      <c r="AM256" s="155">
        <f t="shared" si="261"/>
        <v>44288</v>
      </c>
      <c r="AN256" s="155">
        <f t="shared" si="262"/>
        <v>44329</v>
      </c>
      <c r="AO256" s="155">
        <f t="shared" si="263"/>
        <v>44350</v>
      </c>
      <c r="AP256" s="155">
        <f t="shared" si="264"/>
        <v>44409</v>
      </c>
      <c r="AQ256" s="155">
        <f t="shared" si="265"/>
        <v>0</v>
      </c>
      <c r="AR256" s="155">
        <f t="shared" si="266"/>
        <v>44047</v>
      </c>
      <c r="AS256" s="155">
        <f t="shared" si="267"/>
        <v>44048</v>
      </c>
      <c r="AT256" s="155">
        <f t="shared" si="268"/>
        <v>44049</v>
      </c>
      <c r="AU256" s="155">
        <f t="shared" si="269"/>
        <v>44050</v>
      </c>
      <c r="AV256" s="155">
        <f t="shared" si="270"/>
        <v>44051</v>
      </c>
      <c r="AW256" s="155">
        <f t="shared" si="271"/>
        <v>44052</v>
      </c>
      <c r="AX256" s="155">
        <f t="shared" si="272"/>
        <v>44053</v>
      </c>
      <c r="AY256" s="155">
        <f t="shared" si="273"/>
        <v>44054</v>
      </c>
      <c r="AZ256" s="155">
        <f t="shared" si="274"/>
        <v>44055</v>
      </c>
      <c r="BA256" s="155">
        <f t="shared" si="275"/>
        <v>44056</v>
      </c>
      <c r="BB256" s="155">
        <f t="shared" si="276"/>
        <v>44057</v>
      </c>
      <c r="BC256" s="155">
        <f t="shared" si="277"/>
        <v>44423</v>
      </c>
      <c r="BD256" s="155">
        <f t="shared" si="278"/>
        <v>44501</v>
      </c>
      <c r="BE256" s="155">
        <f t="shared" si="279"/>
        <v>44538</v>
      </c>
      <c r="BF256" s="155">
        <f t="shared" si="280"/>
        <v>44548</v>
      </c>
      <c r="BG256" s="155">
        <f t="shared" si="281"/>
        <v>44549</v>
      </c>
      <c r="BH256" s="155">
        <f t="shared" si="282"/>
        <v>44550</v>
      </c>
      <c r="BI256" s="155">
        <f t="shared" si="283"/>
        <v>44551</v>
      </c>
      <c r="BJ256" s="155">
        <f t="shared" si="284"/>
        <v>44552</v>
      </c>
      <c r="BK256" s="155">
        <f t="shared" si="285"/>
        <v>44553</v>
      </c>
      <c r="BL256" s="155">
        <f t="shared" si="286"/>
        <v>44554</v>
      </c>
      <c r="BM256" s="155">
        <f t="shared" si="287"/>
        <v>44555</v>
      </c>
      <c r="BN256" s="155">
        <f t="shared" si="288"/>
        <v>44556</v>
      </c>
      <c r="BO256" s="155">
        <f t="shared" si="289"/>
        <v>44557</v>
      </c>
      <c r="BP256" s="155">
        <f t="shared" si="290"/>
        <v>44558</v>
      </c>
      <c r="BQ256" s="155">
        <f t="shared" si="291"/>
        <v>44559</v>
      </c>
      <c r="BR256" s="155">
        <f t="shared" si="292"/>
        <v>44560</v>
      </c>
      <c r="BS256" s="155">
        <f t="shared" si="293"/>
        <v>44561</v>
      </c>
      <c r="BT256" s="155">
        <f t="shared" si="294"/>
        <v>44562</v>
      </c>
      <c r="BU256" s="155">
        <f t="shared" si="295"/>
        <v>44563</v>
      </c>
      <c r="BV256" s="155">
        <f t="shared" si="296"/>
        <v>44564</v>
      </c>
    </row>
    <row r="257" spans="2:74" x14ac:dyDescent="0.2">
      <c r="B257" s="155">
        <f t="shared" si="224"/>
        <v>43831</v>
      </c>
      <c r="C257" s="155">
        <f t="shared" si="225"/>
        <v>43832</v>
      </c>
      <c r="D257" s="155">
        <f t="shared" si="226"/>
        <v>43833</v>
      </c>
      <c r="E257" s="155">
        <f t="shared" si="227"/>
        <v>0</v>
      </c>
      <c r="F257" s="155">
        <f t="shared" si="228"/>
        <v>43931</v>
      </c>
      <c r="G257" s="155">
        <f t="shared" si="229"/>
        <v>43934</v>
      </c>
      <c r="H257" s="155">
        <f t="shared" si="230"/>
        <v>43972</v>
      </c>
      <c r="I257" s="155">
        <f t="shared" si="231"/>
        <v>43983</v>
      </c>
      <c r="J257" s="155">
        <f t="shared" si="232"/>
        <v>43993</v>
      </c>
      <c r="K257" s="155">
        <f t="shared" si="233"/>
        <v>44044</v>
      </c>
      <c r="L257" s="155">
        <f t="shared" si="234"/>
        <v>44046</v>
      </c>
      <c r="M257" s="155">
        <f t="shared" si="235"/>
        <v>44047</v>
      </c>
      <c r="N257" s="155">
        <f t="shared" si="236"/>
        <v>44048</v>
      </c>
      <c r="O257" s="155">
        <f t="shared" si="237"/>
        <v>44049</v>
      </c>
      <c r="P257" s="155">
        <f t="shared" si="238"/>
        <v>44050</v>
      </c>
      <c r="Q257" s="155">
        <f t="shared" si="239"/>
        <v>44053</v>
      </c>
      <c r="R257" s="155">
        <f t="shared" si="240"/>
        <v>44054</v>
      </c>
      <c r="S257" s="155">
        <f t="shared" si="241"/>
        <v>44055</v>
      </c>
      <c r="T257" s="155">
        <f t="shared" si="242"/>
        <v>44056</v>
      </c>
      <c r="U257" s="155">
        <f t="shared" si="243"/>
        <v>44057</v>
      </c>
      <c r="V257" s="155">
        <f t="shared" si="244"/>
        <v>0</v>
      </c>
      <c r="W257" s="155">
        <f t="shared" si="245"/>
        <v>0</v>
      </c>
      <c r="X257" s="155">
        <f t="shared" si="246"/>
        <v>0</v>
      </c>
      <c r="Y257" s="155">
        <f t="shared" si="247"/>
        <v>44058</v>
      </c>
      <c r="Z257" s="155">
        <f t="shared" si="248"/>
        <v>44136</v>
      </c>
      <c r="AA257" s="155">
        <f t="shared" si="249"/>
        <v>44173</v>
      </c>
      <c r="AB257" s="155">
        <f t="shared" si="250"/>
        <v>44183</v>
      </c>
      <c r="AC257" s="155">
        <f t="shared" si="251"/>
        <v>44186</v>
      </c>
      <c r="AD257" s="155">
        <f t="shared" si="252"/>
        <v>44187</v>
      </c>
      <c r="AE257" s="155">
        <f t="shared" si="253"/>
        <v>44188</v>
      </c>
      <c r="AF257" s="155">
        <f t="shared" si="254"/>
        <v>44189</v>
      </c>
      <c r="AG257" s="155">
        <f t="shared" si="255"/>
        <v>44190</v>
      </c>
      <c r="AH257" s="155">
        <f t="shared" si="256"/>
        <v>44193</v>
      </c>
      <c r="AI257" s="155">
        <f t="shared" si="257"/>
        <v>44194</v>
      </c>
      <c r="AJ257" s="155">
        <f t="shared" si="258"/>
        <v>44195</v>
      </c>
      <c r="AK257" s="155">
        <f t="shared" si="259"/>
        <v>44196</v>
      </c>
      <c r="AL257" s="155">
        <f t="shared" si="260"/>
        <v>44197</v>
      </c>
      <c r="AM257" s="155">
        <f t="shared" si="261"/>
        <v>44288</v>
      </c>
      <c r="AN257" s="155">
        <f t="shared" si="262"/>
        <v>44329</v>
      </c>
      <c r="AO257" s="155">
        <f t="shared" si="263"/>
        <v>44350</v>
      </c>
      <c r="AP257" s="155">
        <f t="shared" si="264"/>
        <v>44409</v>
      </c>
      <c r="AQ257" s="155">
        <f t="shared" si="265"/>
        <v>0</v>
      </c>
      <c r="AR257" s="155">
        <f t="shared" si="266"/>
        <v>44047</v>
      </c>
      <c r="AS257" s="155">
        <f t="shared" si="267"/>
        <v>44048</v>
      </c>
      <c r="AT257" s="155">
        <f t="shared" si="268"/>
        <v>44049</v>
      </c>
      <c r="AU257" s="155">
        <f t="shared" si="269"/>
        <v>44050</v>
      </c>
      <c r="AV257" s="155">
        <f t="shared" si="270"/>
        <v>44051</v>
      </c>
      <c r="AW257" s="155">
        <f t="shared" si="271"/>
        <v>44052</v>
      </c>
      <c r="AX257" s="155">
        <f t="shared" si="272"/>
        <v>44053</v>
      </c>
      <c r="AY257" s="155">
        <f t="shared" si="273"/>
        <v>44054</v>
      </c>
      <c r="AZ257" s="155">
        <f t="shared" si="274"/>
        <v>44055</v>
      </c>
      <c r="BA257" s="155">
        <f t="shared" si="275"/>
        <v>44056</v>
      </c>
      <c r="BB257" s="155">
        <f t="shared" si="276"/>
        <v>44057</v>
      </c>
      <c r="BC257" s="155">
        <f t="shared" si="277"/>
        <v>44423</v>
      </c>
      <c r="BD257" s="155">
        <f t="shared" si="278"/>
        <v>44501</v>
      </c>
      <c r="BE257" s="155">
        <f t="shared" si="279"/>
        <v>44538</v>
      </c>
      <c r="BF257" s="155">
        <f t="shared" si="280"/>
        <v>44548</v>
      </c>
      <c r="BG257" s="155">
        <f t="shared" si="281"/>
        <v>44549</v>
      </c>
      <c r="BH257" s="155">
        <f t="shared" si="282"/>
        <v>44550</v>
      </c>
      <c r="BI257" s="155">
        <f t="shared" si="283"/>
        <v>44551</v>
      </c>
      <c r="BJ257" s="155">
        <f t="shared" si="284"/>
        <v>44552</v>
      </c>
      <c r="BK257" s="155">
        <f t="shared" si="285"/>
        <v>44553</v>
      </c>
      <c r="BL257" s="155">
        <f t="shared" si="286"/>
        <v>44554</v>
      </c>
      <c r="BM257" s="155">
        <f t="shared" si="287"/>
        <v>44555</v>
      </c>
      <c r="BN257" s="155">
        <f t="shared" si="288"/>
        <v>44556</v>
      </c>
      <c r="BO257" s="155">
        <f t="shared" si="289"/>
        <v>44557</v>
      </c>
      <c r="BP257" s="155">
        <f t="shared" si="290"/>
        <v>44558</v>
      </c>
      <c r="BQ257" s="155">
        <f t="shared" si="291"/>
        <v>44559</v>
      </c>
      <c r="BR257" s="155">
        <f t="shared" si="292"/>
        <v>44560</v>
      </c>
      <c r="BS257" s="155">
        <f t="shared" si="293"/>
        <v>44561</v>
      </c>
      <c r="BT257" s="155">
        <f t="shared" si="294"/>
        <v>44562</v>
      </c>
      <c r="BU257" s="155">
        <f t="shared" si="295"/>
        <v>44563</v>
      </c>
      <c r="BV257" s="155">
        <f t="shared" si="296"/>
        <v>44564</v>
      </c>
    </row>
    <row r="258" spans="2:74" x14ac:dyDescent="0.2">
      <c r="B258" s="155">
        <f t="shared" si="224"/>
        <v>43831</v>
      </c>
      <c r="C258" s="155">
        <f t="shared" si="225"/>
        <v>43832</v>
      </c>
      <c r="D258" s="155">
        <f t="shared" si="226"/>
        <v>43833</v>
      </c>
      <c r="E258" s="155">
        <f t="shared" si="227"/>
        <v>0</v>
      </c>
      <c r="F258" s="155">
        <f t="shared" si="228"/>
        <v>43931</v>
      </c>
      <c r="G258" s="155">
        <f t="shared" si="229"/>
        <v>43934</v>
      </c>
      <c r="H258" s="155">
        <f t="shared" si="230"/>
        <v>43972</v>
      </c>
      <c r="I258" s="155">
        <f t="shared" si="231"/>
        <v>43983</v>
      </c>
      <c r="J258" s="155">
        <f t="shared" si="232"/>
        <v>43993</v>
      </c>
      <c r="K258" s="155">
        <f t="shared" si="233"/>
        <v>44044</v>
      </c>
      <c r="L258" s="155">
        <f t="shared" si="234"/>
        <v>44046</v>
      </c>
      <c r="M258" s="155">
        <f t="shared" si="235"/>
        <v>44047</v>
      </c>
      <c r="N258" s="155">
        <f t="shared" si="236"/>
        <v>44048</v>
      </c>
      <c r="O258" s="155">
        <f t="shared" si="237"/>
        <v>44049</v>
      </c>
      <c r="P258" s="155">
        <f t="shared" si="238"/>
        <v>44050</v>
      </c>
      <c r="Q258" s="155">
        <f t="shared" si="239"/>
        <v>44053</v>
      </c>
      <c r="R258" s="155">
        <f t="shared" si="240"/>
        <v>44054</v>
      </c>
      <c r="S258" s="155">
        <f t="shared" si="241"/>
        <v>44055</v>
      </c>
      <c r="T258" s="155">
        <f t="shared" si="242"/>
        <v>44056</v>
      </c>
      <c r="U258" s="155">
        <f t="shared" si="243"/>
        <v>44057</v>
      </c>
      <c r="V258" s="155">
        <f t="shared" si="244"/>
        <v>0</v>
      </c>
      <c r="W258" s="155">
        <f t="shared" si="245"/>
        <v>0</v>
      </c>
      <c r="X258" s="155">
        <f t="shared" si="246"/>
        <v>0</v>
      </c>
      <c r="Y258" s="155">
        <f t="shared" si="247"/>
        <v>44058</v>
      </c>
      <c r="Z258" s="155">
        <f t="shared" si="248"/>
        <v>44136</v>
      </c>
      <c r="AA258" s="155">
        <f t="shared" si="249"/>
        <v>44173</v>
      </c>
      <c r="AB258" s="155">
        <f t="shared" si="250"/>
        <v>44183</v>
      </c>
      <c r="AC258" s="155">
        <f t="shared" si="251"/>
        <v>44186</v>
      </c>
      <c r="AD258" s="155">
        <f t="shared" si="252"/>
        <v>44187</v>
      </c>
      <c r="AE258" s="155">
        <f t="shared" si="253"/>
        <v>44188</v>
      </c>
      <c r="AF258" s="155">
        <f t="shared" si="254"/>
        <v>44189</v>
      </c>
      <c r="AG258" s="155">
        <f t="shared" si="255"/>
        <v>44190</v>
      </c>
      <c r="AH258" s="155">
        <f t="shared" si="256"/>
        <v>44193</v>
      </c>
      <c r="AI258" s="155">
        <f t="shared" si="257"/>
        <v>44194</v>
      </c>
      <c r="AJ258" s="155">
        <f t="shared" si="258"/>
        <v>44195</v>
      </c>
      <c r="AK258" s="155">
        <f t="shared" si="259"/>
        <v>44196</v>
      </c>
      <c r="AL258" s="155">
        <f t="shared" si="260"/>
        <v>44197</v>
      </c>
      <c r="AM258" s="155">
        <f t="shared" si="261"/>
        <v>44288</v>
      </c>
      <c r="AN258" s="155">
        <f t="shared" si="262"/>
        <v>44329</v>
      </c>
      <c r="AO258" s="155">
        <f t="shared" si="263"/>
        <v>44350</v>
      </c>
      <c r="AP258" s="155">
        <f t="shared" si="264"/>
        <v>44409</v>
      </c>
      <c r="AQ258" s="155">
        <f t="shared" si="265"/>
        <v>0</v>
      </c>
      <c r="AR258" s="155">
        <f t="shared" si="266"/>
        <v>44047</v>
      </c>
      <c r="AS258" s="155">
        <f t="shared" si="267"/>
        <v>44048</v>
      </c>
      <c r="AT258" s="155">
        <f t="shared" si="268"/>
        <v>44049</v>
      </c>
      <c r="AU258" s="155">
        <f t="shared" si="269"/>
        <v>44050</v>
      </c>
      <c r="AV258" s="155">
        <f t="shared" si="270"/>
        <v>44051</v>
      </c>
      <c r="AW258" s="155">
        <f t="shared" si="271"/>
        <v>44052</v>
      </c>
      <c r="AX258" s="155">
        <f t="shared" si="272"/>
        <v>44053</v>
      </c>
      <c r="AY258" s="155">
        <f t="shared" si="273"/>
        <v>44054</v>
      </c>
      <c r="AZ258" s="155">
        <f t="shared" si="274"/>
        <v>44055</v>
      </c>
      <c r="BA258" s="155">
        <f t="shared" si="275"/>
        <v>44056</v>
      </c>
      <c r="BB258" s="155">
        <f t="shared" si="276"/>
        <v>44057</v>
      </c>
      <c r="BC258" s="155">
        <f t="shared" si="277"/>
        <v>44423</v>
      </c>
      <c r="BD258" s="155">
        <f t="shared" si="278"/>
        <v>44501</v>
      </c>
      <c r="BE258" s="155">
        <f t="shared" si="279"/>
        <v>44538</v>
      </c>
      <c r="BF258" s="155">
        <f t="shared" si="280"/>
        <v>44548</v>
      </c>
      <c r="BG258" s="155">
        <f t="shared" si="281"/>
        <v>44549</v>
      </c>
      <c r="BH258" s="155">
        <f t="shared" si="282"/>
        <v>44550</v>
      </c>
      <c r="BI258" s="155">
        <f t="shared" si="283"/>
        <v>44551</v>
      </c>
      <c r="BJ258" s="155">
        <f t="shared" si="284"/>
        <v>44552</v>
      </c>
      <c r="BK258" s="155">
        <f t="shared" si="285"/>
        <v>44553</v>
      </c>
      <c r="BL258" s="155">
        <f t="shared" si="286"/>
        <v>44554</v>
      </c>
      <c r="BM258" s="155">
        <f t="shared" si="287"/>
        <v>44555</v>
      </c>
      <c r="BN258" s="155">
        <f t="shared" si="288"/>
        <v>44556</v>
      </c>
      <c r="BO258" s="155">
        <f t="shared" si="289"/>
        <v>44557</v>
      </c>
      <c r="BP258" s="155">
        <f t="shared" si="290"/>
        <v>44558</v>
      </c>
      <c r="BQ258" s="155">
        <f t="shared" si="291"/>
        <v>44559</v>
      </c>
      <c r="BR258" s="155">
        <f t="shared" si="292"/>
        <v>44560</v>
      </c>
      <c r="BS258" s="155">
        <f t="shared" si="293"/>
        <v>44561</v>
      </c>
      <c r="BT258" s="155">
        <f t="shared" si="294"/>
        <v>44562</v>
      </c>
      <c r="BU258" s="155">
        <f t="shared" si="295"/>
        <v>44563</v>
      </c>
      <c r="BV258" s="155">
        <f t="shared" si="296"/>
        <v>44564</v>
      </c>
    </row>
    <row r="259" spans="2:74" x14ac:dyDescent="0.2">
      <c r="B259" s="155">
        <f t="shared" si="224"/>
        <v>43831</v>
      </c>
      <c r="C259" s="155">
        <f t="shared" si="225"/>
        <v>43832</v>
      </c>
      <c r="D259" s="155">
        <f t="shared" si="226"/>
        <v>43833</v>
      </c>
      <c r="E259" s="155">
        <f t="shared" si="227"/>
        <v>0</v>
      </c>
      <c r="F259" s="155">
        <f t="shared" si="228"/>
        <v>43931</v>
      </c>
      <c r="G259" s="155">
        <f t="shared" si="229"/>
        <v>43934</v>
      </c>
      <c r="H259" s="155">
        <f t="shared" si="230"/>
        <v>43972</v>
      </c>
      <c r="I259" s="155">
        <f t="shared" si="231"/>
        <v>43983</v>
      </c>
      <c r="J259" s="155">
        <f t="shared" si="232"/>
        <v>43993</v>
      </c>
      <c r="K259" s="155">
        <f t="shared" si="233"/>
        <v>44044</v>
      </c>
      <c r="L259" s="155">
        <f t="shared" si="234"/>
        <v>44046</v>
      </c>
      <c r="M259" s="155">
        <f t="shared" si="235"/>
        <v>44047</v>
      </c>
      <c r="N259" s="155">
        <f t="shared" si="236"/>
        <v>44048</v>
      </c>
      <c r="O259" s="155">
        <f t="shared" si="237"/>
        <v>44049</v>
      </c>
      <c r="P259" s="155">
        <f t="shared" si="238"/>
        <v>44050</v>
      </c>
      <c r="Q259" s="155">
        <f t="shared" si="239"/>
        <v>44053</v>
      </c>
      <c r="R259" s="155">
        <f t="shared" si="240"/>
        <v>44054</v>
      </c>
      <c r="S259" s="155">
        <f t="shared" si="241"/>
        <v>44055</v>
      </c>
      <c r="T259" s="155">
        <f t="shared" si="242"/>
        <v>44056</v>
      </c>
      <c r="U259" s="155">
        <f t="shared" si="243"/>
        <v>44057</v>
      </c>
      <c r="V259" s="155">
        <f t="shared" si="244"/>
        <v>0</v>
      </c>
      <c r="W259" s="155">
        <f t="shared" si="245"/>
        <v>0</v>
      </c>
      <c r="X259" s="155">
        <f t="shared" si="246"/>
        <v>0</v>
      </c>
      <c r="Y259" s="155">
        <f t="shared" si="247"/>
        <v>44058</v>
      </c>
      <c r="Z259" s="155">
        <f t="shared" si="248"/>
        <v>44136</v>
      </c>
      <c r="AA259" s="155">
        <f t="shared" si="249"/>
        <v>44173</v>
      </c>
      <c r="AB259" s="155">
        <f t="shared" si="250"/>
        <v>44183</v>
      </c>
      <c r="AC259" s="155">
        <f t="shared" si="251"/>
        <v>44186</v>
      </c>
      <c r="AD259" s="155">
        <f t="shared" si="252"/>
        <v>44187</v>
      </c>
      <c r="AE259" s="155">
        <f t="shared" si="253"/>
        <v>44188</v>
      </c>
      <c r="AF259" s="155">
        <f t="shared" si="254"/>
        <v>44189</v>
      </c>
      <c r="AG259" s="155">
        <f t="shared" si="255"/>
        <v>44190</v>
      </c>
      <c r="AH259" s="155">
        <f t="shared" si="256"/>
        <v>44193</v>
      </c>
      <c r="AI259" s="155">
        <f t="shared" si="257"/>
        <v>44194</v>
      </c>
      <c r="AJ259" s="155">
        <f t="shared" si="258"/>
        <v>44195</v>
      </c>
      <c r="AK259" s="155">
        <f t="shared" si="259"/>
        <v>44196</v>
      </c>
      <c r="AL259" s="155">
        <f t="shared" si="260"/>
        <v>44197</v>
      </c>
      <c r="AM259" s="155">
        <f t="shared" si="261"/>
        <v>44288</v>
      </c>
      <c r="AN259" s="155">
        <f t="shared" si="262"/>
        <v>44329</v>
      </c>
      <c r="AO259" s="155">
        <f t="shared" si="263"/>
        <v>44350</v>
      </c>
      <c r="AP259" s="155">
        <f t="shared" si="264"/>
        <v>44409</v>
      </c>
      <c r="AQ259" s="155">
        <f t="shared" si="265"/>
        <v>0</v>
      </c>
      <c r="AR259" s="155">
        <f t="shared" si="266"/>
        <v>44047</v>
      </c>
      <c r="AS259" s="155">
        <f t="shared" si="267"/>
        <v>44048</v>
      </c>
      <c r="AT259" s="155">
        <f t="shared" si="268"/>
        <v>44049</v>
      </c>
      <c r="AU259" s="155">
        <f t="shared" si="269"/>
        <v>44050</v>
      </c>
      <c r="AV259" s="155">
        <f t="shared" si="270"/>
        <v>44051</v>
      </c>
      <c r="AW259" s="155">
        <f t="shared" si="271"/>
        <v>44052</v>
      </c>
      <c r="AX259" s="155">
        <f t="shared" si="272"/>
        <v>44053</v>
      </c>
      <c r="AY259" s="155">
        <f t="shared" si="273"/>
        <v>44054</v>
      </c>
      <c r="AZ259" s="155">
        <f t="shared" si="274"/>
        <v>44055</v>
      </c>
      <c r="BA259" s="155">
        <f t="shared" si="275"/>
        <v>44056</v>
      </c>
      <c r="BB259" s="155">
        <f t="shared" si="276"/>
        <v>44057</v>
      </c>
      <c r="BC259" s="155">
        <f t="shared" si="277"/>
        <v>44423</v>
      </c>
      <c r="BD259" s="155">
        <f t="shared" si="278"/>
        <v>44501</v>
      </c>
      <c r="BE259" s="155">
        <f t="shared" si="279"/>
        <v>44538</v>
      </c>
      <c r="BF259" s="155">
        <f t="shared" si="280"/>
        <v>44548</v>
      </c>
      <c r="BG259" s="155">
        <f t="shared" si="281"/>
        <v>44549</v>
      </c>
      <c r="BH259" s="155">
        <f t="shared" si="282"/>
        <v>44550</v>
      </c>
      <c r="BI259" s="155">
        <f t="shared" si="283"/>
        <v>44551</v>
      </c>
      <c r="BJ259" s="155">
        <f t="shared" si="284"/>
        <v>44552</v>
      </c>
      <c r="BK259" s="155">
        <f t="shared" si="285"/>
        <v>44553</v>
      </c>
      <c r="BL259" s="155">
        <f t="shared" si="286"/>
        <v>44554</v>
      </c>
      <c r="BM259" s="155">
        <f t="shared" si="287"/>
        <v>44555</v>
      </c>
      <c r="BN259" s="155">
        <f t="shared" si="288"/>
        <v>44556</v>
      </c>
      <c r="BO259" s="155">
        <f t="shared" si="289"/>
        <v>44557</v>
      </c>
      <c r="BP259" s="155">
        <f t="shared" si="290"/>
        <v>44558</v>
      </c>
      <c r="BQ259" s="155">
        <f t="shared" si="291"/>
        <v>44559</v>
      </c>
      <c r="BR259" s="155">
        <f t="shared" si="292"/>
        <v>44560</v>
      </c>
      <c r="BS259" s="155">
        <f t="shared" si="293"/>
        <v>44561</v>
      </c>
      <c r="BT259" s="155">
        <f t="shared" si="294"/>
        <v>44562</v>
      </c>
      <c r="BU259" s="155">
        <f t="shared" si="295"/>
        <v>44563</v>
      </c>
      <c r="BV259" s="155">
        <f t="shared" si="296"/>
        <v>44564</v>
      </c>
    </row>
    <row r="260" spans="2:74" x14ac:dyDescent="0.2">
      <c r="B260" s="155">
        <f t="shared" si="224"/>
        <v>43831</v>
      </c>
      <c r="C260" s="155">
        <f t="shared" si="225"/>
        <v>43832</v>
      </c>
      <c r="D260" s="155">
        <f t="shared" si="226"/>
        <v>43833</v>
      </c>
      <c r="E260" s="155">
        <f t="shared" si="227"/>
        <v>0</v>
      </c>
      <c r="F260" s="155">
        <f t="shared" si="228"/>
        <v>43931</v>
      </c>
      <c r="G260" s="155">
        <f t="shared" si="229"/>
        <v>43934</v>
      </c>
      <c r="H260" s="155">
        <f t="shared" si="230"/>
        <v>43972</v>
      </c>
      <c r="I260" s="155">
        <f t="shared" si="231"/>
        <v>43983</v>
      </c>
      <c r="J260" s="155">
        <f t="shared" si="232"/>
        <v>43993</v>
      </c>
      <c r="K260" s="155">
        <f t="shared" si="233"/>
        <v>44044</v>
      </c>
      <c r="L260" s="155">
        <f t="shared" si="234"/>
        <v>44046</v>
      </c>
      <c r="M260" s="155">
        <f t="shared" si="235"/>
        <v>44047</v>
      </c>
      <c r="N260" s="155">
        <f t="shared" si="236"/>
        <v>44048</v>
      </c>
      <c r="O260" s="155">
        <f t="shared" si="237"/>
        <v>44049</v>
      </c>
      <c r="P260" s="155">
        <f t="shared" si="238"/>
        <v>44050</v>
      </c>
      <c r="Q260" s="155">
        <f t="shared" si="239"/>
        <v>44053</v>
      </c>
      <c r="R260" s="155">
        <f t="shared" si="240"/>
        <v>44054</v>
      </c>
      <c r="S260" s="155">
        <f t="shared" si="241"/>
        <v>44055</v>
      </c>
      <c r="T260" s="155">
        <f t="shared" si="242"/>
        <v>44056</v>
      </c>
      <c r="U260" s="155">
        <f t="shared" si="243"/>
        <v>44057</v>
      </c>
      <c r="V260" s="155">
        <f t="shared" si="244"/>
        <v>0</v>
      </c>
      <c r="W260" s="155">
        <f t="shared" si="245"/>
        <v>0</v>
      </c>
      <c r="X260" s="155">
        <f t="shared" si="246"/>
        <v>0</v>
      </c>
      <c r="Y260" s="155">
        <f t="shared" si="247"/>
        <v>44058</v>
      </c>
      <c r="Z260" s="155">
        <f t="shared" si="248"/>
        <v>44136</v>
      </c>
      <c r="AA260" s="155">
        <f t="shared" si="249"/>
        <v>44173</v>
      </c>
      <c r="AB260" s="155">
        <f t="shared" si="250"/>
        <v>44183</v>
      </c>
      <c r="AC260" s="155">
        <f t="shared" si="251"/>
        <v>44186</v>
      </c>
      <c r="AD260" s="155">
        <f t="shared" si="252"/>
        <v>44187</v>
      </c>
      <c r="AE260" s="155">
        <f t="shared" si="253"/>
        <v>44188</v>
      </c>
      <c r="AF260" s="155">
        <f t="shared" si="254"/>
        <v>44189</v>
      </c>
      <c r="AG260" s="155">
        <f t="shared" si="255"/>
        <v>44190</v>
      </c>
      <c r="AH260" s="155">
        <f t="shared" si="256"/>
        <v>44193</v>
      </c>
      <c r="AI260" s="155">
        <f t="shared" si="257"/>
        <v>44194</v>
      </c>
      <c r="AJ260" s="155">
        <f t="shared" si="258"/>
        <v>44195</v>
      </c>
      <c r="AK260" s="155">
        <f t="shared" si="259"/>
        <v>44196</v>
      </c>
      <c r="AL260" s="155">
        <f t="shared" si="260"/>
        <v>44197</v>
      </c>
      <c r="AM260" s="155">
        <f t="shared" si="261"/>
        <v>44288</v>
      </c>
      <c r="AN260" s="155">
        <f t="shared" si="262"/>
        <v>44329</v>
      </c>
      <c r="AO260" s="155">
        <f t="shared" si="263"/>
        <v>44350</v>
      </c>
      <c r="AP260" s="155">
        <f t="shared" si="264"/>
        <v>44409</v>
      </c>
      <c r="AQ260" s="155">
        <f t="shared" si="265"/>
        <v>0</v>
      </c>
      <c r="AR260" s="155">
        <f t="shared" si="266"/>
        <v>44047</v>
      </c>
      <c r="AS260" s="155">
        <f t="shared" si="267"/>
        <v>44048</v>
      </c>
      <c r="AT260" s="155">
        <f t="shared" si="268"/>
        <v>44049</v>
      </c>
      <c r="AU260" s="155">
        <f t="shared" si="269"/>
        <v>44050</v>
      </c>
      <c r="AV260" s="155">
        <f t="shared" si="270"/>
        <v>44051</v>
      </c>
      <c r="AW260" s="155">
        <f t="shared" si="271"/>
        <v>44052</v>
      </c>
      <c r="AX260" s="155">
        <f t="shared" si="272"/>
        <v>44053</v>
      </c>
      <c r="AY260" s="155">
        <f t="shared" si="273"/>
        <v>44054</v>
      </c>
      <c r="AZ260" s="155">
        <f t="shared" si="274"/>
        <v>44055</v>
      </c>
      <c r="BA260" s="155">
        <f t="shared" si="275"/>
        <v>44056</v>
      </c>
      <c r="BB260" s="155">
        <f t="shared" si="276"/>
        <v>44057</v>
      </c>
      <c r="BC260" s="155">
        <f t="shared" si="277"/>
        <v>44423</v>
      </c>
      <c r="BD260" s="155">
        <f t="shared" si="278"/>
        <v>44501</v>
      </c>
      <c r="BE260" s="155">
        <f t="shared" si="279"/>
        <v>44538</v>
      </c>
      <c r="BF260" s="155">
        <f t="shared" si="280"/>
        <v>44548</v>
      </c>
      <c r="BG260" s="155">
        <f t="shared" si="281"/>
        <v>44549</v>
      </c>
      <c r="BH260" s="155">
        <f t="shared" si="282"/>
        <v>44550</v>
      </c>
      <c r="BI260" s="155">
        <f t="shared" si="283"/>
        <v>44551</v>
      </c>
      <c r="BJ260" s="155">
        <f t="shared" si="284"/>
        <v>44552</v>
      </c>
      <c r="BK260" s="155">
        <f t="shared" si="285"/>
        <v>44553</v>
      </c>
      <c r="BL260" s="155">
        <f t="shared" si="286"/>
        <v>44554</v>
      </c>
      <c r="BM260" s="155">
        <f t="shared" si="287"/>
        <v>44555</v>
      </c>
      <c r="BN260" s="155">
        <f t="shared" si="288"/>
        <v>44556</v>
      </c>
      <c r="BO260" s="155">
        <f t="shared" si="289"/>
        <v>44557</v>
      </c>
      <c r="BP260" s="155">
        <f t="shared" si="290"/>
        <v>44558</v>
      </c>
      <c r="BQ260" s="155">
        <f t="shared" si="291"/>
        <v>44559</v>
      </c>
      <c r="BR260" s="155">
        <f t="shared" si="292"/>
        <v>44560</v>
      </c>
      <c r="BS260" s="155">
        <f t="shared" si="293"/>
        <v>44561</v>
      </c>
      <c r="BT260" s="155">
        <f t="shared" si="294"/>
        <v>44562</v>
      </c>
      <c r="BU260" s="155">
        <f t="shared" si="295"/>
        <v>44563</v>
      </c>
      <c r="BV260" s="155">
        <f t="shared" si="296"/>
        <v>44564</v>
      </c>
    </row>
    <row r="261" spans="2:74" x14ac:dyDescent="0.2">
      <c r="B261" s="155">
        <f t="shared" si="224"/>
        <v>43831</v>
      </c>
      <c r="C261" s="155">
        <f t="shared" si="225"/>
        <v>43832</v>
      </c>
      <c r="D261" s="155">
        <f t="shared" si="226"/>
        <v>43833</v>
      </c>
      <c r="E261" s="155">
        <f t="shared" si="227"/>
        <v>0</v>
      </c>
      <c r="F261" s="155">
        <f t="shared" si="228"/>
        <v>43931</v>
      </c>
      <c r="G261" s="155">
        <f t="shared" si="229"/>
        <v>43934</v>
      </c>
      <c r="H261" s="155">
        <f t="shared" si="230"/>
        <v>43972</v>
      </c>
      <c r="I261" s="155">
        <f t="shared" si="231"/>
        <v>43983</v>
      </c>
      <c r="J261" s="155">
        <f t="shared" si="232"/>
        <v>43993</v>
      </c>
      <c r="K261" s="155">
        <f t="shared" si="233"/>
        <v>44044</v>
      </c>
      <c r="L261" s="155">
        <f t="shared" si="234"/>
        <v>44046</v>
      </c>
      <c r="M261" s="155">
        <f t="shared" si="235"/>
        <v>44047</v>
      </c>
      <c r="N261" s="155">
        <f t="shared" si="236"/>
        <v>44048</v>
      </c>
      <c r="O261" s="155">
        <f t="shared" si="237"/>
        <v>44049</v>
      </c>
      <c r="P261" s="155">
        <f t="shared" si="238"/>
        <v>44050</v>
      </c>
      <c r="Q261" s="155">
        <f t="shared" si="239"/>
        <v>44053</v>
      </c>
      <c r="R261" s="155">
        <f t="shared" si="240"/>
        <v>44054</v>
      </c>
      <c r="S261" s="155">
        <f t="shared" si="241"/>
        <v>44055</v>
      </c>
      <c r="T261" s="155">
        <f t="shared" si="242"/>
        <v>44056</v>
      </c>
      <c r="U261" s="155">
        <f t="shared" si="243"/>
        <v>44057</v>
      </c>
      <c r="V261" s="155">
        <f t="shared" si="244"/>
        <v>0</v>
      </c>
      <c r="W261" s="155">
        <f t="shared" si="245"/>
        <v>0</v>
      </c>
      <c r="X261" s="155">
        <f t="shared" si="246"/>
        <v>0</v>
      </c>
      <c r="Y261" s="155">
        <f t="shared" si="247"/>
        <v>44058</v>
      </c>
      <c r="Z261" s="155">
        <f t="shared" si="248"/>
        <v>44136</v>
      </c>
      <c r="AA261" s="155">
        <f t="shared" si="249"/>
        <v>44173</v>
      </c>
      <c r="AB261" s="155">
        <f t="shared" si="250"/>
        <v>44183</v>
      </c>
      <c r="AC261" s="155">
        <f t="shared" si="251"/>
        <v>44186</v>
      </c>
      <c r="AD261" s="155">
        <f t="shared" si="252"/>
        <v>44187</v>
      </c>
      <c r="AE261" s="155">
        <f t="shared" si="253"/>
        <v>44188</v>
      </c>
      <c r="AF261" s="155">
        <f t="shared" si="254"/>
        <v>44189</v>
      </c>
      <c r="AG261" s="155">
        <f t="shared" si="255"/>
        <v>44190</v>
      </c>
      <c r="AH261" s="155">
        <f t="shared" si="256"/>
        <v>44193</v>
      </c>
      <c r="AI261" s="155">
        <f t="shared" si="257"/>
        <v>44194</v>
      </c>
      <c r="AJ261" s="155">
        <f t="shared" si="258"/>
        <v>44195</v>
      </c>
      <c r="AK261" s="155">
        <f t="shared" si="259"/>
        <v>44196</v>
      </c>
      <c r="AL261" s="155">
        <f t="shared" si="260"/>
        <v>44197</v>
      </c>
      <c r="AM261" s="155">
        <f t="shared" si="261"/>
        <v>44288</v>
      </c>
      <c r="AN261" s="155">
        <f t="shared" si="262"/>
        <v>44329</v>
      </c>
      <c r="AO261" s="155">
        <f t="shared" si="263"/>
        <v>44350</v>
      </c>
      <c r="AP261" s="155">
        <f t="shared" si="264"/>
        <v>44409</v>
      </c>
      <c r="AQ261" s="155">
        <f t="shared" si="265"/>
        <v>0</v>
      </c>
      <c r="AR261" s="155">
        <f t="shared" si="266"/>
        <v>44047</v>
      </c>
      <c r="AS261" s="155">
        <f t="shared" si="267"/>
        <v>44048</v>
      </c>
      <c r="AT261" s="155">
        <f t="shared" si="268"/>
        <v>44049</v>
      </c>
      <c r="AU261" s="155">
        <f t="shared" si="269"/>
        <v>44050</v>
      </c>
      <c r="AV261" s="155">
        <f t="shared" si="270"/>
        <v>44051</v>
      </c>
      <c r="AW261" s="155">
        <f t="shared" si="271"/>
        <v>44052</v>
      </c>
      <c r="AX261" s="155">
        <f t="shared" si="272"/>
        <v>44053</v>
      </c>
      <c r="AY261" s="155">
        <f t="shared" si="273"/>
        <v>44054</v>
      </c>
      <c r="AZ261" s="155">
        <f t="shared" si="274"/>
        <v>44055</v>
      </c>
      <c r="BA261" s="155">
        <f t="shared" si="275"/>
        <v>44056</v>
      </c>
      <c r="BB261" s="155">
        <f t="shared" si="276"/>
        <v>44057</v>
      </c>
      <c r="BC261" s="155">
        <f t="shared" si="277"/>
        <v>44423</v>
      </c>
      <c r="BD261" s="155">
        <f t="shared" si="278"/>
        <v>44501</v>
      </c>
      <c r="BE261" s="155">
        <f t="shared" si="279"/>
        <v>44538</v>
      </c>
      <c r="BF261" s="155">
        <f t="shared" si="280"/>
        <v>44548</v>
      </c>
      <c r="BG261" s="155">
        <f t="shared" si="281"/>
        <v>44549</v>
      </c>
      <c r="BH261" s="155">
        <f t="shared" si="282"/>
        <v>44550</v>
      </c>
      <c r="BI261" s="155">
        <f t="shared" si="283"/>
        <v>44551</v>
      </c>
      <c r="BJ261" s="155">
        <f t="shared" si="284"/>
        <v>44552</v>
      </c>
      <c r="BK261" s="155">
        <f t="shared" si="285"/>
        <v>44553</v>
      </c>
      <c r="BL261" s="155">
        <f t="shared" si="286"/>
        <v>44554</v>
      </c>
      <c r="BM261" s="155">
        <f t="shared" si="287"/>
        <v>44555</v>
      </c>
      <c r="BN261" s="155">
        <f t="shared" si="288"/>
        <v>44556</v>
      </c>
      <c r="BO261" s="155">
        <f t="shared" si="289"/>
        <v>44557</v>
      </c>
      <c r="BP261" s="155">
        <f t="shared" si="290"/>
        <v>44558</v>
      </c>
      <c r="BQ261" s="155">
        <f t="shared" si="291"/>
        <v>44559</v>
      </c>
      <c r="BR261" s="155">
        <f t="shared" si="292"/>
        <v>44560</v>
      </c>
      <c r="BS261" s="155">
        <f t="shared" si="293"/>
        <v>44561</v>
      </c>
      <c r="BT261" s="155">
        <f t="shared" si="294"/>
        <v>44562</v>
      </c>
      <c r="BU261" s="155">
        <f t="shared" si="295"/>
        <v>44563</v>
      </c>
      <c r="BV261" s="155">
        <f t="shared" si="296"/>
        <v>44564</v>
      </c>
    </row>
    <row r="262" spans="2:74" x14ac:dyDescent="0.2">
      <c r="B262" s="155">
        <f t="shared" si="224"/>
        <v>43831</v>
      </c>
      <c r="C262" s="155">
        <f t="shared" si="225"/>
        <v>43832</v>
      </c>
      <c r="D262" s="155">
        <f t="shared" si="226"/>
        <v>43833</v>
      </c>
      <c r="E262" s="155">
        <f t="shared" si="227"/>
        <v>0</v>
      </c>
      <c r="F262" s="155">
        <f t="shared" si="228"/>
        <v>43931</v>
      </c>
      <c r="G262" s="155">
        <f t="shared" si="229"/>
        <v>43934</v>
      </c>
      <c r="H262" s="155">
        <f t="shared" si="230"/>
        <v>43972</v>
      </c>
      <c r="I262" s="155">
        <f t="shared" si="231"/>
        <v>43983</v>
      </c>
      <c r="J262" s="155">
        <f t="shared" si="232"/>
        <v>43993</v>
      </c>
      <c r="K262" s="155">
        <f t="shared" si="233"/>
        <v>44044</v>
      </c>
      <c r="L262" s="155">
        <f t="shared" si="234"/>
        <v>44046</v>
      </c>
      <c r="M262" s="155">
        <f t="shared" si="235"/>
        <v>44047</v>
      </c>
      <c r="N262" s="155">
        <f t="shared" si="236"/>
        <v>44048</v>
      </c>
      <c r="O262" s="155">
        <f t="shared" si="237"/>
        <v>44049</v>
      </c>
      <c r="P262" s="155">
        <f t="shared" si="238"/>
        <v>44050</v>
      </c>
      <c r="Q262" s="155">
        <f t="shared" si="239"/>
        <v>44053</v>
      </c>
      <c r="R262" s="155">
        <f t="shared" si="240"/>
        <v>44054</v>
      </c>
      <c r="S262" s="155">
        <f t="shared" si="241"/>
        <v>44055</v>
      </c>
      <c r="T262" s="155">
        <f t="shared" si="242"/>
        <v>44056</v>
      </c>
      <c r="U262" s="155">
        <f t="shared" si="243"/>
        <v>44057</v>
      </c>
      <c r="V262" s="155">
        <f t="shared" si="244"/>
        <v>0</v>
      </c>
      <c r="W262" s="155">
        <f t="shared" si="245"/>
        <v>0</v>
      </c>
      <c r="X262" s="155">
        <f t="shared" si="246"/>
        <v>0</v>
      </c>
      <c r="Y262" s="155">
        <f t="shared" si="247"/>
        <v>44058</v>
      </c>
      <c r="Z262" s="155">
        <f t="shared" si="248"/>
        <v>44136</v>
      </c>
      <c r="AA262" s="155">
        <f t="shared" si="249"/>
        <v>44173</v>
      </c>
      <c r="AB262" s="155">
        <f t="shared" si="250"/>
        <v>44183</v>
      </c>
      <c r="AC262" s="155">
        <f t="shared" si="251"/>
        <v>44186</v>
      </c>
      <c r="AD262" s="155">
        <f t="shared" si="252"/>
        <v>44187</v>
      </c>
      <c r="AE262" s="155">
        <f t="shared" si="253"/>
        <v>44188</v>
      </c>
      <c r="AF262" s="155">
        <f t="shared" si="254"/>
        <v>44189</v>
      </c>
      <c r="AG262" s="155">
        <f t="shared" si="255"/>
        <v>44190</v>
      </c>
      <c r="AH262" s="155">
        <f t="shared" si="256"/>
        <v>44193</v>
      </c>
      <c r="AI262" s="155">
        <f t="shared" si="257"/>
        <v>44194</v>
      </c>
      <c r="AJ262" s="155">
        <f t="shared" si="258"/>
        <v>44195</v>
      </c>
      <c r="AK262" s="155">
        <f t="shared" si="259"/>
        <v>44196</v>
      </c>
      <c r="AL262" s="155">
        <f t="shared" si="260"/>
        <v>44197</v>
      </c>
      <c r="AM262" s="155">
        <f t="shared" si="261"/>
        <v>44288</v>
      </c>
      <c r="AN262" s="155">
        <f t="shared" si="262"/>
        <v>44329</v>
      </c>
      <c r="AO262" s="155">
        <f t="shared" si="263"/>
        <v>44350</v>
      </c>
      <c r="AP262" s="155">
        <f t="shared" si="264"/>
        <v>44409</v>
      </c>
      <c r="AQ262" s="155">
        <f t="shared" si="265"/>
        <v>0</v>
      </c>
      <c r="AR262" s="155">
        <f t="shared" si="266"/>
        <v>44047</v>
      </c>
      <c r="AS262" s="155">
        <f t="shared" si="267"/>
        <v>44048</v>
      </c>
      <c r="AT262" s="155">
        <f t="shared" si="268"/>
        <v>44049</v>
      </c>
      <c r="AU262" s="155">
        <f t="shared" si="269"/>
        <v>44050</v>
      </c>
      <c r="AV262" s="155">
        <f t="shared" si="270"/>
        <v>44051</v>
      </c>
      <c r="AW262" s="155">
        <f t="shared" si="271"/>
        <v>44052</v>
      </c>
      <c r="AX262" s="155">
        <f t="shared" si="272"/>
        <v>44053</v>
      </c>
      <c r="AY262" s="155">
        <f t="shared" si="273"/>
        <v>44054</v>
      </c>
      <c r="AZ262" s="155">
        <f t="shared" si="274"/>
        <v>44055</v>
      </c>
      <c r="BA262" s="155">
        <f t="shared" si="275"/>
        <v>44056</v>
      </c>
      <c r="BB262" s="155">
        <f t="shared" si="276"/>
        <v>44057</v>
      </c>
      <c r="BC262" s="155">
        <f t="shared" si="277"/>
        <v>44423</v>
      </c>
      <c r="BD262" s="155">
        <f t="shared" si="278"/>
        <v>44501</v>
      </c>
      <c r="BE262" s="155">
        <f t="shared" si="279"/>
        <v>44538</v>
      </c>
      <c r="BF262" s="155">
        <f t="shared" si="280"/>
        <v>44548</v>
      </c>
      <c r="BG262" s="155">
        <f t="shared" si="281"/>
        <v>44549</v>
      </c>
      <c r="BH262" s="155">
        <f t="shared" si="282"/>
        <v>44550</v>
      </c>
      <c r="BI262" s="155">
        <f t="shared" si="283"/>
        <v>44551</v>
      </c>
      <c r="BJ262" s="155">
        <f t="shared" si="284"/>
        <v>44552</v>
      </c>
      <c r="BK262" s="155">
        <f t="shared" si="285"/>
        <v>44553</v>
      </c>
      <c r="BL262" s="155">
        <f t="shared" si="286"/>
        <v>44554</v>
      </c>
      <c r="BM262" s="155">
        <f t="shared" si="287"/>
        <v>44555</v>
      </c>
      <c r="BN262" s="155">
        <f t="shared" si="288"/>
        <v>44556</v>
      </c>
      <c r="BO262" s="155">
        <f t="shared" si="289"/>
        <v>44557</v>
      </c>
      <c r="BP262" s="155">
        <f t="shared" si="290"/>
        <v>44558</v>
      </c>
      <c r="BQ262" s="155">
        <f t="shared" si="291"/>
        <v>44559</v>
      </c>
      <c r="BR262" s="155">
        <f t="shared" si="292"/>
        <v>44560</v>
      </c>
      <c r="BS262" s="155">
        <f t="shared" si="293"/>
        <v>44561</v>
      </c>
      <c r="BT262" s="155">
        <f t="shared" si="294"/>
        <v>44562</v>
      </c>
      <c r="BU262" s="155">
        <f t="shared" si="295"/>
        <v>44563</v>
      </c>
      <c r="BV262" s="155">
        <f t="shared" si="296"/>
        <v>44564</v>
      </c>
    </row>
    <row r="263" spans="2:74" x14ac:dyDescent="0.2">
      <c r="B263" s="155">
        <f t="shared" si="224"/>
        <v>43831</v>
      </c>
      <c r="C263" s="155">
        <f t="shared" si="225"/>
        <v>43832</v>
      </c>
      <c r="D263" s="155">
        <f t="shared" si="226"/>
        <v>43833</v>
      </c>
      <c r="E263" s="155">
        <f t="shared" si="227"/>
        <v>0</v>
      </c>
      <c r="F263" s="155">
        <f t="shared" si="228"/>
        <v>43931</v>
      </c>
      <c r="G263" s="155">
        <f t="shared" si="229"/>
        <v>43934</v>
      </c>
      <c r="H263" s="155">
        <f t="shared" si="230"/>
        <v>43972</v>
      </c>
      <c r="I263" s="155">
        <f t="shared" si="231"/>
        <v>43983</v>
      </c>
      <c r="J263" s="155">
        <f t="shared" si="232"/>
        <v>43993</v>
      </c>
      <c r="K263" s="155">
        <f t="shared" si="233"/>
        <v>44044</v>
      </c>
      <c r="L263" s="155">
        <f t="shared" si="234"/>
        <v>44046</v>
      </c>
      <c r="M263" s="155">
        <f t="shared" si="235"/>
        <v>44047</v>
      </c>
      <c r="N263" s="155">
        <f t="shared" si="236"/>
        <v>44048</v>
      </c>
      <c r="O263" s="155">
        <f t="shared" si="237"/>
        <v>44049</v>
      </c>
      <c r="P263" s="155">
        <f t="shared" si="238"/>
        <v>44050</v>
      </c>
      <c r="Q263" s="155">
        <f t="shared" si="239"/>
        <v>44053</v>
      </c>
      <c r="R263" s="155">
        <f t="shared" si="240"/>
        <v>44054</v>
      </c>
      <c r="S263" s="155">
        <f t="shared" si="241"/>
        <v>44055</v>
      </c>
      <c r="T263" s="155">
        <f t="shared" si="242"/>
        <v>44056</v>
      </c>
      <c r="U263" s="155">
        <f t="shared" si="243"/>
        <v>44057</v>
      </c>
      <c r="V263" s="155">
        <f t="shared" si="244"/>
        <v>0</v>
      </c>
      <c r="W263" s="155">
        <f t="shared" si="245"/>
        <v>0</v>
      </c>
      <c r="X263" s="155">
        <f t="shared" si="246"/>
        <v>0</v>
      </c>
      <c r="Y263" s="155">
        <f t="shared" si="247"/>
        <v>44058</v>
      </c>
      <c r="Z263" s="155">
        <f t="shared" si="248"/>
        <v>44136</v>
      </c>
      <c r="AA263" s="155">
        <f t="shared" si="249"/>
        <v>44173</v>
      </c>
      <c r="AB263" s="155">
        <f t="shared" si="250"/>
        <v>44183</v>
      </c>
      <c r="AC263" s="155">
        <f t="shared" si="251"/>
        <v>44186</v>
      </c>
      <c r="AD263" s="155">
        <f t="shared" si="252"/>
        <v>44187</v>
      </c>
      <c r="AE263" s="155">
        <f t="shared" si="253"/>
        <v>44188</v>
      </c>
      <c r="AF263" s="155">
        <f t="shared" si="254"/>
        <v>44189</v>
      </c>
      <c r="AG263" s="155">
        <f t="shared" si="255"/>
        <v>44190</v>
      </c>
      <c r="AH263" s="155">
        <f t="shared" si="256"/>
        <v>44193</v>
      </c>
      <c r="AI263" s="155">
        <f t="shared" si="257"/>
        <v>44194</v>
      </c>
      <c r="AJ263" s="155">
        <f t="shared" si="258"/>
        <v>44195</v>
      </c>
      <c r="AK263" s="155">
        <f t="shared" si="259"/>
        <v>44196</v>
      </c>
      <c r="AL263" s="155">
        <f t="shared" si="260"/>
        <v>44197</v>
      </c>
      <c r="AM263" s="155">
        <f t="shared" si="261"/>
        <v>44288</v>
      </c>
      <c r="AN263" s="155">
        <f t="shared" si="262"/>
        <v>44329</v>
      </c>
      <c r="AO263" s="155">
        <f t="shared" si="263"/>
        <v>44350</v>
      </c>
      <c r="AP263" s="155">
        <f t="shared" si="264"/>
        <v>44409</v>
      </c>
      <c r="AQ263" s="155">
        <f t="shared" si="265"/>
        <v>0</v>
      </c>
      <c r="AR263" s="155">
        <f t="shared" si="266"/>
        <v>44047</v>
      </c>
      <c r="AS263" s="155">
        <f t="shared" si="267"/>
        <v>44048</v>
      </c>
      <c r="AT263" s="155">
        <f t="shared" si="268"/>
        <v>44049</v>
      </c>
      <c r="AU263" s="155">
        <f t="shared" si="269"/>
        <v>44050</v>
      </c>
      <c r="AV263" s="155">
        <f t="shared" si="270"/>
        <v>44051</v>
      </c>
      <c r="AW263" s="155">
        <f t="shared" si="271"/>
        <v>44052</v>
      </c>
      <c r="AX263" s="155">
        <f t="shared" si="272"/>
        <v>44053</v>
      </c>
      <c r="AY263" s="155">
        <f t="shared" si="273"/>
        <v>44054</v>
      </c>
      <c r="AZ263" s="155">
        <f t="shared" si="274"/>
        <v>44055</v>
      </c>
      <c r="BA263" s="155">
        <f t="shared" si="275"/>
        <v>44056</v>
      </c>
      <c r="BB263" s="155">
        <f t="shared" si="276"/>
        <v>44057</v>
      </c>
      <c r="BC263" s="155">
        <f t="shared" si="277"/>
        <v>44423</v>
      </c>
      <c r="BD263" s="155">
        <f t="shared" si="278"/>
        <v>44501</v>
      </c>
      <c r="BE263" s="155">
        <f t="shared" si="279"/>
        <v>44538</v>
      </c>
      <c r="BF263" s="155">
        <f t="shared" si="280"/>
        <v>44548</v>
      </c>
      <c r="BG263" s="155">
        <f t="shared" si="281"/>
        <v>44549</v>
      </c>
      <c r="BH263" s="155">
        <f t="shared" si="282"/>
        <v>44550</v>
      </c>
      <c r="BI263" s="155">
        <f t="shared" si="283"/>
        <v>44551</v>
      </c>
      <c r="BJ263" s="155">
        <f t="shared" si="284"/>
        <v>44552</v>
      </c>
      <c r="BK263" s="155">
        <f t="shared" si="285"/>
        <v>44553</v>
      </c>
      <c r="BL263" s="155">
        <f t="shared" si="286"/>
        <v>44554</v>
      </c>
      <c r="BM263" s="155">
        <f t="shared" si="287"/>
        <v>44555</v>
      </c>
      <c r="BN263" s="155">
        <f t="shared" si="288"/>
        <v>44556</v>
      </c>
      <c r="BO263" s="155">
        <f t="shared" si="289"/>
        <v>44557</v>
      </c>
      <c r="BP263" s="155">
        <f t="shared" si="290"/>
        <v>44558</v>
      </c>
      <c r="BQ263" s="155">
        <f t="shared" si="291"/>
        <v>44559</v>
      </c>
      <c r="BR263" s="155">
        <f t="shared" si="292"/>
        <v>44560</v>
      </c>
      <c r="BS263" s="155">
        <f t="shared" si="293"/>
        <v>44561</v>
      </c>
      <c r="BT263" s="155">
        <f t="shared" si="294"/>
        <v>44562</v>
      </c>
      <c r="BU263" s="155">
        <f t="shared" si="295"/>
        <v>44563</v>
      </c>
      <c r="BV263" s="155">
        <f t="shared" si="296"/>
        <v>44564</v>
      </c>
    </row>
    <row r="264" spans="2:74" x14ac:dyDescent="0.2">
      <c r="B264" s="155">
        <f t="shared" si="224"/>
        <v>43831</v>
      </c>
      <c r="C264" s="155">
        <f t="shared" si="225"/>
        <v>43832</v>
      </c>
      <c r="D264" s="155">
        <f t="shared" si="226"/>
        <v>43833</v>
      </c>
      <c r="E264" s="155">
        <f t="shared" si="227"/>
        <v>0</v>
      </c>
      <c r="F264" s="155">
        <f t="shared" si="228"/>
        <v>43931</v>
      </c>
      <c r="G264" s="155">
        <f t="shared" si="229"/>
        <v>43934</v>
      </c>
      <c r="H264" s="155">
        <f t="shared" si="230"/>
        <v>43972</v>
      </c>
      <c r="I264" s="155">
        <f t="shared" si="231"/>
        <v>43983</v>
      </c>
      <c r="J264" s="155">
        <f t="shared" si="232"/>
        <v>43993</v>
      </c>
      <c r="K264" s="155">
        <f t="shared" si="233"/>
        <v>44044</v>
      </c>
      <c r="L264" s="155">
        <f t="shared" si="234"/>
        <v>44046</v>
      </c>
      <c r="M264" s="155">
        <f t="shared" si="235"/>
        <v>44047</v>
      </c>
      <c r="N264" s="155">
        <f t="shared" si="236"/>
        <v>44048</v>
      </c>
      <c r="O264" s="155">
        <f t="shared" si="237"/>
        <v>44049</v>
      </c>
      <c r="P264" s="155">
        <f t="shared" si="238"/>
        <v>44050</v>
      </c>
      <c r="Q264" s="155">
        <f t="shared" si="239"/>
        <v>44053</v>
      </c>
      <c r="R264" s="155">
        <f t="shared" si="240"/>
        <v>44054</v>
      </c>
      <c r="S264" s="155">
        <f t="shared" si="241"/>
        <v>44055</v>
      </c>
      <c r="T264" s="155">
        <f t="shared" si="242"/>
        <v>44056</v>
      </c>
      <c r="U264" s="155">
        <f t="shared" si="243"/>
        <v>44057</v>
      </c>
      <c r="V264" s="155">
        <f t="shared" si="244"/>
        <v>0</v>
      </c>
      <c r="W264" s="155">
        <f t="shared" si="245"/>
        <v>0</v>
      </c>
      <c r="X264" s="155">
        <f t="shared" si="246"/>
        <v>0</v>
      </c>
      <c r="Y264" s="155">
        <f t="shared" si="247"/>
        <v>44058</v>
      </c>
      <c r="Z264" s="155">
        <f t="shared" si="248"/>
        <v>44136</v>
      </c>
      <c r="AA264" s="155">
        <f t="shared" si="249"/>
        <v>44173</v>
      </c>
      <c r="AB264" s="155">
        <f t="shared" si="250"/>
        <v>44183</v>
      </c>
      <c r="AC264" s="155">
        <f t="shared" si="251"/>
        <v>44186</v>
      </c>
      <c r="AD264" s="155">
        <f t="shared" si="252"/>
        <v>44187</v>
      </c>
      <c r="AE264" s="155">
        <f t="shared" si="253"/>
        <v>44188</v>
      </c>
      <c r="AF264" s="155">
        <f t="shared" si="254"/>
        <v>44189</v>
      </c>
      <c r="AG264" s="155">
        <f t="shared" si="255"/>
        <v>44190</v>
      </c>
      <c r="AH264" s="155">
        <f t="shared" si="256"/>
        <v>44193</v>
      </c>
      <c r="AI264" s="155">
        <f t="shared" si="257"/>
        <v>44194</v>
      </c>
      <c r="AJ264" s="155">
        <f t="shared" si="258"/>
        <v>44195</v>
      </c>
      <c r="AK264" s="155">
        <f t="shared" si="259"/>
        <v>44196</v>
      </c>
      <c r="AL264" s="155">
        <f t="shared" si="260"/>
        <v>44197</v>
      </c>
      <c r="AM264" s="155">
        <f t="shared" si="261"/>
        <v>44288</v>
      </c>
      <c r="AN264" s="155">
        <f t="shared" si="262"/>
        <v>44329</v>
      </c>
      <c r="AO264" s="155">
        <f t="shared" si="263"/>
        <v>44350</v>
      </c>
      <c r="AP264" s="155">
        <f t="shared" si="264"/>
        <v>44409</v>
      </c>
      <c r="AQ264" s="155">
        <f t="shared" si="265"/>
        <v>0</v>
      </c>
      <c r="AR264" s="155">
        <f t="shared" si="266"/>
        <v>44047</v>
      </c>
      <c r="AS264" s="155">
        <f t="shared" si="267"/>
        <v>44048</v>
      </c>
      <c r="AT264" s="155">
        <f t="shared" si="268"/>
        <v>44049</v>
      </c>
      <c r="AU264" s="155">
        <f t="shared" si="269"/>
        <v>44050</v>
      </c>
      <c r="AV264" s="155">
        <f t="shared" si="270"/>
        <v>44051</v>
      </c>
      <c r="AW264" s="155">
        <f t="shared" si="271"/>
        <v>44052</v>
      </c>
      <c r="AX264" s="155">
        <f t="shared" si="272"/>
        <v>44053</v>
      </c>
      <c r="AY264" s="155">
        <f t="shared" si="273"/>
        <v>44054</v>
      </c>
      <c r="AZ264" s="155">
        <f t="shared" si="274"/>
        <v>44055</v>
      </c>
      <c r="BA264" s="155">
        <f t="shared" si="275"/>
        <v>44056</v>
      </c>
      <c r="BB264" s="155">
        <f t="shared" si="276"/>
        <v>44057</v>
      </c>
      <c r="BC264" s="155">
        <f t="shared" si="277"/>
        <v>44423</v>
      </c>
      <c r="BD264" s="155">
        <f t="shared" si="278"/>
        <v>44501</v>
      </c>
      <c r="BE264" s="155">
        <f t="shared" si="279"/>
        <v>44538</v>
      </c>
      <c r="BF264" s="155">
        <f t="shared" si="280"/>
        <v>44548</v>
      </c>
      <c r="BG264" s="155">
        <f t="shared" si="281"/>
        <v>44549</v>
      </c>
      <c r="BH264" s="155">
        <f t="shared" si="282"/>
        <v>44550</v>
      </c>
      <c r="BI264" s="155">
        <f t="shared" si="283"/>
        <v>44551</v>
      </c>
      <c r="BJ264" s="155">
        <f t="shared" si="284"/>
        <v>44552</v>
      </c>
      <c r="BK264" s="155">
        <f t="shared" si="285"/>
        <v>44553</v>
      </c>
      <c r="BL264" s="155">
        <f t="shared" si="286"/>
        <v>44554</v>
      </c>
      <c r="BM264" s="155">
        <f t="shared" si="287"/>
        <v>44555</v>
      </c>
      <c r="BN264" s="155">
        <f t="shared" si="288"/>
        <v>44556</v>
      </c>
      <c r="BO264" s="155">
        <f t="shared" si="289"/>
        <v>44557</v>
      </c>
      <c r="BP264" s="155">
        <f t="shared" si="290"/>
        <v>44558</v>
      </c>
      <c r="BQ264" s="155">
        <f t="shared" si="291"/>
        <v>44559</v>
      </c>
      <c r="BR264" s="155">
        <f t="shared" si="292"/>
        <v>44560</v>
      </c>
      <c r="BS264" s="155">
        <f t="shared" si="293"/>
        <v>44561</v>
      </c>
      <c r="BT264" s="155">
        <f t="shared" si="294"/>
        <v>44562</v>
      </c>
      <c r="BU264" s="155">
        <f t="shared" si="295"/>
        <v>44563</v>
      </c>
      <c r="BV264" s="155">
        <f t="shared" si="296"/>
        <v>44564</v>
      </c>
    </row>
    <row r="265" spans="2:74" x14ac:dyDescent="0.2">
      <c r="B265" s="155">
        <f t="shared" si="224"/>
        <v>43831</v>
      </c>
      <c r="C265" s="155">
        <f t="shared" si="225"/>
        <v>43832</v>
      </c>
      <c r="D265" s="155">
        <f t="shared" si="226"/>
        <v>43833</v>
      </c>
      <c r="E265" s="155">
        <f t="shared" si="227"/>
        <v>0</v>
      </c>
      <c r="F265" s="155">
        <f t="shared" si="228"/>
        <v>43931</v>
      </c>
      <c r="G265" s="155">
        <f t="shared" si="229"/>
        <v>43934</v>
      </c>
      <c r="H265" s="155">
        <f t="shared" si="230"/>
        <v>43972</v>
      </c>
      <c r="I265" s="155">
        <f t="shared" si="231"/>
        <v>43983</v>
      </c>
      <c r="J265" s="155">
        <f t="shared" si="232"/>
        <v>43993</v>
      </c>
      <c r="K265" s="155">
        <f t="shared" si="233"/>
        <v>44044</v>
      </c>
      <c r="L265" s="155">
        <f t="shared" si="234"/>
        <v>44046</v>
      </c>
      <c r="M265" s="155">
        <f t="shared" si="235"/>
        <v>44047</v>
      </c>
      <c r="N265" s="155">
        <f t="shared" si="236"/>
        <v>44048</v>
      </c>
      <c r="O265" s="155">
        <f t="shared" si="237"/>
        <v>44049</v>
      </c>
      <c r="P265" s="155">
        <f t="shared" si="238"/>
        <v>44050</v>
      </c>
      <c r="Q265" s="155">
        <f t="shared" si="239"/>
        <v>44053</v>
      </c>
      <c r="R265" s="155">
        <f t="shared" si="240"/>
        <v>44054</v>
      </c>
      <c r="S265" s="155">
        <f t="shared" si="241"/>
        <v>44055</v>
      </c>
      <c r="T265" s="155">
        <f t="shared" si="242"/>
        <v>44056</v>
      </c>
      <c r="U265" s="155">
        <f t="shared" si="243"/>
        <v>44057</v>
      </c>
      <c r="V265" s="155">
        <f t="shared" si="244"/>
        <v>0</v>
      </c>
      <c r="W265" s="155">
        <f t="shared" si="245"/>
        <v>0</v>
      </c>
      <c r="X265" s="155">
        <f t="shared" si="246"/>
        <v>0</v>
      </c>
      <c r="Y265" s="155">
        <f t="shared" si="247"/>
        <v>44058</v>
      </c>
      <c r="Z265" s="155">
        <f t="shared" si="248"/>
        <v>44136</v>
      </c>
      <c r="AA265" s="155">
        <f t="shared" si="249"/>
        <v>44173</v>
      </c>
      <c r="AB265" s="155">
        <f t="shared" si="250"/>
        <v>44183</v>
      </c>
      <c r="AC265" s="155">
        <f t="shared" si="251"/>
        <v>44186</v>
      </c>
      <c r="AD265" s="155">
        <f t="shared" si="252"/>
        <v>44187</v>
      </c>
      <c r="AE265" s="155">
        <f t="shared" si="253"/>
        <v>44188</v>
      </c>
      <c r="AF265" s="155">
        <f t="shared" si="254"/>
        <v>44189</v>
      </c>
      <c r="AG265" s="155">
        <f t="shared" si="255"/>
        <v>44190</v>
      </c>
      <c r="AH265" s="155">
        <f t="shared" si="256"/>
        <v>44193</v>
      </c>
      <c r="AI265" s="155">
        <f t="shared" si="257"/>
        <v>44194</v>
      </c>
      <c r="AJ265" s="155">
        <f t="shared" si="258"/>
        <v>44195</v>
      </c>
      <c r="AK265" s="155">
        <f t="shared" si="259"/>
        <v>44196</v>
      </c>
      <c r="AL265" s="155">
        <f t="shared" si="260"/>
        <v>44197</v>
      </c>
      <c r="AM265" s="155">
        <f t="shared" si="261"/>
        <v>44288</v>
      </c>
      <c r="AN265" s="155">
        <f t="shared" si="262"/>
        <v>44329</v>
      </c>
      <c r="AO265" s="155">
        <f t="shared" si="263"/>
        <v>44350</v>
      </c>
      <c r="AP265" s="155">
        <f t="shared" si="264"/>
        <v>44409</v>
      </c>
      <c r="AQ265" s="155">
        <f t="shared" si="265"/>
        <v>0</v>
      </c>
      <c r="AR265" s="155">
        <f t="shared" si="266"/>
        <v>44047</v>
      </c>
      <c r="AS265" s="155">
        <f t="shared" si="267"/>
        <v>44048</v>
      </c>
      <c r="AT265" s="155">
        <f t="shared" si="268"/>
        <v>44049</v>
      </c>
      <c r="AU265" s="155">
        <f t="shared" si="269"/>
        <v>44050</v>
      </c>
      <c r="AV265" s="155">
        <f t="shared" si="270"/>
        <v>44051</v>
      </c>
      <c r="AW265" s="155">
        <f t="shared" si="271"/>
        <v>44052</v>
      </c>
      <c r="AX265" s="155">
        <f t="shared" si="272"/>
        <v>44053</v>
      </c>
      <c r="AY265" s="155">
        <f t="shared" si="273"/>
        <v>44054</v>
      </c>
      <c r="AZ265" s="155">
        <f t="shared" si="274"/>
        <v>44055</v>
      </c>
      <c r="BA265" s="155">
        <f t="shared" si="275"/>
        <v>44056</v>
      </c>
      <c r="BB265" s="155">
        <f t="shared" si="276"/>
        <v>44057</v>
      </c>
      <c r="BC265" s="155">
        <f t="shared" si="277"/>
        <v>44423</v>
      </c>
      <c r="BD265" s="155">
        <f t="shared" si="278"/>
        <v>44501</v>
      </c>
      <c r="BE265" s="155">
        <f t="shared" si="279"/>
        <v>44538</v>
      </c>
      <c r="BF265" s="155">
        <f t="shared" si="280"/>
        <v>44548</v>
      </c>
      <c r="BG265" s="155">
        <f t="shared" si="281"/>
        <v>44549</v>
      </c>
      <c r="BH265" s="155">
        <f t="shared" si="282"/>
        <v>44550</v>
      </c>
      <c r="BI265" s="155">
        <f t="shared" si="283"/>
        <v>44551</v>
      </c>
      <c r="BJ265" s="155">
        <f t="shared" si="284"/>
        <v>44552</v>
      </c>
      <c r="BK265" s="155">
        <f t="shared" si="285"/>
        <v>44553</v>
      </c>
      <c r="BL265" s="155">
        <f t="shared" si="286"/>
        <v>44554</v>
      </c>
      <c r="BM265" s="155">
        <f t="shared" si="287"/>
        <v>44555</v>
      </c>
      <c r="BN265" s="155">
        <f t="shared" si="288"/>
        <v>44556</v>
      </c>
      <c r="BO265" s="155">
        <f t="shared" si="289"/>
        <v>44557</v>
      </c>
      <c r="BP265" s="155">
        <f t="shared" si="290"/>
        <v>44558</v>
      </c>
      <c r="BQ265" s="155">
        <f t="shared" si="291"/>
        <v>44559</v>
      </c>
      <c r="BR265" s="155">
        <f t="shared" si="292"/>
        <v>44560</v>
      </c>
      <c r="BS265" s="155">
        <f t="shared" si="293"/>
        <v>44561</v>
      </c>
      <c r="BT265" s="155">
        <f t="shared" si="294"/>
        <v>44562</v>
      </c>
      <c r="BU265" s="155">
        <f t="shared" si="295"/>
        <v>44563</v>
      </c>
      <c r="BV265" s="155">
        <f t="shared" si="296"/>
        <v>44564</v>
      </c>
    </row>
    <row r="266" spans="2:74" x14ac:dyDescent="0.2">
      <c r="B266" s="155">
        <f t="shared" si="224"/>
        <v>43831</v>
      </c>
      <c r="C266" s="155">
        <f t="shared" si="225"/>
        <v>43832</v>
      </c>
      <c r="D266" s="155">
        <f t="shared" si="226"/>
        <v>43833</v>
      </c>
      <c r="E266" s="155">
        <f t="shared" si="227"/>
        <v>0</v>
      </c>
      <c r="F266" s="155">
        <f t="shared" si="228"/>
        <v>43931</v>
      </c>
      <c r="G266" s="155">
        <f t="shared" si="229"/>
        <v>43934</v>
      </c>
      <c r="H266" s="155">
        <f t="shared" si="230"/>
        <v>43972</v>
      </c>
      <c r="I266" s="155">
        <f t="shared" si="231"/>
        <v>43983</v>
      </c>
      <c r="J266" s="155">
        <f t="shared" si="232"/>
        <v>43993</v>
      </c>
      <c r="K266" s="155">
        <f t="shared" si="233"/>
        <v>44044</v>
      </c>
      <c r="L266" s="155">
        <f t="shared" si="234"/>
        <v>44046</v>
      </c>
      <c r="M266" s="155">
        <f t="shared" si="235"/>
        <v>44047</v>
      </c>
      <c r="N266" s="155">
        <f t="shared" si="236"/>
        <v>44048</v>
      </c>
      <c r="O266" s="155">
        <f t="shared" si="237"/>
        <v>44049</v>
      </c>
      <c r="P266" s="155">
        <f t="shared" si="238"/>
        <v>44050</v>
      </c>
      <c r="Q266" s="155">
        <f t="shared" si="239"/>
        <v>44053</v>
      </c>
      <c r="R266" s="155">
        <f t="shared" si="240"/>
        <v>44054</v>
      </c>
      <c r="S266" s="155">
        <f t="shared" si="241"/>
        <v>44055</v>
      </c>
      <c r="T266" s="155">
        <f t="shared" si="242"/>
        <v>44056</v>
      </c>
      <c r="U266" s="155">
        <f t="shared" si="243"/>
        <v>44057</v>
      </c>
      <c r="V266" s="155">
        <f t="shared" si="244"/>
        <v>0</v>
      </c>
      <c r="W266" s="155">
        <f t="shared" si="245"/>
        <v>0</v>
      </c>
      <c r="X266" s="155">
        <f t="shared" si="246"/>
        <v>0</v>
      </c>
      <c r="Y266" s="155">
        <f t="shared" si="247"/>
        <v>44058</v>
      </c>
      <c r="Z266" s="155">
        <f t="shared" si="248"/>
        <v>44136</v>
      </c>
      <c r="AA266" s="155">
        <f t="shared" si="249"/>
        <v>44173</v>
      </c>
      <c r="AB266" s="155">
        <f t="shared" si="250"/>
        <v>44183</v>
      </c>
      <c r="AC266" s="155">
        <f t="shared" si="251"/>
        <v>44186</v>
      </c>
      <c r="AD266" s="155">
        <f t="shared" si="252"/>
        <v>44187</v>
      </c>
      <c r="AE266" s="155">
        <f t="shared" si="253"/>
        <v>44188</v>
      </c>
      <c r="AF266" s="155">
        <f t="shared" si="254"/>
        <v>44189</v>
      </c>
      <c r="AG266" s="155">
        <f t="shared" si="255"/>
        <v>44190</v>
      </c>
      <c r="AH266" s="155">
        <f t="shared" si="256"/>
        <v>44193</v>
      </c>
      <c r="AI266" s="155">
        <f t="shared" si="257"/>
        <v>44194</v>
      </c>
      <c r="AJ266" s="155">
        <f t="shared" si="258"/>
        <v>44195</v>
      </c>
      <c r="AK266" s="155">
        <f t="shared" si="259"/>
        <v>44196</v>
      </c>
      <c r="AL266" s="155">
        <f t="shared" si="260"/>
        <v>44197</v>
      </c>
      <c r="AM266" s="155">
        <f t="shared" si="261"/>
        <v>44288</v>
      </c>
      <c r="AN266" s="155">
        <f t="shared" si="262"/>
        <v>44329</v>
      </c>
      <c r="AO266" s="155">
        <f t="shared" si="263"/>
        <v>44350</v>
      </c>
      <c r="AP266" s="155">
        <f t="shared" si="264"/>
        <v>44409</v>
      </c>
      <c r="AQ266" s="155">
        <f t="shared" si="265"/>
        <v>0</v>
      </c>
      <c r="AR266" s="155">
        <f t="shared" si="266"/>
        <v>44047</v>
      </c>
      <c r="AS266" s="155">
        <f t="shared" si="267"/>
        <v>44048</v>
      </c>
      <c r="AT266" s="155">
        <f t="shared" si="268"/>
        <v>44049</v>
      </c>
      <c r="AU266" s="155">
        <f t="shared" si="269"/>
        <v>44050</v>
      </c>
      <c r="AV266" s="155">
        <f t="shared" si="270"/>
        <v>44051</v>
      </c>
      <c r="AW266" s="155">
        <f t="shared" si="271"/>
        <v>44052</v>
      </c>
      <c r="AX266" s="155">
        <f t="shared" si="272"/>
        <v>44053</v>
      </c>
      <c r="AY266" s="155">
        <f t="shared" si="273"/>
        <v>44054</v>
      </c>
      <c r="AZ266" s="155">
        <f t="shared" si="274"/>
        <v>44055</v>
      </c>
      <c r="BA266" s="155">
        <f t="shared" si="275"/>
        <v>44056</v>
      </c>
      <c r="BB266" s="155">
        <f t="shared" si="276"/>
        <v>44057</v>
      </c>
      <c r="BC266" s="155">
        <f t="shared" si="277"/>
        <v>44423</v>
      </c>
      <c r="BD266" s="155">
        <f t="shared" si="278"/>
        <v>44501</v>
      </c>
      <c r="BE266" s="155">
        <f t="shared" si="279"/>
        <v>44538</v>
      </c>
      <c r="BF266" s="155">
        <f t="shared" si="280"/>
        <v>44548</v>
      </c>
      <c r="BG266" s="155">
        <f t="shared" si="281"/>
        <v>44549</v>
      </c>
      <c r="BH266" s="155">
        <f t="shared" si="282"/>
        <v>44550</v>
      </c>
      <c r="BI266" s="155">
        <f t="shared" si="283"/>
        <v>44551</v>
      </c>
      <c r="BJ266" s="155">
        <f t="shared" si="284"/>
        <v>44552</v>
      </c>
      <c r="BK266" s="155">
        <f t="shared" si="285"/>
        <v>44553</v>
      </c>
      <c r="BL266" s="155">
        <f t="shared" si="286"/>
        <v>44554</v>
      </c>
      <c r="BM266" s="155">
        <f t="shared" si="287"/>
        <v>44555</v>
      </c>
      <c r="BN266" s="155">
        <f t="shared" si="288"/>
        <v>44556</v>
      </c>
      <c r="BO266" s="155">
        <f t="shared" si="289"/>
        <v>44557</v>
      </c>
      <c r="BP266" s="155">
        <f t="shared" si="290"/>
        <v>44558</v>
      </c>
      <c r="BQ266" s="155">
        <f t="shared" si="291"/>
        <v>44559</v>
      </c>
      <c r="BR266" s="155">
        <f t="shared" si="292"/>
        <v>44560</v>
      </c>
      <c r="BS266" s="155">
        <f t="shared" si="293"/>
        <v>44561</v>
      </c>
      <c r="BT266" s="155">
        <f t="shared" si="294"/>
        <v>44562</v>
      </c>
      <c r="BU266" s="155">
        <f t="shared" si="295"/>
        <v>44563</v>
      </c>
      <c r="BV266" s="155">
        <f t="shared" si="296"/>
        <v>44564</v>
      </c>
    </row>
    <row r="267" spans="2:74" x14ac:dyDescent="0.2">
      <c r="B267" s="155">
        <f t="shared" si="224"/>
        <v>43831</v>
      </c>
      <c r="C267" s="155">
        <f t="shared" si="225"/>
        <v>43832</v>
      </c>
      <c r="D267" s="155">
        <f t="shared" si="226"/>
        <v>43833</v>
      </c>
      <c r="E267" s="155">
        <f t="shared" si="227"/>
        <v>0</v>
      </c>
      <c r="F267" s="155">
        <f t="shared" si="228"/>
        <v>43931</v>
      </c>
      <c r="G267" s="155">
        <f t="shared" si="229"/>
        <v>43934</v>
      </c>
      <c r="H267" s="155">
        <f t="shared" si="230"/>
        <v>43972</v>
      </c>
      <c r="I267" s="155">
        <f t="shared" si="231"/>
        <v>43983</v>
      </c>
      <c r="J267" s="155">
        <f t="shared" si="232"/>
        <v>43993</v>
      </c>
      <c r="K267" s="155">
        <f t="shared" si="233"/>
        <v>44044</v>
      </c>
      <c r="L267" s="155">
        <f t="shared" si="234"/>
        <v>44046</v>
      </c>
      <c r="M267" s="155">
        <f t="shared" si="235"/>
        <v>44047</v>
      </c>
      <c r="N267" s="155">
        <f t="shared" si="236"/>
        <v>44048</v>
      </c>
      <c r="O267" s="155">
        <f t="shared" si="237"/>
        <v>44049</v>
      </c>
      <c r="P267" s="155">
        <f t="shared" si="238"/>
        <v>44050</v>
      </c>
      <c r="Q267" s="155">
        <f t="shared" si="239"/>
        <v>44053</v>
      </c>
      <c r="R267" s="155">
        <f t="shared" si="240"/>
        <v>44054</v>
      </c>
      <c r="S267" s="155">
        <f t="shared" si="241"/>
        <v>44055</v>
      </c>
      <c r="T267" s="155">
        <f t="shared" si="242"/>
        <v>44056</v>
      </c>
      <c r="U267" s="155">
        <f t="shared" si="243"/>
        <v>44057</v>
      </c>
      <c r="V267" s="155">
        <f t="shared" si="244"/>
        <v>0</v>
      </c>
      <c r="W267" s="155">
        <f t="shared" si="245"/>
        <v>0</v>
      </c>
      <c r="X267" s="155">
        <f t="shared" si="246"/>
        <v>0</v>
      </c>
      <c r="Y267" s="155">
        <f t="shared" si="247"/>
        <v>44058</v>
      </c>
      <c r="Z267" s="155">
        <f t="shared" si="248"/>
        <v>44136</v>
      </c>
      <c r="AA267" s="155">
        <f t="shared" si="249"/>
        <v>44173</v>
      </c>
      <c r="AB267" s="155">
        <f t="shared" si="250"/>
        <v>44183</v>
      </c>
      <c r="AC267" s="155">
        <f t="shared" si="251"/>
        <v>44186</v>
      </c>
      <c r="AD267" s="155">
        <f t="shared" si="252"/>
        <v>44187</v>
      </c>
      <c r="AE267" s="155">
        <f t="shared" si="253"/>
        <v>44188</v>
      </c>
      <c r="AF267" s="155">
        <f t="shared" si="254"/>
        <v>44189</v>
      </c>
      <c r="AG267" s="155">
        <f t="shared" si="255"/>
        <v>44190</v>
      </c>
      <c r="AH267" s="155">
        <f t="shared" si="256"/>
        <v>44193</v>
      </c>
      <c r="AI267" s="155">
        <f t="shared" si="257"/>
        <v>44194</v>
      </c>
      <c r="AJ267" s="155">
        <f t="shared" si="258"/>
        <v>44195</v>
      </c>
      <c r="AK267" s="155">
        <f t="shared" si="259"/>
        <v>44196</v>
      </c>
      <c r="AL267" s="155">
        <f t="shared" si="260"/>
        <v>44197</v>
      </c>
      <c r="AM267" s="155">
        <f t="shared" si="261"/>
        <v>44288</v>
      </c>
      <c r="AN267" s="155">
        <f t="shared" si="262"/>
        <v>44329</v>
      </c>
      <c r="AO267" s="155">
        <f t="shared" si="263"/>
        <v>44350</v>
      </c>
      <c r="AP267" s="155">
        <f t="shared" si="264"/>
        <v>44409</v>
      </c>
      <c r="AQ267" s="155">
        <f t="shared" si="265"/>
        <v>0</v>
      </c>
      <c r="AR267" s="155">
        <f t="shared" si="266"/>
        <v>44047</v>
      </c>
      <c r="AS267" s="155">
        <f t="shared" si="267"/>
        <v>44048</v>
      </c>
      <c r="AT267" s="155">
        <f t="shared" si="268"/>
        <v>44049</v>
      </c>
      <c r="AU267" s="155">
        <f t="shared" si="269"/>
        <v>44050</v>
      </c>
      <c r="AV267" s="155">
        <f t="shared" si="270"/>
        <v>44051</v>
      </c>
      <c r="AW267" s="155">
        <f t="shared" si="271"/>
        <v>44052</v>
      </c>
      <c r="AX267" s="155">
        <f t="shared" si="272"/>
        <v>44053</v>
      </c>
      <c r="AY267" s="155">
        <f t="shared" si="273"/>
        <v>44054</v>
      </c>
      <c r="AZ267" s="155">
        <f t="shared" si="274"/>
        <v>44055</v>
      </c>
      <c r="BA267" s="155">
        <f t="shared" si="275"/>
        <v>44056</v>
      </c>
      <c r="BB267" s="155">
        <f t="shared" si="276"/>
        <v>44057</v>
      </c>
      <c r="BC267" s="155">
        <f t="shared" si="277"/>
        <v>44423</v>
      </c>
      <c r="BD267" s="155">
        <f t="shared" si="278"/>
        <v>44501</v>
      </c>
      <c r="BE267" s="155">
        <f t="shared" si="279"/>
        <v>44538</v>
      </c>
      <c r="BF267" s="155">
        <f t="shared" si="280"/>
        <v>44548</v>
      </c>
      <c r="BG267" s="155">
        <f t="shared" si="281"/>
        <v>44549</v>
      </c>
      <c r="BH267" s="155">
        <f t="shared" si="282"/>
        <v>44550</v>
      </c>
      <c r="BI267" s="155">
        <f t="shared" si="283"/>
        <v>44551</v>
      </c>
      <c r="BJ267" s="155">
        <f t="shared" si="284"/>
        <v>44552</v>
      </c>
      <c r="BK267" s="155">
        <f t="shared" si="285"/>
        <v>44553</v>
      </c>
      <c r="BL267" s="155">
        <f t="shared" si="286"/>
        <v>44554</v>
      </c>
      <c r="BM267" s="155">
        <f t="shared" si="287"/>
        <v>44555</v>
      </c>
      <c r="BN267" s="155">
        <f t="shared" si="288"/>
        <v>44556</v>
      </c>
      <c r="BO267" s="155">
        <f t="shared" si="289"/>
        <v>44557</v>
      </c>
      <c r="BP267" s="155">
        <f t="shared" si="290"/>
        <v>44558</v>
      </c>
      <c r="BQ267" s="155">
        <f t="shared" si="291"/>
        <v>44559</v>
      </c>
      <c r="BR267" s="155">
        <f t="shared" si="292"/>
        <v>44560</v>
      </c>
      <c r="BS267" s="155">
        <f t="shared" si="293"/>
        <v>44561</v>
      </c>
      <c r="BT267" s="155">
        <f t="shared" si="294"/>
        <v>44562</v>
      </c>
      <c r="BU267" s="155">
        <f t="shared" si="295"/>
        <v>44563</v>
      </c>
      <c r="BV267" s="155">
        <f t="shared" si="296"/>
        <v>44564</v>
      </c>
    </row>
    <row r="268" spans="2:74" x14ac:dyDescent="0.2">
      <c r="B268" s="155">
        <f t="shared" si="224"/>
        <v>43831</v>
      </c>
      <c r="C268" s="155">
        <f t="shared" si="225"/>
        <v>43832</v>
      </c>
      <c r="D268" s="155">
        <f t="shared" si="226"/>
        <v>43833</v>
      </c>
      <c r="E268" s="155">
        <f t="shared" si="227"/>
        <v>0</v>
      </c>
      <c r="F268" s="155">
        <f t="shared" si="228"/>
        <v>43931</v>
      </c>
      <c r="G268" s="155">
        <f t="shared" si="229"/>
        <v>43934</v>
      </c>
      <c r="H268" s="155">
        <f t="shared" si="230"/>
        <v>43972</v>
      </c>
      <c r="I268" s="155">
        <f t="shared" si="231"/>
        <v>43983</v>
      </c>
      <c r="J268" s="155">
        <f t="shared" si="232"/>
        <v>43993</v>
      </c>
      <c r="K268" s="155">
        <f t="shared" si="233"/>
        <v>44044</v>
      </c>
      <c r="L268" s="155">
        <f t="shared" si="234"/>
        <v>44046</v>
      </c>
      <c r="M268" s="155">
        <f t="shared" si="235"/>
        <v>44047</v>
      </c>
      <c r="N268" s="155">
        <f t="shared" si="236"/>
        <v>44048</v>
      </c>
      <c r="O268" s="155">
        <f t="shared" si="237"/>
        <v>44049</v>
      </c>
      <c r="P268" s="155">
        <f t="shared" si="238"/>
        <v>44050</v>
      </c>
      <c r="Q268" s="155">
        <f t="shared" si="239"/>
        <v>44053</v>
      </c>
      <c r="R268" s="155">
        <f t="shared" si="240"/>
        <v>44054</v>
      </c>
      <c r="S268" s="155">
        <f t="shared" si="241"/>
        <v>44055</v>
      </c>
      <c r="T268" s="155">
        <f t="shared" si="242"/>
        <v>44056</v>
      </c>
      <c r="U268" s="155">
        <f t="shared" si="243"/>
        <v>44057</v>
      </c>
      <c r="V268" s="155">
        <f t="shared" si="244"/>
        <v>0</v>
      </c>
      <c r="W268" s="155">
        <f t="shared" si="245"/>
        <v>0</v>
      </c>
      <c r="X268" s="155">
        <f t="shared" si="246"/>
        <v>0</v>
      </c>
      <c r="Y268" s="155">
        <f t="shared" si="247"/>
        <v>44058</v>
      </c>
      <c r="Z268" s="155">
        <f t="shared" si="248"/>
        <v>44136</v>
      </c>
      <c r="AA268" s="155">
        <f t="shared" si="249"/>
        <v>44173</v>
      </c>
      <c r="AB268" s="155">
        <f t="shared" si="250"/>
        <v>44183</v>
      </c>
      <c r="AC268" s="155">
        <f t="shared" si="251"/>
        <v>44186</v>
      </c>
      <c r="AD268" s="155">
        <f t="shared" si="252"/>
        <v>44187</v>
      </c>
      <c r="AE268" s="155">
        <f t="shared" si="253"/>
        <v>44188</v>
      </c>
      <c r="AF268" s="155">
        <f t="shared" si="254"/>
        <v>44189</v>
      </c>
      <c r="AG268" s="155">
        <f t="shared" si="255"/>
        <v>44190</v>
      </c>
      <c r="AH268" s="155">
        <f t="shared" si="256"/>
        <v>44193</v>
      </c>
      <c r="AI268" s="155">
        <f t="shared" si="257"/>
        <v>44194</v>
      </c>
      <c r="AJ268" s="155">
        <f t="shared" si="258"/>
        <v>44195</v>
      </c>
      <c r="AK268" s="155">
        <f t="shared" si="259"/>
        <v>44196</v>
      </c>
      <c r="AL268" s="155">
        <f t="shared" si="260"/>
        <v>44197</v>
      </c>
      <c r="AM268" s="155">
        <f t="shared" si="261"/>
        <v>44288</v>
      </c>
      <c r="AN268" s="155">
        <f t="shared" si="262"/>
        <v>44329</v>
      </c>
      <c r="AO268" s="155">
        <f t="shared" si="263"/>
        <v>44350</v>
      </c>
      <c r="AP268" s="155">
        <f t="shared" si="264"/>
        <v>44409</v>
      </c>
      <c r="AQ268" s="155">
        <f t="shared" si="265"/>
        <v>0</v>
      </c>
      <c r="AR268" s="155">
        <f t="shared" si="266"/>
        <v>44047</v>
      </c>
      <c r="AS268" s="155">
        <f t="shared" si="267"/>
        <v>44048</v>
      </c>
      <c r="AT268" s="155">
        <f t="shared" si="268"/>
        <v>44049</v>
      </c>
      <c r="AU268" s="155">
        <f t="shared" si="269"/>
        <v>44050</v>
      </c>
      <c r="AV268" s="155">
        <f t="shared" si="270"/>
        <v>44051</v>
      </c>
      <c r="AW268" s="155">
        <f t="shared" si="271"/>
        <v>44052</v>
      </c>
      <c r="AX268" s="155">
        <f t="shared" si="272"/>
        <v>44053</v>
      </c>
      <c r="AY268" s="155">
        <f t="shared" si="273"/>
        <v>44054</v>
      </c>
      <c r="AZ268" s="155">
        <f t="shared" si="274"/>
        <v>44055</v>
      </c>
      <c r="BA268" s="155">
        <f t="shared" si="275"/>
        <v>44056</v>
      </c>
      <c r="BB268" s="155">
        <f t="shared" si="276"/>
        <v>44057</v>
      </c>
      <c r="BC268" s="155">
        <f t="shared" si="277"/>
        <v>44423</v>
      </c>
      <c r="BD268" s="155">
        <f t="shared" si="278"/>
        <v>44501</v>
      </c>
      <c r="BE268" s="155">
        <f t="shared" si="279"/>
        <v>44538</v>
      </c>
      <c r="BF268" s="155">
        <f t="shared" si="280"/>
        <v>44548</v>
      </c>
      <c r="BG268" s="155">
        <f t="shared" si="281"/>
        <v>44549</v>
      </c>
      <c r="BH268" s="155">
        <f t="shared" si="282"/>
        <v>44550</v>
      </c>
      <c r="BI268" s="155">
        <f t="shared" si="283"/>
        <v>44551</v>
      </c>
      <c r="BJ268" s="155">
        <f t="shared" si="284"/>
        <v>44552</v>
      </c>
      <c r="BK268" s="155">
        <f t="shared" si="285"/>
        <v>44553</v>
      </c>
      <c r="BL268" s="155">
        <f t="shared" si="286"/>
        <v>44554</v>
      </c>
      <c r="BM268" s="155">
        <f t="shared" si="287"/>
        <v>44555</v>
      </c>
      <c r="BN268" s="155">
        <f t="shared" si="288"/>
        <v>44556</v>
      </c>
      <c r="BO268" s="155">
        <f t="shared" si="289"/>
        <v>44557</v>
      </c>
      <c r="BP268" s="155">
        <f t="shared" si="290"/>
        <v>44558</v>
      </c>
      <c r="BQ268" s="155">
        <f t="shared" si="291"/>
        <v>44559</v>
      </c>
      <c r="BR268" s="155">
        <f t="shared" si="292"/>
        <v>44560</v>
      </c>
      <c r="BS268" s="155">
        <f t="shared" si="293"/>
        <v>44561</v>
      </c>
      <c r="BT268" s="155">
        <f t="shared" si="294"/>
        <v>44562</v>
      </c>
      <c r="BU268" s="155">
        <f t="shared" si="295"/>
        <v>44563</v>
      </c>
      <c r="BV268" s="155">
        <f t="shared" si="296"/>
        <v>44564</v>
      </c>
    </row>
    <row r="269" spans="2:74" x14ac:dyDescent="0.2">
      <c r="B269" s="155">
        <f t="shared" si="224"/>
        <v>43831</v>
      </c>
      <c r="C269" s="155">
        <f t="shared" si="225"/>
        <v>43832</v>
      </c>
      <c r="D269" s="155">
        <f t="shared" si="226"/>
        <v>43833</v>
      </c>
      <c r="E269" s="155">
        <f t="shared" si="227"/>
        <v>0</v>
      </c>
      <c r="F269" s="155">
        <f t="shared" si="228"/>
        <v>43931</v>
      </c>
      <c r="G269" s="155">
        <f t="shared" si="229"/>
        <v>43934</v>
      </c>
      <c r="H269" s="155">
        <f t="shared" si="230"/>
        <v>43972</v>
      </c>
      <c r="I269" s="155">
        <f t="shared" si="231"/>
        <v>43983</v>
      </c>
      <c r="J269" s="155">
        <f t="shared" si="232"/>
        <v>43993</v>
      </c>
      <c r="K269" s="155">
        <f t="shared" si="233"/>
        <v>44044</v>
      </c>
      <c r="L269" s="155">
        <f t="shared" si="234"/>
        <v>44046</v>
      </c>
      <c r="M269" s="155">
        <f t="shared" si="235"/>
        <v>44047</v>
      </c>
      <c r="N269" s="155">
        <f t="shared" si="236"/>
        <v>44048</v>
      </c>
      <c r="O269" s="155">
        <f t="shared" si="237"/>
        <v>44049</v>
      </c>
      <c r="P269" s="155">
        <f t="shared" si="238"/>
        <v>44050</v>
      </c>
      <c r="Q269" s="155">
        <f t="shared" si="239"/>
        <v>44053</v>
      </c>
      <c r="R269" s="155">
        <f t="shared" si="240"/>
        <v>44054</v>
      </c>
      <c r="S269" s="155">
        <f t="shared" si="241"/>
        <v>44055</v>
      </c>
      <c r="T269" s="155">
        <f t="shared" si="242"/>
        <v>44056</v>
      </c>
      <c r="U269" s="155">
        <f t="shared" si="243"/>
        <v>44057</v>
      </c>
      <c r="V269" s="155">
        <f t="shared" si="244"/>
        <v>0</v>
      </c>
      <c r="W269" s="155">
        <f t="shared" si="245"/>
        <v>0</v>
      </c>
      <c r="X269" s="155">
        <f t="shared" si="246"/>
        <v>0</v>
      </c>
      <c r="Y269" s="155">
        <f t="shared" si="247"/>
        <v>44058</v>
      </c>
      <c r="Z269" s="155">
        <f t="shared" si="248"/>
        <v>44136</v>
      </c>
      <c r="AA269" s="155">
        <f t="shared" si="249"/>
        <v>44173</v>
      </c>
      <c r="AB269" s="155">
        <f t="shared" si="250"/>
        <v>44183</v>
      </c>
      <c r="AC269" s="155">
        <f t="shared" si="251"/>
        <v>44186</v>
      </c>
      <c r="AD269" s="155">
        <f t="shared" si="252"/>
        <v>44187</v>
      </c>
      <c r="AE269" s="155">
        <f t="shared" si="253"/>
        <v>44188</v>
      </c>
      <c r="AF269" s="155">
        <f t="shared" si="254"/>
        <v>44189</v>
      </c>
      <c r="AG269" s="155">
        <f t="shared" si="255"/>
        <v>44190</v>
      </c>
      <c r="AH269" s="155">
        <f t="shared" si="256"/>
        <v>44193</v>
      </c>
      <c r="AI269" s="155">
        <f t="shared" si="257"/>
        <v>44194</v>
      </c>
      <c r="AJ269" s="155">
        <f t="shared" si="258"/>
        <v>44195</v>
      </c>
      <c r="AK269" s="155">
        <f t="shared" si="259"/>
        <v>44196</v>
      </c>
      <c r="AL269" s="155">
        <f t="shared" si="260"/>
        <v>44197</v>
      </c>
      <c r="AM269" s="155">
        <f t="shared" si="261"/>
        <v>44288</v>
      </c>
      <c r="AN269" s="155">
        <f t="shared" si="262"/>
        <v>44329</v>
      </c>
      <c r="AO269" s="155">
        <f t="shared" si="263"/>
        <v>44350</v>
      </c>
      <c r="AP269" s="155">
        <f t="shared" si="264"/>
        <v>44409</v>
      </c>
      <c r="AQ269" s="155">
        <f t="shared" si="265"/>
        <v>0</v>
      </c>
      <c r="AR269" s="155">
        <f t="shared" si="266"/>
        <v>44047</v>
      </c>
      <c r="AS269" s="155">
        <f t="shared" si="267"/>
        <v>44048</v>
      </c>
      <c r="AT269" s="155">
        <f t="shared" si="268"/>
        <v>44049</v>
      </c>
      <c r="AU269" s="155">
        <f t="shared" si="269"/>
        <v>44050</v>
      </c>
      <c r="AV269" s="155">
        <f t="shared" si="270"/>
        <v>44051</v>
      </c>
      <c r="AW269" s="155">
        <f t="shared" si="271"/>
        <v>44052</v>
      </c>
      <c r="AX269" s="155">
        <f t="shared" si="272"/>
        <v>44053</v>
      </c>
      <c r="AY269" s="155">
        <f t="shared" si="273"/>
        <v>44054</v>
      </c>
      <c r="AZ269" s="155">
        <f t="shared" si="274"/>
        <v>44055</v>
      </c>
      <c r="BA269" s="155">
        <f t="shared" si="275"/>
        <v>44056</v>
      </c>
      <c r="BB269" s="155">
        <f t="shared" si="276"/>
        <v>44057</v>
      </c>
      <c r="BC269" s="155">
        <f t="shared" si="277"/>
        <v>44423</v>
      </c>
      <c r="BD269" s="155">
        <f t="shared" si="278"/>
        <v>44501</v>
      </c>
      <c r="BE269" s="155">
        <f t="shared" si="279"/>
        <v>44538</v>
      </c>
      <c r="BF269" s="155">
        <f t="shared" si="280"/>
        <v>44548</v>
      </c>
      <c r="BG269" s="155">
        <f t="shared" si="281"/>
        <v>44549</v>
      </c>
      <c r="BH269" s="155">
        <f t="shared" si="282"/>
        <v>44550</v>
      </c>
      <c r="BI269" s="155">
        <f t="shared" si="283"/>
        <v>44551</v>
      </c>
      <c r="BJ269" s="155">
        <f t="shared" si="284"/>
        <v>44552</v>
      </c>
      <c r="BK269" s="155">
        <f t="shared" si="285"/>
        <v>44553</v>
      </c>
      <c r="BL269" s="155">
        <f t="shared" si="286"/>
        <v>44554</v>
      </c>
      <c r="BM269" s="155">
        <f t="shared" si="287"/>
        <v>44555</v>
      </c>
      <c r="BN269" s="155">
        <f t="shared" si="288"/>
        <v>44556</v>
      </c>
      <c r="BO269" s="155">
        <f t="shared" si="289"/>
        <v>44557</v>
      </c>
      <c r="BP269" s="155">
        <f t="shared" si="290"/>
        <v>44558</v>
      </c>
      <c r="BQ269" s="155">
        <f t="shared" si="291"/>
        <v>44559</v>
      </c>
      <c r="BR269" s="155">
        <f t="shared" si="292"/>
        <v>44560</v>
      </c>
      <c r="BS269" s="155">
        <f t="shared" si="293"/>
        <v>44561</v>
      </c>
      <c r="BT269" s="155">
        <f t="shared" si="294"/>
        <v>44562</v>
      </c>
      <c r="BU269" s="155">
        <f t="shared" si="295"/>
        <v>44563</v>
      </c>
      <c r="BV269" s="155">
        <f t="shared" si="296"/>
        <v>44564</v>
      </c>
    </row>
    <row r="270" spans="2:74" x14ac:dyDescent="0.2">
      <c r="B270" s="155">
        <f t="shared" ref="B270:B333" si="297">B269</f>
        <v>43831</v>
      </c>
      <c r="C270" s="155">
        <f t="shared" ref="C270:C333" si="298">C269</f>
        <v>43832</v>
      </c>
      <c r="D270" s="155">
        <f t="shared" ref="D270:D333" si="299">D269</f>
        <v>43833</v>
      </c>
      <c r="E270" s="155">
        <f t="shared" ref="E270:E333" si="300">E269</f>
        <v>0</v>
      </c>
      <c r="F270" s="155">
        <f t="shared" ref="F270:F333" si="301">F269</f>
        <v>43931</v>
      </c>
      <c r="G270" s="155">
        <f t="shared" ref="G270:G333" si="302">G269</f>
        <v>43934</v>
      </c>
      <c r="H270" s="155">
        <f t="shared" ref="H270:H333" si="303">H269</f>
        <v>43972</v>
      </c>
      <c r="I270" s="155">
        <f t="shared" ref="I270:I333" si="304">I269</f>
        <v>43983</v>
      </c>
      <c r="J270" s="155">
        <f t="shared" ref="J270:J333" si="305">J269</f>
        <v>43993</v>
      </c>
      <c r="K270" s="155">
        <f t="shared" ref="K270:K333" si="306">K269</f>
        <v>44044</v>
      </c>
      <c r="L270" s="155">
        <f t="shared" ref="L270:L333" si="307">L269</f>
        <v>44046</v>
      </c>
      <c r="M270" s="155">
        <f t="shared" ref="M270:M333" si="308">M269</f>
        <v>44047</v>
      </c>
      <c r="N270" s="155">
        <f t="shared" ref="N270:N333" si="309">N269</f>
        <v>44048</v>
      </c>
      <c r="O270" s="155">
        <f t="shared" ref="O270:O333" si="310">O269</f>
        <v>44049</v>
      </c>
      <c r="P270" s="155">
        <f t="shared" ref="P270:P333" si="311">P269</f>
        <v>44050</v>
      </c>
      <c r="Q270" s="155">
        <f t="shared" ref="Q270:Q333" si="312">Q269</f>
        <v>44053</v>
      </c>
      <c r="R270" s="155">
        <f t="shared" ref="R270:R333" si="313">R269</f>
        <v>44054</v>
      </c>
      <c r="S270" s="155">
        <f t="shared" ref="S270:S333" si="314">S269</f>
        <v>44055</v>
      </c>
      <c r="T270" s="155">
        <f t="shared" ref="T270:T333" si="315">T269</f>
        <v>44056</v>
      </c>
      <c r="U270" s="155">
        <f t="shared" ref="U270:U333" si="316">U269</f>
        <v>44057</v>
      </c>
      <c r="V270" s="155">
        <f t="shared" ref="V270:V333" si="317">V269</f>
        <v>0</v>
      </c>
      <c r="W270" s="155">
        <f t="shared" ref="W270:W333" si="318">W269</f>
        <v>0</v>
      </c>
      <c r="X270" s="155">
        <f t="shared" ref="X270:X333" si="319">X269</f>
        <v>0</v>
      </c>
      <c r="Y270" s="155">
        <f t="shared" ref="Y270:Y333" si="320">Y269</f>
        <v>44058</v>
      </c>
      <c r="Z270" s="155">
        <f t="shared" ref="Z270:Z333" si="321">Z269</f>
        <v>44136</v>
      </c>
      <c r="AA270" s="155">
        <f t="shared" ref="AA270:AA333" si="322">AA269</f>
        <v>44173</v>
      </c>
      <c r="AB270" s="155">
        <f t="shared" ref="AB270:AB333" si="323">AB269</f>
        <v>44183</v>
      </c>
      <c r="AC270" s="155">
        <f t="shared" ref="AC270:AC333" si="324">AC269</f>
        <v>44186</v>
      </c>
      <c r="AD270" s="155">
        <f t="shared" ref="AD270:AD333" si="325">AD269</f>
        <v>44187</v>
      </c>
      <c r="AE270" s="155">
        <f t="shared" ref="AE270:AE333" si="326">AE269</f>
        <v>44188</v>
      </c>
      <c r="AF270" s="155">
        <f t="shared" ref="AF270:AF333" si="327">AF269</f>
        <v>44189</v>
      </c>
      <c r="AG270" s="155">
        <f t="shared" ref="AG270:AG333" si="328">AG269</f>
        <v>44190</v>
      </c>
      <c r="AH270" s="155">
        <f t="shared" ref="AH270:AH333" si="329">AH269</f>
        <v>44193</v>
      </c>
      <c r="AI270" s="155">
        <f t="shared" ref="AI270:AI333" si="330">AI269</f>
        <v>44194</v>
      </c>
      <c r="AJ270" s="155">
        <f t="shared" ref="AJ270:AJ333" si="331">AJ269</f>
        <v>44195</v>
      </c>
      <c r="AK270" s="155">
        <f t="shared" ref="AK270:AK333" si="332">AK269</f>
        <v>44196</v>
      </c>
      <c r="AL270" s="155">
        <f t="shared" ref="AL270:AL333" si="333">AL269</f>
        <v>44197</v>
      </c>
      <c r="AM270" s="155">
        <f t="shared" ref="AM270:AM333" si="334">AM269</f>
        <v>44288</v>
      </c>
      <c r="AN270" s="155">
        <f t="shared" ref="AN270:AN333" si="335">AN269</f>
        <v>44329</v>
      </c>
      <c r="AO270" s="155">
        <f t="shared" ref="AO270:AO333" si="336">AO269</f>
        <v>44350</v>
      </c>
      <c r="AP270" s="155">
        <f t="shared" ref="AP270:AP333" si="337">AP269</f>
        <v>44409</v>
      </c>
      <c r="AQ270" s="155">
        <f t="shared" ref="AQ270:AQ333" si="338">AQ269</f>
        <v>0</v>
      </c>
      <c r="AR270" s="155">
        <f t="shared" ref="AR270:AR333" si="339">AR269</f>
        <v>44047</v>
      </c>
      <c r="AS270" s="155">
        <f t="shared" ref="AS270:AS333" si="340">AS269</f>
        <v>44048</v>
      </c>
      <c r="AT270" s="155">
        <f t="shared" ref="AT270:AT333" si="341">AT269</f>
        <v>44049</v>
      </c>
      <c r="AU270" s="155">
        <f t="shared" ref="AU270:AU333" si="342">AU269</f>
        <v>44050</v>
      </c>
      <c r="AV270" s="155">
        <f t="shared" ref="AV270:AV333" si="343">AV269</f>
        <v>44051</v>
      </c>
      <c r="AW270" s="155">
        <f t="shared" ref="AW270:AW333" si="344">AW269</f>
        <v>44052</v>
      </c>
      <c r="AX270" s="155">
        <f t="shared" ref="AX270:AX333" si="345">AX269</f>
        <v>44053</v>
      </c>
      <c r="AY270" s="155">
        <f t="shared" ref="AY270:AY333" si="346">AY269</f>
        <v>44054</v>
      </c>
      <c r="AZ270" s="155">
        <f t="shared" ref="AZ270:AZ333" si="347">AZ269</f>
        <v>44055</v>
      </c>
      <c r="BA270" s="155">
        <f t="shared" ref="BA270:BA333" si="348">BA269</f>
        <v>44056</v>
      </c>
      <c r="BB270" s="155">
        <f t="shared" ref="BB270:BB333" si="349">BB269</f>
        <v>44057</v>
      </c>
      <c r="BC270" s="155">
        <f t="shared" ref="BC270:BC333" si="350">BC269</f>
        <v>44423</v>
      </c>
      <c r="BD270" s="155">
        <f t="shared" ref="BD270:BD333" si="351">BD269</f>
        <v>44501</v>
      </c>
      <c r="BE270" s="155">
        <f t="shared" ref="BE270:BE333" si="352">BE269</f>
        <v>44538</v>
      </c>
      <c r="BF270" s="155">
        <f t="shared" ref="BF270:BF333" si="353">BF269</f>
        <v>44548</v>
      </c>
      <c r="BG270" s="155">
        <f t="shared" ref="BG270:BG333" si="354">BG269</f>
        <v>44549</v>
      </c>
      <c r="BH270" s="155">
        <f t="shared" ref="BH270:BH333" si="355">BH269</f>
        <v>44550</v>
      </c>
      <c r="BI270" s="155">
        <f t="shared" ref="BI270:BI333" si="356">BI269</f>
        <v>44551</v>
      </c>
      <c r="BJ270" s="155">
        <f t="shared" ref="BJ270:BJ333" si="357">BJ269</f>
        <v>44552</v>
      </c>
      <c r="BK270" s="155">
        <f t="shared" ref="BK270:BK333" si="358">BK269</f>
        <v>44553</v>
      </c>
      <c r="BL270" s="155">
        <f t="shared" ref="BL270:BL333" si="359">BL269</f>
        <v>44554</v>
      </c>
      <c r="BM270" s="155">
        <f t="shared" ref="BM270:BM333" si="360">BM269</f>
        <v>44555</v>
      </c>
      <c r="BN270" s="155">
        <f t="shared" ref="BN270:BN333" si="361">BN269</f>
        <v>44556</v>
      </c>
      <c r="BO270" s="155">
        <f t="shared" ref="BO270:BO333" si="362">BO269</f>
        <v>44557</v>
      </c>
      <c r="BP270" s="155">
        <f t="shared" ref="BP270:BP333" si="363">BP269</f>
        <v>44558</v>
      </c>
      <c r="BQ270" s="155">
        <f t="shared" ref="BQ270:BQ333" si="364">BQ269</f>
        <v>44559</v>
      </c>
      <c r="BR270" s="155">
        <f t="shared" ref="BR270:BR333" si="365">BR269</f>
        <v>44560</v>
      </c>
      <c r="BS270" s="155">
        <f t="shared" ref="BS270:BS333" si="366">BS269</f>
        <v>44561</v>
      </c>
      <c r="BT270" s="155">
        <f t="shared" ref="BT270:BT333" si="367">BT269</f>
        <v>44562</v>
      </c>
      <c r="BU270" s="155">
        <f t="shared" ref="BU270:BU333" si="368">BU269</f>
        <v>44563</v>
      </c>
      <c r="BV270" s="155">
        <f t="shared" ref="BV270:BV333" si="369">BV269</f>
        <v>44564</v>
      </c>
    </row>
    <row r="271" spans="2:74" x14ac:dyDescent="0.2">
      <c r="B271" s="155">
        <f t="shared" si="297"/>
        <v>43831</v>
      </c>
      <c r="C271" s="155">
        <f t="shared" si="298"/>
        <v>43832</v>
      </c>
      <c r="D271" s="155">
        <f t="shared" si="299"/>
        <v>43833</v>
      </c>
      <c r="E271" s="155">
        <f t="shared" si="300"/>
        <v>0</v>
      </c>
      <c r="F271" s="155">
        <f t="shared" si="301"/>
        <v>43931</v>
      </c>
      <c r="G271" s="155">
        <f t="shared" si="302"/>
        <v>43934</v>
      </c>
      <c r="H271" s="155">
        <f t="shared" si="303"/>
        <v>43972</v>
      </c>
      <c r="I271" s="155">
        <f t="shared" si="304"/>
        <v>43983</v>
      </c>
      <c r="J271" s="155">
        <f t="shared" si="305"/>
        <v>43993</v>
      </c>
      <c r="K271" s="155">
        <f t="shared" si="306"/>
        <v>44044</v>
      </c>
      <c r="L271" s="155">
        <f t="shared" si="307"/>
        <v>44046</v>
      </c>
      <c r="M271" s="155">
        <f t="shared" si="308"/>
        <v>44047</v>
      </c>
      <c r="N271" s="155">
        <f t="shared" si="309"/>
        <v>44048</v>
      </c>
      <c r="O271" s="155">
        <f t="shared" si="310"/>
        <v>44049</v>
      </c>
      <c r="P271" s="155">
        <f t="shared" si="311"/>
        <v>44050</v>
      </c>
      <c r="Q271" s="155">
        <f t="shared" si="312"/>
        <v>44053</v>
      </c>
      <c r="R271" s="155">
        <f t="shared" si="313"/>
        <v>44054</v>
      </c>
      <c r="S271" s="155">
        <f t="shared" si="314"/>
        <v>44055</v>
      </c>
      <c r="T271" s="155">
        <f t="shared" si="315"/>
        <v>44056</v>
      </c>
      <c r="U271" s="155">
        <f t="shared" si="316"/>
        <v>44057</v>
      </c>
      <c r="V271" s="155">
        <f t="shared" si="317"/>
        <v>0</v>
      </c>
      <c r="W271" s="155">
        <f t="shared" si="318"/>
        <v>0</v>
      </c>
      <c r="X271" s="155">
        <f t="shared" si="319"/>
        <v>0</v>
      </c>
      <c r="Y271" s="155">
        <f t="shared" si="320"/>
        <v>44058</v>
      </c>
      <c r="Z271" s="155">
        <f t="shared" si="321"/>
        <v>44136</v>
      </c>
      <c r="AA271" s="155">
        <f t="shared" si="322"/>
        <v>44173</v>
      </c>
      <c r="AB271" s="155">
        <f t="shared" si="323"/>
        <v>44183</v>
      </c>
      <c r="AC271" s="155">
        <f t="shared" si="324"/>
        <v>44186</v>
      </c>
      <c r="AD271" s="155">
        <f t="shared" si="325"/>
        <v>44187</v>
      </c>
      <c r="AE271" s="155">
        <f t="shared" si="326"/>
        <v>44188</v>
      </c>
      <c r="AF271" s="155">
        <f t="shared" si="327"/>
        <v>44189</v>
      </c>
      <c r="AG271" s="155">
        <f t="shared" si="328"/>
        <v>44190</v>
      </c>
      <c r="AH271" s="155">
        <f t="shared" si="329"/>
        <v>44193</v>
      </c>
      <c r="AI271" s="155">
        <f t="shared" si="330"/>
        <v>44194</v>
      </c>
      <c r="AJ271" s="155">
        <f t="shared" si="331"/>
        <v>44195</v>
      </c>
      <c r="AK271" s="155">
        <f t="shared" si="332"/>
        <v>44196</v>
      </c>
      <c r="AL271" s="155">
        <f t="shared" si="333"/>
        <v>44197</v>
      </c>
      <c r="AM271" s="155">
        <f t="shared" si="334"/>
        <v>44288</v>
      </c>
      <c r="AN271" s="155">
        <f t="shared" si="335"/>
        <v>44329</v>
      </c>
      <c r="AO271" s="155">
        <f t="shared" si="336"/>
        <v>44350</v>
      </c>
      <c r="AP271" s="155">
        <f t="shared" si="337"/>
        <v>44409</v>
      </c>
      <c r="AQ271" s="155">
        <f t="shared" si="338"/>
        <v>0</v>
      </c>
      <c r="AR271" s="155">
        <f t="shared" si="339"/>
        <v>44047</v>
      </c>
      <c r="AS271" s="155">
        <f t="shared" si="340"/>
        <v>44048</v>
      </c>
      <c r="AT271" s="155">
        <f t="shared" si="341"/>
        <v>44049</v>
      </c>
      <c r="AU271" s="155">
        <f t="shared" si="342"/>
        <v>44050</v>
      </c>
      <c r="AV271" s="155">
        <f t="shared" si="343"/>
        <v>44051</v>
      </c>
      <c r="AW271" s="155">
        <f t="shared" si="344"/>
        <v>44052</v>
      </c>
      <c r="AX271" s="155">
        <f t="shared" si="345"/>
        <v>44053</v>
      </c>
      <c r="AY271" s="155">
        <f t="shared" si="346"/>
        <v>44054</v>
      </c>
      <c r="AZ271" s="155">
        <f t="shared" si="347"/>
        <v>44055</v>
      </c>
      <c r="BA271" s="155">
        <f t="shared" si="348"/>
        <v>44056</v>
      </c>
      <c r="BB271" s="155">
        <f t="shared" si="349"/>
        <v>44057</v>
      </c>
      <c r="BC271" s="155">
        <f t="shared" si="350"/>
        <v>44423</v>
      </c>
      <c r="BD271" s="155">
        <f t="shared" si="351"/>
        <v>44501</v>
      </c>
      <c r="BE271" s="155">
        <f t="shared" si="352"/>
        <v>44538</v>
      </c>
      <c r="BF271" s="155">
        <f t="shared" si="353"/>
        <v>44548</v>
      </c>
      <c r="BG271" s="155">
        <f t="shared" si="354"/>
        <v>44549</v>
      </c>
      <c r="BH271" s="155">
        <f t="shared" si="355"/>
        <v>44550</v>
      </c>
      <c r="BI271" s="155">
        <f t="shared" si="356"/>
        <v>44551</v>
      </c>
      <c r="BJ271" s="155">
        <f t="shared" si="357"/>
        <v>44552</v>
      </c>
      <c r="BK271" s="155">
        <f t="shared" si="358"/>
        <v>44553</v>
      </c>
      <c r="BL271" s="155">
        <f t="shared" si="359"/>
        <v>44554</v>
      </c>
      <c r="BM271" s="155">
        <f t="shared" si="360"/>
        <v>44555</v>
      </c>
      <c r="BN271" s="155">
        <f t="shared" si="361"/>
        <v>44556</v>
      </c>
      <c r="BO271" s="155">
        <f t="shared" si="362"/>
        <v>44557</v>
      </c>
      <c r="BP271" s="155">
        <f t="shared" si="363"/>
        <v>44558</v>
      </c>
      <c r="BQ271" s="155">
        <f t="shared" si="364"/>
        <v>44559</v>
      </c>
      <c r="BR271" s="155">
        <f t="shared" si="365"/>
        <v>44560</v>
      </c>
      <c r="BS271" s="155">
        <f t="shared" si="366"/>
        <v>44561</v>
      </c>
      <c r="BT271" s="155">
        <f t="shared" si="367"/>
        <v>44562</v>
      </c>
      <c r="BU271" s="155">
        <f t="shared" si="368"/>
        <v>44563</v>
      </c>
      <c r="BV271" s="155">
        <f t="shared" si="369"/>
        <v>44564</v>
      </c>
    </row>
    <row r="272" spans="2:74" x14ac:dyDescent="0.2">
      <c r="B272" s="155">
        <f t="shared" si="297"/>
        <v>43831</v>
      </c>
      <c r="C272" s="155">
        <f t="shared" si="298"/>
        <v>43832</v>
      </c>
      <c r="D272" s="155">
        <f t="shared" si="299"/>
        <v>43833</v>
      </c>
      <c r="E272" s="155">
        <f t="shared" si="300"/>
        <v>0</v>
      </c>
      <c r="F272" s="155">
        <f t="shared" si="301"/>
        <v>43931</v>
      </c>
      <c r="G272" s="155">
        <f t="shared" si="302"/>
        <v>43934</v>
      </c>
      <c r="H272" s="155">
        <f t="shared" si="303"/>
        <v>43972</v>
      </c>
      <c r="I272" s="155">
        <f t="shared" si="304"/>
        <v>43983</v>
      </c>
      <c r="J272" s="155">
        <f t="shared" si="305"/>
        <v>43993</v>
      </c>
      <c r="K272" s="155">
        <f t="shared" si="306"/>
        <v>44044</v>
      </c>
      <c r="L272" s="155">
        <f t="shared" si="307"/>
        <v>44046</v>
      </c>
      <c r="M272" s="155">
        <f t="shared" si="308"/>
        <v>44047</v>
      </c>
      <c r="N272" s="155">
        <f t="shared" si="309"/>
        <v>44048</v>
      </c>
      <c r="O272" s="155">
        <f t="shared" si="310"/>
        <v>44049</v>
      </c>
      <c r="P272" s="155">
        <f t="shared" si="311"/>
        <v>44050</v>
      </c>
      <c r="Q272" s="155">
        <f t="shared" si="312"/>
        <v>44053</v>
      </c>
      <c r="R272" s="155">
        <f t="shared" si="313"/>
        <v>44054</v>
      </c>
      <c r="S272" s="155">
        <f t="shared" si="314"/>
        <v>44055</v>
      </c>
      <c r="T272" s="155">
        <f t="shared" si="315"/>
        <v>44056</v>
      </c>
      <c r="U272" s="155">
        <f t="shared" si="316"/>
        <v>44057</v>
      </c>
      <c r="V272" s="155">
        <f t="shared" si="317"/>
        <v>0</v>
      </c>
      <c r="W272" s="155">
        <f t="shared" si="318"/>
        <v>0</v>
      </c>
      <c r="X272" s="155">
        <f t="shared" si="319"/>
        <v>0</v>
      </c>
      <c r="Y272" s="155">
        <f t="shared" si="320"/>
        <v>44058</v>
      </c>
      <c r="Z272" s="155">
        <f t="shared" si="321"/>
        <v>44136</v>
      </c>
      <c r="AA272" s="155">
        <f t="shared" si="322"/>
        <v>44173</v>
      </c>
      <c r="AB272" s="155">
        <f t="shared" si="323"/>
        <v>44183</v>
      </c>
      <c r="AC272" s="155">
        <f t="shared" si="324"/>
        <v>44186</v>
      </c>
      <c r="AD272" s="155">
        <f t="shared" si="325"/>
        <v>44187</v>
      </c>
      <c r="AE272" s="155">
        <f t="shared" si="326"/>
        <v>44188</v>
      </c>
      <c r="AF272" s="155">
        <f t="shared" si="327"/>
        <v>44189</v>
      </c>
      <c r="AG272" s="155">
        <f t="shared" si="328"/>
        <v>44190</v>
      </c>
      <c r="AH272" s="155">
        <f t="shared" si="329"/>
        <v>44193</v>
      </c>
      <c r="AI272" s="155">
        <f t="shared" si="330"/>
        <v>44194</v>
      </c>
      <c r="AJ272" s="155">
        <f t="shared" si="331"/>
        <v>44195</v>
      </c>
      <c r="AK272" s="155">
        <f t="shared" si="332"/>
        <v>44196</v>
      </c>
      <c r="AL272" s="155">
        <f t="shared" si="333"/>
        <v>44197</v>
      </c>
      <c r="AM272" s="155">
        <f t="shared" si="334"/>
        <v>44288</v>
      </c>
      <c r="AN272" s="155">
        <f t="shared" si="335"/>
        <v>44329</v>
      </c>
      <c r="AO272" s="155">
        <f t="shared" si="336"/>
        <v>44350</v>
      </c>
      <c r="AP272" s="155">
        <f t="shared" si="337"/>
        <v>44409</v>
      </c>
      <c r="AQ272" s="155">
        <f t="shared" si="338"/>
        <v>0</v>
      </c>
      <c r="AR272" s="155">
        <f t="shared" si="339"/>
        <v>44047</v>
      </c>
      <c r="AS272" s="155">
        <f t="shared" si="340"/>
        <v>44048</v>
      </c>
      <c r="AT272" s="155">
        <f t="shared" si="341"/>
        <v>44049</v>
      </c>
      <c r="AU272" s="155">
        <f t="shared" si="342"/>
        <v>44050</v>
      </c>
      <c r="AV272" s="155">
        <f t="shared" si="343"/>
        <v>44051</v>
      </c>
      <c r="AW272" s="155">
        <f t="shared" si="344"/>
        <v>44052</v>
      </c>
      <c r="AX272" s="155">
        <f t="shared" si="345"/>
        <v>44053</v>
      </c>
      <c r="AY272" s="155">
        <f t="shared" si="346"/>
        <v>44054</v>
      </c>
      <c r="AZ272" s="155">
        <f t="shared" si="347"/>
        <v>44055</v>
      </c>
      <c r="BA272" s="155">
        <f t="shared" si="348"/>
        <v>44056</v>
      </c>
      <c r="BB272" s="155">
        <f t="shared" si="349"/>
        <v>44057</v>
      </c>
      <c r="BC272" s="155">
        <f t="shared" si="350"/>
        <v>44423</v>
      </c>
      <c r="BD272" s="155">
        <f t="shared" si="351"/>
        <v>44501</v>
      </c>
      <c r="BE272" s="155">
        <f t="shared" si="352"/>
        <v>44538</v>
      </c>
      <c r="BF272" s="155">
        <f t="shared" si="353"/>
        <v>44548</v>
      </c>
      <c r="BG272" s="155">
        <f t="shared" si="354"/>
        <v>44549</v>
      </c>
      <c r="BH272" s="155">
        <f t="shared" si="355"/>
        <v>44550</v>
      </c>
      <c r="BI272" s="155">
        <f t="shared" si="356"/>
        <v>44551</v>
      </c>
      <c r="BJ272" s="155">
        <f t="shared" si="357"/>
        <v>44552</v>
      </c>
      <c r="BK272" s="155">
        <f t="shared" si="358"/>
        <v>44553</v>
      </c>
      <c r="BL272" s="155">
        <f t="shared" si="359"/>
        <v>44554</v>
      </c>
      <c r="BM272" s="155">
        <f t="shared" si="360"/>
        <v>44555</v>
      </c>
      <c r="BN272" s="155">
        <f t="shared" si="361"/>
        <v>44556</v>
      </c>
      <c r="BO272" s="155">
        <f t="shared" si="362"/>
        <v>44557</v>
      </c>
      <c r="BP272" s="155">
        <f t="shared" si="363"/>
        <v>44558</v>
      </c>
      <c r="BQ272" s="155">
        <f t="shared" si="364"/>
        <v>44559</v>
      </c>
      <c r="BR272" s="155">
        <f t="shared" si="365"/>
        <v>44560</v>
      </c>
      <c r="BS272" s="155">
        <f t="shared" si="366"/>
        <v>44561</v>
      </c>
      <c r="BT272" s="155">
        <f t="shared" si="367"/>
        <v>44562</v>
      </c>
      <c r="BU272" s="155">
        <f t="shared" si="368"/>
        <v>44563</v>
      </c>
      <c r="BV272" s="155">
        <f t="shared" si="369"/>
        <v>44564</v>
      </c>
    </row>
    <row r="273" spans="2:74" x14ac:dyDescent="0.2">
      <c r="B273" s="155">
        <f t="shared" si="297"/>
        <v>43831</v>
      </c>
      <c r="C273" s="155">
        <f t="shared" si="298"/>
        <v>43832</v>
      </c>
      <c r="D273" s="155">
        <f t="shared" si="299"/>
        <v>43833</v>
      </c>
      <c r="E273" s="155">
        <f t="shared" si="300"/>
        <v>0</v>
      </c>
      <c r="F273" s="155">
        <f t="shared" si="301"/>
        <v>43931</v>
      </c>
      <c r="G273" s="155">
        <f t="shared" si="302"/>
        <v>43934</v>
      </c>
      <c r="H273" s="155">
        <f t="shared" si="303"/>
        <v>43972</v>
      </c>
      <c r="I273" s="155">
        <f t="shared" si="304"/>
        <v>43983</v>
      </c>
      <c r="J273" s="155">
        <f t="shared" si="305"/>
        <v>43993</v>
      </c>
      <c r="K273" s="155">
        <f t="shared" si="306"/>
        <v>44044</v>
      </c>
      <c r="L273" s="155">
        <f t="shared" si="307"/>
        <v>44046</v>
      </c>
      <c r="M273" s="155">
        <f t="shared" si="308"/>
        <v>44047</v>
      </c>
      <c r="N273" s="155">
        <f t="shared" si="309"/>
        <v>44048</v>
      </c>
      <c r="O273" s="155">
        <f t="shared" si="310"/>
        <v>44049</v>
      </c>
      <c r="P273" s="155">
        <f t="shared" si="311"/>
        <v>44050</v>
      </c>
      <c r="Q273" s="155">
        <f t="shared" si="312"/>
        <v>44053</v>
      </c>
      <c r="R273" s="155">
        <f t="shared" si="313"/>
        <v>44054</v>
      </c>
      <c r="S273" s="155">
        <f t="shared" si="314"/>
        <v>44055</v>
      </c>
      <c r="T273" s="155">
        <f t="shared" si="315"/>
        <v>44056</v>
      </c>
      <c r="U273" s="155">
        <f t="shared" si="316"/>
        <v>44057</v>
      </c>
      <c r="V273" s="155">
        <f t="shared" si="317"/>
        <v>0</v>
      </c>
      <c r="W273" s="155">
        <f t="shared" si="318"/>
        <v>0</v>
      </c>
      <c r="X273" s="155">
        <f t="shared" si="319"/>
        <v>0</v>
      </c>
      <c r="Y273" s="155">
        <f t="shared" si="320"/>
        <v>44058</v>
      </c>
      <c r="Z273" s="155">
        <f t="shared" si="321"/>
        <v>44136</v>
      </c>
      <c r="AA273" s="155">
        <f t="shared" si="322"/>
        <v>44173</v>
      </c>
      <c r="AB273" s="155">
        <f t="shared" si="323"/>
        <v>44183</v>
      </c>
      <c r="AC273" s="155">
        <f t="shared" si="324"/>
        <v>44186</v>
      </c>
      <c r="AD273" s="155">
        <f t="shared" si="325"/>
        <v>44187</v>
      </c>
      <c r="AE273" s="155">
        <f t="shared" si="326"/>
        <v>44188</v>
      </c>
      <c r="AF273" s="155">
        <f t="shared" si="327"/>
        <v>44189</v>
      </c>
      <c r="AG273" s="155">
        <f t="shared" si="328"/>
        <v>44190</v>
      </c>
      <c r="AH273" s="155">
        <f t="shared" si="329"/>
        <v>44193</v>
      </c>
      <c r="AI273" s="155">
        <f t="shared" si="330"/>
        <v>44194</v>
      </c>
      <c r="AJ273" s="155">
        <f t="shared" si="331"/>
        <v>44195</v>
      </c>
      <c r="AK273" s="155">
        <f t="shared" si="332"/>
        <v>44196</v>
      </c>
      <c r="AL273" s="155">
        <f t="shared" si="333"/>
        <v>44197</v>
      </c>
      <c r="AM273" s="155">
        <f t="shared" si="334"/>
        <v>44288</v>
      </c>
      <c r="AN273" s="155">
        <f t="shared" si="335"/>
        <v>44329</v>
      </c>
      <c r="AO273" s="155">
        <f t="shared" si="336"/>
        <v>44350</v>
      </c>
      <c r="AP273" s="155">
        <f t="shared" si="337"/>
        <v>44409</v>
      </c>
      <c r="AQ273" s="155">
        <f t="shared" si="338"/>
        <v>0</v>
      </c>
      <c r="AR273" s="155">
        <f t="shared" si="339"/>
        <v>44047</v>
      </c>
      <c r="AS273" s="155">
        <f t="shared" si="340"/>
        <v>44048</v>
      </c>
      <c r="AT273" s="155">
        <f t="shared" si="341"/>
        <v>44049</v>
      </c>
      <c r="AU273" s="155">
        <f t="shared" si="342"/>
        <v>44050</v>
      </c>
      <c r="AV273" s="155">
        <f t="shared" si="343"/>
        <v>44051</v>
      </c>
      <c r="AW273" s="155">
        <f t="shared" si="344"/>
        <v>44052</v>
      </c>
      <c r="AX273" s="155">
        <f t="shared" si="345"/>
        <v>44053</v>
      </c>
      <c r="AY273" s="155">
        <f t="shared" si="346"/>
        <v>44054</v>
      </c>
      <c r="AZ273" s="155">
        <f t="shared" si="347"/>
        <v>44055</v>
      </c>
      <c r="BA273" s="155">
        <f t="shared" si="348"/>
        <v>44056</v>
      </c>
      <c r="BB273" s="155">
        <f t="shared" si="349"/>
        <v>44057</v>
      </c>
      <c r="BC273" s="155">
        <f t="shared" si="350"/>
        <v>44423</v>
      </c>
      <c r="BD273" s="155">
        <f t="shared" si="351"/>
        <v>44501</v>
      </c>
      <c r="BE273" s="155">
        <f t="shared" si="352"/>
        <v>44538</v>
      </c>
      <c r="BF273" s="155">
        <f t="shared" si="353"/>
        <v>44548</v>
      </c>
      <c r="BG273" s="155">
        <f t="shared" si="354"/>
        <v>44549</v>
      </c>
      <c r="BH273" s="155">
        <f t="shared" si="355"/>
        <v>44550</v>
      </c>
      <c r="BI273" s="155">
        <f t="shared" si="356"/>
        <v>44551</v>
      </c>
      <c r="BJ273" s="155">
        <f t="shared" si="357"/>
        <v>44552</v>
      </c>
      <c r="BK273" s="155">
        <f t="shared" si="358"/>
        <v>44553</v>
      </c>
      <c r="BL273" s="155">
        <f t="shared" si="359"/>
        <v>44554</v>
      </c>
      <c r="BM273" s="155">
        <f t="shared" si="360"/>
        <v>44555</v>
      </c>
      <c r="BN273" s="155">
        <f t="shared" si="361"/>
        <v>44556</v>
      </c>
      <c r="BO273" s="155">
        <f t="shared" si="362"/>
        <v>44557</v>
      </c>
      <c r="BP273" s="155">
        <f t="shared" si="363"/>
        <v>44558</v>
      </c>
      <c r="BQ273" s="155">
        <f t="shared" si="364"/>
        <v>44559</v>
      </c>
      <c r="BR273" s="155">
        <f t="shared" si="365"/>
        <v>44560</v>
      </c>
      <c r="BS273" s="155">
        <f t="shared" si="366"/>
        <v>44561</v>
      </c>
      <c r="BT273" s="155">
        <f t="shared" si="367"/>
        <v>44562</v>
      </c>
      <c r="BU273" s="155">
        <f t="shared" si="368"/>
        <v>44563</v>
      </c>
      <c r="BV273" s="155">
        <f t="shared" si="369"/>
        <v>44564</v>
      </c>
    </row>
    <row r="274" spans="2:74" x14ac:dyDescent="0.2">
      <c r="B274" s="155">
        <f t="shared" si="297"/>
        <v>43831</v>
      </c>
      <c r="C274" s="155">
        <f t="shared" si="298"/>
        <v>43832</v>
      </c>
      <c r="D274" s="155">
        <f t="shared" si="299"/>
        <v>43833</v>
      </c>
      <c r="E274" s="155">
        <f t="shared" si="300"/>
        <v>0</v>
      </c>
      <c r="F274" s="155">
        <f t="shared" si="301"/>
        <v>43931</v>
      </c>
      <c r="G274" s="155">
        <f t="shared" si="302"/>
        <v>43934</v>
      </c>
      <c r="H274" s="155">
        <f t="shared" si="303"/>
        <v>43972</v>
      </c>
      <c r="I274" s="155">
        <f t="shared" si="304"/>
        <v>43983</v>
      </c>
      <c r="J274" s="155">
        <f t="shared" si="305"/>
        <v>43993</v>
      </c>
      <c r="K274" s="155">
        <f t="shared" si="306"/>
        <v>44044</v>
      </c>
      <c r="L274" s="155">
        <f t="shared" si="307"/>
        <v>44046</v>
      </c>
      <c r="M274" s="155">
        <f t="shared" si="308"/>
        <v>44047</v>
      </c>
      <c r="N274" s="155">
        <f t="shared" si="309"/>
        <v>44048</v>
      </c>
      <c r="O274" s="155">
        <f t="shared" si="310"/>
        <v>44049</v>
      </c>
      <c r="P274" s="155">
        <f t="shared" si="311"/>
        <v>44050</v>
      </c>
      <c r="Q274" s="155">
        <f t="shared" si="312"/>
        <v>44053</v>
      </c>
      <c r="R274" s="155">
        <f t="shared" si="313"/>
        <v>44054</v>
      </c>
      <c r="S274" s="155">
        <f t="shared" si="314"/>
        <v>44055</v>
      </c>
      <c r="T274" s="155">
        <f t="shared" si="315"/>
        <v>44056</v>
      </c>
      <c r="U274" s="155">
        <f t="shared" si="316"/>
        <v>44057</v>
      </c>
      <c r="V274" s="155">
        <f t="shared" si="317"/>
        <v>0</v>
      </c>
      <c r="W274" s="155">
        <f t="shared" si="318"/>
        <v>0</v>
      </c>
      <c r="X274" s="155">
        <f t="shared" si="319"/>
        <v>0</v>
      </c>
      <c r="Y274" s="155">
        <f t="shared" si="320"/>
        <v>44058</v>
      </c>
      <c r="Z274" s="155">
        <f t="shared" si="321"/>
        <v>44136</v>
      </c>
      <c r="AA274" s="155">
        <f t="shared" si="322"/>
        <v>44173</v>
      </c>
      <c r="AB274" s="155">
        <f t="shared" si="323"/>
        <v>44183</v>
      </c>
      <c r="AC274" s="155">
        <f t="shared" si="324"/>
        <v>44186</v>
      </c>
      <c r="AD274" s="155">
        <f t="shared" si="325"/>
        <v>44187</v>
      </c>
      <c r="AE274" s="155">
        <f t="shared" si="326"/>
        <v>44188</v>
      </c>
      <c r="AF274" s="155">
        <f t="shared" si="327"/>
        <v>44189</v>
      </c>
      <c r="AG274" s="155">
        <f t="shared" si="328"/>
        <v>44190</v>
      </c>
      <c r="AH274" s="155">
        <f t="shared" si="329"/>
        <v>44193</v>
      </c>
      <c r="AI274" s="155">
        <f t="shared" si="330"/>
        <v>44194</v>
      </c>
      <c r="AJ274" s="155">
        <f t="shared" si="331"/>
        <v>44195</v>
      </c>
      <c r="AK274" s="155">
        <f t="shared" si="332"/>
        <v>44196</v>
      </c>
      <c r="AL274" s="155">
        <f t="shared" si="333"/>
        <v>44197</v>
      </c>
      <c r="AM274" s="155">
        <f t="shared" si="334"/>
        <v>44288</v>
      </c>
      <c r="AN274" s="155">
        <f t="shared" si="335"/>
        <v>44329</v>
      </c>
      <c r="AO274" s="155">
        <f t="shared" si="336"/>
        <v>44350</v>
      </c>
      <c r="AP274" s="155">
        <f t="shared" si="337"/>
        <v>44409</v>
      </c>
      <c r="AQ274" s="155">
        <f t="shared" si="338"/>
        <v>0</v>
      </c>
      <c r="AR274" s="155">
        <f t="shared" si="339"/>
        <v>44047</v>
      </c>
      <c r="AS274" s="155">
        <f t="shared" si="340"/>
        <v>44048</v>
      </c>
      <c r="AT274" s="155">
        <f t="shared" si="341"/>
        <v>44049</v>
      </c>
      <c r="AU274" s="155">
        <f t="shared" si="342"/>
        <v>44050</v>
      </c>
      <c r="AV274" s="155">
        <f t="shared" si="343"/>
        <v>44051</v>
      </c>
      <c r="AW274" s="155">
        <f t="shared" si="344"/>
        <v>44052</v>
      </c>
      <c r="AX274" s="155">
        <f t="shared" si="345"/>
        <v>44053</v>
      </c>
      <c r="AY274" s="155">
        <f t="shared" si="346"/>
        <v>44054</v>
      </c>
      <c r="AZ274" s="155">
        <f t="shared" si="347"/>
        <v>44055</v>
      </c>
      <c r="BA274" s="155">
        <f t="shared" si="348"/>
        <v>44056</v>
      </c>
      <c r="BB274" s="155">
        <f t="shared" si="349"/>
        <v>44057</v>
      </c>
      <c r="BC274" s="155">
        <f t="shared" si="350"/>
        <v>44423</v>
      </c>
      <c r="BD274" s="155">
        <f t="shared" si="351"/>
        <v>44501</v>
      </c>
      <c r="BE274" s="155">
        <f t="shared" si="352"/>
        <v>44538</v>
      </c>
      <c r="BF274" s="155">
        <f t="shared" si="353"/>
        <v>44548</v>
      </c>
      <c r="BG274" s="155">
        <f t="shared" si="354"/>
        <v>44549</v>
      </c>
      <c r="BH274" s="155">
        <f t="shared" si="355"/>
        <v>44550</v>
      </c>
      <c r="BI274" s="155">
        <f t="shared" si="356"/>
        <v>44551</v>
      </c>
      <c r="BJ274" s="155">
        <f t="shared" si="357"/>
        <v>44552</v>
      </c>
      <c r="BK274" s="155">
        <f t="shared" si="358"/>
        <v>44553</v>
      </c>
      <c r="BL274" s="155">
        <f t="shared" si="359"/>
        <v>44554</v>
      </c>
      <c r="BM274" s="155">
        <f t="shared" si="360"/>
        <v>44555</v>
      </c>
      <c r="BN274" s="155">
        <f t="shared" si="361"/>
        <v>44556</v>
      </c>
      <c r="BO274" s="155">
        <f t="shared" si="362"/>
        <v>44557</v>
      </c>
      <c r="BP274" s="155">
        <f t="shared" si="363"/>
        <v>44558</v>
      </c>
      <c r="BQ274" s="155">
        <f t="shared" si="364"/>
        <v>44559</v>
      </c>
      <c r="BR274" s="155">
        <f t="shared" si="365"/>
        <v>44560</v>
      </c>
      <c r="BS274" s="155">
        <f t="shared" si="366"/>
        <v>44561</v>
      </c>
      <c r="BT274" s="155">
        <f t="shared" si="367"/>
        <v>44562</v>
      </c>
      <c r="BU274" s="155">
        <f t="shared" si="368"/>
        <v>44563</v>
      </c>
      <c r="BV274" s="155">
        <f t="shared" si="369"/>
        <v>44564</v>
      </c>
    </row>
    <row r="275" spans="2:74" x14ac:dyDescent="0.2">
      <c r="B275" s="155">
        <f t="shared" si="297"/>
        <v>43831</v>
      </c>
      <c r="C275" s="155">
        <f t="shared" si="298"/>
        <v>43832</v>
      </c>
      <c r="D275" s="155">
        <f t="shared" si="299"/>
        <v>43833</v>
      </c>
      <c r="E275" s="155">
        <f t="shared" si="300"/>
        <v>0</v>
      </c>
      <c r="F275" s="155">
        <f t="shared" si="301"/>
        <v>43931</v>
      </c>
      <c r="G275" s="155">
        <f t="shared" si="302"/>
        <v>43934</v>
      </c>
      <c r="H275" s="155">
        <f t="shared" si="303"/>
        <v>43972</v>
      </c>
      <c r="I275" s="155">
        <f t="shared" si="304"/>
        <v>43983</v>
      </c>
      <c r="J275" s="155">
        <f t="shared" si="305"/>
        <v>43993</v>
      </c>
      <c r="K275" s="155">
        <f t="shared" si="306"/>
        <v>44044</v>
      </c>
      <c r="L275" s="155">
        <f t="shared" si="307"/>
        <v>44046</v>
      </c>
      <c r="M275" s="155">
        <f t="shared" si="308"/>
        <v>44047</v>
      </c>
      <c r="N275" s="155">
        <f t="shared" si="309"/>
        <v>44048</v>
      </c>
      <c r="O275" s="155">
        <f t="shared" si="310"/>
        <v>44049</v>
      </c>
      <c r="P275" s="155">
        <f t="shared" si="311"/>
        <v>44050</v>
      </c>
      <c r="Q275" s="155">
        <f t="shared" si="312"/>
        <v>44053</v>
      </c>
      <c r="R275" s="155">
        <f t="shared" si="313"/>
        <v>44054</v>
      </c>
      <c r="S275" s="155">
        <f t="shared" si="314"/>
        <v>44055</v>
      </c>
      <c r="T275" s="155">
        <f t="shared" si="315"/>
        <v>44056</v>
      </c>
      <c r="U275" s="155">
        <f t="shared" si="316"/>
        <v>44057</v>
      </c>
      <c r="V275" s="155">
        <f t="shared" si="317"/>
        <v>0</v>
      </c>
      <c r="W275" s="155">
        <f t="shared" si="318"/>
        <v>0</v>
      </c>
      <c r="X275" s="155">
        <f t="shared" si="319"/>
        <v>0</v>
      </c>
      <c r="Y275" s="155">
        <f t="shared" si="320"/>
        <v>44058</v>
      </c>
      <c r="Z275" s="155">
        <f t="shared" si="321"/>
        <v>44136</v>
      </c>
      <c r="AA275" s="155">
        <f t="shared" si="322"/>
        <v>44173</v>
      </c>
      <c r="AB275" s="155">
        <f t="shared" si="323"/>
        <v>44183</v>
      </c>
      <c r="AC275" s="155">
        <f t="shared" si="324"/>
        <v>44186</v>
      </c>
      <c r="AD275" s="155">
        <f t="shared" si="325"/>
        <v>44187</v>
      </c>
      <c r="AE275" s="155">
        <f t="shared" si="326"/>
        <v>44188</v>
      </c>
      <c r="AF275" s="155">
        <f t="shared" si="327"/>
        <v>44189</v>
      </c>
      <c r="AG275" s="155">
        <f t="shared" si="328"/>
        <v>44190</v>
      </c>
      <c r="AH275" s="155">
        <f t="shared" si="329"/>
        <v>44193</v>
      </c>
      <c r="AI275" s="155">
        <f t="shared" si="330"/>
        <v>44194</v>
      </c>
      <c r="AJ275" s="155">
        <f t="shared" si="331"/>
        <v>44195</v>
      </c>
      <c r="AK275" s="155">
        <f t="shared" si="332"/>
        <v>44196</v>
      </c>
      <c r="AL275" s="155">
        <f t="shared" si="333"/>
        <v>44197</v>
      </c>
      <c r="AM275" s="155">
        <f t="shared" si="334"/>
        <v>44288</v>
      </c>
      <c r="AN275" s="155">
        <f t="shared" si="335"/>
        <v>44329</v>
      </c>
      <c r="AO275" s="155">
        <f t="shared" si="336"/>
        <v>44350</v>
      </c>
      <c r="AP275" s="155">
        <f t="shared" si="337"/>
        <v>44409</v>
      </c>
      <c r="AQ275" s="155">
        <f t="shared" si="338"/>
        <v>0</v>
      </c>
      <c r="AR275" s="155">
        <f t="shared" si="339"/>
        <v>44047</v>
      </c>
      <c r="AS275" s="155">
        <f t="shared" si="340"/>
        <v>44048</v>
      </c>
      <c r="AT275" s="155">
        <f t="shared" si="341"/>
        <v>44049</v>
      </c>
      <c r="AU275" s="155">
        <f t="shared" si="342"/>
        <v>44050</v>
      </c>
      <c r="AV275" s="155">
        <f t="shared" si="343"/>
        <v>44051</v>
      </c>
      <c r="AW275" s="155">
        <f t="shared" si="344"/>
        <v>44052</v>
      </c>
      <c r="AX275" s="155">
        <f t="shared" si="345"/>
        <v>44053</v>
      </c>
      <c r="AY275" s="155">
        <f t="shared" si="346"/>
        <v>44054</v>
      </c>
      <c r="AZ275" s="155">
        <f t="shared" si="347"/>
        <v>44055</v>
      </c>
      <c r="BA275" s="155">
        <f t="shared" si="348"/>
        <v>44056</v>
      </c>
      <c r="BB275" s="155">
        <f t="shared" si="349"/>
        <v>44057</v>
      </c>
      <c r="BC275" s="155">
        <f t="shared" si="350"/>
        <v>44423</v>
      </c>
      <c r="BD275" s="155">
        <f t="shared" si="351"/>
        <v>44501</v>
      </c>
      <c r="BE275" s="155">
        <f t="shared" si="352"/>
        <v>44538</v>
      </c>
      <c r="BF275" s="155">
        <f t="shared" si="353"/>
        <v>44548</v>
      </c>
      <c r="BG275" s="155">
        <f t="shared" si="354"/>
        <v>44549</v>
      </c>
      <c r="BH275" s="155">
        <f t="shared" si="355"/>
        <v>44550</v>
      </c>
      <c r="BI275" s="155">
        <f t="shared" si="356"/>
        <v>44551</v>
      </c>
      <c r="BJ275" s="155">
        <f t="shared" si="357"/>
        <v>44552</v>
      </c>
      <c r="BK275" s="155">
        <f t="shared" si="358"/>
        <v>44553</v>
      </c>
      <c r="BL275" s="155">
        <f t="shared" si="359"/>
        <v>44554</v>
      </c>
      <c r="BM275" s="155">
        <f t="shared" si="360"/>
        <v>44555</v>
      </c>
      <c r="BN275" s="155">
        <f t="shared" si="361"/>
        <v>44556</v>
      </c>
      <c r="BO275" s="155">
        <f t="shared" si="362"/>
        <v>44557</v>
      </c>
      <c r="BP275" s="155">
        <f t="shared" si="363"/>
        <v>44558</v>
      </c>
      <c r="BQ275" s="155">
        <f t="shared" si="364"/>
        <v>44559</v>
      </c>
      <c r="BR275" s="155">
        <f t="shared" si="365"/>
        <v>44560</v>
      </c>
      <c r="BS275" s="155">
        <f t="shared" si="366"/>
        <v>44561</v>
      </c>
      <c r="BT275" s="155">
        <f t="shared" si="367"/>
        <v>44562</v>
      </c>
      <c r="BU275" s="155">
        <f t="shared" si="368"/>
        <v>44563</v>
      </c>
      <c r="BV275" s="155">
        <f t="shared" si="369"/>
        <v>44564</v>
      </c>
    </row>
    <row r="276" spans="2:74" x14ac:dyDescent="0.2">
      <c r="B276" s="155">
        <f t="shared" si="297"/>
        <v>43831</v>
      </c>
      <c r="C276" s="155">
        <f t="shared" si="298"/>
        <v>43832</v>
      </c>
      <c r="D276" s="155">
        <f t="shared" si="299"/>
        <v>43833</v>
      </c>
      <c r="E276" s="155">
        <f t="shared" si="300"/>
        <v>0</v>
      </c>
      <c r="F276" s="155">
        <f t="shared" si="301"/>
        <v>43931</v>
      </c>
      <c r="G276" s="155">
        <f t="shared" si="302"/>
        <v>43934</v>
      </c>
      <c r="H276" s="155">
        <f t="shared" si="303"/>
        <v>43972</v>
      </c>
      <c r="I276" s="155">
        <f t="shared" si="304"/>
        <v>43983</v>
      </c>
      <c r="J276" s="155">
        <f t="shared" si="305"/>
        <v>43993</v>
      </c>
      <c r="K276" s="155">
        <f t="shared" si="306"/>
        <v>44044</v>
      </c>
      <c r="L276" s="155">
        <f t="shared" si="307"/>
        <v>44046</v>
      </c>
      <c r="M276" s="155">
        <f t="shared" si="308"/>
        <v>44047</v>
      </c>
      <c r="N276" s="155">
        <f t="shared" si="309"/>
        <v>44048</v>
      </c>
      <c r="O276" s="155">
        <f t="shared" si="310"/>
        <v>44049</v>
      </c>
      <c r="P276" s="155">
        <f t="shared" si="311"/>
        <v>44050</v>
      </c>
      <c r="Q276" s="155">
        <f t="shared" si="312"/>
        <v>44053</v>
      </c>
      <c r="R276" s="155">
        <f t="shared" si="313"/>
        <v>44054</v>
      </c>
      <c r="S276" s="155">
        <f t="shared" si="314"/>
        <v>44055</v>
      </c>
      <c r="T276" s="155">
        <f t="shared" si="315"/>
        <v>44056</v>
      </c>
      <c r="U276" s="155">
        <f t="shared" si="316"/>
        <v>44057</v>
      </c>
      <c r="V276" s="155">
        <f t="shared" si="317"/>
        <v>0</v>
      </c>
      <c r="W276" s="155">
        <f t="shared" si="318"/>
        <v>0</v>
      </c>
      <c r="X276" s="155">
        <f t="shared" si="319"/>
        <v>0</v>
      </c>
      <c r="Y276" s="155">
        <f t="shared" si="320"/>
        <v>44058</v>
      </c>
      <c r="Z276" s="155">
        <f t="shared" si="321"/>
        <v>44136</v>
      </c>
      <c r="AA276" s="155">
        <f t="shared" si="322"/>
        <v>44173</v>
      </c>
      <c r="AB276" s="155">
        <f t="shared" si="323"/>
        <v>44183</v>
      </c>
      <c r="AC276" s="155">
        <f t="shared" si="324"/>
        <v>44186</v>
      </c>
      <c r="AD276" s="155">
        <f t="shared" si="325"/>
        <v>44187</v>
      </c>
      <c r="AE276" s="155">
        <f t="shared" si="326"/>
        <v>44188</v>
      </c>
      <c r="AF276" s="155">
        <f t="shared" si="327"/>
        <v>44189</v>
      </c>
      <c r="AG276" s="155">
        <f t="shared" si="328"/>
        <v>44190</v>
      </c>
      <c r="AH276" s="155">
        <f t="shared" si="329"/>
        <v>44193</v>
      </c>
      <c r="AI276" s="155">
        <f t="shared" si="330"/>
        <v>44194</v>
      </c>
      <c r="AJ276" s="155">
        <f t="shared" si="331"/>
        <v>44195</v>
      </c>
      <c r="AK276" s="155">
        <f t="shared" si="332"/>
        <v>44196</v>
      </c>
      <c r="AL276" s="155">
        <f t="shared" si="333"/>
        <v>44197</v>
      </c>
      <c r="AM276" s="155">
        <f t="shared" si="334"/>
        <v>44288</v>
      </c>
      <c r="AN276" s="155">
        <f t="shared" si="335"/>
        <v>44329</v>
      </c>
      <c r="AO276" s="155">
        <f t="shared" si="336"/>
        <v>44350</v>
      </c>
      <c r="AP276" s="155">
        <f t="shared" si="337"/>
        <v>44409</v>
      </c>
      <c r="AQ276" s="155">
        <f t="shared" si="338"/>
        <v>0</v>
      </c>
      <c r="AR276" s="155">
        <f t="shared" si="339"/>
        <v>44047</v>
      </c>
      <c r="AS276" s="155">
        <f t="shared" si="340"/>
        <v>44048</v>
      </c>
      <c r="AT276" s="155">
        <f t="shared" si="341"/>
        <v>44049</v>
      </c>
      <c r="AU276" s="155">
        <f t="shared" si="342"/>
        <v>44050</v>
      </c>
      <c r="AV276" s="155">
        <f t="shared" si="343"/>
        <v>44051</v>
      </c>
      <c r="AW276" s="155">
        <f t="shared" si="344"/>
        <v>44052</v>
      </c>
      <c r="AX276" s="155">
        <f t="shared" si="345"/>
        <v>44053</v>
      </c>
      <c r="AY276" s="155">
        <f t="shared" si="346"/>
        <v>44054</v>
      </c>
      <c r="AZ276" s="155">
        <f t="shared" si="347"/>
        <v>44055</v>
      </c>
      <c r="BA276" s="155">
        <f t="shared" si="348"/>
        <v>44056</v>
      </c>
      <c r="BB276" s="155">
        <f t="shared" si="349"/>
        <v>44057</v>
      </c>
      <c r="BC276" s="155">
        <f t="shared" si="350"/>
        <v>44423</v>
      </c>
      <c r="BD276" s="155">
        <f t="shared" si="351"/>
        <v>44501</v>
      </c>
      <c r="BE276" s="155">
        <f t="shared" si="352"/>
        <v>44538</v>
      </c>
      <c r="BF276" s="155">
        <f t="shared" si="353"/>
        <v>44548</v>
      </c>
      <c r="BG276" s="155">
        <f t="shared" si="354"/>
        <v>44549</v>
      </c>
      <c r="BH276" s="155">
        <f t="shared" si="355"/>
        <v>44550</v>
      </c>
      <c r="BI276" s="155">
        <f t="shared" si="356"/>
        <v>44551</v>
      </c>
      <c r="BJ276" s="155">
        <f t="shared" si="357"/>
        <v>44552</v>
      </c>
      <c r="BK276" s="155">
        <f t="shared" si="358"/>
        <v>44553</v>
      </c>
      <c r="BL276" s="155">
        <f t="shared" si="359"/>
        <v>44554</v>
      </c>
      <c r="BM276" s="155">
        <f t="shared" si="360"/>
        <v>44555</v>
      </c>
      <c r="BN276" s="155">
        <f t="shared" si="361"/>
        <v>44556</v>
      </c>
      <c r="BO276" s="155">
        <f t="shared" si="362"/>
        <v>44557</v>
      </c>
      <c r="BP276" s="155">
        <f t="shared" si="363"/>
        <v>44558</v>
      </c>
      <c r="BQ276" s="155">
        <f t="shared" si="364"/>
        <v>44559</v>
      </c>
      <c r="BR276" s="155">
        <f t="shared" si="365"/>
        <v>44560</v>
      </c>
      <c r="BS276" s="155">
        <f t="shared" si="366"/>
        <v>44561</v>
      </c>
      <c r="BT276" s="155">
        <f t="shared" si="367"/>
        <v>44562</v>
      </c>
      <c r="BU276" s="155">
        <f t="shared" si="368"/>
        <v>44563</v>
      </c>
      <c r="BV276" s="155">
        <f t="shared" si="369"/>
        <v>44564</v>
      </c>
    </row>
    <row r="277" spans="2:74" x14ac:dyDescent="0.2">
      <c r="B277" s="155">
        <f t="shared" si="297"/>
        <v>43831</v>
      </c>
      <c r="C277" s="155">
        <f t="shared" si="298"/>
        <v>43832</v>
      </c>
      <c r="D277" s="155">
        <f t="shared" si="299"/>
        <v>43833</v>
      </c>
      <c r="E277" s="155">
        <f t="shared" si="300"/>
        <v>0</v>
      </c>
      <c r="F277" s="155">
        <f t="shared" si="301"/>
        <v>43931</v>
      </c>
      <c r="G277" s="155">
        <f t="shared" si="302"/>
        <v>43934</v>
      </c>
      <c r="H277" s="155">
        <f t="shared" si="303"/>
        <v>43972</v>
      </c>
      <c r="I277" s="155">
        <f t="shared" si="304"/>
        <v>43983</v>
      </c>
      <c r="J277" s="155">
        <f t="shared" si="305"/>
        <v>43993</v>
      </c>
      <c r="K277" s="155">
        <f t="shared" si="306"/>
        <v>44044</v>
      </c>
      <c r="L277" s="155">
        <f t="shared" si="307"/>
        <v>44046</v>
      </c>
      <c r="M277" s="155">
        <f t="shared" si="308"/>
        <v>44047</v>
      </c>
      <c r="N277" s="155">
        <f t="shared" si="309"/>
        <v>44048</v>
      </c>
      <c r="O277" s="155">
        <f t="shared" si="310"/>
        <v>44049</v>
      </c>
      <c r="P277" s="155">
        <f t="shared" si="311"/>
        <v>44050</v>
      </c>
      <c r="Q277" s="155">
        <f t="shared" si="312"/>
        <v>44053</v>
      </c>
      <c r="R277" s="155">
        <f t="shared" si="313"/>
        <v>44054</v>
      </c>
      <c r="S277" s="155">
        <f t="shared" si="314"/>
        <v>44055</v>
      </c>
      <c r="T277" s="155">
        <f t="shared" si="315"/>
        <v>44056</v>
      </c>
      <c r="U277" s="155">
        <f t="shared" si="316"/>
        <v>44057</v>
      </c>
      <c r="V277" s="155">
        <f t="shared" si="317"/>
        <v>0</v>
      </c>
      <c r="W277" s="155">
        <f t="shared" si="318"/>
        <v>0</v>
      </c>
      <c r="X277" s="155">
        <f t="shared" si="319"/>
        <v>0</v>
      </c>
      <c r="Y277" s="155">
        <f t="shared" si="320"/>
        <v>44058</v>
      </c>
      <c r="Z277" s="155">
        <f t="shared" si="321"/>
        <v>44136</v>
      </c>
      <c r="AA277" s="155">
        <f t="shared" si="322"/>
        <v>44173</v>
      </c>
      <c r="AB277" s="155">
        <f t="shared" si="323"/>
        <v>44183</v>
      </c>
      <c r="AC277" s="155">
        <f t="shared" si="324"/>
        <v>44186</v>
      </c>
      <c r="AD277" s="155">
        <f t="shared" si="325"/>
        <v>44187</v>
      </c>
      <c r="AE277" s="155">
        <f t="shared" si="326"/>
        <v>44188</v>
      </c>
      <c r="AF277" s="155">
        <f t="shared" si="327"/>
        <v>44189</v>
      </c>
      <c r="AG277" s="155">
        <f t="shared" si="328"/>
        <v>44190</v>
      </c>
      <c r="AH277" s="155">
        <f t="shared" si="329"/>
        <v>44193</v>
      </c>
      <c r="AI277" s="155">
        <f t="shared" si="330"/>
        <v>44194</v>
      </c>
      <c r="AJ277" s="155">
        <f t="shared" si="331"/>
        <v>44195</v>
      </c>
      <c r="AK277" s="155">
        <f t="shared" si="332"/>
        <v>44196</v>
      </c>
      <c r="AL277" s="155">
        <f t="shared" si="333"/>
        <v>44197</v>
      </c>
      <c r="AM277" s="155">
        <f t="shared" si="334"/>
        <v>44288</v>
      </c>
      <c r="AN277" s="155">
        <f t="shared" si="335"/>
        <v>44329</v>
      </c>
      <c r="AO277" s="155">
        <f t="shared" si="336"/>
        <v>44350</v>
      </c>
      <c r="AP277" s="155">
        <f t="shared" si="337"/>
        <v>44409</v>
      </c>
      <c r="AQ277" s="155">
        <f t="shared" si="338"/>
        <v>0</v>
      </c>
      <c r="AR277" s="155">
        <f t="shared" si="339"/>
        <v>44047</v>
      </c>
      <c r="AS277" s="155">
        <f t="shared" si="340"/>
        <v>44048</v>
      </c>
      <c r="AT277" s="155">
        <f t="shared" si="341"/>
        <v>44049</v>
      </c>
      <c r="AU277" s="155">
        <f t="shared" si="342"/>
        <v>44050</v>
      </c>
      <c r="AV277" s="155">
        <f t="shared" si="343"/>
        <v>44051</v>
      </c>
      <c r="AW277" s="155">
        <f t="shared" si="344"/>
        <v>44052</v>
      </c>
      <c r="AX277" s="155">
        <f t="shared" si="345"/>
        <v>44053</v>
      </c>
      <c r="AY277" s="155">
        <f t="shared" si="346"/>
        <v>44054</v>
      </c>
      <c r="AZ277" s="155">
        <f t="shared" si="347"/>
        <v>44055</v>
      </c>
      <c r="BA277" s="155">
        <f t="shared" si="348"/>
        <v>44056</v>
      </c>
      <c r="BB277" s="155">
        <f t="shared" si="349"/>
        <v>44057</v>
      </c>
      <c r="BC277" s="155">
        <f t="shared" si="350"/>
        <v>44423</v>
      </c>
      <c r="BD277" s="155">
        <f t="shared" si="351"/>
        <v>44501</v>
      </c>
      <c r="BE277" s="155">
        <f t="shared" si="352"/>
        <v>44538</v>
      </c>
      <c r="BF277" s="155">
        <f t="shared" si="353"/>
        <v>44548</v>
      </c>
      <c r="BG277" s="155">
        <f t="shared" si="354"/>
        <v>44549</v>
      </c>
      <c r="BH277" s="155">
        <f t="shared" si="355"/>
        <v>44550</v>
      </c>
      <c r="BI277" s="155">
        <f t="shared" si="356"/>
        <v>44551</v>
      </c>
      <c r="BJ277" s="155">
        <f t="shared" si="357"/>
        <v>44552</v>
      </c>
      <c r="BK277" s="155">
        <f t="shared" si="358"/>
        <v>44553</v>
      </c>
      <c r="BL277" s="155">
        <f t="shared" si="359"/>
        <v>44554</v>
      </c>
      <c r="BM277" s="155">
        <f t="shared" si="360"/>
        <v>44555</v>
      </c>
      <c r="BN277" s="155">
        <f t="shared" si="361"/>
        <v>44556</v>
      </c>
      <c r="BO277" s="155">
        <f t="shared" si="362"/>
        <v>44557</v>
      </c>
      <c r="BP277" s="155">
        <f t="shared" si="363"/>
        <v>44558</v>
      </c>
      <c r="BQ277" s="155">
        <f t="shared" si="364"/>
        <v>44559</v>
      </c>
      <c r="BR277" s="155">
        <f t="shared" si="365"/>
        <v>44560</v>
      </c>
      <c r="BS277" s="155">
        <f t="shared" si="366"/>
        <v>44561</v>
      </c>
      <c r="BT277" s="155">
        <f t="shared" si="367"/>
        <v>44562</v>
      </c>
      <c r="BU277" s="155">
        <f t="shared" si="368"/>
        <v>44563</v>
      </c>
      <c r="BV277" s="155">
        <f t="shared" si="369"/>
        <v>44564</v>
      </c>
    </row>
    <row r="278" spans="2:74" x14ac:dyDescent="0.2">
      <c r="B278" s="155">
        <f t="shared" si="297"/>
        <v>43831</v>
      </c>
      <c r="C278" s="155">
        <f t="shared" si="298"/>
        <v>43832</v>
      </c>
      <c r="D278" s="155">
        <f t="shared" si="299"/>
        <v>43833</v>
      </c>
      <c r="E278" s="155">
        <f t="shared" si="300"/>
        <v>0</v>
      </c>
      <c r="F278" s="155">
        <f t="shared" si="301"/>
        <v>43931</v>
      </c>
      <c r="G278" s="155">
        <f t="shared" si="302"/>
        <v>43934</v>
      </c>
      <c r="H278" s="155">
        <f t="shared" si="303"/>
        <v>43972</v>
      </c>
      <c r="I278" s="155">
        <f t="shared" si="304"/>
        <v>43983</v>
      </c>
      <c r="J278" s="155">
        <f t="shared" si="305"/>
        <v>43993</v>
      </c>
      <c r="K278" s="155">
        <f t="shared" si="306"/>
        <v>44044</v>
      </c>
      <c r="L278" s="155">
        <f t="shared" si="307"/>
        <v>44046</v>
      </c>
      <c r="M278" s="155">
        <f t="shared" si="308"/>
        <v>44047</v>
      </c>
      <c r="N278" s="155">
        <f t="shared" si="309"/>
        <v>44048</v>
      </c>
      <c r="O278" s="155">
        <f t="shared" si="310"/>
        <v>44049</v>
      </c>
      <c r="P278" s="155">
        <f t="shared" si="311"/>
        <v>44050</v>
      </c>
      <c r="Q278" s="155">
        <f t="shared" si="312"/>
        <v>44053</v>
      </c>
      <c r="R278" s="155">
        <f t="shared" si="313"/>
        <v>44054</v>
      </c>
      <c r="S278" s="155">
        <f t="shared" si="314"/>
        <v>44055</v>
      </c>
      <c r="T278" s="155">
        <f t="shared" si="315"/>
        <v>44056</v>
      </c>
      <c r="U278" s="155">
        <f t="shared" si="316"/>
        <v>44057</v>
      </c>
      <c r="V278" s="155">
        <f t="shared" si="317"/>
        <v>0</v>
      </c>
      <c r="W278" s="155">
        <f t="shared" si="318"/>
        <v>0</v>
      </c>
      <c r="X278" s="155">
        <f t="shared" si="319"/>
        <v>0</v>
      </c>
      <c r="Y278" s="155">
        <f t="shared" si="320"/>
        <v>44058</v>
      </c>
      <c r="Z278" s="155">
        <f t="shared" si="321"/>
        <v>44136</v>
      </c>
      <c r="AA278" s="155">
        <f t="shared" si="322"/>
        <v>44173</v>
      </c>
      <c r="AB278" s="155">
        <f t="shared" si="323"/>
        <v>44183</v>
      </c>
      <c r="AC278" s="155">
        <f t="shared" si="324"/>
        <v>44186</v>
      </c>
      <c r="AD278" s="155">
        <f t="shared" si="325"/>
        <v>44187</v>
      </c>
      <c r="AE278" s="155">
        <f t="shared" si="326"/>
        <v>44188</v>
      </c>
      <c r="AF278" s="155">
        <f t="shared" si="327"/>
        <v>44189</v>
      </c>
      <c r="AG278" s="155">
        <f t="shared" si="328"/>
        <v>44190</v>
      </c>
      <c r="AH278" s="155">
        <f t="shared" si="329"/>
        <v>44193</v>
      </c>
      <c r="AI278" s="155">
        <f t="shared" si="330"/>
        <v>44194</v>
      </c>
      <c r="AJ278" s="155">
        <f t="shared" si="331"/>
        <v>44195</v>
      </c>
      <c r="AK278" s="155">
        <f t="shared" si="332"/>
        <v>44196</v>
      </c>
      <c r="AL278" s="155">
        <f t="shared" si="333"/>
        <v>44197</v>
      </c>
      <c r="AM278" s="155">
        <f t="shared" si="334"/>
        <v>44288</v>
      </c>
      <c r="AN278" s="155">
        <f t="shared" si="335"/>
        <v>44329</v>
      </c>
      <c r="AO278" s="155">
        <f t="shared" si="336"/>
        <v>44350</v>
      </c>
      <c r="AP278" s="155">
        <f t="shared" si="337"/>
        <v>44409</v>
      </c>
      <c r="AQ278" s="155">
        <f t="shared" si="338"/>
        <v>0</v>
      </c>
      <c r="AR278" s="155">
        <f t="shared" si="339"/>
        <v>44047</v>
      </c>
      <c r="AS278" s="155">
        <f t="shared" si="340"/>
        <v>44048</v>
      </c>
      <c r="AT278" s="155">
        <f t="shared" si="341"/>
        <v>44049</v>
      </c>
      <c r="AU278" s="155">
        <f t="shared" si="342"/>
        <v>44050</v>
      </c>
      <c r="AV278" s="155">
        <f t="shared" si="343"/>
        <v>44051</v>
      </c>
      <c r="AW278" s="155">
        <f t="shared" si="344"/>
        <v>44052</v>
      </c>
      <c r="AX278" s="155">
        <f t="shared" si="345"/>
        <v>44053</v>
      </c>
      <c r="AY278" s="155">
        <f t="shared" si="346"/>
        <v>44054</v>
      </c>
      <c r="AZ278" s="155">
        <f t="shared" si="347"/>
        <v>44055</v>
      </c>
      <c r="BA278" s="155">
        <f t="shared" si="348"/>
        <v>44056</v>
      </c>
      <c r="BB278" s="155">
        <f t="shared" si="349"/>
        <v>44057</v>
      </c>
      <c r="BC278" s="155">
        <f t="shared" si="350"/>
        <v>44423</v>
      </c>
      <c r="BD278" s="155">
        <f t="shared" si="351"/>
        <v>44501</v>
      </c>
      <c r="BE278" s="155">
        <f t="shared" si="352"/>
        <v>44538</v>
      </c>
      <c r="BF278" s="155">
        <f t="shared" si="353"/>
        <v>44548</v>
      </c>
      <c r="BG278" s="155">
        <f t="shared" si="354"/>
        <v>44549</v>
      </c>
      <c r="BH278" s="155">
        <f t="shared" si="355"/>
        <v>44550</v>
      </c>
      <c r="BI278" s="155">
        <f t="shared" si="356"/>
        <v>44551</v>
      </c>
      <c r="BJ278" s="155">
        <f t="shared" si="357"/>
        <v>44552</v>
      </c>
      <c r="BK278" s="155">
        <f t="shared" si="358"/>
        <v>44553</v>
      </c>
      <c r="BL278" s="155">
        <f t="shared" si="359"/>
        <v>44554</v>
      </c>
      <c r="BM278" s="155">
        <f t="shared" si="360"/>
        <v>44555</v>
      </c>
      <c r="BN278" s="155">
        <f t="shared" si="361"/>
        <v>44556</v>
      </c>
      <c r="BO278" s="155">
        <f t="shared" si="362"/>
        <v>44557</v>
      </c>
      <c r="BP278" s="155">
        <f t="shared" si="363"/>
        <v>44558</v>
      </c>
      <c r="BQ278" s="155">
        <f t="shared" si="364"/>
        <v>44559</v>
      </c>
      <c r="BR278" s="155">
        <f t="shared" si="365"/>
        <v>44560</v>
      </c>
      <c r="BS278" s="155">
        <f t="shared" si="366"/>
        <v>44561</v>
      </c>
      <c r="BT278" s="155">
        <f t="shared" si="367"/>
        <v>44562</v>
      </c>
      <c r="BU278" s="155">
        <f t="shared" si="368"/>
        <v>44563</v>
      </c>
      <c r="BV278" s="155">
        <f t="shared" si="369"/>
        <v>44564</v>
      </c>
    </row>
    <row r="279" spans="2:74" x14ac:dyDescent="0.2">
      <c r="B279" s="155">
        <f t="shared" si="297"/>
        <v>43831</v>
      </c>
      <c r="C279" s="155">
        <f t="shared" si="298"/>
        <v>43832</v>
      </c>
      <c r="D279" s="155">
        <f t="shared" si="299"/>
        <v>43833</v>
      </c>
      <c r="E279" s="155">
        <f t="shared" si="300"/>
        <v>0</v>
      </c>
      <c r="F279" s="155">
        <f t="shared" si="301"/>
        <v>43931</v>
      </c>
      <c r="G279" s="155">
        <f t="shared" si="302"/>
        <v>43934</v>
      </c>
      <c r="H279" s="155">
        <f t="shared" si="303"/>
        <v>43972</v>
      </c>
      <c r="I279" s="155">
        <f t="shared" si="304"/>
        <v>43983</v>
      </c>
      <c r="J279" s="155">
        <f t="shared" si="305"/>
        <v>43993</v>
      </c>
      <c r="K279" s="155">
        <f t="shared" si="306"/>
        <v>44044</v>
      </c>
      <c r="L279" s="155">
        <f t="shared" si="307"/>
        <v>44046</v>
      </c>
      <c r="M279" s="155">
        <f t="shared" si="308"/>
        <v>44047</v>
      </c>
      <c r="N279" s="155">
        <f t="shared" si="309"/>
        <v>44048</v>
      </c>
      <c r="O279" s="155">
        <f t="shared" si="310"/>
        <v>44049</v>
      </c>
      <c r="P279" s="155">
        <f t="shared" si="311"/>
        <v>44050</v>
      </c>
      <c r="Q279" s="155">
        <f t="shared" si="312"/>
        <v>44053</v>
      </c>
      <c r="R279" s="155">
        <f t="shared" si="313"/>
        <v>44054</v>
      </c>
      <c r="S279" s="155">
        <f t="shared" si="314"/>
        <v>44055</v>
      </c>
      <c r="T279" s="155">
        <f t="shared" si="315"/>
        <v>44056</v>
      </c>
      <c r="U279" s="155">
        <f t="shared" si="316"/>
        <v>44057</v>
      </c>
      <c r="V279" s="155">
        <f t="shared" si="317"/>
        <v>0</v>
      </c>
      <c r="W279" s="155">
        <f t="shared" si="318"/>
        <v>0</v>
      </c>
      <c r="X279" s="155">
        <f t="shared" si="319"/>
        <v>0</v>
      </c>
      <c r="Y279" s="155">
        <f t="shared" si="320"/>
        <v>44058</v>
      </c>
      <c r="Z279" s="155">
        <f t="shared" si="321"/>
        <v>44136</v>
      </c>
      <c r="AA279" s="155">
        <f t="shared" si="322"/>
        <v>44173</v>
      </c>
      <c r="AB279" s="155">
        <f t="shared" si="323"/>
        <v>44183</v>
      </c>
      <c r="AC279" s="155">
        <f t="shared" si="324"/>
        <v>44186</v>
      </c>
      <c r="AD279" s="155">
        <f t="shared" si="325"/>
        <v>44187</v>
      </c>
      <c r="AE279" s="155">
        <f t="shared" si="326"/>
        <v>44188</v>
      </c>
      <c r="AF279" s="155">
        <f t="shared" si="327"/>
        <v>44189</v>
      </c>
      <c r="AG279" s="155">
        <f t="shared" si="328"/>
        <v>44190</v>
      </c>
      <c r="AH279" s="155">
        <f t="shared" si="329"/>
        <v>44193</v>
      </c>
      <c r="AI279" s="155">
        <f t="shared" si="330"/>
        <v>44194</v>
      </c>
      <c r="AJ279" s="155">
        <f t="shared" si="331"/>
        <v>44195</v>
      </c>
      <c r="AK279" s="155">
        <f t="shared" si="332"/>
        <v>44196</v>
      </c>
      <c r="AL279" s="155">
        <f t="shared" si="333"/>
        <v>44197</v>
      </c>
      <c r="AM279" s="155">
        <f t="shared" si="334"/>
        <v>44288</v>
      </c>
      <c r="AN279" s="155">
        <f t="shared" si="335"/>
        <v>44329</v>
      </c>
      <c r="AO279" s="155">
        <f t="shared" si="336"/>
        <v>44350</v>
      </c>
      <c r="AP279" s="155">
        <f t="shared" si="337"/>
        <v>44409</v>
      </c>
      <c r="AQ279" s="155">
        <f t="shared" si="338"/>
        <v>0</v>
      </c>
      <c r="AR279" s="155">
        <f t="shared" si="339"/>
        <v>44047</v>
      </c>
      <c r="AS279" s="155">
        <f t="shared" si="340"/>
        <v>44048</v>
      </c>
      <c r="AT279" s="155">
        <f t="shared" si="341"/>
        <v>44049</v>
      </c>
      <c r="AU279" s="155">
        <f t="shared" si="342"/>
        <v>44050</v>
      </c>
      <c r="AV279" s="155">
        <f t="shared" si="343"/>
        <v>44051</v>
      </c>
      <c r="AW279" s="155">
        <f t="shared" si="344"/>
        <v>44052</v>
      </c>
      <c r="AX279" s="155">
        <f t="shared" si="345"/>
        <v>44053</v>
      </c>
      <c r="AY279" s="155">
        <f t="shared" si="346"/>
        <v>44054</v>
      </c>
      <c r="AZ279" s="155">
        <f t="shared" si="347"/>
        <v>44055</v>
      </c>
      <c r="BA279" s="155">
        <f t="shared" si="348"/>
        <v>44056</v>
      </c>
      <c r="BB279" s="155">
        <f t="shared" si="349"/>
        <v>44057</v>
      </c>
      <c r="BC279" s="155">
        <f t="shared" si="350"/>
        <v>44423</v>
      </c>
      <c r="BD279" s="155">
        <f t="shared" si="351"/>
        <v>44501</v>
      </c>
      <c r="BE279" s="155">
        <f t="shared" si="352"/>
        <v>44538</v>
      </c>
      <c r="BF279" s="155">
        <f t="shared" si="353"/>
        <v>44548</v>
      </c>
      <c r="BG279" s="155">
        <f t="shared" si="354"/>
        <v>44549</v>
      </c>
      <c r="BH279" s="155">
        <f t="shared" si="355"/>
        <v>44550</v>
      </c>
      <c r="BI279" s="155">
        <f t="shared" si="356"/>
        <v>44551</v>
      </c>
      <c r="BJ279" s="155">
        <f t="shared" si="357"/>
        <v>44552</v>
      </c>
      <c r="BK279" s="155">
        <f t="shared" si="358"/>
        <v>44553</v>
      </c>
      <c r="BL279" s="155">
        <f t="shared" si="359"/>
        <v>44554</v>
      </c>
      <c r="BM279" s="155">
        <f t="shared" si="360"/>
        <v>44555</v>
      </c>
      <c r="BN279" s="155">
        <f t="shared" si="361"/>
        <v>44556</v>
      </c>
      <c r="BO279" s="155">
        <f t="shared" si="362"/>
        <v>44557</v>
      </c>
      <c r="BP279" s="155">
        <f t="shared" si="363"/>
        <v>44558</v>
      </c>
      <c r="BQ279" s="155">
        <f t="shared" si="364"/>
        <v>44559</v>
      </c>
      <c r="BR279" s="155">
        <f t="shared" si="365"/>
        <v>44560</v>
      </c>
      <c r="BS279" s="155">
        <f t="shared" si="366"/>
        <v>44561</v>
      </c>
      <c r="BT279" s="155">
        <f t="shared" si="367"/>
        <v>44562</v>
      </c>
      <c r="BU279" s="155">
        <f t="shared" si="368"/>
        <v>44563</v>
      </c>
      <c r="BV279" s="155">
        <f t="shared" si="369"/>
        <v>44564</v>
      </c>
    </row>
    <row r="280" spans="2:74" x14ac:dyDescent="0.2">
      <c r="B280" s="155">
        <f t="shared" si="297"/>
        <v>43831</v>
      </c>
      <c r="C280" s="155">
        <f t="shared" si="298"/>
        <v>43832</v>
      </c>
      <c r="D280" s="155">
        <f t="shared" si="299"/>
        <v>43833</v>
      </c>
      <c r="E280" s="155">
        <f t="shared" si="300"/>
        <v>0</v>
      </c>
      <c r="F280" s="155">
        <f t="shared" si="301"/>
        <v>43931</v>
      </c>
      <c r="G280" s="155">
        <f t="shared" si="302"/>
        <v>43934</v>
      </c>
      <c r="H280" s="155">
        <f t="shared" si="303"/>
        <v>43972</v>
      </c>
      <c r="I280" s="155">
        <f t="shared" si="304"/>
        <v>43983</v>
      </c>
      <c r="J280" s="155">
        <f t="shared" si="305"/>
        <v>43993</v>
      </c>
      <c r="K280" s="155">
        <f t="shared" si="306"/>
        <v>44044</v>
      </c>
      <c r="L280" s="155">
        <f t="shared" si="307"/>
        <v>44046</v>
      </c>
      <c r="M280" s="155">
        <f t="shared" si="308"/>
        <v>44047</v>
      </c>
      <c r="N280" s="155">
        <f t="shared" si="309"/>
        <v>44048</v>
      </c>
      <c r="O280" s="155">
        <f t="shared" si="310"/>
        <v>44049</v>
      </c>
      <c r="P280" s="155">
        <f t="shared" si="311"/>
        <v>44050</v>
      </c>
      <c r="Q280" s="155">
        <f t="shared" si="312"/>
        <v>44053</v>
      </c>
      <c r="R280" s="155">
        <f t="shared" si="313"/>
        <v>44054</v>
      </c>
      <c r="S280" s="155">
        <f t="shared" si="314"/>
        <v>44055</v>
      </c>
      <c r="T280" s="155">
        <f t="shared" si="315"/>
        <v>44056</v>
      </c>
      <c r="U280" s="155">
        <f t="shared" si="316"/>
        <v>44057</v>
      </c>
      <c r="V280" s="155">
        <f t="shared" si="317"/>
        <v>0</v>
      </c>
      <c r="W280" s="155">
        <f t="shared" si="318"/>
        <v>0</v>
      </c>
      <c r="X280" s="155">
        <f t="shared" si="319"/>
        <v>0</v>
      </c>
      <c r="Y280" s="155">
        <f t="shared" si="320"/>
        <v>44058</v>
      </c>
      <c r="Z280" s="155">
        <f t="shared" si="321"/>
        <v>44136</v>
      </c>
      <c r="AA280" s="155">
        <f t="shared" si="322"/>
        <v>44173</v>
      </c>
      <c r="AB280" s="155">
        <f t="shared" si="323"/>
        <v>44183</v>
      </c>
      <c r="AC280" s="155">
        <f t="shared" si="324"/>
        <v>44186</v>
      </c>
      <c r="AD280" s="155">
        <f t="shared" si="325"/>
        <v>44187</v>
      </c>
      <c r="AE280" s="155">
        <f t="shared" si="326"/>
        <v>44188</v>
      </c>
      <c r="AF280" s="155">
        <f t="shared" si="327"/>
        <v>44189</v>
      </c>
      <c r="AG280" s="155">
        <f t="shared" si="328"/>
        <v>44190</v>
      </c>
      <c r="AH280" s="155">
        <f t="shared" si="329"/>
        <v>44193</v>
      </c>
      <c r="AI280" s="155">
        <f t="shared" si="330"/>
        <v>44194</v>
      </c>
      <c r="AJ280" s="155">
        <f t="shared" si="331"/>
        <v>44195</v>
      </c>
      <c r="AK280" s="155">
        <f t="shared" si="332"/>
        <v>44196</v>
      </c>
      <c r="AL280" s="155">
        <f t="shared" si="333"/>
        <v>44197</v>
      </c>
      <c r="AM280" s="155">
        <f t="shared" si="334"/>
        <v>44288</v>
      </c>
      <c r="AN280" s="155">
        <f t="shared" si="335"/>
        <v>44329</v>
      </c>
      <c r="AO280" s="155">
        <f t="shared" si="336"/>
        <v>44350</v>
      </c>
      <c r="AP280" s="155">
        <f t="shared" si="337"/>
        <v>44409</v>
      </c>
      <c r="AQ280" s="155">
        <f t="shared" si="338"/>
        <v>0</v>
      </c>
      <c r="AR280" s="155">
        <f t="shared" si="339"/>
        <v>44047</v>
      </c>
      <c r="AS280" s="155">
        <f t="shared" si="340"/>
        <v>44048</v>
      </c>
      <c r="AT280" s="155">
        <f t="shared" si="341"/>
        <v>44049</v>
      </c>
      <c r="AU280" s="155">
        <f t="shared" si="342"/>
        <v>44050</v>
      </c>
      <c r="AV280" s="155">
        <f t="shared" si="343"/>
        <v>44051</v>
      </c>
      <c r="AW280" s="155">
        <f t="shared" si="344"/>
        <v>44052</v>
      </c>
      <c r="AX280" s="155">
        <f t="shared" si="345"/>
        <v>44053</v>
      </c>
      <c r="AY280" s="155">
        <f t="shared" si="346"/>
        <v>44054</v>
      </c>
      <c r="AZ280" s="155">
        <f t="shared" si="347"/>
        <v>44055</v>
      </c>
      <c r="BA280" s="155">
        <f t="shared" si="348"/>
        <v>44056</v>
      </c>
      <c r="BB280" s="155">
        <f t="shared" si="349"/>
        <v>44057</v>
      </c>
      <c r="BC280" s="155">
        <f t="shared" si="350"/>
        <v>44423</v>
      </c>
      <c r="BD280" s="155">
        <f t="shared" si="351"/>
        <v>44501</v>
      </c>
      <c r="BE280" s="155">
        <f t="shared" si="352"/>
        <v>44538</v>
      </c>
      <c r="BF280" s="155">
        <f t="shared" si="353"/>
        <v>44548</v>
      </c>
      <c r="BG280" s="155">
        <f t="shared" si="354"/>
        <v>44549</v>
      </c>
      <c r="BH280" s="155">
        <f t="shared" si="355"/>
        <v>44550</v>
      </c>
      <c r="BI280" s="155">
        <f t="shared" si="356"/>
        <v>44551</v>
      </c>
      <c r="BJ280" s="155">
        <f t="shared" si="357"/>
        <v>44552</v>
      </c>
      <c r="BK280" s="155">
        <f t="shared" si="358"/>
        <v>44553</v>
      </c>
      <c r="BL280" s="155">
        <f t="shared" si="359"/>
        <v>44554</v>
      </c>
      <c r="BM280" s="155">
        <f t="shared" si="360"/>
        <v>44555</v>
      </c>
      <c r="BN280" s="155">
        <f t="shared" si="361"/>
        <v>44556</v>
      </c>
      <c r="BO280" s="155">
        <f t="shared" si="362"/>
        <v>44557</v>
      </c>
      <c r="BP280" s="155">
        <f t="shared" si="363"/>
        <v>44558</v>
      </c>
      <c r="BQ280" s="155">
        <f t="shared" si="364"/>
        <v>44559</v>
      </c>
      <c r="BR280" s="155">
        <f t="shared" si="365"/>
        <v>44560</v>
      </c>
      <c r="BS280" s="155">
        <f t="shared" si="366"/>
        <v>44561</v>
      </c>
      <c r="BT280" s="155">
        <f t="shared" si="367"/>
        <v>44562</v>
      </c>
      <c r="BU280" s="155">
        <f t="shared" si="368"/>
        <v>44563</v>
      </c>
      <c r="BV280" s="155">
        <f t="shared" si="369"/>
        <v>44564</v>
      </c>
    </row>
    <row r="281" spans="2:74" x14ac:dyDescent="0.2">
      <c r="B281" s="155">
        <f t="shared" si="297"/>
        <v>43831</v>
      </c>
      <c r="C281" s="155">
        <f t="shared" si="298"/>
        <v>43832</v>
      </c>
      <c r="D281" s="155">
        <f t="shared" si="299"/>
        <v>43833</v>
      </c>
      <c r="E281" s="155">
        <f t="shared" si="300"/>
        <v>0</v>
      </c>
      <c r="F281" s="155">
        <f t="shared" si="301"/>
        <v>43931</v>
      </c>
      <c r="G281" s="155">
        <f t="shared" si="302"/>
        <v>43934</v>
      </c>
      <c r="H281" s="155">
        <f t="shared" si="303"/>
        <v>43972</v>
      </c>
      <c r="I281" s="155">
        <f t="shared" si="304"/>
        <v>43983</v>
      </c>
      <c r="J281" s="155">
        <f t="shared" si="305"/>
        <v>43993</v>
      </c>
      <c r="K281" s="155">
        <f t="shared" si="306"/>
        <v>44044</v>
      </c>
      <c r="L281" s="155">
        <f t="shared" si="307"/>
        <v>44046</v>
      </c>
      <c r="M281" s="155">
        <f t="shared" si="308"/>
        <v>44047</v>
      </c>
      <c r="N281" s="155">
        <f t="shared" si="309"/>
        <v>44048</v>
      </c>
      <c r="O281" s="155">
        <f t="shared" si="310"/>
        <v>44049</v>
      </c>
      <c r="P281" s="155">
        <f t="shared" si="311"/>
        <v>44050</v>
      </c>
      <c r="Q281" s="155">
        <f t="shared" si="312"/>
        <v>44053</v>
      </c>
      <c r="R281" s="155">
        <f t="shared" si="313"/>
        <v>44054</v>
      </c>
      <c r="S281" s="155">
        <f t="shared" si="314"/>
        <v>44055</v>
      </c>
      <c r="T281" s="155">
        <f t="shared" si="315"/>
        <v>44056</v>
      </c>
      <c r="U281" s="155">
        <f t="shared" si="316"/>
        <v>44057</v>
      </c>
      <c r="V281" s="155">
        <f t="shared" si="317"/>
        <v>0</v>
      </c>
      <c r="W281" s="155">
        <f t="shared" si="318"/>
        <v>0</v>
      </c>
      <c r="X281" s="155">
        <f t="shared" si="319"/>
        <v>0</v>
      </c>
      <c r="Y281" s="155">
        <f t="shared" si="320"/>
        <v>44058</v>
      </c>
      <c r="Z281" s="155">
        <f t="shared" si="321"/>
        <v>44136</v>
      </c>
      <c r="AA281" s="155">
        <f t="shared" si="322"/>
        <v>44173</v>
      </c>
      <c r="AB281" s="155">
        <f t="shared" si="323"/>
        <v>44183</v>
      </c>
      <c r="AC281" s="155">
        <f t="shared" si="324"/>
        <v>44186</v>
      </c>
      <c r="AD281" s="155">
        <f t="shared" si="325"/>
        <v>44187</v>
      </c>
      <c r="AE281" s="155">
        <f t="shared" si="326"/>
        <v>44188</v>
      </c>
      <c r="AF281" s="155">
        <f t="shared" si="327"/>
        <v>44189</v>
      </c>
      <c r="AG281" s="155">
        <f t="shared" si="328"/>
        <v>44190</v>
      </c>
      <c r="AH281" s="155">
        <f t="shared" si="329"/>
        <v>44193</v>
      </c>
      <c r="AI281" s="155">
        <f t="shared" si="330"/>
        <v>44194</v>
      </c>
      <c r="AJ281" s="155">
        <f t="shared" si="331"/>
        <v>44195</v>
      </c>
      <c r="AK281" s="155">
        <f t="shared" si="332"/>
        <v>44196</v>
      </c>
      <c r="AL281" s="155">
        <f t="shared" si="333"/>
        <v>44197</v>
      </c>
      <c r="AM281" s="155">
        <f t="shared" si="334"/>
        <v>44288</v>
      </c>
      <c r="AN281" s="155">
        <f t="shared" si="335"/>
        <v>44329</v>
      </c>
      <c r="AO281" s="155">
        <f t="shared" si="336"/>
        <v>44350</v>
      </c>
      <c r="AP281" s="155">
        <f t="shared" si="337"/>
        <v>44409</v>
      </c>
      <c r="AQ281" s="155">
        <f t="shared" si="338"/>
        <v>0</v>
      </c>
      <c r="AR281" s="155">
        <f t="shared" si="339"/>
        <v>44047</v>
      </c>
      <c r="AS281" s="155">
        <f t="shared" si="340"/>
        <v>44048</v>
      </c>
      <c r="AT281" s="155">
        <f t="shared" si="341"/>
        <v>44049</v>
      </c>
      <c r="AU281" s="155">
        <f t="shared" si="342"/>
        <v>44050</v>
      </c>
      <c r="AV281" s="155">
        <f t="shared" si="343"/>
        <v>44051</v>
      </c>
      <c r="AW281" s="155">
        <f t="shared" si="344"/>
        <v>44052</v>
      </c>
      <c r="AX281" s="155">
        <f t="shared" si="345"/>
        <v>44053</v>
      </c>
      <c r="AY281" s="155">
        <f t="shared" si="346"/>
        <v>44054</v>
      </c>
      <c r="AZ281" s="155">
        <f t="shared" si="347"/>
        <v>44055</v>
      </c>
      <c r="BA281" s="155">
        <f t="shared" si="348"/>
        <v>44056</v>
      </c>
      <c r="BB281" s="155">
        <f t="shared" si="349"/>
        <v>44057</v>
      </c>
      <c r="BC281" s="155">
        <f t="shared" si="350"/>
        <v>44423</v>
      </c>
      <c r="BD281" s="155">
        <f t="shared" si="351"/>
        <v>44501</v>
      </c>
      <c r="BE281" s="155">
        <f t="shared" si="352"/>
        <v>44538</v>
      </c>
      <c r="BF281" s="155">
        <f t="shared" si="353"/>
        <v>44548</v>
      </c>
      <c r="BG281" s="155">
        <f t="shared" si="354"/>
        <v>44549</v>
      </c>
      <c r="BH281" s="155">
        <f t="shared" si="355"/>
        <v>44550</v>
      </c>
      <c r="BI281" s="155">
        <f t="shared" si="356"/>
        <v>44551</v>
      </c>
      <c r="BJ281" s="155">
        <f t="shared" si="357"/>
        <v>44552</v>
      </c>
      <c r="BK281" s="155">
        <f t="shared" si="358"/>
        <v>44553</v>
      </c>
      <c r="BL281" s="155">
        <f t="shared" si="359"/>
        <v>44554</v>
      </c>
      <c r="BM281" s="155">
        <f t="shared" si="360"/>
        <v>44555</v>
      </c>
      <c r="BN281" s="155">
        <f t="shared" si="361"/>
        <v>44556</v>
      </c>
      <c r="BO281" s="155">
        <f t="shared" si="362"/>
        <v>44557</v>
      </c>
      <c r="BP281" s="155">
        <f t="shared" si="363"/>
        <v>44558</v>
      </c>
      <c r="BQ281" s="155">
        <f t="shared" si="364"/>
        <v>44559</v>
      </c>
      <c r="BR281" s="155">
        <f t="shared" si="365"/>
        <v>44560</v>
      </c>
      <c r="BS281" s="155">
        <f t="shared" si="366"/>
        <v>44561</v>
      </c>
      <c r="BT281" s="155">
        <f t="shared" si="367"/>
        <v>44562</v>
      </c>
      <c r="BU281" s="155">
        <f t="shared" si="368"/>
        <v>44563</v>
      </c>
      <c r="BV281" s="155">
        <f t="shared" si="369"/>
        <v>44564</v>
      </c>
    </row>
    <row r="282" spans="2:74" x14ac:dyDescent="0.2">
      <c r="B282" s="155">
        <f t="shared" si="297"/>
        <v>43831</v>
      </c>
      <c r="C282" s="155">
        <f t="shared" si="298"/>
        <v>43832</v>
      </c>
      <c r="D282" s="155">
        <f t="shared" si="299"/>
        <v>43833</v>
      </c>
      <c r="E282" s="155">
        <f t="shared" si="300"/>
        <v>0</v>
      </c>
      <c r="F282" s="155">
        <f t="shared" si="301"/>
        <v>43931</v>
      </c>
      <c r="G282" s="155">
        <f t="shared" si="302"/>
        <v>43934</v>
      </c>
      <c r="H282" s="155">
        <f t="shared" si="303"/>
        <v>43972</v>
      </c>
      <c r="I282" s="155">
        <f t="shared" si="304"/>
        <v>43983</v>
      </c>
      <c r="J282" s="155">
        <f t="shared" si="305"/>
        <v>43993</v>
      </c>
      <c r="K282" s="155">
        <f t="shared" si="306"/>
        <v>44044</v>
      </c>
      <c r="L282" s="155">
        <f t="shared" si="307"/>
        <v>44046</v>
      </c>
      <c r="M282" s="155">
        <f t="shared" si="308"/>
        <v>44047</v>
      </c>
      <c r="N282" s="155">
        <f t="shared" si="309"/>
        <v>44048</v>
      </c>
      <c r="O282" s="155">
        <f t="shared" si="310"/>
        <v>44049</v>
      </c>
      <c r="P282" s="155">
        <f t="shared" si="311"/>
        <v>44050</v>
      </c>
      <c r="Q282" s="155">
        <f t="shared" si="312"/>
        <v>44053</v>
      </c>
      <c r="R282" s="155">
        <f t="shared" si="313"/>
        <v>44054</v>
      </c>
      <c r="S282" s="155">
        <f t="shared" si="314"/>
        <v>44055</v>
      </c>
      <c r="T282" s="155">
        <f t="shared" si="315"/>
        <v>44056</v>
      </c>
      <c r="U282" s="155">
        <f t="shared" si="316"/>
        <v>44057</v>
      </c>
      <c r="V282" s="155">
        <f t="shared" si="317"/>
        <v>0</v>
      </c>
      <c r="W282" s="155">
        <f t="shared" si="318"/>
        <v>0</v>
      </c>
      <c r="X282" s="155">
        <f t="shared" si="319"/>
        <v>0</v>
      </c>
      <c r="Y282" s="155">
        <f t="shared" si="320"/>
        <v>44058</v>
      </c>
      <c r="Z282" s="155">
        <f t="shared" si="321"/>
        <v>44136</v>
      </c>
      <c r="AA282" s="155">
        <f t="shared" si="322"/>
        <v>44173</v>
      </c>
      <c r="AB282" s="155">
        <f t="shared" si="323"/>
        <v>44183</v>
      </c>
      <c r="AC282" s="155">
        <f t="shared" si="324"/>
        <v>44186</v>
      </c>
      <c r="AD282" s="155">
        <f t="shared" si="325"/>
        <v>44187</v>
      </c>
      <c r="AE282" s="155">
        <f t="shared" si="326"/>
        <v>44188</v>
      </c>
      <c r="AF282" s="155">
        <f t="shared" si="327"/>
        <v>44189</v>
      </c>
      <c r="AG282" s="155">
        <f t="shared" si="328"/>
        <v>44190</v>
      </c>
      <c r="AH282" s="155">
        <f t="shared" si="329"/>
        <v>44193</v>
      </c>
      <c r="AI282" s="155">
        <f t="shared" si="330"/>
        <v>44194</v>
      </c>
      <c r="AJ282" s="155">
        <f t="shared" si="331"/>
        <v>44195</v>
      </c>
      <c r="AK282" s="155">
        <f t="shared" si="332"/>
        <v>44196</v>
      </c>
      <c r="AL282" s="155">
        <f t="shared" si="333"/>
        <v>44197</v>
      </c>
      <c r="AM282" s="155">
        <f t="shared" si="334"/>
        <v>44288</v>
      </c>
      <c r="AN282" s="155">
        <f t="shared" si="335"/>
        <v>44329</v>
      </c>
      <c r="AO282" s="155">
        <f t="shared" si="336"/>
        <v>44350</v>
      </c>
      <c r="AP282" s="155">
        <f t="shared" si="337"/>
        <v>44409</v>
      </c>
      <c r="AQ282" s="155">
        <f t="shared" si="338"/>
        <v>0</v>
      </c>
      <c r="AR282" s="155">
        <f t="shared" si="339"/>
        <v>44047</v>
      </c>
      <c r="AS282" s="155">
        <f t="shared" si="340"/>
        <v>44048</v>
      </c>
      <c r="AT282" s="155">
        <f t="shared" si="341"/>
        <v>44049</v>
      </c>
      <c r="AU282" s="155">
        <f t="shared" si="342"/>
        <v>44050</v>
      </c>
      <c r="AV282" s="155">
        <f t="shared" si="343"/>
        <v>44051</v>
      </c>
      <c r="AW282" s="155">
        <f t="shared" si="344"/>
        <v>44052</v>
      </c>
      <c r="AX282" s="155">
        <f t="shared" si="345"/>
        <v>44053</v>
      </c>
      <c r="AY282" s="155">
        <f t="shared" si="346"/>
        <v>44054</v>
      </c>
      <c r="AZ282" s="155">
        <f t="shared" si="347"/>
        <v>44055</v>
      </c>
      <c r="BA282" s="155">
        <f t="shared" si="348"/>
        <v>44056</v>
      </c>
      <c r="BB282" s="155">
        <f t="shared" si="349"/>
        <v>44057</v>
      </c>
      <c r="BC282" s="155">
        <f t="shared" si="350"/>
        <v>44423</v>
      </c>
      <c r="BD282" s="155">
        <f t="shared" si="351"/>
        <v>44501</v>
      </c>
      <c r="BE282" s="155">
        <f t="shared" si="352"/>
        <v>44538</v>
      </c>
      <c r="BF282" s="155">
        <f t="shared" si="353"/>
        <v>44548</v>
      </c>
      <c r="BG282" s="155">
        <f t="shared" si="354"/>
        <v>44549</v>
      </c>
      <c r="BH282" s="155">
        <f t="shared" si="355"/>
        <v>44550</v>
      </c>
      <c r="BI282" s="155">
        <f t="shared" si="356"/>
        <v>44551</v>
      </c>
      <c r="BJ282" s="155">
        <f t="shared" si="357"/>
        <v>44552</v>
      </c>
      <c r="BK282" s="155">
        <f t="shared" si="358"/>
        <v>44553</v>
      </c>
      <c r="BL282" s="155">
        <f t="shared" si="359"/>
        <v>44554</v>
      </c>
      <c r="BM282" s="155">
        <f t="shared" si="360"/>
        <v>44555</v>
      </c>
      <c r="BN282" s="155">
        <f t="shared" si="361"/>
        <v>44556</v>
      </c>
      <c r="BO282" s="155">
        <f t="shared" si="362"/>
        <v>44557</v>
      </c>
      <c r="BP282" s="155">
        <f t="shared" si="363"/>
        <v>44558</v>
      </c>
      <c r="BQ282" s="155">
        <f t="shared" si="364"/>
        <v>44559</v>
      </c>
      <c r="BR282" s="155">
        <f t="shared" si="365"/>
        <v>44560</v>
      </c>
      <c r="BS282" s="155">
        <f t="shared" si="366"/>
        <v>44561</v>
      </c>
      <c r="BT282" s="155">
        <f t="shared" si="367"/>
        <v>44562</v>
      </c>
      <c r="BU282" s="155">
        <f t="shared" si="368"/>
        <v>44563</v>
      </c>
      <c r="BV282" s="155">
        <f t="shared" si="369"/>
        <v>44564</v>
      </c>
    </row>
    <row r="283" spans="2:74" x14ac:dyDescent="0.2">
      <c r="B283" s="155">
        <f t="shared" si="297"/>
        <v>43831</v>
      </c>
      <c r="C283" s="155">
        <f t="shared" si="298"/>
        <v>43832</v>
      </c>
      <c r="D283" s="155">
        <f t="shared" si="299"/>
        <v>43833</v>
      </c>
      <c r="E283" s="155">
        <f t="shared" si="300"/>
        <v>0</v>
      </c>
      <c r="F283" s="155">
        <f t="shared" si="301"/>
        <v>43931</v>
      </c>
      <c r="G283" s="155">
        <f t="shared" si="302"/>
        <v>43934</v>
      </c>
      <c r="H283" s="155">
        <f t="shared" si="303"/>
        <v>43972</v>
      </c>
      <c r="I283" s="155">
        <f t="shared" si="304"/>
        <v>43983</v>
      </c>
      <c r="J283" s="155">
        <f t="shared" si="305"/>
        <v>43993</v>
      </c>
      <c r="K283" s="155">
        <f t="shared" si="306"/>
        <v>44044</v>
      </c>
      <c r="L283" s="155">
        <f t="shared" si="307"/>
        <v>44046</v>
      </c>
      <c r="M283" s="155">
        <f t="shared" si="308"/>
        <v>44047</v>
      </c>
      <c r="N283" s="155">
        <f t="shared" si="309"/>
        <v>44048</v>
      </c>
      <c r="O283" s="155">
        <f t="shared" si="310"/>
        <v>44049</v>
      </c>
      <c r="P283" s="155">
        <f t="shared" si="311"/>
        <v>44050</v>
      </c>
      <c r="Q283" s="155">
        <f t="shared" si="312"/>
        <v>44053</v>
      </c>
      <c r="R283" s="155">
        <f t="shared" si="313"/>
        <v>44054</v>
      </c>
      <c r="S283" s="155">
        <f t="shared" si="314"/>
        <v>44055</v>
      </c>
      <c r="T283" s="155">
        <f t="shared" si="315"/>
        <v>44056</v>
      </c>
      <c r="U283" s="155">
        <f t="shared" si="316"/>
        <v>44057</v>
      </c>
      <c r="V283" s="155">
        <f t="shared" si="317"/>
        <v>0</v>
      </c>
      <c r="W283" s="155">
        <f t="shared" si="318"/>
        <v>0</v>
      </c>
      <c r="X283" s="155">
        <f t="shared" si="319"/>
        <v>0</v>
      </c>
      <c r="Y283" s="155">
        <f t="shared" si="320"/>
        <v>44058</v>
      </c>
      <c r="Z283" s="155">
        <f t="shared" si="321"/>
        <v>44136</v>
      </c>
      <c r="AA283" s="155">
        <f t="shared" si="322"/>
        <v>44173</v>
      </c>
      <c r="AB283" s="155">
        <f t="shared" si="323"/>
        <v>44183</v>
      </c>
      <c r="AC283" s="155">
        <f t="shared" si="324"/>
        <v>44186</v>
      </c>
      <c r="AD283" s="155">
        <f t="shared" si="325"/>
        <v>44187</v>
      </c>
      <c r="AE283" s="155">
        <f t="shared" si="326"/>
        <v>44188</v>
      </c>
      <c r="AF283" s="155">
        <f t="shared" si="327"/>
        <v>44189</v>
      </c>
      <c r="AG283" s="155">
        <f t="shared" si="328"/>
        <v>44190</v>
      </c>
      <c r="AH283" s="155">
        <f t="shared" si="329"/>
        <v>44193</v>
      </c>
      <c r="AI283" s="155">
        <f t="shared" si="330"/>
        <v>44194</v>
      </c>
      <c r="AJ283" s="155">
        <f t="shared" si="331"/>
        <v>44195</v>
      </c>
      <c r="AK283" s="155">
        <f t="shared" si="332"/>
        <v>44196</v>
      </c>
      <c r="AL283" s="155">
        <f t="shared" si="333"/>
        <v>44197</v>
      </c>
      <c r="AM283" s="155">
        <f t="shared" si="334"/>
        <v>44288</v>
      </c>
      <c r="AN283" s="155">
        <f t="shared" si="335"/>
        <v>44329</v>
      </c>
      <c r="AO283" s="155">
        <f t="shared" si="336"/>
        <v>44350</v>
      </c>
      <c r="AP283" s="155">
        <f t="shared" si="337"/>
        <v>44409</v>
      </c>
      <c r="AQ283" s="155">
        <f t="shared" si="338"/>
        <v>0</v>
      </c>
      <c r="AR283" s="155">
        <f t="shared" si="339"/>
        <v>44047</v>
      </c>
      <c r="AS283" s="155">
        <f t="shared" si="340"/>
        <v>44048</v>
      </c>
      <c r="AT283" s="155">
        <f t="shared" si="341"/>
        <v>44049</v>
      </c>
      <c r="AU283" s="155">
        <f t="shared" si="342"/>
        <v>44050</v>
      </c>
      <c r="AV283" s="155">
        <f t="shared" si="343"/>
        <v>44051</v>
      </c>
      <c r="AW283" s="155">
        <f t="shared" si="344"/>
        <v>44052</v>
      </c>
      <c r="AX283" s="155">
        <f t="shared" si="345"/>
        <v>44053</v>
      </c>
      <c r="AY283" s="155">
        <f t="shared" si="346"/>
        <v>44054</v>
      </c>
      <c r="AZ283" s="155">
        <f t="shared" si="347"/>
        <v>44055</v>
      </c>
      <c r="BA283" s="155">
        <f t="shared" si="348"/>
        <v>44056</v>
      </c>
      <c r="BB283" s="155">
        <f t="shared" si="349"/>
        <v>44057</v>
      </c>
      <c r="BC283" s="155">
        <f t="shared" si="350"/>
        <v>44423</v>
      </c>
      <c r="BD283" s="155">
        <f t="shared" si="351"/>
        <v>44501</v>
      </c>
      <c r="BE283" s="155">
        <f t="shared" si="352"/>
        <v>44538</v>
      </c>
      <c r="BF283" s="155">
        <f t="shared" si="353"/>
        <v>44548</v>
      </c>
      <c r="BG283" s="155">
        <f t="shared" si="354"/>
        <v>44549</v>
      </c>
      <c r="BH283" s="155">
        <f t="shared" si="355"/>
        <v>44550</v>
      </c>
      <c r="BI283" s="155">
        <f t="shared" si="356"/>
        <v>44551</v>
      </c>
      <c r="BJ283" s="155">
        <f t="shared" si="357"/>
        <v>44552</v>
      </c>
      <c r="BK283" s="155">
        <f t="shared" si="358"/>
        <v>44553</v>
      </c>
      <c r="BL283" s="155">
        <f t="shared" si="359"/>
        <v>44554</v>
      </c>
      <c r="BM283" s="155">
        <f t="shared" si="360"/>
        <v>44555</v>
      </c>
      <c r="BN283" s="155">
        <f t="shared" si="361"/>
        <v>44556</v>
      </c>
      <c r="BO283" s="155">
        <f t="shared" si="362"/>
        <v>44557</v>
      </c>
      <c r="BP283" s="155">
        <f t="shared" si="363"/>
        <v>44558</v>
      </c>
      <c r="BQ283" s="155">
        <f t="shared" si="364"/>
        <v>44559</v>
      </c>
      <c r="BR283" s="155">
        <f t="shared" si="365"/>
        <v>44560</v>
      </c>
      <c r="BS283" s="155">
        <f t="shared" si="366"/>
        <v>44561</v>
      </c>
      <c r="BT283" s="155">
        <f t="shared" si="367"/>
        <v>44562</v>
      </c>
      <c r="BU283" s="155">
        <f t="shared" si="368"/>
        <v>44563</v>
      </c>
      <c r="BV283" s="155">
        <f t="shared" si="369"/>
        <v>44564</v>
      </c>
    </row>
    <row r="284" spans="2:74" x14ac:dyDescent="0.2">
      <c r="B284" s="155">
        <f t="shared" si="297"/>
        <v>43831</v>
      </c>
      <c r="C284" s="155">
        <f t="shared" si="298"/>
        <v>43832</v>
      </c>
      <c r="D284" s="155">
        <f t="shared" si="299"/>
        <v>43833</v>
      </c>
      <c r="E284" s="155">
        <f t="shared" si="300"/>
        <v>0</v>
      </c>
      <c r="F284" s="155">
        <f t="shared" si="301"/>
        <v>43931</v>
      </c>
      <c r="G284" s="155">
        <f t="shared" si="302"/>
        <v>43934</v>
      </c>
      <c r="H284" s="155">
        <f t="shared" si="303"/>
        <v>43972</v>
      </c>
      <c r="I284" s="155">
        <f t="shared" si="304"/>
        <v>43983</v>
      </c>
      <c r="J284" s="155">
        <f t="shared" si="305"/>
        <v>43993</v>
      </c>
      <c r="K284" s="155">
        <f t="shared" si="306"/>
        <v>44044</v>
      </c>
      <c r="L284" s="155">
        <f t="shared" si="307"/>
        <v>44046</v>
      </c>
      <c r="M284" s="155">
        <f t="shared" si="308"/>
        <v>44047</v>
      </c>
      <c r="N284" s="155">
        <f t="shared" si="309"/>
        <v>44048</v>
      </c>
      <c r="O284" s="155">
        <f t="shared" si="310"/>
        <v>44049</v>
      </c>
      <c r="P284" s="155">
        <f t="shared" si="311"/>
        <v>44050</v>
      </c>
      <c r="Q284" s="155">
        <f t="shared" si="312"/>
        <v>44053</v>
      </c>
      <c r="R284" s="155">
        <f t="shared" si="313"/>
        <v>44054</v>
      </c>
      <c r="S284" s="155">
        <f t="shared" si="314"/>
        <v>44055</v>
      </c>
      <c r="T284" s="155">
        <f t="shared" si="315"/>
        <v>44056</v>
      </c>
      <c r="U284" s="155">
        <f t="shared" si="316"/>
        <v>44057</v>
      </c>
      <c r="V284" s="155">
        <f t="shared" si="317"/>
        <v>0</v>
      </c>
      <c r="W284" s="155">
        <f t="shared" si="318"/>
        <v>0</v>
      </c>
      <c r="X284" s="155">
        <f t="shared" si="319"/>
        <v>0</v>
      </c>
      <c r="Y284" s="155">
        <f t="shared" si="320"/>
        <v>44058</v>
      </c>
      <c r="Z284" s="155">
        <f t="shared" si="321"/>
        <v>44136</v>
      </c>
      <c r="AA284" s="155">
        <f t="shared" si="322"/>
        <v>44173</v>
      </c>
      <c r="AB284" s="155">
        <f t="shared" si="323"/>
        <v>44183</v>
      </c>
      <c r="AC284" s="155">
        <f t="shared" si="324"/>
        <v>44186</v>
      </c>
      <c r="AD284" s="155">
        <f t="shared" si="325"/>
        <v>44187</v>
      </c>
      <c r="AE284" s="155">
        <f t="shared" si="326"/>
        <v>44188</v>
      </c>
      <c r="AF284" s="155">
        <f t="shared" si="327"/>
        <v>44189</v>
      </c>
      <c r="AG284" s="155">
        <f t="shared" si="328"/>
        <v>44190</v>
      </c>
      <c r="AH284" s="155">
        <f t="shared" si="329"/>
        <v>44193</v>
      </c>
      <c r="AI284" s="155">
        <f t="shared" si="330"/>
        <v>44194</v>
      </c>
      <c r="AJ284" s="155">
        <f t="shared" si="331"/>
        <v>44195</v>
      </c>
      <c r="AK284" s="155">
        <f t="shared" si="332"/>
        <v>44196</v>
      </c>
      <c r="AL284" s="155">
        <f t="shared" si="333"/>
        <v>44197</v>
      </c>
      <c r="AM284" s="155">
        <f t="shared" si="334"/>
        <v>44288</v>
      </c>
      <c r="AN284" s="155">
        <f t="shared" si="335"/>
        <v>44329</v>
      </c>
      <c r="AO284" s="155">
        <f t="shared" si="336"/>
        <v>44350</v>
      </c>
      <c r="AP284" s="155">
        <f t="shared" si="337"/>
        <v>44409</v>
      </c>
      <c r="AQ284" s="155">
        <f t="shared" si="338"/>
        <v>0</v>
      </c>
      <c r="AR284" s="155">
        <f t="shared" si="339"/>
        <v>44047</v>
      </c>
      <c r="AS284" s="155">
        <f t="shared" si="340"/>
        <v>44048</v>
      </c>
      <c r="AT284" s="155">
        <f t="shared" si="341"/>
        <v>44049</v>
      </c>
      <c r="AU284" s="155">
        <f t="shared" si="342"/>
        <v>44050</v>
      </c>
      <c r="AV284" s="155">
        <f t="shared" si="343"/>
        <v>44051</v>
      </c>
      <c r="AW284" s="155">
        <f t="shared" si="344"/>
        <v>44052</v>
      </c>
      <c r="AX284" s="155">
        <f t="shared" si="345"/>
        <v>44053</v>
      </c>
      <c r="AY284" s="155">
        <f t="shared" si="346"/>
        <v>44054</v>
      </c>
      <c r="AZ284" s="155">
        <f t="shared" si="347"/>
        <v>44055</v>
      </c>
      <c r="BA284" s="155">
        <f t="shared" si="348"/>
        <v>44056</v>
      </c>
      <c r="BB284" s="155">
        <f t="shared" si="349"/>
        <v>44057</v>
      </c>
      <c r="BC284" s="155">
        <f t="shared" si="350"/>
        <v>44423</v>
      </c>
      <c r="BD284" s="155">
        <f t="shared" si="351"/>
        <v>44501</v>
      </c>
      <c r="BE284" s="155">
        <f t="shared" si="352"/>
        <v>44538</v>
      </c>
      <c r="BF284" s="155">
        <f t="shared" si="353"/>
        <v>44548</v>
      </c>
      <c r="BG284" s="155">
        <f t="shared" si="354"/>
        <v>44549</v>
      </c>
      <c r="BH284" s="155">
        <f t="shared" si="355"/>
        <v>44550</v>
      </c>
      <c r="BI284" s="155">
        <f t="shared" si="356"/>
        <v>44551</v>
      </c>
      <c r="BJ284" s="155">
        <f t="shared" si="357"/>
        <v>44552</v>
      </c>
      <c r="BK284" s="155">
        <f t="shared" si="358"/>
        <v>44553</v>
      </c>
      <c r="BL284" s="155">
        <f t="shared" si="359"/>
        <v>44554</v>
      </c>
      <c r="BM284" s="155">
        <f t="shared" si="360"/>
        <v>44555</v>
      </c>
      <c r="BN284" s="155">
        <f t="shared" si="361"/>
        <v>44556</v>
      </c>
      <c r="BO284" s="155">
        <f t="shared" si="362"/>
        <v>44557</v>
      </c>
      <c r="BP284" s="155">
        <f t="shared" si="363"/>
        <v>44558</v>
      </c>
      <c r="BQ284" s="155">
        <f t="shared" si="364"/>
        <v>44559</v>
      </c>
      <c r="BR284" s="155">
        <f t="shared" si="365"/>
        <v>44560</v>
      </c>
      <c r="BS284" s="155">
        <f t="shared" si="366"/>
        <v>44561</v>
      </c>
      <c r="BT284" s="155">
        <f t="shared" si="367"/>
        <v>44562</v>
      </c>
      <c r="BU284" s="155">
        <f t="shared" si="368"/>
        <v>44563</v>
      </c>
      <c r="BV284" s="155">
        <f t="shared" si="369"/>
        <v>44564</v>
      </c>
    </row>
    <row r="285" spans="2:74" x14ac:dyDescent="0.2">
      <c r="B285" s="155">
        <f t="shared" si="297"/>
        <v>43831</v>
      </c>
      <c r="C285" s="155">
        <f t="shared" si="298"/>
        <v>43832</v>
      </c>
      <c r="D285" s="155">
        <f t="shared" si="299"/>
        <v>43833</v>
      </c>
      <c r="E285" s="155">
        <f t="shared" si="300"/>
        <v>0</v>
      </c>
      <c r="F285" s="155">
        <f t="shared" si="301"/>
        <v>43931</v>
      </c>
      <c r="G285" s="155">
        <f t="shared" si="302"/>
        <v>43934</v>
      </c>
      <c r="H285" s="155">
        <f t="shared" si="303"/>
        <v>43972</v>
      </c>
      <c r="I285" s="155">
        <f t="shared" si="304"/>
        <v>43983</v>
      </c>
      <c r="J285" s="155">
        <f t="shared" si="305"/>
        <v>43993</v>
      </c>
      <c r="K285" s="155">
        <f t="shared" si="306"/>
        <v>44044</v>
      </c>
      <c r="L285" s="155">
        <f t="shared" si="307"/>
        <v>44046</v>
      </c>
      <c r="M285" s="155">
        <f t="shared" si="308"/>
        <v>44047</v>
      </c>
      <c r="N285" s="155">
        <f t="shared" si="309"/>
        <v>44048</v>
      </c>
      <c r="O285" s="155">
        <f t="shared" si="310"/>
        <v>44049</v>
      </c>
      <c r="P285" s="155">
        <f t="shared" si="311"/>
        <v>44050</v>
      </c>
      <c r="Q285" s="155">
        <f t="shared" si="312"/>
        <v>44053</v>
      </c>
      <c r="R285" s="155">
        <f t="shared" si="313"/>
        <v>44054</v>
      </c>
      <c r="S285" s="155">
        <f t="shared" si="314"/>
        <v>44055</v>
      </c>
      <c r="T285" s="155">
        <f t="shared" si="315"/>
        <v>44056</v>
      </c>
      <c r="U285" s="155">
        <f t="shared" si="316"/>
        <v>44057</v>
      </c>
      <c r="V285" s="155">
        <f t="shared" si="317"/>
        <v>0</v>
      </c>
      <c r="W285" s="155">
        <f t="shared" si="318"/>
        <v>0</v>
      </c>
      <c r="X285" s="155">
        <f t="shared" si="319"/>
        <v>0</v>
      </c>
      <c r="Y285" s="155">
        <f t="shared" si="320"/>
        <v>44058</v>
      </c>
      <c r="Z285" s="155">
        <f t="shared" si="321"/>
        <v>44136</v>
      </c>
      <c r="AA285" s="155">
        <f t="shared" si="322"/>
        <v>44173</v>
      </c>
      <c r="AB285" s="155">
        <f t="shared" si="323"/>
        <v>44183</v>
      </c>
      <c r="AC285" s="155">
        <f t="shared" si="324"/>
        <v>44186</v>
      </c>
      <c r="AD285" s="155">
        <f t="shared" si="325"/>
        <v>44187</v>
      </c>
      <c r="AE285" s="155">
        <f t="shared" si="326"/>
        <v>44188</v>
      </c>
      <c r="AF285" s="155">
        <f t="shared" si="327"/>
        <v>44189</v>
      </c>
      <c r="AG285" s="155">
        <f t="shared" si="328"/>
        <v>44190</v>
      </c>
      <c r="AH285" s="155">
        <f t="shared" si="329"/>
        <v>44193</v>
      </c>
      <c r="AI285" s="155">
        <f t="shared" si="330"/>
        <v>44194</v>
      </c>
      <c r="AJ285" s="155">
        <f t="shared" si="331"/>
        <v>44195</v>
      </c>
      <c r="AK285" s="155">
        <f t="shared" si="332"/>
        <v>44196</v>
      </c>
      <c r="AL285" s="155">
        <f t="shared" si="333"/>
        <v>44197</v>
      </c>
      <c r="AM285" s="155">
        <f t="shared" si="334"/>
        <v>44288</v>
      </c>
      <c r="AN285" s="155">
        <f t="shared" si="335"/>
        <v>44329</v>
      </c>
      <c r="AO285" s="155">
        <f t="shared" si="336"/>
        <v>44350</v>
      </c>
      <c r="AP285" s="155">
        <f t="shared" si="337"/>
        <v>44409</v>
      </c>
      <c r="AQ285" s="155">
        <f t="shared" si="338"/>
        <v>0</v>
      </c>
      <c r="AR285" s="155">
        <f t="shared" si="339"/>
        <v>44047</v>
      </c>
      <c r="AS285" s="155">
        <f t="shared" si="340"/>
        <v>44048</v>
      </c>
      <c r="AT285" s="155">
        <f t="shared" si="341"/>
        <v>44049</v>
      </c>
      <c r="AU285" s="155">
        <f t="shared" si="342"/>
        <v>44050</v>
      </c>
      <c r="AV285" s="155">
        <f t="shared" si="343"/>
        <v>44051</v>
      </c>
      <c r="AW285" s="155">
        <f t="shared" si="344"/>
        <v>44052</v>
      </c>
      <c r="AX285" s="155">
        <f t="shared" si="345"/>
        <v>44053</v>
      </c>
      <c r="AY285" s="155">
        <f t="shared" si="346"/>
        <v>44054</v>
      </c>
      <c r="AZ285" s="155">
        <f t="shared" si="347"/>
        <v>44055</v>
      </c>
      <c r="BA285" s="155">
        <f t="shared" si="348"/>
        <v>44056</v>
      </c>
      <c r="BB285" s="155">
        <f t="shared" si="349"/>
        <v>44057</v>
      </c>
      <c r="BC285" s="155">
        <f t="shared" si="350"/>
        <v>44423</v>
      </c>
      <c r="BD285" s="155">
        <f t="shared" si="351"/>
        <v>44501</v>
      </c>
      <c r="BE285" s="155">
        <f t="shared" si="352"/>
        <v>44538</v>
      </c>
      <c r="BF285" s="155">
        <f t="shared" si="353"/>
        <v>44548</v>
      </c>
      <c r="BG285" s="155">
        <f t="shared" si="354"/>
        <v>44549</v>
      </c>
      <c r="BH285" s="155">
        <f t="shared" si="355"/>
        <v>44550</v>
      </c>
      <c r="BI285" s="155">
        <f t="shared" si="356"/>
        <v>44551</v>
      </c>
      <c r="BJ285" s="155">
        <f t="shared" si="357"/>
        <v>44552</v>
      </c>
      <c r="BK285" s="155">
        <f t="shared" si="358"/>
        <v>44553</v>
      </c>
      <c r="BL285" s="155">
        <f t="shared" si="359"/>
        <v>44554</v>
      </c>
      <c r="BM285" s="155">
        <f t="shared" si="360"/>
        <v>44555</v>
      </c>
      <c r="BN285" s="155">
        <f t="shared" si="361"/>
        <v>44556</v>
      </c>
      <c r="BO285" s="155">
        <f t="shared" si="362"/>
        <v>44557</v>
      </c>
      <c r="BP285" s="155">
        <f t="shared" si="363"/>
        <v>44558</v>
      </c>
      <c r="BQ285" s="155">
        <f t="shared" si="364"/>
        <v>44559</v>
      </c>
      <c r="BR285" s="155">
        <f t="shared" si="365"/>
        <v>44560</v>
      </c>
      <c r="BS285" s="155">
        <f t="shared" si="366"/>
        <v>44561</v>
      </c>
      <c r="BT285" s="155">
        <f t="shared" si="367"/>
        <v>44562</v>
      </c>
      <c r="BU285" s="155">
        <f t="shared" si="368"/>
        <v>44563</v>
      </c>
      <c r="BV285" s="155">
        <f t="shared" si="369"/>
        <v>44564</v>
      </c>
    </row>
    <row r="286" spans="2:74" x14ac:dyDescent="0.2">
      <c r="B286" s="155">
        <f t="shared" si="297"/>
        <v>43831</v>
      </c>
      <c r="C286" s="155">
        <f t="shared" si="298"/>
        <v>43832</v>
      </c>
      <c r="D286" s="155">
        <f t="shared" si="299"/>
        <v>43833</v>
      </c>
      <c r="E286" s="155">
        <f t="shared" si="300"/>
        <v>0</v>
      </c>
      <c r="F286" s="155">
        <f t="shared" si="301"/>
        <v>43931</v>
      </c>
      <c r="G286" s="155">
        <f t="shared" si="302"/>
        <v>43934</v>
      </c>
      <c r="H286" s="155">
        <f t="shared" si="303"/>
        <v>43972</v>
      </c>
      <c r="I286" s="155">
        <f t="shared" si="304"/>
        <v>43983</v>
      </c>
      <c r="J286" s="155">
        <f t="shared" si="305"/>
        <v>43993</v>
      </c>
      <c r="K286" s="155">
        <f t="shared" si="306"/>
        <v>44044</v>
      </c>
      <c r="L286" s="155">
        <f t="shared" si="307"/>
        <v>44046</v>
      </c>
      <c r="M286" s="155">
        <f t="shared" si="308"/>
        <v>44047</v>
      </c>
      <c r="N286" s="155">
        <f t="shared" si="309"/>
        <v>44048</v>
      </c>
      <c r="O286" s="155">
        <f t="shared" si="310"/>
        <v>44049</v>
      </c>
      <c r="P286" s="155">
        <f t="shared" si="311"/>
        <v>44050</v>
      </c>
      <c r="Q286" s="155">
        <f t="shared" si="312"/>
        <v>44053</v>
      </c>
      <c r="R286" s="155">
        <f t="shared" si="313"/>
        <v>44054</v>
      </c>
      <c r="S286" s="155">
        <f t="shared" si="314"/>
        <v>44055</v>
      </c>
      <c r="T286" s="155">
        <f t="shared" si="315"/>
        <v>44056</v>
      </c>
      <c r="U286" s="155">
        <f t="shared" si="316"/>
        <v>44057</v>
      </c>
      <c r="V286" s="155">
        <f t="shared" si="317"/>
        <v>0</v>
      </c>
      <c r="W286" s="155">
        <f t="shared" si="318"/>
        <v>0</v>
      </c>
      <c r="X286" s="155">
        <f t="shared" si="319"/>
        <v>0</v>
      </c>
      <c r="Y286" s="155">
        <f t="shared" si="320"/>
        <v>44058</v>
      </c>
      <c r="Z286" s="155">
        <f t="shared" si="321"/>
        <v>44136</v>
      </c>
      <c r="AA286" s="155">
        <f t="shared" si="322"/>
        <v>44173</v>
      </c>
      <c r="AB286" s="155">
        <f t="shared" si="323"/>
        <v>44183</v>
      </c>
      <c r="AC286" s="155">
        <f t="shared" si="324"/>
        <v>44186</v>
      </c>
      <c r="AD286" s="155">
        <f t="shared" si="325"/>
        <v>44187</v>
      </c>
      <c r="AE286" s="155">
        <f t="shared" si="326"/>
        <v>44188</v>
      </c>
      <c r="AF286" s="155">
        <f t="shared" si="327"/>
        <v>44189</v>
      </c>
      <c r="AG286" s="155">
        <f t="shared" si="328"/>
        <v>44190</v>
      </c>
      <c r="AH286" s="155">
        <f t="shared" si="329"/>
        <v>44193</v>
      </c>
      <c r="AI286" s="155">
        <f t="shared" si="330"/>
        <v>44194</v>
      </c>
      <c r="AJ286" s="155">
        <f t="shared" si="331"/>
        <v>44195</v>
      </c>
      <c r="AK286" s="155">
        <f t="shared" si="332"/>
        <v>44196</v>
      </c>
      <c r="AL286" s="155">
        <f t="shared" si="333"/>
        <v>44197</v>
      </c>
      <c r="AM286" s="155">
        <f t="shared" si="334"/>
        <v>44288</v>
      </c>
      <c r="AN286" s="155">
        <f t="shared" si="335"/>
        <v>44329</v>
      </c>
      <c r="AO286" s="155">
        <f t="shared" si="336"/>
        <v>44350</v>
      </c>
      <c r="AP286" s="155">
        <f t="shared" si="337"/>
        <v>44409</v>
      </c>
      <c r="AQ286" s="155">
        <f t="shared" si="338"/>
        <v>0</v>
      </c>
      <c r="AR286" s="155">
        <f t="shared" si="339"/>
        <v>44047</v>
      </c>
      <c r="AS286" s="155">
        <f t="shared" si="340"/>
        <v>44048</v>
      </c>
      <c r="AT286" s="155">
        <f t="shared" si="341"/>
        <v>44049</v>
      </c>
      <c r="AU286" s="155">
        <f t="shared" si="342"/>
        <v>44050</v>
      </c>
      <c r="AV286" s="155">
        <f t="shared" si="343"/>
        <v>44051</v>
      </c>
      <c r="AW286" s="155">
        <f t="shared" si="344"/>
        <v>44052</v>
      </c>
      <c r="AX286" s="155">
        <f t="shared" si="345"/>
        <v>44053</v>
      </c>
      <c r="AY286" s="155">
        <f t="shared" si="346"/>
        <v>44054</v>
      </c>
      <c r="AZ286" s="155">
        <f t="shared" si="347"/>
        <v>44055</v>
      </c>
      <c r="BA286" s="155">
        <f t="shared" si="348"/>
        <v>44056</v>
      </c>
      <c r="BB286" s="155">
        <f t="shared" si="349"/>
        <v>44057</v>
      </c>
      <c r="BC286" s="155">
        <f t="shared" si="350"/>
        <v>44423</v>
      </c>
      <c r="BD286" s="155">
        <f t="shared" si="351"/>
        <v>44501</v>
      </c>
      <c r="BE286" s="155">
        <f t="shared" si="352"/>
        <v>44538</v>
      </c>
      <c r="BF286" s="155">
        <f t="shared" si="353"/>
        <v>44548</v>
      </c>
      <c r="BG286" s="155">
        <f t="shared" si="354"/>
        <v>44549</v>
      </c>
      <c r="BH286" s="155">
        <f t="shared" si="355"/>
        <v>44550</v>
      </c>
      <c r="BI286" s="155">
        <f t="shared" si="356"/>
        <v>44551</v>
      </c>
      <c r="BJ286" s="155">
        <f t="shared" si="357"/>
        <v>44552</v>
      </c>
      <c r="BK286" s="155">
        <f t="shared" si="358"/>
        <v>44553</v>
      </c>
      <c r="BL286" s="155">
        <f t="shared" si="359"/>
        <v>44554</v>
      </c>
      <c r="BM286" s="155">
        <f t="shared" si="360"/>
        <v>44555</v>
      </c>
      <c r="BN286" s="155">
        <f t="shared" si="361"/>
        <v>44556</v>
      </c>
      <c r="BO286" s="155">
        <f t="shared" si="362"/>
        <v>44557</v>
      </c>
      <c r="BP286" s="155">
        <f t="shared" si="363"/>
        <v>44558</v>
      </c>
      <c r="BQ286" s="155">
        <f t="shared" si="364"/>
        <v>44559</v>
      </c>
      <c r="BR286" s="155">
        <f t="shared" si="365"/>
        <v>44560</v>
      </c>
      <c r="BS286" s="155">
        <f t="shared" si="366"/>
        <v>44561</v>
      </c>
      <c r="BT286" s="155">
        <f t="shared" si="367"/>
        <v>44562</v>
      </c>
      <c r="BU286" s="155">
        <f t="shared" si="368"/>
        <v>44563</v>
      </c>
      <c r="BV286" s="155">
        <f t="shared" si="369"/>
        <v>44564</v>
      </c>
    </row>
    <row r="287" spans="2:74" x14ac:dyDescent="0.2">
      <c r="B287" s="155">
        <f t="shared" si="297"/>
        <v>43831</v>
      </c>
      <c r="C287" s="155">
        <f t="shared" si="298"/>
        <v>43832</v>
      </c>
      <c r="D287" s="155">
        <f t="shared" si="299"/>
        <v>43833</v>
      </c>
      <c r="E287" s="155">
        <f t="shared" si="300"/>
        <v>0</v>
      </c>
      <c r="F287" s="155">
        <f t="shared" si="301"/>
        <v>43931</v>
      </c>
      <c r="G287" s="155">
        <f t="shared" si="302"/>
        <v>43934</v>
      </c>
      <c r="H287" s="155">
        <f t="shared" si="303"/>
        <v>43972</v>
      </c>
      <c r="I287" s="155">
        <f t="shared" si="304"/>
        <v>43983</v>
      </c>
      <c r="J287" s="155">
        <f t="shared" si="305"/>
        <v>43993</v>
      </c>
      <c r="K287" s="155">
        <f t="shared" si="306"/>
        <v>44044</v>
      </c>
      <c r="L287" s="155">
        <f t="shared" si="307"/>
        <v>44046</v>
      </c>
      <c r="M287" s="155">
        <f t="shared" si="308"/>
        <v>44047</v>
      </c>
      <c r="N287" s="155">
        <f t="shared" si="309"/>
        <v>44048</v>
      </c>
      <c r="O287" s="155">
        <f t="shared" si="310"/>
        <v>44049</v>
      </c>
      <c r="P287" s="155">
        <f t="shared" si="311"/>
        <v>44050</v>
      </c>
      <c r="Q287" s="155">
        <f t="shared" si="312"/>
        <v>44053</v>
      </c>
      <c r="R287" s="155">
        <f t="shared" si="313"/>
        <v>44054</v>
      </c>
      <c r="S287" s="155">
        <f t="shared" si="314"/>
        <v>44055</v>
      </c>
      <c r="T287" s="155">
        <f t="shared" si="315"/>
        <v>44056</v>
      </c>
      <c r="U287" s="155">
        <f t="shared" si="316"/>
        <v>44057</v>
      </c>
      <c r="V287" s="155">
        <f t="shared" si="317"/>
        <v>0</v>
      </c>
      <c r="W287" s="155">
        <f t="shared" si="318"/>
        <v>0</v>
      </c>
      <c r="X287" s="155">
        <f t="shared" si="319"/>
        <v>0</v>
      </c>
      <c r="Y287" s="155">
        <f t="shared" si="320"/>
        <v>44058</v>
      </c>
      <c r="Z287" s="155">
        <f t="shared" si="321"/>
        <v>44136</v>
      </c>
      <c r="AA287" s="155">
        <f t="shared" si="322"/>
        <v>44173</v>
      </c>
      <c r="AB287" s="155">
        <f t="shared" si="323"/>
        <v>44183</v>
      </c>
      <c r="AC287" s="155">
        <f t="shared" si="324"/>
        <v>44186</v>
      </c>
      <c r="AD287" s="155">
        <f t="shared" si="325"/>
        <v>44187</v>
      </c>
      <c r="AE287" s="155">
        <f t="shared" si="326"/>
        <v>44188</v>
      </c>
      <c r="AF287" s="155">
        <f t="shared" si="327"/>
        <v>44189</v>
      </c>
      <c r="AG287" s="155">
        <f t="shared" si="328"/>
        <v>44190</v>
      </c>
      <c r="AH287" s="155">
        <f t="shared" si="329"/>
        <v>44193</v>
      </c>
      <c r="AI287" s="155">
        <f t="shared" si="330"/>
        <v>44194</v>
      </c>
      <c r="AJ287" s="155">
        <f t="shared" si="331"/>
        <v>44195</v>
      </c>
      <c r="AK287" s="155">
        <f t="shared" si="332"/>
        <v>44196</v>
      </c>
      <c r="AL287" s="155">
        <f t="shared" si="333"/>
        <v>44197</v>
      </c>
      <c r="AM287" s="155">
        <f t="shared" si="334"/>
        <v>44288</v>
      </c>
      <c r="AN287" s="155">
        <f t="shared" si="335"/>
        <v>44329</v>
      </c>
      <c r="AO287" s="155">
        <f t="shared" si="336"/>
        <v>44350</v>
      </c>
      <c r="AP287" s="155">
        <f t="shared" si="337"/>
        <v>44409</v>
      </c>
      <c r="AQ287" s="155">
        <f t="shared" si="338"/>
        <v>0</v>
      </c>
      <c r="AR287" s="155">
        <f t="shared" si="339"/>
        <v>44047</v>
      </c>
      <c r="AS287" s="155">
        <f t="shared" si="340"/>
        <v>44048</v>
      </c>
      <c r="AT287" s="155">
        <f t="shared" si="341"/>
        <v>44049</v>
      </c>
      <c r="AU287" s="155">
        <f t="shared" si="342"/>
        <v>44050</v>
      </c>
      <c r="AV287" s="155">
        <f t="shared" si="343"/>
        <v>44051</v>
      </c>
      <c r="AW287" s="155">
        <f t="shared" si="344"/>
        <v>44052</v>
      </c>
      <c r="AX287" s="155">
        <f t="shared" si="345"/>
        <v>44053</v>
      </c>
      <c r="AY287" s="155">
        <f t="shared" si="346"/>
        <v>44054</v>
      </c>
      <c r="AZ287" s="155">
        <f t="shared" si="347"/>
        <v>44055</v>
      </c>
      <c r="BA287" s="155">
        <f t="shared" si="348"/>
        <v>44056</v>
      </c>
      <c r="BB287" s="155">
        <f t="shared" si="349"/>
        <v>44057</v>
      </c>
      <c r="BC287" s="155">
        <f t="shared" si="350"/>
        <v>44423</v>
      </c>
      <c r="BD287" s="155">
        <f t="shared" si="351"/>
        <v>44501</v>
      </c>
      <c r="BE287" s="155">
        <f t="shared" si="352"/>
        <v>44538</v>
      </c>
      <c r="BF287" s="155">
        <f t="shared" si="353"/>
        <v>44548</v>
      </c>
      <c r="BG287" s="155">
        <f t="shared" si="354"/>
        <v>44549</v>
      </c>
      <c r="BH287" s="155">
        <f t="shared" si="355"/>
        <v>44550</v>
      </c>
      <c r="BI287" s="155">
        <f t="shared" si="356"/>
        <v>44551</v>
      </c>
      <c r="BJ287" s="155">
        <f t="shared" si="357"/>
        <v>44552</v>
      </c>
      <c r="BK287" s="155">
        <f t="shared" si="358"/>
        <v>44553</v>
      </c>
      <c r="BL287" s="155">
        <f t="shared" si="359"/>
        <v>44554</v>
      </c>
      <c r="BM287" s="155">
        <f t="shared" si="360"/>
        <v>44555</v>
      </c>
      <c r="BN287" s="155">
        <f t="shared" si="361"/>
        <v>44556</v>
      </c>
      <c r="BO287" s="155">
        <f t="shared" si="362"/>
        <v>44557</v>
      </c>
      <c r="BP287" s="155">
        <f t="shared" si="363"/>
        <v>44558</v>
      </c>
      <c r="BQ287" s="155">
        <f t="shared" si="364"/>
        <v>44559</v>
      </c>
      <c r="BR287" s="155">
        <f t="shared" si="365"/>
        <v>44560</v>
      </c>
      <c r="BS287" s="155">
        <f t="shared" si="366"/>
        <v>44561</v>
      </c>
      <c r="BT287" s="155">
        <f t="shared" si="367"/>
        <v>44562</v>
      </c>
      <c r="BU287" s="155">
        <f t="shared" si="368"/>
        <v>44563</v>
      </c>
      <c r="BV287" s="155">
        <f t="shared" si="369"/>
        <v>44564</v>
      </c>
    </row>
    <row r="288" spans="2:74" x14ac:dyDescent="0.2">
      <c r="B288" s="155">
        <f t="shared" si="297"/>
        <v>43831</v>
      </c>
      <c r="C288" s="155">
        <f t="shared" si="298"/>
        <v>43832</v>
      </c>
      <c r="D288" s="155">
        <f t="shared" si="299"/>
        <v>43833</v>
      </c>
      <c r="E288" s="155">
        <f t="shared" si="300"/>
        <v>0</v>
      </c>
      <c r="F288" s="155">
        <f t="shared" si="301"/>
        <v>43931</v>
      </c>
      <c r="G288" s="155">
        <f t="shared" si="302"/>
        <v>43934</v>
      </c>
      <c r="H288" s="155">
        <f t="shared" si="303"/>
        <v>43972</v>
      </c>
      <c r="I288" s="155">
        <f t="shared" si="304"/>
        <v>43983</v>
      </c>
      <c r="J288" s="155">
        <f t="shared" si="305"/>
        <v>43993</v>
      </c>
      <c r="K288" s="155">
        <f t="shared" si="306"/>
        <v>44044</v>
      </c>
      <c r="L288" s="155">
        <f t="shared" si="307"/>
        <v>44046</v>
      </c>
      <c r="M288" s="155">
        <f t="shared" si="308"/>
        <v>44047</v>
      </c>
      <c r="N288" s="155">
        <f t="shared" si="309"/>
        <v>44048</v>
      </c>
      <c r="O288" s="155">
        <f t="shared" si="310"/>
        <v>44049</v>
      </c>
      <c r="P288" s="155">
        <f t="shared" si="311"/>
        <v>44050</v>
      </c>
      <c r="Q288" s="155">
        <f t="shared" si="312"/>
        <v>44053</v>
      </c>
      <c r="R288" s="155">
        <f t="shared" si="313"/>
        <v>44054</v>
      </c>
      <c r="S288" s="155">
        <f t="shared" si="314"/>
        <v>44055</v>
      </c>
      <c r="T288" s="155">
        <f t="shared" si="315"/>
        <v>44056</v>
      </c>
      <c r="U288" s="155">
        <f t="shared" si="316"/>
        <v>44057</v>
      </c>
      <c r="V288" s="155">
        <f t="shared" si="317"/>
        <v>0</v>
      </c>
      <c r="W288" s="155">
        <f t="shared" si="318"/>
        <v>0</v>
      </c>
      <c r="X288" s="155">
        <f t="shared" si="319"/>
        <v>0</v>
      </c>
      <c r="Y288" s="155">
        <f t="shared" si="320"/>
        <v>44058</v>
      </c>
      <c r="Z288" s="155">
        <f t="shared" si="321"/>
        <v>44136</v>
      </c>
      <c r="AA288" s="155">
        <f t="shared" si="322"/>
        <v>44173</v>
      </c>
      <c r="AB288" s="155">
        <f t="shared" si="323"/>
        <v>44183</v>
      </c>
      <c r="AC288" s="155">
        <f t="shared" si="324"/>
        <v>44186</v>
      </c>
      <c r="AD288" s="155">
        <f t="shared" si="325"/>
        <v>44187</v>
      </c>
      <c r="AE288" s="155">
        <f t="shared" si="326"/>
        <v>44188</v>
      </c>
      <c r="AF288" s="155">
        <f t="shared" si="327"/>
        <v>44189</v>
      </c>
      <c r="AG288" s="155">
        <f t="shared" si="328"/>
        <v>44190</v>
      </c>
      <c r="AH288" s="155">
        <f t="shared" si="329"/>
        <v>44193</v>
      </c>
      <c r="AI288" s="155">
        <f t="shared" si="330"/>
        <v>44194</v>
      </c>
      <c r="AJ288" s="155">
        <f t="shared" si="331"/>
        <v>44195</v>
      </c>
      <c r="AK288" s="155">
        <f t="shared" si="332"/>
        <v>44196</v>
      </c>
      <c r="AL288" s="155">
        <f t="shared" si="333"/>
        <v>44197</v>
      </c>
      <c r="AM288" s="155">
        <f t="shared" si="334"/>
        <v>44288</v>
      </c>
      <c r="AN288" s="155">
        <f t="shared" si="335"/>
        <v>44329</v>
      </c>
      <c r="AO288" s="155">
        <f t="shared" si="336"/>
        <v>44350</v>
      </c>
      <c r="AP288" s="155">
        <f t="shared" si="337"/>
        <v>44409</v>
      </c>
      <c r="AQ288" s="155">
        <f t="shared" si="338"/>
        <v>0</v>
      </c>
      <c r="AR288" s="155">
        <f t="shared" si="339"/>
        <v>44047</v>
      </c>
      <c r="AS288" s="155">
        <f t="shared" si="340"/>
        <v>44048</v>
      </c>
      <c r="AT288" s="155">
        <f t="shared" si="341"/>
        <v>44049</v>
      </c>
      <c r="AU288" s="155">
        <f t="shared" si="342"/>
        <v>44050</v>
      </c>
      <c r="AV288" s="155">
        <f t="shared" si="343"/>
        <v>44051</v>
      </c>
      <c r="AW288" s="155">
        <f t="shared" si="344"/>
        <v>44052</v>
      </c>
      <c r="AX288" s="155">
        <f t="shared" si="345"/>
        <v>44053</v>
      </c>
      <c r="AY288" s="155">
        <f t="shared" si="346"/>
        <v>44054</v>
      </c>
      <c r="AZ288" s="155">
        <f t="shared" si="347"/>
        <v>44055</v>
      </c>
      <c r="BA288" s="155">
        <f t="shared" si="348"/>
        <v>44056</v>
      </c>
      <c r="BB288" s="155">
        <f t="shared" si="349"/>
        <v>44057</v>
      </c>
      <c r="BC288" s="155">
        <f t="shared" si="350"/>
        <v>44423</v>
      </c>
      <c r="BD288" s="155">
        <f t="shared" si="351"/>
        <v>44501</v>
      </c>
      <c r="BE288" s="155">
        <f t="shared" si="352"/>
        <v>44538</v>
      </c>
      <c r="BF288" s="155">
        <f t="shared" si="353"/>
        <v>44548</v>
      </c>
      <c r="BG288" s="155">
        <f t="shared" si="354"/>
        <v>44549</v>
      </c>
      <c r="BH288" s="155">
        <f t="shared" si="355"/>
        <v>44550</v>
      </c>
      <c r="BI288" s="155">
        <f t="shared" si="356"/>
        <v>44551</v>
      </c>
      <c r="BJ288" s="155">
        <f t="shared" si="357"/>
        <v>44552</v>
      </c>
      <c r="BK288" s="155">
        <f t="shared" si="358"/>
        <v>44553</v>
      </c>
      <c r="BL288" s="155">
        <f t="shared" si="359"/>
        <v>44554</v>
      </c>
      <c r="BM288" s="155">
        <f t="shared" si="360"/>
        <v>44555</v>
      </c>
      <c r="BN288" s="155">
        <f t="shared" si="361"/>
        <v>44556</v>
      </c>
      <c r="BO288" s="155">
        <f t="shared" si="362"/>
        <v>44557</v>
      </c>
      <c r="BP288" s="155">
        <f t="shared" si="363"/>
        <v>44558</v>
      </c>
      <c r="BQ288" s="155">
        <f t="shared" si="364"/>
        <v>44559</v>
      </c>
      <c r="BR288" s="155">
        <f t="shared" si="365"/>
        <v>44560</v>
      </c>
      <c r="BS288" s="155">
        <f t="shared" si="366"/>
        <v>44561</v>
      </c>
      <c r="BT288" s="155">
        <f t="shared" si="367"/>
        <v>44562</v>
      </c>
      <c r="BU288" s="155">
        <f t="shared" si="368"/>
        <v>44563</v>
      </c>
      <c r="BV288" s="155">
        <f t="shared" si="369"/>
        <v>44564</v>
      </c>
    </row>
    <row r="289" spans="2:74" x14ac:dyDescent="0.2">
      <c r="B289" s="155">
        <f t="shared" si="297"/>
        <v>43831</v>
      </c>
      <c r="C289" s="155">
        <f t="shared" si="298"/>
        <v>43832</v>
      </c>
      <c r="D289" s="155">
        <f t="shared" si="299"/>
        <v>43833</v>
      </c>
      <c r="E289" s="155">
        <f t="shared" si="300"/>
        <v>0</v>
      </c>
      <c r="F289" s="155">
        <f t="shared" si="301"/>
        <v>43931</v>
      </c>
      <c r="G289" s="155">
        <f t="shared" si="302"/>
        <v>43934</v>
      </c>
      <c r="H289" s="155">
        <f t="shared" si="303"/>
        <v>43972</v>
      </c>
      <c r="I289" s="155">
        <f t="shared" si="304"/>
        <v>43983</v>
      </c>
      <c r="J289" s="155">
        <f t="shared" si="305"/>
        <v>43993</v>
      </c>
      <c r="K289" s="155">
        <f t="shared" si="306"/>
        <v>44044</v>
      </c>
      <c r="L289" s="155">
        <f t="shared" si="307"/>
        <v>44046</v>
      </c>
      <c r="M289" s="155">
        <f t="shared" si="308"/>
        <v>44047</v>
      </c>
      <c r="N289" s="155">
        <f t="shared" si="309"/>
        <v>44048</v>
      </c>
      <c r="O289" s="155">
        <f t="shared" si="310"/>
        <v>44049</v>
      </c>
      <c r="P289" s="155">
        <f t="shared" si="311"/>
        <v>44050</v>
      </c>
      <c r="Q289" s="155">
        <f t="shared" si="312"/>
        <v>44053</v>
      </c>
      <c r="R289" s="155">
        <f t="shared" si="313"/>
        <v>44054</v>
      </c>
      <c r="S289" s="155">
        <f t="shared" si="314"/>
        <v>44055</v>
      </c>
      <c r="T289" s="155">
        <f t="shared" si="315"/>
        <v>44056</v>
      </c>
      <c r="U289" s="155">
        <f t="shared" si="316"/>
        <v>44057</v>
      </c>
      <c r="V289" s="155">
        <f t="shared" si="317"/>
        <v>0</v>
      </c>
      <c r="W289" s="155">
        <f t="shared" si="318"/>
        <v>0</v>
      </c>
      <c r="X289" s="155">
        <f t="shared" si="319"/>
        <v>0</v>
      </c>
      <c r="Y289" s="155">
        <f t="shared" si="320"/>
        <v>44058</v>
      </c>
      <c r="Z289" s="155">
        <f t="shared" si="321"/>
        <v>44136</v>
      </c>
      <c r="AA289" s="155">
        <f t="shared" si="322"/>
        <v>44173</v>
      </c>
      <c r="AB289" s="155">
        <f t="shared" si="323"/>
        <v>44183</v>
      </c>
      <c r="AC289" s="155">
        <f t="shared" si="324"/>
        <v>44186</v>
      </c>
      <c r="AD289" s="155">
        <f t="shared" si="325"/>
        <v>44187</v>
      </c>
      <c r="AE289" s="155">
        <f t="shared" si="326"/>
        <v>44188</v>
      </c>
      <c r="AF289" s="155">
        <f t="shared" si="327"/>
        <v>44189</v>
      </c>
      <c r="AG289" s="155">
        <f t="shared" si="328"/>
        <v>44190</v>
      </c>
      <c r="AH289" s="155">
        <f t="shared" si="329"/>
        <v>44193</v>
      </c>
      <c r="AI289" s="155">
        <f t="shared" si="330"/>
        <v>44194</v>
      </c>
      <c r="AJ289" s="155">
        <f t="shared" si="331"/>
        <v>44195</v>
      </c>
      <c r="AK289" s="155">
        <f t="shared" si="332"/>
        <v>44196</v>
      </c>
      <c r="AL289" s="155">
        <f t="shared" si="333"/>
        <v>44197</v>
      </c>
      <c r="AM289" s="155">
        <f t="shared" si="334"/>
        <v>44288</v>
      </c>
      <c r="AN289" s="155">
        <f t="shared" si="335"/>
        <v>44329</v>
      </c>
      <c r="AO289" s="155">
        <f t="shared" si="336"/>
        <v>44350</v>
      </c>
      <c r="AP289" s="155">
        <f t="shared" si="337"/>
        <v>44409</v>
      </c>
      <c r="AQ289" s="155">
        <f t="shared" si="338"/>
        <v>0</v>
      </c>
      <c r="AR289" s="155">
        <f t="shared" si="339"/>
        <v>44047</v>
      </c>
      <c r="AS289" s="155">
        <f t="shared" si="340"/>
        <v>44048</v>
      </c>
      <c r="AT289" s="155">
        <f t="shared" si="341"/>
        <v>44049</v>
      </c>
      <c r="AU289" s="155">
        <f t="shared" si="342"/>
        <v>44050</v>
      </c>
      <c r="AV289" s="155">
        <f t="shared" si="343"/>
        <v>44051</v>
      </c>
      <c r="AW289" s="155">
        <f t="shared" si="344"/>
        <v>44052</v>
      </c>
      <c r="AX289" s="155">
        <f t="shared" si="345"/>
        <v>44053</v>
      </c>
      <c r="AY289" s="155">
        <f t="shared" si="346"/>
        <v>44054</v>
      </c>
      <c r="AZ289" s="155">
        <f t="shared" si="347"/>
        <v>44055</v>
      </c>
      <c r="BA289" s="155">
        <f t="shared" si="348"/>
        <v>44056</v>
      </c>
      <c r="BB289" s="155">
        <f t="shared" si="349"/>
        <v>44057</v>
      </c>
      <c r="BC289" s="155">
        <f t="shared" si="350"/>
        <v>44423</v>
      </c>
      <c r="BD289" s="155">
        <f t="shared" si="351"/>
        <v>44501</v>
      </c>
      <c r="BE289" s="155">
        <f t="shared" si="352"/>
        <v>44538</v>
      </c>
      <c r="BF289" s="155">
        <f t="shared" si="353"/>
        <v>44548</v>
      </c>
      <c r="BG289" s="155">
        <f t="shared" si="354"/>
        <v>44549</v>
      </c>
      <c r="BH289" s="155">
        <f t="shared" si="355"/>
        <v>44550</v>
      </c>
      <c r="BI289" s="155">
        <f t="shared" si="356"/>
        <v>44551</v>
      </c>
      <c r="BJ289" s="155">
        <f t="shared" si="357"/>
        <v>44552</v>
      </c>
      <c r="BK289" s="155">
        <f t="shared" si="358"/>
        <v>44553</v>
      </c>
      <c r="BL289" s="155">
        <f t="shared" si="359"/>
        <v>44554</v>
      </c>
      <c r="BM289" s="155">
        <f t="shared" si="360"/>
        <v>44555</v>
      </c>
      <c r="BN289" s="155">
        <f t="shared" si="361"/>
        <v>44556</v>
      </c>
      <c r="BO289" s="155">
        <f t="shared" si="362"/>
        <v>44557</v>
      </c>
      <c r="BP289" s="155">
        <f t="shared" si="363"/>
        <v>44558</v>
      </c>
      <c r="BQ289" s="155">
        <f t="shared" si="364"/>
        <v>44559</v>
      </c>
      <c r="BR289" s="155">
        <f t="shared" si="365"/>
        <v>44560</v>
      </c>
      <c r="BS289" s="155">
        <f t="shared" si="366"/>
        <v>44561</v>
      </c>
      <c r="BT289" s="155">
        <f t="shared" si="367"/>
        <v>44562</v>
      </c>
      <c r="BU289" s="155">
        <f t="shared" si="368"/>
        <v>44563</v>
      </c>
      <c r="BV289" s="155">
        <f t="shared" si="369"/>
        <v>44564</v>
      </c>
    </row>
    <row r="290" spans="2:74" x14ac:dyDescent="0.2">
      <c r="B290" s="155">
        <f t="shared" si="297"/>
        <v>43831</v>
      </c>
      <c r="C290" s="155">
        <f t="shared" si="298"/>
        <v>43832</v>
      </c>
      <c r="D290" s="155">
        <f t="shared" si="299"/>
        <v>43833</v>
      </c>
      <c r="E290" s="155">
        <f t="shared" si="300"/>
        <v>0</v>
      </c>
      <c r="F290" s="155">
        <f t="shared" si="301"/>
        <v>43931</v>
      </c>
      <c r="G290" s="155">
        <f t="shared" si="302"/>
        <v>43934</v>
      </c>
      <c r="H290" s="155">
        <f t="shared" si="303"/>
        <v>43972</v>
      </c>
      <c r="I290" s="155">
        <f t="shared" si="304"/>
        <v>43983</v>
      </c>
      <c r="J290" s="155">
        <f t="shared" si="305"/>
        <v>43993</v>
      </c>
      <c r="K290" s="155">
        <f t="shared" si="306"/>
        <v>44044</v>
      </c>
      <c r="L290" s="155">
        <f t="shared" si="307"/>
        <v>44046</v>
      </c>
      <c r="M290" s="155">
        <f t="shared" si="308"/>
        <v>44047</v>
      </c>
      <c r="N290" s="155">
        <f t="shared" si="309"/>
        <v>44048</v>
      </c>
      <c r="O290" s="155">
        <f t="shared" si="310"/>
        <v>44049</v>
      </c>
      <c r="P290" s="155">
        <f t="shared" si="311"/>
        <v>44050</v>
      </c>
      <c r="Q290" s="155">
        <f t="shared" si="312"/>
        <v>44053</v>
      </c>
      <c r="R290" s="155">
        <f t="shared" si="313"/>
        <v>44054</v>
      </c>
      <c r="S290" s="155">
        <f t="shared" si="314"/>
        <v>44055</v>
      </c>
      <c r="T290" s="155">
        <f t="shared" si="315"/>
        <v>44056</v>
      </c>
      <c r="U290" s="155">
        <f t="shared" si="316"/>
        <v>44057</v>
      </c>
      <c r="V290" s="155">
        <f t="shared" si="317"/>
        <v>0</v>
      </c>
      <c r="W290" s="155">
        <f t="shared" si="318"/>
        <v>0</v>
      </c>
      <c r="X290" s="155">
        <f t="shared" si="319"/>
        <v>0</v>
      </c>
      <c r="Y290" s="155">
        <f t="shared" si="320"/>
        <v>44058</v>
      </c>
      <c r="Z290" s="155">
        <f t="shared" si="321"/>
        <v>44136</v>
      </c>
      <c r="AA290" s="155">
        <f t="shared" si="322"/>
        <v>44173</v>
      </c>
      <c r="AB290" s="155">
        <f t="shared" si="323"/>
        <v>44183</v>
      </c>
      <c r="AC290" s="155">
        <f t="shared" si="324"/>
        <v>44186</v>
      </c>
      <c r="AD290" s="155">
        <f t="shared" si="325"/>
        <v>44187</v>
      </c>
      <c r="AE290" s="155">
        <f t="shared" si="326"/>
        <v>44188</v>
      </c>
      <c r="AF290" s="155">
        <f t="shared" si="327"/>
        <v>44189</v>
      </c>
      <c r="AG290" s="155">
        <f t="shared" si="328"/>
        <v>44190</v>
      </c>
      <c r="AH290" s="155">
        <f t="shared" si="329"/>
        <v>44193</v>
      </c>
      <c r="AI290" s="155">
        <f t="shared" si="330"/>
        <v>44194</v>
      </c>
      <c r="AJ290" s="155">
        <f t="shared" si="331"/>
        <v>44195</v>
      </c>
      <c r="AK290" s="155">
        <f t="shared" si="332"/>
        <v>44196</v>
      </c>
      <c r="AL290" s="155">
        <f t="shared" si="333"/>
        <v>44197</v>
      </c>
      <c r="AM290" s="155">
        <f t="shared" si="334"/>
        <v>44288</v>
      </c>
      <c r="AN290" s="155">
        <f t="shared" si="335"/>
        <v>44329</v>
      </c>
      <c r="AO290" s="155">
        <f t="shared" si="336"/>
        <v>44350</v>
      </c>
      <c r="AP290" s="155">
        <f t="shared" si="337"/>
        <v>44409</v>
      </c>
      <c r="AQ290" s="155">
        <f t="shared" si="338"/>
        <v>0</v>
      </c>
      <c r="AR290" s="155">
        <f t="shared" si="339"/>
        <v>44047</v>
      </c>
      <c r="AS290" s="155">
        <f t="shared" si="340"/>
        <v>44048</v>
      </c>
      <c r="AT290" s="155">
        <f t="shared" si="341"/>
        <v>44049</v>
      </c>
      <c r="AU290" s="155">
        <f t="shared" si="342"/>
        <v>44050</v>
      </c>
      <c r="AV290" s="155">
        <f t="shared" si="343"/>
        <v>44051</v>
      </c>
      <c r="AW290" s="155">
        <f t="shared" si="344"/>
        <v>44052</v>
      </c>
      <c r="AX290" s="155">
        <f t="shared" si="345"/>
        <v>44053</v>
      </c>
      <c r="AY290" s="155">
        <f t="shared" si="346"/>
        <v>44054</v>
      </c>
      <c r="AZ290" s="155">
        <f t="shared" si="347"/>
        <v>44055</v>
      </c>
      <c r="BA290" s="155">
        <f t="shared" si="348"/>
        <v>44056</v>
      </c>
      <c r="BB290" s="155">
        <f t="shared" si="349"/>
        <v>44057</v>
      </c>
      <c r="BC290" s="155">
        <f t="shared" si="350"/>
        <v>44423</v>
      </c>
      <c r="BD290" s="155">
        <f t="shared" si="351"/>
        <v>44501</v>
      </c>
      <c r="BE290" s="155">
        <f t="shared" si="352"/>
        <v>44538</v>
      </c>
      <c r="BF290" s="155">
        <f t="shared" si="353"/>
        <v>44548</v>
      </c>
      <c r="BG290" s="155">
        <f t="shared" si="354"/>
        <v>44549</v>
      </c>
      <c r="BH290" s="155">
        <f t="shared" si="355"/>
        <v>44550</v>
      </c>
      <c r="BI290" s="155">
        <f t="shared" si="356"/>
        <v>44551</v>
      </c>
      <c r="BJ290" s="155">
        <f t="shared" si="357"/>
        <v>44552</v>
      </c>
      <c r="BK290" s="155">
        <f t="shared" si="358"/>
        <v>44553</v>
      </c>
      <c r="BL290" s="155">
        <f t="shared" si="359"/>
        <v>44554</v>
      </c>
      <c r="BM290" s="155">
        <f t="shared" si="360"/>
        <v>44555</v>
      </c>
      <c r="BN290" s="155">
        <f t="shared" si="361"/>
        <v>44556</v>
      </c>
      <c r="BO290" s="155">
        <f t="shared" si="362"/>
        <v>44557</v>
      </c>
      <c r="BP290" s="155">
        <f t="shared" si="363"/>
        <v>44558</v>
      </c>
      <c r="BQ290" s="155">
        <f t="shared" si="364"/>
        <v>44559</v>
      </c>
      <c r="BR290" s="155">
        <f t="shared" si="365"/>
        <v>44560</v>
      </c>
      <c r="BS290" s="155">
        <f t="shared" si="366"/>
        <v>44561</v>
      </c>
      <c r="BT290" s="155">
        <f t="shared" si="367"/>
        <v>44562</v>
      </c>
      <c r="BU290" s="155">
        <f t="shared" si="368"/>
        <v>44563</v>
      </c>
      <c r="BV290" s="155">
        <f t="shared" si="369"/>
        <v>44564</v>
      </c>
    </row>
    <row r="291" spans="2:74" x14ac:dyDescent="0.2">
      <c r="B291" s="155">
        <f t="shared" si="297"/>
        <v>43831</v>
      </c>
      <c r="C291" s="155">
        <f t="shared" si="298"/>
        <v>43832</v>
      </c>
      <c r="D291" s="155">
        <f t="shared" si="299"/>
        <v>43833</v>
      </c>
      <c r="E291" s="155">
        <f t="shared" si="300"/>
        <v>0</v>
      </c>
      <c r="F291" s="155">
        <f t="shared" si="301"/>
        <v>43931</v>
      </c>
      <c r="G291" s="155">
        <f t="shared" si="302"/>
        <v>43934</v>
      </c>
      <c r="H291" s="155">
        <f t="shared" si="303"/>
        <v>43972</v>
      </c>
      <c r="I291" s="155">
        <f t="shared" si="304"/>
        <v>43983</v>
      </c>
      <c r="J291" s="155">
        <f t="shared" si="305"/>
        <v>43993</v>
      </c>
      <c r="K291" s="155">
        <f t="shared" si="306"/>
        <v>44044</v>
      </c>
      <c r="L291" s="155">
        <f t="shared" si="307"/>
        <v>44046</v>
      </c>
      <c r="M291" s="155">
        <f t="shared" si="308"/>
        <v>44047</v>
      </c>
      <c r="N291" s="155">
        <f t="shared" si="309"/>
        <v>44048</v>
      </c>
      <c r="O291" s="155">
        <f t="shared" si="310"/>
        <v>44049</v>
      </c>
      <c r="P291" s="155">
        <f t="shared" si="311"/>
        <v>44050</v>
      </c>
      <c r="Q291" s="155">
        <f t="shared" si="312"/>
        <v>44053</v>
      </c>
      <c r="R291" s="155">
        <f t="shared" si="313"/>
        <v>44054</v>
      </c>
      <c r="S291" s="155">
        <f t="shared" si="314"/>
        <v>44055</v>
      </c>
      <c r="T291" s="155">
        <f t="shared" si="315"/>
        <v>44056</v>
      </c>
      <c r="U291" s="155">
        <f t="shared" si="316"/>
        <v>44057</v>
      </c>
      <c r="V291" s="155">
        <f t="shared" si="317"/>
        <v>0</v>
      </c>
      <c r="W291" s="155">
        <f t="shared" si="318"/>
        <v>0</v>
      </c>
      <c r="X291" s="155">
        <f t="shared" si="319"/>
        <v>0</v>
      </c>
      <c r="Y291" s="155">
        <f t="shared" si="320"/>
        <v>44058</v>
      </c>
      <c r="Z291" s="155">
        <f t="shared" si="321"/>
        <v>44136</v>
      </c>
      <c r="AA291" s="155">
        <f t="shared" si="322"/>
        <v>44173</v>
      </c>
      <c r="AB291" s="155">
        <f t="shared" si="323"/>
        <v>44183</v>
      </c>
      <c r="AC291" s="155">
        <f t="shared" si="324"/>
        <v>44186</v>
      </c>
      <c r="AD291" s="155">
        <f t="shared" si="325"/>
        <v>44187</v>
      </c>
      <c r="AE291" s="155">
        <f t="shared" si="326"/>
        <v>44188</v>
      </c>
      <c r="AF291" s="155">
        <f t="shared" si="327"/>
        <v>44189</v>
      </c>
      <c r="AG291" s="155">
        <f t="shared" si="328"/>
        <v>44190</v>
      </c>
      <c r="AH291" s="155">
        <f t="shared" si="329"/>
        <v>44193</v>
      </c>
      <c r="AI291" s="155">
        <f t="shared" si="330"/>
        <v>44194</v>
      </c>
      <c r="AJ291" s="155">
        <f t="shared" si="331"/>
        <v>44195</v>
      </c>
      <c r="AK291" s="155">
        <f t="shared" si="332"/>
        <v>44196</v>
      </c>
      <c r="AL291" s="155">
        <f t="shared" si="333"/>
        <v>44197</v>
      </c>
      <c r="AM291" s="155">
        <f t="shared" si="334"/>
        <v>44288</v>
      </c>
      <c r="AN291" s="155">
        <f t="shared" si="335"/>
        <v>44329</v>
      </c>
      <c r="AO291" s="155">
        <f t="shared" si="336"/>
        <v>44350</v>
      </c>
      <c r="AP291" s="155">
        <f t="shared" si="337"/>
        <v>44409</v>
      </c>
      <c r="AQ291" s="155">
        <f t="shared" si="338"/>
        <v>0</v>
      </c>
      <c r="AR291" s="155">
        <f t="shared" si="339"/>
        <v>44047</v>
      </c>
      <c r="AS291" s="155">
        <f t="shared" si="340"/>
        <v>44048</v>
      </c>
      <c r="AT291" s="155">
        <f t="shared" si="341"/>
        <v>44049</v>
      </c>
      <c r="AU291" s="155">
        <f t="shared" si="342"/>
        <v>44050</v>
      </c>
      <c r="AV291" s="155">
        <f t="shared" si="343"/>
        <v>44051</v>
      </c>
      <c r="AW291" s="155">
        <f t="shared" si="344"/>
        <v>44052</v>
      </c>
      <c r="AX291" s="155">
        <f t="shared" si="345"/>
        <v>44053</v>
      </c>
      <c r="AY291" s="155">
        <f t="shared" si="346"/>
        <v>44054</v>
      </c>
      <c r="AZ291" s="155">
        <f t="shared" si="347"/>
        <v>44055</v>
      </c>
      <c r="BA291" s="155">
        <f t="shared" si="348"/>
        <v>44056</v>
      </c>
      <c r="BB291" s="155">
        <f t="shared" si="349"/>
        <v>44057</v>
      </c>
      <c r="BC291" s="155">
        <f t="shared" si="350"/>
        <v>44423</v>
      </c>
      <c r="BD291" s="155">
        <f t="shared" si="351"/>
        <v>44501</v>
      </c>
      <c r="BE291" s="155">
        <f t="shared" si="352"/>
        <v>44538</v>
      </c>
      <c r="BF291" s="155">
        <f t="shared" si="353"/>
        <v>44548</v>
      </c>
      <c r="BG291" s="155">
        <f t="shared" si="354"/>
        <v>44549</v>
      </c>
      <c r="BH291" s="155">
        <f t="shared" si="355"/>
        <v>44550</v>
      </c>
      <c r="BI291" s="155">
        <f t="shared" si="356"/>
        <v>44551</v>
      </c>
      <c r="BJ291" s="155">
        <f t="shared" si="357"/>
        <v>44552</v>
      </c>
      <c r="BK291" s="155">
        <f t="shared" si="358"/>
        <v>44553</v>
      </c>
      <c r="BL291" s="155">
        <f t="shared" si="359"/>
        <v>44554</v>
      </c>
      <c r="BM291" s="155">
        <f t="shared" si="360"/>
        <v>44555</v>
      </c>
      <c r="BN291" s="155">
        <f t="shared" si="361"/>
        <v>44556</v>
      </c>
      <c r="BO291" s="155">
        <f t="shared" si="362"/>
        <v>44557</v>
      </c>
      <c r="BP291" s="155">
        <f t="shared" si="363"/>
        <v>44558</v>
      </c>
      <c r="BQ291" s="155">
        <f t="shared" si="364"/>
        <v>44559</v>
      </c>
      <c r="BR291" s="155">
        <f t="shared" si="365"/>
        <v>44560</v>
      </c>
      <c r="BS291" s="155">
        <f t="shared" si="366"/>
        <v>44561</v>
      </c>
      <c r="BT291" s="155">
        <f t="shared" si="367"/>
        <v>44562</v>
      </c>
      <c r="BU291" s="155">
        <f t="shared" si="368"/>
        <v>44563</v>
      </c>
      <c r="BV291" s="155">
        <f t="shared" si="369"/>
        <v>44564</v>
      </c>
    </row>
    <row r="292" spans="2:74" x14ac:dyDescent="0.2">
      <c r="B292" s="155">
        <f t="shared" si="297"/>
        <v>43831</v>
      </c>
      <c r="C292" s="155">
        <f t="shared" si="298"/>
        <v>43832</v>
      </c>
      <c r="D292" s="155">
        <f t="shared" si="299"/>
        <v>43833</v>
      </c>
      <c r="E292" s="155">
        <f t="shared" si="300"/>
        <v>0</v>
      </c>
      <c r="F292" s="155">
        <f t="shared" si="301"/>
        <v>43931</v>
      </c>
      <c r="G292" s="155">
        <f t="shared" si="302"/>
        <v>43934</v>
      </c>
      <c r="H292" s="155">
        <f t="shared" si="303"/>
        <v>43972</v>
      </c>
      <c r="I292" s="155">
        <f t="shared" si="304"/>
        <v>43983</v>
      </c>
      <c r="J292" s="155">
        <f t="shared" si="305"/>
        <v>43993</v>
      </c>
      <c r="K292" s="155">
        <f t="shared" si="306"/>
        <v>44044</v>
      </c>
      <c r="L292" s="155">
        <f t="shared" si="307"/>
        <v>44046</v>
      </c>
      <c r="M292" s="155">
        <f t="shared" si="308"/>
        <v>44047</v>
      </c>
      <c r="N292" s="155">
        <f t="shared" si="309"/>
        <v>44048</v>
      </c>
      <c r="O292" s="155">
        <f t="shared" si="310"/>
        <v>44049</v>
      </c>
      <c r="P292" s="155">
        <f t="shared" si="311"/>
        <v>44050</v>
      </c>
      <c r="Q292" s="155">
        <f t="shared" si="312"/>
        <v>44053</v>
      </c>
      <c r="R292" s="155">
        <f t="shared" si="313"/>
        <v>44054</v>
      </c>
      <c r="S292" s="155">
        <f t="shared" si="314"/>
        <v>44055</v>
      </c>
      <c r="T292" s="155">
        <f t="shared" si="315"/>
        <v>44056</v>
      </c>
      <c r="U292" s="155">
        <f t="shared" si="316"/>
        <v>44057</v>
      </c>
      <c r="V292" s="155">
        <f t="shared" si="317"/>
        <v>0</v>
      </c>
      <c r="W292" s="155">
        <f t="shared" si="318"/>
        <v>0</v>
      </c>
      <c r="X292" s="155">
        <f t="shared" si="319"/>
        <v>0</v>
      </c>
      <c r="Y292" s="155">
        <f t="shared" si="320"/>
        <v>44058</v>
      </c>
      <c r="Z292" s="155">
        <f t="shared" si="321"/>
        <v>44136</v>
      </c>
      <c r="AA292" s="155">
        <f t="shared" si="322"/>
        <v>44173</v>
      </c>
      <c r="AB292" s="155">
        <f t="shared" si="323"/>
        <v>44183</v>
      </c>
      <c r="AC292" s="155">
        <f t="shared" si="324"/>
        <v>44186</v>
      </c>
      <c r="AD292" s="155">
        <f t="shared" si="325"/>
        <v>44187</v>
      </c>
      <c r="AE292" s="155">
        <f t="shared" si="326"/>
        <v>44188</v>
      </c>
      <c r="AF292" s="155">
        <f t="shared" si="327"/>
        <v>44189</v>
      </c>
      <c r="AG292" s="155">
        <f t="shared" si="328"/>
        <v>44190</v>
      </c>
      <c r="AH292" s="155">
        <f t="shared" si="329"/>
        <v>44193</v>
      </c>
      <c r="AI292" s="155">
        <f t="shared" si="330"/>
        <v>44194</v>
      </c>
      <c r="AJ292" s="155">
        <f t="shared" si="331"/>
        <v>44195</v>
      </c>
      <c r="AK292" s="155">
        <f t="shared" si="332"/>
        <v>44196</v>
      </c>
      <c r="AL292" s="155">
        <f t="shared" si="333"/>
        <v>44197</v>
      </c>
      <c r="AM292" s="155">
        <f t="shared" si="334"/>
        <v>44288</v>
      </c>
      <c r="AN292" s="155">
        <f t="shared" si="335"/>
        <v>44329</v>
      </c>
      <c r="AO292" s="155">
        <f t="shared" si="336"/>
        <v>44350</v>
      </c>
      <c r="AP292" s="155">
        <f t="shared" si="337"/>
        <v>44409</v>
      </c>
      <c r="AQ292" s="155">
        <f t="shared" si="338"/>
        <v>0</v>
      </c>
      <c r="AR292" s="155">
        <f t="shared" si="339"/>
        <v>44047</v>
      </c>
      <c r="AS292" s="155">
        <f t="shared" si="340"/>
        <v>44048</v>
      </c>
      <c r="AT292" s="155">
        <f t="shared" si="341"/>
        <v>44049</v>
      </c>
      <c r="AU292" s="155">
        <f t="shared" si="342"/>
        <v>44050</v>
      </c>
      <c r="AV292" s="155">
        <f t="shared" si="343"/>
        <v>44051</v>
      </c>
      <c r="AW292" s="155">
        <f t="shared" si="344"/>
        <v>44052</v>
      </c>
      <c r="AX292" s="155">
        <f t="shared" si="345"/>
        <v>44053</v>
      </c>
      <c r="AY292" s="155">
        <f t="shared" si="346"/>
        <v>44054</v>
      </c>
      <c r="AZ292" s="155">
        <f t="shared" si="347"/>
        <v>44055</v>
      </c>
      <c r="BA292" s="155">
        <f t="shared" si="348"/>
        <v>44056</v>
      </c>
      <c r="BB292" s="155">
        <f t="shared" si="349"/>
        <v>44057</v>
      </c>
      <c r="BC292" s="155">
        <f t="shared" si="350"/>
        <v>44423</v>
      </c>
      <c r="BD292" s="155">
        <f t="shared" si="351"/>
        <v>44501</v>
      </c>
      <c r="BE292" s="155">
        <f t="shared" si="352"/>
        <v>44538</v>
      </c>
      <c r="BF292" s="155">
        <f t="shared" si="353"/>
        <v>44548</v>
      </c>
      <c r="BG292" s="155">
        <f t="shared" si="354"/>
        <v>44549</v>
      </c>
      <c r="BH292" s="155">
        <f t="shared" si="355"/>
        <v>44550</v>
      </c>
      <c r="BI292" s="155">
        <f t="shared" si="356"/>
        <v>44551</v>
      </c>
      <c r="BJ292" s="155">
        <f t="shared" si="357"/>
        <v>44552</v>
      </c>
      <c r="BK292" s="155">
        <f t="shared" si="358"/>
        <v>44553</v>
      </c>
      <c r="BL292" s="155">
        <f t="shared" si="359"/>
        <v>44554</v>
      </c>
      <c r="BM292" s="155">
        <f t="shared" si="360"/>
        <v>44555</v>
      </c>
      <c r="BN292" s="155">
        <f t="shared" si="361"/>
        <v>44556</v>
      </c>
      <c r="BO292" s="155">
        <f t="shared" si="362"/>
        <v>44557</v>
      </c>
      <c r="BP292" s="155">
        <f t="shared" si="363"/>
        <v>44558</v>
      </c>
      <c r="BQ292" s="155">
        <f t="shared" si="364"/>
        <v>44559</v>
      </c>
      <c r="BR292" s="155">
        <f t="shared" si="365"/>
        <v>44560</v>
      </c>
      <c r="BS292" s="155">
        <f t="shared" si="366"/>
        <v>44561</v>
      </c>
      <c r="BT292" s="155">
        <f t="shared" si="367"/>
        <v>44562</v>
      </c>
      <c r="BU292" s="155">
        <f t="shared" si="368"/>
        <v>44563</v>
      </c>
      <c r="BV292" s="155">
        <f t="shared" si="369"/>
        <v>44564</v>
      </c>
    </row>
    <row r="293" spans="2:74" x14ac:dyDescent="0.2">
      <c r="B293" s="155">
        <f t="shared" si="297"/>
        <v>43831</v>
      </c>
      <c r="C293" s="155">
        <f t="shared" si="298"/>
        <v>43832</v>
      </c>
      <c r="D293" s="155">
        <f t="shared" si="299"/>
        <v>43833</v>
      </c>
      <c r="E293" s="155">
        <f t="shared" si="300"/>
        <v>0</v>
      </c>
      <c r="F293" s="155">
        <f t="shared" si="301"/>
        <v>43931</v>
      </c>
      <c r="G293" s="155">
        <f t="shared" si="302"/>
        <v>43934</v>
      </c>
      <c r="H293" s="155">
        <f t="shared" si="303"/>
        <v>43972</v>
      </c>
      <c r="I293" s="155">
        <f t="shared" si="304"/>
        <v>43983</v>
      </c>
      <c r="J293" s="155">
        <f t="shared" si="305"/>
        <v>43993</v>
      </c>
      <c r="K293" s="155">
        <f t="shared" si="306"/>
        <v>44044</v>
      </c>
      <c r="L293" s="155">
        <f t="shared" si="307"/>
        <v>44046</v>
      </c>
      <c r="M293" s="155">
        <f t="shared" si="308"/>
        <v>44047</v>
      </c>
      <c r="N293" s="155">
        <f t="shared" si="309"/>
        <v>44048</v>
      </c>
      <c r="O293" s="155">
        <f t="shared" si="310"/>
        <v>44049</v>
      </c>
      <c r="P293" s="155">
        <f t="shared" si="311"/>
        <v>44050</v>
      </c>
      <c r="Q293" s="155">
        <f t="shared" si="312"/>
        <v>44053</v>
      </c>
      <c r="R293" s="155">
        <f t="shared" si="313"/>
        <v>44054</v>
      </c>
      <c r="S293" s="155">
        <f t="shared" si="314"/>
        <v>44055</v>
      </c>
      <c r="T293" s="155">
        <f t="shared" si="315"/>
        <v>44056</v>
      </c>
      <c r="U293" s="155">
        <f t="shared" si="316"/>
        <v>44057</v>
      </c>
      <c r="V293" s="155">
        <f t="shared" si="317"/>
        <v>0</v>
      </c>
      <c r="W293" s="155">
        <f t="shared" si="318"/>
        <v>0</v>
      </c>
      <c r="X293" s="155">
        <f t="shared" si="319"/>
        <v>0</v>
      </c>
      <c r="Y293" s="155">
        <f t="shared" si="320"/>
        <v>44058</v>
      </c>
      <c r="Z293" s="155">
        <f t="shared" si="321"/>
        <v>44136</v>
      </c>
      <c r="AA293" s="155">
        <f t="shared" si="322"/>
        <v>44173</v>
      </c>
      <c r="AB293" s="155">
        <f t="shared" si="323"/>
        <v>44183</v>
      </c>
      <c r="AC293" s="155">
        <f t="shared" si="324"/>
        <v>44186</v>
      </c>
      <c r="AD293" s="155">
        <f t="shared" si="325"/>
        <v>44187</v>
      </c>
      <c r="AE293" s="155">
        <f t="shared" si="326"/>
        <v>44188</v>
      </c>
      <c r="AF293" s="155">
        <f t="shared" si="327"/>
        <v>44189</v>
      </c>
      <c r="AG293" s="155">
        <f t="shared" si="328"/>
        <v>44190</v>
      </c>
      <c r="AH293" s="155">
        <f t="shared" si="329"/>
        <v>44193</v>
      </c>
      <c r="AI293" s="155">
        <f t="shared" si="330"/>
        <v>44194</v>
      </c>
      <c r="AJ293" s="155">
        <f t="shared" si="331"/>
        <v>44195</v>
      </c>
      <c r="AK293" s="155">
        <f t="shared" si="332"/>
        <v>44196</v>
      </c>
      <c r="AL293" s="155">
        <f t="shared" si="333"/>
        <v>44197</v>
      </c>
      <c r="AM293" s="155">
        <f t="shared" si="334"/>
        <v>44288</v>
      </c>
      <c r="AN293" s="155">
        <f t="shared" si="335"/>
        <v>44329</v>
      </c>
      <c r="AO293" s="155">
        <f t="shared" si="336"/>
        <v>44350</v>
      </c>
      <c r="AP293" s="155">
        <f t="shared" si="337"/>
        <v>44409</v>
      </c>
      <c r="AQ293" s="155">
        <f t="shared" si="338"/>
        <v>0</v>
      </c>
      <c r="AR293" s="155">
        <f t="shared" si="339"/>
        <v>44047</v>
      </c>
      <c r="AS293" s="155">
        <f t="shared" si="340"/>
        <v>44048</v>
      </c>
      <c r="AT293" s="155">
        <f t="shared" si="341"/>
        <v>44049</v>
      </c>
      <c r="AU293" s="155">
        <f t="shared" si="342"/>
        <v>44050</v>
      </c>
      <c r="AV293" s="155">
        <f t="shared" si="343"/>
        <v>44051</v>
      </c>
      <c r="AW293" s="155">
        <f t="shared" si="344"/>
        <v>44052</v>
      </c>
      <c r="AX293" s="155">
        <f t="shared" si="345"/>
        <v>44053</v>
      </c>
      <c r="AY293" s="155">
        <f t="shared" si="346"/>
        <v>44054</v>
      </c>
      <c r="AZ293" s="155">
        <f t="shared" si="347"/>
        <v>44055</v>
      </c>
      <c r="BA293" s="155">
        <f t="shared" si="348"/>
        <v>44056</v>
      </c>
      <c r="BB293" s="155">
        <f t="shared" si="349"/>
        <v>44057</v>
      </c>
      <c r="BC293" s="155">
        <f t="shared" si="350"/>
        <v>44423</v>
      </c>
      <c r="BD293" s="155">
        <f t="shared" si="351"/>
        <v>44501</v>
      </c>
      <c r="BE293" s="155">
        <f t="shared" si="352"/>
        <v>44538</v>
      </c>
      <c r="BF293" s="155">
        <f t="shared" si="353"/>
        <v>44548</v>
      </c>
      <c r="BG293" s="155">
        <f t="shared" si="354"/>
        <v>44549</v>
      </c>
      <c r="BH293" s="155">
        <f t="shared" si="355"/>
        <v>44550</v>
      </c>
      <c r="BI293" s="155">
        <f t="shared" si="356"/>
        <v>44551</v>
      </c>
      <c r="BJ293" s="155">
        <f t="shared" si="357"/>
        <v>44552</v>
      </c>
      <c r="BK293" s="155">
        <f t="shared" si="358"/>
        <v>44553</v>
      </c>
      <c r="BL293" s="155">
        <f t="shared" si="359"/>
        <v>44554</v>
      </c>
      <c r="BM293" s="155">
        <f t="shared" si="360"/>
        <v>44555</v>
      </c>
      <c r="BN293" s="155">
        <f t="shared" si="361"/>
        <v>44556</v>
      </c>
      <c r="BO293" s="155">
        <f t="shared" si="362"/>
        <v>44557</v>
      </c>
      <c r="BP293" s="155">
        <f t="shared" si="363"/>
        <v>44558</v>
      </c>
      <c r="BQ293" s="155">
        <f t="shared" si="364"/>
        <v>44559</v>
      </c>
      <c r="BR293" s="155">
        <f t="shared" si="365"/>
        <v>44560</v>
      </c>
      <c r="BS293" s="155">
        <f t="shared" si="366"/>
        <v>44561</v>
      </c>
      <c r="BT293" s="155">
        <f t="shared" si="367"/>
        <v>44562</v>
      </c>
      <c r="BU293" s="155">
        <f t="shared" si="368"/>
        <v>44563</v>
      </c>
      <c r="BV293" s="155">
        <f t="shared" si="369"/>
        <v>44564</v>
      </c>
    </row>
    <row r="294" spans="2:74" x14ac:dyDescent="0.2">
      <c r="B294" s="155">
        <f t="shared" si="297"/>
        <v>43831</v>
      </c>
      <c r="C294" s="155">
        <f t="shared" si="298"/>
        <v>43832</v>
      </c>
      <c r="D294" s="155">
        <f t="shared" si="299"/>
        <v>43833</v>
      </c>
      <c r="E294" s="155">
        <f t="shared" si="300"/>
        <v>0</v>
      </c>
      <c r="F294" s="155">
        <f t="shared" si="301"/>
        <v>43931</v>
      </c>
      <c r="G294" s="155">
        <f t="shared" si="302"/>
        <v>43934</v>
      </c>
      <c r="H294" s="155">
        <f t="shared" si="303"/>
        <v>43972</v>
      </c>
      <c r="I294" s="155">
        <f t="shared" si="304"/>
        <v>43983</v>
      </c>
      <c r="J294" s="155">
        <f t="shared" si="305"/>
        <v>43993</v>
      </c>
      <c r="K294" s="155">
        <f t="shared" si="306"/>
        <v>44044</v>
      </c>
      <c r="L294" s="155">
        <f t="shared" si="307"/>
        <v>44046</v>
      </c>
      <c r="M294" s="155">
        <f t="shared" si="308"/>
        <v>44047</v>
      </c>
      <c r="N294" s="155">
        <f t="shared" si="309"/>
        <v>44048</v>
      </c>
      <c r="O294" s="155">
        <f t="shared" si="310"/>
        <v>44049</v>
      </c>
      <c r="P294" s="155">
        <f t="shared" si="311"/>
        <v>44050</v>
      </c>
      <c r="Q294" s="155">
        <f t="shared" si="312"/>
        <v>44053</v>
      </c>
      <c r="R294" s="155">
        <f t="shared" si="313"/>
        <v>44054</v>
      </c>
      <c r="S294" s="155">
        <f t="shared" si="314"/>
        <v>44055</v>
      </c>
      <c r="T294" s="155">
        <f t="shared" si="315"/>
        <v>44056</v>
      </c>
      <c r="U294" s="155">
        <f t="shared" si="316"/>
        <v>44057</v>
      </c>
      <c r="V294" s="155">
        <f t="shared" si="317"/>
        <v>0</v>
      </c>
      <c r="W294" s="155">
        <f t="shared" si="318"/>
        <v>0</v>
      </c>
      <c r="X294" s="155">
        <f t="shared" si="319"/>
        <v>0</v>
      </c>
      <c r="Y294" s="155">
        <f t="shared" si="320"/>
        <v>44058</v>
      </c>
      <c r="Z294" s="155">
        <f t="shared" si="321"/>
        <v>44136</v>
      </c>
      <c r="AA294" s="155">
        <f t="shared" si="322"/>
        <v>44173</v>
      </c>
      <c r="AB294" s="155">
        <f t="shared" si="323"/>
        <v>44183</v>
      </c>
      <c r="AC294" s="155">
        <f t="shared" si="324"/>
        <v>44186</v>
      </c>
      <c r="AD294" s="155">
        <f t="shared" si="325"/>
        <v>44187</v>
      </c>
      <c r="AE294" s="155">
        <f t="shared" si="326"/>
        <v>44188</v>
      </c>
      <c r="AF294" s="155">
        <f t="shared" si="327"/>
        <v>44189</v>
      </c>
      <c r="AG294" s="155">
        <f t="shared" si="328"/>
        <v>44190</v>
      </c>
      <c r="AH294" s="155">
        <f t="shared" si="329"/>
        <v>44193</v>
      </c>
      <c r="AI294" s="155">
        <f t="shared" si="330"/>
        <v>44194</v>
      </c>
      <c r="AJ294" s="155">
        <f t="shared" si="331"/>
        <v>44195</v>
      </c>
      <c r="AK294" s="155">
        <f t="shared" si="332"/>
        <v>44196</v>
      </c>
      <c r="AL294" s="155">
        <f t="shared" si="333"/>
        <v>44197</v>
      </c>
      <c r="AM294" s="155">
        <f t="shared" si="334"/>
        <v>44288</v>
      </c>
      <c r="AN294" s="155">
        <f t="shared" si="335"/>
        <v>44329</v>
      </c>
      <c r="AO294" s="155">
        <f t="shared" si="336"/>
        <v>44350</v>
      </c>
      <c r="AP294" s="155">
        <f t="shared" si="337"/>
        <v>44409</v>
      </c>
      <c r="AQ294" s="155">
        <f t="shared" si="338"/>
        <v>0</v>
      </c>
      <c r="AR294" s="155">
        <f t="shared" si="339"/>
        <v>44047</v>
      </c>
      <c r="AS294" s="155">
        <f t="shared" si="340"/>
        <v>44048</v>
      </c>
      <c r="AT294" s="155">
        <f t="shared" si="341"/>
        <v>44049</v>
      </c>
      <c r="AU294" s="155">
        <f t="shared" si="342"/>
        <v>44050</v>
      </c>
      <c r="AV294" s="155">
        <f t="shared" si="343"/>
        <v>44051</v>
      </c>
      <c r="AW294" s="155">
        <f t="shared" si="344"/>
        <v>44052</v>
      </c>
      <c r="AX294" s="155">
        <f t="shared" si="345"/>
        <v>44053</v>
      </c>
      <c r="AY294" s="155">
        <f t="shared" si="346"/>
        <v>44054</v>
      </c>
      <c r="AZ294" s="155">
        <f t="shared" si="347"/>
        <v>44055</v>
      </c>
      <c r="BA294" s="155">
        <f t="shared" si="348"/>
        <v>44056</v>
      </c>
      <c r="BB294" s="155">
        <f t="shared" si="349"/>
        <v>44057</v>
      </c>
      <c r="BC294" s="155">
        <f t="shared" si="350"/>
        <v>44423</v>
      </c>
      <c r="BD294" s="155">
        <f t="shared" si="351"/>
        <v>44501</v>
      </c>
      <c r="BE294" s="155">
        <f t="shared" si="352"/>
        <v>44538</v>
      </c>
      <c r="BF294" s="155">
        <f t="shared" si="353"/>
        <v>44548</v>
      </c>
      <c r="BG294" s="155">
        <f t="shared" si="354"/>
        <v>44549</v>
      </c>
      <c r="BH294" s="155">
        <f t="shared" si="355"/>
        <v>44550</v>
      </c>
      <c r="BI294" s="155">
        <f t="shared" si="356"/>
        <v>44551</v>
      </c>
      <c r="BJ294" s="155">
        <f t="shared" si="357"/>
        <v>44552</v>
      </c>
      <c r="BK294" s="155">
        <f t="shared" si="358"/>
        <v>44553</v>
      </c>
      <c r="BL294" s="155">
        <f t="shared" si="359"/>
        <v>44554</v>
      </c>
      <c r="BM294" s="155">
        <f t="shared" si="360"/>
        <v>44555</v>
      </c>
      <c r="BN294" s="155">
        <f t="shared" si="361"/>
        <v>44556</v>
      </c>
      <c r="BO294" s="155">
        <f t="shared" si="362"/>
        <v>44557</v>
      </c>
      <c r="BP294" s="155">
        <f t="shared" si="363"/>
        <v>44558</v>
      </c>
      <c r="BQ294" s="155">
        <f t="shared" si="364"/>
        <v>44559</v>
      </c>
      <c r="BR294" s="155">
        <f t="shared" si="365"/>
        <v>44560</v>
      </c>
      <c r="BS294" s="155">
        <f t="shared" si="366"/>
        <v>44561</v>
      </c>
      <c r="BT294" s="155">
        <f t="shared" si="367"/>
        <v>44562</v>
      </c>
      <c r="BU294" s="155">
        <f t="shared" si="368"/>
        <v>44563</v>
      </c>
      <c r="BV294" s="155">
        <f t="shared" si="369"/>
        <v>44564</v>
      </c>
    </row>
    <row r="295" spans="2:74" x14ac:dyDescent="0.2">
      <c r="B295" s="155">
        <f t="shared" si="297"/>
        <v>43831</v>
      </c>
      <c r="C295" s="155">
        <f t="shared" si="298"/>
        <v>43832</v>
      </c>
      <c r="D295" s="155">
        <f t="shared" si="299"/>
        <v>43833</v>
      </c>
      <c r="E295" s="155">
        <f t="shared" si="300"/>
        <v>0</v>
      </c>
      <c r="F295" s="155">
        <f t="shared" si="301"/>
        <v>43931</v>
      </c>
      <c r="G295" s="155">
        <f t="shared" si="302"/>
        <v>43934</v>
      </c>
      <c r="H295" s="155">
        <f t="shared" si="303"/>
        <v>43972</v>
      </c>
      <c r="I295" s="155">
        <f t="shared" si="304"/>
        <v>43983</v>
      </c>
      <c r="J295" s="155">
        <f t="shared" si="305"/>
        <v>43993</v>
      </c>
      <c r="K295" s="155">
        <f t="shared" si="306"/>
        <v>44044</v>
      </c>
      <c r="L295" s="155">
        <f t="shared" si="307"/>
        <v>44046</v>
      </c>
      <c r="M295" s="155">
        <f t="shared" si="308"/>
        <v>44047</v>
      </c>
      <c r="N295" s="155">
        <f t="shared" si="309"/>
        <v>44048</v>
      </c>
      <c r="O295" s="155">
        <f t="shared" si="310"/>
        <v>44049</v>
      </c>
      <c r="P295" s="155">
        <f t="shared" si="311"/>
        <v>44050</v>
      </c>
      <c r="Q295" s="155">
        <f t="shared" si="312"/>
        <v>44053</v>
      </c>
      <c r="R295" s="155">
        <f t="shared" si="313"/>
        <v>44054</v>
      </c>
      <c r="S295" s="155">
        <f t="shared" si="314"/>
        <v>44055</v>
      </c>
      <c r="T295" s="155">
        <f t="shared" si="315"/>
        <v>44056</v>
      </c>
      <c r="U295" s="155">
        <f t="shared" si="316"/>
        <v>44057</v>
      </c>
      <c r="V295" s="155">
        <f t="shared" si="317"/>
        <v>0</v>
      </c>
      <c r="W295" s="155">
        <f t="shared" si="318"/>
        <v>0</v>
      </c>
      <c r="X295" s="155">
        <f t="shared" si="319"/>
        <v>0</v>
      </c>
      <c r="Y295" s="155">
        <f t="shared" si="320"/>
        <v>44058</v>
      </c>
      <c r="Z295" s="155">
        <f t="shared" si="321"/>
        <v>44136</v>
      </c>
      <c r="AA295" s="155">
        <f t="shared" si="322"/>
        <v>44173</v>
      </c>
      <c r="AB295" s="155">
        <f t="shared" si="323"/>
        <v>44183</v>
      </c>
      <c r="AC295" s="155">
        <f t="shared" si="324"/>
        <v>44186</v>
      </c>
      <c r="AD295" s="155">
        <f t="shared" si="325"/>
        <v>44187</v>
      </c>
      <c r="AE295" s="155">
        <f t="shared" si="326"/>
        <v>44188</v>
      </c>
      <c r="AF295" s="155">
        <f t="shared" si="327"/>
        <v>44189</v>
      </c>
      <c r="AG295" s="155">
        <f t="shared" si="328"/>
        <v>44190</v>
      </c>
      <c r="AH295" s="155">
        <f t="shared" si="329"/>
        <v>44193</v>
      </c>
      <c r="AI295" s="155">
        <f t="shared" si="330"/>
        <v>44194</v>
      </c>
      <c r="AJ295" s="155">
        <f t="shared" si="331"/>
        <v>44195</v>
      </c>
      <c r="AK295" s="155">
        <f t="shared" si="332"/>
        <v>44196</v>
      </c>
      <c r="AL295" s="155">
        <f t="shared" si="333"/>
        <v>44197</v>
      </c>
      <c r="AM295" s="155">
        <f t="shared" si="334"/>
        <v>44288</v>
      </c>
      <c r="AN295" s="155">
        <f t="shared" si="335"/>
        <v>44329</v>
      </c>
      <c r="AO295" s="155">
        <f t="shared" si="336"/>
        <v>44350</v>
      </c>
      <c r="AP295" s="155">
        <f t="shared" si="337"/>
        <v>44409</v>
      </c>
      <c r="AQ295" s="155">
        <f t="shared" si="338"/>
        <v>0</v>
      </c>
      <c r="AR295" s="155">
        <f t="shared" si="339"/>
        <v>44047</v>
      </c>
      <c r="AS295" s="155">
        <f t="shared" si="340"/>
        <v>44048</v>
      </c>
      <c r="AT295" s="155">
        <f t="shared" si="341"/>
        <v>44049</v>
      </c>
      <c r="AU295" s="155">
        <f t="shared" si="342"/>
        <v>44050</v>
      </c>
      <c r="AV295" s="155">
        <f t="shared" si="343"/>
        <v>44051</v>
      </c>
      <c r="AW295" s="155">
        <f t="shared" si="344"/>
        <v>44052</v>
      </c>
      <c r="AX295" s="155">
        <f t="shared" si="345"/>
        <v>44053</v>
      </c>
      <c r="AY295" s="155">
        <f t="shared" si="346"/>
        <v>44054</v>
      </c>
      <c r="AZ295" s="155">
        <f t="shared" si="347"/>
        <v>44055</v>
      </c>
      <c r="BA295" s="155">
        <f t="shared" si="348"/>
        <v>44056</v>
      </c>
      <c r="BB295" s="155">
        <f t="shared" si="349"/>
        <v>44057</v>
      </c>
      <c r="BC295" s="155">
        <f t="shared" si="350"/>
        <v>44423</v>
      </c>
      <c r="BD295" s="155">
        <f t="shared" si="351"/>
        <v>44501</v>
      </c>
      <c r="BE295" s="155">
        <f t="shared" si="352"/>
        <v>44538</v>
      </c>
      <c r="BF295" s="155">
        <f t="shared" si="353"/>
        <v>44548</v>
      </c>
      <c r="BG295" s="155">
        <f t="shared" si="354"/>
        <v>44549</v>
      </c>
      <c r="BH295" s="155">
        <f t="shared" si="355"/>
        <v>44550</v>
      </c>
      <c r="BI295" s="155">
        <f t="shared" si="356"/>
        <v>44551</v>
      </c>
      <c r="BJ295" s="155">
        <f t="shared" si="357"/>
        <v>44552</v>
      </c>
      <c r="BK295" s="155">
        <f t="shared" si="358"/>
        <v>44553</v>
      </c>
      <c r="BL295" s="155">
        <f t="shared" si="359"/>
        <v>44554</v>
      </c>
      <c r="BM295" s="155">
        <f t="shared" si="360"/>
        <v>44555</v>
      </c>
      <c r="BN295" s="155">
        <f t="shared" si="361"/>
        <v>44556</v>
      </c>
      <c r="BO295" s="155">
        <f t="shared" si="362"/>
        <v>44557</v>
      </c>
      <c r="BP295" s="155">
        <f t="shared" si="363"/>
        <v>44558</v>
      </c>
      <c r="BQ295" s="155">
        <f t="shared" si="364"/>
        <v>44559</v>
      </c>
      <c r="BR295" s="155">
        <f t="shared" si="365"/>
        <v>44560</v>
      </c>
      <c r="BS295" s="155">
        <f t="shared" si="366"/>
        <v>44561</v>
      </c>
      <c r="BT295" s="155">
        <f t="shared" si="367"/>
        <v>44562</v>
      </c>
      <c r="BU295" s="155">
        <f t="shared" si="368"/>
        <v>44563</v>
      </c>
      <c r="BV295" s="155">
        <f t="shared" si="369"/>
        <v>44564</v>
      </c>
    </row>
    <row r="296" spans="2:74" x14ac:dyDescent="0.2">
      <c r="B296" s="155">
        <f t="shared" si="297"/>
        <v>43831</v>
      </c>
      <c r="C296" s="155">
        <f t="shared" si="298"/>
        <v>43832</v>
      </c>
      <c r="D296" s="155">
        <f t="shared" si="299"/>
        <v>43833</v>
      </c>
      <c r="E296" s="155">
        <f t="shared" si="300"/>
        <v>0</v>
      </c>
      <c r="F296" s="155">
        <f t="shared" si="301"/>
        <v>43931</v>
      </c>
      <c r="G296" s="155">
        <f t="shared" si="302"/>
        <v>43934</v>
      </c>
      <c r="H296" s="155">
        <f t="shared" si="303"/>
        <v>43972</v>
      </c>
      <c r="I296" s="155">
        <f t="shared" si="304"/>
        <v>43983</v>
      </c>
      <c r="J296" s="155">
        <f t="shared" si="305"/>
        <v>43993</v>
      </c>
      <c r="K296" s="155">
        <f t="shared" si="306"/>
        <v>44044</v>
      </c>
      <c r="L296" s="155">
        <f t="shared" si="307"/>
        <v>44046</v>
      </c>
      <c r="M296" s="155">
        <f t="shared" si="308"/>
        <v>44047</v>
      </c>
      <c r="N296" s="155">
        <f t="shared" si="309"/>
        <v>44048</v>
      </c>
      <c r="O296" s="155">
        <f t="shared" si="310"/>
        <v>44049</v>
      </c>
      <c r="P296" s="155">
        <f t="shared" si="311"/>
        <v>44050</v>
      </c>
      <c r="Q296" s="155">
        <f t="shared" si="312"/>
        <v>44053</v>
      </c>
      <c r="R296" s="155">
        <f t="shared" si="313"/>
        <v>44054</v>
      </c>
      <c r="S296" s="155">
        <f t="shared" si="314"/>
        <v>44055</v>
      </c>
      <c r="T296" s="155">
        <f t="shared" si="315"/>
        <v>44056</v>
      </c>
      <c r="U296" s="155">
        <f t="shared" si="316"/>
        <v>44057</v>
      </c>
      <c r="V296" s="155">
        <f t="shared" si="317"/>
        <v>0</v>
      </c>
      <c r="W296" s="155">
        <f t="shared" si="318"/>
        <v>0</v>
      </c>
      <c r="X296" s="155">
        <f t="shared" si="319"/>
        <v>0</v>
      </c>
      <c r="Y296" s="155">
        <f t="shared" si="320"/>
        <v>44058</v>
      </c>
      <c r="Z296" s="155">
        <f t="shared" si="321"/>
        <v>44136</v>
      </c>
      <c r="AA296" s="155">
        <f t="shared" si="322"/>
        <v>44173</v>
      </c>
      <c r="AB296" s="155">
        <f t="shared" si="323"/>
        <v>44183</v>
      </c>
      <c r="AC296" s="155">
        <f t="shared" si="324"/>
        <v>44186</v>
      </c>
      <c r="AD296" s="155">
        <f t="shared" si="325"/>
        <v>44187</v>
      </c>
      <c r="AE296" s="155">
        <f t="shared" si="326"/>
        <v>44188</v>
      </c>
      <c r="AF296" s="155">
        <f t="shared" si="327"/>
        <v>44189</v>
      </c>
      <c r="AG296" s="155">
        <f t="shared" si="328"/>
        <v>44190</v>
      </c>
      <c r="AH296" s="155">
        <f t="shared" si="329"/>
        <v>44193</v>
      </c>
      <c r="AI296" s="155">
        <f t="shared" si="330"/>
        <v>44194</v>
      </c>
      <c r="AJ296" s="155">
        <f t="shared" si="331"/>
        <v>44195</v>
      </c>
      <c r="AK296" s="155">
        <f t="shared" si="332"/>
        <v>44196</v>
      </c>
      <c r="AL296" s="155">
        <f t="shared" si="333"/>
        <v>44197</v>
      </c>
      <c r="AM296" s="155">
        <f t="shared" si="334"/>
        <v>44288</v>
      </c>
      <c r="AN296" s="155">
        <f t="shared" si="335"/>
        <v>44329</v>
      </c>
      <c r="AO296" s="155">
        <f t="shared" si="336"/>
        <v>44350</v>
      </c>
      <c r="AP296" s="155">
        <f t="shared" si="337"/>
        <v>44409</v>
      </c>
      <c r="AQ296" s="155">
        <f t="shared" si="338"/>
        <v>0</v>
      </c>
      <c r="AR296" s="155">
        <f t="shared" si="339"/>
        <v>44047</v>
      </c>
      <c r="AS296" s="155">
        <f t="shared" si="340"/>
        <v>44048</v>
      </c>
      <c r="AT296" s="155">
        <f t="shared" si="341"/>
        <v>44049</v>
      </c>
      <c r="AU296" s="155">
        <f t="shared" si="342"/>
        <v>44050</v>
      </c>
      <c r="AV296" s="155">
        <f t="shared" si="343"/>
        <v>44051</v>
      </c>
      <c r="AW296" s="155">
        <f t="shared" si="344"/>
        <v>44052</v>
      </c>
      <c r="AX296" s="155">
        <f t="shared" si="345"/>
        <v>44053</v>
      </c>
      <c r="AY296" s="155">
        <f t="shared" si="346"/>
        <v>44054</v>
      </c>
      <c r="AZ296" s="155">
        <f t="shared" si="347"/>
        <v>44055</v>
      </c>
      <c r="BA296" s="155">
        <f t="shared" si="348"/>
        <v>44056</v>
      </c>
      <c r="BB296" s="155">
        <f t="shared" si="349"/>
        <v>44057</v>
      </c>
      <c r="BC296" s="155">
        <f t="shared" si="350"/>
        <v>44423</v>
      </c>
      <c r="BD296" s="155">
        <f t="shared" si="351"/>
        <v>44501</v>
      </c>
      <c r="BE296" s="155">
        <f t="shared" si="352"/>
        <v>44538</v>
      </c>
      <c r="BF296" s="155">
        <f t="shared" si="353"/>
        <v>44548</v>
      </c>
      <c r="BG296" s="155">
        <f t="shared" si="354"/>
        <v>44549</v>
      </c>
      <c r="BH296" s="155">
        <f t="shared" si="355"/>
        <v>44550</v>
      </c>
      <c r="BI296" s="155">
        <f t="shared" si="356"/>
        <v>44551</v>
      </c>
      <c r="BJ296" s="155">
        <f t="shared" si="357"/>
        <v>44552</v>
      </c>
      <c r="BK296" s="155">
        <f t="shared" si="358"/>
        <v>44553</v>
      </c>
      <c r="BL296" s="155">
        <f t="shared" si="359"/>
        <v>44554</v>
      </c>
      <c r="BM296" s="155">
        <f t="shared" si="360"/>
        <v>44555</v>
      </c>
      <c r="BN296" s="155">
        <f t="shared" si="361"/>
        <v>44556</v>
      </c>
      <c r="BO296" s="155">
        <f t="shared" si="362"/>
        <v>44557</v>
      </c>
      <c r="BP296" s="155">
        <f t="shared" si="363"/>
        <v>44558</v>
      </c>
      <c r="BQ296" s="155">
        <f t="shared" si="364"/>
        <v>44559</v>
      </c>
      <c r="BR296" s="155">
        <f t="shared" si="365"/>
        <v>44560</v>
      </c>
      <c r="BS296" s="155">
        <f t="shared" si="366"/>
        <v>44561</v>
      </c>
      <c r="BT296" s="155">
        <f t="shared" si="367"/>
        <v>44562</v>
      </c>
      <c r="BU296" s="155">
        <f t="shared" si="368"/>
        <v>44563</v>
      </c>
      <c r="BV296" s="155">
        <f t="shared" si="369"/>
        <v>44564</v>
      </c>
    </row>
    <row r="297" spans="2:74" x14ac:dyDescent="0.2">
      <c r="B297" s="155">
        <f t="shared" si="297"/>
        <v>43831</v>
      </c>
      <c r="C297" s="155">
        <f t="shared" si="298"/>
        <v>43832</v>
      </c>
      <c r="D297" s="155">
        <f t="shared" si="299"/>
        <v>43833</v>
      </c>
      <c r="E297" s="155">
        <f t="shared" si="300"/>
        <v>0</v>
      </c>
      <c r="F297" s="155">
        <f t="shared" si="301"/>
        <v>43931</v>
      </c>
      <c r="G297" s="155">
        <f t="shared" si="302"/>
        <v>43934</v>
      </c>
      <c r="H297" s="155">
        <f t="shared" si="303"/>
        <v>43972</v>
      </c>
      <c r="I297" s="155">
        <f t="shared" si="304"/>
        <v>43983</v>
      </c>
      <c r="J297" s="155">
        <f t="shared" si="305"/>
        <v>43993</v>
      </c>
      <c r="K297" s="155">
        <f t="shared" si="306"/>
        <v>44044</v>
      </c>
      <c r="L297" s="155">
        <f t="shared" si="307"/>
        <v>44046</v>
      </c>
      <c r="M297" s="155">
        <f t="shared" si="308"/>
        <v>44047</v>
      </c>
      <c r="N297" s="155">
        <f t="shared" si="309"/>
        <v>44048</v>
      </c>
      <c r="O297" s="155">
        <f t="shared" si="310"/>
        <v>44049</v>
      </c>
      <c r="P297" s="155">
        <f t="shared" si="311"/>
        <v>44050</v>
      </c>
      <c r="Q297" s="155">
        <f t="shared" si="312"/>
        <v>44053</v>
      </c>
      <c r="R297" s="155">
        <f t="shared" si="313"/>
        <v>44054</v>
      </c>
      <c r="S297" s="155">
        <f t="shared" si="314"/>
        <v>44055</v>
      </c>
      <c r="T297" s="155">
        <f t="shared" si="315"/>
        <v>44056</v>
      </c>
      <c r="U297" s="155">
        <f t="shared" si="316"/>
        <v>44057</v>
      </c>
      <c r="V297" s="155">
        <f t="shared" si="317"/>
        <v>0</v>
      </c>
      <c r="W297" s="155">
        <f t="shared" si="318"/>
        <v>0</v>
      </c>
      <c r="X297" s="155">
        <f t="shared" si="319"/>
        <v>0</v>
      </c>
      <c r="Y297" s="155">
        <f t="shared" si="320"/>
        <v>44058</v>
      </c>
      <c r="Z297" s="155">
        <f t="shared" si="321"/>
        <v>44136</v>
      </c>
      <c r="AA297" s="155">
        <f t="shared" si="322"/>
        <v>44173</v>
      </c>
      <c r="AB297" s="155">
        <f t="shared" si="323"/>
        <v>44183</v>
      </c>
      <c r="AC297" s="155">
        <f t="shared" si="324"/>
        <v>44186</v>
      </c>
      <c r="AD297" s="155">
        <f t="shared" si="325"/>
        <v>44187</v>
      </c>
      <c r="AE297" s="155">
        <f t="shared" si="326"/>
        <v>44188</v>
      </c>
      <c r="AF297" s="155">
        <f t="shared" si="327"/>
        <v>44189</v>
      </c>
      <c r="AG297" s="155">
        <f t="shared" si="328"/>
        <v>44190</v>
      </c>
      <c r="AH297" s="155">
        <f t="shared" si="329"/>
        <v>44193</v>
      </c>
      <c r="AI297" s="155">
        <f t="shared" si="330"/>
        <v>44194</v>
      </c>
      <c r="AJ297" s="155">
        <f t="shared" si="331"/>
        <v>44195</v>
      </c>
      <c r="AK297" s="155">
        <f t="shared" si="332"/>
        <v>44196</v>
      </c>
      <c r="AL297" s="155">
        <f t="shared" si="333"/>
        <v>44197</v>
      </c>
      <c r="AM297" s="155">
        <f t="shared" si="334"/>
        <v>44288</v>
      </c>
      <c r="AN297" s="155">
        <f t="shared" si="335"/>
        <v>44329</v>
      </c>
      <c r="AO297" s="155">
        <f t="shared" si="336"/>
        <v>44350</v>
      </c>
      <c r="AP297" s="155">
        <f t="shared" si="337"/>
        <v>44409</v>
      </c>
      <c r="AQ297" s="155">
        <f t="shared" si="338"/>
        <v>0</v>
      </c>
      <c r="AR297" s="155">
        <f t="shared" si="339"/>
        <v>44047</v>
      </c>
      <c r="AS297" s="155">
        <f t="shared" si="340"/>
        <v>44048</v>
      </c>
      <c r="AT297" s="155">
        <f t="shared" si="341"/>
        <v>44049</v>
      </c>
      <c r="AU297" s="155">
        <f t="shared" si="342"/>
        <v>44050</v>
      </c>
      <c r="AV297" s="155">
        <f t="shared" si="343"/>
        <v>44051</v>
      </c>
      <c r="AW297" s="155">
        <f t="shared" si="344"/>
        <v>44052</v>
      </c>
      <c r="AX297" s="155">
        <f t="shared" si="345"/>
        <v>44053</v>
      </c>
      <c r="AY297" s="155">
        <f t="shared" si="346"/>
        <v>44054</v>
      </c>
      <c r="AZ297" s="155">
        <f t="shared" si="347"/>
        <v>44055</v>
      </c>
      <c r="BA297" s="155">
        <f t="shared" si="348"/>
        <v>44056</v>
      </c>
      <c r="BB297" s="155">
        <f t="shared" si="349"/>
        <v>44057</v>
      </c>
      <c r="BC297" s="155">
        <f t="shared" si="350"/>
        <v>44423</v>
      </c>
      <c r="BD297" s="155">
        <f t="shared" si="351"/>
        <v>44501</v>
      </c>
      <c r="BE297" s="155">
        <f t="shared" si="352"/>
        <v>44538</v>
      </c>
      <c r="BF297" s="155">
        <f t="shared" si="353"/>
        <v>44548</v>
      </c>
      <c r="BG297" s="155">
        <f t="shared" si="354"/>
        <v>44549</v>
      </c>
      <c r="BH297" s="155">
        <f t="shared" si="355"/>
        <v>44550</v>
      </c>
      <c r="BI297" s="155">
        <f t="shared" si="356"/>
        <v>44551</v>
      </c>
      <c r="BJ297" s="155">
        <f t="shared" si="357"/>
        <v>44552</v>
      </c>
      <c r="BK297" s="155">
        <f t="shared" si="358"/>
        <v>44553</v>
      </c>
      <c r="BL297" s="155">
        <f t="shared" si="359"/>
        <v>44554</v>
      </c>
      <c r="BM297" s="155">
        <f t="shared" si="360"/>
        <v>44555</v>
      </c>
      <c r="BN297" s="155">
        <f t="shared" si="361"/>
        <v>44556</v>
      </c>
      <c r="BO297" s="155">
        <f t="shared" si="362"/>
        <v>44557</v>
      </c>
      <c r="BP297" s="155">
        <f t="shared" si="363"/>
        <v>44558</v>
      </c>
      <c r="BQ297" s="155">
        <f t="shared" si="364"/>
        <v>44559</v>
      </c>
      <c r="BR297" s="155">
        <f t="shared" si="365"/>
        <v>44560</v>
      </c>
      <c r="BS297" s="155">
        <f t="shared" si="366"/>
        <v>44561</v>
      </c>
      <c r="BT297" s="155">
        <f t="shared" si="367"/>
        <v>44562</v>
      </c>
      <c r="BU297" s="155">
        <f t="shared" si="368"/>
        <v>44563</v>
      </c>
      <c r="BV297" s="155">
        <f t="shared" si="369"/>
        <v>44564</v>
      </c>
    </row>
    <row r="298" spans="2:74" x14ac:dyDescent="0.2">
      <c r="B298" s="155">
        <f t="shared" si="297"/>
        <v>43831</v>
      </c>
      <c r="C298" s="155">
        <f t="shared" si="298"/>
        <v>43832</v>
      </c>
      <c r="D298" s="155">
        <f t="shared" si="299"/>
        <v>43833</v>
      </c>
      <c r="E298" s="155">
        <f t="shared" si="300"/>
        <v>0</v>
      </c>
      <c r="F298" s="155">
        <f t="shared" si="301"/>
        <v>43931</v>
      </c>
      <c r="G298" s="155">
        <f t="shared" si="302"/>
        <v>43934</v>
      </c>
      <c r="H298" s="155">
        <f t="shared" si="303"/>
        <v>43972</v>
      </c>
      <c r="I298" s="155">
        <f t="shared" si="304"/>
        <v>43983</v>
      </c>
      <c r="J298" s="155">
        <f t="shared" si="305"/>
        <v>43993</v>
      </c>
      <c r="K298" s="155">
        <f t="shared" si="306"/>
        <v>44044</v>
      </c>
      <c r="L298" s="155">
        <f t="shared" si="307"/>
        <v>44046</v>
      </c>
      <c r="M298" s="155">
        <f t="shared" si="308"/>
        <v>44047</v>
      </c>
      <c r="N298" s="155">
        <f t="shared" si="309"/>
        <v>44048</v>
      </c>
      <c r="O298" s="155">
        <f t="shared" si="310"/>
        <v>44049</v>
      </c>
      <c r="P298" s="155">
        <f t="shared" si="311"/>
        <v>44050</v>
      </c>
      <c r="Q298" s="155">
        <f t="shared" si="312"/>
        <v>44053</v>
      </c>
      <c r="R298" s="155">
        <f t="shared" si="313"/>
        <v>44054</v>
      </c>
      <c r="S298" s="155">
        <f t="shared" si="314"/>
        <v>44055</v>
      </c>
      <c r="T298" s="155">
        <f t="shared" si="315"/>
        <v>44056</v>
      </c>
      <c r="U298" s="155">
        <f t="shared" si="316"/>
        <v>44057</v>
      </c>
      <c r="V298" s="155">
        <f t="shared" si="317"/>
        <v>0</v>
      </c>
      <c r="W298" s="155">
        <f t="shared" si="318"/>
        <v>0</v>
      </c>
      <c r="X298" s="155">
        <f t="shared" si="319"/>
        <v>0</v>
      </c>
      <c r="Y298" s="155">
        <f t="shared" si="320"/>
        <v>44058</v>
      </c>
      <c r="Z298" s="155">
        <f t="shared" si="321"/>
        <v>44136</v>
      </c>
      <c r="AA298" s="155">
        <f t="shared" si="322"/>
        <v>44173</v>
      </c>
      <c r="AB298" s="155">
        <f t="shared" si="323"/>
        <v>44183</v>
      </c>
      <c r="AC298" s="155">
        <f t="shared" si="324"/>
        <v>44186</v>
      </c>
      <c r="AD298" s="155">
        <f t="shared" si="325"/>
        <v>44187</v>
      </c>
      <c r="AE298" s="155">
        <f t="shared" si="326"/>
        <v>44188</v>
      </c>
      <c r="AF298" s="155">
        <f t="shared" si="327"/>
        <v>44189</v>
      </c>
      <c r="AG298" s="155">
        <f t="shared" si="328"/>
        <v>44190</v>
      </c>
      <c r="AH298" s="155">
        <f t="shared" si="329"/>
        <v>44193</v>
      </c>
      <c r="AI298" s="155">
        <f t="shared" si="330"/>
        <v>44194</v>
      </c>
      <c r="AJ298" s="155">
        <f t="shared" si="331"/>
        <v>44195</v>
      </c>
      <c r="AK298" s="155">
        <f t="shared" si="332"/>
        <v>44196</v>
      </c>
      <c r="AL298" s="155">
        <f t="shared" si="333"/>
        <v>44197</v>
      </c>
      <c r="AM298" s="155">
        <f t="shared" si="334"/>
        <v>44288</v>
      </c>
      <c r="AN298" s="155">
        <f t="shared" si="335"/>
        <v>44329</v>
      </c>
      <c r="AO298" s="155">
        <f t="shared" si="336"/>
        <v>44350</v>
      </c>
      <c r="AP298" s="155">
        <f t="shared" si="337"/>
        <v>44409</v>
      </c>
      <c r="AQ298" s="155">
        <f t="shared" si="338"/>
        <v>0</v>
      </c>
      <c r="AR298" s="155">
        <f t="shared" si="339"/>
        <v>44047</v>
      </c>
      <c r="AS298" s="155">
        <f t="shared" si="340"/>
        <v>44048</v>
      </c>
      <c r="AT298" s="155">
        <f t="shared" si="341"/>
        <v>44049</v>
      </c>
      <c r="AU298" s="155">
        <f t="shared" si="342"/>
        <v>44050</v>
      </c>
      <c r="AV298" s="155">
        <f t="shared" si="343"/>
        <v>44051</v>
      </c>
      <c r="AW298" s="155">
        <f t="shared" si="344"/>
        <v>44052</v>
      </c>
      <c r="AX298" s="155">
        <f t="shared" si="345"/>
        <v>44053</v>
      </c>
      <c r="AY298" s="155">
        <f t="shared" si="346"/>
        <v>44054</v>
      </c>
      <c r="AZ298" s="155">
        <f t="shared" si="347"/>
        <v>44055</v>
      </c>
      <c r="BA298" s="155">
        <f t="shared" si="348"/>
        <v>44056</v>
      </c>
      <c r="BB298" s="155">
        <f t="shared" si="349"/>
        <v>44057</v>
      </c>
      <c r="BC298" s="155">
        <f t="shared" si="350"/>
        <v>44423</v>
      </c>
      <c r="BD298" s="155">
        <f t="shared" si="351"/>
        <v>44501</v>
      </c>
      <c r="BE298" s="155">
        <f t="shared" si="352"/>
        <v>44538</v>
      </c>
      <c r="BF298" s="155">
        <f t="shared" si="353"/>
        <v>44548</v>
      </c>
      <c r="BG298" s="155">
        <f t="shared" si="354"/>
        <v>44549</v>
      </c>
      <c r="BH298" s="155">
        <f t="shared" si="355"/>
        <v>44550</v>
      </c>
      <c r="BI298" s="155">
        <f t="shared" si="356"/>
        <v>44551</v>
      </c>
      <c r="BJ298" s="155">
        <f t="shared" si="357"/>
        <v>44552</v>
      </c>
      <c r="BK298" s="155">
        <f t="shared" si="358"/>
        <v>44553</v>
      </c>
      <c r="BL298" s="155">
        <f t="shared" si="359"/>
        <v>44554</v>
      </c>
      <c r="BM298" s="155">
        <f t="shared" si="360"/>
        <v>44555</v>
      </c>
      <c r="BN298" s="155">
        <f t="shared" si="361"/>
        <v>44556</v>
      </c>
      <c r="BO298" s="155">
        <f t="shared" si="362"/>
        <v>44557</v>
      </c>
      <c r="BP298" s="155">
        <f t="shared" si="363"/>
        <v>44558</v>
      </c>
      <c r="BQ298" s="155">
        <f t="shared" si="364"/>
        <v>44559</v>
      </c>
      <c r="BR298" s="155">
        <f t="shared" si="365"/>
        <v>44560</v>
      </c>
      <c r="BS298" s="155">
        <f t="shared" si="366"/>
        <v>44561</v>
      </c>
      <c r="BT298" s="155">
        <f t="shared" si="367"/>
        <v>44562</v>
      </c>
      <c r="BU298" s="155">
        <f t="shared" si="368"/>
        <v>44563</v>
      </c>
      <c r="BV298" s="155">
        <f t="shared" si="369"/>
        <v>44564</v>
      </c>
    </row>
    <row r="299" spans="2:74" x14ac:dyDescent="0.2">
      <c r="B299" s="155">
        <f t="shared" si="297"/>
        <v>43831</v>
      </c>
      <c r="C299" s="155">
        <f t="shared" si="298"/>
        <v>43832</v>
      </c>
      <c r="D299" s="155">
        <f t="shared" si="299"/>
        <v>43833</v>
      </c>
      <c r="E299" s="155">
        <f t="shared" si="300"/>
        <v>0</v>
      </c>
      <c r="F299" s="155">
        <f t="shared" si="301"/>
        <v>43931</v>
      </c>
      <c r="G299" s="155">
        <f t="shared" si="302"/>
        <v>43934</v>
      </c>
      <c r="H299" s="155">
        <f t="shared" si="303"/>
        <v>43972</v>
      </c>
      <c r="I299" s="155">
        <f t="shared" si="304"/>
        <v>43983</v>
      </c>
      <c r="J299" s="155">
        <f t="shared" si="305"/>
        <v>43993</v>
      </c>
      <c r="K299" s="155">
        <f t="shared" si="306"/>
        <v>44044</v>
      </c>
      <c r="L299" s="155">
        <f t="shared" si="307"/>
        <v>44046</v>
      </c>
      <c r="M299" s="155">
        <f t="shared" si="308"/>
        <v>44047</v>
      </c>
      <c r="N299" s="155">
        <f t="shared" si="309"/>
        <v>44048</v>
      </c>
      <c r="O299" s="155">
        <f t="shared" si="310"/>
        <v>44049</v>
      </c>
      <c r="P299" s="155">
        <f t="shared" si="311"/>
        <v>44050</v>
      </c>
      <c r="Q299" s="155">
        <f t="shared" si="312"/>
        <v>44053</v>
      </c>
      <c r="R299" s="155">
        <f t="shared" si="313"/>
        <v>44054</v>
      </c>
      <c r="S299" s="155">
        <f t="shared" si="314"/>
        <v>44055</v>
      </c>
      <c r="T299" s="155">
        <f t="shared" si="315"/>
        <v>44056</v>
      </c>
      <c r="U299" s="155">
        <f t="shared" si="316"/>
        <v>44057</v>
      </c>
      <c r="V299" s="155">
        <f t="shared" si="317"/>
        <v>0</v>
      </c>
      <c r="W299" s="155">
        <f t="shared" si="318"/>
        <v>0</v>
      </c>
      <c r="X299" s="155">
        <f t="shared" si="319"/>
        <v>0</v>
      </c>
      <c r="Y299" s="155">
        <f t="shared" si="320"/>
        <v>44058</v>
      </c>
      <c r="Z299" s="155">
        <f t="shared" si="321"/>
        <v>44136</v>
      </c>
      <c r="AA299" s="155">
        <f t="shared" si="322"/>
        <v>44173</v>
      </c>
      <c r="AB299" s="155">
        <f t="shared" si="323"/>
        <v>44183</v>
      </c>
      <c r="AC299" s="155">
        <f t="shared" si="324"/>
        <v>44186</v>
      </c>
      <c r="AD299" s="155">
        <f t="shared" si="325"/>
        <v>44187</v>
      </c>
      <c r="AE299" s="155">
        <f t="shared" si="326"/>
        <v>44188</v>
      </c>
      <c r="AF299" s="155">
        <f t="shared" si="327"/>
        <v>44189</v>
      </c>
      <c r="AG299" s="155">
        <f t="shared" si="328"/>
        <v>44190</v>
      </c>
      <c r="AH299" s="155">
        <f t="shared" si="329"/>
        <v>44193</v>
      </c>
      <c r="AI299" s="155">
        <f t="shared" si="330"/>
        <v>44194</v>
      </c>
      <c r="AJ299" s="155">
        <f t="shared" si="331"/>
        <v>44195</v>
      </c>
      <c r="AK299" s="155">
        <f t="shared" si="332"/>
        <v>44196</v>
      </c>
      <c r="AL299" s="155">
        <f t="shared" si="333"/>
        <v>44197</v>
      </c>
      <c r="AM299" s="155">
        <f t="shared" si="334"/>
        <v>44288</v>
      </c>
      <c r="AN299" s="155">
        <f t="shared" si="335"/>
        <v>44329</v>
      </c>
      <c r="AO299" s="155">
        <f t="shared" si="336"/>
        <v>44350</v>
      </c>
      <c r="AP299" s="155">
        <f t="shared" si="337"/>
        <v>44409</v>
      </c>
      <c r="AQ299" s="155">
        <f t="shared" si="338"/>
        <v>0</v>
      </c>
      <c r="AR299" s="155">
        <f t="shared" si="339"/>
        <v>44047</v>
      </c>
      <c r="AS299" s="155">
        <f t="shared" si="340"/>
        <v>44048</v>
      </c>
      <c r="AT299" s="155">
        <f t="shared" si="341"/>
        <v>44049</v>
      </c>
      <c r="AU299" s="155">
        <f t="shared" si="342"/>
        <v>44050</v>
      </c>
      <c r="AV299" s="155">
        <f t="shared" si="343"/>
        <v>44051</v>
      </c>
      <c r="AW299" s="155">
        <f t="shared" si="344"/>
        <v>44052</v>
      </c>
      <c r="AX299" s="155">
        <f t="shared" si="345"/>
        <v>44053</v>
      </c>
      <c r="AY299" s="155">
        <f t="shared" si="346"/>
        <v>44054</v>
      </c>
      <c r="AZ299" s="155">
        <f t="shared" si="347"/>
        <v>44055</v>
      </c>
      <c r="BA299" s="155">
        <f t="shared" si="348"/>
        <v>44056</v>
      </c>
      <c r="BB299" s="155">
        <f t="shared" si="349"/>
        <v>44057</v>
      </c>
      <c r="BC299" s="155">
        <f t="shared" si="350"/>
        <v>44423</v>
      </c>
      <c r="BD299" s="155">
        <f t="shared" si="351"/>
        <v>44501</v>
      </c>
      <c r="BE299" s="155">
        <f t="shared" si="352"/>
        <v>44538</v>
      </c>
      <c r="BF299" s="155">
        <f t="shared" si="353"/>
        <v>44548</v>
      </c>
      <c r="BG299" s="155">
        <f t="shared" si="354"/>
        <v>44549</v>
      </c>
      <c r="BH299" s="155">
        <f t="shared" si="355"/>
        <v>44550</v>
      </c>
      <c r="BI299" s="155">
        <f t="shared" si="356"/>
        <v>44551</v>
      </c>
      <c r="BJ299" s="155">
        <f t="shared" si="357"/>
        <v>44552</v>
      </c>
      <c r="BK299" s="155">
        <f t="shared" si="358"/>
        <v>44553</v>
      </c>
      <c r="BL299" s="155">
        <f t="shared" si="359"/>
        <v>44554</v>
      </c>
      <c r="BM299" s="155">
        <f t="shared" si="360"/>
        <v>44555</v>
      </c>
      <c r="BN299" s="155">
        <f t="shared" si="361"/>
        <v>44556</v>
      </c>
      <c r="BO299" s="155">
        <f t="shared" si="362"/>
        <v>44557</v>
      </c>
      <c r="BP299" s="155">
        <f t="shared" si="363"/>
        <v>44558</v>
      </c>
      <c r="BQ299" s="155">
        <f t="shared" si="364"/>
        <v>44559</v>
      </c>
      <c r="BR299" s="155">
        <f t="shared" si="365"/>
        <v>44560</v>
      </c>
      <c r="BS299" s="155">
        <f t="shared" si="366"/>
        <v>44561</v>
      </c>
      <c r="BT299" s="155">
        <f t="shared" si="367"/>
        <v>44562</v>
      </c>
      <c r="BU299" s="155">
        <f t="shared" si="368"/>
        <v>44563</v>
      </c>
      <c r="BV299" s="155">
        <f t="shared" si="369"/>
        <v>44564</v>
      </c>
    </row>
    <row r="300" spans="2:74" x14ac:dyDescent="0.2">
      <c r="B300" s="155">
        <f t="shared" si="297"/>
        <v>43831</v>
      </c>
      <c r="C300" s="155">
        <f t="shared" si="298"/>
        <v>43832</v>
      </c>
      <c r="D300" s="155">
        <f t="shared" si="299"/>
        <v>43833</v>
      </c>
      <c r="E300" s="155">
        <f t="shared" si="300"/>
        <v>0</v>
      </c>
      <c r="F300" s="155">
        <f t="shared" si="301"/>
        <v>43931</v>
      </c>
      <c r="G300" s="155">
        <f t="shared" si="302"/>
        <v>43934</v>
      </c>
      <c r="H300" s="155">
        <f t="shared" si="303"/>
        <v>43972</v>
      </c>
      <c r="I300" s="155">
        <f t="shared" si="304"/>
        <v>43983</v>
      </c>
      <c r="J300" s="155">
        <f t="shared" si="305"/>
        <v>43993</v>
      </c>
      <c r="K300" s="155">
        <f t="shared" si="306"/>
        <v>44044</v>
      </c>
      <c r="L300" s="155">
        <f t="shared" si="307"/>
        <v>44046</v>
      </c>
      <c r="M300" s="155">
        <f t="shared" si="308"/>
        <v>44047</v>
      </c>
      <c r="N300" s="155">
        <f t="shared" si="309"/>
        <v>44048</v>
      </c>
      <c r="O300" s="155">
        <f t="shared" si="310"/>
        <v>44049</v>
      </c>
      <c r="P300" s="155">
        <f t="shared" si="311"/>
        <v>44050</v>
      </c>
      <c r="Q300" s="155">
        <f t="shared" si="312"/>
        <v>44053</v>
      </c>
      <c r="R300" s="155">
        <f t="shared" si="313"/>
        <v>44054</v>
      </c>
      <c r="S300" s="155">
        <f t="shared" si="314"/>
        <v>44055</v>
      </c>
      <c r="T300" s="155">
        <f t="shared" si="315"/>
        <v>44056</v>
      </c>
      <c r="U300" s="155">
        <f t="shared" si="316"/>
        <v>44057</v>
      </c>
      <c r="V300" s="155">
        <f t="shared" si="317"/>
        <v>0</v>
      </c>
      <c r="W300" s="155">
        <f t="shared" si="318"/>
        <v>0</v>
      </c>
      <c r="X300" s="155">
        <f t="shared" si="319"/>
        <v>0</v>
      </c>
      <c r="Y300" s="155">
        <f t="shared" si="320"/>
        <v>44058</v>
      </c>
      <c r="Z300" s="155">
        <f t="shared" si="321"/>
        <v>44136</v>
      </c>
      <c r="AA300" s="155">
        <f t="shared" si="322"/>
        <v>44173</v>
      </c>
      <c r="AB300" s="155">
        <f t="shared" si="323"/>
        <v>44183</v>
      </c>
      <c r="AC300" s="155">
        <f t="shared" si="324"/>
        <v>44186</v>
      </c>
      <c r="AD300" s="155">
        <f t="shared" si="325"/>
        <v>44187</v>
      </c>
      <c r="AE300" s="155">
        <f t="shared" si="326"/>
        <v>44188</v>
      </c>
      <c r="AF300" s="155">
        <f t="shared" si="327"/>
        <v>44189</v>
      </c>
      <c r="AG300" s="155">
        <f t="shared" si="328"/>
        <v>44190</v>
      </c>
      <c r="AH300" s="155">
        <f t="shared" si="329"/>
        <v>44193</v>
      </c>
      <c r="AI300" s="155">
        <f t="shared" si="330"/>
        <v>44194</v>
      </c>
      <c r="AJ300" s="155">
        <f t="shared" si="331"/>
        <v>44195</v>
      </c>
      <c r="AK300" s="155">
        <f t="shared" si="332"/>
        <v>44196</v>
      </c>
      <c r="AL300" s="155">
        <f t="shared" si="333"/>
        <v>44197</v>
      </c>
      <c r="AM300" s="155">
        <f t="shared" si="334"/>
        <v>44288</v>
      </c>
      <c r="AN300" s="155">
        <f t="shared" si="335"/>
        <v>44329</v>
      </c>
      <c r="AO300" s="155">
        <f t="shared" si="336"/>
        <v>44350</v>
      </c>
      <c r="AP300" s="155">
        <f t="shared" si="337"/>
        <v>44409</v>
      </c>
      <c r="AQ300" s="155">
        <f t="shared" si="338"/>
        <v>0</v>
      </c>
      <c r="AR300" s="155">
        <f t="shared" si="339"/>
        <v>44047</v>
      </c>
      <c r="AS300" s="155">
        <f t="shared" si="340"/>
        <v>44048</v>
      </c>
      <c r="AT300" s="155">
        <f t="shared" si="341"/>
        <v>44049</v>
      </c>
      <c r="AU300" s="155">
        <f t="shared" si="342"/>
        <v>44050</v>
      </c>
      <c r="AV300" s="155">
        <f t="shared" si="343"/>
        <v>44051</v>
      </c>
      <c r="AW300" s="155">
        <f t="shared" si="344"/>
        <v>44052</v>
      </c>
      <c r="AX300" s="155">
        <f t="shared" si="345"/>
        <v>44053</v>
      </c>
      <c r="AY300" s="155">
        <f t="shared" si="346"/>
        <v>44054</v>
      </c>
      <c r="AZ300" s="155">
        <f t="shared" si="347"/>
        <v>44055</v>
      </c>
      <c r="BA300" s="155">
        <f t="shared" si="348"/>
        <v>44056</v>
      </c>
      <c r="BB300" s="155">
        <f t="shared" si="349"/>
        <v>44057</v>
      </c>
      <c r="BC300" s="155">
        <f t="shared" si="350"/>
        <v>44423</v>
      </c>
      <c r="BD300" s="155">
        <f t="shared" si="351"/>
        <v>44501</v>
      </c>
      <c r="BE300" s="155">
        <f t="shared" si="352"/>
        <v>44538</v>
      </c>
      <c r="BF300" s="155">
        <f t="shared" si="353"/>
        <v>44548</v>
      </c>
      <c r="BG300" s="155">
        <f t="shared" si="354"/>
        <v>44549</v>
      </c>
      <c r="BH300" s="155">
        <f t="shared" si="355"/>
        <v>44550</v>
      </c>
      <c r="BI300" s="155">
        <f t="shared" si="356"/>
        <v>44551</v>
      </c>
      <c r="BJ300" s="155">
        <f t="shared" si="357"/>
        <v>44552</v>
      </c>
      <c r="BK300" s="155">
        <f t="shared" si="358"/>
        <v>44553</v>
      </c>
      <c r="BL300" s="155">
        <f t="shared" si="359"/>
        <v>44554</v>
      </c>
      <c r="BM300" s="155">
        <f t="shared" si="360"/>
        <v>44555</v>
      </c>
      <c r="BN300" s="155">
        <f t="shared" si="361"/>
        <v>44556</v>
      </c>
      <c r="BO300" s="155">
        <f t="shared" si="362"/>
        <v>44557</v>
      </c>
      <c r="BP300" s="155">
        <f t="shared" si="363"/>
        <v>44558</v>
      </c>
      <c r="BQ300" s="155">
        <f t="shared" si="364"/>
        <v>44559</v>
      </c>
      <c r="BR300" s="155">
        <f t="shared" si="365"/>
        <v>44560</v>
      </c>
      <c r="BS300" s="155">
        <f t="shared" si="366"/>
        <v>44561</v>
      </c>
      <c r="BT300" s="155">
        <f t="shared" si="367"/>
        <v>44562</v>
      </c>
      <c r="BU300" s="155">
        <f t="shared" si="368"/>
        <v>44563</v>
      </c>
      <c r="BV300" s="155">
        <f t="shared" si="369"/>
        <v>44564</v>
      </c>
    </row>
    <row r="301" spans="2:74" x14ac:dyDescent="0.2">
      <c r="B301" s="155">
        <f t="shared" si="297"/>
        <v>43831</v>
      </c>
      <c r="C301" s="155">
        <f t="shared" si="298"/>
        <v>43832</v>
      </c>
      <c r="D301" s="155">
        <f t="shared" si="299"/>
        <v>43833</v>
      </c>
      <c r="E301" s="155">
        <f t="shared" si="300"/>
        <v>0</v>
      </c>
      <c r="F301" s="155">
        <f t="shared" si="301"/>
        <v>43931</v>
      </c>
      <c r="G301" s="155">
        <f t="shared" si="302"/>
        <v>43934</v>
      </c>
      <c r="H301" s="155">
        <f t="shared" si="303"/>
        <v>43972</v>
      </c>
      <c r="I301" s="155">
        <f t="shared" si="304"/>
        <v>43983</v>
      </c>
      <c r="J301" s="155">
        <f t="shared" si="305"/>
        <v>43993</v>
      </c>
      <c r="K301" s="155">
        <f t="shared" si="306"/>
        <v>44044</v>
      </c>
      <c r="L301" s="155">
        <f t="shared" si="307"/>
        <v>44046</v>
      </c>
      <c r="M301" s="155">
        <f t="shared" si="308"/>
        <v>44047</v>
      </c>
      <c r="N301" s="155">
        <f t="shared" si="309"/>
        <v>44048</v>
      </c>
      <c r="O301" s="155">
        <f t="shared" si="310"/>
        <v>44049</v>
      </c>
      <c r="P301" s="155">
        <f t="shared" si="311"/>
        <v>44050</v>
      </c>
      <c r="Q301" s="155">
        <f t="shared" si="312"/>
        <v>44053</v>
      </c>
      <c r="R301" s="155">
        <f t="shared" si="313"/>
        <v>44054</v>
      </c>
      <c r="S301" s="155">
        <f t="shared" si="314"/>
        <v>44055</v>
      </c>
      <c r="T301" s="155">
        <f t="shared" si="315"/>
        <v>44056</v>
      </c>
      <c r="U301" s="155">
        <f t="shared" si="316"/>
        <v>44057</v>
      </c>
      <c r="V301" s="155">
        <f t="shared" si="317"/>
        <v>0</v>
      </c>
      <c r="W301" s="155">
        <f t="shared" si="318"/>
        <v>0</v>
      </c>
      <c r="X301" s="155">
        <f t="shared" si="319"/>
        <v>0</v>
      </c>
      <c r="Y301" s="155">
        <f t="shared" si="320"/>
        <v>44058</v>
      </c>
      <c r="Z301" s="155">
        <f t="shared" si="321"/>
        <v>44136</v>
      </c>
      <c r="AA301" s="155">
        <f t="shared" si="322"/>
        <v>44173</v>
      </c>
      <c r="AB301" s="155">
        <f t="shared" si="323"/>
        <v>44183</v>
      </c>
      <c r="AC301" s="155">
        <f t="shared" si="324"/>
        <v>44186</v>
      </c>
      <c r="AD301" s="155">
        <f t="shared" si="325"/>
        <v>44187</v>
      </c>
      <c r="AE301" s="155">
        <f t="shared" si="326"/>
        <v>44188</v>
      </c>
      <c r="AF301" s="155">
        <f t="shared" si="327"/>
        <v>44189</v>
      </c>
      <c r="AG301" s="155">
        <f t="shared" si="328"/>
        <v>44190</v>
      </c>
      <c r="AH301" s="155">
        <f t="shared" si="329"/>
        <v>44193</v>
      </c>
      <c r="AI301" s="155">
        <f t="shared" si="330"/>
        <v>44194</v>
      </c>
      <c r="AJ301" s="155">
        <f t="shared" si="331"/>
        <v>44195</v>
      </c>
      <c r="AK301" s="155">
        <f t="shared" si="332"/>
        <v>44196</v>
      </c>
      <c r="AL301" s="155">
        <f t="shared" si="333"/>
        <v>44197</v>
      </c>
      <c r="AM301" s="155">
        <f t="shared" si="334"/>
        <v>44288</v>
      </c>
      <c r="AN301" s="155">
        <f t="shared" si="335"/>
        <v>44329</v>
      </c>
      <c r="AO301" s="155">
        <f t="shared" si="336"/>
        <v>44350</v>
      </c>
      <c r="AP301" s="155">
        <f t="shared" si="337"/>
        <v>44409</v>
      </c>
      <c r="AQ301" s="155">
        <f t="shared" si="338"/>
        <v>0</v>
      </c>
      <c r="AR301" s="155">
        <f t="shared" si="339"/>
        <v>44047</v>
      </c>
      <c r="AS301" s="155">
        <f t="shared" si="340"/>
        <v>44048</v>
      </c>
      <c r="AT301" s="155">
        <f t="shared" si="341"/>
        <v>44049</v>
      </c>
      <c r="AU301" s="155">
        <f t="shared" si="342"/>
        <v>44050</v>
      </c>
      <c r="AV301" s="155">
        <f t="shared" si="343"/>
        <v>44051</v>
      </c>
      <c r="AW301" s="155">
        <f t="shared" si="344"/>
        <v>44052</v>
      </c>
      <c r="AX301" s="155">
        <f t="shared" si="345"/>
        <v>44053</v>
      </c>
      <c r="AY301" s="155">
        <f t="shared" si="346"/>
        <v>44054</v>
      </c>
      <c r="AZ301" s="155">
        <f t="shared" si="347"/>
        <v>44055</v>
      </c>
      <c r="BA301" s="155">
        <f t="shared" si="348"/>
        <v>44056</v>
      </c>
      <c r="BB301" s="155">
        <f t="shared" si="349"/>
        <v>44057</v>
      </c>
      <c r="BC301" s="155">
        <f t="shared" si="350"/>
        <v>44423</v>
      </c>
      <c r="BD301" s="155">
        <f t="shared" si="351"/>
        <v>44501</v>
      </c>
      <c r="BE301" s="155">
        <f t="shared" si="352"/>
        <v>44538</v>
      </c>
      <c r="BF301" s="155">
        <f t="shared" si="353"/>
        <v>44548</v>
      </c>
      <c r="BG301" s="155">
        <f t="shared" si="354"/>
        <v>44549</v>
      </c>
      <c r="BH301" s="155">
        <f t="shared" si="355"/>
        <v>44550</v>
      </c>
      <c r="BI301" s="155">
        <f t="shared" si="356"/>
        <v>44551</v>
      </c>
      <c r="BJ301" s="155">
        <f t="shared" si="357"/>
        <v>44552</v>
      </c>
      <c r="BK301" s="155">
        <f t="shared" si="358"/>
        <v>44553</v>
      </c>
      <c r="BL301" s="155">
        <f t="shared" si="359"/>
        <v>44554</v>
      </c>
      <c r="BM301" s="155">
        <f t="shared" si="360"/>
        <v>44555</v>
      </c>
      <c r="BN301" s="155">
        <f t="shared" si="361"/>
        <v>44556</v>
      </c>
      <c r="BO301" s="155">
        <f t="shared" si="362"/>
        <v>44557</v>
      </c>
      <c r="BP301" s="155">
        <f t="shared" si="363"/>
        <v>44558</v>
      </c>
      <c r="BQ301" s="155">
        <f t="shared" si="364"/>
        <v>44559</v>
      </c>
      <c r="BR301" s="155">
        <f t="shared" si="365"/>
        <v>44560</v>
      </c>
      <c r="BS301" s="155">
        <f t="shared" si="366"/>
        <v>44561</v>
      </c>
      <c r="BT301" s="155">
        <f t="shared" si="367"/>
        <v>44562</v>
      </c>
      <c r="BU301" s="155">
        <f t="shared" si="368"/>
        <v>44563</v>
      </c>
      <c r="BV301" s="155">
        <f t="shared" si="369"/>
        <v>44564</v>
      </c>
    </row>
    <row r="302" spans="2:74" x14ac:dyDescent="0.2">
      <c r="B302" s="155">
        <f t="shared" si="297"/>
        <v>43831</v>
      </c>
      <c r="C302" s="155">
        <f t="shared" si="298"/>
        <v>43832</v>
      </c>
      <c r="D302" s="155">
        <f t="shared" si="299"/>
        <v>43833</v>
      </c>
      <c r="E302" s="155">
        <f t="shared" si="300"/>
        <v>0</v>
      </c>
      <c r="F302" s="155">
        <f t="shared" si="301"/>
        <v>43931</v>
      </c>
      <c r="G302" s="155">
        <f t="shared" si="302"/>
        <v>43934</v>
      </c>
      <c r="H302" s="155">
        <f t="shared" si="303"/>
        <v>43972</v>
      </c>
      <c r="I302" s="155">
        <f t="shared" si="304"/>
        <v>43983</v>
      </c>
      <c r="J302" s="155">
        <f t="shared" si="305"/>
        <v>43993</v>
      </c>
      <c r="K302" s="155">
        <f t="shared" si="306"/>
        <v>44044</v>
      </c>
      <c r="L302" s="155">
        <f t="shared" si="307"/>
        <v>44046</v>
      </c>
      <c r="M302" s="155">
        <f t="shared" si="308"/>
        <v>44047</v>
      </c>
      <c r="N302" s="155">
        <f t="shared" si="309"/>
        <v>44048</v>
      </c>
      <c r="O302" s="155">
        <f t="shared" si="310"/>
        <v>44049</v>
      </c>
      <c r="P302" s="155">
        <f t="shared" si="311"/>
        <v>44050</v>
      </c>
      <c r="Q302" s="155">
        <f t="shared" si="312"/>
        <v>44053</v>
      </c>
      <c r="R302" s="155">
        <f t="shared" si="313"/>
        <v>44054</v>
      </c>
      <c r="S302" s="155">
        <f t="shared" si="314"/>
        <v>44055</v>
      </c>
      <c r="T302" s="155">
        <f t="shared" si="315"/>
        <v>44056</v>
      </c>
      <c r="U302" s="155">
        <f t="shared" si="316"/>
        <v>44057</v>
      </c>
      <c r="V302" s="155">
        <f t="shared" si="317"/>
        <v>0</v>
      </c>
      <c r="W302" s="155">
        <f t="shared" si="318"/>
        <v>0</v>
      </c>
      <c r="X302" s="155">
        <f t="shared" si="319"/>
        <v>0</v>
      </c>
      <c r="Y302" s="155">
        <f t="shared" si="320"/>
        <v>44058</v>
      </c>
      <c r="Z302" s="155">
        <f t="shared" si="321"/>
        <v>44136</v>
      </c>
      <c r="AA302" s="155">
        <f t="shared" si="322"/>
        <v>44173</v>
      </c>
      <c r="AB302" s="155">
        <f t="shared" si="323"/>
        <v>44183</v>
      </c>
      <c r="AC302" s="155">
        <f t="shared" si="324"/>
        <v>44186</v>
      </c>
      <c r="AD302" s="155">
        <f t="shared" si="325"/>
        <v>44187</v>
      </c>
      <c r="AE302" s="155">
        <f t="shared" si="326"/>
        <v>44188</v>
      </c>
      <c r="AF302" s="155">
        <f t="shared" si="327"/>
        <v>44189</v>
      </c>
      <c r="AG302" s="155">
        <f t="shared" si="328"/>
        <v>44190</v>
      </c>
      <c r="AH302" s="155">
        <f t="shared" si="329"/>
        <v>44193</v>
      </c>
      <c r="AI302" s="155">
        <f t="shared" si="330"/>
        <v>44194</v>
      </c>
      <c r="AJ302" s="155">
        <f t="shared" si="331"/>
        <v>44195</v>
      </c>
      <c r="AK302" s="155">
        <f t="shared" si="332"/>
        <v>44196</v>
      </c>
      <c r="AL302" s="155">
        <f t="shared" si="333"/>
        <v>44197</v>
      </c>
      <c r="AM302" s="155">
        <f t="shared" si="334"/>
        <v>44288</v>
      </c>
      <c r="AN302" s="155">
        <f t="shared" si="335"/>
        <v>44329</v>
      </c>
      <c r="AO302" s="155">
        <f t="shared" si="336"/>
        <v>44350</v>
      </c>
      <c r="AP302" s="155">
        <f t="shared" si="337"/>
        <v>44409</v>
      </c>
      <c r="AQ302" s="155">
        <f t="shared" si="338"/>
        <v>0</v>
      </c>
      <c r="AR302" s="155">
        <f t="shared" si="339"/>
        <v>44047</v>
      </c>
      <c r="AS302" s="155">
        <f t="shared" si="340"/>
        <v>44048</v>
      </c>
      <c r="AT302" s="155">
        <f t="shared" si="341"/>
        <v>44049</v>
      </c>
      <c r="AU302" s="155">
        <f t="shared" si="342"/>
        <v>44050</v>
      </c>
      <c r="AV302" s="155">
        <f t="shared" si="343"/>
        <v>44051</v>
      </c>
      <c r="AW302" s="155">
        <f t="shared" si="344"/>
        <v>44052</v>
      </c>
      <c r="AX302" s="155">
        <f t="shared" si="345"/>
        <v>44053</v>
      </c>
      <c r="AY302" s="155">
        <f t="shared" si="346"/>
        <v>44054</v>
      </c>
      <c r="AZ302" s="155">
        <f t="shared" si="347"/>
        <v>44055</v>
      </c>
      <c r="BA302" s="155">
        <f t="shared" si="348"/>
        <v>44056</v>
      </c>
      <c r="BB302" s="155">
        <f t="shared" si="349"/>
        <v>44057</v>
      </c>
      <c r="BC302" s="155">
        <f t="shared" si="350"/>
        <v>44423</v>
      </c>
      <c r="BD302" s="155">
        <f t="shared" si="351"/>
        <v>44501</v>
      </c>
      <c r="BE302" s="155">
        <f t="shared" si="352"/>
        <v>44538</v>
      </c>
      <c r="BF302" s="155">
        <f t="shared" si="353"/>
        <v>44548</v>
      </c>
      <c r="BG302" s="155">
        <f t="shared" si="354"/>
        <v>44549</v>
      </c>
      <c r="BH302" s="155">
        <f t="shared" si="355"/>
        <v>44550</v>
      </c>
      <c r="BI302" s="155">
        <f t="shared" si="356"/>
        <v>44551</v>
      </c>
      <c r="BJ302" s="155">
        <f t="shared" si="357"/>
        <v>44552</v>
      </c>
      <c r="BK302" s="155">
        <f t="shared" si="358"/>
        <v>44553</v>
      </c>
      <c r="BL302" s="155">
        <f t="shared" si="359"/>
        <v>44554</v>
      </c>
      <c r="BM302" s="155">
        <f t="shared" si="360"/>
        <v>44555</v>
      </c>
      <c r="BN302" s="155">
        <f t="shared" si="361"/>
        <v>44556</v>
      </c>
      <c r="BO302" s="155">
        <f t="shared" si="362"/>
        <v>44557</v>
      </c>
      <c r="BP302" s="155">
        <f t="shared" si="363"/>
        <v>44558</v>
      </c>
      <c r="BQ302" s="155">
        <f t="shared" si="364"/>
        <v>44559</v>
      </c>
      <c r="BR302" s="155">
        <f t="shared" si="365"/>
        <v>44560</v>
      </c>
      <c r="BS302" s="155">
        <f t="shared" si="366"/>
        <v>44561</v>
      </c>
      <c r="BT302" s="155">
        <f t="shared" si="367"/>
        <v>44562</v>
      </c>
      <c r="BU302" s="155">
        <f t="shared" si="368"/>
        <v>44563</v>
      </c>
      <c r="BV302" s="155">
        <f t="shared" si="369"/>
        <v>44564</v>
      </c>
    </row>
    <row r="303" spans="2:74" x14ac:dyDescent="0.2">
      <c r="B303" s="155">
        <f t="shared" si="297"/>
        <v>43831</v>
      </c>
      <c r="C303" s="155">
        <f t="shared" si="298"/>
        <v>43832</v>
      </c>
      <c r="D303" s="155">
        <f t="shared" si="299"/>
        <v>43833</v>
      </c>
      <c r="E303" s="155">
        <f t="shared" si="300"/>
        <v>0</v>
      </c>
      <c r="F303" s="155">
        <f t="shared" si="301"/>
        <v>43931</v>
      </c>
      <c r="G303" s="155">
        <f t="shared" si="302"/>
        <v>43934</v>
      </c>
      <c r="H303" s="155">
        <f t="shared" si="303"/>
        <v>43972</v>
      </c>
      <c r="I303" s="155">
        <f t="shared" si="304"/>
        <v>43983</v>
      </c>
      <c r="J303" s="155">
        <f t="shared" si="305"/>
        <v>43993</v>
      </c>
      <c r="K303" s="155">
        <f t="shared" si="306"/>
        <v>44044</v>
      </c>
      <c r="L303" s="155">
        <f t="shared" si="307"/>
        <v>44046</v>
      </c>
      <c r="M303" s="155">
        <f t="shared" si="308"/>
        <v>44047</v>
      </c>
      <c r="N303" s="155">
        <f t="shared" si="309"/>
        <v>44048</v>
      </c>
      <c r="O303" s="155">
        <f t="shared" si="310"/>
        <v>44049</v>
      </c>
      <c r="P303" s="155">
        <f t="shared" si="311"/>
        <v>44050</v>
      </c>
      <c r="Q303" s="155">
        <f t="shared" si="312"/>
        <v>44053</v>
      </c>
      <c r="R303" s="155">
        <f t="shared" si="313"/>
        <v>44054</v>
      </c>
      <c r="S303" s="155">
        <f t="shared" si="314"/>
        <v>44055</v>
      </c>
      <c r="T303" s="155">
        <f t="shared" si="315"/>
        <v>44056</v>
      </c>
      <c r="U303" s="155">
        <f t="shared" si="316"/>
        <v>44057</v>
      </c>
      <c r="V303" s="155">
        <f t="shared" si="317"/>
        <v>0</v>
      </c>
      <c r="W303" s="155">
        <f t="shared" si="318"/>
        <v>0</v>
      </c>
      <c r="X303" s="155">
        <f t="shared" si="319"/>
        <v>0</v>
      </c>
      <c r="Y303" s="155">
        <f t="shared" si="320"/>
        <v>44058</v>
      </c>
      <c r="Z303" s="155">
        <f t="shared" si="321"/>
        <v>44136</v>
      </c>
      <c r="AA303" s="155">
        <f t="shared" si="322"/>
        <v>44173</v>
      </c>
      <c r="AB303" s="155">
        <f t="shared" si="323"/>
        <v>44183</v>
      </c>
      <c r="AC303" s="155">
        <f t="shared" si="324"/>
        <v>44186</v>
      </c>
      <c r="AD303" s="155">
        <f t="shared" si="325"/>
        <v>44187</v>
      </c>
      <c r="AE303" s="155">
        <f t="shared" si="326"/>
        <v>44188</v>
      </c>
      <c r="AF303" s="155">
        <f t="shared" si="327"/>
        <v>44189</v>
      </c>
      <c r="AG303" s="155">
        <f t="shared" si="328"/>
        <v>44190</v>
      </c>
      <c r="AH303" s="155">
        <f t="shared" si="329"/>
        <v>44193</v>
      </c>
      <c r="AI303" s="155">
        <f t="shared" si="330"/>
        <v>44194</v>
      </c>
      <c r="AJ303" s="155">
        <f t="shared" si="331"/>
        <v>44195</v>
      </c>
      <c r="AK303" s="155">
        <f t="shared" si="332"/>
        <v>44196</v>
      </c>
      <c r="AL303" s="155">
        <f t="shared" si="333"/>
        <v>44197</v>
      </c>
      <c r="AM303" s="155">
        <f t="shared" si="334"/>
        <v>44288</v>
      </c>
      <c r="AN303" s="155">
        <f t="shared" si="335"/>
        <v>44329</v>
      </c>
      <c r="AO303" s="155">
        <f t="shared" si="336"/>
        <v>44350</v>
      </c>
      <c r="AP303" s="155">
        <f t="shared" si="337"/>
        <v>44409</v>
      </c>
      <c r="AQ303" s="155">
        <f t="shared" si="338"/>
        <v>0</v>
      </c>
      <c r="AR303" s="155">
        <f t="shared" si="339"/>
        <v>44047</v>
      </c>
      <c r="AS303" s="155">
        <f t="shared" si="340"/>
        <v>44048</v>
      </c>
      <c r="AT303" s="155">
        <f t="shared" si="341"/>
        <v>44049</v>
      </c>
      <c r="AU303" s="155">
        <f t="shared" si="342"/>
        <v>44050</v>
      </c>
      <c r="AV303" s="155">
        <f t="shared" si="343"/>
        <v>44051</v>
      </c>
      <c r="AW303" s="155">
        <f t="shared" si="344"/>
        <v>44052</v>
      </c>
      <c r="AX303" s="155">
        <f t="shared" si="345"/>
        <v>44053</v>
      </c>
      <c r="AY303" s="155">
        <f t="shared" si="346"/>
        <v>44054</v>
      </c>
      <c r="AZ303" s="155">
        <f t="shared" si="347"/>
        <v>44055</v>
      </c>
      <c r="BA303" s="155">
        <f t="shared" si="348"/>
        <v>44056</v>
      </c>
      <c r="BB303" s="155">
        <f t="shared" si="349"/>
        <v>44057</v>
      </c>
      <c r="BC303" s="155">
        <f t="shared" si="350"/>
        <v>44423</v>
      </c>
      <c r="BD303" s="155">
        <f t="shared" si="351"/>
        <v>44501</v>
      </c>
      <c r="BE303" s="155">
        <f t="shared" si="352"/>
        <v>44538</v>
      </c>
      <c r="BF303" s="155">
        <f t="shared" si="353"/>
        <v>44548</v>
      </c>
      <c r="BG303" s="155">
        <f t="shared" si="354"/>
        <v>44549</v>
      </c>
      <c r="BH303" s="155">
        <f t="shared" si="355"/>
        <v>44550</v>
      </c>
      <c r="BI303" s="155">
        <f t="shared" si="356"/>
        <v>44551</v>
      </c>
      <c r="BJ303" s="155">
        <f t="shared" si="357"/>
        <v>44552</v>
      </c>
      <c r="BK303" s="155">
        <f t="shared" si="358"/>
        <v>44553</v>
      </c>
      <c r="BL303" s="155">
        <f t="shared" si="359"/>
        <v>44554</v>
      </c>
      <c r="BM303" s="155">
        <f t="shared" si="360"/>
        <v>44555</v>
      </c>
      <c r="BN303" s="155">
        <f t="shared" si="361"/>
        <v>44556</v>
      </c>
      <c r="BO303" s="155">
        <f t="shared" si="362"/>
        <v>44557</v>
      </c>
      <c r="BP303" s="155">
        <f t="shared" si="363"/>
        <v>44558</v>
      </c>
      <c r="BQ303" s="155">
        <f t="shared" si="364"/>
        <v>44559</v>
      </c>
      <c r="BR303" s="155">
        <f t="shared" si="365"/>
        <v>44560</v>
      </c>
      <c r="BS303" s="155">
        <f t="shared" si="366"/>
        <v>44561</v>
      </c>
      <c r="BT303" s="155">
        <f t="shared" si="367"/>
        <v>44562</v>
      </c>
      <c r="BU303" s="155">
        <f t="shared" si="368"/>
        <v>44563</v>
      </c>
      <c r="BV303" s="155">
        <f t="shared" si="369"/>
        <v>44564</v>
      </c>
    </row>
    <row r="304" spans="2:74" x14ac:dyDescent="0.2">
      <c r="B304" s="155">
        <f t="shared" si="297"/>
        <v>43831</v>
      </c>
      <c r="C304" s="155">
        <f t="shared" si="298"/>
        <v>43832</v>
      </c>
      <c r="D304" s="155">
        <f t="shared" si="299"/>
        <v>43833</v>
      </c>
      <c r="E304" s="155">
        <f t="shared" si="300"/>
        <v>0</v>
      </c>
      <c r="F304" s="155">
        <f t="shared" si="301"/>
        <v>43931</v>
      </c>
      <c r="G304" s="155">
        <f t="shared" si="302"/>
        <v>43934</v>
      </c>
      <c r="H304" s="155">
        <f t="shared" si="303"/>
        <v>43972</v>
      </c>
      <c r="I304" s="155">
        <f t="shared" si="304"/>
        <v>43983</v>
      </c>
      <c r="J304" s="155">
        <f t="shared" si="305"/>
        <v>43993</v>
      </c>
      <c r="K304" s="155">
        <f t="shared" si="306"/>
        <v>44044</v>
      </c>
      <c r="L304" s="155">
        <f t="shared" si="307"/>
        <v>44046</v>
      </c>
      <c r="M304" s="155">
        <f t="shared" si="308"/>
        <v>44047</v>
      </c>
      <c r="N304" s="155">
        <f t="shared" si="309"/>
        <v>44048</v>
      </c>
      <c r="O304" s="155">
        <f t="shared" si="310"/>
        <v>44049</v>
      </c>
      <c r="P304" s="155">
        <f t="shared" si="311"/>
        <v>44050</v>
      </c>
      <c r="Q304" s="155">
        <f t="shared" si="312"/>
        <v>44053</v>
      </c>
      <c r="R304" s="155">
        <f t="shared" si="313"/>
        <v>44054</v>
      </c>
      <c r="S304" s="155">
        <f t="shared" si="314"/>
        <v>44055</v>
      </c>
      <c r="T304" s="155">
        <f t="shared" si="315"/>
        <v>44056</v>
      </c>
      <c r="U304" s="155">
        <f t="shared" si="316"/>
        <v>44057</v>
      </c>
      <c r="V304" s="155">
        <f t="shared" si="317"/>
        <v>0</v>
      </c>
      <c r="W304" s="155">
        <f t="shared" si="318"/>
        <v>0</v>
      </c>
      <c r="X304" s="155">
        <f t="shared" si="319"/>
        <v>0</v>
      </c>
      <c r="Y304" s="155">
        <f t="shared" si="320"/>
        <v>44058</v>
      </c>
      <c r="Z304" s="155">
        <f t="shared" si="321"/>
        <v>44136</v>
      </c>
      <c r="AA304" s="155">
        <f t="shared" si="322"/>
        <v>44173</v>
      </c>
      <c r="AB304" s="155">
        <f t="shared" si="323"/>
        <v>44183</v>
      </c>
      <c r="AC304" s="155">
        <f t="shared" si="324"/>
        <v>44186</v>
      </c>
      <c r="AD304" s="155">
        <f t="shared" si="325"/>
        <v>44187</v>
      </c>
      <c r="AE304" s="155">
        <f t="shared" si="326"/>
        <v>44188</v>
      </c>
      <c r="AF304" s="155">
        <f t="shared" si="327"/>
        <v>44189</v>
      </c>
      <c r="AG304" s="155">
        <f t="shared" si="328"/>
        <v>44190</v>
      </c>
      <c r="AH304" s="155">
        <f t="shared" si="329"/>
        <v>44193</v>
      </c>
      <c r="AI304" s="155">
        <f t="shared" si="330"/>
        <v>44194</v>
      </c>
      <c r="AJ304" s="155">
        <f t="shared" si="331"/>
        <v>44195</v>
      </c>
      <c r="AK304" s="155">
        <f t="shared" si="332"/>
        <v>44196</v>
      </c>
      <c r="AL304" s="155">
        <f t="shared" si="333"/>
        <v>44197</v>
      </c>
      <c r="AM304" s="155">
        <f t="shared" si="334"/>
        <v>44288</v>
      </c>
      <c r="AN304" s="155">
        <f t="shared" si="335"/>
        <v>44329</v>
      </c>
      <c r="AO304" s="155">
        <f t="shared" si="336"/>
        <v>44350</v>
      </c>
      <c r="AP304" s="155">
        <f t="shared" si="337"/>
        <v>44409</v>
      </c>
      <c r="AQ304" s="155">
        <f t="shared" si="338"/>
        <v>0</v>
      </c>
      <c r="AR304" s="155">
        <f t="shared" si="339"/>
        <v>44047</v>
      </c>
      <c r="AS304" s="155">
        <f t="shared" si="340"/>
        <v>44048</v>
      </c>
      <c r="AT304" s="155">
        <f t="shared" si="341"/>
        <v>44049</v>
      </c>
      <c r="AU304" s="155">
        <f t="shared" si="342"/>
        <v>44050</v>
      </c>
      <c r="AV304" s="155">
        <f t="shared" si="343"/>
        <v>44051</v>
      </c>
      <c r="AW304" s="155">
        <f t="shared" si="344"/>
        <v>44052</v>
      </c>
      <c r="AX304" s="155">
        <f t="shared" si="345"/>
        <v>44053</v>
      </c>
      <c r="AY304" s="155">
        <f t="shared" si="346"/>
        <v>44054</v>
      </c>
      <c r="AZ304" s="155">
        <f t="shared" si="347"/>
        <v>44055</v>
      </c>
      <c r="BA304" s="155">
        <f t="shared" si="348"/>
        <v>44056</v>
      </c>
      <c r="BB304" s="155">
        <f t="shared" si="349"/>
        <v>44057</v>
      </c>
      <c r="BC304" s="155">
        <f t="shared" si="350"/>
        <v>44423</v>
      </c>
      <c r="BD304" s="155">
        <f t="shared" si="351"/>
        <v>44501</v>
      </c>
      <c r="BE304" s="155">
        <f t="shared" si="352"/>
        <v>44538</v>
      </c>
      <c r="BF304" s="155">
        <f t="shared" si="353"/>
        <v>44548</v>
      </c>
      <c r="BG304" s="155">
        <f t="shared" si="354"/>
        <v>44549</v>
      </c>
      <c r="BH304" s="155">
        <f t="shared" si="355"/>
        <v>44550</v>
      </c>
      <c r="BI304" s="155">
        <f t="shared" si="356"/>
        <v>44551</v>
      </c>
      <c r="BJ304" s="155">
        <f t="shared" si="357"/>
        <v>44552</v>
      </c>
      <c r="BK304" s="155">
        <f t="shared" si="358"/>
        <v>44553</v>
      </c>
      <c r="BL304" s="155">
        <f t="shared" si="359"/>
        <v>44554</v>
      </c>
      <c r="BM304" s="155">
        <f t="shared" si="360"/>
        <v>44555</v>
      </c>
      <c r="BN304" s="155">
        <f t="shared" si="361"/>
        <v>44556</v>
      </c>
      <c r="BO304" s="155">
        <f t="shared" si="362"/>
        <v>44557</v>
      </c>
      <c r="BP304" s="155">
        <f t="shared" si="363"/>
        <v>44558</v>
      </c>
      <c r="BQ304" s="155">
        <f t="shared" si="364"/>
        <v>44559</v>
      </c>
      <c r="BR304" s="155">
        <f t="shared" si="365"/>
        <v>44560</v>
      </c>
      <c r="BS304" s="155">
        <f t="shared" si="366"/>
        <v>44561</v>
      </c>
      <c r="BT304" s="155">
        <f t="shared" si="367"/>
        <v>44562</v>
      </c>
      <c r="BU304" s="155">
        <f t="shared" si="368"/>
        <v>44563</v>
      </c>
      <c r="BV304" s="155">
        <f t="shared" si="369"/>
        <v>44564</v>
      </c>
    </row>
    <row r="305" spans="2:74" x14ac:dyDescent="0.2">
      <c r="B305" s="155">
        <f t="shared" si="297"/>
        <v>43831</v>
      </c>
      <c r="C305" s="155">
        <f t="shared" si="298"/>
        <v>43832</v>
      </c>
      <c r="D305" s="155">
        <f t="shared" si="299"/>
        <v>43833</v>
      </c>
      <c r="E305" s="155">
        <f t="shared" si="300"/>
        <v>0</v>
      </c>
      <c r="F305" s="155">
        <f t="shared" si="301"/>
        <v>43931</v>
      </c>
      <c r="G305" s="155">
        <f t="shared" si="302"/>
        <v>43934</v>
      </c>
      <c r="H305" s="155">
        <f t="shared" si="303"/>
        <v>43972</v>
      </c>
      <c r="I305" s="155">
        <f t="shared" si="304"/>
        <v>43983</v>
      </c>
      <c r="J305" s="155">
        <f t="shared" si="305"/>
        <v>43993</v>
      </c>
      <c r="K305" s="155">
        <f t="shared" si="306"/>
        <v>44044</v>
      </c>
      <c r="L305" s="155">
        <f t="shared" si="307"/>
        <v>44046</v>
      </c>
      <c r="M305" s="155">
        <f t="shared" si="308"/>
        <v>44047</v>
      </c>
      <c r="N305" s="155">
        <f t="shared" si="309"/>
        <v>44048</v>
      </c>
      <c r="O305" s="155">
        <f t="shared" si="310"/>
        <v>44049</v>
      </c>
      <c r="P305" s="155">
        <f t="shared" si="311"/>
        <v>44050</v>
      </c>
      <c r="Q305" s="155">
        <f t="shared" si="312"/>
        <v>44053</v>
      </c>
      <c r="R305" s="155">
        <f t="shared" si="313"/>
        <v>44054</v>
      </c>
      <c r="S305" s="155">
        <f t="shared" si="314"/>
        <v>44055</v>
      </c>
      <c r="T305" s="155">
        <f t="shared" si="315"/>
        <v>44056</v>
      </c>
      <c r="U305" s="155">
        <f t="shared" si="316"/>
        <v>44057</v>
      </c>
      <c r="V305" s="155">
        <f t="shared" si="317"/>
        <v>0</v>
      </c>
      <c r="W305" s="155">
        <f t="shared" si="318"/>
        <v>0</v>
      </c>
      <c r="X305" s="155">
        <f t="shared" si="319"/>
        <v>0</v>
      </c>
      <c r="Y305" s="155">
        <f t="shared" si="320"/>
        <v>44058</v>
      </c>
      <c r="Z305" s="155">
        <f t="shared" si="321"/>
        <v>44136</v>
      </c>
      <c r="AA305" s="155">
        <f t="shared" si="322"/>
        <v>44173</v>
      </c>
      <c r="AB305" s="155">
        <f t="shared" si="323"/>
        <v>44183</v>
      </c>
      <c r="AC305" s="155">
        <f t="shared" si="324"/>
        <v>44186</v>
      </c>
      <c r="AD305" s="155">
        <f t="shared" si="325"/>
        <v>44187</v>
      </c>
      <c r="AE305" s="155">
        <f t="shared" si="326"/>
        <v>44188</v>
      </c>
      <c r="AF305" s="155">
        <f t="shared" si="327"/>
        <v>44189</v>
      </c>
      <c r="AG305" s="155">
        <f t="shared" si="328"/>
        <v>44190</v>
      </c>
      <c r="AH305" s="155">
        <f t="shared" si="329"/>
        <v>44193</v>
      </c>
      <c r="AI305" s="155">
        <f t="shared" si="330"/>
        <v>44194</v>
      </c>
      <c r="AJ305" s="155">
        <f t="shared" si="331"/>
        <v>44195</v>
      </c>
      <c r="AK305" s="155">
        <f t="shared" si="332"/>
        <v>44196</v>
      </c>
      <c r="AL305" s="155">
        <f t="shared" si="333"/>
        <v>44197</v>
      </c>
      <c r="AM305" s="155">
        <f t="shared" si="334"/>
        <v>44288</v>
      </c>
      <c r="AN305" s="155">
        <f t="shared" si="335"/>
        <v>44329</v>
      </c>
      <c r="AO305" s="155">
        <f t="shared" si="336"/>
        <v>44350</v>
      </c>
      <c r="AP305" s="155">
        <f t="shared" si="337"/>
        <v>44409</v>
      </c>
      <c r="AQ305" s="155">
        <f t="shared" si="338"/>
        <v>0</v>
      </c>
      <c r="AR305" s="155">
        <f t="shared" si="339"/>
        <v>44047</v>
      </c>
      <c r="AS305" s="155">
        <f t="shared" si="340"/>
        <v>44048</v>
      </c>
      <c r="AT305" s="155">
        <f t="shared" si="341"/>
        <v>44049</v>
      </c>
      <c r="AU305" s="155">
        <f t="shared" si="342"/>
        <v>44050</v>
      </c>
      <c r="AV305" s="155">
        <f t="shared" si="343"/>
        <v>44051</v>
      </c>
      <c r="AW305" s="155">
        <f t="shared" si="344"/>
        <v>44052</v>
      </c>
      <c r="AX305" s="155">
        <f t="shared" si="345"/>
        <v>44053</v>
      </c>
      <c r="AY305" s="155">
        <f t="shared" si="346"/>
        <v>44054</v>
      </c>
      <c r="AZ305" s="155">
        <f t="shared" si="347"/>
        <v>44055</v>
      </c>
      <c r="BA305" s="155">
        <f t="shared" si="348"/>
        <v>44056</v>
      </c>
      <c r="BB305" s="155">
        <f t="shared" si="349"/>
        <v>44057</v>
      </c>
      <c r="BC305" s="155">
        <f t="shared" si="350"/>
        <v>44423</v>
      </c>
      <c r="BD305" s="155">
        <f t="shared" si="351"/>
        <v>44501</v>
      </c>
      <c r="BE305" s="155">
        <f t="shared" si="352"/>
        <v>44538</v>
      </c>
      <c r="BF305" s="155">
        <f t="shared" si="353"/>
        <v>44548</v>
      </c>
      <c r="BG305" s="155">
        <f t="shared" si="354"/>
        <v>44549</v>
      </c>
      <c r="BH305" s="155">
        <f t="shared" si="355"/>
        <v>44550</v>
      </c>
      <c r="BI305" s="155">
        <f t="shared" si="356"/>
        <v>44551</v>
      </c>
      <c r="BJ305" s="155">
        <f t="shared" si="357"/>
        <v>44552</v>
      </c>
      <c r="BK305" s="155">
        <f t="shared" si="358"/>
        <v>44553</v>
      </c>
      <c r="BL305" s="155">
        <f t="shared" si="359"/>
        <v>44554</v>
      </c>
      <c r="BM305" s="155">
        <f t="shared" si="360"/>
        <v>44555</v>
      </c>
      <c r="BN305" s="155">
        <f t="shared" si="361"/>
        <v>44556</v>
      </c>
      <c r="BO305" s="155">
        <f t="shared" si="362"/>
        <v>44557</v>
      </c>
      <c r="BP305" s="155">
        <f t="shared" si="363"/>
        <v>44558</v>
      </c>
      <c r="BQ305" s="155">
        <f t="shared" si="364"/>
        <v>44559</v>
      </c>
      <c r="BR305" s="155">
        <f t="shared" si="365"/>
        <v>44560</v>
      </c>
      <c r="BS305" s="155">
        <f t="shared" si="366"/>
        <v>44561</v>
      </c>
      <c r="BT305" s="155">
        <f t="shared" si="367"/>
        <v>44562</v>
      </c>
      <c r="BU305" s="155">
        <f t="shared" si="368"/>
        <v>44563</v>
      </c>
      <c r="BV305" s="155">
        <f t="shared" si="369"/>
        <v>44564</v>
      </c>
    </row>
    <row r="306" spans="2:74" x14ac:dyDescent="0.2">
      <c r="B306" s="155">
        <f t="shared" si="297"/>
        <v>43831</v>
      </c>
      <c r="C306" s="155">
        <f t="shared" si="298"/>
        <v>43832</v>
      </c>
      <c r="D306" s="155">
        <f t="shared" si="299"/>
        <v>43833</v>
      </c>
      <c r="E306" s="155">
        <f t="shared" si="300"/>
        <v>0</v>
      </c>
      <c r="F306" s="155">
        <f t="shared" si="301"/>
        <v>43931</v>
      </c>
      <c r="G306" s="155">
        <f t="shared" si="302"/>
        <v>43934</v>
      </c>
      <c r="H306" s="155">
        <f t="shared" si="303"/>
        <v>43972</v>
      </c>
      <c r="I306" s="155">
        <f t="shared" si="304"/>
        <v>43983</v>
      </c>
      <c r="J306" s="155">
        <f t="shared" si="305"/>
        <v>43993</v>
      </c>
      <c r="K306" s="155">
        <f t="shared" si="306"/>
        <v>44044</v>
      </c>
      <c r="L306" s="155">
        <f t="shared" si="307"/>
        <v>44046</v>
      </c>
      <c r="M306" s="155">
        <f t="shared" si="308"/>
        <v>44047</v>
      </c>
      <c r="N306" s="155">
        <f t="shared" si="309"/>
        <v>44048</v>
      </c>
      <c r="O306" s="155">
        <f t="shared" si="310"/>
        <v>44049</v>
      </c>
      <c r="P306" s="155">
        <f t="shared" si="311"/>
        <v>44050</v>
      </c>
      <c r="Q306" s="155">
        <f t="shared" si="312"/>
        <v>44053</v>
      </c>
      <c r="R306" s="155">
        <f t="shared" si="313"/>
        <v>44054</v>
      </c>
      <c r="S306" s="155">
        <f t="shared" si="314"/>
        <v>44055</v>
      </c>
      <c r="T306" s="155">
        <f t="shared" si="315"/>
        <v>44056</v>
      </c>
      <c r="U306" s="155">
        <f t="shared" si="316"/>
        <v>44057</v>
      </c>
      <c r="V306" s="155">
        <f t="shared" si="317"/>
        <v>0</v>
      </c>
      <c r="W306" s="155">
        <f t="shared" si="318"/>
        <v>0</v>
      </c>
      <c r="X306" s="155">
        <f t="shared" si="319"/>
        <v>0</v>
      </c>
      <c r="Y306" s="155">
        <f t="shared" si="320"/>
        <v>44058</v>
      </c>
      <c r="Z306" s="155">
        <f t="shared" si="321"/>
        <v>44136</v>
      </c>
      <c r="AA306" s="155">
        <f t="shared" si="322"/>
        <v>44173</v>
      </c>
      <c r="AB306" s="155">
        <f t="shared" si="323"/>
        <v>44183</v>
      </c>
      <c r="AC306" s="155">
        <f t="shared" si="324"/>
        <v>44186</v>
      </c>
      <c r="AD306" s="155">
        <f t="shared" si="325"/>
        <v>44187</v>
      </c>
      <c r="AE306" s="155">
        <f t="shared" si="326"/>
        <v>44188</v>
      </c>
      <c r="AF306" s="155">
        <f t="shared" si="327"/>
        <v>44189</v>
      </c>
      <c r="AG306" s="155">
        <f t="shared" si="328"/>
        <v>44190</v>
      </c>
      <c r="AH306" s="155">
        <f t="shared" si="329"/>
        <v>44193</v>
      </c>
      <c r="AI306" s="155">
        <f t="shared" si="330"/>
        <v>44194</v>
      </c>
      <c r="AJ306" s="155">
        <f t="shared" si="331"/>
        <v>44195</v>
      </c>
      <c r="AK306" s="155">
        <f t="shared" si="332"/>
        <v>44196</v>
      </c>
      <c r="AL306" s="155">
        <f t="shared" si="333"/>
        <v>44197</v>
      </c>
      <c r="AM306" s="155">
        <f t="shared" si="334"/>
        <v>44288</v>
      </c>
      <c r="AN306" s="155">
        <f t="shared" si="335"/>
        <v>44329</v>
      </c>
      <c r="AO306" s="155">
        <f t="shared" si="336"/>
        <v>44350</v>
      </c>
      <c r="AP306" s="155">
        <f t="shared" si="337"/>
        <v>44409</v>
      </c>
      <c r="AQ306" s="155">
        <f t="shared" si="338"/>
        <v>0</v>
      </c>
      <c r="AR306" s="155">
        <f t="shared" si="339"/>
        <v>44047</v>
      </c>
      <c r="AS306" s="155">
        <f t="shared" si="340"/>
        <v>44048</v>
      </c>
      <c r="AT306" s="155">
        <f t="shared" si="341"/>
        <v>44049</v>
      </c>
      <c r="AU306" s="155">
        <f t="shared" si="342"/>
        <v>44050</v>
      </c>
      <c r="AV306" s="155">
        <f t="shared" si="343"/>
        <v>44051</v>
      </c>
      <c r="AW306" s="155">
        <f t="shared" si="344"/>
        <v>44052</v>
      </c>
      <c r="AX306" s="155">
        <f t="shared" si="345"/>
        <v>44053</v>
      </c>
      <c r="AY306" s="155">
        <f t="shared" si="346"/>
        <v>44054</v>
      </c>
      <c r="AZ306" s="155">
        <f t="shared" si="347"/>
        <v>44055</v>
      </c>
      <c r="BA306" s="155">
        <f t="shared" si="348"/>
        <v>44056</v>
      </c>
      <c r="BB306" s="155">
        <f t="shared" si="349"/>
        <v>44057</v>
      </c>
      <c r="BC306" s="155">
        <f t="shared" si="350"/>
        <v>44423</v>
      </c>
      <c r="BD306" s="155">
        <f t="shared" si="351"/>
        <v>44501</v>
      </c>
      <c r="BE306" s="155">
        <f t="shared" si="352"/>
        <v>44538</v>
      </c>
      <c r="BF306" s="155">
        <f t="shared" si="353"/>
        <v>44548</v>
      </c>
      <c r="BG306" s="155">
        <f t="shared" si="354"/>
        <v>44549</v>
      </c>
      <c r="BH306" s="155">
        <f t="shared" si="355"/>
        <v>44550</v>
      </c>
      <c r="BI306" s="155">
        <f t="shared" si="356"/>
        <v>44551</v>
      </c>
      <c r="BJ306" s="155">
        <f t="shared" si="357"/>
        <v>44552</v>
      </c>
      <c r="BK306" s="155">
        <f t="shared" si="358"/>
        <v>44553</v>
      </c>
      <c r="BL306" s="155">
        <f t="shared" si="359"/>
        <v>44554</v>
      </c>
      <c r="BM306" s="155">
        <f t="shared" si="360"/>
        <v>44555</v>
      </c>
      <c r="BN306" s="155">
        <f t="shared" si="361"/>
        <v>44556</v>
      </c>
      <c r="BO306" s="155">
        <f t="shared" si="362"/>
        <v>44557</v>
      </c>
      <c r="BP306" s="155">
        <f t="shared" si="363"/>
        <v>44558</v>
      </c>
      <c r="BQ306" s="155">
        <f t="shared" si="364"/>
        <v>44559</v>
      </c>
      <c r="BR306" s="155">
        <f t="shared" si="365"/>
        <v>44560</v>
      </c>
      <c r="BS306" s="155">
        <f t="shared" si="366"/>
        <v>44561</v>
      </c>
      <c r="BT306" s="155">
        <f t="shared" si="367"/>
        <v>44562</v>
      </c>
      <c r="BU306" s="155">
        <f t="shared" si="368"/>
        <v>44563</v>
      </c>
      <c r="BV306" s="155">
        <f t="shared" si="369"/>
        <v>44564</v>
      </c>
    </row>
    <row r="307" spans="2:74" x14ac:dyDescent="0.2">
      <c r="B307" s="155">
        <f t="shared" si="297"/>
        <v>43831</v>
      </c>
      <c r="C307" s="155">
        <f t="shared" si="298"/>
        <v>43832</v>
      </c>
      <c r="D307" s="155">
        <f t="shared" si="299"/>
        <v>43833</v>
      </c>
      <c r="E307" s="155">
        <f t="shared" si="300"/>
        <v>0</v>
      </c>
      <c r="F307" s="155">
        <f t="shared" si="301"/>
        <v>43931</v>
      </c>
      <c r="G307" s="155">
        <f t="shared" si="302"/>
        <v>43934</v>
      </c>
      <c r="H307" s="155">
        <f t="shared" si="303"/>
        <v>43972</v>
      </c>
      <c r="I307" s="155">
        <f t="shared" si="304"/>
        <v>43983</v>
      </c>
      <c r="J307" s="155">
        <f t="shared" si="305"/>
        <v>43993</v>
      </c>
      <c r="K307" s="155">
        <f t="shared" si="306"/>
        <v>44044</v>
      </c>
      <c r="L307" s="155">
        <f t="shared" si="307"/>
        <v>44046</v>
      </c>
      <c r="M307" s="155">
        <f t="shared" si="308"/>
        <v>44047</v>
      </c>
      <c r="N307" s="155">
        <f t="shared" si="309"/>
        <v>44048</v>
      </c>
      <c r="O307" s="155">
        <f t="shared" si="310"/>
        <v>44049</v>
      </c>
      <c r="P307" s="155">
        <f t="shared" si="311"/>
        <v>44050</v>
      </c>
      <c r="Q307" s="155">
        <f t="shared" si="312"/>
        <v>44053</v>
      </c>
      <c r="R307" s="155">
        <f t="shared" si="313"/>
        <v>44054</v>
      </c>
      <c r="S307" s="155">
        <f t="shared" si="314"/>
        <v>44055</v>
      </c>
      <c r="T307" s="155">
        <f t="shared" si="315"/>
        <v>44056</v>
      </c>
      <c r="U307" s="155">
        <f t="shared" si="316"/>
        <v>44057</v>
      </c>
      <c r="V307" s="155">
        <f t="shared" si="317"/>
        <v>0</v>
      </c>
      <c r="W307" s="155">
        <f t="shared" si="318"/>
        <v>0</v>
      </c>
      <c r="X307" s="155">
        <f t="shared" si="319"/>
        <v>0</v>
      </c>
      <c r="Y307" s="155">
        <f t="shared" si="320"/>
        <v>44058</v>
      </c>
      <c r="Z307" s="155">
        <f t="shared" si="321"/>
        <v>44136</v>
      </c>
      <c r="AA307" s="155">
        <f t="shared" si="322"/>
        <v>44173</v>
      </c>
      <c r="AB307" s="155">
        <f t="shared" si="323"/>
        <v>44183</v>
      </c>
      <c r="AC307" s="155">
        <f t="shared" si="324"/>
        <v>44186</v>
      </c>
      <c r="AD307" s="155">
        <f t="shared" si="325"/>
        <v>44187</v>
      </c>
      <c r="AE307" s="155">
        <f t="shared" si="326"/>
        <v>44188</v>
      </c>
      <c r="AF307" s="155">
        <f t="shared" si="327"/>
        <v>44189</v>
      </c>
      <c r="AG307" s="155">
        <f t="shared" si="328"/>
        <v>44190</v>
      </c>
      <c r="AH307" s="155">
        <f t="shared" si="329"/>
        <v>44193</v>
      </c>
      <c r="AI307" s="155">
        <f t="shared" si="330"/>
        <v>44194</v>
      </c>
      <c r="AJ307" s="155">
        <f t="shared" si="331"/>
        <v>44195</v>
      </c>
      <c r="AK307" s="155">
        <f t="shared" si="332"/>
        <v>44196</v>
      </c>
      <c r="AL307" s="155">
        <f t="shared" si="333"/>
        <v>44197</v>
      </c>
      <c r="AM307" s="155">
        <f t="shared" si="334"/>
        <v>44288</v>
      </c>
      <c r="AN307" s="155">
        <f t="shared" si="335"/>
        <v>44329</v>
      </c>
      <c r="AO307" s="155">
        <f t="shared" si="336"/>
        <v>44350</v>
      </c>
      <c r="AP307" s="155">
        <f t="shared" si="337"/>
        <v>44409</v>
      </c>
      <c r="AQ307" s="155">
        <f t="shared" si="338"/>
        <v>0</v>
      </c>
      <c r="AR307" s="155">
        <f t="shared" si="339"/>
        <v>44047</v>
      </c>
      <c r="AS307" s="155">
        <f t="shared" si="340"/>
        <v>44048</v>
      </c>
      <c r="AT307" s="155">
        <f t="shared" si="341"/>
        <v>44049</v>
      </c>
      <c r="AU307" s="155">
        <f t="shared" si="342"/>
        <v>44050</v>
      </c>
      <c r="AV307" s="155">
        <f t="shared" si="343"/>
        <v>44051</v>
      </c>
      <c r="AW307" s="155">
        <f t="shared" si="344"/>
        <v>44052</v>
      </c>
      <c r="AX307" s="155">
        <f t="shared" si="345"/>
        <v>44053</v>
      </c>
      <c r="AY307" s="155">
        <f t="shared" si="346"/>
        <v>44054</v>
      </c>
      <c r="AZ307" s="155">
        <f t="shared" si="347"/>
        <v>44055</v>
      </c>
      <c r="BA307" s="155">
        <f t="shared" si="348"/>
        <v>44056</v>
      </c>
      <c r="BB307" s="155">
        <f t="shared" si="349"/>
        <v>44057</v>
      </c>
      <c r="BC307" s="155">
        <f t="shared" si="350"/>
        <v>44423</v>
      </c>
      <c r="BD307" s="155">
        <f t="shared" si="351"/>
        <v>44501</v>
      </c>
      <c r="BE307" s="155">
        <f t="shared" si="352"/>
        <v>44538</v>
      </c>
      <c r="BF307" s="155">
        <f t="shared" si="353"/>
        <v>44548</v>
      </c>
      <c r="BG307" s="155">
        <f t="shared" si="354"/>
        <v>44549</v>
      </c>
      <c r="BH307" s="155">
        <f t="shared" si="355"/>
        <v>44550</v>
      </c>
      <c r="BI307" s="155">
        <f t="shared" si="356"/>
        <v>44551</v>
      </c>
      <c r="BJ307" s="155">
        <f t="shared" si="357"/>
        <v>44552</v>
      </c>
      <c r="BK307" s="155">
        <f t="shared" si="358"/>
        <v>44553</v>
      </c>
      <c r="BL307" s="155">
        <f t="shared" si="359"/>
        <v>44554</v>
      </c>
      <c r="BM307" s="155">
        <f t="shared" si="360"/>
        <v>44555</v>
      </c>
      <c r="BN307" s="155">
        <f t="shared" si="361"/>
        <v>44556</v>
      </c>
      <c r="BO307" s="155">
        <f t="shared" si="362"/>
        <v>44557</v>
      </c>
      <c r="BP307" s="155">
        <f t="shared" si="363"/>
        <v>44558</v>
      </c>
      <c r="BQ307" s="155">
        <f t="shared" si="364"/>
        <v>44559</v>
      </c>
      <c r="BR307" s="155">
        <f t="shared" si="365"/>
        <v>44560</v>
      </c>
      <c r="BS307" s="155">
        <f t="shared" si="366"/>
        <v>44561</v>
      </c>
      <c r="BT307" s="155">
        <f t="shared" si="367"/>
        <v>44562</v>
      </c>
      <c r="BU307" s="155">
        <f t="shared" si="368"/>
        <v>44563</v>
      </c>
      <c r="BV307" s="155">
        <f t="shared" si="369"/>
        <v>44564</v>
      </c>
    </row>
    <row r="308" spans="2:74" x14ac:dyDescent="0.2">
      <c r="B308" s="155">
        <f t="shared" si="297"/>
        <v>43831</v>
      </c>
      <c r="C308" s="155">
        <f t="shared" si="298"/>
        <v>43832</v>
      </c>
      <c r="D308" s="155">
        <f t="shared" si="299"/>
        <v>43833</v>
      </c>
      <c r="E308" s="155">
        <f t="shared" si="300"/>
        <v>0</v>
      </c>
      <c r="F308" s="155">
        <f t="shared" si="301"/>
        <v>43931</v>
      </c>
      <c r="G308" s="155">
        <f t="shared" si="302"/>
        <v>43934</v>
      </c>
      <c r="H308" s="155">
        <f t="shared" si="303"/>
        <v>43972</v>
      </c>
      <c r="I308" s="155">
        <f t="shared" si="304"/>
        <v>43983</v>
      </c>
      <c r="J308" s="155">
        <f t="shared" si="305"/>
        <v>43993</v>
      </c>
      <c r="K308" s="155">
        <f t="shared" si="306"/>
        <v>44044</v>
      </c>
      <c r="L308" s="155">
        <f t="shared" si="307"/>
        <v>44046</v>
      </c>
      <c r="M308" s="155">
        <f t="shared" si="308"/>
        <v>44047</v>
      </c>
      <c r="N308" s="155">
        <f t="shared" si="309"/>
        <v>44048</v>
      </c>
      <c r="O308" s="155">
        <f t="shared" si="310"/>
        <v>44049</v>
      </c>
      <c r="P308" s="155">
        <f t="shared" si="311"/>
        <v>44050</v>
      </c>
      <c r="Q308" s="155">
        <f t="shared" si="312"/>
        <v>44053</v>
      </c>
      <c r="R308" s="155">
        <f t="shared" si="313"/>
        <v>44054</v>
      </c>
      <c r="S308" s="155">
        <f t="shared" si="314"/>
        <v>44055</v>
      </c>
      <c r="T308" s="155">
        <f t="shared" si="315"/>
        <v>44056</v>
      </c>
      <c r="U308" s="155">
        <f t="shared" si="316"/>
        <v>44057</v>
      </c>
      <c r="V308" s="155">
        <f t="shared" si="317"/>
        <v>0</v>
      </c>
      <c r="W308" s="155">
        <f t="shared" si="318"/>
        <v>0</v>
      </c>
      <c r="X308" s="155">
        <f t="shared" si="319"/>
        <v>0</v>
      </c>
      <c r="Y308" s="155">
        <f t="shared" si="320"/>
        <v>44058</v>
      </c>
      <c r="Z308" s="155">
        <f t="shared" si="321"/>
        <v>44136</v>
      </c>
      <c r="AA308" s="155">
        <f t="shared" si="322"/>
        <v>44173</v>
      </c>
      <c r="AB308" s="155">
        <f t="shared" si="323"/>
        <v>44183</v>
      </c>
      <c r="AC308" s="155">
        <f t="shared" si="324"/>
        <v>44186</v>
      </c>
      <c r="AD308" s="155">
        <f t="shared" si="325"/>
        <v>44187</v>
      </c>
      <c r="AE308" s="155">
        <f t="shared" si="326"/>
        <v>44188</v>
      </c>
      <c r="AF308" s="155">
        <f t="shared" si="327"/>
        <v>44189</v>
      </c>
      <c r="AG308" s="155">
        <f t="shared" si="328"/>
        <v>44190</v>
      </c>
      <c r="AH308" s="155">
        <f t="shared" si="329"/>
        <v>44193</v>
      </c>
      <c r="AI308" s="155">
        <f t="shared" si="330"/>
        <v>44194</v>
      </c>
      <c r="AJ308" s="155">
        <f t="shared" si="331"/>
        <v>44195</v>
      </c>
      <c r="AK308" s="155">
        <f t="shared" si="332"/>
        <v>44196</v>
      </c>
      <c r="AL308" s="155">
        <f t="shared" si="333"/>
        <v>44197</v>
      </c>
      <c r="AM308" s="155">
        <f t="shared" si="334"/>
        <v>44288</v>
      </c>
      <c r="AN308" s="155">
        <f t="shared" si="335"/>
        <v>44329</v>
      </c>
      <c r="AO308" s="155">
        <f t="shared" si="336"/>
        <v>44350</v>
      </c>
      <c r="AP308" s="155">
        <f t="shared" si="337"/>
        <v>44409</v>
      </c>
      <c r="AQ308" s="155">
        <f t="shared" si="338"/>
        <v>0</v>
      </c>
      <c r="AR308" s="155">
        <f t="shared" si="339"/>
        <v>44047</v>
      </c>
      <c r="AS308" s="155">
        <f t="shared" si="340"/>
        <v>44048</v>
      </c>
      <c r="AT308" s="155">
        <f t="shared" si="341"/>
        <v>44049</v>
      </c>
      <c r="AU308" s="155">
        <f t="shared" si="342"/>
        <v>44050</v>
      </c>
      <c r="AV308" s="155">
        <f t="shared" si="343"/>
        <v>44051</v>
      </c>
      <c r="AW308" s="155">
        <f t="shared" si="344"/>
        <v>44052</v>
      </c>
      <c r="AX308" s="155">
        <f t="shared" si="345"/>
        <v>44053</v>
      </c>
      <c r="AY308" s="155">
        <f t="shared" si="346"/>
        <v>44054</v>
      </c>
      <c r="AZ308" s="155">
        <f t="shared" si="347"/>
        <v>44055</v>
      </c>
      <c r="BA308" s="155">
        <f t="shared" si="348"/>
        <v>44056</v>
      </c>
      <c r="BB308" s="155">
        <f t="shared" si="349"/>
        <v>44057</v>
      </c>
      <c r="BC308" s="155">
        <f t="shared" si="350"/>
        <v>44423</v>
      </c>
      <c r="BD308" s="155">
        <f t="shared" si="351"/>
        <v>44501</v>
      </c>
      <c r="BE308" s="155">
        <f t="shared" si="352"/>
        <v>44538</v>
      </c>
      <c r="BF308" s="155">
        <f t="shared" si="353"/>
        <v>44548</v>
      </c>
      <c r="BG308" s="155">
        <f t="shared" si="354"/>
        <v>44549</v>
      </c>
      <c r="BH308" s="155">
        <f t="shared" si="355"/>
        <v>44550</v>
      </c>
      <c r="BI308" s="155">
        <f t="shared" si="356"/>
        <v>44551</v>
      </c>
      <c r="BJ308" s="155">
        <f t="shared" si="357"/>
        <v>44552</v>
      </c>
      <c r="BK308" s="155">
        <f t="shared" si="358"/>
        <v>44553</v>
      </c>
      <c r="BL308" s="155">
        <f t="shared" si="359"/>
        <v>44554</v>
      </c>
      <c r="BM308" s="155">
        <f t="shared" si="360"/>
        <v>44555</v>
      </c>
      <c r="BN308" s="155">
        <f t="shared" si="361"/>
        <v>44556</v>
      </c>
      <c r="BO308" s="155">
        <f t="shared" si="362"/>
        <v>44557</v>
      </c>
      <c r="BP308" s="155">
        <f t="shared" si="363"/>
        <v>44558</v>
      </c>
      <c r="BQ308" s="155">
        <f t="shared" si="364"/>
        <v>44559</v>
      </c>
      <c r="BR308" s="155">
        <f t="shared" si="365"/>
        <v>44560</v>
      </c>
      <c r="BS308" s="155">
        <f t="shared" si="366"/>
        <v>44561</v>
      </c>
      <c r="BT308" s="155">
        <f t="shared" si="367"/>
        <v>44562</v>
      </c>
      <c r="BU308" s="155">
        <f t="shared" si="368"/>
        <v>44563</v>
      </c>
      <c r="BV308" s="155">
        <f t="shared" si="369"/>
        <v>44564</v>
      </c>
    </row>
    <row r="309" spans="2:74" x14ac:dyDescent="0.2">
      <c r="B309" s="155">
        <f t="shared" si="297"/>
        <v>43831</v>
      </c>
      <c r="C309" s="155">
        <f t="shared" si="298"/>
        <v>43832</v>
      </c>
      <c r="D309" s="155">
        <f t="shared" si="299"/>
        <v>43833</v>
      </c>
      <c r="E309" s="155">
        <f t="shared" si="300"/>
        <v>0</v>
      </c>
      <c r="F309" s="155">
        <f t="shared" si="301"/>
        <v>43931</v>
      </c>
      <c r="G309" s="155">
        <f t="shared" si="302"/>
        <v>43934</v>
      </c>
      <c r="H309" s="155">
        <f t="shared" si="303"/>
        <v>43972</v>
      </c>
      <c r="I309" s="155">
        <f t="shared" si="304"/>
        <v>43983</v>
      </c>
      <c r="J309" s="155">
        <f t="shared" si="305"/>
        <v>43993</v>
      </c>
      <c r="K309" s="155">
        <f t="shared" si="306"/>
        <v>44044</v>
      </c>
      <c r="L309" s="155">
        <f t="shared" si="307"/>
        <v>44046</v>
      </c>
      <c r="M309" s="155">
        <f t="shared" si="308"/>
        <v>44047</v>
      </c>
      <c r="N309" s="155">
        <f t="shared" si="309"/>
        <v>44048</v>
      </c>
      <c r="O309" s="155">
        <f t="shared" si="310"/>
        <v>44049</v>
      </c>
      <c r="P309" s="155">
        <f t="shared" si="311"/>
        <v>44050</v>
      </c>
      <c r="Q309" s="155">
        <f t="shared" si="312"/>
        <v>44053</v>
      </c>
      <c r="R309" s="155">
        <f t="shared" si="313"/>
        <v>44054</v>
      </c>
      <c r="S309" s="155">
        <f t="shared" si="314"/>
        <v>44055</v>
      </c>
      <c r="T309" s="155">
        <f t="shared" si="315"/>
        <v>44056</v>
      </c>
      <c r="U309" s="155">
        <f t="shared" si="316"/>
        <v>44057</v>
      </c>
      <c r="V309" s="155">
        <f t="shared" si="317"/>
        <v>0</v>
      </c>
      <c r="W309" s="155">
        <f t="shared" si="318"/>
        <v>0</v>
      </c>
      <c r="X309" s="155">
        <f t="shared" si="319"/>
        <v>0</v>
      </c>
      <c r="Y309" s="155">
        <f t="shared" si="320"/>
        <v>44058</v>
      </c>
      <c r="Z309" s="155">
        <f t="shared" si="321"/>
        <v>44136</v>
      </c>
      <c r="AA309" s="155">
        <f t="shared" si="322"/>
        <v>44173</v>
      </c>
      <c r="AB309" s="155">
        <f t="shared" si="323"/>
        <v>44183</v>
      </c>
      <c r="AC309" s="155">
        <f t="shared" si="324"/>
        <v>44186</v>
      </c>
      <c r="AD309" s="155">
        <f t="shared" si="325"/>
        <v>44187</v>
      </c>
      <c r="AE309" s="155">
        <f t="shared" si="326"/>
        <v>44188</v>
      </c>
      <c r="AF309" s="155">
        <f t="shared" si="327"/>
        <v>44189</v>
      </c>
      <c r="AG309" s="155">
        <f t="shared" si="328"/>
        <v>44190</v>
      </c>
      <c r="AH309" s="155">
        <f t="shared" si="329"/>
        <v>44193</v>
      </c>
      <c r="AI309" s="155">
        <f t="shared" si="330"/>
        <v>44194</v>
      </c>
      <c r="AJ309" s="155">
        <f t="shared" si="331"/>
        <v>44195</v>
      </c>
      <c r="AK309" s="155">
        <f t="shared" si="332"/>
        <v>44196</v>
      </c>
      <c r="AL309" s="155">
        <f t="shared" si="333"/>
        <v>44197</v>
      </c>
      <c r="AM309" s="155">
        <f t="shared" si="334"/>
        <v>44288</v>
      </c>
      <c r="AN309" s="155">
        <f t="shared" si="335"/>
        <v>44329</v>
      </c>
      <c r="AO309" s="155">
        <f t="shared" si="336"/>
        <v>44350</v>
      </c>
      <c r="AP309" s="155">
        <f t="shared" si="337"/>
        <v>44409</v>
      </c>
      <c r="AQ309" s="155">
        <f t="shared" si="338"/>
        <v>0</v>
      </c>
      <c r="AR309" s="155">
        <f t="shared" si="339"/>
        <v>44047</v>
      </c>
      <c r="AS309" s="155">
        <f t="shared" si="340"/>
        <v>44048</v>
      </c>
      <c r="AT309" s="155">
        <f t="shared" si="341"/>
        <v>44049</v>
      </c>
      <c r="AU309" s="155">
        <f t="shared" si="342"/>
        <v>44050</v>
      </c>
      <c r="AV309" s="155">
        <f t="shared" si="343"/>
        <v>44051</v>
      </c>
      <c r="AW309" s="155">
        <f t="shared" si="344"/>
        <v>44052</v>
      </c>
      <c r="AX309" s="155">
        <f t="shared" si="345"/>
        <v>44053</v>
      </c>
      <c r="AY309" s="155">
        <f t="shared" si="346"/>
        <v>44054</v>
      </c>
      <c r="AZ309" s="155">
        <f t="shared" si="347"/>
        <v>44055</v>
      </c>
      <c r="BA309" s="155">
        <f t="shared" si="348"/>
        <v>44056</v>
      </c>
      <c r="BB309" s="155">
        <f t="shared" si="349"/>
        <v>44057</v>
      </c>
      <c r="BC309" s="155">
        <f t="shared" si="350"/>
        <v>44423</v>
      </c>
      <c r="BD309" s="155">
        <f t="shared" si="351"/>
        <v>44501</v>
      </c>
      <c r="BE309" s="155">
        <f t="shared" si="352"/>
        <v>44538</v>
      </c>
      <c r="BF309" s="155">
        <f t="shared" si="353"/>
        <v>44548</v>
      </c>
      <c r="BG309" s="155">
        <f t="shared" si="354"/>
        <v>44549</v>
      </c>
      <c r="BH309" s="155">
        <f t="shared" si="355"/>
        <v>44550</v>
      </c>
      <c r="BI309" s="155">
        <f t="shared" si="356"/>
        <v>44551</v>
      </c>
      <c r="BJ309" s="155">
        <f t="shared" si="357"/>
        <v>44552</v>
      </c>
      <c r="BK309" s="155">
        <f t="shared" si="358"/>
        <v>44553</v>
      </c>
      <c r="BL309" s="155">
        <f t="shared" si="359"/>
        <v>44554</v>
      </c>
      <c r="BM309" s="155">
        <f t="shared" si="360"/>
        <v>44555</v>
      </c>
      <c r="BN309" s="155">
        <f t="shared" si="361"/>
        <v>44556</v>
      </c>
      <c r="BO309" s="155">
        <f t="shared" si="362"/>
        <v>44557</v>
      </c>
      <c r="BP309" s="155">
        <f t="shared" si="363"/>
        <v>44558</v>
      </c>
      <c r="BQ309" s="155">
        <f t="shared" si="364"/>
        <v>44559</v>
      </c>
      <c r="BR309" s="155">
        <f t="shared" si="365"/>
        <v>44560</v>
      </c>
      <c r="BS309" s="155">
        <f t="shared" si="366"/>
        <v>44561</v>
      </c>
      <c r="BT309" s="155">
        <f t="shared" si="367"/>
        <v>44562</v>
      </c>
      <c r="BU309" s="155">
        <f t="shared" si="368"/>
        <v>44563</v>
      </c>
      <c r="BV309" s="155">
        <f t="shared" si="369"/>
        <v>44564</v>
      </c>
    </row>
    <row r="310" spans="2:74" x14ac:dyDescent="0.2">
      <c r="B310" s="155">
        <f t="shared" si="297"/>
        <v>43831</v>
      </c>
      <c r="C310" s="155">
        <f t="shared" si="298"/>
        <v>43832</v>
      </c>
      <c r="D310" s="155">
        <f t="shared" si="299"/>
        <v>43833</v>
      </c>
      <c r="E310" s="155">
        <f t="shared" si="300"/>
        <v>0</v>
      </c>
      <c r="F310" s="155">
        <f t="shared" si="301"/>
        <v>43931</v>
      </c>
      <c r="G310" s="155">
        <f t="shared" si="302"/>
        <v>43934</v>
      </c>
      <c r="H310" s="155">
        <f t="shared" si="303"/>
        <v>43972</v>
      </c>
      <c r="I310" s="155">
        <f t="shared" si="304"/>
        <v>43983</v>
      </c>
      <c r="J310" s="155">
        <f t="shared" si="305"/>
        <v>43993</v>
      </c>
      <c r="K310" s="155">
        <f t="shared" si="306"/>
        <v>44044</v>
      </c>
      <c r="L310" s="155">
        <f t="shared" si="307"/>
        <v>44046</v>
      </c>
      <c r="M310" s="155">
        <f t="shared" si="308"/>
        <v>44047</v>
      </c>
      <c r="N310" s="155">
        <f t="shared" si="309"/>
        <v>44048</v>
      </c>
      <c r="O310" s="155">
        <f t="shared" si="310"/>
        <v>44049</v>
      </c>
      <c r="P310" s="155">
        <f t="shared" si="311"/>
        <v>44050</v>
      </c>
      <c r="Q310" s="155">
        <f t="shared" si="312"/>
        <v>44053</v>
      </c>
      <c r="R310" s="155">
        <f t="shared" si="313"/>
        <v>44054</v>
      </c>
      <c r="S310" s="155">
        <f t="shared" si="314"/>
        <v>44055</v>
      </c>
      <c r="T310" s="155">
        <f t="shared" si="315"/>
        <v>44056</v>
      </c>
      <c r="U310" s="155">
        <f t="shared" si="316"/>
        <v>44057</v>
      </c>
      <c r="V310" s="155">
        <f t="shared" si="317"/>
        <v>0</v>
      </c>
      <c r="W310" s="155">
        <f t="shared" si="318"/>
        <v>0</v>
      </c>
      <c r="X310" s="155">
        <f t="shared" si="319"/>
        <v>0</v>
      </c>
      <c r="Y310" s="155">
        <f t="shared" si="320"/>
        <v>44058</v>
      </c>
      <c r="Z310" s="155">
        <f t="shared" si="321"/>
        <v>44136</v>
      </c>
      <c r="AA310" s="155">
        <f t="shared" si="322"/>
        <v>44173</v>
      </c>
      <c r="AB310" s="155">
        <f t="shared" si="323"/>
        <v>44183</v>
      </c>
      <c r="AC310" s="155">
        <f t="shared" si="324"/>
        <v>44186</v>
      </c>
      <c r="AD310" s="155">
        <f t="shared" si="325"/>
        <v>44187</v>
      </c>
      <c r="AE310" s="155">
        <f t="shared" si="326"/>
        <v>44188</v>
      </c>
      <c r="AF310" s="155">
        <f t="shared" si="327"/>
        <v>44189</v>
      </c>
      <c r="AG310" s="155">
        <f t="shared" si="328"/>
        <v>44190</v>
      </c>
      <c r="AH310" s="155">
        <f t="shared" si="329"/>
        <v>44193</v>
      </c>
      <c r="AI310" s="155">
        <f t="shared" si="330"/>
        <v>44194</v>
      </c>
      <c r="AJ310" s="155">
        <f t="shared" si="331"/>
        <v>44195</v>
      </c>
      <c r="AK310" s="155">
        <f t="shared" si="332"/>
        <v>44196</v>
      </c>
      <c r="AL310" s="155">
        <f t="shared" si="333"/>
        <v>44197</v>
      </c>
      <c r="AM310" s="155">
        <f t="shared" si="334"/>
        <v>44288</v>
      </c>
      <c r="AN310" s="155">
        <f t="shared" si="335"/>
        <v>44329</v>
      </c>
      <c r="AO310" s="155">
        <f t="shared" si="336"/>
        <v>44350</v>
      </c>
      <c r="AP310" s="155">
        <f t="shared" si="337"/>
        <v>44409</v>
      </c>
      <c r="AQ310" s="155">
        <f t="shared" si="338"/>
        <v>0</v>
      </c>
      <c r="AR310" s="155">
        <f t="shared" si="339"/>
        <v>44047</v>
      </c>
      <c r="AS310" s="155">
        <f t="shared" si="340"/>
        <v>44048</v>
      </c>
      <c r="AT310" s="155">
        <f t="shared" si="341"/>
        <v>44049</v>
      </c>
      <c r="AU310" s="155">
        <f t="shared" si="342"/>
        <v>44050</v>
      </c>
      <c r="AV310" s="155">
        <f t="shared" si="343"/>
        <v>44051</v>
      </c>
      <c r="AW310" s="155">
        <f t="shared" si="344"/>
        <v>44052</v>
      </c>
      <c r="AX310" s="155">
        <f t="shared" si="345"/>
        <v>44053</v>
      </c>
      <c r="AY310" s="155">
        <f t="shared" si="346"/>
        <v>44054</v>
      </c>
      <c r="AZ310" s="155">
        <f t="shared" si="347"/>
        <v>44055</v>
      </c>
      <c r="BA310" s="155">
        <f t="shared" si="348"/>
        <v>44056</v>
      </c>
      <c r="BB310" s="155">
        <f t="shared" si="349"/>
        <v>44057</v>
      </c>
      <c r="BC310" s="155">
        <f t="shared" si="350"/>
        <v>44423</v>
      </c>
      <c r="BD310" s="155">
        <f t="shared" si="351"/>
        <v>44501</v>
      </c>
      <c r="BE310" s="155">
        <f t="shared" si="352"/>
        <v>44538</v>
      </c>
      <c r="BF310" s="155">
        <f t="shared" si="353"/>
        <v>44548</v>
      </c>
      <c r="BG310" s="155">
        <f t="shared" si="354"/>
        <v>44549</v>
      </c>
      <c r="BH310" s="155">
        <f t="shared" si="355"/>
        <v>44550</v>
      </c>
      <c r="BI310" s="155">
        <f t="shared" si="356"/>
        <v>44551</v>
      </c>
      <c r="BJ310" s="155">
        <f t="shared" si="357"/>
        <v>44552</v>
      </c>
      <c r="BK310" s="155">
        <f t="shared" si="358"/>
        <v>44553</v>
      </c>
      <c r="BL310" s="155">
        <f t="shared" si="359"/>
        <v>44554</v>
      </c>
      <c r="BM310" s="155">
        <f t="shared" si="360"/>
        <v>44555</v>
      </c>
      <c r="BN310" s="155">
        <f t="shared" si="361"/>
        <v>44556</v>
      </c>
      <c r="BO310" s="155">
        <f t="shared" si="362"/>
        <v>44557</v>
      </c>
      <c r="BP310" s="155">
        <f t="shared" si="363"/>
        <v>44558</v>
      </c>
      <c r="BQ310" s="155">
        <f t="shared" si="364"/>
        <v>44559</v>
      </c>
      <c r="BR310" s="155">
        <f t="shared" si="365"/>
        <v>44560</v>
      </c>
      <c r="BS310" s="155">
        <f t="shared" si="366"/>
        <v>44561</v>
      </c>
      <c r="BT310" s="155">
        <f t="shared" si="367"/>
        <v>44562</v>
      </c>
      <c r="BU310" s="155">
        <f t="shared" si="368"/>
        <v>44563</v>
      </c>
      <c r="BV310" s="155">
        <f t="shared" si="369"/>
        <v>44564</v>
      </c>
    </row>
    <row r="311" spans="2:74" x14ac:dyDescent="0.2">
      <c r="B311" s="155">
        <f t="shared" si="297"/>
        <v>43831</v>
      </c>
      <c r="C311" s="155">
        <f t="shared" si="298"/>
        <v>43832</v>
      </c>
      <c r="D311" s="155">
        <f t="shared" si="299"/>
        <v>43833</v>
      </c>
      <c r="E311" s="155">
        <f t="shared" si="300"/>
        <v>0</v>
      </c>
      <c r="F311" s="155">
        <f t="shared" si="301"/>
        <v>43931</v>
      </c>
      <c r="G311" s="155">
        <f t="shared" si="302"/>
        <v>43934</v>
      </c>
      <c r="H311" s="155">
        <f t="shared" si="303"/>
        <v>43972</v>
      </c>
      <c r="I311" s="155">
        <f t="shared" si="304"/>
        <v>43983</v>
      </c>
      <c r="J311" s="155">
        <f t="shared" si="305"/>
        <v>43993</v>
      </c>
      <c r="K311" s="155">
        <f t="shared" si="306"/>
        <v>44044</v>
      </c>
      <c r="L311" s="155">
        <f t="shared" si="307"/>
        <v>44046</v>
      </c>
      <c r="M311" s="155">
        <f t="shared" si="308"/>
        <v>44047</v>
      </c>
      <c r="N311" s="155">
        <f t="shared" si="309"/>
        <v>44048</v>
      </c>
      <c r="O311" s="155">
        <f t="shared" si="310"/>
        <v>44049</v>
      </c>
      <c r="P311" s="155">
        <f t="shared" si="311"/>
        <v>44050</v>
      </c>
      <c r="Q311" s="155">
        <f t="shared" si="312"/>
        <v>44053</v>
      </c>
      <c r="R311" s="155">
        <f t="shared" si="313"/>
        <v>44054</v>
      </c>
      <c r="S311" s="155">
        <f t="shared" si="314"/>
        <v>44055</v>
      </c>
      <c r="T311" s="155">
        <f t="shared" si="315"/>
        <v>44056</v>
      </c>
      <c r="U311" s="155">
        <f t="shared" si="316"/>
        <v>44057</v>
      </c>
      <c r="V311" s="155">
        <f t="shared" si="317"/>
        <v>0</v>
      </c>
      <c r="W311" s="155">
        <f t="shared" si="318"/>
        <v>0</v>
      </c>
      <c r="X311" s="155">
        <f t="shared" si="319"/>
        <v>0</v>
      </c>
      <c r="Y311" s="155">
        <f t="shared" si="320"/>
        <v>44058</v>
      </c>
      <c r="Z311" s="155">
        <f t="shared" si="321"/>
        <v>44136</v>
      </c>
      <c r="AA311" s="155">
        <f t="shared" si="322"/>
        <v>44173</v>
      </c>
      <c r="AB311" s="155">
        <f t="shared" si="323"/>
        <v>44183</v>
      </c>
      <c r="AC311" s="155">
        <f t="shared" si="324"/>
        <v>44186</v>
      </c>
      <c r="AD311" s="155">
        <f t="shared" si="325"/>
        <v>44187</v>
      </c>
      <c r="AE311" s="155">
        <f t="shared" si="326"/>
        <v>44188</v>
      </c>
      <c r="AF311" s="155">
        <f t="shared" si="327"/>
        <v>44189</v>
      </c>
      <c r="AG311" s="155">
        <f t="shared" si="328"/>
        <v>44190</v>
      </c>
      <c r="AH311" s="155">
        <f t="shared" si="329"/>
        <v>44193</v>
      </c>
      <c r="AI311" s="155">
        <f t="shared" si="330"/>
        <v>44194</v>
      </c>
      <c r="AJ311" s="155">
        <f t="shared" si="331"/>
        <v>44195</v>
      </c>
      <c r="AK311" s="155">
        <f t="shared" si="332"/>
        <v>44196</v>
      </c>
      <c r="AL311" s="155">
        <f t="shared" si="333"/>
        <v>44197</v>
      </c>
      <c r="AM311" s="155">
        <f t="shared" si="334"/>
        <v>44288</v>
      </c>
      <c r="AN311" s="155">
        <f t="shared" si="335"/>
        <v>44329</v>
      </c>
      <c r="AO311" s="155">
        <f t="shared" si="336"/>
        <v>44350</v>
      </c>
      <c r="AP311" s="155">
        <f t="shared" si="337"/>
        <v>44409</v>
      </c>
      <c r="AQ311" s="155">
        <f t="shared" si="338"/>
        <v>0</v>
      </c>
      <c r="AR311" s="155">
        <f t="shared" si="339"/>
        <v>44047</v>
      </c>
      <c r="AS311" s="155">
        <f t="shared" si="340"/>
        <v>44048</v>
      </c>
      <c r="AT311" s="155">
        <f t="shared" si="341"/>
        <v>44049</v>
      </c>
      <c r="AU311" s="155">
        <f t="shared" si="342"/>
        <v>44050</v>
      </c>
      <c r="AV311" s="155">
        <f t="shared" si="343"/>
        <v>44051</v>
      </c>
      <c r="AW311" s="155">
        <f t="shared" si="344"/>
        <v>44052</v>
      </c>
      <c r="AX311" s="155">
        <f t="shared" si="345"/>
        <v>44053</v>
      </c>
      <c r="AY311" s="155">
        <f t="shared" si="346"/>
        <v>44054</v>
      </c>
      <c r="AZ311" s="155">
        <f t="shared" si="347"/>
        <v>44055</v>
      </c>
      <c r="BA311" s="155">
        <f t="shared" si="348"/>
        <v>44056</v>
      </c>
      <c r="BB311" s="155">
        <f t="shared" si="349"/>
        <v>44057</v>
      </c>
      <c r="BC311" s="155">
        <f t="shared" si="350"/>
        <v>44423</v>
      </c>
      <c r="BD311" s="155">
        <f t="shared" si="351"/>
        <v>44501</v>
      </c>
      <c r="BE311" s="155">
        <f t="shared" si="352"/>
        <v>44538</v>
      </c>
      <c r="BF311" s="155">
        <f t="shared" si="353"/>
        <v>44548</v>
      </c>
      <c r="BG311" s="155">
        <f t="shared" si="354"/>
        <v>44549</v>
      </c>
      <c r="BH311" s="155">
        <f t="shared" si="355"/>
        <v>44550</v>
      </c>
      <c r="BI311" s="155">
        <f t="shared" si="356"/>
        <v>44551</v>
      </c>
      <c r="BJ311" s="155">
        <f t="shared" si="357"/>
        <v>44552</v>
      </c>
      <c r="BK311" s="155">
        <f t="shared" si="358"/>
        <v>44553</v>
      </c>
      <c r="BL311" s="155">
        <f t="shared" si="359"/>
        <v>44554</v>
      </c>
      <c r="BM311" s="155">
        <f t="shared" si="360"/>
        <v>44555</v>
      </c>
      <c r="BN311" s="155">
        <f t="shared" si="361"/>
        <v>44556</v>
      </c>
      <c r="BO311" s="155">
        <f t="shared" si="362"/>
        <v>44557</v>
      </c>
      <c r="BP311" s="155">
        <f t="shared" si="363"/>
        <v>44558</v>
      </c>
      <c r="BQ311" s="155">
        <f t="shared" si="364"/>
        <v>44559</v>
      </c>
      <c r="BR311" s="155">
        <f t="shared" si="365"/>
        <v>44560</v>
      </c>
      <c r="BS311" s="155">
        <f t="shared" si="366"/>
        <v>44561</v>
      </c>
      <c r="BT311" s="155">
        <f t="shared" si="367"/>
        <v>44562</v>
      </c>
      <c r="BU311" s="155">
        <f t="shared" si="368"/>
        <v>44563</v>
      </c>
      <c r="BV311" s="155">
        <f t="shared" si="369"/>
        <v>44564</v>
      </c>
    </row>
    <row r="312" spans="2:74" x14ac:dyDescent="0.2">
      <c r="B312" s="155">
        <f t="shared" si="297"/>
        <v>43831</v>
      </c>
      <c r="C312" s="155">
        <f t="shared" si="298"/>
        <v>43832</v>
      </c>
      <c r="D312" s="155">
        <f t="shared" si="299"/>
        <v>43833</v>
      </c>
      <c r="E312" s="155">
        <f t="shared" si="300"/>
        <v>0</v>
      </c>
      <c r="F312" s="155">
        <f t="shared" si="301"/>
        <v>43931</v>
      </c>
      <c r="G312" s="155">
        <f t="shared" si="302"/>
        <v>43934</v>
      </c>
      <c r="H312" s="155">
        <f t="shared" si="303"/>
        <v>43972</v>
      </c>
      <c r="I312" s="155">
        <f t="shared" si="304"/>
        <v>43983</v>
      </c>
      <c r="J312" s="155">
        <f t="shared" si="305"/>
        <v>43993</v>
      </c>
      <c r="K312" s="155">
        <f t="shared" si="306"/>
        <v>44044</v>
      </c>
      <c r="L312" s="155">
        <f t="shared" si="307"/>
        <v>44046</v>
      </c>
      <c r="M312" s="155">
        <f t="shared" si="308"/>
        <v>44047</v>
      </c>
      <c r="N312" s="155">
        <f t="shared" si="309"/>
        <v>44048</v>
      </c>
      <c r="O312" s="155">
        <f t="shared" si="310"/>
        <v>44049</v>
      </c>
      <c r="P312" s="155">
        <f t="shared" si="311"/>
        <v>44050</v>
      </c>
      <c r="Q312" s="155">
        <f t="shared" si="312"/>
        <v>44053</v>
      </c>
      <c r="R312" s="155">
        <f t="shared" si="313"/>
        <v>44054</v>
      </c>
      <c r="S312" s="155">
        <f t="shared" si="314"/>
        <v>44055</v>
      </c>
      <c r="T312" s="155">
        <f t="shared" si="315"/>
        <v>44056</v>
      </c>
      <c r="U312" s="155">
        <f t="shared" si="316"/>
        <v>44057</v>
      </c>
      <c r="V312" s="155">
        <f t="shared" si="317"/>
        <v>0</v>
      </c>
      <c r="W312" s="155">
        <f t="shared" si="318"/>
        <v>0</v>
      </c>
      <c r="X312" s="155">
        <f t="shared" si="319"/>
        <v>0</v>
      </c>
      <c r="Y312" s="155">
        <f t="shared" si="320"/>
        <v>44058</v>
      </c>
      <c r="Z312" s="155">
        <f t="shared" si="321"/>
        <v>44136</v>
      </c>
      <c r="AA312" s="155">
        <f t="shared" si="322"/>
        <v>44173</v>
      </c>
      <c r="AB312" s="155">
        <f t="shared" si="323"/>
        <v>44183</v>
      </c>
      <c r="AC312" s="155">
        <f t="shared" si="324"/>
        <v>44186</v>
      </c>
      <c r="AD312" s="155">
        <f t="shared" si="325"/>
        <v>44187</v>
      </c>
      <c r="AE312" s="155">
        <f t="shared" si="326"/>
        <v>44188</v>
      </c>
      <c r="AF312" s="155">
        <f t="shared" si="327"/>
        <v>44189</v>
      </c>
      <c r="AG312" s="155">
        <f t="shared" si="328"/>
        <v>44190</v>
      </c>
      <c r="AH312" s="155">
        <f t="shared" si="329"/>
        <v>44193</v>
      </c>
      <c r="AI312" s="155">
        <f t="shared" si="330"/>
        <v>44194</v>
      </c>
      <c r="AJ312" s="155">
        <f t="shared" si="331"/>
        <v>44195</v>
      </c>
      <c r="AK312" s="155">
        <f t="shared" si="332"/>
        <v>44196</v>
      </c>
      <c r="AL312" s="155">
        <f t="shared" si="333"/>
        <v>44197</v>
      </c>
      <c r="AM312" s="155">
        <f t="shared" si="334"/>
        <v>44288</v>
      </c>
      <c r="AN312" s="155">
        <f t="shared" si="335"/>
        <v>44329</v>
      </c>
      <c r="AO312" s="155">
        <f t="shared" si="336"/>
        <v>44350</v>
      </c>
      <c r="AP312" s="155">
        <f t="shared" si="337"/>
        <v>44409</v>
      </c>
      <c r="AQ312" s="155">
        <f t="shared" si="338"/>
        <v>0</v>
      </c>
      <c r="AR312" s="155">
        <f t="shared" si="339"/>
        <v>44047</v>
      </c>
      <c r="AS312" s="155">
        <f t="shared" si="340"/>
        <v>44048</v>
      </c>
      <c r="AT312" s="155">
        <f t="shared" si="341"/>
        <v>44049</v>
      </c>
      <c r="AU312" s="155">
        <f t="shared" si="342"/>
        <v>44050</v>
      </c>
      <c r="AV312" s="155">
        <f t="shared" si="343"/>
        <v>44051</v>
      </c>
      <c r="AW312" s="155">
        <f t="shared" si="344"/>
        <v>44052</v>
      </c>
      <c r="AX312" s="155">
        <f t="shared" si="345"/>
        <v>44053</v>
      </c>
      <c r="AY312" s="155">
        <f t="shared" si="346"/>
        <v>44054</v>
      </c>
      <c r="AZ312" s="155">
        <f t="shared" si="347"/>
        <v>44055</v>
      </c>
      <c r="BA312" s="155">
        <f t="shared" si="348"/>
        <v>44056</v>
      </c>
      <c r="BB312" s="155">
        <f t="shared" si="349"/>
        <v>44057</v>
      </c>
      <c r="BC312" s="155">
        <f t="shared" si="350"/>
        <v>44423</v>
      </c>
      <c r="BD312" s="155">
        <f t="shared" si="351"/>
        <v>44501</v>
      </c>
      <c r="BE312" s="155">
        <f t="shared" si="352"/>
        <v>44538</v>
      </c>
      <c r="BF312" s="155">
        <f t="shared" si="353"/>
        <v>44548</v>
      </c>
      <c r="BG312" s="155">
        <f t="shared" si="354"/>
        <v>44549</v>
      </c>
      <c r="BH312" s="155">
        <f t="shared" si="355"/>
        <v>44550</v>
      </c>
      <c r="BI312" s="155">
        <f t="shared" si="356"/>
        <v>44551</v>
      </c>
      <c r="BJ312" s="155">
        <f t="shared" si="357"/>
        <v>44552</v>
      </c>
      <c r="BK312" s="155">
        <f t="shared" si="358"/>
        <v>44553</v>
      </c>
      <c r="BL312" s="155">
        <f t="shared" si="359"/>
        <v>44554</v>
      </c>
      <c r="BM312" s="155">
        <f t="shared" si="360"/>
        <v>44555</v>
      </c>
      <c r="BN312" s="155">
        <f t="shared" si="361"/>
        <v>44556</v>
      </c>
      <c r="BO312" s="155">
        <f t="shared" si="362"/>
        <v>44557</v>
      </c>
      <c r="BP312" s="155">
        <f t="shared" si="363"/>
        <v>44558</v>
      </c>
      <c r="BQ312" s="155">
        <f t="shared" si="364"/>
        <v>44559</v>
      </c>
      <c r="BR312" s="155">
        <f t="shared" si="365"/>
        <v>44560</v>
      </c>
      <c r="BS312" s="155">
        <f t="shared" si="366"/>
        <v>44561</v>
      </c>
      <c r="BT312" s="155">
        <f t="shared" si="367"/>
        <v>44562</v>
      </c>
      <c r="BU312" s="155">
        <f t="shared" si="368"/>
        <v>44563</v>
      </c>
      <c r="BV312" s="155">
        <f t="shared" si="369"/>
        <v>44564</v>
      </c>
    </row>
    <row r="313" spans="2:74" x14ac:dyDescent="0.2">
      <c r="B313" s="155">
        <f t="shared" si="297"/>
        <v>43831</v>
      </c>
      <c r="C313" s="155">
        <f t="shared" si="298"/>
        <v>43832</v>
      </c>
      <c r="D313" s="155">
        <f t="shared" si="299"/>
        <v>43833</v>
      </c>
      <c r="E313" s="155">
        <f t="shared" si="300"/>
        <v>0</v>
      </c>
      <c r="F313" s="155">
        <f t="shared" si="301"/>
        <v>43931</v>
      </c>
      <c r="G313" s="155">
        <f t="shared" si="302"/>
        <v>43934</v>
      </c>
      <c r="H313" s="155">
        <f t="shared" si="303"/>
        <v>43972</v>
      </c>
      <c r="I313" s="155">
        <f t="shared" si="304"/>
        <v>43983</v>
      </c>
      <c r="J313" s="155">
        <f t="shared" si="305"/>
        <v>43993</v>
      </c>
      <c r="K313" s="155">
        <f t="shared" si="306"/>
        <v>44044</v>
      </c>
      <c r="L313" s="155">
        <f t="shared" si="307"/>
        <v>44046</v>
      </c>
      <c r="M313" s="155">
        <f t="shared" si="308"/>
        <v>44047</v>
      </c>
      <c r="N313" s="155">
        <f t="shared" si="309"/>
        <v>44048</v>
      </c>
      <c r="O313" s="155">
        <f t="shared" si="310"/>
        <v>44049</v>
      </c>
      <c r="P313" s="155">
        <f t="shared" si="311"/>
        <v>44050</v>
      </c>
      <c r="Q313" s="155">
        <f t="shared" si="312"/>
        <v>44053</v>
      </c>
      <c r="R313" s="155">
        <f t="shared" si="313"/>
        <v>44054</v>
      </c>
      <c r="S313" s="155">
        <f t="shared" si="314"/>
        <v>44055</v>
      </c>
      <c r="T313" s="155">
        <f t="shared" si="315"/>
        <v>44056</v>
      </c>
      <c r="U313" s="155">
        <f t="shared" si="316"/>
        <v>44057</v>
      </c>
      <c r="V313" s="155">
        <f t="shared" si="317"/>
        <v>0</v>
      </c>
      <c r="W313" s="155">
        <f t="shared" si="318"/>
        <v>0</v>
      </c>
      <c r="X313" s="155">
        <f t="shared" si="319"/>
        <v>0</v>
      </c>
      <c r="Y313" s="155">
        <f t="shared" si="320"/>
        <v>44058</v>
      </c>
      <c r="Z313" s="155">
        <f t="shared" si="321"/>
        <v>44136</v>
      </c>
      <c r="AA313" s="155">
        <f t="shared" si="322"/>
        <v>44173</v>
      </c>
      <c r="AB313" s="155">
        <f t="shared" si="323"/>
        <v>44183</v>
      </c>
      <c r="AC313" s="155">
        <f t="shared" si="324"/>
        <v>44186</v>
      </c>
      <c r="AD313" s="155">
        <f t="shared" si="325"/>
        <v>44187</v>
      </c>
      <c r="AE313" s="155">
        <f t="shared" si="326"/>
        <v>44188</v>
      </c>
      <c r="AF313" s="155">
        <f t="shared" si="327"/>
        <v>44189</v>
      </c>
      <c r="AG313" s="155">
        <f t="shared" si="328"/>
        <v>44190</v>
      </c>
      <c r="AH313" s="155">
        <f t="shared" si="329"/>
        <v>44193</v>
      </c>
      <c r="AI313" s="155">
        <f t="shared" si="330"/>
        <v>44194</v>
      </c>
      <c r="AJ313" s="155">
        <f t="shared" si="331"/>
        <v>44195</v>
      </c>
      <c r="AK313" s="155">
        <f t="shared" si="332"/>
        <v>44196</v>
      </c>
      <c r="AL313" s="155">
        <f t="shared" si="333"/>
        <v>44197</v>
      </c>
      <c r="AM313" s="155">
        <f t="shared" si="334"/>
        <v>44288</v>
      </c>
      <c r="AN313" s="155">
        <f t="shared" si="335"/>
        <v>44329</v>
      </c>
      <c r="AO313" s="155">
        <f t="shared" si="336"/>
        <v>44350</v>
      </c>
      <c r="AP313" s="155">
        <f t="shared" si="337"/>
        <v>44409</v>
      </c>
      <c r="AQ313" s="155">
        <f t="shared" si="338"/>
        <v>0</v>
      </c>
      <c r="AR313" s="155">
        <f t="shared" si="339"/>
        <v>44047</v>
      </c>
      <c r="AS313" s="155">
        <f t="shared" si="340"/>
        <v>44048</v>
      </c>
      <c r="AT313" s="155">
        <f t="shared" si="341"/>
        <v>44049</v>
      </c>
      <c r="AU313" s="155">
        <f t="shared" si="342"/>
        <v>44050</v>
      </c>
      <c r="AV313" s="155">
        <f t="shared" si="343"/>
        <v>44051</v>
      </c>
      <c r="AW313" s="155">
        <f t="shared" si="344"/>
        <v>44052</v>
      </c>
      <c r="AX313" s="155">
        <f t="shared" si="345"/>
        <v>44053</v>
      </c>
      <c r="AY313" s="155">
        <f t="shared" si="346"/>
        <v>44054</v>
      </c>
      <c r="AZ313" s="155">
        <f t="shared" si="347"/>
        <v>44055</v>
      </c>
      <c r="BA313" s="155">
        <f t="shared" si="348"/>
        <v>44056</v>
      </c>
      <c r="BB313" s="155">
        <f t="shared" si="349"/>
        <v>44057</v>
      </c>
      <c r="BC313" s="155">
        <f t="shared" si="350"/>
        <v>44423</v>
      </c>
      <c r="BD313" s="155">
        <f t="shared" si="351"/>
        <v>44501</v>
      </c>
      <c r="BE313" s="155">
        <f t="shared" si="352"/>
        <v>44538</v>
      </c>
      <c r="BF313" s="155">
        <f t="shared" si="353"/>
        <v>44548</v>
      </c>
      <c r="BG313" s="155">
        <f t="shared" si="354"/>
        <v>44549</v>
      </c>
      <c r="BH313" s="155">
        <f t="shared" si="355"/>
        <v>44550</v>
      </c>
      <c r="BI313" s="155">
        <f t="shared" si="356"/>
        <v>44551</v>
      </c>
      <c r="BJ313" s="155">
        <f t="shared" si="357"/>
        <v>44552</v>
      </c>
      <c r="BK313" s="155">
        <f t="shared" si="358"/>
        <v>44553</v>
      </c>
      <c r="BL313" s="155">
        <f t="shared" si="359"/>
        <v>44554</v>
      </c>
      <c r="BM313" s="155">
        <f t="shared" si="360"/>
        <v>44555</v>
      </c>
      <c r="BN313" s="155">
        <f t="shared" si="361"/>
        <v>44556</v>
      </c>
      <c r="BO313" s="155">
        <f t="shared" si="362"/>
        <v>44557</v>
      </c>
      <c r="BP313" s="155">
        <f t="shared" si="363"/>
        <v>44558</v>
      </c>
      <c r="BQ313" s="155">
        <f t="shared" si="364"/>
        <v>44559</v>
      </c>
      <c r="BR313" s="155">
        <f t="shared" si="365"/>
        <v>44560</v>
      </c>
      <c r="BS313" s="155">
        <f t="shared" si="366"/>
        <v>44561</v>
      </c>
      <c r="BT313" s="155">
        <f t="shared" si="367"/>
        <v>44562</v>
      </c>
      <c r="BU313" s="155">
        <f t="shared" si="368"/>
        <v>44563</v>
      </c>
      <c r="BV313" s="155">
        <f t="shared" si="369"/>
        <v>44564</v>
      </c>
    </row>
    <row r="314" spans="2:74" x14ac:dyDescent="0.2">
      <c r="B314" s="155">
        <f t="shared" si="297"/>
        <v>43831</v>
      </c>
      <c r="C314" s="155">
        <f t="shared" si="298"/>
        <v>43832</v>
      </c>
      <c r="D314" s="155">
        <f t="shared" si="299"/>
        <v>43833</v>
      </c>
      <c r="E314" s="155">
        <f t="shared" si="300"/>
        <v>0</v>
      </c>
      <c r="F314" s="155">
        <f t="shared" si="301"/>
        <v>43931</v>
      </c>
      <c r="G314" s="155">
        <f t="shared" si="302"/>
        <v>43934</v>
      </c>
      <c r="H314" s="155">
        <f t="shared" si="303"/>
        <v>43972</v>
      </c>
      <c r="I314" s="155">
        <f t="shared" si="304"/>
        <v>43983</v>
      </c>
      <c r="J314" s="155">
        <f t="shared" si="305"/>
        <v>43993</v>
      </c>
      <c r="K314" s="155">
        <f t="shared" si="306"/>
        <v>44044</v>
      </c>
      <c r="L314" s="155">
        <f t="shared" si="307"/>
        <v>44046</v>
      </c>
      <c r="M314" s="155">
        <f t="shared" si="308"/>
        <v>44047</v>
      </c>
      <c r="N314" s="155">
        <f t="shared" si="309"/>
        <v>44048</v>
      </c>
      <c r="O314" s="155">
        <f t="shared" si="310"/>
        <v>44049</v>
      </c>
      <c r="P314" s="155">
        <f t="shared" si="311"/>
        <v>44050</v>
      </c>
      <c r="Q314" s="155">
        <f t="shared" si="312"/>
        <v>44053</v>
      </c>
      <c r="R314" s="155">
        <f t="shared" si="313"/>
        <v>44054</v>
      </c>
      <c r="S314" s="155">
        <f t="shared" si="314"/>
        <v>44055</v>
      </c>
      <c r="T314" s="155">
        <f t="shared" si="315"/>
        <v>44056</v>
      </c>
      <c r="U314" s="155">
        <f t="shared" si="316"/>
        <v>44057</v>
      </c>
      <c r="V314" s="155">
        <f t="shared" si="317"/>
        <v>0</v>
      </c>
      <c r="W314" s="155">
        <f t="shared" si="318"/>
        <v>0</v>
      </c>
      <c r="X314" s="155">
        <f t="shared" si="319"/>
        <v>0</v>
      </c>
      <c r="Y314" s="155">
        <f t="shared" si="320"/>
        <v>44058</v>
      </c>
      <c r="Z314" s="155">
        <f t="shared" si="321"/>
        <v>44136</v>
      </c>
      <c r="AA314" s="155">
        <f t="shared" si="322"/>
        <v>44173</v>
      </c>
      <c r="AB314" s="155">
        <f t="shared" si="323"/>
        <v>44183</v>
      </c>
      <c r="AC314" s="155">
        <f t="shared" si="324"/>
        <v>44186</v>
      </c>
      <c r="AD314" s="155">
        <f t="shared" si="325"/>
        <v>44187</v>
      </c>
      <c r="AE314" s="155">
        <f t="shared" si="326"/>
        <v>44188</v>
      </c>
      <c r="AF314" s="155">
        <f t="shared" si="327"/>
        <v>44189</v>
      </c>
      <c r="AG314" s="155">
        <f t="shared" si="328"/>
        <v>44190</v>
      </c>
      <c r="AH314" s="155">
        <f t="shared" si="329"/>
        <v>44193</v>
      </c>
      <c r="AI314" s="155">
        <f t="shared" si="330"/>
        <v>44194</v>
      </c>
      <c r="AJ314" s="155">
        <f t="shared" si="331"/>
        <v>44195</v>
      </c>
      <c r="AK314" s="155">
        <f t="shared" si="332"/>
        <v>44196</v>
      </c>
      <c r="AL314" s="155">
        <f t="shared" si="333"/>
        <v>44197</v>
      </c>
      <c r="AM314" s="155">
        <f t="shared" si="334"/>
        <v>44288</v>
      </c>
      <c r="AN314" s="155">
        <f t="shared" si="335"/>
        <v>44329</v>
      </c>
      <c r="AO314" s="155">
        <f t="shared" si="336"/>
        <v>44350</v>
      </c>
      <c r="AP314" s="155">
        <f t="shared" si="337"/>
        <v>44409</v>
      </c>
      <c r="AQ314" s="155">
        <f t="shared" si="338"/>
        <v>0</v>
      </c>
      <c r="AR314" s="155">
        <f t="shared" si="339"/>
        <v>44047</v>
      </c>
      <c r="AS314" s="155">
        <f t="shared" si="340"/>
        <v>44048</v>
      </c>
      <c r="AT314" s="155">
        <f t="shared" si="341"/>
        <v>44049</v>
      </c>
      <c r="AU314" s="155">
        <f t="shared" si="342"/>
        <v>44050</v>
      </c>
      <c r="AV314" s="155">
        <f t="shared" si="343"/>
        <v>44051</v>
      </c>
      <c r="AW314" s="155">
        <f t="shared" si="344"/>
        <v>44052</v>
      </c>
      <c r="AX314" s="155">
        <f t="shared" si="345"/>
        <v>44053</v>
      </c>
      <c r="AY314" s="155">
        <f t="shared" si="346"/>
        <v>44054</v>
      </c>
      <c r="AZ314" s="155">
        <f t="shared" si="347"/>
        <v>44055</v>
      </c>
      <c r="BA314" s="155">
        <f t="shared" si="348"/>
        <v>44056</v>
      </c>
      <c r="BB314" s="155">
        <f t="shared" si="349"/>
        <v>44057</v>
      </c>
      <c r="BC314" s="155">
        <f t="shared" si="350"/>
        <v>44423</v>
      </c>
      <c r="BD314" s="155">
        <f t="shared" si="351"/>
        <v>44501</v>
      </c>
      <c r="BE314" s="155">
        <f t="shared" si="352"/>
        <v>44538</v>
      </c>
      <c r="BF314" s="155">
        <f t="shared" si="353"/>
        <v>44548</v>
      </c>
      <c r="BG314" s="155">
        <f t="shared" si="354"/>
        <v>44549</v>
      </c>
      <c r="BH314" s="155">
        <f t="shared" si="355"/>
        <v>44550</v>
      </c>
      <c r="BI314" s="155">
        <f t="shared" si="356"/>
        <v>44551</v>
      </c>
      <c r="BJ314" s="155">
        <f t="shared" si="357"/>
        <v>44552</v>
      </c>
      <c r="BK314" s="155">
        <f t="shared" si="358"/>
        <v>44553</v>
      </c>
      <c r="BL314" s="155">
        <f t="shared" si="359"/>
        <v>44554</v>
      </c>
      <c r="BM314" s="155">
        <f t="shared" si="360"/>
        <v>44555</v>
      </c>
      <c r="BN314" s="155">
        <f t="shared" si="361"/>
        <v>44556</v>
      </c>
      <c r="BO314" s="155">
        <f t="shared" si="362"/>
        <v>44557</v>
      </c>
      <c r="BP314" s="155">
        <f t="shared" si="363"/>
        <v>44558</v>
      </c>
      <c r="BQ314" s="155">
        <f t="shared" si="364"/>
        <v>44559</v>
      </c>
      <c r="BR314" s="155">
        <f t="shared" si="365"/>
        <v>44560</v>
      </c>
      <c r="BS314" s="155">
        <f t="shared" si="366"/>
        <v>44561</v>
      </c>
      <c r="BT314" s="155">
        <f t="shared" si="367"/>
        <v>44562</v>
      </c>
      <c r="BU314" s="155">
        <f t="shared" si="368"/>
        <v>44563</v>
      </c>
      <c r="BV314" s="155">
        <f t="shared" si="369"/>
        <v>44564</v>
      </c>
    </row>
    <row r="315" spans="2:74" x14ac:dyDescent="0.2">
      <c r="B315" s="155">
        <f t="shared" si="297"/>
        <v>43831</v>
      </c>
      <c r="C315" s="155">
        <f t="shared" si="298"/>
        <v>43832</v>
      </c>
      <c r="D315" s="155">
        <f t="shared" si="299"/>
        <v>43833</v>
      </c>
      <c r="E315" s="155">
        <f t="shared" si="300"/>
        <v>0</v>
      </c>
      <c r="F315" s="155">
        <f t="shared" si="301"/>
        <v>43931</v>
      </c>
      <c r="G315" s="155">
        <f t="shared" si="302"/>
        <v>43934</v>
      </c>
      <c r="H315" s="155">
        <f t="shared" si="303"/>
        <v>43972</v>
      </c>
      <c r="I315" s="155">
        <f t="shared" si="304"/>
        <v>43983</v>
      </c>
      <c r="J315" s="155">
        <f t="shared" si="305"/>
        <v>43993</v>
      </c>
      <c r="K315" s="155">
        <f t="shared" si="306"/>
        <v>44044</v>
      </c>
      <c r="L315" s="155">
        <f t="shared" si="307"/>
        <v>44046</v>
      </c>
      <c r="M315" s="155">
        <f t="shared" si="308"/>
        <v>44047</v>
      </c>
      <c r="N315" s="155">
        <f t="shared" si="309"/>
        <v>44048</v>
      </c>
      <c r="O315" s="155">
        <f t="shared" si="310"/>
        <v>44049</v>
      </c>
      <c r="P315" s="155">
        <f t="shared" si="311"/>
        <v>44050</v>
      </c>
      <c r="Q315" s="155">
        <f t="shared" si="312"/>
        <v>44053</v>
      </c>
      <c r="R315" s="155">
        <f t="shared" si="313"/>
        <v>44054</v>
      </c>
      <c r="S315" s="155">
        <f t="shared" si="314"/>
        <v>44055</v>
      </c>
      <c r="T315" s="155">
        <f t="shared" si="315"/>
        <v>44056</v>
      </c>
      <c r="U315" s="155">
        <f t="shared" si="316"/>
        <v>44057</v>
      </c>
      <c r="V315" s="155">
        <f t="shared" si="317"/>
        <v>0</v>
      </c>
      <c r="W315" s="155">
        <f t="shared" si="318"/>
        <v>0</v>
      </c>
      <c r="X315" s="155">
        <f t="shared" si="319"/>
        <v>0</v>
      </c>
      <c r="Y315" s="155">
        <f t="shared" si="320"/>
        <v>44058</v>
      </c>
      <c r="Z315" s="155">
        <f t="shared" si="321"/>
        <v>44136</v>
      </c>
      <c r="AA315" s="155">
        <f t="shared" si="322"/>
        <v>44173</v>
      </c>
      <c r="AB315" s="155">
        <f t="shared" si="323"/>
        <v>44183</v>
      </c>
      <c r="AC315" s="155">
        <f t="shared" si="324"/>
        <v>44186</v>
      </c>
      <c r="AD315" s="155">
        <f t="shared" si="325"/>
        <v>44187</v>
      </c>
      <c r="AE315" s="155">
        <f t="shared" si="326"/>
        <v>44188</v>
      </c>
      <c r="AF315" s="155">
        <f t="shared" si="327"/>
        <v>44189</v>
      </c>
      <c r="AG315" s="155">
        <f t="shared" si="328"/>
        <v>44190</v>
      </c>
      <c r="AH315" s="155">
        <f t="shared" si="329"/>
        <v>44193</v>
      </c>
      <c r="AI315" s="155">
        <f t="shared" si="330"/>
        <v>44194</v>
      </c>
      <c r="AJ315" s="155">
        <f t="shared" si="331"/>
        <v>44195</v>
      </c>
      <c r="AK315" s="155">
        <f t="shared" si="332"/>
        <v>44196</v>
      </c>
      <c r="AL315" s="155">
        <f t="shared" si="333"/>
        <v>44197</v>
      </c>
      <c r="AM315" s="155">
        <f t="shared" si="334"/>
        <v>44288</v>
      </c>
      <c r="AN315" s="155">
        <f t="shared" si="335"/>
        <v>44329</v>
      </c>
      <c r="AO315" s="155">
        <f t="shared" si="336"/>
        <v>44350</v>
      </c>
      <c r="AP315" s="155">
        <f t="shared" si="337"/>
        <v>44409</v>
      </c>
      <c r="AQ315" s="155">
        <f t="shared" si="338"/>
        <v>0</v>
      </c>
      <c r="AR315" s="155">
        <f t="shared" si="339"/>
        <v>44047</v>
      </c>
      <c r="AS315" s="155">
        <f t="shared" si="340"/>
        <v>44048</v>
      </c>
      <c r="AT315" s="155">
        <f t="shared" si="341"/>
        <v>44049</v>
      </c>
      <c r="AU315" s="155">
        <f t="shared" si="342"/>
        <v>44050</v>
      </c>
      <c r="AV315" s="155">
        <f t="shared" si="343"/>
        <v>44051</v>
      </c>
      <c r="AW315" s="155">
        <f t="shared" si="344"/>
        <v>44052</v>
      </c>
      <c r="AX315" s="155">
        <f t="shared" si="345"/>
        <v>44053</v>
      </c>
      <c r="AY315" s="155">
        <f t="shared" si="346"/>
        <v>44054</v>
      </c>
      <c r="AZ315" s="155">
        <f t="shared" si="347"/>
        <v>44055</v>
      </c>
      <c r="BA315" s="155">
        <f t="shared" si="348"/>
        <v>44056</v>
      </c>
      <c r="BB315" s="155">
        <f t="shared" si="349"/>
        <v>44057</v>
      </c>
      <c r="BC315" s="155">
        <f t="shared" si="350"/>
        <v>44423</v>
      </c>
      <c r="BD315" s="155">
        <f t="shared" si="351"/>
        <v>44501</v>
      </c>
      <c r="BE315" s="155">
        <f t="shared" si="352"/>
        <v>44538</v>
      </c>
      <c r="BF315" s="155">
        <f t="shared" si="353"/>
        <v>44548</v>
      </c>
      <c r="BG315" s="155">
        <f t="shared" si="354"/>
        <v>44549</v>
      </c>
      <c r="BH315" s="155">
        <f t="shared" si="355"/>
        <v>44550</v>
      </c>
      <c r="BI315" s="155">
        <f t="shared" si="356"/>
        <v>44551</v>
      </c>
      <c r="BJ315" s="155">
        <f t="shared" si="357"/>
        <v>44552</v>
      </c>
      <c r="BK315" s="155">
        <f t="shared" si="358"/>
        <v>44553</v>
      </c>
      <c r="BL315" s="155">
        <f t="shared" si="359"/>
        <v>44554</v>
      </c>
      <c r="BM315" s="155">
        <f t="shared" si="360"/>
        <v>44555</v>
      </c>
      <c r="BN315" s="155">
        <f t="shared" si="361"/>
        <v>44556</v>
      </c>
      <c r="BO315" s="155">
        <f t="shared" si="362"/>
        <v>44557</v>
      </c>
      <c r="BP315" s="155">
        <f t="shared" si="363"/>
        <v>44558</v>
      </c>
      <c r="BQ315" s="155">
        <f t="shared" si="364"/>
        <v>44559</v>
      </c>
      <c r="BR315" s="155">
        <f t="shared" si="365"/>
        <v>44560</v>
      </c>
      <c r="BS315" s="155">
        <f t="shared" si="366"/>
        <v>44561</v>
      </c>
      <c r="BT315" s="155">
        <f t="shared" si="367"/>
        <v>44562</v>
      </c>
      <c r="BU315" s="155">
        <f t="shared" si="368"/>
        <v>44563</v>
      </c>
      <c r="BV315" s="155">
        <f t="shared" si="369"/>
        <v>44564</v>
      </c>
    </row>
    <row r="316" spans="2:74" x14ac:dyDescent="0.2">
      <c r="B316" s="155">
        <f t="shared" si="297"/>
        <v>43831</v>
      </c>
      <c r="C316" s="155">
        <f t="shared" si="298"/>
        <v>43832</v>
      </c>
      <c r="D316" s="155">
        <f t="shared" si="299"/>
        <v>43833</v>
      </c>
      <c r="E316" s="155">
        <f t="shared" si="300"/>
        <v>0</v>
      </c>
      <c r="F316" s="155">
        <f t="shared" si="301"/>
        <v>43931</v>
      </c>
      <c r="G316" s="155">
        <f t="shared" si="302"/>
        <v>43934</v>
      </c>
      <c r="H316" s="155">
        <f t="shared" si="303"/>
        <v>43972</v>
      </c>
      <c r="I316" s="155">
        <f t="shared" si="304"/>
        <v>43983</v>
      </c>
      <c r="J316" s="155">
        <f t="shared" si="305"/>
        <v>43993</v>
      </c>
      <c r="K316" s="155">
        <f t="shared" si="306"/>
        <v>44044</v>
      </c>
      <c r="L316" s="155">
        <f t="shared" si="307"/>
        <v>44046</v>
      </c>
      <c r="M316" s="155">
        <f t="shared" si="308"/>
        <v>44047</v>
      </c>
      <c r="N316" s="155">
        <f t="shared" si="309"/>
        <v>44048</v>
      </c>
      <c r="O316" s="155">
        <f t="shared" si="310"/>
        <v>44049</v>
      </c>
      <c r="P316" s="155">
        <f t="shared" si="311"/>
        <v>44050</v>
      </c>
      <c r="Q316" s="155">
        <f t="shared" si="312"/>
        <v>44053</v>
      </c>
      <c r="R316" s="155">
        <f t="shared" si="313"/>
        <v>44054</v>
      </c>
      <c r="S316" s="155">
        <f t="shared" si="314"/>
        <v>44055</v>
      </c>
      <c r="T316" s="155">
        <f t="shared" si="315"/>
        <v>44056</v>
      </c>
      <c r="U316" s="155">
        <f t="shared" si="316"/>
        <v>44057</v>
      </c>
      <c r="V316" s="155">
        <f t="shared" si="317"/>
        <v>0</v>
      </c>
      <c r="W316" s="155">
        <f t="shared" si="318"/>
        <v>0</v>
      </c>
      <c r="X316" s="155">
        <f t="shared" si="319"/>
        <v>0</v>
      </c>
      <c r="Y316" s="155">
        <f t="shared" si="320"/>
        <v>44058</v>
      </c>
      <c r="Z316" s="155">
        <f t="shared" si="321"/>
        <v>44136</v>
      </c>
      <c r="AA316" s="155">
        <f t="shared" si="322"/>
        <v>44173</v>
      </c>
      <c r="AB316" s="155">
        <f t="shared" si="323"/>
        <v>44183</v>
      </c>
      <c r="AC316" s="155">
        <f t="shared" si="324"/>
        <v>44186</v>
      </c>
      <c r="AD316" s="155">
        <f t="shared" si="325"/>
        <v>44187</v>
      </c>
      <c r="AE316" s="155">
        <f t="shared" si="326"/>
        <v>44188</v>
      </c>
      <c r="AF316" s="155">
        <f t="shared" si="327"/>
        <v>44189</v>
      </c>
      <c r="AG316" s="155">
        <f t="shared" si="328"/>
        <v>44190</v>
      </c>
      <c r="AH316" s="155">
        <f t="shared" si="329"/>
        <v>44193</v>
      </c>
      <c r="AI316" s="155">
        <f t="shared" si="330"/>
        <v>44194</v>
      </c>
      <c r="AJ316" s="155">
        <f t="shared" si="331"/>
        <v>44195</v>
      </c>
      <c r="AK316" s="155">
        <f t="shared" si="332"/>
        <v>44196</v>
      </c>
      <c r="AL316" s="155">
        <f t="shared" si="333"/>
        <v>44197</v>
      </c>
      <c r="AM316" s="155">
        <f t="shared" si="334"/>
        <v>44288</v>
      </c>
      <c r="AN316" s="155">
        <f t="shared" si="335"/>
        <v>44329</v>
      </c>
      <c r="AO316" s="155">
        <f t="shared" si="336"/>
        <v>44350</v>
      </c>
      <c r="AP316" s="155">
        <f t="shared" si="337"/>
        <v>44409</v>
      </c>
      <c r="AQ316" s="155">
        <f t="shared" si="338"/>
        <v>0</v>
      </c>
      <c r="AR316" s="155">
        <f t="shared" si="339"/>
        <v>44047</v>
      </c>
      <c r="AS316" s="155">
        <f t="shared" si="340"/>
        <v>44048</v>
      </c>
      <c r="AT316" s="155">
        <f t="shared" si="341"/>
        <v>44049</v>
      </c>
      <c r="AU316" s="155">
        <f t="shared" si="342"/>
        <v>44050</v>
      </c>
      <c r="AV316" s="155">
        <f t="shared" si="343"/>
        <v>44051</v>
      </c>
      <c r="AW316" s="155">
        <f t="shared" si="344"/>
        <v>44052</v>
      </c>
      <c r="AX316" s="155">
        <f t="shared" si="345"/>
        <v>44053</v>
      </c>
      <c r="AY316" s="155">
        <f t="shared" si="346"/>
        <v>44054</v>
      </c>
      <c r="AZ316" s="155">
        <f t="shared" si="347"/>
        <v>44055</v>
      </c>
      <c r="BA316" s="155">
        <f t="shared" si="348"/>
        <v>44056</v>
      </c>
      <c r="BB316" s="155">
        <f t="shared" si="349"/>
        <v>44057</v>
      </c>
      <c r="BC316" s="155">
        <f t="shared" si="350"/>
        <v>44423</v>
      </c>
      <c r="BD316" s="155">
        <f t="shared" si="351"/>
        <v>44501</v>
      </c>
      <c r="BE316" s="155">
        <f t="shared" si="352"/>
        <v>44538</v>
      </c>
      <c r="BF316" s="155">
        <f t="shared" si="353"/>
        <v>44548</v>
      </c>
      <c r="BG316" s="155">
        <f t="shared" si="354"/>
        <v>44549</v>
      </c>
      <c r="BH316" s="155">
        <f t="shared" si="355"/>
        <v>44550</v>
      </c>
      <c r="BI316" s="155">
        <f t="shared" si="356"/>
        <v>44551</v>
      </c>
      <c r="BJ316" s="155">
        <f t="shared" si="357"/>
        <v>44552</v>
      </c>
      <c r="BK316" s="155">
        <f t="shared" si="358"/>
        <v>44553</v>
      </c>
      <c r="BL316" s="155">
        <f t="shared" si="359"/>
        <v>44554</v>
      </c>
      <c r="BM316" s="155">
        <f t="shared" si="360"/>
        <v>44555</v>
      </c>
      <c r="BN316" s="155">
        <f t="shared" si="361"/>
        <v>44556</v>
      </c>
      <c r="BO316" s="155">
        <f t="shared" si="362"/>
        <v>44557</v>
      </c>
      <c r="BP316" s="155">
        <f t="shared" si="363"/>
        <v>44558</v>
      </c>
      <c r="BQ316" s="155">
        <f t="shared" si="364"/>
        <v>44559</v>
      </c>
      <c r="BR316" s="155">
        <f t="shared" si="365"/>
        <v>44560</v>
      </c>
      <c r="BS316" s="155">
        <f t="shared" si="366"/>
        <v>44561</v>
      </c>
      <c r="BT316" s="155">
        <f t="shared" si="367"/>
        <v>44562</v>
      </c>
      <c r="BU316" s="155">
        <f t="shared" si="368"/>
        <v>44563</v>
      </c>
      <c r="BV316" s="155">
        <f t="shared" si="369"/>
        <v>44564</v>
      </c>
    </row>
    <row r="317" spans="2:74" x14ac:dyDescent="0.2">
      <c r="B317" s="155">
        <f t="shared" si="297"/>
        <v>43831</v>
      </c>
      <c r="C317" s="155">
        <f t="shared" si="298"/>
        <v>43832</v>
      </c>
      <c r="D317" s="155">
        <f t="shared" si="299"/>
        <v>43833</v>
      </c>
      <c r="E317" s="155">
        <f t="shared" si="300"/>
        <v>0</v>
      </c>
      <c r="F317" s="155">
        <f t="shared" si="301"/>
        <v>43931</v>
      </c>
      <c r="G317" s="155">
        <f t="shared" si="302"/>
        <v>43934</v>
      </c>
      <c r="H317" s="155">
        <f t="shared" si="303"/>
        <v>43972</v>
      </c>
      <c r="I317" s="155">
        <f t="shared" si="304"/>
        <v>43983</v>
      </c>
      <c r="J317" s="155">
        <f t="shared" si="305"/>
        <v>43993</v>
      </c>
      <c r="K317" s="155">
        <f t="shared" si="306"/>
        <v>44044</v>
      </c>
      <c r="L317" s="155">
        <f t="shared" si="307"/>
        <v>44046</v>
      </c>
      <c r="M317" s="155">
        <f t="shared" si="308"/>
        <v>44047</v>
      </c>
      <c r="N317" s="155">
        <f t="shared" si="309"/>
        <v>44048</v>
      </c>
      <c r="O317" s="155">
        <f t="shared" si="310"/>
        <v>44049</v>
      </c>
      <c r="P317" s="155">
        <f t="shared" si="311"/>
        <v>44050</v>
      </c>
      <c r="Q317" s="155">
        <f t="shared" si="312"/>
        <v>44053</v>
      </c>
      <c r="R317" s="155">
        <f t="shared" si="313"/>
        <v>44054</v>
      </c>
      <c r="S317" s="155">
        <f t="shared" si="314"/>
        <v>44055</v>
      </c>
      <c r="T317" s="155">
        <f t="shared" si="315"/>
        <v>44056</v>
      </c>
      <c r="U317" s="155">
        <f t="shared" si="316"/>
        <v>44057</v>
      </c>
      <c r="V317" s="155">
        <f t="shared" si="317"/>
        <v>0</v>
      </c>
      <c r="W317" s="155">
        <f t="shared" si="318"/>
        <v>0</v>
      </c>
      <c r="X317" s="155">
        <f t="shared" si="319"/>
        <v>0</v>
      </c>
      <c r="Y317" s="155">
        <f t="shared" si="320"/>
        <v>44058</v>
      </c>
      <c r="Z317" s="155">
        <f t="shared" si="321"/>
        <v>44136</v>
      </c>
      <c r="AA317" s="155">
        <f t="shared" si="322"/>
        <v>44173</v>
      </c>
      <c r="AB317" s="155">
        <f t="shared" si="323"/>
        <v>44183</v>
      </c>
      <c r="AC317" s="155">
        <f t="shared" si="324"/>
        <v>44186</v>
      </c>
      <c r="AD317" s="155">
        <f t="shared" si="325"/>
        <v>44187</v>
      </c>
      <c r="AE317" s="155">
        <f t="shared" si="326"/>
        <v>44188</v>
      </c>
      <c r="AF317" s="155">
        <f t="shared" si="327"/>
        <v>44189</v>
      </c>
      <c r="AG317" s="155">
        <f t="shared" si="328"/>
        <v>44190</v>
      </c>
      <c r="AH317" s="155">
        <f t="shared" si="329"/>
        <v>44193</v>
      </c>
      <c r="AI317" s="155">
        <f t="shared" si="330"/>
        <v>44194</v>
      </c>
      <c r="AJ317" s="155">
        <f t="shared" si="331"/>
        <v>44195</v>
      </c>
      <c r="AK317" s="155">
        <f t="shared" si="332"/>
        <v>44196</v>
      </c>
      <c r="AL317" s="155">
        <f t="shared" si="333"/>
        <v>44197</v>
      </c>
      <c r="AM317" s="155">
        <f t="shared" si="334"/>
        <v>44288</v>
      </c>
      <c r="AN317" s="155">
        <f t="shared" si="335"/>
        <v>44329</v>
      </c>
      <c r="AO317" s="155">
        <f t="shared" si="336"/>
        <v>44350</v>
      </c>
      <c r="AP317" s="155">
        <f t="shared" si="337"/>
        <v>44409</v>
      </c>
      <c r="AQ317" s="155">
        <f t="shared" si="338"/>
        <v>0</v>
      </c>
      <c r="AR317" s="155">
        <f t="shared" si="339"/>
        <v>44047</v>
      </c>
      <c r="AS317" s="155">
        <f t="shared" si="340"/>
        <v>44048</v>
      </c>
      <c r="AT317" s="155">
        <f t="shared" si="341"/>
        <v>44049</v>
      </c>
      <c r="AU317" s="155">
        <f t="shared" si="342"/>
        <v>44050</v>
      </c>
      <c r="AV317" s="155">
        <f t="shared" si="343"/>
        <v>44051</v>
      </c>
      <c r="AW317" s="155">
        <f t="shared" si="344"/>
        <v>44052</v>
      </c>
      <c r="AX317" s="155">
        <f t="shared" si="345"/>
        <v>44053</v>
      </c>
      <c r="AY317" s="155">
        <f t="shared" si="346"/>
        <v>44054</v>
      </c>
      <c r="AZ317" s="155">
        <f t="shared" si="347"/>
        <v>44055</v>
      </c>
      <c r="BA317" s="155">
        <f t="shared" si="348"/>
        <v>44056</v>
      </c>
      <c r="BB317" s="155">
        <f t="shared" si="349"/>
        <v>44057</v>
      </c>
      <c r="BC317" s="155">
        <f t="shared" si="350"/>
        <v>44423</v>
      </c>
      <c r="BD317" s="155">
        <f t="shared" si="351"/>
        <v>44501</v>
      </c>
      <c r="BE317" s="155">
        <f t="shared" si="352"/>
        <v>44538</v>
      </c>
      <c r="BF317" s="155">
        <f t="shared" si="353"/>
        <v>44548</v>
      </c>
      <c r="BG317" s="155">
        <f t="shared" si="354"/>
        <v>44549</v>
      </c>
      <c r="BH317" s="155">
        <f t="shared" si="355"/>
        <v>44550</v>
      </c>
      <c r="BI317" s="155">
        <f t="shared" si="356"/>
        <v>44551</v>
      </c>
      <c r="BJ317" s="155">
        <f t="shared" si="357"/>
        <v>44552</v>
      </c>
      <c r="BK317" s="155">
        <f t="shared" si="358"/>
        <v>44553</v>
      </c>
      <c r="BL317" s="155">
        <f t="shared" si="359"/>
        <v>44554</v>
      </c>
      <c r="BM317" s="155">
        <f t="shared" si="360"/>
        <v>44555</v>
      </c>
      <c r="BN317" s="155">
        <f t="shared" si="361"/>
        <v>44556</v>
      </c>
      <c r="BO317" s="155">
        <f t="shared" si="362"/>
        <v>44557</v>
      </c>
      <c r="BP317" s="155">
        <f t="shared" si="363"/>
        <v>44558</v>
      </c>
      <c r="BQ317" s="155">
        <f t="shared" si="364"/>
        <v>44559</v>
      </c>
      <c r="BR317" s="155">
        <f t="shared" si="365"/>
        <v>44560</v>
      </c>
      <c r="BS317" s="155">
        <f t="shared" si="366"/>
        <v>44561</v>
      </c>
      <c r="BT317" s="155">
        <f t="shared" si="367"/>
        <v>44562</v>
      </c>
      <c r="BU317" s="155">
        <f t="shared" si="368"/>
        <v>44563</v>
      </c>
      <c r="BV317" s="155">
        <f t="shared" si="369"/>
        <v>44564</v>
      </c>
    </row>
    <row r="318" spans="2:74" x14ac:dyDescent="0.2">
      <c r="B318" s="155">
        <f t="shared" si="297"/>
        <v>43831</v>
      </c>
      <c r="C318" s="155">
        <f t="shared" si="298"/>
        <v>43832</v>
      </c>
      <c r="D318" s="155">
        <f t="shared" si="299"/>
        <v>43833</v>
      </c>
      <c r="E318" s="155">
        <f t="shared" si="300"/>
        <v>0</v>
      </c>
      <c r="F318" s="155">
        <f t="shared" si="301"/>
        <v>43931</v>
      </c>
      <c r="G318" s="155">
        <f t="shared" si="302"/>
        <v>43934</v>
      </c>
      <c r="H318" s="155">
        <f t="shared" si="303"/>
        <v>43972</v>
      </c>
      <c r="I318" s="155">
        <f t="shared" si="304"/>
        <v>43983</v>
      </c>
      <c r="J318" s="155">
        <f t="shared" si="305"/>
        <v>43993</v>
      </c>
      <c r="K318" s="155">
        <f t="shared" si="306"/>
        <v>44044</v>
      </c>
      <c r="L318" s="155">
        <f t="shared" si="307"/>
        <v>44046</v>
      </c>
      <c r="M318" s="155">
        <f t="shared" si="308"/>
        <v>44047</v>
      </c>
      <c r="N318" s="155">
        <f t="shared" si="309"/>
        <v>44048</v>
      </c>
      <c r="O318" s="155">
        <f t="shared" si="310"/>
        <v>44049</v>
      </c>
      <c r="P318" s="155">
        <f t="shared" si="311"/>
        <v>44050</v>
      </c>
      <c r="Q318" s="155">
        <f t="shared" si="312"/>
        <v>44053</v>
      </c>
      <c r="R318" s="155">
        <f t="shared" si="313"/>
        <v>44054</v>
      </c>
      <c r="S318" s="155">
        <f t="shared" si="314"/>
        <v>44055</v>
      </c>
      <c r="T318" s="155">
        <f t="shared" si="315"/>
        <v>44056</v>
      </c>
      <c r="U318" s="155">
        <f t="shared" si="316"/>
        <v>44057</v>
      </c>
      <c r="V318" s="155">
        <f t="shared" si="317"/>
        <v>0</v>
      </c>
      <c r="W318" s="155">
        <f t="shared" si="318"/>
        <v>0</v>
      </c>
      <c r="X318" s="155">
        <f t="shared" si="319"/>
        <v>0</v>
      </c>
      <c r="Y318" s="155">
        <f t="shared" si="320"/>
        <v>44058</v>
      </c>
      <c r="Z318" s="155">
        <f t="shared" si="321"/>
        <v>44136</v>
      </c>
      <c r="AA318" s="155">
        <f t="shared" si="322"/>
        <v>44173</v>
      </c>
      <c r="AB318" s="155">
        <f t="shared" si="323"/>
        <v>44183</v>
      </c>
      <c r="AC318" s="155">
        <f t="shared" si="324"/>
        <v>44186</v>
      </c>
      <c r="AD318" s="155">
        <f t="shared" si="325"/>
        <v>44187</v>
      </c>
      <c r="AE318" s="155">
        <f t="shared" si="326"/>
        <v>44188</v>
      </c>
      <c r="AF318" s="155">
        <f t="shared" si="327"/>
        <v>44189</v>
      </c>
      <c r="AG318" s="155">
        <f t="shared" si="328"/>
        <v>44190</v>
      </c>
      <c r="AH318" s="155">
        <f t="shared" si="329"/>
        <v>44193</v>
      </c>
      <c r="AI318" s="155">
        <f t="shared" si="330"/>
        <v>44194</v>
      </c>
      <c r="AJ318" s="155">
        <f t="shared" si="331"/>
        <v>44195</v>
      </c>
      <c r="AK318" s="155">
        <f t="shared" si="332"/>
        <v>44196</v>
      </c>
      <c r="AL318" s="155">
        <f t="shared" si="333"/>
        <v>44197</v>
      </c>
      <c r="AM318" s="155">
        <f t="shared" si="334"/>
        <v>44288</v>
      </c>
      <c r="AN318" s="155">
        <f t="shared" si="335"/>
        <v>44329</v>
      </c>
      <c r="AO318" s="155">
        <f t="shared" si="336"/>
        <v>44350</v>
      </c>
      <c r="AP318" s="155">
        <f t="shared" si="337"/>
        <v>44409</v>
      </c>
      <c r="AQ318" s="155">
        <f t="shared" si="338"/>
        <v>0</v>
      </c>
      <c r="AR318" s="155">
        <f t="shared" si="339"/>
        <v>44047</v>
      </c>
      <c r="AS318" s="155">
        <f t="shared" si="340"/>
        <v>44048</v>
      </c>
      <c r="AT318" s="155">
        <f t="shared" si="341"/>
        <v>44049</v>
      </c>
      <c r="AU318" s="155">
        <f t="shared" si="342"/>
        <v>44050</v>
      </c>
      <c r="AV318" s="155">
        <f t="shared" si="343"/>
        <v>44051</v>
      </c>
      <c r="AW318" s="155">
        <f t="shared" si="344"/>
        <v>44052</v>
      </c>
      <c r="AX318" s="155">
        <f t="shared" si="345"/>
        <v>44053</v>
      </c>
      <c r="AY318" s="155">
        <f t="shared" si="346"/>
        <v>44054</v>
      </c>
      <c r="AZ318" s="155">
        <f t="shared" si="347"/>
        <v>44055</v>
      </c>
      <c r="BA318" s="155">
        <f t="shared" si="348"/>
        <v>44056</v>
      </c>
      <c r="BB318" s="155">
        <f t="shared" si="349"/>
        <v>44057</v>
      </c>
      <c r="BC318" s="155">
        <f t="shared" si="350"/>
        <v>44423</v>
      </c>
      <c r="BD318" s="155">
        <f t="shared" si="351"/>
        <v>44501</v>
      </c>
      <c r="BE318" s="155">
        <f t="shared" si="352"/>
        <v>44538</v>
      </c>
      <c r="BF318" s="155">
        <f t="shared" si="353"/>
        <v>44548</v>
      </c>
      <c r="BG318" s="155">
        <f t="shared" si="354"/>
        <v>44549</v>
      </c>
      <c r="BH318" s="155">
        <f t="shared" si="355"/>
        <v>44550</v>
      </c>
      <c r="BI318" s="155">
        <f t="shared" si="356"/>
        <v>44551</v>
      </c>
      <c r="BJ318" s="155">
        <f t="shared" si="357"/>
        <v>44552</v>
      </c>
      <c r="BK318" s="155">
        <f t="shared" si="358"/>
        <v>44553</v>
      </c>
      <c r="BL318" s="155">
        <f t="shared" si="359"/>
        <v>44554</v>
      </c>
      <c r="BM318" s="155">
        <f t="shared" si="360"/>
        <v>44555</v>
      </c>
      <c r="BN318" s="155">
        <f t="shared" si="361"/>
        <v>44556</v>
      </c>
      <c r="BO318" s="155">
        <f t="shared" si="362"/>
        <v>44557</v>
      </c>
      <c r="BP318" s="155">
        <f t="shared" si="363"/>
        <v>44558</v>
      </c>
      <c r="BQ318" s="155">
        <f t="shared" si="364"/>
        <v>44559</v>
      </c>
      <c r="BR318" s="155">
        <f t="shared" si="365"/>
        <v>44560</v>
      </c>
      <c r="BS318" s="155">
        <f t="shared" si="366"/>
        <v>44561</v>
      </c>
      <c r="BT318" s="155">
        <f t="shared" si="367"/>
        <v>44562</v>
      </c>
      <c r="BU318" s="155">
        <f t="shared" si="368"/>
        <v>44563</v>
      </c>
      <c r="BV318" s="155">
        <f t="shared" si="369"/>
        <v>44564</v>
      </c>
    </row>
    <row r="319" spans="2:74" x14ac:dyDescent="0.2">
      <c r="B319" s="155">
        <f t="shared" si="297"/>
        <v>43831</v>
      </c>
      <c r="C319" s="155">
        <f t="shared" si="298"/>
        <v>43832</v>
      </c>
      <c r="D319" s="155">
        <f t="shared" si="299"/>
        <v>43833</v>
      </c>
      <c r="E319" s="155">
        <f t="shared" si="300"/>
        <v>0</v>
      </c>
      <c r="F319" s="155">
        <f t="shared" si="301"/>
        <v>43931</v>
      </c>
      <c r="G319" s="155">
        <f t="shared" si="302"/>
        <v>43934</v>
      </c>
      <c r="H319" s="155">
        <f t="shared" si="303"/>
        <v>43972</v>
      </c>
      <c r="I319" s="155">
        <f t="shared" si="304"/>
        <v>43983</v>
      </c>
      <c r="J319" s="155">
        <f t="shared" si="305"/>
        <v>43993</v>
      </c>
      <c r="K319" s="155">
        <f t="shared" si="306"/>
        <v>44044</v>
      </c>
      <c r="L319" s="155">
        <f t="shared" si="307"/>
        <v>44046</v>
      </c>
      <c r="M319" s="155">
        <f t="shared" si="308"/>
        <v>44047</v>
      </c>
      <c r="N319" s="155">
        <f t="shared" si="309"/>
        <v>44048</v>
      </c>
      <c r="O319" s="155">
        <f t="shared" si="310"/>
        <v>44049</v>
      </c>
      <c r="P319" s="155">
        <f t="shared" si="311"/>
        <v>44050</v>
      </c>
      <c r="Q319" s="155">
        <f t="shared" si="312"/>
        <v>44053</v>
      </c>
      <c r="R319" s="155">
        <f t="shared" si="313"/>
        <v>44054</v>
      </c>
      <c r="S319" s="155">
        <f t="shared" si="314"/>
        <v>44055</v>
      </c>
      <c r="T319" s="155">
        <f t="shared" si="315"/>
        <v>44056</v>
      </c>
      <c r="U319" s="155">
        <f t="shared" si="316"/>
        <v>44057</v>
      </c>
      <c r="V319" s="155">
        <f t="shared" si="317"/>
        <v>0</v>
      </c>
      <c r="W319" s="155">
        <f t="shared" si="318"/>
        <v>0</v>
      </c>
      <c r="X319" s="155">
        <f t="shared" si="319"/>
        <v>0</v>
      </c>
      <c r="Y319" s="155">
        <f t="shared" si="320"/>
        <v>44058</v>
      </c>
      <c r="Z319" s="155">
        <f t="shared" si="321"/>
        <v>44136</v>
      </c>
      <c r="AA319" s="155">
        <f t="shared" si="322"/>
        <v>44173</v>
      </c>
      <c r="AB319" s="155">
        <f t="shared" si="323"/>
        <v>44183</v>
      </c>
      <c r="AC319" s="155">
        <f t="shared" si="324"/>
        <v>44186</v>
      </c>
      <c r="AD319" s="155">
        <f t="shared" si="325"/>
        <v>44187</v>
      </c>
      <c r="AE319" s="155">
        <f t="shared" si="326"/>
        <v>44188</v>
      </c>
      <c r="AF319" s="155">
        <f t="shared" si="327"/>
        <v>44189</v>
      </c>
      <c r="AG319" s="155">
        <f t="shared" si="328"/>
        <v>44190</v>
      </c>
      <c r="AH319" s="155">
        <f t="shared" si="329"/>
        <v>44193</v>
      </c>
      <c r="AI319" s="155">
        <f t="shared" si="330"/>
        <v>44194</v>
      </c>
      <c r="AJ319" s="155">
        <f t="shared" si="331"/>
        <v>44195</v>
      </c>
      <c r="AK319" s="155">
        <f t="shared" si="332"/>
        <v>44196</v>
      </c>
      <c r="AL319" s="155">
        <f t="shared" si="333"/>
        <v>44197</v>
      </c>
      <c r="AM319" s="155">
        <f t="shared" si="334"/>
        <v>44288</v>
      </c>
      <c r="AN319" s="155">
        <f t="shared" si="335"/>
        <v>44329</v>
      </c>
      <c r="AO319" s="155">
        <f t="shared" si="336"/>
        <v>44350</v>
      </c>
      <c r="AP319" s="155">
        <f t="shared" si="337"/>
        <v>44409</v>
      </c>
      <c r="AQ319" s="155">
        <f t="shared" si="338"/>
        <v>0</v>
      </c>
      <c r="AR319" s="155">
        <f t="shared" si="339"/>
        <v>44047</v>
      </c>
      <c r="AS319" s="155">
        <f t="shared" si="340"/>
        <v>44048</v>
      </c>
      <c r="AT319" s="155">
        <f t="shared" si="341"/>
        <v>44049</v>
      </c>
      <c r="AU319" s="155">
        <f t="shared" si="342"/>
        <v>44050</v>
      </c>
      <c r="AV319" s="155">
        <f t="shared" si="343"/>
        <v>44051</v>
      </c>
      <c r="AW319" s="155">
        <f t="shared" si="344"/>
        <v>44052</v>
      </c>
      <c r="AX319" s="155">
        <f t="shared" si="345"/>
        <v>44053</v>
      </c>
      <c r="AY319" s="155">
        <f t="shared" si="346"/>
        <v>44054</v>
      </c>
      <c r="AZ319" s="155">
        <f t="shared" si="347"/>
        <v>44055</v>
      </c>
      <c r="BA319" s="155">
        <f t="shared" si="348"/>
        <v>44056</v>
      </c>
      <c r="BB319" s="155">
        <f t="shared" si="349"/>
        <v>44057</v>
      </c>
      <c r="BC319" s="155">
        <f t="shared" si="350"/>
        <v>44423</v>
      </c>
      <c r="BD319" s="155">
        <f t="shared" si="351"/>
        <v>44501</v>
      </c>
      <c r="BE319" s="155">
        <f t="shared" si="352"/>
        <v>44538</v>
      </c>
      <c r="BF319" s="155">
        <f t="shared" si="353"/>
        <v>44548</v>
      </c>
      <c r="BG319" s="155">
        <f t="shared" si="354"/>
        <v>44549</v>
      </c>
      <c r="BH319" s="155">
        <f t="shared" si="355"/>
        <v>44550</v>
      </c>
      <c r="BI319" s="155">
        <f t="shared" si="356"/>
        <v>44551</v>
      </c>
      <c r="BJ319" s="155">
        <f t="shared" si="357"/>
        <v>44552</v>
      </c>
      <c r="BK319" s="155">
        <f t="shared" si="358"/>
        <v>44553</v>
      </c>
      <c r="BL319" s="155">
        <f t="shared" si="359"/>
        <v>44554</v>
      </c>
      <c r="BM319" s="155">
        <f t="shared" si="360"/>
        <v>44555</v>
      </c>
      <c r="BN319" s="155">
        <f t="shared" si="361"/>
        <v>44556</v>
      </c>
      <c r="BO319" s="155">
        <f t="shared" si="362"/>
        <v>44557</v>
      </c>
      <c r="BP319" s="155">
        <f t="shared" si="363"/>
        <v>44558</v>
      </c>
      <c r="BQ319" s="155">
        <f t="shared" si="364"/>
        <v>44559</v>
      </c>
      <c r="BR319" s="155">
        <f t="shared" si="365"/>
        <v>44560</v>
      </c>
      <c r="BS319" s="155">
        <f t="shared" si="366"/>
        <v>44561</v>
      </c>
      <c r="BT319" s="155">
        <f t="shared" si="367"/>
        <v>44562</v>
      </c>
      <c r="BU319" s="155">
        <f t="shared" si="368"/>
        <v>44563</v>
      </c>
      <c r="BV319" s="155">
        <f t="shared" si="369"/>
        <v>44564</v>
      </c>
    </row>
    <row r="320" spans="2:74" x14ac:dyDescent="0.2">
      <c r="B320" s="155">
        <f t="shared" si="297"/>
        <v>43831</v>
      </c>
      <c r="C320" s="155">
        <f t="shared" si="298"/>
        <v>43832</v>
      </c>
      <c r="D320" s="155">
        <f t="shared" si="299"/>
        <v>43833</v>
      </c>
      <c r="E320" s="155">
        <f t="shared" si="300"/>
        <v>0</v>
      </c>
      <c r="F320" s="155">
        <f t="shared" si="301"/>
        <v>43931</v>
      </c>
      <c r="G320" s="155">
        <f t="shared" si="302"/>
        <v>43934</v>
      </c>
      <c r="H320" s="155">
        <f t="shared" si="303"/>
        <v>43972</v>
      </c>
      <c r="I320" s="155">
        <f t="shared" si="304"/>
        <v>43983</v>
      </c>
      <c r="J320" s="155">
        <f t="shared" si="305"/>
        <v>43993</v>
      </c>
      <c r="K320" s="155">
        <f t="shared" si="306"/>
        <v>44044</v>
      </c>
      <c r="L320" s="155">
        <f t="shared" si="307"/>
        <v>44046</v>
      </c>
      <c r="M320" s="155">
        <f t="shared" si="308"/>
        <v>44047</v>
      </c>
      <c r="N320" s="155">
        <f t="shared" si="309"/>
        <v>44048</v>
      </c>
      <c r="O320" s="155">
        <f t="shared" si="310"/>
        <v>44049</v>
      </c>
      <c r="P320" s="155">
        <f t="shared" si="311"/>
        <v>44050</v>
      </c>
      <c r="Q320" s="155">
        <f t="shared" si="312"/>
        <v>44053</v>
      </c>
      <c r="R320" s="155">
        <f t="shared" si="313"/>
        <v>44054</v>
      </c>
      <c r="S320" s="155">
        <f t="shared" si="314"/>
        <v>44055</v>
      </c>
      <c r="T320" s="155">
        <f t="shared" si="315"/>
        <v>44056</v>
      </c>
      <c r="U320" s="155">
        <f t="shared" si="316"/>
        <v>44057</v>
      </c>
      <c r="V320" s="155">
        <f t="shared" si="317"/>
        <v>0</v>
      </c>
      <c r="W320" s="155">
        <f t="shared" si="318"/>
        <v>0</v>
      </c>
      <c r="X320" s="155">
        <f t="shared" si="319"/>
        <v>0</v>
      </c>
      <c r="Y320" s="155">
        <f t="shared" si="320"/>
        <v>44058</v>
      </c>
      <c r="Z320" s="155">
        <f t="shared" si="321"/>
        <v>44136</v>
      </c>
      <c r="AA320" s="155">
        <f t="shared" si="322"/>
        <v>44173</v>
      </c>
      <c r="AB320" s="155">
        <f t="shared" si="323"/>
        <v>44183</v>
      </c>
      <c r="AC320" s="155">
        <f t="shared" si="324"/>
        <v>44186</v>
      </c>
      <c r="AD320" s="155">
        <f t="shared" si="325"/>
        <v>44187</v>
      </c>
      <c r="AE320" s="155">
        <f t="shared" si="326"/>
        <v>44188</v>
      </c>
      <c r="AF320" s="155">
        <f t="shared" si="327"/>
        <v>44189</v>
      </c>
      <c r="AG320" s="155">
        <f t="shared" si="328"/>
        <v>44190</v>
      </c>
      <c r="AH320" s="155">
        <f t="shared" si="329"/>
        <v>44193</v>
      </c>
      <c r="AI320" s="155">
        <f t="shared" si="330"/>
        <v>44194</v>
      </c>
      <c r="AJ320" s="155">
        <f t="shared" si="331"/>
        <v>44195</v>
      </c>
      <c r="AK320" s="155">
        <f t="shared" si="332"/>
        <v>44196</v>
      </c>
      <c r="AL320" s="155">
        <f t="shared" si="333"/>
        <v>44197</v>
      </c>
      <c r="AM320" s="155">
        <f t="shared" si="334"/>
        <v>44288</v>
      </c>
      <c r="AN320" s="155">
        <f t="shared" si="335"/>
        <v>44329</v>
      </c>
      <c r="AO320" s="155">
        <f t="shared" si="336"/>
        <v>44350</v>
      </c>
      <c r="AP320" s="155">
        <f t="shared" si="337"/>
        <v>44409</v>
      </c>
      <c r="AQ320" s="155">
        <f t="shared" si="338"/>
        <v>0</v>
      </c>
      <c r="AR320" s="155">
        <f t="shared" si="339"/>
        <v>44047</v>
      </c>
      <c r="AS320" s="155">
        <f t="shared" si="340"/>
        <v>44048</v>
      </c>
      <c r="AT320" s="155">
        <f t="shared" si="341"/>
        <v>44049</v>
      </c>
      <c r="AU320" s="155">
        <f t="shared" si="342"/>
        <v>44050</v>
      </c>
      <c r="AV320" s="155">
        <f t="shared" si="343"/>
        <v>44051</v>
      </c>
      <c r="AW320" s="155">
        <f t="shared" si="344"/>
        <v>44052</v>
      </c>
      <c r="AX320" s="155">
        <f t="shared" si="345"/>
        <v>44053</v>
      </c>
      <c r="AY320" s="155">
        <f t="shared" si="346"/>
        <v>44054</v>
      </c>
      <c r="AZ320" s="155">
        <f t="shared" si="347"/>
        <v>44055</v>
      </c>
      <c r="BA320" s="155">
        <f t="shared" si="348"/>
        <v>44056</v>
      </c>
      <c r="BB320" s="155">
        <f t="shared" si="349"/>
        <v>44057</v>
      </c>
      <c r="BC320" s="155">
        <f t="shared" si="350"/>
        <v>44423</v>
      </c>
      <c r="BD320" s="155">
        <f t="shared" si="351"/>
        <v>44501</v>
      </c>
      <c r="BE320" s="155">
        <f t="shared" si="352"/>
        <v>44538</v>
      </c>
      <c r="BF320" s="155">
        <f t="shared" si="353"/>
        <v>44548</v>
      </c>
      <c r="BG320" s="155">
        <f t="shared" si="354"/>
        <v>44549</v>
      </c>
      <c r="BH320" s="155">
        <f t="shared" si="355"/>
        <v>44550</v>
      </c>
      <c r="BI320" s="155">
        <f t="shared" si="356"/>
        <v>44551</v>
      </c>
      <c r="BJ320" s="155">
        <f t="shared" si="357"/>
        <v>44552</v>
      </c>
      <c r="BK320" s="155">
        <f t="shared" si="358"/>
        <v>44553</v>
      </c>
      <c r="BL320" s="155">
        <f t="shared" si="359"/>
        <v>44554</v>
      </c>
      <c r="BM320" s="155">
        <f t="shared" si="360"/>
        <v>44555</v>
      </c>
      <c r="BN320" s="155">
        <f t="shared" si="361"/>
        <v>44556</v>
      </c>
      <c r="BO320" s="155">
        <f t="shared" si="362"/>
        <v>44557</v>
      </c>
      <c r="BP320" s="155">
        <f t="shared" si="363"/>
        <v>44558</v>
      </c>
      <c r="BQ320" s="155">
        <f t="shared" si="364"/>
        <v>44559</v>
      </c>
      <c r="BR320" s="155">
        <f t="shared" si="365"/>
        <v>44560</v>
      </c>
      <c r="BS320" s="155">
        <f t="shared" si="366"/>
        <v>44561</v>
      </c>
      <c r="BT320" s="155">
        <f t="shared" si="367"/>
        <v>44562</v>
      </c>
      <c r="BU320" s="155">
        <f t="shared" si="368"/>
        <v>44563</v>
      </c>
      <c r="BV320" s="155">
        <f t="shared" si="369"/>
        <v>44564</v>
      </c>
    </row>
    <row r="321" spans="2:74" x14ac:dyDescent="0.2">
      <c r="B321" s="155">
        <f t="shared" si="297"/>
        <v>43831</v>
      </c>
      <c r="C321" s="155">
        <f t="shared" si="298"/>
        <v>43832</v>
      </c>
      <c r="D321" s="155">
        <f t="shared" si="299"/>
        <v>43833</v>
      </c>
      <c r="E321" s="155">
        <f t="shared" si="300"/>
        <v>0</v>
      </c>
      <c r="F321" s="155">
        <f t="shared" si="301"/>
        <v>43931</v>
      </c>
      <c r="G321" s="155">
        <f t="shared" si="302"/>
        <v>43934</v>
      </c>
      <c r="H321" s="155">
        <f t="shared" si="303"/>
        <v>43972</v>
      </c>
      <c r="I321" s="155">
        <f t="shared" si="304"/>
        <v>43983</v>
      </c>
      <c r="J321" s="155">
        <f t="shared" si="305"/>
        <v>43993</v>
      </c>
      <c r="K321" s="155">
        <f t="shared" si="306"/>
        <v>44044</v>
      </c>
      <c r="L321" s="155">
        <f t="shared" si="307"/>
        <v>44046</v>
      </c>
      <c r="M321" s="155">
        <f t="shared" si="308"/>
        <v>44047</v>
      </c>
      <c r="N321" s="155">
        <f t="shared" si="309"/>
        <v>44048</v>
      </c>
      <c r="O321" s="155">
        <f t="shared" si="310"/>
        <v>44049</v>
      </c>
      <c r="P321" s="155">
        <f t="shared" si="311"/>
        <v>44050</v>
      </c>
      <c r="Q321" s="155">
        <f t="shared" si="312"/>
        <v>44053</v>
      </c>
      <c r="R321" s="155">
        <f t="shared" si="313"/>
        <v>44054</v>
      </c>
      <c r="S321" s="155">
        <f t="shared" si="314"/>
        <v>44055</v>
      </c>
      <c r="T321" s="155">
        <f t="shared" si="315"/>
        <v>44056</v>
      </c>
      <c r="U321" s="155">
        <f t="shared" si="316"/>
        <v>44057</v>
      </c>
      <c r="V321" s="155">
        <f t="shared" si="317"/>
        <v>0</v>
      </c>
      <c r="W321" s="155">
        <f t="shared" si="318"/>
        <v>0</v>
      </c>
      <c r="X321" s="155">
        <f t="shared" si="319"/>
        <v>0</v>
      </c>
      <c r="Y321" s="155">
        <f t="shared" si="320"/>
        <v>44058</v>
      </c>
      <c r="Z321" s="155">
        <f t="shared" si="321"/>
        <v>44136</v>
      </c>
      <c r="AA321" s="155">
        <f t="shared" si="322"/>
        <v>44173</v>
      </c>
      <c r="AB321" s="155">
        <f t="shared" si="323"/>
        <v>44183</v>
      </c>
      <c r="AC321" s="155">
        <f t="shared" si="324"/>
        <v>44186</v>
      </c>
      <c r="AD321" s="155">
        <f t="shared" si="325"/>
        <v>44187</v>
      </c>
      <c r="AE321" s="155">
        <f t="shared" si="326"/>
        <v>44188</v>
      </c>
      <c r="AF321" s="155">
        <f t="shared" si="327"/>
        <v>44189</v>
      </c>
      <c r="AG321" s="155">
        <f t="shared" si="328"/>
        <v>44190</v>
      </c>
      <c r="AH321" s="155">
        <f t="shared" si="329"/>
        <v>44193</v>
      </c>
      <c r="AI321" s="155">
        <f t="shared" si="330"/>
        <v>44194</v>
      </c>
      <c r="AJ321" s="155">
        <f t="shared" si="331"/>
        <v>44195</v>
      </c>
      <c r="AK321" s="155">
        <f t="shared" si="332"/>
        <v>44196</v>
      </c>
      <c r="AL321" s="155">
        <f t="shared" si="333"/>
        <v>44197</v>
      </c>
      <c r="AM321" s="155">
        <f t="shared" si="334"/>
        <v>44288</v>
      </c>
      <c r="AN321" s="155">
        <f t="shared" si="335"/>
        <v>44329</v>
      </c>
      <c r="AO321" s="155">
        <f t="shared" si="336"/>
        <v>44350</v>
      </c>
      <c r="AP321" s="155">
        <f t="shared" si="337"/>
        <v>44409</v>
      </c>
      <c r="AQ321" s="155">
        <f t="shared" si="338"/>
        <v>0</v>
      </c>
      <c r="AR321" s="155">
        <f t="shared" si="339"/>
        <v>44047</v>
      </c>
      <c r="AS321" s="155">
        <f t="shared" si="340"/>
        <v>44048</v>
      </c>
      <c r="AT321" s="155">
        <f t="shared" si="341"/>
        <v>44049</v>
      </c>
      <c r="AU321" s="155">
        <f t="shared" si="342"/>
        <v>44050</v>
      </c>
      <c r="AV321" s="155">
        <f t="shared" si="343"/>
        <v>44051</v>
      </c>
      <c r="AW321" s="155">
        <f t="shared" si="344"/>
        <v>44052</v>
      </c>
      <c r="AX321" s="155">
        <f t="shared" si="345"/>
        <v>44053</v>
      </c>
      <c r="AY321" s="155">
        <f t="shared" si="346"/>
        <v>44054</v>
      </c>
      <c r="AZ321" s="155">
        <f t="shared" si="347"/>
        <v>44055</v>
      </c>
      <c r="BA321" s="155">
        <f t="shared" si="348"/>
        <v>44056</v>
      </c>
      <c r="BB321" s="155">
        <f t="shared" si="349"/>
        <v>44057</v>
      </c>
      <c r="BC321" s="155">
        <f t="shared" si="350"/>
        <v>44423</v>
      </c>
      <c r="BD321" s="155">
        <f t="shared" si="351"/>
        <v>44501</v>
      </c>
      <c r="BE321" s="155">
        <f t="shared" si="352"/>
        <v>44538</v>
      </c>
      <c r="BF321" s="155">
        <f t="shared" si="353"/>
        <v>44548</v>
      </c>
      <c r="BG321" s="155">
        <f t="shared" si="354"/>
        <v>44549</v>
      </c>
      <c r="BH321" s="155">
        <f t="shared" si="355"/>
        <v>44550</v>
      </c>
      <c r="BI321" s="155">
        <f t="shared" si="356"/>
        <v>44551</v>
      </c>
      <c r="BJ321" s="155">
        <f t="shared" si="357"/>
        <v>44552</v>
      </c>
      <c r="BK321" s="155">
        <f t="shared" si="358"/>
        <v>44553</v>
      </c>
      <c r="BL321" s="155">
        <f t="shared" si="359"/>
        <v>44554</v>
      </c>
      <c r="BM321" s="155">
        <f t="shared" si="360"/>
        <v>44555</v>
      </c>
      <c r="BN321" s="155">
        <f t="shared" si="361"/>
        <v>44556</v>
      </c>
      <c r="BO321" s="155">
        <f t="shared" si="362"/>
        <v>44557</v>
      </c>
      <c r="BP321" s="155">
        <f t="shared" si="363"/>
        <v>44558</v>
      </c>
      <c r="BQ321" s="155">
        <f t="shared" si="364"/>
        <v>44559</v>
      </c>
      <c r="BR321" s="155">
        <f t="shared" si="365"/>
        <v>44560</v>
      </c>
      <c r="BS321" s="155">
        <f t="shared" si="366"/>
        <v>44561</v>
      </c>
      <c r="BT321" s="155">
        <f t="shared" si="367"/>
        <v>44562</v>
      </c>
      <c r="BU321" s="155">
        <f t="shared" si="368"/>
        <v>44563</v>
      </c>
      <c r="BV321" s="155">
        <f t="shared" si="369"/>
        <v>44564</v>
      </c>
    </row>
    <row r="322" spans="2:74" x14ac:dyDescent="0.2">
      <c r="B322" s="155">
        <f t="shared" si="297"/>
        <v>43831</v>
      </c>
      <c r="C322" s="155">
        <f t="shared" si="298"/>
        <v>43832</v>
      </c>
      <c r="D322" s="155">
        <f t="shared" si="299"/>
        <v>43833</v>
      </c>
      <c r="E322" s="155">
        <f t="shared" si="300"/>
        <v>0</v>
      </c>
      <c r="F322" s="155">
        <f t="shared" si="301"/>
        <v>43931</v>
      </c>
      <c r="G322" s="155">
        <f t="shared" si="302"/>
        <v>43934</v>
      </c>
      <c r="H322" s="155">
        <f t="shared" si="303"/>
        <v>43972</v>
      </c>
      <c r="I322" s="155">
        <f t="shared" si="304"/>
        <v>43983</v>
      </c>
      <c r="J322" s="155">
        <f t="shared" si="305"/>
        <v>43993</v>
      </c>
      <c r="K322" s="155">
        <f t="shared" si="306"/>
        <v>44044</v>
      </c>
      <c r="L322" s="155">
        <f t="shared" si="307"/>
        <v>44046</v>
      </c>
      <c r="M322" s="155">
        <f t="shared" si="308"/>
        <v>44047</v>
      </c>
      <c r="N322" s="155">
        <f t="shared" si="309"/>
        <v>44048</v>
      </c>
      <c r="O322" s="155">
        <f t="shared" si="310"/>
        <v>44049</v>
      </c>
      <c r="P322" s="155">
        <f t="shared" si="311"/>
        <v>44050</v>
      </c>
      <c r="Q322" s="155">
        <f t="shared" si="312"/>
        <v>44053</v>
      </c>
      <c r="R322" s="155">
        <f t="shared" si="313"/>
        <v>44054</v>
      </c>
      <c r="S322" s="155">
        <f t="shared" si="314"/>
        <v>44055</v>
      </c>
      <c r="T322" s="155">
        <f t="shared" si="315"/>
        <v>44056</v>
      </c>
      <c r="U322" s="155">
        <f t="shared" si="316"/>
        <v>44057</v>
      </c>
      <c r="V322" s="155">
        <f t="shared" si="317"/>
        <v>0</v>
      </c>
      <c r="W322" s="155">
        <f t="shared" si="318"/>
        <v>0</v>
      </c>
      <c r="X322" s="155">
        <f t="shared" si="319"/>
        <v>0</v>
      </c>
      <c r="Y322" s="155">
        <f t="shared" si="320"/>
        <v>44058</v>
      </c>
      <c r="Z322" s="155">
        <f t="shared" si="321"/>
        <v>44136</v>
      </c>
      <c r="AA322" s="155">
        <f t="shared" si="322"/>
        <v>44173</v>
      </c>
      <c r="AB322" s="155">
        <f t="shared" si="323"/>
        <v>44183</v>
      </c>
      <c r="AC322" s="155">
        <f t="shared" si="324"/>
        <v>44186</v>
      </c>
      <c r="AD322" s="155">
        <f t="shared" si="325"/>
        <v>44187</v>
      </c>
      <c r="AE322" s="155">
        <f t="shared" si="326"/>
        <v>44188</v>
      </c>
      <c r="AF322" s="155">
        <f t="shared" si="327"/>
        <v>44189</v>
      </c>
      <c r="AG322" s="155">
        <f t="shared" si="328"/>
        <v>44190</v>
      </c>
      <c r="AH322" s="155">
        <f t="shared" si="329"/>
        <v>44193</v>
      </c>
      <c r="AI322" s="155">
        <f t="shared" si="330"/>
        <v>44194</v>
      </c>
      <c r="AJ322" s="155">
        <f t="shared" si="331"/>
        <v>44195</v>
      </c>
      <c r="AK322" s="155">
        <f t="shared" si="332"/>
        <v>44196</v>
      </c>
      <c r="AL322" s="155">
        <f t="shared" si="333"/>
        <v>44197</v>
      </c>
      <c r="AM322" s="155">
        <f t="shared" si="334"/>
        <v>44288</v>
      </c>
      <c r="AN322" s="155">
        <f t="shared" si="335"/>
        <v>44329</v>
      </c>
      <c r="AO322" s="155">
        <f t="shared" si="336"/>
        <v>44350</v>
      </c>
      <c r="AP322" s="155">
        <f t="shared" si="337"/>
        <v>44409</v>
      </c>
      <c r="AQ322" s="155">
        <f t="shared" si="338"/>
        <v>0</v>
      </c>
      <c r="AR322" s="155">
        <f t="shared" si="339"/>
        <v>44047</v>
      </c>
      <c r="AS322" s="155">
        <f t="shared" si="340"/>
        <v>44048</v>
      </c>
      <c r="AT322" s="155">
        <f t="shared" si="341"/>
        <v>44049</v>
      </c>
      <c r="AU322" s="155">
        <f t="shared" si="342"/>
        <v>44050</v>
      </c>
      <c r="AV322" s="155">
        <f t="shared" si="343"/>
        <v>44051</v>
      </c>
      <c r="AW322" s="155">
        <f t="shared" si="344"/>
        <v>44052</v>
      </c>
      <c r="AX322" s="155">
        <f t="shared" si="345"/>
        <v>44053</v>
      </c>
      <c r="AY322" s="155">
        <f t="shared" si="346"/>
        <v>44054</v>
      </c>
      <c r="AZ322" s="155">
        <f t="shared" si="347"/>
        <v>44055</v>
      </c>
      <c r="BA322" s="155">
        <f t="shared" si="348"/>
        <v>44056</v>
      </c>
      <c r="BB322" s="155">
        <f t="shared" si="349"/>
        <v>44057</v>
      </c>
      <c r="BC322" s="155">
        <f t="shared" si="350"/>
        <v>44423</v>
      </c>
      <c r="BD322" s="155">
        <f t="shared" si="351"/>
        <v>44501</v>
      </c>
      <c r="BE322" s="155">
        <f t="shared" si="352"/>
        <v>44538</v>
      </c>
      <c r="BF322" s="155">
        <f t="shared" si="353"/>
        <v>44548</v>
      </c>
      <c r="BG322" s="155">
        <f t="shared" si="354"/>
        <v>44549</v>
      </c>
      <c r="BH322" s="155">
        <f t="shared" si="355"/>
        <v>44550</v>
      </c>
      <c r="BI322" s="155">
        <f t="shared" si="356"/>
        <v>44551</v>
      </c>
      <c r="BJ322" s="155">
        <f t="shared" si="357"/>
        <v>44552</v>
      </c>
      <c r="BK322" s="155">
        <f t="shared" si="358"/>
        <v>44553</v>
      </c>
      <c r="BL322" s="155">
        <f t="shared" si="359"/>
        <v>44554</v>
      </c>
      <c r="BM322" s="155">
        <f t="shared" si="360"/>
        <v>44555</v>
      </c>
      <c r="BN322" s="155">
        <f t="shared" si="361"/>
        <v>44556</v>
      </c>
      <c r="BO322" s="155">
        <f t="shared" si="362"/>
        <v>44557</v>
      </c>
      <c r="BP322" s="155">
        <f t="shared" si="363"/>
        <v>44558</v>
      </c>
      <c r="BQ322" s="155">
        <f t="shared" si="364"/>
        <v>44559</v>
      </c>
      <c r="BR322" s="155">
        <f t="shared" si="365"/>
        <v>44560</v>
      </c>
      <c r="BS322" s="155">
        <f t="shared" si="366"/>
        <v>44561</v>
      </c>
      <c r="BT322" s="155">
        <f t="shared" si="367"/>
        <v>44562</v>
      </c>
      <c r="BU322" s="155">
        <f t="shared" si="368"/>
        <v>44563</v>
      </c>
      <c r="BV322" s="155">
        <f t="shared" si="369"/>
        <v>44564</v>
      </c>
    </row>
    <row r="323" spans="2:74" x14ac:dyDescent="0.2">
      <c r="B323" s="155">
        <f t="shared" si="297"/>
        <v>43831</v>
      </c>
      <c r="C323" s="155">
        <f t="shared" si="298"/>
        <v>43832</v>
      </c>
      <c r="D323" s="155">
        <f t="shared" si="299"/>
        <v>43833</v>
      </c>
      <c r="E323" s="155">
        <f t="shared" si="300"/>
        <v>0</v>
      </c>
      <c r="F323" s="155">
        <f t="shared" si="301"/>
        <v>43931</v>
      </c>
      <c r="G323" s="155">
        <f t="shared" si="302"/>
        <v>43934</v>
      </c>
      <c r="H323" s="155">
        <f t="shared" si="303"/>
        <v>43972</v>
      </c>
      <c r="I323" s="155">
        <f t="shared" si="304"/>
        <v>43983</v>
      </c>
      <c r="J323" s="155">
        <f t="shared" si="305"/>
        <v>43993</v>
      </c>
      <c r="K323" s="155">
        <f t="shared" si="306"/>
        <v>44044</v>
      </c>
      <c r="L323" s="155">
        <f t="shared" si="307"/>
        <v>44046</v>
      </c>
      <c r="M323" s="155">
        <f t="shared" si="308"/>
        <v>44047</v>
      </c>
      <c r="N323" s="155">
        <f t="shared" si="309"/>
        <v>44048</v>
      </c>
      <c r="O323" s="155">
        <f t="shared" si="310"/>
        <v>44049</v>
      </c>
      <c r="P323" s="155">
        <f t="shared" si="311"/>
        <v>44050</v>
      </c>
      <c r="Q323" s="155">
        <f t="shared" si="312"/>
        <v>44053</v>
      </c>
      <c r="R323" s="155">
        <f t="shared" si="313"/>
        <v>44054</v>
      </c>
      <c r="S323" s="155">
        <f t="shared" si="314"/>
        <v>44055</v>
      </c>
      <c r="T323" s="155">
        <f t="shared" si="315"/>
        <v>44056</v>
      </c>
      <c r="U323" s="155">
        <f t="shared" si="316"/>
        <v>44057</v>
      </c>
      <c r="V323" s="155">
        <f t="shared" si="317"/>
        <v>0</v>
      </c>
      <c r="W323" s="155">
        <f t="shared" si="318"/>
        <v>0</v>
      </c>
      <c r="X323" s="155">
        <f t="shared" si="319"/>
        <v>0</v>
      </c>
      <c r="Y323" s="155">
        <f t="shared" si="320"/>
        <v>44058</v>
      </c>
      <c r="Z323" s="155">
        <f t="shared" si="321"/>
        <v>44136</v>
      </c>
      <c r="AA323" s="155">
        <f t="shared" si="322"/>
        <v>44173</v>
      </c>
      <c r="AB323" s="155">
        <f t="shared" si="323"/>
        <v>44183</v>
      </c>
      <c r="AC323" s="155">
        <f t="shared" si="324"/>
        <v>44186</v>
      </c>
      <c r="AD323" s="155">
        <f t="shared" si="325"/>
        <v>44187</v>
      </c>
      <c r="AE323" s="155">
        <f t="shared" si="326"/>
        <v>44188</v>
      </c>
      <c r="AF323" s="155">
        <f t="shared" si="327"/>
        <v>44189</v>
      </c>
      <c r="AG323" s="155">
        <f t="shared" si="328"/>
        <v>44190</v>
      </c>
      <c r="AH323" s="155">
        <f t="shared" si="329"/>
        <v>44193</v>
      </c>
      <c r="AI323" s="155">
        <f t="shared" si="330"/>
        <v>44194</v>
      </c>
      <c r="AJ323" s="155">
        <f t="shared" si="331"/>
        <v>44195</v>
      </c>
      <c r="AK323" s="155">
        <f t="shared" si="332"/>
        <v>44196</v>
      </c>
      <c r="AL323" s="155">
        <f t="shared" si="333"/>
        <v>44197</v>
      </c>
      <c r="AM323" s="155">
        <f t="shared" si="334"/>
        <v>44288</v>
      </c>
      <c r="AN323" s="155">
        <f t="shared" si="335"/>
        <v>44329</v>
      </c>
      <c r="AO323" s="155">
        <f t="shared" si="336"/>
        <v>44350</v>
      </c>
      <c r="AP323" s="155">
        <f t="shared" si="337"/>
        <v>44409</v>
      </c>
      <c r="AQ323" s="155">
        <f t="shared" si="338"/>
        <v>0</v>
      </c>
      <c r="AR323" s="155">
        <f t="shared" si="339"/>
        <v>44047</v>
      </c>
      <c r="AS323" s="155">
        <f t="shared" si="340"/>
        <v>44048</v>
      </c>
      <c r="AT323" s="155">
        <f t="shared" si="341"/>
        <v>44049</v>
      </c>
      <c r="AU323" s="155">
        <f t="shared" si="342"/>
        <v>44050</v>
      </c>
      <c r="AV323" s="155">
        <f t="shared" si="343"/>
        <v>44051</v>
      </c>
      <c r="AW323" s="155">
        <f t="shared" si="344"/>
        <v>44052</v>
      </c>
      <c r="AX323" s="155">
        <f t="shared" si="345"/>
        <v>44053</v>
      </c>
      <c r="AY323" s="155">
        <f t="shared" si="346"/>
        <v>44054</v>
      </c>
      <c r="AZ323" s="155">
        <f t="shared" si="347"/>
        <v>44055</v>
      </c>
      <c r="BA323" s="155">
        <f t="shared" si="348"/>
        <v>44056</v>
      </c>
      <c r="BB323" s="155">
        <f t="shared" si="349"/>
        <v>44057</v>
      </c>
      <c r="BC323" s="155">
        <f t="shared" si="350"/>
        <v>44423</v>
      </c>
      <c r="BD323" s="155">
        <f t="shared" si="351"/>
        <v>44501</v>
      </c>
      <c r="BE323" s="155">
        <f t="shared" si="352"/>
        <v>44538</v>
      </c>
      <c r="BF323" s="155">
        <f t="shared" si="353"/>
        <v>44548</v>
      </c>
      <c r="BG323" s="155">
        <f t="shared" si="354"/>
        <v>44549</v>
      </c>
      <c r="BH323" s="155">
        <f t="shared" si="355"/>
        <v>44550</v>
      </c>
      <c r="BI323" s="155">
        <f t="shared" si="356"/>
        <v>44551</v>
      </c>
      <c r="BJ323" s="155">
        <f t="shared" si="357"/>
        <v>44552</v>
      </c>
      <c r="BK323" s="155">
        <f t="shared" si="358"/>
        <v>44553</v>
      </c>
      <c r="BL323" s="155">
        <f t="shared" si="359"/>
        <v>44554</v>
      </c>
      <c r="BM323" s="155">
        <f t="shared" si="360"/>
        <v>44555</v>
      </c>
      <c r="BN323" s="155">
        <f t="shared" si="361"/>
        <v>44556</v>
      </c>
      <c r="BO323" s="155">
        <f t="shared" si="362"/>
        <v>44557</v>
      </c>
      <c r="BP323" s="155">
        <f t="shared" si="363"/>
        <v>44558</v>
      </c>
      <c r="BQ323" s="155">
        <f t="shared" si="364"/>
        <v>44559</v>
      </c>
      <c r="BR323" s="155">
        <f t="shared" si="365"/>
        <v>44560</v>
      </c>
      <c r="BS323" s="155">
        <f t="shared" si="366"/>
        <v>44561</v>
      </c>
      <c r="BT323" s="155">
        <f t="shared" si="367"/>
        <v>44562</v>
      </c>
      <c r="BU323" s="155">
        <f t="shared" si="368"/>
        <v>44563</v>
      </c>
      <c r="BV323" s="155">
        <f t="shared" si="369"/>
        <v>44564</v>
      </c>
    </row>
    <row r="324" spans="2:74" x14ac:dyDescent="0.2">
      <c r="B324" s="155">
        <f t="shared" si="297"/>
        <v>43831</v>
      </c>
      <c r="C324" s="155">
        <f t="shared" si="298"/>
        <v>43832</v>
      </c>
      <c r="D324" s="155">
        <f t="shared" si="299"/>
        <v>43833</v>
      </c>
      <c r="E324" s="155">
        <f t="shared" si="300"/>
        <v>0</v>
      </c>
      <c r="F324" s="155">
        <f t="shared" si="301"/>
        <v>43931</v>
      </c>
      <c r="G324" s="155">
        <f t="shared" si="302"/>
        <v>43934</v>
      </c>
      <c r="H324" s="155">
        <f t="shared" si="303"/>
        <v>43972</v>
      </c>
      <c r="I324" s="155">
        <f t="shared" si="304"/>
        <v>43983</v>
      </c>
      <c r="J324" s="155">
        <f t="shared" si="305"/>
        <v>43993</v>
      </c>
      <c r="K324" s="155">
        <f t="shared" si="306"/>
        <v>44044</v>
      </c>
      <c r="L324" s="155">
        <f t="shared" si="307"/>
        <v>44046</v>
      </c>
      <c r="M324" s="155">
        <f t="shared" si="308"/>
        <v>44047</v>
      </c>
      <c r="N324" s="155">
        <f t="shared" si="309"/>
        <v>44048</v>
      </c>
      <c r="O324" s="155">
        <f t="shared" si="310"/>
        <v>44049</v>
      </c>
      <c r="P324" s="155">
        <f t="shared" si="311"/>
        <v>44050</v>
      </c>
      <c r="Q324" s="155">
        <f t="shared" si="312"/>
        <v>44053</v>
      </c>
      <c r="R324" s="155">
        <f t="shared" si="313"/>
        <v>44054</v>
      </c>
      <c r="S324" s="155">
        <f t="shared" si="314"/>
        <v>44055</v>
      </c>
      <c r="T324" s="155">
        <f t="shared" si="315"/>
        <v>44056</v>
      </c>
      <c r="U324" s="155">
        <f t="shared" si="316"/>
        <v>44057</v>
      </c>
      <c r="V324" s="155">
        <f t="shared" si="317"/>
        <v>0</v>
      </c>
      <c r="W324" s="155">
        <f t="shared" si="318"/>
        <v>0</v>
      </c>
      <c r="X324" s="155">
        <f t="shared" si="319"/>
        <v>0</v>
      </c>
      <c r="Y324" s="155">
        <f t="shared" si="320"/>
        <v>44058</v>
      </c>
      <c r="Z324" s="155">
        <f t="shared" si="321"/>
        <v>44136</v>
      </c>
      <c r="AA324" s="155">
        <f t="shared" si="322"/>
        <v>44173</v>
      </c>
      <c r="AB324" s="155">
        <f t="shared" si="323"/>
        <v>44183</v>
      </c>
      <c r="AC324" s="155">
        <f t="shared" si="324"/>
        <v>44186</v>
      </c>
      <c r="AD324" s="155">
        <f t="shared" si="325"/>
        <v>44187</v>
      </c>
      <c r="AE324" s="155">
        <f t="shared" si="326"/>
        <v>44188</v>
      </c>
      <c r="AF324" s="155">
        <f t="shared" si="327"/>
        <v>44189</v>
      </c>
      <c r="AG324" s="155">
        <f t="shared" si="328"/>
        <v>44190</v>
      </c>
      <c r="AH324" s="155">
        <f t="shared" si="329"/>
        <v>44193</v>
      </c>
      <c r="AI324" s="155">
        <f t="shared" si="330"/>
        <v>44194</v>
      </c>
      <c r="AJ324" s="155">
        <f t="shared" si="331"/>
        <v>44195</v>
      </c>
      <c r="AK324" s="155">
        <f t="shared" si="332"/>
        <v>44196</v>
      </c>
      <c r="AL324" s="155">
        <f t="shared" si="333"/>
        <v>44197</v>
      </c>
      <c r="AM324" s="155">
        <f t="shared" si="334"/>
        <v>44288</v>
      </c>
      <c r="AN324" s="155">
        <f t="shared" si="335"/>
        <v>44329</v>
      </c>
      <c r="AO324" s="155">
        <f t="shared" si="336"/>
        <v>44350</v>
      </c>
      <c r="AP324" s="155">
        <f t="shared" si="337"/>
        <v>44409</v>
      </c>
      <c r="AQ324" s="155">
        <f t="shared" si="338"/>
        <v>0</v>
      </c>
      <c r="AR324" s="155">
        <f t="shared" si="339"/>
        <v>44047</v>
      </c>
      <c r="AS324" s="155">
        <f t="shared" si="340"/>
        <v>44048</v>
      </c>
      <c r="AT324" s="155">
        <f t="shared" si="341"/>
        <v>44049</v>
      </c>
      <c r="AU324" s="155">
        <f t="shared" si="342"/>
        <v>44050</v>
      </c>
      <c r="AV324" s="155">
        <f t="shared" si="343"/>
        <v>44051</v>
      </c>
      <c r="AW324" s="155">
        <f t="shared" si="344"/>
        <v>44052</v>
      </c>
      <c r="AX324" s="155">
        <f t="shared" si="345"/>
        <v>44053</v>
      </c>
      <c r="AY324" s="155">
        <f t="shared" si="346"/>
        <v>44054</v>
      </c>
      <c r="AZ324" s="155">
        <f t="shared" si="347"/>
        <v>44055</v>
      </c>
      <c r="BA324" s="155">
        <f t="shared" si="348"/>
        <v>44056</v>
      </c>
      <c r="BB324" s="155">
        <f t="shared" si="349"/>
        <v>44057</v>
      </c>
      <c r="BC324" s="155">
        <f t="shared" si="350"/>
        <v>44423</v>
      </c>
      <c r="BD324" s="155">
        <f t="shared" si="351"/>
        <v>44501</v>
      </c>
      <c r="BE324" s="155">
        <f t="shared" si="352"/>
        <v>44538</v>
      </c>
      <c r="BF324" s="155">
        <f t="shared" si="353"/>
        <v>44548</v>
      </c>
      <c r="BG324" s="155">
        <f t="shared" si="354"/>
        <v>44549</v>
      </c>
      <c r="BH324" s="155">
        <f t="shared" si="355"/>
        <v>44550</v>
      </c>
      <c r="BI324" s="155">
        <f t="shared" si="356"/>
        <v>44551</v>
      </c>
      <c r="BJ324" s="155">
        <f t="shared" si="357"/>
        <v>44552</v>
      </c>
      <c r="BK324" s="155">
        <f t="shared" si="358"/>
        <v>44553</v>
      </c>
      <c r="BL324" s="155">
        <f t="shared" si="359"/>
        <v>44554</v>
      </c>
      <c r="BM324" s="155">
        <f t="shared" si="360"/>
        <v>44555</v>
      </c>
      <c r="BN324" s="155">
        <f t="shared" si="361"/>
        <v>44556</v>
      </c>
      <c r="BO324" s="155">
        <f t="shared" si="362"/>
        <v>44557</v>
      </c>
      <c r="BP324" s="155">
        <f t="shared" si="363"/>
        <v>44558</v>
      </c>
      <c r="BQ324" s="155">
        <f t="shared" si="364"/>
        <v>44559</v>
      </c>
      <c r="BR324" s="155">
        <f t="shared" si="365"/>
        <v>44560</v>
      </c>
      <c r="BS324" s="155">
        <f t="shared" si="366"/>
        <v>44561</v>
      </c>
      <c r="BT324" s="155">
        <f t="shared" si="367"/>
        <v>44562</v>
      </c>
      <c r="BU324" s="155">
        <f t="shared" si="368"/>
        <v>44563</v>
      </c>
      <c r="BV324" s="155">
        <f t="shared" si="369"/>
        <v>44564</v>
      </c>
    </row>
    <row r="325" spans="2:74" x14ac:dyDescent="0.2">
      <c r="B325" s="155">
        <f t="shared" si="297"/>
        <v>43831</v>
      </c>
      <c r="C325" s="155">
        <f t="shared" si="298"/>
        <v>43832</v>
      </c>
      <c r="D325" s="155">
        <f t="shared" si="299"/>
        <v>43833</v>
      </c>
      <c r="E325" s="155">
        <f t="shared" si="300"/>
        <v>0</v>
      </c>
      <c r="F325" s="155">
        <f t="shared" si="301"/>
        <v>43931</v>
      </c>
      <c r="G325" s="155">
        <f t="shared" si="302"/>
        <v>43934</v>
      </c>
      <c r="H325" s="155">
        <f t="shared" si="303"/>
        <v>43972</v>
      </c>
      <c r="I325" s="155">
        <f t="shared" si="304"/>
        <v>43983</v>
      </c>
      <c r="J325" s="155">
        <f t="shared" si="305"/>
        <v>43993</v>
      </c>
      <c r="K325" s="155">
        <f t="shared" si="306"/>
        <v>44044</v>
      </c>
      <c r="L325" s="155">
        <f t="shared" si="307"/>
        <v>44046</v>
      </c>
      <c r="M325" s="155">
        <f t="shared" si="308"/>
        <v>44047</v>
      </c>
      <c r="N325" s="155">
        <f t="shared" si="309"/>
        <v>44048</v>
      </c>
      <c r="O325" s="155">
        <f t="shared" si="310"/>
        <v>44049</v>
      </c>
      <c r="P325" s="155">
        <f t="shared" si="311"/>
        <v>44050</v>
      </c>
      <c r="Q325" s="155">
        <f t="shared" si="312"/>
        <v>44053</v>
      </c>
      <c r="R325" s="155">
        <f t="shared" si="313"/>
        <v>44054</v>
      </c>
      <c r="S325" s="155">
        <f t="shared" si="314"/>
        <v>44055</v>
      </c>
      <c r="T325" s="155">
        <f t="shared" si="315"/>
        <v>44056</v>
      </c>
      <c r="U325" s="155">
        <f t="shared" si="316"/>
        <v>44057</v>
      </c>
      <c r="V325" s="155">
        <f t="shared" si="317"/>
        <v>0</v>
      </c>
      <c r="W325" s="155">
        <f t="shared" si="318"/>
        <v>0</v>
      </c>
      <c r="X325" s="155">
        <f t="shared" si="319"/>
        <v>0</v>
      </c>
      <c r="Y325" s="155">
        <f t="shared" si="320"/>
        <v>44058</v>
      </c>
      <c r="Z325" s="155">
        <f t="shared" si="321"/>
        <v>44136</v>
      </c>
      <c r="AA325" s="155">
        <f t="shared" si="322"/>
        <v>44173</v>
      </c>
      <c r="AB325" s="155">
        <f t="shared" si="323"/>
        <v>44183</v>
      </c>
      <c r="AC325" s="155">
        <f t="shared" si="324"/>
        <v>44186</v>
      </c>
      <c r="AD325" s="155">
        <f t="shared" si="325"/>
        <v>44187</v>
      </c>
      <c r="AE325" s="155">
        <f t="shared" si="326"/>
        <v>44188</v>
      </c>
      <c r="AF325" s="155">
        <f t="shared" si="327"/>
        <v>44189</v>
      </c>
      <c r="AG325" s="155">
        <f t="shared" si="328"/>
        <v>44190</v>
      </c>
      <c r="AH325" s="155">
        <f t="shared" si="329"/>
        <v>44193</v>
      </c>
      <c r="AI325" s="155">
        <f t="shared" si="330"/>
        <v>44194</v>
      </c>
      <c r="AJ325" s="155">
        <f t="shared" si="331"/>
        <v>44195</v>
      </c>
      <c r="AK325" s="155">
        <f t="shared" si="332"/>
        <v>44196</v>
      </c>
      <c r="AL325" s="155">
        <f t="shared" si="333"/>
        <v>44197</v>
      </c>
      <c r="AM325" s="155">
        <f t="shared" si="334"/>
        <v>44288</v>
      </c>
      <c r="AN325" s="155">
        <f t="shared" si="335"/>
        <v>44329</v>
      </c>
      <c r="AO325" s="155">
        <f t="shared" si="336"/>
        <v>44350</v>
      </c>
      <c r="AP325" s="155">
        <f t="shared" si="337"/>
        <v>44409</v>
      </c>
      <c r="AQ325" s="155">
        <f t="shared" si="338"/>
        <v>0</v>
      </c>
      <c r="AR325" s="155">
        <f t="shared" si="339"/>
        <v>44047</v>
      </c>
      <c r="AS325" s="155">
        <f t="shared" si="340"/>
        <v>44048</v>
      </c>
      <c r="AT325" s="155">
        <f t="shared" si="341"/>
        <v>44049</v>
      </c>
      <c r="AU325" s="155">
        <f t="shared" si="342"/>
        <v>44050</v>
      </c>
      <c r="AV325" s="155">
        <f t="shared" si="343"/>
        <v>44051</v>
      </c>
      <c r="AW325" s="155">
        <f t="shared" si="344"/>
        <v>44052</v>
      </c>
      <c r="AX325" s="155">
        <f t="shared" si="345"/>
        <v>44053</v>
      </c>
      <c r="AY325" s="155">
        <f t="shared" si="346"/>
        <v>44054</v>
      </c>
      <c r="AZ325" s="155">
        <f t="shared" si="347"/>
        <v>44055</v>
      </c>
      <c r="BA325" s="155">
        <f t="shared" si="348"/>
        <v>44056</v>
      </c>
      <c r="BB325" s="155">
        <f t="shared" si="349"/>
        <v>44057</v>
      </c>
      <c r="BC325" s="155">
        <f t="shared" si="350"/>
        <v>44423</v>
      </c>
      <c r="BD325" s="155">
        <f t="shared" si="351"/>
        <v>44501</v>
      </c>
      <c r="BE325" s="155">
        <f t="shared" si="352"/>
        <v>44538</v>
      </c>
      <c r="BF325" s="155">
        <f t="shared" si="353"/>
        <v>44548</v>
      </c>
      <c r="BG325" s="155">
        <f t="shared" si="354"/>
        <v>44549</v>
      </c>
      <c r="BH325" s="155">
        <f t="shared" si="355"/>
        <v>44550</v>
      </c>
      <c r="BI325" s="155">
        <f t="shared" si="356"/>
        <v>44551</v>
      </c>
      <c r="BJ325" s="155">
        <f t="shared" si="357"/>
        <v>44552</v>
      </c>
      <c r="BK325" s="155">
        <f t="shared" si="358"/>
        <v>44553</v>
      </c>
      <c r="BL325" s="155">
        <f t="shared" si="359"/>
        <v>44554</v>
      </c>
      <c r="BM325" s="155">
        <f t="shared" si="360"/>
        <v>44555</v>
      </c>
      <c r="BN325" s="155">
        <f t="shared" si="361"/>
        <v>44556</v>
      </c>
      <c r="BO325" s="155">
        <f t="shared" si="362"/>
        <v>44557</v>
      </c>
      <c r="BP325" s="155">
        <f t="shared" si="363"/>
        <v>44558</v>
      </c>
      <c r="BQ325" s="155">
        <f t="shared" si="364"/>
        <v>44559</v>
      </c>
      <c r="BR325" s="155">
        <f t="shared" si="365"/>
        <v>44560</v>
      </c>
      <c r="BS325" s="155">
        <f t="shared" si="366"/>
        <v>44561</v>
      </c>
      <c r="BT325" s="155">
        <f t="shared" si="367"/>
        <v>44562</v>
      </c>
      <c r="BU325" s="155">
        <f t="shared" si="368"/>
        <v>44563</v>
      </c>
      <c r="BV325" s="155">
        <f t="shared" si="369"/>
        <v>44564</v>
      </c>
    </row>
    <row r="326" spans="2:74" x14ac:dyDescent="0.2">
      <c r="B326" s="155">
        <f t="shared" si="297"/>
        <v>43831</v>
      </c>
      <c r="C326" s="155">
        <f t="shared" si="298"/>
        <v>43832</v>
      </c>
      <c r="D326" s="155">
        <f t="shared" si="299"/>
        <v>43833</v>
      </c>
      <c r="E326" s="155">
        <f t="shared" si="300"/>
        <v>0</v>
      </c>
      <c r="F326" s="155">
        <f t="shared" si="301"/>
        <v>43931</v>
      </c>
      <c r="G326" s="155">
        <f t="shared" si="302"/>
        <v>43934</v>
      </c>
      <c r="H326" s="155">
        <f t="shared" si="303"/>
        <v>43972</v>
      </c>
      <c r="I326" s="155">
        <f t="shared" si="304"/>
        <v>43983</v>
      </c>
      <c r="J326" s="155">
        <f t="shared" si="305"/>
        <v>43993</v>
      </c>
      <c r="K326" s="155">
        <f t="shared" si="306"/>
        <v>44044</v>
      </c>
      <c r="L326" s="155">
        <f t="shared" si="307"/>
        <v>44046</v>
      </c>
      <c r="M326" s="155">
        <f t="shared" si="308"/>
        <v>44047</v>
      </c>
      <c r="N326" s="155">
        <f t="shared" si="309"/>
        <v>44048</v>
      </c>
      <c r="O326" s="155">
        <f t="shared" si="310"/>
        <v>44049</v>
      </c>
      <c r="P326" s="155">
        <f t="shared" si="311"/>
        <v>44050</v>
      </c>
      <c r="Q326" s="155">
        <f t="shared" si="312"/>
        <v>44053</v>
      </c>
      <c r="R326" s="155">
        <f t="shared" si="313"/>
        <v>44054</v>
      </c>
      <c r="S326" s="155">
        <f t="shared" si="314"/>
        <v>44055</v>
      </c>
      <c r="T326" s="155">
        <f t="shared" si="315"/>
        <v>44056</v>
      </c>
      <c r="U326" s="155">
        <f t="shared" si="316"/>
        <v>44057</v>
      </c>
      <c r="V326" s="155">
        <f t="shared" si="317"/>
        <v>0</v>
      </c>
      <c r="W326" s="155">
        <f t="shared" si="318"/>
        <v>0</v>
      </c>
      <c r="X326" s="155">
        <f t="shared" si="319"/>
        <v>0</v>
      </c>
      <c r="Y326" s="155">
        <f t="shared" si="320"/>
        <v>44058</v>
      </c>
      <c r="Z326" s="155">
        <f t="shared" si="321"/>
        <v>44136</v>
      </c>
      <c r="AA326" s="155">
        <f t="shared" si="322"/>
        <v>44173</v>
      </c>
      <c r="AB326" s="155">
        <f t="shared" si="323"/>
        <v>44183</v>
      </c>
      <c r="AC326" s="155">
        <f t="shared" si="324"/>
        <v>44186</v>
      </c>
      <c r="AD326" s="155">
        <f t="shared" si="325"/>
        <v>44187</v>
      </c>
      <c r="AE326" s="155">
        <f t="shared" si="326"/>
        <v>44188</v>
      </c>
      <c r="AF326" s="155">
        <f t="shared" si="327"/>
        <v>44189</v>
      </c>
      <c r="AG326" s="155">
        <f t="shared" si="328"/>
        <v>44190</v>
      </c>
      <c r="AH326" s="155">
        <f t="shared" si="329"/>
        <v>44193</v>
      </c>
      <c r="AI326" s="155">
        <f t="shared" si="330"/>
        <v>44194</v>
      </c>
      <c r="AJ326" s="155">
        <f t="shared" si="331"/>
        <v>44195</v>
      </c>
      <c r="AK326" s="155">
        <f t="shared" si="332"/>
        <v>44196</v>
      </c>
      <c r="AL326" s="155">
        <f t="shared" si="333"/>
        <v>44197</v>
      </c>
      <c r="AM326" s="155">
        <f t="shared" si="334"/>
        <v>44288</v>
      </c>
      <c r="AN326" s="155">
        <f t="shared" si="335"/>
        <v>44329</v>
      </c>
      <c r="AO326" s="155">
        <f t="shared" si="336"/>
        <v>44350</v>
      </c>
      <c r="AP326" s="155">
        <f t="shared" si="337"/>
        <v>44409</v>
      </c>
      <c r="AQ326" s="155">
        <f t="shared" si="338"/>
        <v>0</v>
      </c>
      <c r="AR326" s="155">
        <f t="shared" si="339"/>
        <v>44047</v>
      </c>
      <c r="AS326" s="155">
        <f t="shared" si="340"/>
        <v>44048</v>
      </c>
      <c r="AT326" s="155">
        <f t="shared" si="341"/>
        <v>44049</v>
      </c>
      <c r="AU326" s="155">
        <f t="shared" si="342"/>
        <v>44050</v>
      </c>
      <c r="AV326" s="155">
        <f t="shared" si="343"/>
        <v>44051</v>
      </c>
      <c r="AW326" s="155">
        <f t="shared" si="344"/>
        <v>44052</v>
      </c>
      <c r="AX326" s="155">
        <f t="shared" si="345"/>
        <v>44053</v>
      </c>
      <c r="AY326" s="155">
        <f t="shared" si="346"/>
        <v>44054</v>
      </c>
      <c r="AZ326" s="155">
        <f t="shared" si="347"/>
        <v>44055</v>
      </c>
      <c r="BA326" s="155">
        <f t="shared" si="348"/>
        <v>44056</v>
      </c>
      <c r="BB326" s="155">
        <f t="shared" si="349"/>
        <v>44057</v>
      </c>
      <c r="BC326" s="155">
        <f t="shared" si="350"/>
        <v>44423</v>
      </c>
      <c r="BD326" s="155">
        <f t="shared" si="351"/>
        <v>44501</v>
      </c>
      <c r="BE326" s="155">
        <f t="shared" si="352"/>
        <v>44538</v>
      </c>
      <c r="BF326" s="155">
        <f t="shared" si="353"/>
        <v>44548</v>
      </c>
      <c r="BG326" s="155">
        <f t="shared" si="354"/>
        <v>44549</v>
      </c>
      <c r="BH326" s="155">
        <f t="shared" si="355"/>
        <v>44550</v>
      </c>
      <c r="BI326" s="155">
        <f t="shared" si="356"/>
        <v>44551</v>
      </c>
      <c r="BJ326" s="155">
        <f t="shared" si="357"/>
        <v>44552</v>
      </c>
      <c r="BK326" s="155">
        <f t="shared" si="358"/>
        <v>44553</v>
      </c>
      <c r="BL326" s="155">
        <f t="shared" si="359"/>
        <v>44554</v>
      </c>
      <c r="BM326" s="155">
        <f t="shared" si="360"/>
        <v>44555</v>
      </c>
      <c r="BN326" s="155">
        <f t="shared" si="361"/>
        <v>44556</v>
      </c>
      <c r="BO326" s="155">
        <f t="shared" si="362"/>
        <v>44557</v>
      </c>
      <c r="BP326" s="155">
        <f t="shared" si="363"/>
        <v>44558</v>
      </c>
      <c r="BQ326" s="155">
        <f t="shared" si="364"/>
        <v>44559</v>
      </c>
      <c r="BR326" s="155">
        <f t="shared" si="365"/>
        <v>44560</v>
      </c>
      <c r="BS326" s="155">
        <f t="shared" si="366"/>
        <v>44561</v>
      </c>
      <c r="BT326" s="155">
        <f t="shared" si="367"/>
        <v>44562</v>
      </c>
      <c r="BU326" s="155">
        <f t="shared" si="368"/>
        <v>44563</v>
      </c>
      <c r="BV326" s="155">
        <f t="shared" si="369"/>
        <v>44564</v>
      </c>
    </row>
    <row r="327" spans="2:74" x14ac:dyDescent="0.2">
      <c r="B327" s="155">
        <f t="shared" si="297"/>
        <v>43831</v>
      </c>
      <c r="C327" s="155">
        <f t="shared" si="298"/>
        <v>43832</v>
      </c>
      <c r="D327" s="155">
        <f t="shared" si="299"/>
        <v>43833</v>
      </c>
      <c r="E327" s="155">
        <f t="shared" si="300"/>
        <v>0</v>
      </c>
      <c r="F327" s="155">
        <f t="shared" si="301"/>
        <v>43931</v>
      </c>
      <c r="G327" s="155">
        <f t="shared" si="302"/>
        <v>43934</v>
      </c>
      <c r="H327" s="155">
        <f t="shared" si="303"/>
        <v>43972</v>
      </c>
      <c r="I327" s="155">
        <f t="shared" si="304"/>
        <v>43983</v>
      </c>
      <c r="J327" s="155">
        <f t="shared" si="305"/>
        <v>43993</v>
      </c>
      <c r="K327" s="155">
        <f t="shared" si="306"/>
        <v>44044</v>
      </c>
      <c r="L327" s="155">
        <f t="shared" si="307"/>
        <v>44046</v>
      </c>
      <c r="M327" s="155">
        <f t="shared" si="308"/>
        <v>44047</v>
      </c>
      <c r="N327" s="155">
        <f t="shared" si="309"/>
        <v>44048</v>
      </c>
      <c r="O327" s="155">
        <f t="shared" si="310"/>
        <v>44049</v>
      </c>
      <c r="P327" s="155">
        <f t="shared" si="311"/>
        <v>44050</v>
      </c>
      <c r="Q327" s="155">
        <f t="shared" si="312"/>
        <v>44053</v>
      </c>
      <c r="R327" s="155">
        <f t="shared" si="313"/>
        <v>44054</v>
      </c>
      <c r="S327" s="155">
        <f t="shared" si="314"/>
        <v>44055</v>
      </c>
      <c r="T327" s="155">
        <f t="shared" si="315"/>
        <v>44056</v>
      </c>
      <c r="U327" s="155">
        <f t="shared" si="316"/>
        <v>44057</v>
      </c>
      <c r="V327" s="155">
        <f t="shared" si="317"/>
        <v>0</v>
      </c>
      <c r="W327" s="155">
        <f t="shared" si="318"/>
        <v>0</v>
      </c>
      <c r="X327" s="155">
        <f t="shared" si="319"/>
        <v>0</v>
      </c>
      <c r="Y327" s="155">
        <f t="shared" si="320"/>
        <v>44058</v>
      </c>
      <c r="Z327" s="155">
        <f t="shared" si="321"/>
        <v>44136</v>
      </c>
      <c r="AA327" s="155">
        <f t="shared" si="322"/>
        <v>44173</v>
      </c>
      <c r="AB327" s="155">
        <f t="shared" si="323"/>
        <v>44183</v>
      </c>
      <c r="AC327" s="155">
        <f t="shared" si="324"/>
        <v>44186</v>
      </c>
      <c r="AD327" s="155">
        <f t="shared" si="325"/>
        <v>44187</v>
      </c>
      <c r="AE327" s="155">
        <f t="shared" si="326"/>
        <v>44188</v>
      </c>
      <c r="AF327" s="155">
        <f t="shared" si="327"/>
        <v>44189</v>
      </c>
      <c r="AG327" s="155">
        <f t="shared" si="328"/>
        <v>44190</v>
      </c>
      <c r="AH327" s="155">
        <f t="shared" si="329"/>
        <v>44193</v>
      </c>
      <c r="AI327" s="155">
        <f t="shared" si="330"/>
        <v>44194</v>
      </c>
      <c r="AJ327" s="155">
        <f t="shared" si="331"/>
        <v>44195</v>
      </c>
      <c r="AK327" s="155">
        <f t="shared" si="332"/>
        <v>44196</v>
      </c>
      <c r="AL327" s="155">
        <f t="shared" si="333"/>
        <v>44197</v>
      </c>
      <c r="AM327" s="155">
        <f t="shared" si="334"/>
        <v>44288</v>
      </c>
      <c r="AN327" s="155">
        <f t="shared" si="335"/>
        <v>44329</v>
      </c>
      <c r="AO327" s="155">
        <f t="shared" si="336"/>
        <v>44350</v>
      </c>
      <c r="AP327" s="155">
        <f t="shared" si="337"/>
        <v>44409</v>
      </c>
      <c r="AQ327" s="155">
        <f t="shared" si="338"/>
        <v>0</v>
      </c>
      <c r="AR327" s="155">
        <f t="shared" si="339"/>
        <v>44047</v>
      </c>
      <c r="AS327" s="155">
        <f t="shared" si="340"/>
        <v>44048</v>
      </c>
      <c r="AT327" s="155">
        <f t="shared" si="341"/>
        <v>44049</v>
      </c>
      <c r="AU327" s="155">
        <f t="shared" si="342"/>
        <v>44050</v>
      </c>
      <c r="AV327" s="155">
        <f t="shared" si="343"/>
        <v>44051</v>
      </c>
      <c r="AW327" s="155">
        <f t="shared" si="344"/>
        <v>44052</v>
      </c>
      <c r="AX327" s="155">
        <f t="shared" si="345"/>
        <v>44053</v>
      </c>
      <c r="AY327" s="155">
        <f t="shared" si="346"/>
        <v>44054</v>
      </c>
      <c r="AZ327" s="155">
        <f t="shared" si="347"/>
        <v>44055</v>
      </c>
      <c r="BA327" s="155">
        <f t="shared" si="348"/>
        <v>44056</v>
      </c>
      <c r="BB327" s="155">
        <f t="shared" si="349"/>
        <v>44057</v>
      </c>
      <c r="BC327" s="155">
        <f t="shared" si="350"/>
        <v>44423</v>
      </c>
      <c r="BD327" s="155">
        <f t="shared" si="351"/>
        <v>44501</v>
      </c>
      <c r="BE327" s="155">
        <f t="shared" si="352"/>
        <v>44538</v>
      </c>
      <c r="BF327" s="155">
        <f t="shared" si="353"/>
        <v>44548</v>
      </c>
      <c r="BG327" s="155">
        <f t="shared" si="354"/>
        <v>44549</v>
      </c>
      <c r="BH327" s="155">
        <f t="shared" si="355"/>
        <v>44550</v>
      </c>
      <c r="BI327" s="155">
        <f t="shared" si="356"/>
        <v>44551</v>
      </c>
      <c r="BJ327" s="155">
        <f t="shared" si="357"/>
        <v>44552</v>
      </c>
      <c r="BK327" s="155">
        <f t="shared" si="358"/>
        <v>44553</v>
      </c>
      <c r="BL327" s="155">
        <f t="shared" si="359"/>
        <v>44554</v>
      </c>
      <c r="BM327" s="155">
        <f t="shared" si="360"/>
        <v>44555</v>
      </c>
      <c r="BN327" s="155">
        <f t="shared" si="361"/>
        <v>44556</v>
      </c>
      <c r="BO327" s="155">
        <f t="shared" si="362"/>
        <v>44557</v>
      </c>
      <c r="BP327" s="155">
        <f t="shared" si="363"/>
        <v>44558</v>
      </c>
      <c r="BQ327" s="155">
        <f t="shared" si="364"/>
        <v>44559</v>
      </c>
      <c r="BR327" s="155">
        <f t="shared" si="365"/>
        <v>44560</v>
      </c>
      <c r="BS327" s="155">
        <f t="shared" si="366"/>
        <v>44561</v>
      </c>
      <c r="BT327" s="155">
        <f t="shared" si="367"/>
        <v>44562</v>
      </c>
      <c r="BU327" s="155">
        <f t="shared" si="368"/>
        <v>44563</v>
      </c>
      <c r="BV327" s="155">
        <f t="shared" si="369"/>
        <v>44564</v>
      </c>
    </row>
    <row r="328" spans="2:74" x14ac:dyDescent="0.2">
      <c r="B328" s="155">
        <f t="shared" si="297"/>
        <v>43831</v>
      </c>
      <c r="C328" s="155">
        <f t="shared" si="298"/>
        <v>43832</v>
      </c>
      <c r="D328" s="155">
        <f t="shared" si="299"/>
        <v>43833</v>
      </c>
      <c r="E328" s="155">
        <f t="shared" si="300"/>
        <v>0</v>
      </c>
      <c r="F328" s="155">
        <f t="shared" si="301"/>
        <v>43931</v>
      </c>
      <c r="G328" s="155">
        <f t="shared" si="302"/>
        <v>43934</v>
      </c>
      <c r="H328" s="155">
        <f t="shared" si="303"/>
        <v>43972</v>
      </c>
      <c r="I328" s="155">
        <f t="shared" si="304"/>
        <v>43983</v>
      </c>
      <c r="J328" s="155">
        <f t="shared" si="305"/>
        <v>43993</v>
      </c>
      <c r="K328" s="155">
        <f t="shared" si="306"/>
        <v>44044</v>
      </c>
      <c r="L328" s="155">
        <f t="shared" si="307"/>
        <v>44046</v>
      </c>
      <c r="M328" s="155">
        <f t="shared" si="308"/>
        <v>44047</v>
      </c>
      <c r="N328" s="155">
        <f t="shared" si="309"/>
        <v>44048</v>
      </c>
      <c r="O328" s="155">
        <f t="shared" si="310"/>
        <v>44049</v>
      </c>
      <c r="P328" s="155">
        <f t="shared" si="311"/>
        <v>44050</v>
      </c>
      <c r="Q328" s="155">
        <f t="shared" si="312"/>
        <v>44053</v>
      </c>
      <c r="R328" s="155">
        <f t="shared" si="313"/>
        <v>44054</v>
      </c>
      <c r="S328" s="155">
        <f t="shared" si="314"/>
        <v>44055</v>
      </c>
      <c r="T328" s="155">
        <f t="shared" si="315"/>
        <v>44056</v>
      </c>
      <c r="U328" s="155">
        <f t="shared" si="316"/>
        <v>44057</v>
      </c>
      <c r="V328" s="155">
        <f t="shared" si="317"/>
        <v>0</v>
      </c>
      <c r="W328" s="155">
        <f t="shared" si="318"/>
        <v>0</v>
      </c>
      <c r="X328" s="155">
        <f t="shared" si="319"/>
        <v>0</v>
      </c>
      <c r="Y328" s="155">
        <f t="shared" si="320"/>
        <v>44058</v>
      </c>
      <c r="Z328" s="155">
        <f t="shared" si="321"/>
        <v>44136</v>
      </c>
      <c r="AA328" s="155">
        <f t="shared" si="322"/>
        <v>44173</v>
      </c>
      <c r="AB328" s="155">
        <f t="shared" si="323"/>
        <v>44183</v>
      </c>
      <c r="AC328" s="155">
        <f t="shared" si="324"/>
        <v>44186</v>
      </c>
      <c r="AD328" s="155">
        <f t="shared" si="325"/>
        <v>44187</v>
      </c>
      <c r="AE328" s="155">
        <f t="shared" si="326"/>
        <v>44188</v>
      </c>
      <c r="AF328" s="155">
        <f t="shared" si="327"/>
        <v>44189</v>
      </c>
      <c r="AG328" s="155">
        <f t="shared" si="328"/>
        <v>44190</v>
      </c>
      <c r="AH328" s="155">
        <f t="shared" si="329"/>
        <v>44193</v>
      </c>
      <c r="AI328" s="155">
        <f t="shared" si="330"/>
        <v>44194</v>
      </c>
      <c r="AJ328" s="155">
        <f t="shared" si="331"/>
        <v>44195</v>
      </c>
      <c r="AK328" s="155">
        <f t="shared" si="332"/>
        <v>44196</v>
      </c>
      <c r="AL328" s="155">
        <f t="shared" si="333"/>
        <v>44197</v>
      </c>
      <c r="AM328" s="155">
        <f t="shared" si="334"/>
        <v>44288</v>
      </c>
      <c r="AN328" s="155">
        <f t="shared" si="335"/>
        <v>44329</v>
      </c>
      <c r="AO328" s="155">
        <f t="shared" si="336"/>
        <v>44350</v>
      </c>
      <c r="AP328" s="155">
        <f t="shared" si="337"/>
        <v>44409</v>
      </c>
      <c r="AQ328" s="155">
        <f t="shared" si="338"/>
        <v>0</v>
      </c>
      <c r="AR328" s="155">
        <f t="shared" si="339"/>
        <v>44047</v>
      </c>
      <c r="AS328" s="155">
        <f t="shared" si="340"/>
        <v>44048</v>
      </c>
      <c r="AT328" s="155">
        <f t="shared" si="341"/>
        <v>44049</v>
      </c>
      <c r="AU328" s="155">
        <f t="shared" si="342"/>
        <v>44050</v>
      </c>
      <c r="AV328" s="155">
        <f t="shared" si="343"/>
        <v>44051</v>
      </c>
      <c r="AW328" s="155">
        <f t="shared" si="344"/>
        <v>44052</v>
      </c>
      <c r="AX328" s="155">
        <f t="shared" si="345"/>
        <v>44053</v>
      </c>
      <c r="AY328" s="155">
        <f t="shared" si="346"/>
        <v>44054</v>
      </c>
      <c r="AZ328" s="155">
        <f t="shared" si="347"/>
        <v>44055</v>
      </c>
      <c r="BA328" s="155">
        <f t="shared" si="348"/>
        <v>44056</v>
      </c>
      <c r="BB328" s="155">
        <f t="shared" si="349"/>
        <v>44057</v>
      </c>
      <c r="BC328" s="155">
        <f t="shared" si="350"/>
        <v>44423</v>
      </c>
      <c r="BD328" s="155">
        <f t="shared" si="351"/>
        <v>44501</v>
      </c>
      <c r="BE328" s="155">
        <f t="shared" si="352"/>
        <v>44538</v>
      </c>
      <c r="BF328" s="155">
        <f t="shared" si="353"/>
        <v>44548</v>
      </c>
      <c r="BG328" s="155">
        <f t="shared" si="354"/>
        <v>44549</v>
      </c>
      <c r="BH328" s="155">
        <f t="shared" si="355"/>
        <v>44550</v>
      </c>
      <c r="BI328" s="155">
        <f t="shared" si="356"/>
        <v>44551</v>
      </c>
      <c r="BJ328" s="155">
        <f t="shared" si="357"/>
        <v>44552</v>
      </c>
      <c r="BK328" s="155">
        <f t="shared" si="358"/>
        <v>44553</v>
      </c>
      <c r="BL328" s="155">
        <f t="shared" si="359"/>
        <v>44554</v>
      </c>
      <c r="BM328" s="155">
        <f t="shared" si="360"/>
        <v>44555</v>
      </c>
      <c r="BN328" s="155">
        <f t="shared" si="361"/>
        <v>44556</v>
      </c>
      <c r="BO328" s="155">
        <f t="shared" si="362"/>
        <v>44557</v>
      </c>
      <c r="BP328" s="155">
        <f t="shared" si="363"/>
        <v>44558</v>
      </c>
      <c r="BQ328" s="155">
        <f t="shared" si="364"/>
        <v>44559</v>
      </c>
      <c r="BR328" s="155">
        <f t="shared" si="365"/>
        <v>44560</v>
      </c>
      <c r="BS328" s="155">
        <f t="shared" si="366"/>
        <v>44561</v>
      </c>
      <c r="BT328" s="155">
        <f t="shared" si="367"/>
        <v>44562</v>
      </c>
      <c r="BU328" s="155">
        <f t="shared" si="368"/>
        <v>44563</v>
      </c>
      <c r="BV328" s="155">
        <f t="shared" si="369"/>
        <v>44564</v>
      </c>
    </row>
    <row r="329" spans="2:74" x14ac:dyDescent="0.2">
      <c r="B329" s="155">
        <f t="shared" si="297"/>
        <v>43831</v>
      </c>
      <c r="C329" s="155">
        <f t="shared" si="298"/>
        <v>43832</v>
      </c>
      <c r="D329" s="155">
        <f t="shared" si="299"/>
        <v>43833</v>
      </c>
      <c r="E329" s="155">
        <f t="shared" si="300"/>
        <v>0</v>
      </c>
      <c r="F329" s="155">
        <f t="shared" si="301"/>
        <v>43931</v>
      </c>
      <c r="G329" s="155">
        <f t="shared" si="302"/>
        <v>43934</v>
      </c>
      <c r="H329" s="155">
        <f t="shared" si="303"/>
        <v>43972</v>
      </c>
      <c r="I329" s="155">
        <f t="shared" si="304"/>
        <v>43983</v>
      </c>
      <c r="J329" s="155">
        <f t="shared" si="305"/>
        <v>43993</v>
      </c>
      <c r="K329" s="155">
        <f t="shared" si="306"/>
        <v>44044</v>
      </c>
      <c r="L329" s="155">
        <f t="shared" si="307"/>
        <v>44046</v>
      </c>
      <c r="M329" s="155">
        <f t="shared" si="308"/>
        <v>44047</v>
      </c>
      <c r="N329" s="155">
        <f t="shared" si="309"/>
        <v>44048</v>
      </c>
      <c r="O329" s="155">
        <f t="shared" si="310"/>
        <v>44049</v>
      </c>
      <c r="P329" s="155">
        <f t="shared" si="311"/>
        <v>44050</v>
      </c>
      <c r="Q329" s="155">
        <f t="shared" si="312"/>
        <v>44053</v>
      </c>
      <c r="R329" s="155">
        <f t="shared" si="313"/>
        <v>44054</v>
      </c>
      <c r="S329" s="155">
        <f t="shared" si="314"/>
        <v>44055</v>
      </c>
      <c r="T329" s="155">
        <f t="shared" si="315"/>
        <v>44056</v>
      </c>
      <c r="U329" s="155">
        <f t="shared" si="316"/>
        <v>44057</v>
      </c>
      <c r="V329" s="155">
        <f t="shared" si="317"/>
        <v>0</v>
      </c>
      <c r="W329" s="155">
        <f t="shared" si="318"/>
        <v>0</v>
      </c>
      <c r="X329" s="155">
        <f t="shared" si="319"/>
        <v>0</v>
      </c>
      <c r="Y329" s="155">
        <f t="shared" si="320"/>
        <v>44058</v>
      </c>
      <c r="Z329" s="155">
        <f t="shared" si="321"/>
        <v>44136</v>
      </c>
      <c r="AA329" s="155">
        <f t="shared" si="322"/>
        <v>44173</v>
      </c>
      <c r="AB329" s="155">
        <f t="shared" si="323"/>
        <v>44183</v>
      </c>
      <c r="AC329" s="155">
        <f t="shared" si="324"/>
        <v>44186</v>
      </c>
      <c r="AD329" s="155">
        <f t="shared" si="325"/>
        <v>44187</v>
      </c>
      <c r="AE329" s="155">
        <f t="shared" si="326"/>
        <v>44188</v>
      </c>
      <c r="AF329" s="155">
        <f t="shared" si="327"/>
        <v>44189</v>
      </c>
      <c r="AG329" s="155">
        <f t="shared" si="328"/>
        <v>44190</v>
      </c>
      <c r="AH329" s="155">
        <f t="shared" si="329"/>
        <v>44193</v>
      </c>
      <c r="AI329" s="155">
        <f t="shared" si="330"/>
        <v>44194</v>
      </c>
      <c r="AJ329" s="155">
        <f t="shared" si="331"/>
        <v>44195</v>
      </c>
      <c r="AK329" s="155">
        <f t="shared" si="332"/>
        <v>44196</v>
      </c>
      <c r="AL329" s="155">
        <f t="shared" si="333"/>
        <v>44197</v>
      </c>
      <c r="AM329" s="155">
        <f t="shared" si="334"/>
        <v>44288</v>
      </c>
      <c r="AN329" s="155">
        <f t="shared" si="335"/>
        <v>44329</v>
      </c>
      <c r="AO329" s="155">
        <f t="shared" si="336"/>
        <v>44350</v>
      </c>
      <c r="AP329" s="155">
        <f t="shared" si="337"/>
        <v>44409</v>
      </c>
      <c r="AQ329" s="155">
        <f t="shared" si="338"/>
        <v>0</v>
      </c>
      <c r="AR329" s="155">
        <f t="shared" si="339"/>
        <v>44047</v>
      </c>
      <c r="AS329" s="155">
        <f t="shared" si="340"/>
        <v>44048</v>
      </c>
      <c r="AT329" s="155">
        <f t="shared" si="341"/>
        <v>44049</v>
      </c>
      <c r="AU329" s="155">
        <f t="shared" si="342"/>
        <v>44050</v>
      </c>
      <c r="AV329" s="155">
        <f t="shared" si="343"/>
        <v>44051</v>
      </c>
      <c r="AW329" s="155">
        <f t="shared" si="344"/>
        <v>44052</v>
      </c>
      <c r="AX329" s="155">
        <f t="shared" si="345"/>
        <v>44053</v>
      </c>
      <c r="AY329" s="155">
        <f t="shared" si="346"/>
        <v>44054</v>
      </c>
      <c r="AZ329" s="155">
        <f t="shared" si="347"/>
        <v>44055</v>
      </c>
      <c r="BA329" s="155">
        <f t="shared" si="348"/>
        <v>44056</v>
      </c>
      <c r="BB329" s="155">
        <f t="shared" si="349"/>
        <v>44057</v>
      </c>
      <c r="BC329" s="155">
        <f t="shared" si="350"/>
        <v>44423</v>
      </c>
      <c r="BD329" s="155">
        <f t="shared" si="351"/>
        <v>44501</v>
      </c>
      <c r="BE329" s="155">
        <f t="shared" si="352"/>
        <v>44538</v>
      </c>
      <c r="BF329" s="155">
        <f t="shared" si="353"/>
        <v>44548</v>
      </c>
      <c r="BG329" s="155">
        <f t="shared" si="354"/>
        <v>44549</v>
      </c>
      <c r="BH329" s="155">
        <f t="shared" si="355"/>
        <v>44550</v>
      </c>
      <c r="BI329" s="155">
        <f t="shared" si="356"/>
        <v>44551</v>
      </c>
      <c r="BJ329" s="155">
        <f t="shared" si="357"/>
        <v>44552</v>
      </c>
      <c r="BK329" s="155">
        <f t="shared" si="358"/>
        <v>44553</v>
      </c>
      <c r="BL329" s="155">
        <f t="shared" si="359"/>
        <v>44554</v>
      </c>
      <c r="BM329" s="155">
        <f t="shared" si="360"/>
        <v>44555</v>
      </c>
      <c r="BN329" s="155">
        <f t="shared" si="361"/>
        <v>44556</v>
      </c>
      <c r="BO329" s="155">
        <f t="shared" si="362"/>
        <v>44557</v>
      </c>
      <c r="BP329" s="155">
        <f t="shared" si="363"/>
        <v>44558</v>
      </c>
      <c r="BQ329" s="155">
        <f t="shared" si="364"/>
        <v>44559</v>
      </c>
      <c r="BR329" s="155">
        <f t="shared" si="365"/>
        <v>44560</v>
      </c>
      <c r="BS329" s="155">
        <f t="shared" si="366"/>
        <v>44561</v>
      </c>
      <c r="BT329" s="155">
        <f t="shared" si="367"/>
        <v>44562</v>
      </c>
      <c r="BU329" s="155">
        <f t="shared" si="368"/>
        <v>44563</v>
      </c>
      <c r="BV329" s="155">
        <f t="shared" si="369"/>
        <v>44564</v>
      </c>
    </row>
    <row r="330" spans="2:74" x14ac:dyDescent="0.2">
      <c r="B330" s="155">
        <f t="shared" si="297"/>
        <v>43831</v>
      </c>
      <c r="C330" s="155">
        <f t="shared" si="298"/>
        <v>43832</v>
      </c>
      <c r="D330" s="155">
        <f t="shared" si="299"/>
        <v>43833</v>
      </c>
      <c r="E330" s="155">
        <f t="shared" si="300"/>
        <v>0</v>
      </c>
      <c r="F330" s="155">
        <f t="shared" si="301"/>
        <v>43931</v>
      </c>
      <c r="G330" s="155">
        <f t="shared" si="302"/>
        <v>43934</v>
      </c>
      <c r="H330" s="155">
        <f t="shared" si="303"/>
        <v>43972</v>
      </c>
      <c r="I330" s="155">
        <f t="shared" si="304"/>
        <v>43983</v>
      </c>
      <c r="J330" s="155">
        <f t="shared" si="305"/>
        <v>43993</v>
      </c>
      <c r="K330" s="155">
        <f t="shared" si="306"/>
        <v>44044</v>
      </c>
      <c r="L330" s="155">
        <f t="shared" si="307"/>
        <v>44046</v>
      </c>
      <c r="M330" s="155">
        <f t="shared" si="308"/>
        <v>44047</v>
      </c>
      <c r="N330" s="155">
        <f t="shared" si="309"/>
        <v>44048</v>
      </c>
      <c r="O330" s="155">
        <f t="shared" si="310"/>
        <v>44049</v>
      </c>
      <c r="P330" s="155">
        <f t="shared" si="311"/>
        <v>44050</v>
      </c>
      <c r="Q330" s="155">
        <f t="shared" si="312"/>
        <v>44053</v>
      </c>
      <c r="R330" s="155">
        <f t="shared" si="313"/>
        <v>44054</v>
      </c>
      <c r="S330" s="155">
        <f t="shared" si="314"/>
        <v>44055</v>
      </c>
      <c r="T330" s="155">
        <f t="shared" si="315"/>
        <v>44056</v>
      </c>
      <c r="U330" s="155">
        <f t="shared" si="316"/>
        <v>44057</v>
      </c>
      <c r="V330" s="155">
        <f t="shared" si="317"/>
        <v>0</v>
      </c>
      <c r="W330" s="155">
        <f t="shared" si="318"/>
        <v>0</v>
      </c>
      <c r="X330" s="155">
        <f t="shared" si="319"/>
        <v>0</v>
      </c>
      <c r="Y330" s="155">
        <f t="shared" si="320"/>
        <v>44058</v>
      </c>
      <c r="Z330" s="155">
        <f t="shared" si="321"/>
        <v>44136</v>
      </c>
      <c r="AA330" s="155">
        <f t="shared" si="322"/>
        <v>44173</v>
      </c>
      <c r="AB330" s="155">
        <f t="shared" si="323"/>
        <v>44183</v>
      </c>
      <c r="AC330" s="155">
        <f t="shared" si="324"/>
        <v>44186</v>
      </c>
      <c r="AD330" s="155">
        <f t="shared" si="325"/>
        <v>44187</v>
      </c>
      <c r="AE330" s="155">
        <f t="shared" si="326"/>
        <v>44188</v>
      </c>
      <c r="AF330" s="155">
        <f t="shared" si="327"/>
        <v>44189</v>
      </c>
      <c r="AG330" s="155">
        <f t="shared" si="328"/>
        <v>44190</v>
      </c>
      <c r="AH330" s="155">
        <f t="shared" si="329"/>
        <v>44193</v>
      </c>
      <c r="AI330" s="155">
        <f t="shared" si="330"/>
        <v>44194</v>
      </c>
      <c r="AJ330" s="155">
        <f t="shared" si="331"/>
        <v>44195</v>
      </c>
      <c r="AK330" s="155">
        <f t="shared" si="332"/>
        <v>44196</v>
      </c>
      <c r="AL330" s="155">
        <f t="shared" si="333"/>
        <v>44197</v>
      </c>
      <c r="AM330" s="155">
        <f t="shared" si="334"/>
        <v>44288</v>
      </c>
      <c r="AN330" s="155">
        <f t="shared" si="335"/>
        <v>44329</v>
      </c>
      <c r="AO330" s="155">
        <f t="shared" si="336"/>
        <v>44350</v>
      </c>
      <c r="AP330" s="155">
        <f t="shared" si="337"/>
        <v>44409</v>
      </c>
      <c r="AQ330" s="155">
        <f t="shared" si="338"/>
        <v>0</v>
      </c>
      <c r="AR330" s="155">
        <f t="shared" si="339"/>
        <v>44047</v>
      </c>
      <c r="AS330" s="155">
        <f t="shared" si="340"/>
        <v>44048</v>
      </c>
      <c r="AT330" s="155">
        <f t="shared" si="341"/>
        <v>44049</v>
      </c>
      <c r="AU330" s="155">
        <f t="shared" si="342"/>
        <v>44050</v>
      </c>
      <c r="AV330" s="155">
        <f t="shared" si="343"/>
        <v>44051</v>
      </c>
      <c r="AW330" s="155">
        <f t="shared" si="344"/>
        <v>44052</v>
      </c>
      <c r="AX330" s="155">
        <f t="shared" si="345"/>
        <v>44053</v>
      </c>
      <c r="AY330" s="155">
        <f t="shared" si="346"/>
        <v>44054</v>
      </c>
      <c r="AZ330" s="155">
        <f t="shared" si="347"/>
        <v>44055</v>
      </c>
      <c r="BA330" s="155">
        <f t="shared" si="348"/>
        <v>44056</v>
      </c>
      <c r="BB330" s="155">
        <f t="shared" si="349"/>
        <v>44057</v>
      </c>
      <c r="BC330" s="155">
        <f t="shared" si="350"/>
        <v>44423</v>
      </c>
      <c r="BD330" s="155">
        <f t="shared" si="351"/>
        <v>44501</v>
      </c>
      <c r="BE330" s="155">
        <f t="shared" si="352"/>
        <v>44538</v>
      </c>
      <c r="BF330" s="155">
        <f t="shared" si="353"/>
        <v>44548</v>
      </c>
      <c r="BG330" s="155">
        <f t="shared" si="354"/>
        <v>44549</v>
      </c>
      <c r="BH330" s="155">
        <f t="shared" si="355"/>
        <v>44550</v>
      </c>
      <c r="BI330" s="155">
        <f t="shared" si="356"/>
        <v>44551</v>
      </c>
      <c r="BJ330" s="155">
        <f t="shared" si="357"/>
        <v>44552</v>
      </c>
      <c r="BK330" s="155">
        <f t="shared" si="358"/>
        <v>44553</v>
      </c>
      <c r="BL330" s="155">
        <f t="shared" si="359"/>
        <v>44554</v>
      </c>
      <c r="BM330" s="155">
        <f t="shared" si="360"/>
        <v>44555</v>
      </c>
      <c r="BN330" s="155">
        <f t="shared" si="361"/>
        <v>44556</v>
      </c>
      <c r="BO330" s="155">
        <f t="shared" si="362"/>
        <v>44557</v>
      </c>
      <c r="BP330" s="155">
        <f t="shared" si="363"/>
        <v>44558</v>
      </c>
      <c r="BQ330" s="155">
        <f t="shared" si="364"/>
        <v>44559</v>
      </c>
      <c r="BR330" s="155">
        <f t="shared" si="365"/>
        <v>44560</v>
      </c>
      <c r="BS330" s="155">
        <f t="shared" si="366"/>
        <v>44561</v>
      </c>
      <c r="BT330" s="155">
        <f t="shared" si="367"/>
        <v>44562</v>
      </c>
      <c r="BU330" s="155">
        <f t="shared" si="368"/>
        <v>44563</v>
      </c>
      <c r="BV330" s="155">
        <f t="shared" si="369"/>
        <v>44564</v>
      </c>
    </row>
    <row r="331" spans="2:74" x14ac:dyDescent="0.2">
      <c r="B331" s="155">
        <f t="shared" si="297"/>
        <v>43831</v>
      </c>
      <c r="C331" s="155">
        <f t="shared" si="298"/>
        <v>43832</v>
      </c>
      <c r="D331" s="155">
        <f t="shared" si="299"/>
        <v>43833</v>
      </c>
      <c r="E331" s="155">
        <f t="shared" si="300"/>
        <v>0</v>
      </c>
      <c r="F331" s="155">
        <f t="shared" si="301"/>
        <v>43931</v>
      </c>
      <c r="G331" s="155">
        <f t="shared" si="302"/>
        <v>43934</v>
      </c>
      <c r="H331" s="155">
        <f t="shared" si="303"/>
        <v>43972</v>
      </c>
      <c r="I331" s="155">
        <f t="shared" si="304"/>
        <v>43983</v>
      </c>
      <c r="J331" s="155">
        <f t="shared" si="305"/>
        <v>43993</v>
      </c>
      <c r="K331" s="155">
        <f t="shared" si="306"/>
        <v>44044</v>
      </c>
      <c r="L331" s="155">
        <f t="shared" si="307"/>
        <v>44046</v>
      </c>
      <c r="M331" s="155">
        <f t="shared" si="308"/>
        <v>44047</v>
      </c>
      <c r="N331" s="155">
        <f t="shared" si="309"/>
        <v>44048</v>
      </c>
      <c r="O331" s="155">
        <f t="shared" si="310"/>
        <v>44049</v>
      </c>
      <c r="P331" s="155">
        <f t="shared" si="311"/>
        <v>44050</v>
      </c>
      <c r="Q331" s="155">
        <f t="shared" si="312"/>
        <v>44053</v>
      </c>
      <c r="R331" s="155">
        <f t="shared" si="313"/>
        <v>44054</v>
      </c>
      <c r="S331" s="155">
        <f t="shared" si="314"/>
        <v>44055</v>
      </c>
      <c r="T331" s="155">
        <f t="shared" si="315"/>
        <v>44056</v>
      </c>
      <c r="U331" s="155">
        <f t="shared" si="316"/>
        <v>44057</v>
      </c>
      <c r="V331" s="155">
        <f t="shared" si="317"/>
        <v>0</v>
      </c>
      <c r="W331" s="155">
        <f t="shared" si="318"/>
        <v>0</v>
      </c>
      <c r="X331" s="155">
        <f t="shared" si="319"/>
        <v>0</v>
      </c>
      <c r="Y331" s="155">
        <f t="shared" si="320"/>
        <v>44058</v>
      </c>
      <c r="Z331" s="155">
        <f t="shared" si="321"/>
        <v>44136</v>
      </c>
      <c r="AA331" s="155">
        <f t="shared" si="322"/>
        <v>44173</v>
      </c>
      <c r="AB331" s="155">
        <f t="shared" si="323"/>
        <v>44183</v>
      </c>
      <c r="AC331" s="155">
        <f t="shared" si="324"/>
        <v>44186</v>
      </c>
      <c r="AD331" s="155">
        <f t="shared" si="325"/>
        <v>44187</v>
      </c>
      <c r="AE331" s="155">
        <f t="shared" si="326"/>
        <v>44188</v>
      </c>
      <c r="AF331" s="155">
        <f t="shared" si="327"/>
        <v>44189</v>
      </c>
      <c r="AG331" s="155">
        <f t="shared" si="328"/>
        <v>44190</v>
      </c>
      <c r="AH331" s="155">
        <f t="shared" si="329"/>
        <v>44193</v>
      </c>
      <c r="AI331" s="155">
        <f t="shared" si="330"/>
        <v>44194</v>
      </c>
      <c r="AJ331" s="155">
        <f t="shared" si="331"/>
        <v>44195</v>
      </c>
      <c r="AK331" s="155">
        <f t="shared" si="332"/>
        <v>44196</v>
      </c>
      <c r="AL331" s="155">
        <f t="shared" si="333"/>
        <v>44197</v>
      </c>
      <c r="AM331" s="155">
        <f t="shared" si="334"/>
        <v>44288</v>
      </c>
      <c r="AN331" s="155">
        <f t="shared" si="335"/>
        <v>44329</v>
      </c>
      <c r="AO331" s="155">
        <f t="shared" si="336"/>
        <v>44350</v>
      </c>
      <c r="AP331" s="155">
        <f t="shared" si="337"/>
        <v>44409</v>
      </c>
      <c r="AQ331" s="155">
        <f t="shared" si="338"/>
        <v>0</v>
      </c>
      <c r="AR331" s="155">
        <f t="shared" si="339"/>
        <v>44047</v>
      </c>
      <c r="AS331" s="155">
        <f t="shared" si="340"/>
        <v>44048</v>
      </c>
      <c r="AT331" s="155">
        <f t="shared" si="341"/>
        <v>44049</v>
      </c>
      <c r="AU331" s="155">
        <f t="shared" si="342"/>
        <v>44050</v>
      </c>
      <c r="AV331" s="155">
        <f t="shared" si="343"/>
        <v>44051</v>
      </c>
      <c r="AW331" s="155">
        <f t="shared" si="344"/>
        <v>44052</v>
      </c>
      <c r="AX331" s="155">
        <f t="shared" si="345"/>
        <v>44053</v>
      </c>
      <c r="AY331" s="155">
        <f t="shared" si="346"/>
        <v>44054</v>
      </c>
      <c r="AZ331" s="155">
        <f t="shared" si="347"/>
        <v>44055</v>
      </c>
      <c r="BA331" s="155">
        <f t="shared" si="348"/>
        <v>44056</v>
      </c>
      <c r="BB331" s="155">
        <f t="shared" si="349"/>
        <v>44057</v>
      </c>
      <c r="BC331" s="155">
        <f t="shared" si="350"/>
        <v>44423</v>
      </c>
      <c r="BD331" s="155">
        <f t="shared" si="351"/>
        <v>44501</v>
      </c>
      <c r="BE331" s="155">
        <f t="shared" si="352"/>
        <v>44538</v>
      </c>
      <c r="BF331" s="155">
        <f t="shared" si="353"/>
        <v>44548</v>
      </c>
      <c r="BG331" s="155">
        <f t="shared" si="354"/>
        <v>44549</v>
      </c>
      <c r="BH331" s="155">
        <f t="shared" si="355"/>
        <v>44550</v>
      </c>
      <c r="BI331" s="155">
        <f t="shared" si="356"/>
        <v>44551</v>
      </c>
      <c r="BJ331" s="155">
        <f t="shared" si="357"/>
        <v>44552</v>
      </c>
      <c r="BK331" s="155">
        <f t="shared" si="358"/>
        <v>44553</v>
      </c>
      <c r="BL331" s="155">
        <f t="shared" si="359"/>
        <v>44554</v>
      </c>
      <c r="BM331" s="155">
        <f t="shared" si="360"/>
        <v>44555</v>
      </c>
      <c r="BN331" s="155">
        <f t="shared" si="361"/>
        <v>44556</v>
      </c>
      <c r="BO331" s="155">
        <f t="shared" si="362"/>
        <v>44557</v>
      </c>
      <c r="BP331" s="155">
        <f t="shared" si="363"/>
        <v>44558</v>
      </c>
      <c r="BQ331" s="155">
        <f t="shared" si="364"/>
        <v>44559</v>
      </c>
      <c r="BR331" s="155">
        <f t="shared" si="365"/>
        <v>44560</v>
      </c>
      <c r="BS331" s="155">
        <f t="shared" si="366"/>
        <v>44561</v>
      </c>
      <c r="BT331" s="155">
        <f t="shared" si="367"/>
        <v>44562</v>
      </c>
      <c r="BU331" s="155">
        <f t="shared" si="368"/>
        <v>44563</v>
      </c>
      <c r="BV331" s="155">
        <f t="shared" si="369"/>
        <v>44564</v>
      </c>
    </row>
    <row r="332" spans="2:74" x14ac:dyDescent="0.2">
      <c r="B332" s="155">
        <f t="shared" si="297"/>
        <v>43831</v>
      </c>
      <c r="C332" s="155">
        <f t="shared" si="298"/>
        <v>43832</v>
      </c>
      <c r="D332" s="155">
        <f t="shared" si="299"/>
        <v>43833</v>
      </c>
      <c r="E332" s="155">
        <f t="shared" si="300"/>
        <v>0</v>
      </c>
      <c r="F332" s="155">
        <f t="shared" si="301"/>
        <v>43931</v>
      </c>
      <c r="G332" s="155">
        <f t="shared" si="302"/>
        <v>43934</v>
      </c>
      <c r="H332" s="155">
        <f t="shared" si="303"/>
        <v>43972</v>
      </c>
      <c r="I332" s="155">
        <f t="shared" si="304"/>
        <v>43983</v>
      </c>
      <c r="J332" s="155">
        <f t="shared" si="305"/>
        <v>43993</v>
      </c>
      <c r="K332" s="155">
        <f t="shared" si="306"/>
        <v>44044</v>
      </c>
      <c r="L332" s="155">
        <f t="shared" si="307"/>
        <v>44046</v>
      </c>
      <c r="M332" s="155">
        <f t="shared" si="308"/>
        <v>44047</v>
      </c>
      <c r="N332" s="155">
        <f t="shared" si="309"/>
        <v>44048</v>
      </c>
      <c r="O332" s="155">
        <f t="shared" si="310"/>
        <v>44049</v>
      </c>
      <c r="P332" s="155">
        <f t="shared" si="311"/>
        <v>44050</v>
      </c>
      <c r="Q332" s="155">
        <f t="shared" si="312"/>
        <v>44053</v>
      </c>
      <c r="R332" s="155">
        <f t="shared" si="313"/>
        <v>44054</v>
      </c>
      <c r="S332" s="155">
        <f t="shared" si="314"/>
        <v>44055</v>
      </c>
      <c r="T332" s="155">
        <f t="shared" si="315"/>
        <v>44056</v>
      </c>
      <c r="U332" s="155">
        <f t="shared" si="316"/>
        <v>44057</v>
      </c>
      <c r="V332" s="155">
        <f t="shared" si="317"/>
        <v>0</v>
      </c>
      <c r="W332" s="155">
        <f t="shared" si="318"/>
        <v>0</v>
      </c>
      <c r="X332" s="155">
        <f t="shared" si="319"/>
        <v>0</v>
      </c>
      <c r="Y332" s="155">
        <f t="shared" si="320"/>
        <v>44058</v>
      </c>
      <c r="Z332" s="155">
        <f t="shared" si="321"/>
        <v>44136</v>
      </c>
      <c r="AA332" s="155">
        <f t="shared" si="322"/>
        <v>44173</v>
      </c>
      <c r="AB332" s="155">
        <f t="shared" si="323"/>
        <v>44183</v>
      </c>
      <c r="AC332" s="155">
        <f t="shared" si="324"/>
        <v>44186</v>
      </c>
      <c r="AD332" s="155">
        <f t="shared" si="325"/>
        <v>44187</v>
      </c>
      <c r="AE332" s="155">
        <f t="shared" si="326"/>
        <v>44188</v>
      </c>
      <c r="AF332" s="155">
        <f t="shared" si="327"/>
        <v>44189</v>
      </c>
      <c r="AG332" s="155">
        <f t="shared" si="328"/>
        <v>44190</v>
      </c>
      <c r="AH332" s="155">
        <f t="shared" si="329"/>
        <v>44193</v>
      </c>
      <c r="AI332" s="155">
        <f t="shared" si="330"/>
        <v>44194</v>
      </c>
      <c r="AJ332" s="155">
        <f t="shared" si="331"/>
        <v>44195</v>
      </c>
      <c r="AK332" s="155">
        <f t="shared" si="332"/>
        <v>44196</v>
      </c>
      <c r="AL332" s="155">
        <f t="shared" si="333"/>
        <v>44197</v>
      </c>
      <c r="AM332" s="155">
        <f t="shared" si="334"/>
        <v>44288</v>
      </c>
      <c r="AN332" s="155">
        <f t="shared" si="335"/>
        <v>44329</v>
      </c>
      <c r="AO332" s="155">
        <f t="shared" si="336"/>
        <v>44350</v>
      </c>
      <c r="AP332" s="155">
        <f t="shared" si="337"/>
        <v>44409</v>
      </c>
      <c r="AQ332" s="155">
        <f t="shared" si="338"/>
        <v>0</v>
      </c>
      <c r="AR332" s="155">
        <f t="shared" si="339"/>
        <v>44047</v>
      </c>
      <c r="AS332" s="155">
        <f t="shared" si="340"/>
        <v>44048</v>
      </c>
      <c r="AT332" s="155">
        <f t="shared" si="341"/>
        <v>44049</v>
      </c>
      <c r="AU332" s="155">
        <f t="shared" si="342"/>
        <v>44050</v>
      </c>
      <c r="AV332" s="155">
        <f t="shared" si="343"/>
        <v>44051</v>
      </c>
      <c r="AW332" s="155">
        <f t="shared" si="344"/>
        <v>44052</v>
      </c>
      <c r="AX332" s="155">
        <f t="shared" si="345"/>
        <v>44053</v>
      </c>
      <c r="AY332" s="155">
        <f t="shared" si="346"/>
        <v>44054</v>
      </c>
      <c r="AZ332" s="155">
        <f t="shared" si="347"/>
        <v>44055</v>
      </c>
      <c r="BA332" s="155">
        <f t="shared" si="348"/>
        <v>44056</v>
      </c>
      <c r="BB332" s="155">
        <f t="shared" si="349"/>
        <v>44057</v>
      </c>
      <c r="BC332" s="155">
        <f t="shared" si="350"/>
        <v>44423</v>
      </c>
      <c r="BD332" s="155">
        <f t="shared" si="351"/>
        <v>44501</v>
      </c>
      <c r="BE332" s="155">
        <f t="shared" si="352"/>
        <v>44538</v>
      </c>
      <c r="BF332" s="155">
        <f t="shared" si="353"/>
        <v>44548</v>
      </c>
      <c r="BG332" s="155">
        <f t="shared" si="354"/>
        <v>44549</v>
      </c>
      <c r="BH332" s="155">
        <f t="shared" si="355"/>
        <v>44550</v>
      </c>
      <c r="BI332" s="155">
        <f t="shared" si="356"/>
        <v>44551</v>
      </c>
      <c r="BJ332" s="155">
        <f t="shared" si="357"/>
        <v>44552</v>
      </c>
      <c r="BK332" s="155">
        <f t="shared" si="358"/>
        <v>44553</v>
      </c>
      <c r="BL332" s="155">
        <f t="shared" si="359"/>
        <v>44554</v>
      </c>
      <c r="BM332" s="155">
        <f t="shared" si="360"/>
        <v>44555</v>
      </c>
      <c r="BN332" s="155">
        <f t="shared" si="361"/>
        <v>44556</v>
      </c>
      <c r="BO332" s="155">
        <f t="shared" si="362"/>
        <v>44557</v>
      </c>
      <c r="BP332" s="155">
        <f t="shared" si="363"/>
        <v>44558</v>
      </c>
      <c r="BQ332" s="155">
        <f t="shared" si="364"/>
        <v>44559</v>
      </c>
      <c r="BR332" s="155">
        <f t="shared" si="365"/>
        <v>44560</v>
      </c>
      <c r="BS332" s="155">
        <f t="shared" si="366"/>
        <v>44561</v>
      </c>
      <c r="BT332" s="155">
        <f t="shared" si="367"/>
        <v>44562</v>
      </c>
      <c r="BU332" s="155">
        <f t="shared" si="368"/>
        <v>44563</v>
      </c>
      <c r="BV332" s="155">
        <f t="shared" si="369"/>
        <v>44564</v>
      </c>
    </row>
    <row r="333" spans="2:74" x14ac:dyDescent="0.2">
      <c r="B333" s="155">
        <f t="shared" si="297"/>
        <v>43831</v>
      </c>
      <c r="C333" s="155">
        <f t="shared" si="298"/>
        <v>43832</v>
      </c>
      <c r="D333" s="155">
        <f t="shared" si="299"/>
        <v>43833</v>
      </c>
      <c r="E333" s="155">
        <f t="shared" si="300"/>
        <v>0</v>
      </c>
      <c r="F333" s="155">
        <f t="shared" si="301"/>
        <v>43931</v>
      </c>
      <c r="G333" s="155">
        <f t="shared" si="302"/>
        <v>43934</v>
      </c>
      <c r="H333" s="155">
        <f t="shared" si="303"/>
        <v>43972</v>
      </c>
      <c r="I333" s="155">
        <f t="shared" si="304"/>
        <v>43983</v>
      </c>
      <c r="J333" s="155">
        <f t="shared" si="305"/>
        <v>43993</v>
      </c>
      <c r="K333" s="155">
        <f t="shared" si="306"/>
        <v>44044</v>
      </c>
      <c r="L333" s="155">
        <f t="shared" si="307"/>
        <v>44046</v>
      </c>
      <c r="M333" s="155">
        <f t="shared" si="308"/>
        <v>44047</v>
      </c>
      <c r="N333" s="155">
        <f t="shared" si="309"/>
        <v>44048</v>
      </c>
      <c r="O333" s="155">
        <f t="shared" si="310"/>
        <v>44049</v>
      </c>
      <c r="P333" s="155">
        <f t="shared" si="311"/>
        <v>44050</v>
      </c>
      <c r="Q333" s="155">
        <f t="shared" si="312"/>
        <v>44053</v>
      </c>
      <c r="R333" s="155">
        <f t="shared" si="313"/>
        <v>44054</v>
      </c>
      <c r="S333" s="155">
        <f t="shared" si="314"/>
        <v>44055</v>
      </c>
      <c r="T333" s="155">
        <f t="shared" si="315"/>
        <v>44056</v>
      </c>
      <c r="U333" s="155">
        <f t="shared" si="316"/>
        <v>44057</v>
      </c>
      <c r="V333" s="155">
        <f t="shared" si="317"/>
        <v>0</v>
      </c>
      <c r="W333" s="155">
        <f t="shared" si="318"/>
        <v>0</v>
      </c>
      <c r="X333" s="155">
        <f t="shared" si="319"/>
        <v>0</v>
      </c>
      <c r="Y333" s="155">
        <f t="shared" si="320"/>
        <v>44058</v>
      </c>
      <c r="Z333" s="155">
        <f t="shared" si="321"/>
        <v>44136</v>
      </c>
      <c r="AA333" s="155">
        <f t="shared" si="322"/>
        <v>44173</v>
      </c>
      <c r="AB333" s="155">
        <f t="shared" si="323"/>
        <v>44183</v>
      </c>
      <c r="AC333" s="155">
        <f t="shared" si="324"/>
        <v>44186</v>
      </c>
      <c r="AD333" s="155">
        <f t="shared" si="325"/>
        <v>44187</v>
      </c>
      <c r="AE333" s="155">
        <f t="shared" si="326"/>
        <v>44188</v>
      </c>
      <c r="AF333" s="155">
        <f t="shared" si="327"/>
        <v>44189</v>
      </c>
      <c r="AG333" s="155">
        <f t="shared" si="328"/>
        <v>44190</v>
      </c>
      <c r="AH333" s="155">
        <f t="shared" si="329"/>
        <v>44193</v>
      </c>
      <c r="AI333" s="155">
        <f t="shared" si="330"/>
        <v>44194</v>
      </c>
      <c r="AJ333" s="155">
        <f t="shared" si="331"/>
        <v>44195</v>
      </c>
      <c r="AK333" s="155">
        <f t="shared" si="332"/>
        <v>44196</v>
      </c>
      <c r="AL333" s="155">
        <f t="shared" si="333"/>
        <v>44197</v>
      </c>
      <c r="AM333" s="155">
        <f t="shared" si="334"/>
        <v>44288</v>
      </c>
      <c r="AN333" s="155">
        <f t="shared" si="335"/>
        <v>44329</v>
      </c>
      <c r="AO333" s="155">
        <f t="shared" si="336"/>
        <v>44350</v>
      </c>
      <c r="AP333" s="155">
        <f t="shared" si="337"/>
        <v>44409</v>
      </c>
      <c r="AQ333" s="155">
        <f t="shared" si="338"/>
        <v>0</v>
      </c>
      <c r="AR333" s="155">
        <f t="shared" si="339"/>
        <v>44047</v>
      </c>
      <c r="AS333" s="155">
        <f t="shared" si="340"/>
        <v>44048</v>
      </c>
      <c r="AT333" s="155">
        <f t="shared" si="341"/>
        <v>44049</v>
      </c>
      <c r="AU333" s="155">
        <f t="shared" si="342"/>
        <v>44050</v>
      </c>
      <c r="AV333" s="155">
        <f t="shared" si="343"/>
        <v>44051</v>
      </c>
      <c r="AW333" s="155">
        <f t="shared" si="344"/>
        <v>44052</v>
      </c>
      <c r="AX333" s="155">
        <f t="shared" si="345"/>
        <v>44053</v>
      </c>
      <c r="AY333" s="155">
        <f t="shared" si="346"/>
        <v>44054</v>
      </c>
      <c r="AZ333" s="155">
        <f t="shared" si="347"/>
        <v>44055</v>
      </c>
      <c r="BA333" s="155">
        <f t="shared" si="348"/>
        <v>44056</v>
      </c>
      <c r="BB333" s="155">
        <f t="shared" si="349"/>
        <v>44057</v>
      </c>
      <c r="BC333" s="155">
        <f t="shared" si="350"/>
        <v>44423</v>
      </c>
      <c r="BD333" s="155">
        <f t="shared" si="351"/>
        <v>44501</v>
      </c>
      <c r="BE333" s="155">
        <f t="shared" si="352"/>
        <v>44538</v>
      </c>
      <c r="BF333" s="155">
        <f t="shared" si="353"/>
        <v>44548</v>
      </c>
      <c r="BG333" s="155">
        <f t="shared" si="354"/>
        <v>44549</v>
      </c>
      <c r="BH333" s="155">
        <f t="shared" si="355"/>
        <v>44550</v>
      </c>
      <c r="BI333" s="155">
        <f t="shared" si="356"/>
        <v>44551</v>
      </c>
      <c r="BJ333" s="155">
        <f t="shared" si="357"/>
        <v>44552</v>
      </c>
      <c r="BK333" s="155">
        <f t="shared" si="358"/>
        <v>44553</v>
      </c>
      <c r="BL333" s="155">
        <f t="shared" si="359"/>
        <v>44554</v>
      </c>
      <c r="BM333" s="155">
        <f t="shared" si="360"/>
        <v>44555</v>
      </c>
      <c r="BN333" s="155">
        <f t="shared" si="361"/>
        <v>44556</v>
      </c>
      <c r="BO333" s="155">
        <f t="shared" si="362"/>
        <v>44557</v>
      </c>
      <c r="BP333" s="155">
        <f t="shared" si="363"/>
        <v>44558</v>
      </c>
      <c r="BQ333" s="155">
        <f t="shared" si="364"/>
        <v>44559</v>
      </c>
      <c r="BR333" s="155">
        <f t="shared" si="365"/>
        <v>44560</v>
      </c>
      <c r="BS333" s="155">
        <f t="shared" si="366"/>
        <v>44561</v>
      </c>
      <c r="BT333" s="155">
        <f t="shared" si="367"/>
        <v>44562</v>
      </c>
      <c r="BU333" s="155">
        <f t="shared" si="368"/>
        <v>44563</v>
      </c>
      <c r="BV333" s="155">
        <f t="shared" si="369"/>
        <v>44564</v>
      </c>
    </row>
    <row r="334" spans="2:74" x14ac:dyDescent="0.2">
      <c r="B334" s="155">
        <f t="shared" ref="B334:B397" si="370">B333</f>
        <v>43831</v>
      </c>
      <c r="C334" s="155">
        <f t="shared" ref="C334:C397" si="371">C333</f>
        <v>43832</v>
      </c>
      <c r="D334" s="155">
        <f t="shared" ref="D334:D397" si="372">D333</f>
        <v>43833</v>
      </c>
      <c r="E334" s="155">
        <f t="shared" ref="E334:E397" si="373">E333</f>
        <v>0</v>
      </c>
      <c r="F334" s="155">
        <f t="shared" ref="F334:F397" si="374">F333</f>
        <v>43931</v>
      </c>
      <c r="G334" s="155">
        <f t="shared" ref="G334:G397" si="375">G333</f>
        <v>43934</v>
      </c>
      <c r="H334" s="155">
        <f t="shared" ref="H334:H397" si="376">H333</f>
        <v>43972</v>
      </c>
      <c r="I334" s="155">
        <f t="shared" ref="I334:I397" si="377">I333</f>
        <v>43983</v>
      </c>
      <c r="J334" s="155">
        <f t="shared" ref="J334:J397" si="378">J333</f>
        <v>43993</v>
      </c>
      <c r="K334" s="155">
        <f t="shared" ref="K334:K397" si="379">K333</f>
        <v>44044</v>
      </c>
      <c r="L334" s="155">
        <f t="shared" ref="L334:L397" si="380">L333</f>
        <v>44046</v>
      </c>
      <c r="M334" s="155">
        <f t="shared" ref="M334:M397" si="381">M333</f>
        <v>44047</v>
      </c>
      <c r="N334" s="155">
        <f t="shared" ref="N334:N397" si="382">N333</f>
        <v>44048</v>
      </c>
      <c r="O334" s="155">
        <f t="shared" ref="O334:O397" si="383">O333</f>
        <v>44049</v>
      </c>
      <c r="P334" s="155">
        <f t="shared" ref="P334:P397" si="384">P333</f>
        <v>44050</v>
      </c>
      <c r="Q334" s="155">
        <f t="shared" ref="Q334:Q397" si="385">Q333</f>
        <v>44053</v>
      </c>
      <c r="R334" s="155">
        <f t="shared" ref="R334:R397" si="386">R333</f>
        <v>44054</v>
      </c>
      <c r="S334" s="155">
        <f t="shared" ref="S334:S397" si="387">S333</f>
        <v>44055</v>
      </c>
      <c r="T334" s="155">
        <f t="shared" ref="T334:T397" si="388">T333</f>
        <v>44056</v>
      </c>
      <c r="U334" s="155">
        <f t="shared" ref="U334:U397" si="389">U333</f>
        <v>44057</v>
      </c>
      <c r="V334" s="155">
        <f t="shared" ref="V334:V397" si="390">V333</f>
        <v>0</v>
      </c>
      <c r="W334" s="155">
        <f t="shared" ref="W334:W397" si="391">W333</f>
        <v>0</v>
      </c>
      <c r="X334" s="155">
        <f t="shared" ref="X334:X397" si="392">X333</f>
        <v>0</v>
      </c>
      <c r="Y334" s="155">
        <f t="shared" ref="Y334:Y397" si="393">Y333</f>
        <v>44058</v>
      </c>
      <c r="Z334" s="155">
        <f t="shared" ref="Z334:Z397" si="394">Z333</f>
        <v>44136</v>
      </c>
      <c r="AA334" s="155">
        <f t="shared" ref="AA334:AA397" si="395">AA333</f>
        <v>44173</v>
      </c>
      <c r="AB334" s="155">
        <f t="shared" ref="AB334:AB397" si="396">AB333</f>
        <v>44183</v>
      </c>
      <c r="AC334" s="155">
        <f t="shared" ref="AC334:AC397" si="397">AC333</f>
        <v>44186</v>
      </c>
      <c r="AD334" s="155">
        <f t="shared" ref="AD334:AD397" si="398">AD333</f>
        <v>44187</v>
      </c>
      <c r="AE334" s="155">
        <f t="shared" ref="AE334:AE397" si="399">AE333</f>
        <v>44188</v>
      </c>
      <c r="AF334" s="155">
        <f t="shared" ref="AF334:AF397" si="400">AF333</f>
        <v>44189</v>
      </c>
      <c r="AG334" s="155">
        <f t="shared" ref="AG334:AG397" si="401">AG333</f>
        <v>44190</v>
      </c>
      <c r="AH334" s="155">
        <f t="shared" ref="AH334:AH397" si="402">AH333</f>
        <v>44193</v>
      </c>
      <c r="AI334" s="155">
        <f t="shared" ref="AI334:AI397" si="403">AI333</f>
        <v>44194</v>
      </c>
      <c r="AJ334" s="155">
        <f t="shared" ref="AJ334:AJ397" si="404">AJ333</f>
        <v>44195</v>
      </c>
      <c r="AK334" s="155">
        <f t="shared" ref="AK334:AK397" si="405">AK333</f>
        <v>44196</v>
      </c>
      <c r="AL334" s="155">
        <f t="shared" ref="AL334:AL397" si="406">AL333</f>
        <v>44197</v>
      </c>
      <c r="AM334" s="155">
        <f t="shared" ref="AM334:AM397" si="407">AM333</f>
        <v>44288</v>
      </c>
      <c r="AN334" s="155">
        <f t="shared" ref="AN334:AN397" si="408">AN333</f>
        <v>44329</v>
      </c>
      <c r="AO334" s="155">
        <f t="shared" ref="AO334:AO397" si="409">AO333</f>
        <v>44350</v>
      </c>
      <c r="AP334" s="155">
        <f t="shared" ref="AP334:AP397" si="410">AP333</f>
        <v>44409</v>
      </c>
      <c r="AQ334" s="155">
        <f t="shared" ref="AQ334:AQ397" si="411">AQ333</f>
        <v>0</v>
      </c>
      <c r="AR334" s="155">
        <f t="shared" ref="AR334:AR397" si="412">AR333</f>
        <v>44047</v>
      </c>
      <c r="AS334" s="155">
        <f t="shared" ref="AS334:AS397" si="413">AS333</f>
        <v>44048</v>
      </c>
      <c r="AT334" s="155">
        <f t="shared" ref="AT334:AT397" si="414">AT333</f>
        <v>44049</v>
      </c>
      <c r="AU334" s="155">
        <f t="shared" ref="AU334:AU397" si="415">AU333</f>
        <v>44050</v>
      </c>
      <c r="AV334" s="155">
        <f t="shared" ref="AV334:AV397" si="416">AV333</f>
        <v>44051</v>
      </c>
      <c r="AW334" s="155">
        <f t="shared" ref="AW334:AW397" si="417">AW333</f>
        <v>44052</v>
      </c>
      <c r="AX334" s="155">
        <f t="shared" ref="AX334:AX397" si="418">AX333</f>
        <v>44053</v>
      </c>
      <c r="AY334" s="155">
        <f t="shared" ref="AY334:AY397" si="419">AY333</f>
        <v>44054</v>
      </c>
      <c r="AZ334" s="155">
        <f t="shared" ref="AZ334:AZ397" si="420">AZ333</f>
        <v>44055</v>
      </c>
      <c r="BA334" s="155">
        <f t="shared" ref="BA334:BA397" si="421">BA333</f>
        <v>44056</v>
      </c>
      <c r="BB334" s="155">
        <f t="shared" ref="BB334:BB397" si="422">BB333</f>
        <v>44057</v>
      </c>
      <c r="BC334" s="155">
        <f t="shared" ref="BC334:BC397" si="423">BC333</f>
        <v>44423</v>
      </c>
      <c r="BD334" s="155">
        <f t="shared" ref="BD334:BD397" si="424">BD333</f>
        <v>44501</v>
      </c>
      <c r="BE334" s="155">
        <f t="shared" ref="BE334:BE397" si="425">BE333</f>
        <v>44538</v>
      </c>
      <c r="BF334" s="155">
        <f t="shared" ref="BF334:BF397" si="426">BF333</f>
        <v>44548</v>
      </c>
      <c r="BG334" s="155">
        <f t="shared" ref="BG334:BG397" si="427">BG333</f>
        <v>44549</v>
      </c>
      <c r="BH334" s="155">
        <f t="shared" ref="BH334:BH397" si="428">BH333</f>
        <v>44550</v>
      </c>
      <c r="BI334" s="155">
        <f t="shared" ref="BI334:BI397" si="429">BI333</f>
        <v>44551</v>
      </c>
      <c r="BJ334" s="155">
        <f t="shared" ref="BJ334:BJ397" si="430">BJ333</f>
        <v>44552</v>
      </c>
      <c r="BK334" s="155">
        <f t="shared" ref="BK334:BK397" si="431">BK333</f>
        <v>44553</v>
      </c>
      <c r="BL334" s="155">
        <f t="shared" ref="BL334:BL397" si="432">BL333</f>
        <v>44554</v>
      </c>
      <c r="BM334" s="155">
        <f t="shared" ref="BM334:BM397" si="433">BM333</f>
        <v>44555</v>
      </c>
      <c r="BN334" s="155">
        <f t="shared" ref="BN334:BN397" si="434">BN333</f>
        <v>44556</v>
      </c>
      <c r="BO334" s="155">
        <f t="shared" ref="BO334:BO397" si="435">BO333</f>
        <v>44557</v>
      </c>
      <c r="BP334" s="155">
        <f t="shared" ref="BP334:BP397" si="436">BP333</f>
        <v>44558</v>
      </c>
      <c r="BQ334" s="155">
        <f t="shared" ref="BQ334:BQ397" si="437">BQ333</f>
        <v>44559</v>
      </c>
      <c r="BR334" s="155">
        <f t="shared" ref="BR334:BR397" si="438">BR333</f>
        <v>44560</v>
      </c>
      <c r="BS334" s="155">
        <f t="shared" ref="BS334:BS397" si="439">BS333</f>
        <v>44561</v>
      </c>
      <c r="BT334" s="155">
        <f t="shared" ref="BT334:BT397" si="440">BT333</f>
        <v>44562</v>
      </c>
      <c r="BU334" s="155">
        <f t="shared" ref="BU334:BU397" si="441">BU333</f>
        <v>44563</v>
      </c>
      <c r="BV334" s="155">
        <f t="shared" ref="BV334:BV397" si="442">BV333</f>
        <v>44564</v>
      </c>
    </row>
    <row r="335" spans="2:74" x14ac:dyDescent="0.2">
      <c r="B335" s="155">
        <f t="shared" si="370"/>
        <v>43831</v>
      </c>
      <c r="C335" s="155">
        <f t="shared" si="371"/>
        <v>43832</v>
      </c>
      <c r="D335" s="155">
        <f t="shared" si="372"/>
        <v>43833</v>
      </c>
      <c r="E335" s="155">
        <f t="shared" si="373"/>
        <v>0</v>
      </c>
      <c r="F335" s="155">
        <f t="shared" si="374"/>
        <v>43931</v>
      </c>
      <c r="G335" s="155">
        <f t="shared" si="375"/>
        <v>43934</v>
      </c>
      <c r="H335" s="155">
        <f t="shared" si="376"/>
        <v>43972</v>
      </c>
      <c r="I335" s="155">
        <f t="shared" si="377"/>
        <v>43983</v>
      </c>
      <c r="J335" s="155">
        <f t="shared" si="378"/>
        <v>43993</v>
      </c>
      <c r="K335" s="155">
        <f t="shared" si="379"/>
        <v>44044</v>
      </c>
      <c r="L335" s="155">
        <f t="shared" si="380"/>
        <v>44046</v>
      </c>
      <c r="M335" s="155">
        <f t="shared" si="381"/>
        <v>44047</v>
      </c>
      <c r="N335" s="155">
        <f t="shared" si="382"/>
        <v>44048</v>
      </c>
      <c r="O335" s="155">
        <f t="shared" si="383"/>
        <v>44049</v>
      </c>
      <c r="P335" s="155">
        <f t="shared" si="384"/>
        <v>44050</v>
      </c>
      <c r="Q335" s="155">
        <f t="shared" si="385"/>
        <v>44053</v>
      </c>
      <c r="R335" s="155">
        <f t="shared" si="386"/>
        <v>44054</v>
      </c>
      <c r="S335" s="155">
        <f t="shared" si="387"/>
        <v>44055</v>
      </c>
      <c r="T335" s="155">
        <f t="shared" si="388"/>
        <v>44056</v>
      </c>
      <c r="U335" s="155">
        <f t="shared" si="389"/>
        <v>44057</v>
      </c>
      <c r="V335" s="155">
        <f t="shared" si="390"/>
        <v>0</v>
      </c>
      <c r="W335" s="155">
        <f t="shared" si="391"/>
        <v>0</v>
      </c>
      <c r="X335" s="155">
        <f t="shared" si="392"/>
        <v>0</v>
      </c>
      <c r="Y335" s="155">
        <f t="shared" si="393"/>
        <v>44058</v>
      </c>
      <c r="Z335" s="155">
        <f t="shared" si="394"/>
        <v>44136</v>
      </c>
      <c r="AA335" s="155">
        <f t="shared" si="395"/>
        <v>44173</v>
      </c>
      <c r="AB335" s="155">
        <f t="shared" si="396"/>
        <v>44183</v>
      </c>
      <c r="AC335" s="155">
        <f t="shared" si="397"/>
        <v>44186</v>
      </c>
      <c r="AD335" s="155">
        <f t="shared" si="398"/>
        <v>44187</v>
      </c>
      <c r="AE335" s="155">
        <f t="shared" si="399"/>
        <v>44188</v>
      </c>
      <c r="AF335" s="155">
        <f t="shared" si="400"/>
        <v>44189</v>
      </c>
      <c r="AG335" s="155">
        <f t="shared" si="401"/>
        <v>44190</v>
      </c>
      <c r="AH335" s="155">
        <f t="shared" si="402"/>
        <v>44193</v>
      </c>
      <c r="AI335" s="155">
        <f t="shared" si="403"/>
        <v>44194</v>
      </c>
      <c r="AJ335" s="155">
        <f t="shared" si="404"/>
        <v>44195</v>
      </c>
      <c r="AK335" s="155">
        <f t="shared" si="405"/>
        <v>44196</v>
      </c>
      <c r="AL335" s="155">
        <f t="shared" si="406"/>
        <v>44197</v>
      </c>
      <c r="AM335" s="155">
        <f t="shared" si="407"/>
        <v>44288</v>
      </c>
      <c r="AN335" s="155">
        <f t="shared" si="408"/>
        <v>44329</v>
      </c>
      <c r="AO335" s="155">
        <f t="shared" si="409"/>
        <v>44350</v>
      </c>
      <c r="AP335" s="155">
        <f t="shared" si="410"/>
        <v>44409</v>
      </c>
      <c r="AQ335" s="155">
        <f t="shared" si="411"/>
        <v>0</v>
      </c>
      <c r="AR335" s="155">
        <f t="shared" si="412"/>
        <v>44047</v>
      </c>
      <c r="AS335" s="155">
        <f t="shared" si="413"/>
        <v>44048</v>
      </c>
      <c r="AT335" s="155">
        <f t="shared" si="414"/>
        <v>44049</v>
      </c>
      <c r="AU335" s="155">
        <f t="shared" si="415"/>
        <v>44050</v>
      </c>
      <c r="AV335" s="155">
        <f t="shared" si="416"/>
        <v>44051</v>
      </c>
      <c r="AW335" s="155">
        <f t="shared" si="417"/>
        <v>44052</v>
      </c>
      <c r="AX335" s="155">
        <f t="shared" si="418"/>
        <v>44053</v>
      </c>
      <c r="AY335" s="155">
        <f t="shared" si="419"/>
        <v>44054</v>
      </c>
      <c r="AZ335" s="155">
        <f t="shared" si="420"/>
        <v>44055</v>
      </c>
      <c r="BA335" s="155">
        <f t="shared" si="421"/>
        <v>44056</v>
      </c>
      <c r="BB335" s="155">
        <f t="shared" si="422"/>
        <v>44057</v>
      </c>
      <c r="BC335" s="155">
        <f t="shared" si="423"/>
        <v>44423</v>
      </c>
      <c r="BD335" s="155">
        <f t="shared" si="424"/>
        <v>44501</v>
      </c>
      <c r="BE335" s="155">
        <f t="shared" si="425"/>
        <v>44538</v>
      </c>
      <c r="BF335" s="155">
        <f t="shared" si="426"/>
        <v>44548</v>
      </c>
      <c r="BG335" s="155">
        <f t="shared" si="427"/>
        <v>44549</v>
      </c>
      <c r="BH335" s="155">
        <f t="shared" si="428"/>
        <v>44550</v>
      </c>
      <c r="BI335" s="155">
        <f t="shared" si="429"/>
        <v>44551</v>
      </c>
      <c r="BJ335" s="155">
        <f t="shared" si="430"/>
        <v>44552</v>
      </c>
      <c r="BK335" s="155">
        <f t="shared" si="431"/>
        <v>44553</v>
      </c>
      <c r="BL335" s="155">
        <f t="shared" si="432"/>
        <v>44554</v>
      </c>
      <c r="BM335" s="155">
        <f t="shared" si="433"/>
        <v>44555</v>
      </c>
      <c r="BN335" s="155">
        <f t="shared" si="434"/>
        <v>44556</v>
      </c>
      <c r="BO335" s="155">
        <f t="shared" si="435"/>
        <v>44557</v>
      </c>
      <c r="BP335" s="155">
        <f t="shared" si="436"/>
        <v>44558</v>
      </c>
      <c r="BQ335" s="155">
        <f t="shared" si="437"/>
        <v>44559</v>
      </c>
      <c r="BR335" s="155">
        <f t="shared" si="438"/>
        <v>44560</v>
      </c>
      <c r="BS335" s="155">
        <f t="shared" si="439"/>
        <v>44561</v>
      </c>
      <c r="BT335" s="155">
        <f t="shared" si="440"/>
        <v>44562</v>
      </c>
      <c r="BU335" s="155">
        <f t="shared" si="441"/>
        <v>44563</v>
      </c>
      <c r="BV335" s="155">
        <f t="shared" si="442"/>
        <v>44564</v>
      </c>
    </row>
    <row r="336" spans="2:74" x14ac:dyDescent="0.2">
      <c r="B336" s="155">
        <f t="shared" si="370"/>
        <v>43831</v>
      </c>
      <c r="C336" s="155">
        <f t="shared" si="371"/>
        <v>43832</v>
      </c>
      <c r="D336" s="155">
        <f t="shared" si="372"/>
        <v>43833</v>
      </c>
      <c r="E336" s="155">
        <f t="shared" si="373"/>
        <v>0</v>
      </c>
      <c r="F336" s="155">
        <f t="shared" si="374"/>
        <v>43931</v>
      </c>
      <c r="G336" s="155">
        <f t="shared" si="375"/>
        <v>43934</v>
      </c>
      <c r="H336" s="155">
        <f t="shared" si="376"/>
        <v>43972</v>
      </c>
      <c r="I336" s="155">
        <f t="shared" si="377"/>
        <v>43983</v>
      </c>
      <c r="J336" s="155">
        <f t="shared" si="378"/>
        <v>43993</v>
      </c>
      <c r="K336" s="155">
        <f t="shared" si="379"/>
        <v>44044</v>
      </c>
      <c r="L336" s="155">
        <f t="shared" si="380"/>
        <v>44046</v>
      </c>
      <c r="M336" s="155">
        <f t="shared" si="381"/>
        <v>44047</v>
      </c>
      <c r="N336" s="155">
        <f t="shared" si="382"/>
        <v>44048</v>
      </c>
      <c r="O336" s="155">
        <f t="shared" si="383"/>
        <v>44049</v>
      </c>
      <c r="P336" s="155">
        <f t="shared" si="384"/>
        <v>44050</v>
      </c>
      <c r="Q336" s="155">
        <f t="shared" si="385"/>
        <v>44053</v>
      </c>
      <c r="R336" s="155">
        <f t="shared" si="386"/>
        <v>44054</v>
      </c>
      <c r="S336" s="155">
        <f t="shared" si="387"/>
        <v>44055</v>
      </c>
      <c r="T336" s="155">
        <f t="shared" si="388"/>
        <v>44056</v>
      </c>
      <c r="U336" s="155">
        <f t="shared" si="389"/>
        <v>44057</v>
      </c>
      <c r="V336" s="155">
        <f t="shared" si="390"/>
        <v>0</v>
      </c>
      <c r="W336" s="155">
        <f t="shared" si="391"/>
        <v>0</v>
      </c>
      <c r="X336" s="155">
        <f t="shared" si="392"/>
        <v>0</v>
      </c>
      <c r="Y336" s="155">
        <f t="shared" si="393"/>
        <v>44058</v>
      </c>
      <c r="Z336" s="155">
        <f t="shared" si="394"/>
        <v>44136</v>
      </c>
      <c r="AA336" s="155">
        <f t="shared" si="395"/>
        <v>44173</v>
      </c>
      <c r="AB336" s="155">
        <f t="shared" si="396"/>
        <v>44183</v>
      </c>
      <c r="AC336" s="155">
        <f t="shared" si="397"/>
        <v>44186</v>
      </c>
      <c r="AD336" s="155">
        <f t="shared" si="398"/>
        <v>44187</v>
      </c>
      <c r="AE336" s="155">
        <f t="shared" si="399"/>
        <v>44188</v>
      </c>
      <c r="AF336" s="155">
        <f t="shared" si="400"/>
        <v>44189</v>
      </c>
      <c r="AG336" s="155">
        <f t="shared" si="401"/>
        <v>44190</v>
      </c>
      <c r="AH336" s="155">
        <f t="shared" si="402"/>
        <v>44193</v>
      </c>
      <c r="AI336" s="155">
        <f t="shared" si="403"/>
        <v>44194</v>
      </c>
      <c r="AJ336" s="155">
        <f t="shared" si="404"/>
        <v>44195</v>
      </c>
      <c r="AK336" s="155">
        <f t="shared" si="405"/>
        <v>44196</v>
      </c>
      <c r="AL336" s="155">
        <f t="shared" si="406"/>
        <v>44197</v>
      </c>
      <c r="AM336" s="155">
        <f t="shared" si="407"/>
        <v>44288</v>
      </c>
      <c r="AN336" s="155">
        <f t="shared" si="408"/>
        <v>44329</v>
      </c>
      <c r="AO336" s="155">
        <f t="shared" si="409"/>
        <v>44350</v>
      </c>
      <c r="AP336" s="155">
        <f t="shared" si="410"/>
        <v>44409</v>
      </c>
      <c r="AQ336" s="155">
        <f t="shared" si="411"/>
        <v>0</v>
      </c>
      <c r="AR336" s="155">
        <f t="shared" si="412"/>
        <v>44047</v>
      </c>
      <c r="AS336" s="155">
        <f t="shared" si="413"/>
        <v>44048</v>
      </c>
      <c r="AT336" s="155">
        <f t="shared" si="414"/>
        <v>44049</v>
      </c>
      <c r="AU336" s="155">
        <f t="shared" si="415"/>
        <v>44050</v>
      </c>
      <c r="AV336" s="155">
        <f t="shared" si="416"/>
        <v>44051</v>
      </c>
      <c r="AW336" s="155">
        <f t="shared" si="417"/>
        <v>44052</v>
      </c>
      <c r="AX336" s="155">
        <f t="shared" si="418"/>
        <v>44053</v>
      </c>
      <c r="AY336" s="155">
        <f t="shared" si="419"/>
        <v>44054</v>
      </c>
      <c r="AZ336" s="155">
        <f t="shared" si="420"/>
        <v>44055</v>
      </c>
      <c r="BA336" s="155">
        <f t="shared" si="421"/>
        <v>44056</v>
      </c>
      <c r="BB336" s="155">
        <f t="shared" si="422"/>
        <v>44057</v>
      </c>
      <c r="BC336" s="155">
        <f t="shared" si="423"/>
        <v>44423</v>
      </c>
      <c r="BD336" s="155">
        <f t="shared" si="424"/>
        <v>44501</v>
      </c>
      <c r="BE336" s="155">
        <f t="shared" si="425"/>
        <v>44538</v>
      </c>
      <c r="BF336" s="155">
        <f t="shared" si="426"/>
        <v>44548</v>
      </c>
      <c r="BG336" s="155">
        <f t="shared" si="427"/>
        <v>44549</v>
      </c>
      <c r="BH336" s="155">
        <f t="shared" si="428"/>
        <v>44550</v>
      </c>
      <c r="BI336" s="155">
        <f t="shared" si="429"/>
        <v>44551</v>
      </c>
      <c r="BJ336" s="155">
        <f t="shared" si="430"/>
        <v>44552</v>
      </c>
      <c r="BK336" s="155">
        <f t="shared" si="431"/>
        <v>44553</v>
      </c>
      <c r="BL336" s="155">
        <f t="shared" si="432"/>
        <v>44554</v>
      </c>
      <c r="BM336" s="155">
        <f t="shared" si="433"/>
        <v>44555</v>
      </c>
      <c r="BN336" s="155">
        <f t="shared" si="434"/>
        <v>44556</v>
      </c>
      <c r="BO336" s="155">
        <f t="shared" si="435"/>
        <v>44557</v>
      </c>
      <c r="BP336" s="155">
        <f t="shared" si="436"/>
        <v>44558</v>
      </c>
      <c r="BQ336" s="155">
        <f t="shared" si="437"/>
        <v>44559</v>
      </c>
      <c r="BR336" s="155">
        <f t="shared" si="438"/>
        <v>44560</v>
      </c>
      <c r="BS336" s="155">
        <f t="shared" si="439"/>
        <v>44561</v>
      </c>
      <c r="BT336" s="155">
        <f t="shared" si="440"/>
        <v>44562</v>
      </c>
      <c r="BU336" s="155">
        <f t="shared" si="441"/>
        <v>44563</v>
      </c>
      <c r="BV336" s="155">
        <f t="shared" si="442"/>
        <v>44564</v>
      </c>
    </row>
    <row r="337" spans="2:74" x14ac:dyDescent="0.2">
      <c r="B337" s="155">
        <f t="shared" si="370"/>
        <v>43831</v>
      </c>
      <c r="C337" s="155">
        <f t="shared" si="371"/>
        <v>43832</v>
      </c>
      <c r="D337" s="155">
        <f t="shared" si="372"/>
        <v>43833</v>
      </c>
      <c r="E337" s="155">
        <f t="shared" si="373"/>
        <v>0</v>
      </c>
      <c r="F337" s="155">
        <f t="shared" si="374"/>
        <v>43931</v>
      </c>
      <c r="G337" s="155">
        <f t="shared" si="375"/>
        <v>43934</v>
      </c>
      <c r="H337" s="155">
        <f t="shared" si="376"/>
        <v>43972</v>
      </c>
      <c r="I337" s="155">
        <f t="shared" si="377"/>
        <v>43983</v>
      </c>
      <c r="J337" s="155">
        <f t="shared" si="378"/>
        <v>43993</v>
      </c>
      <c r="K337" s="155">
        <f t="shared" si="379"/>
        <v>44044</v>
      </c>
      <c r="L337" s="155">
        <f t="shared" si="380"/>
        <v>44046</v>
      </c>
      <c r="M337" s="155">
        <f t="shared" si="381"/>
        <v>44047</v>
      </c>
      <c r="N337" s="155">
        <f t="shared" si="382"/>
        <v>44048</v>
      </c>
      <c r="O337" s="155">
        <f t="shared" si="383"/>
        <v>44049</v>
      </c>
      <c r="P337" s="155">
        <f t="shared" si="384"/>
        <v>44050</v>
      </c>
      <c r="Q337" s="155">
        <f t="shared" si="385"/>
        <v>44053</v>
      </c>
      <c r="R337" s="155">
        <f t="shared" si="386"/>
        <v>44054</v>
      </c>
      <c r="S337" s="155">
        <f t="shared" si="387"/>
        <v>44055</v>
      </c>
      <c r="T337" s="155">
        <f t="shared" si="388"/>
        <v>44056</v>
      </c>
      <c r="U337" s="155">
        <f t="shared" si="389"/>
        <v>44057</v>
      </c>
      <c r="V337" s="155">
        <f t="shared" si="390"/>
        <v>0</v>
      </c>
      <c r="W337" s="155">
        <f t="shared" si="391"/>
        <v>0</v>
      </c>
      <c r="X337" s="155">
        <f t="shared" si="392"/>
        <v>0</v>
      </c>
      <c r="Y337" s="155">
        <f t="shared" si="393"/>
        <v>44058</v>
      </c>
      <c r="Z337" s="155">
        <f t="shared" si="394"/>
        <v>44136</v>
      </c>
      <c r="AA337" s="155">
        <f t="shared" si="395"/>
        <v>44173</v>
      </c>
      <c r="AB337" s="155">
        <f t="shared" si="396"/>
        <v>44183</v>
      </c>
      <c r="AC337" s="155">
        <f t="shared" si="397"/>
        <v>44186</v>
      </c>
      <c r="AD337" s="155">
        <f t="shared" si="398"/>
        <v>44187</v>
      </c>
      <c r="AE337" s="155">
        <f t="shared" si="399"/>
        <v>44188</v>
      </c>
      <c r="AF337" s="155">
        <f t="shared" si="400"/>
        <v>44189</v>
      </c>
      <c r="AG337" s="155">
        <f t="shared" si="401"/>
        <v>44190</v>
      </c>
      <c r="AH337" s="155">
        <f t="shared" si="402"/>
        <v>44193</v>
      </c>
      <c r="AI337" s="155">
        <f t="shared" si="403"/>
        <v>44194</v>
      </c>
      <c r="AJ337" s="155">
        <f t="shared" si="404"/>
        <v>44195</v>
      </c>
      <c r="AK337" s="155">
        <f t="shared" si="405"/>
        <v>44196</v>
      </c>
      <c r="AL337" s="155">
        <f t="shared" si="406"/>
        <v>44197</v>
      </c>
      <c r="AM337" s="155">
        <f t="shared" si="407"/>
        <v>44288</v>
      </c>
      <c r="AN337" s="155">
        <f t="shared" si="408"/>
        <v>44329</v>
      </c>
      <c r="AO337" s="155">
        <f t="shared" si="409"/>
        <v>44350</v>
      </c>
      <c r="AP337" s="155">
        <f t="shared" si="410"/>
        <v>44409</v>
      </c>
      <c r="AQ337" s="155">
        <f t="shared" si="411"/>
        <v>0</v>
      </c>
      <c r="AR337" s="155">
        <f t="shared" si="412"/>
        <v>44047</v>
      </c>
      <c r="AS337" s="155">
        <f t="shared" si="413"/>
        <v>44048</v>
      </c>
      <c r="AT337" s="155">
        <f t="shared" si="414"/>
        <v>44049</v>
      </c>
      <c r="AU337" s="155">
        <f t="shared" si="415"/>
        <v>44050</v>
      </c>
      <c r="AV337" s="155">
        <f t="shared" si="416"/>
        <v>44051</v>
      </c>
      <c r="AW337" s="155">
        <f t="shared" si="417"/>
        <v>44052</v>
      </c>
      <c r="AX337" s="155">
        <f t="shared" si="418"/>
        <v>44053</v>
      </c>
      <c r="AY337" s="155">
        <f t="shared" si="419"/>
        <v>44054</v>
      </c>
      <c r="AZ337" s="155">
        <f t="shared" si="420"/>
        <v>44055</v>
      </c>
      <c r="BA337" s="155">
        <f t="shared" si="421"/>
        <v>44056</v>
      </c>
      <c r="BB337" s="155">
        <f t="shared" si="422"/>
        <v>44057</v>
      </c>
      <c r="BC337" s="155">
        <f t="shared" si="423"/>
        <v>44423</v>
      </c>
      <c r="BD337" s="155">
        <f t="shared" si="424"/>
        <v>44501</v>
      </c>
      <c r="BE337" s="155">
        <f t="shared" si="425"/>
        <v>44538</v>
      </c>
      <c r="BF337" s="155">
        <f t="shared" si="426"/>
        <v>44548</v>
      </c>
      <c r="BG337" s="155">
        <f t="shared" si="427"/>
        <v>44549</v>
      </c>
      <c r="BH337" s="155">
        <f t="shared" si="428"/>
        <v>44550</v>
      </c>
      <c r="BI337" s="155">
        <f t="shared" si="429"/>
        <v>44551</v>
      </c>
      <c r="BJ337" s="155">
        <f t="shared" si="430"/>
        <v>44552</v>
      </c>
      <c r="BK337" s="155">
        <f t="shared" si="431"/>
        <v>44553</v>
      </c>
      <c r="BL337" s="155">
        <f t="shared" si="432"/>
        <v>44554</v>
      </c>
      <c r="BM337" s="155">
        <f t="shared" si="433"/>
        <v>44555</v>
      </c>
      <c r="BN337" s="155">
        <f t="shared" si="434"/>
        <v>44556</v>
      </c>
      <c r="BO337" s="155">
        <f t="shared" si="435"/>
        <v>44557</v>
      </c>
      <c r="BP337" s="155">
        <f t="shared" si="436"/>
        <v>44558</v>
      </c>
      <c r="BQ337" s="155">
        <f t="shared" si="437"/>
        <v>44559</v>
      </c>
      <c r="BR337" s="155">
        <f t="shared" si="438"/>
        <v>44560</v>
      </c>
      <c r="BS337" s="155">
        <f t="shared" si="439"/>
        <v>44561</v>
      </c>
      <c r="BT337" s="155">
        <f t="shared" si="440"/>
        <v>44562</v>
      </c>
      <c r="BU337" s="155">
        <f t="shared" si="441"/>
        <v>44563</v>
      </c>
      <c r="BV337" s="155">
        <f t="shared" si="442"/>
        <v>44564</v>
      </c>
    </row>
    <row r="338" spans="2:74" x14ac:dyDescent="0.2">
      <c r="B338" s="155">
        <f t="shared" si="370"/>
        <v>43831</v>
      </c>
      <c r="C338" s="155">
        <f t="shared" si="371"/>
        <v>43832</v>
      </c>
      <c r="D338" s="155">
        <f t="shared" si="372"/>
        <v>43833</v>
      </c>
      <c r="E338" s="155">
        <f t="shared" si="373"/>
        <v>0</v>
      </c>
      <c r="F338" s="155">
        <f t="shared" si="374"/>
        <v>43931</v>
      </c>
      <c r="G338" s="155">
        <f t="shared" si="375"/>
        <v>43934</v>
      </c>
      <c r="H338" s="155">
        <f t="shared" si="376"/>
        <v>43972</v>
      </c>
      <c r="I338" s="155">
        <f t="shared" si="377"/>
        <v>43983</v>
      </c>
      <c r="J338" s="155">
        <f t="shared" si="378"/>
        <v>43993</v>
      </c>
      <c r="K338" s="155">
        <f t="shared" si="379"/>
        <v>44044</v>
      </c>
      <c r="L338" s="155">
        <f t="shared" si="380"/>
        <v>44046</v>
      </c>
      <c r="M338" s="155">
        <f t="shared" si="381"/>
        <v>44047</v>
      </c>
      <c r="N338" s="155">
        <f t="shared" si="382"/>
        <v>44048</v>
      </c>
      <c r="O338" s="155">
        <f t="shared" si="383"/>
        <v>44049</v>
      </c>
      <c r="P338" s="155">
        <f t="shared" si="384"/>
        <v>44050</v>
      </c>
      <c r="Q338" s="155">
        <f t="shared" si="385"/>
        <v>44053</v>
      </c>
      <c r="R338" s="155">
        <f t="shared" si="386"/>
        <v>44054</v>
      </c>
      <c r="S338" s="155">
        <f t="shared" si="387"/>
        <v>44055</v>
      </c>
      <c r="T338" s="155">
        <f t="shared" si="388"/>
        <v>44056</v>
      </c>
      <c r="U338" s="155">
        <f t="shared" si="389"/>
        <v>44057</v>
      </c>
      <c r="V338" s="155">
        <f t="shared" si="390"/>
        <v>0</v>
      </c>
      <c r="W338" s="155">
        <f t="shared" si="391"/>
        <v>0</v>
      </c>
      <c r="X338" s="155">
        <f t="shared" si="392"/>
        <v>0</v>
      </c>
      <c r="Y338" s="155">
        <f t="shared" si="393"/>
        <v>44058</v>
      </c>
      <c r="Z338" s="155">
        <f t="shared" si="394"/>
        <v>44136</v>
      </c>
      <c r="AA338" s="155">
        <f t="shared" si="395"/>
        <v>44173</v>
      </c>
      <c r="AB338" s="155">
        <f t="shared" si="396"/>
        <v>44183</v>
      </c>
      <c r="AC338" s="155">
        <f t="shared" si="397"/>
        <v>44186</v>
      </c>
      <c r="AD338" s="155">
        <f t="shared" si="398"/>
        <v>44187</v>
      </c>
      <c r="AE338" s="155">
        <f t="shared" si="399"/>
        <v>44188</v>
      </c>
      <c r="AF338" s="155">
        <f t="shared" si="400"/>
        <v>44189</v>
      </c>
      <c r="AG338" s="155">
        <f t="shared" si="401"/>
        <v>44190</v>
      </c>
      <c r="AH338" s="155">
        <f t="shared" si="402"/>
        <v>44193</v>
      </c>
      <c r="AI338" s="155">
        <f t="shared" si="403"/>
        <v>44194</v>
      </c>
      <c r="AJ338" s="155">
        <f t="shared" si="404"/>
        <v>44195</v>
      </c>
      <c r="AK338" s="155">
        <f t="shared" si="405"/>
        <v>44196</v>
      </c>
      <c r="AL338" s="155">
        <f t="shared" si="406"/>
        <v>44197</v>
      </c>
      <c r="AM338" s="155">
        <f t="shared" si="407"/>
        <v>44288</v>
      </c>
      <c r="AN338" s="155">
        <f t="shared" si="408"/>
        <v>44329</v>
      </c>
      <c r="AO338" s="155">
        <f t="shared" si="409"/>
        <v>44350</v>
      </c>
      <c r="AP338" s="155">
        <f t="shared" si="410"/>
        <v>44409</v>
      </c>
      <c r="AQ338" s="155">
        <f t="shared" si="411"/>
        <v>0</v>
      </c>
      <c r="AR338" s="155">
        <f t="shared" si="412"/>
        <v>44047</v>
      </c>
      <c r="AS338" s="155">
        <f t="shared" si="413"/>
        <v>44048</v>
      </c>
      <c r="AT338" s="155">
        <f t="shared" si="414"/>
        <v>44049</v>
      </c>
      <c r="AU338" s="155">
        <f t="shared" si="415"/>
        <v>44050</v>
      </c>
      <c r="AV338" s="155">
        <f t="shared" si="416"/>
        <v>44051</v>
      </c>
      <c r="AW338" s="155">
        <f t="shared" si="417"/>
        <v>44052</v>
      </c>
      <c r="AX338" s="155">
        <f t="shared" si="418"/>
        <v>44053</v>
      </c>
      <c r="AY338" s="155">
        <f t="shared" si="419"/>
        <v>44054</v>
      </c>
      <c r="AZ338" s="155">
        <f t="shared" si="420"/>
        <v>44055</v>
      </c>
      <c r="BA338" s="155">
        <f t="shared" si="421"/>
        <v>44056</v>
      </c>
      <c r="BB338" s="155">
        <f t="shared" si="422"/>
        <v>44057</v>
      </c>
      <c r="BC338" s="155">
        <f t="shared" si="423"/>
        <v>44423</v>
      </c>
      <c r="BD338" s="155">
        <f t="shared" si="424"/>
        <v>44501</v>
      </c>
      <c r="BE338" s="155">
        <f t="shared" si="425"/>
        <v>44538</v>
      </c>
      <c r="BF338" s="155">
        <f t="shared" si="426"/>
        <v>44548</v>
      </c>
      <c r="BG338" s="155">
        <f t="shared" si="427"/>
        <v>44549</v>
      </c>
      <c r="BH338" s="155">
        <f t="shared" si="428"/>
        <v>44550</v>
      </c>
      <c r="BI338" s="155">
        <f t="shared" si="429"/>
        <v>44551</v>
      </c>
      <c r="BJ338" s="155">
        <f t="shared" si="430"/>
        <v>44552</v>
      </c>
      <c r="BK338" s="155">
        <f t="shared" si="431"/>
        <v>44553</v>
      </c>
      <c r="BL338" s="155">
        <f t="shared" si="432"/>
        <v>44554</v>
      </c>
      <c r="BM338" s="155">
        <f t="shared" si="433"/>
        <v>44555</v>
      </c>
      <c r="BN338" s="155">
        <f t="shared" si="434"/>
        <v>44556</v>
      </c>
      <c r="BO338" s="155">
        <f t="shared" si="435"/>
        <v>44557</v>
      </c>
      <c r="BP338" s="155">
        <f t="shared" si="436"/>
        <v>44558</v>
      </c>
      <c r="BQ338" s="155">
        <f t="shared" si="437"/>
        <v>44559</v>
      </c>
      <c r="BR338" s="155">
        <f t="shared" si="438"/>
        <v>44560</v>
      </c>
      <c r="BS338" s="155">
        <f t="shared" si="439"/>
        <v>44561</v>
      </c>
      <c r="BT338" s="155">
        <f t="shared" si="440"/>
        <v>44562</v>
      </c>
      <c r="BU338" s="155">
        <f t="shared" si="441"/>
        <v>44563</v>
      </c>
      <c r="BV338" s="155">
        <f t="shared" si="442"/>
        <v>44564</v>
      </c>
    </row>
    <row r="339" spans="2:74" x14ac:dyDescent="0.2">
      <c r="B339" s="155">
        <f t="shared" si="370"/>
        <v>43831</v>
      </c>
      <c r="C339" s="155">
        <f t="shared" si="371"/>
        <v>43832</v>
      </c>
      <c r="D339" s="155">
        <f t="shared" si="372"/>
        <v>43833</v>
      </c>
      <c r="E339" s="155">
        <f t="shared" si="373"/>
        <v>0</v>
      </c>
      <c r="F339" s="155">
        <f t="shared" si="374"/>
        <v>43931</v>
      </c>
      <c r="G339" s="155">
        <f t="shared" si="375"/>
        <v>43934</v>
      </c>
      <c r="H339" s="155">
        <f t="shared" si="376"/>
        <v>43972</v>
      </c>
      <c r="I339" s="155">
        <f t="shared" si="377"/>
        <v>43983</v>
      </c>
      <c r="J339" s="155">
        <f t="shared" si="378"/>
        <v>43993</v>
      </c>
      <c r="K339" s="155">
        <f t="shared" si="379"/>
        <v>44044</v>
      </c>
      <c r="L339" s="155">
        <f t="shared" si="380"/>
        <v>44046</v>
      </c>
      <c r="M339" s="155">
        <f t="shared" si="381"/>
        <v>44047</v>
      </c>
      <c r="N339" s="155">
        <f t="shared" si="382"/>
        <v>44048</v>
      </c>
      <c r="O339" s="155">
        <f t="shared" si="383"/>
        <v>44049</v>
      </c>
      <c r="P339" s="155">
        <f t="shared" si="384"/>
        <v>44050</v>
      </c>
      <c r="Q339" s="155">
        <f t="shared" si="385"/>
        <v>44053</v>
      </c>
      <c r="R339" s="155">
        <f t="shared" si="386"/>
        <v>44054</v>
      </c>
      <c r="S339" s="155">
        <f t="shared" si="387"/>
        <v>44055</v>
      </c>
      <c r="T339" s="155">
        <f t="shared" si="388"/>
        <v>44056</v>
      </c>
      <c r="U339" s="155">
        <f t="shared" si="389"/>
        <v>44057</v>
      </c>
      <c r="V339" s="155">
        <f t="shared" si="390"/>
        <v>0</v>
      </c>
      <c r="W339" s="155">
        <f t="shared" si="391"/>
        <v>0</v>
      </c>
      <c r="X339" s="155">
        <f t="shared" si="392"/>
        <v>0</v>
      </c>
      <c r="Y339" s="155">
        <f t="shared" si="393"/>
        <v>44058</v>
      </c>
      <c r="Z339" s="155">
        <f t="shared" si="394"/>
        <v>44136</v>
      </c>
      <c r="AA339" s="155">
        <f t="shared" si="395"/>
        <v>44173</v>
      </c>
      <c r="AB339" s="155">
        <f t="shared" si="396"/>
        <v>44183</v>
      </c>
      <c r="AC339" s="155">
        <f t="shared" si="397"/>
        <v>44186</v>
      </c>
      <c r="AD339" s="155">
        <f t="shared" si="398"/>
        <v>44187</v>
      </c>
      <c r="AE339" s="155">
        <f t="shared" si="399"/>
        <v>44188</v>
      </c>
      <c r="AF339" s="155">
        <f t="shared" si="400"/>
        <v>44189</v>
      </c>
      <c r="AG339" s="155">
        <f t="shared" si="401"/>
        <v>44190</v>
      </c>
      <c r="AH339" s="155">
        <f t="shared" si="402"/>
        <v>44193</v>
      </c>
      <c r="AI339" s="155">
        <f t="shared" si="403"/>
        <v>44194</v>
      </c>
      <c r="AJ339" s="155">
        <f t="shared" si="404"/>
        <v>44195</v>
      </c>
      <c r="AK339" s="155">
        <f t="shared" si="405"/>
        <v>44196</v>
      </c>
      <c r="AL339" s="155">
        <f t="shared" si="406"/>
        <v>44197</v>
      </c>
      <c r="AM339" s="155">
        <f t="shared" si="407"/>
        <v>44288</v>
      </c>
      <c r="AN339" s="155">
        <f t="shared" si="408"/>
        <v>44329</v>
      </c>
      <c r="AO339" s="155">
        <f t="shared" si="409"/>
        <v>44350</v>
      </c>
      <c r="AP339" s="155">
        <f t="shared" si="410"/>
        <v>44409</v>
      </c>
      <c r="AQ339" s="155">
        <f t="shared" si="411"/>
        <v>0</v>
      </c>
      <c r="AR339" s="155">
        <f t="shared" si="412"/>
        <v>44047</v>
      </c>
      <c r="AS339" s="155">
        <f t="shared" si="413"/>
        <v>44048</v>
      </c>
      <c r="AT339" s="155">
        <f t="shared" si="414"/>
        <v>44049</v>
      </c>
      <c r="AU339" s="155">
        <f t="shared" si="415"/>
        <v>44050</v>
      </c>
      <c r="AV339" s="155">
        <f t="shared" si="416"/>
        <v>44051</v>
      </c>
      <c r="AW339" s="155">
        <f t="shared" si="417"/>
        <v>44052</v>
      </c>
      <c r="AX339" s="155">
        <f t="shared" si="418"/>
        <v>44053</v>
      </c>
      <c r="AY339" s="155">
        <f t="shared" si="419"/>
        <v>44054</v>
      </c>
      <c r="AZ339" s="155">
        <f t="shared" si="420"/>
        <v>44055</v>
      </c>
      <c r="BA339" s="155">
        <f t="shared" si="421"/>
        <v>44056</v>
      </c>
      <c r="BB339" s="155">
        <f t="shared" si="422"/>
        <v>44057</v>
      </c>
      <c r="BC339" s="155">
        <f t="shared" si="423"/>
        <v>44423</v>
      </c>
      <c r="BD339" s="155">
        <f t="shared" si="424"/>
        <v>44501</v>
      </c>
      <c r="BE339" s="155">
        <f t="shared" si="425"/>
        <v>44538</v>
      </c>
      <c r="BF339" s="155">
        <f t="shared" si="426"/>
        <v>44548</v>
      </c>
      <c r="BG339" s="155">
        <f t="shared" si="427"/>
        <v>44549</v>
      </c>
      <c r="BH339" s="155">
        <f t="shared" si="428"/>
        <v>44550</v>
      </c>
      <c r="BI339" s="155">
        <f t="shared" si="429"/>
        <v>44551</v>
      </c>
      <c r="BJ339" s="155">
        <f t="shared" si="430"/>
        <v>44552</v>
      </c>
      <c r="BK339" s="155">
        <f t="shared" si="431"/>
        <v>44553</v>
      </c>
      <c r="BL339" s="155">
        <f t="shared" si="432"/>
        <v>44554</v>
      </c>
      <c r="BM339" s="155">
        <f t="shared" si="433"/>
        <v>44555</v>
      </c>
      <c r="BN339" s="155">
        <f t="shared" si="434"/>
        <v>44556</v>
      </c>
      <c r="BO339" s="155">
        <f t="shared" si="435"/>
        <v>44557</v>
      </c>
      <c r="BP339" s="155">
        <f t="shared" si="436"/>
        <v>44558</v>
      </c>
      <c r="BQ339" s="155">
        <f t="shared" si="437"/>
        <v>44559</v>
      </c>
      <c r="BR339" s="155">
        <f t="shared" si="438"/>
        <v>44560</v>
      </c>
      <c r="BS339" s="155">
        <f t="shared" si="439"/>
        <v>44561</v>
      </c>
      <c r="BT339" s="155">
        <f t="shared" si="440"/>
        <v>44562</v>
      </c>
      <c r="BU339" s="155">
        <f t="shared" si="441"/>
        <v>44563</v>
      </c>
      <c r="BV339" s="155">
        <f t="shared" si="442"/>
        <v>44564</v>
      </c>
    </row>
    <row r="340" spans="2:74" x14ac:dyDescent="0.2">
      <c r="B340" s="155">
        <f t="shared" si="370"/>
        <v>43831</v>
      </c>
      <c r="C340" s="155">
        <f t="shared" si="371"/>
        <v>43832</v>
      </c>
      <c r="D340" s="155">
        <f t="shared" si="372"/>
        <v>43833</v>
      </c>
      <c r="E340" s="155">
        <f t="shared" si="373"/>
        <v>0</v>
      </c>
      <c r="F340" s="155">
        <f t="shared" si="374"/>
        <v>43931</v>
      </c>
      <c r="G340" s="155">
        <f t="shared" si="375"/>
        <v>43934</v>
      </c>
      <c r="H340" s="155">
        <f t="shared" si="376"/>
        <v>43972</v>
      </c>
      <c r="I340" s="155">
        <f t="shared" si="377"/>
        <v>43983</v>
      </c>
      <c r="J340" s="155">
        <f t="shared" si="378"/>
        <v>43993</v>
      </c>
      <c r="K340" s="155">
        <f t="shared" si="379"/>
        <v>44044</v>
      </c>
      <c r="L340" s="155">
        <f t="shared" si="380"/>
        <v>44046</v>
      </c>
      <c r="M340" s="155">
        <f t="shared" si="381"/>
        <v>44047</v>
      </c>
      <c r="N340" s="155">
        <f t="shared" si="382"/>
        <v>44048</v>
      </c>
      <c r="O340" s="155">
        <f t="shared" si="383"/>
        <v>44049</v>
      </c>
      <c r="P340" s="155">
        <f t="shared" si="384"/>
        <v>44050</v>
      </c>
      <c r="Q340" s="155">
        <f t="shared" si="385"/>
        <v>44053</v>
      </c>
      <c r="R340" s="155">
        <f t="shared" si="386"/>
        <v>44054</v>
      </c>
      <c r="S340" s="155">
        <f t="shared" si="387"/>
        <v>44055</v>
      </c>
      <c r="T340" s="155">
        <f t="shared" si="388"/>
        <v>44056</v>
      </c>
      <c r="U340" s="155">
        <f t="shared" si="389"/>
        <v>44057</v>
      </c>
      <c r="V340" s="155">
        <f t="shared" si="390"/>
        <v>0</v>
      </c>
      <c r="W340" s="155">
        <f t="shared" si="391"/>
        <v>0</v>
      </c>
      <c r="X340" s="155">
        <f t="shared" si="392"/>
        <v>0</v>
      </c>
      <c r="Y340" s="155">
        <f t="shared" si="393"/>
        <v>44058</v>
      </c>
      <c r="Z340" s="155">
        <f t="shared" si="394"/>
        <v>44136</v>
      </c>
      <c r="AA340" s="155">
        <f t="shared" si="395"/>
        <v>44173</v>
      </c>
      <c r="AB340" s="155">
        <f t="shared" si="396"/>
        <v>44183</v>
      </c>
      <c r="AC340" s="155">
        <f t="shared" si="397"/>
        <v>44186</v>
      </c>
      <c r="AD340" s="155">
        <f t="shared" si="398"/>
        <v>44187</v>
      </c>
      <c r="AE340" s="155">
        <f t="shared" si="399"/>
        <v>44188</v>
      </c>
      <c r="AF340" s="155">
        <f t="shared" si="400"/>
        <v>44189</v>
      </c>
      <c r="AG340" s="155">
        <f t="shared" si="401"/>
        <v>44190</v>
      </c>
      <c r="AH340" s="155">
        <f t="shared" si="402"/>
        <v>44193</v>
      </c>
      <c r="AI340" s="155">
        <f t="shared" si="403"/>
        <v>44194</v>
      </c>
      <c r="AJ340" s="155">
        <f t="shared" si="404"/>
        <v>44195</v>
      </c>
      <c r="AK340" s="155">
        <f t="shared" si="405"/>
        <v>44196</v>
      </c>
      <c r="AL340" s="155">
        <f t="shared" si="406"/>
        <v>44197</v>
      </c>
      <c r="AM340" s="155">
        <f t="shared" si="407"/>
        <v>44288</v>
      </c>
      <c r="AN340" s="155">
        <f t="shared" si="408"/>
        <v>44329</v>
      </c>
      <c r="AO340" s="155">
        <f t="shared" si="409"/>
        <v>44350</v>
      </c>
      <c r="AP340" s="155">
        <f t="shared" si="410"/>
        <v>44409</v>
      </c>
      <c r="AQ340" s="155">
        <f t="shared" si="411"/>
        <v>0</v>
      </c>
      <c r="AR340" s="155">
        <f t="shared" si="412"/>
        <v>44047</v>
      </c>
      <c r="AS340" s="155">
        <f t="shared" si="413"/>
        <v>44048</v>
      </c>
      <c r="AT340" s="155">
        <f t="shared" si="414"/>
        <v>44049</v>
      </c>
      <c r="AU340" s="155">
        <f t="shared" si="415"/>
        <v>44050</v>
      </c>
      <c r="AV340" s="155">
        <f t="shared" si="416"/>
        <v>44051</v>
      </c>
      <c r="AW340" s="155">
        <f t="shared" si="417"/>
        <v>44052</v>
      </c>
      <c r="AX340" s="155">
        <f t="shared" si="418"/>
        <v>44053</v>
      </c>
      <c r="AY340" s="155">
        <f t="shared" si="419"/>
        <v>44054</v>
      </c>
      <c r="AZ340" s="155">
        <f t="shared" si="420"/>
        <v>44055</v>
      </c>
      <c r="BA340" s="155">
        <f t="shared" si="421"/>
        <v>44056</v>
      </c>
      <c r="BB340" s="155">
        <f t="shared" si="422"/>
        <v>44057</v>
      </c>
      <c r="BC340" s="155">
        <f t="shared" si="423"/>
        <v>44423</v>
      </c>
      <c r="BD340" s="155">
        <f t="shared" si="424"/>
        <v>44501</v>
      </c>
      <c r="BE340" s="155">
        <f t="shared" si="425"/>
        <v>44538</v>
      </c>
      <c r="BF340" s="155">
        <f t="shared" si="426"/>
        <v>44548</v>
      </c>
      <c r="BG340" s="155">
        <f t="shared" si="427"/>
        <v>44549</v>
      </c>
      <c r="BH340" s="155">
        <f t="shared" si="428"/>
        <v>44550</v>
      </c>
      <c r="BI340" s="155">
        <f t="shared" si="429"/>
        <v>44551</v>
      </c>
      <c r="BJ340" s="155">
        <f t="shared" si="430"/>
        <v>44552</v>
      </c>
      <c r="BK340" s="155">
        <f t="shared" si="431"/>
        <v>44553</v>
      </c>
      <c r="BL340" s="155">
        <f t="shared" si="432"/>
        <v>44554</v>
      </c>
      <c r="BM340" s="155">
        <f t="shared" si="433"/>
        <v>44555</v>
      </c>
      <c r="BN340" s="155">
        <f t="shared" si="434"/>
        <v>44556</v>
      </c>
      <c r="BO340" s="155">
        <f t="shared" si="435"/>
        <v>44557</v>
      </c>
      <c r="BP340" s="155">
        <f t="shared" si="436"/>
        <v>44558</v>
      </c>
      <c r="BQ340" s="155">
        <f t="shared" si="437"/>
        <v>44559</v>
      </c>
      <c r="BR340" s="155">
        <f t="shared" si="438"/>
        <v>44560</v>
      </c>
      <c r="BS340" s="155">
        <f t="shared" si="439"/>
        <v>44561</v>
      </c>
      <c r="BT340" s="155">
        <f t="shared" si="440"/>
        <v>44562</v>
      </c>
      <c r="BU340" s="155">
        <f t="shared" si="441"/>
        <v>44563</v>
      </c>
      <c r="BV340" s="155">
        <f t="shared" si="442"/>
        <v>44564</v>
      </c>
    </row>
    <row r="341" spans="2:74" x14ac:dyDescent="0.2">
      <c r="B341" s="155">
        <f t="shared" si="370"/>
        <v>43831</v>
      </c>
      <c r="C341" s="155">
        <f t="shared" si="371"/>
        <v>43832</v>
      </c>
      <c r="D341" s="155">
        <f t="shared" si="372"/>
        <v>43833</v>
      </c>
      <c r="E341" s="155">
        <f t="shared" si="373"/>
        <v>0</v>
      </c>
      <c r="F341" s="155">
        <f t="shared" si="374"/>
        <v>43931</v>
      </c>
      <c r="G341" s="155">
        <f t="shared" si="375"/>
        <v>43934</v>
      </c>
      <c r="H341" s="155">
        <f t="shared" si="376"/>
        <v>43972</v>
      </c>
      <c r="I341" s="155">
        <f t="shared" si="377"/>
        <v>43983</v>
      </c>
      <c r="J341" s="155">
        <f t="shared" si="378"/>
        <v>43993</v>
      </c>
      <c r="K341" s="155">
        <f t="shared" si="379"/>
        <v>44044</v>
      </c>
      <c r="L341" s="155">
        <f t="shared" si="380"/>
        <v>44046</v>
      </c>
      <c r="M341" s="155">
        <f t="shared" si="381"/>
        <v>44047</v>
      </c>
      <c r="N341" s="155">
        <f t="shared" si="382"/>
        <v>44048</v>
      </c>
      <c r="O341" s="155">
        <f t="shared" si="383"/>
        <v>44049</v>
      </c>
      <c r="P341" s="155">
        <f t="shared" si="384"/>
        <v>44050</v>
      </c>
      <c r="Q341" s="155">
        <f t="shared" si="385"/>
        <v>44053</v>
      </c>
      <c r="R341" s="155">
        <f t="shared" si="386"/>
        <v>44054</v>
      </c>
      <c r="S341" s="155">
        <f t="shared" si="387"/>
        <v>44055</v>
      </c>
      <c r="T341" s="155">
        <f t="shared" si="388"/>
        <v>44056</v>
      </c>
      <c r="U341" s="155">
        <f t="shared" si="389"/>
        <v>44057</v>
      </c>
      <c r="V341" s="155">
        <f t="shared" si="390"/>
        <v>0</v>
      </c>
      <c r="W341" s="155">
        <f t="shared" si="391"/>
        <v>0</v>
      </c>
      <c r="X341" s="155">
        <f t="shared" si="392"/>
        <v>0</v>
      </c>
      <c r="Y341" s="155">
        <f t="shared" si="393"/>
        <v>44058</v>
      </c>
      <c r="Z341" s="155">
        <f t="shared" si="394"/>
        <v>44136</v>
      </c>
      <c r="AA341" s="155">
        <f t="shared" si="395"/>
        <v>44173</v>
      </c>
      <c r="AB341" s="155">
        <f t="shared" si="396"/>
        <v>44183</v>
      </c>
      <c r="AC341" s="155">
        <f t="shared" si="397"/>
        <v>44186</v>
      </c>
      <c r="AD341" s="155">
        <f t="shared" si="398"/>
        <v>44187</v>
      </c>
      <c r="AE341" s="155">
        <f t="shared" si="399"/>
        <v>44188</v>
      </c>
      <c r="AF341" s="155">
        <f t="shared" si="400"/>
        <v>44189</v>
      </c>
      <c r="AG341" s="155">
        <f t="shared" si="401"/>
        <v>44190</v>
      </c>
      <c r="AH341" s="155">
        <f t="shared" si="402"/>
        <v>44193</v>
      </c>
      <c r="AI341" s="155">
        <f t="shared" si="403"/>
        <v>44194</v>
      </c>
      <c r="AJ341" s="155">
        <f t="shared" si="404"/>
        <v>44195</v>
      </c>
      <c r="AK341" s="155">
        <f t="shared" si="405"/>
        <v>44196</v>
      </c>
      <c r="AL341" s="155">
        <f t="shared" si="406"/>
        <v>44197</v>
      </c>
      <c r="AM341" s="155">
        <f t="shared" si="407"/>
        <v>44288</v>
      </c>
      <c r="AN341" s="155">
        <f t="shared" si="408"/>
        <v>44329</v>
      </c>
      <c r="AO341" s="155">
        <f t="shared" si="409"/>
        <v>44350</v>
      </c>
      <c r="AP341" s="155">
        <f t="shared" si="410"/>
        <v>44409</v>
      </c>
      <c r="AQ341" s="155">
        <f t="shared" si="411"/>
        <v>0</v>
      </c>
      <c r="AR341" s="155">
        <f t="shared" si="412"/>
        <v>44047</v>
      </c>
      <c r="AS341" s="155">
        <f t="shared" si="413"/>
        <v>44048</v>
      </c>
      <c r="AT341" s="155">
        <f t="shared" si="414"/>
        <v>44049</v>
      </c>
      <c r="AU341" s="155">
        <f t="shared" si="415"/>
        <v>44050</v>
      </c>
      <c r="AV341" s="155">
        <f t="shared" si="416"/>
        <v>44051</v>
      </c>
      <c r="AW341" s="155">
        <f t="shared" si="417"/>
        <v>44052</v>
      </c>
      <c r="AX341" s="155">
        <f t="shared" si="418"/>
        <v>44053</v>
      </c>
      <c r="AY341" s="155">
        <f t="shared" si="419"/>
        <v>44054</v>
      </c>
      <c r="AZ341" s="155">
        <f t="shared" si="420"/>
        <v>44055</v>
      </c>
      <c r="BA341" s="155">
        <f t="shared" si="421"/>
        <v>44056</v>
      </c>
      <c r="BB341" s="155">
        <f t="shared" si="422"/>
        <v>44057</v>
      </c>
      <c r="BC341" s="155">
        <f t="shared" si="423"/>
        <v>44423</v>
      </c>
      <c r="BD341" s="155">
        <f t="shared" si="424"/>
        <v>44501</v>
      </c>
      <c r="BE341" s="155">
        <f t="shared" si="425"/>
        <v>44538</v>
      </c>
      <c r="BF341" s="155">
        <f t="shared" si="426"/>
        <v>44548</v>
      </c>
      <c r="BG341" s="155">
        <f t="shared" si="427"/>
        <v>44549</v>
      </c>
      <c r="BH341" s="155">
        <f t="shared" si="428"/>
        <v>44550</v>
      </c>
      <c r="BI341" s="155">
        <f t="shared" si="429"/>
        <v>44551</v>
      </c>
      <c r="BJ341" s="155">
        <f t="shared" si="430"/>
        <v>44552</v>
      </c>
      <c r="BK341" s="155">
        <f t="shared" si="431"/>
        <v>44553</v>
      </c>
      <c r="BL341" s="155">
        <f t="shared" si="432"/>
        <v>44554</v>
      </c>
      <c r="BM341" s="155">
        <f t="shared" si="433"/>
        <v>44555</v>
      </c>
      <c r="BN341" s="155">
        <f t="shared" si="434"/>
        <v>44556</v>
      </c>
      <c r="BO341" s="155">
        <f t="shared" si="435"/>
        <v>44557</v>
      </c>
      <c r="BP341" s="155">
        <f t="shared" si="436"/>
        <v>44558</v>
      </c>
      <c r="BQ341" s="155">
        <f t="shared" si="437"/>
        <v>44559</v>
      </c>
      <c r="BR341" s="155">
        <f t="shared" si="438"/>
        <v>44560</v>
      </c>
      <c r="BS341" s="155">
        <f t="shared" si="439"/>
        <v>44561</v>
      </c>
      <c r="BT341" s="155">
        <f t="shared" si="440"/>
        <v>44562</v>
      </c>
      <c r="BU341" s="155">
        <f t="shared" si="441"/>
        <v>44563</v>
      </c>
      <c r="BV341" s="155">
        <f t="shared" si="442"/>
        <v>44564</v>
      </c>
    </row>
    <row r="342" spans="2:74" x14ac:dyDescent="0.2">
      <c r="B342" s="155">
        <f t="shared" si="370"/>
        <v>43831</v>
      </c>
      <c r="C342" s="155">
        <f t="shared" si="371"/>
        <v>43832</v>
      </c>
      <c r="D342" s="155">
        <f t="shared" si="372"/>
        <v>43833</v>
      </c>
      <c r="E342" s="155">
        <f t="shared" si="373"/>
        <v>0</v>
      </c>
      <c r="F342" s="155">
        <f t="shared" si="374"/>
        <v>43931</v>
      </c>
      <c r="G342" s="155">
        <f t="shared" si="375"/>
        <v>43934</v>
      </c>
      <c r="H342" s="155">
        <f t="shared" si="376"/>
        <v>43972</v>
      </c>
      <c r="I342" s="155">
        <f t="shared" si="377"/>
        <v>43983</v>
      </c>
      <c r="J342" s="155">
        <f t="shared" si="378"/>
        <v>43993</v>
      </c>
      <c r="K342" s="155">
        <f t="shared" si="379"/>
        <v>44044</v>
      </c>
      <c r="L342" s="155">
        <f t="shared" si="380"/>
        <v>44046</v>
      </c>
      <c r="M342" s="155">
        <f t="shared" si="381"/>
        <v>44047</v>
      </c>
      <c r="N342" s="155">
        <f t="shared" si="382"/>
        <v>44048</v>
      </c>
      <c r="O342" s="155">
        <f t="shared" si="383"/>
        <v>44049</v>
      </c>
      <c r="P342" s="155">
        <f t="shared" si="384"/>
        <v>44050</v>
      </c>
      <c r="Q342" s="155">
        <f t="shared" si="385"/>
        <v>44053</v>
      </c>
      <c r="R342" s="155">
        <f t="shared" si="386"/>
        <v>44054</v>
      </c>
      <c r="S342" s="155">
        <f t="shared" si="387"/>
        <v>44055</v>
      </c>
      <c r="T342" s="155">
        <f t="shared" si="388"/>
        <v>44056</v>
      </c>
      <c r="U342" s="155">
        <f t="shared" si="389"/>
        <v>44057</v>
      </c>
      <c r="V342" s="155">
        <f t="shared" si="390"/>
        <v>0</v>
      </c>
      <c r="W342" s="155">
        <f t="shared" si="391"/>
        <v>0</v>
      </c>
      <c r="X342" s="155">
        <f t="shared" si="392"/>
        <v>0</v>
      </c>
      <c r="Y342" s="155">
        <f t="shared" si="393"/>
        <v>44058</v>
      </c>
      <c r="Z342" s="155">
        <f t="shared" si="394"/>
        <v>44136</v>
      </c>
      <c r="AA342" s="155">
        <f t="shared" si="395"/>
        <v>44173</v>
      </c>
      <c r="AB342" s="155">
        <f t="shared" si="396"/>
        <v>44183</v>
      </c>
      <c r="AC342" s="155">
        <f t="shared" si="397"/>
        <v>44186</v>
      </c>
      <c r="AD342" s="155">
        <f t="shared" si="398"/>
        <v>44187</v>
      </c>
      <c r="AE342" s="155">
        <f t="shared" si="399"/>
        <v>44188</v>
      </c>
      <c r="AF342" s="155">
        <f t="shared" si="400"/>
        <v>44189</v>
      </c>
      <c r="AG342" s="155">
        <f t="shared" si="401"/>
        <v>44190</v>
      </c>
      <c r="AH342" s="155">
        <f t="shared" si="402"/>
        <v>44193</v>
      </c>
      <c r="AI342" s="155">
        <f t="shared" si="403"/>
        <v>44194</v>
      </c>
      <c r="AJ342" s="155">
        <f t="shared" si="404"/>
        <v>44195</v>
      </c>
      <c r="AK342" s="155">
        <f t="shared" si="405"/>
        <v>44196</v>
      </c>
      <c r="AL342" s="155">
        <f t="shared" si="406"/>
        <v>44197</v>
      </c>
      <c r="AM342" s="155">
        <f t="shared" si="407"/>
        <v>44288</v>
      </c>
      <c r="AN342" s="155">
        <f t="shared" si="408"/>
        <v>44329</v>
      </c>
      <c r="AO342" s="155">
        <f t="shared" si="409"/>
        <v>44350</v>
      </c>
      <c r="AP342" s="155">
        <f t="shared" si="410"/>
        <v>44409</v>
      </c>
      <c r="AQ342" s="155">
        <f t="shared" si="411"/>
        <v>0</v>
      </c>
      <c r="AR342" s="155">
        <f t="shared" si="412"/>
        <v>44047</v>
      </c>
      <c r="AS342" s="155">
        <f t="shared" si="413"/>
        <v>44048</v>
      </c>
      <c r="AT342" s="155">
        <f t="shared" si="414"/>
        <v>44049</v>
      </c>
      <c r="AU342" s="155">
        <f t="shared" si="415"/>
        <v>44050</v>
      </c>
      <c r="AV342" s="155">
        <f t="shared" si="416"/>
        <v>44051</v>
      </c>
      <c r="AW342" s="155">
        <f t="shared" si="417"/>
        <v>44052</v>
      </c>
      <c r="AX342" s="155">
        <f t="shared" si="418"/>
        <v>44053</v>
      </c>
      <c r="AY342" s="155">
        <f t="shared" si="419"/>
        <v>44054</v>
      </c>
      <c r="AZ342" s="155">
        <f t="shared" si="420"/>
        <v>44055</v>
      </c>
      <c r="BA342" s="155">
        <f t="shared" si="421"/>
        <v>44056</v>
      </c>
      <c r="BB342" s="155">
        <f t="shared" si="422"/>
        <v>44057</v>
      </c>
      <c r="BC342" s="155">
        <f t="shared" si="423"/>
        <v>44423</v>
      </c>
      <c r="BD342" s="155">
        <f t="shared" si="424"/>
        <v>44501</v>
      </c>
      <c r="BE342" s="155">
        <f t="shared" si="425"/>
        <v>44538</v>
      </c>
      <c r="BF342" s="155">
        <f t="shared" si="426"/>
        <v>44548</v>
      </c>
      <c r="BG342" s="155">
        <f t="shared" si="427"/>
        <v>44549</v>
      </c>
      <c r="BH342" s="155">
        <f t="shared" si="428"/>
        <v>44550</v>
      </c>
      <c r="BI342" s="155">
        <f t="shared" si="429"/>
        <v>44551</v>
      </c>
      <c r="BJ342" s="155">
        <f t="shared" si="430"/>
        <v>44552</v>
      </c>
      <c r="BK342" s="155">
        <f t="shared" si="431"/>
        <v>44553</v>
      </c>
      <c r="BL342" s="155">
        <f t="shared" si="432"/>
        <v>44554</v>
      </c>
      <c r="BM342" s="155">
        <f t="shared" si="433"/>
        <v>44555</v>
      </c>
      <c r="BN342" s="155">
        <f t="shared" si="434"/>
        <v>44556</v>
      </c>
      <c r="BO342" s="155">
        <f t="shared" si="435"/>
        <v>44557</v>
      </c>
      <c r="BP342" s="155">
        <f t="shared" si="436"/>
        <v>44558</v>
      </c>
      <c r="BQ342" s="155">
        <f t="shared" si="437"/>
        <v>44559</v>
      </c>
      <c r="BR342" s="155">
        <f t="shared" si="438"/>
        <v>44560</v>
      </c>
      <c r="BS342" s="155">
        <f t="shared" si="439"/>
        <v>44561</v>
      </c>
      <c r="BT342" s="155">
        <f t="shared" si="440"/>
        <v>44562</v>
      </c>
      <c r="BU342" s="155">
        <f t="shared" si="441"/>
        <v>44563</v>
      </c>
      <c r="BV342" s="155">
        <f t="shared" si="442"/>
        <v>44564</v>
      </c>
    </row>
    <row r="343" spans="2:74" x14ac:dyDescent="0.2">
      <c r="B343" s="155">
        <f t="shared" si="370"/>
        <v>43831</v>
      </c>
      <c r="C343" s="155">
        <f t="shared" si="371"/>
        <v>43832</v>
      </c>
      <c r="D343" s="155">
        <f t="shared" si="372"/>
        <v>43833</v>
      </c>
      <c r="E343" s="155">
        <f t="shared" si="373"/>
        <v>0</v>
      </c>
      <c r="F343" s="155">
        <f t="shared" si="374"/>
        <v>43931</v>
      </c>
      <c r="G343" s="155">
        <f t="shared" si="375"/>
        <v>43934</v>
      </c>
      <c r="H343" s="155">
        <f t="shared" si="376"/>
        <v>43972</v>
      </c>
      <c r="I343" s="155">
        <f t="shared" si="377"/>
        <v>43983</v>
      </c>
      <c r="J343" s="155">
        <f t="shared" si="378"/>
        <v>43993</v>
      </c>
      <c r="K343" s="155">
        <f t="shared" si="379"/>
        <v>44044</v>
      </c>
      <c r="L343" s="155">
        <f t="shared" si="380"/>
        <v>44046</v>
      </c>
      <c r="M343" s="155">
        <f t="shared" si="381"/>
        <v>44047</v>
      </c>
      <c r="N343" s="155">
        <f t="shared" si="382"/>
        <v>44048</v>
      </c>
      <c r="O343" s="155">
        <f t="shared" si="383"/>
        <v>44049</v>
      </c>
      <c r="P343" s="155">
        <f t="shared" si="384"/>
        <v>44050</v>
      </c>
      <c r="Q343" s="155">
        <f t="shared" si="385"/>
        <v>44053</v>
      </c>
      <c r="R343" s="155">
        <f t="shared" si="386"/>
        <v>44054</v>
      </c>
      <c r="S343" s="155">
        <f t="shared" si="387"/>
        <v>44055</v>
      </c>
      <c r="T343" s="155">
        <f t="shared" si="388"/>
        <v>44056</v>
      </c>
      <c r="U343" s="155">
        <f t="shared" si="389"/>
        <v>44057</v>
      </c>
      <c r="V343" s="155">
        <f t="shared" si="390"/>
        <v>0</v>
      </c>
      <c r="W343" s="155">
        <f t="shared" si="391"/>
        <v>0</v>
      </c>
      <c r="X343" s="155">
        <f t="shared" si="392"/>
        <v>0</v>
      </c>
      <c r="Y343" s="155">
        <f t="shared" si="393"/>
        <v>44058</v>
      </c>
      <c r="Z343" s="155">
        <f t="shared" si="394"/>
        <v>44136</v>
      </c>
      <c r="AA343" s="155">
        <f t="shared" si="395"/>
        <v>44173</v>
      </c>
      <c r="AB343" s="155">
        <f t="shared" si="396"/>
        <v>44183</v>
      </c>
      <c r="AC343" s="155">
        <f t="shared" si="397"/>
        <v>44186</v>
      </c>
      <c r="AD343" s="155">
        <f t="shared" si="398"/>
        <v>44187</v>
      </c>
      <c r="AE343" s="155">
        <f t="shared" si="399"/>
        <v>44188</v>
      </c>
      <c r="AF343" s="155">
        <f t="shared" si="400"/>
        <v>44189</v>
      </c>
      <c r="AG343" s="155">
        <f t="shared" si="401"/>
        <v>44190</v>
      </c>
      <c r="AH343" s="155">
        <f t="shared" si="402"/>
        <v>44193</v>
      </c>
      <c r="AI343" s="155">
        <f t="shared" si="403"/>
        <v>44194</v>
      </c>
      <c r="AJ343" s="155">
        <f t="shared" si="404"/>
        <v>44195</v>
      </c>
      <c r="AK343" s="155">
        <f t="shared" si="405"/>
        <v>44196</v>
      </c>
      <c r="AL343" s="155">
        <f t="shared" si="406"/>
        <v>44197</v>
      </c>
      <c r="AM343" s="155">
        <f t="shared" si="407"/>
        <v>44288</v>
      </c>
      <c r="AN343" s="155">
        <f t="shared" si="408"/>
        <v>44329</v>
      </c>
      <c r="AO343" s="155">
        <f t="shared" si="409"/>
        <v>44350</v>
      </c>
      <c r="AP343" s="155">
        <f t="shared" si="410"/>
        <v>44409</v>
      </c>
      <c r="AQ343" s="155">
        <f t="shared" si="411"/>
        <v>0</v>
      </c>
      <c r="AR343" s="155">
        <f t="shared" si="412"/>
        <v>44047</v>
      </c>
      <c r="AS343" s="155">
        <f t="shared" si="413"/>
        <v>44048</v>
      </c>
      <c r="AT343" s="155">
        <f t="shared" si="414"/>
        <v>44049</v>
      </c>
      <c r="AU343" s="155">
        <f t="shared" si="415"/>
        <v>44050</v>
      </c>
      <c r="AV343" s="155">
        <f t="shared" si="416"/>
        <v>44051</v>
      </c>
      <c r="AW343" s="155">
        <f t="shared" si="417"/>
        <v>44052</v>
      </c>
      <c r="AX343" s="155">
        <f t="shared" si="418"/>
        <v>44053</v>
      </c>
      <c r="AY343" s="155">
        <f t="shared" si="419"/>
        <v>44054</v>
      </c>
      <c r="AZ343" s="155">
        <f t="shared" si="420"/>
        <v>44055</v>
      </c>
      <c r="BA343" s="155">
        <f t="shared" si="421"/>
        <v>44056</v>
      </c>
      <c r="BB343" s="155">
        <f t="shared" si="422"/>
        <v>44057</v>
      </c>
      <c r="BC343" s="155">
        <f t="shared" si="423"/>
        <v>44423</v>
      </c>
      <c r="BD343" s="155">
        <f t="shared" si="424"/>
        <v>44501</v>
      </c>
      <c r="BE343" s="155">
        <f t="shared" si="425"/>
        <v>44538</v>
      </c>
      <c r="BF343" s="155">
        <f t="shared" si="426"/>
        <v>44548</v>
      </c>
      <c r="BG343" s="155">
        <f t="shared" si="427"/>
        <v>44549</v>
      </c>
      <c r="BH343" s="155">
        <f t="shared" si="428"/>
        <v>44550</v>
      </c>
      <c r="BI343" s="155">
        <f t="shared" si="429"/>
        <v>44551</v>
      </c>
      <c r="BJ343" s="155">
        <f t="shared" si="430"/>
        <v>44552</v>
      </c>
      <c r="BK343" s="155">
        <f t="shared" si="431"/>
        <v>44553</v>
      </c>
      <c r="BL343" s="155">
        <f t="shared" si="432"/>
        <v>44554</v>
      </c>
      <c r="BM343" s="155">
        <f t="shared" si="433"/>
        <v>44555</v>
      </c>
      <c r="BN343" s="155">
        <f t="shared" si="434"/>
        <v>44556</v>
      </c>
      <c r="BO343" s="155">
        <f t="shared" si="435"/>
        <v>44557</v>
      </c>
      <c r="BP343" s="155">
        <f t="shared" si="436"/>
        <v>44558</v>
      </c>
      <c r="BQ343" s="155">
        <f t="shared" si="437"/>
        <v>44559</v>
      </c>
      <c r="BR343" s="155">
        <f t="shared" si="438"/>
        <v>44560</v>
      </c>
      <c r="BS343" s="155">
        <f t="shared" si="439"/>
        <v>44561</v>
      </c>
      <c r="BT343" s="155">
        <f t="shared" si="440"/>
        <v>44562</v>
      </c>
      <c r="BU343" s="155">
        <f t="shared" si="441"/>
        <v>44563</v>
      </c>
      <c r="BV343" s="155">
        <f t="shared" si="442"/>
        <v>44564</v>
      </c>
    </row>
    <row r="344" spans="2:74" x14ac:dyDescent="0.2">
      <c r="B344" s="155">
        <f t="shared" si="370"/>
        <v>43831</v>
      </c>
      <c r="C344" s="155">
        <f t="shared" si="371"/>
        <v>43832</v>
      </c>
      <c r="D344" s="155">
        <f t="shared" si="372"/>
        <v>43833</v>
      </c>
      <c r="E344" s="155">
        <f t="shared" si="373"/>
        <v>0</v>
      </c>
      <c r="F344" s="155">
        <f t="shared" si="374"/>
        <v>43931</v>
      </c>
      <c r="G344" s="155">
        <f t="shared" si="375"/>
        <v>43934</v>
      </c>
      <c r="H344" s="155">
        <f t="shared" si="376"/>
        <v>43972</v>
      </c>
      <c r="I344" s="155">
        <f t="shared" si="377"/>
        <v>43983</v>
      </c>
      <c r="J344" s="155">
        <f t="shared" si="378"/>
        <v>43993</v>
      </c>
      <c r="K344" s="155">
        <f t="shared" si="379"/>
        <v>44044</v>
      </c>
      <c r="L344" s="155">
        <f t="shared" si="380"/>
        <v>44046</v>
      </c>
      <c r="M344" s="155">
        <f t="shared" si="381"/>
        <v>44047</v>
      </c>
      <c r="N344" s="155">
        <f t="shared" si="382"/>
        <v>44048</v>
      </c>
      <c r="O344" s="155">
        <f t="shared" si="383"/>
        <v>44049</v>
      </c>
      <c r="P344" s="155">
        <f t="shared" si="384"/>
        <v>44050</v>
      </c>
      <c r="Q344" s="155">
        <f t="shared" si="385"/>
        <v>44053</v>
      </c>
      <c r="R344" s="155">
        <f t="shared" si="386"/>
        <v>44054</v>
      </c>
      <c r="S344" s="155">
        <f t="shared" si="387"/>
        <v>44055</v>
      </c>
      <c r="T344" s="155">
        <f t="shared" si="388"/>
        <v>44056</v>
      </c>
      <c r="U344" s="155">
        <f t="shared" si="389"/>
        <v>44057</v>
      </c>
      <c r="V344" s="155">
        <f t="shared" si="390"/>
        <v>0</v>
      </c>
      <c r="W344" s="155">
        <f t="shared" si="391"/>
        <v>0</v>
      </c>
      <c r="X344" s="155">
        <f t="shared" si="392"/>
        <v>0</v>
      </c>
      <c r="Y344" s="155">
        <f t="shared" si="393"/>
        <v>44058</v>
      </c>
      <c r="Z344" s="155">
        <f t="shared" si="394"/>
        <v>44136</v>
      </c>
      <c r="AA344" s="155">
        <f t="shared" si="395"/>
        <v>44173</v>
      </c>
      <c r="AB344" s="155">
        <f t="shared" si="396"/>
        <v>44183</v>
      </c>
      <c r="AC344" s="155">
        <f t="shared" si="397"/>
        <v>44186</v>
      </c>
      <c r="AD344" s="155">
        <f t="shared" si="398"/>
        <v>44187</v>
      </c>
      <c r="AE344" s="155">
        <f t="shared" si="399"/>
        <v>44188</v>
      </c>
      <c r="AF344" s="155">
        <f t="shared" si="400"/>
        <v>44189</v>
      </c>
      <c r="AG344" s="155">
        <f t="shared" si="401"/>
        <v>44190</v>
      </c>
      <c r="AH344" s="155">
        <f t="shared" si="402"/>
        <v>44193</v>
      </c>
      <c r="AI344" s="155">
        <f t="shared" si="403"/>
        <v>44194</v>
      </c>
      <c r="AJ344" s="155">
        <f t="shared" si="404"/>
        <v>44195</v>
      </c>
      <c r="AK344" s="155">
        <f t="shared" si="405"/>
        <v>44196</v>
      </c>
      <c r="AL344" s="155">
        <f t="shared" si="406"/>
        <v>44197</v>
      </c>
      <c r="AM344" s="155">
        <f t="shared" si="407"/>
        <v>44288</v>
      </c>
      <c r="AN344" s="155">
        <f t="shared" si="408"/>
        <v>44329</v>
      </c>
      <c r="AO344" s="155">
        <f t="shared" si="409"/>
        <v>44350</v>
      </c>
      <c r="AP344" s="155">
        <f t="shared" si="410"/>
        <v>44409</v>
      </c>
      <c r="AQ344" s="155">
        <f t="shared" si="411"/>
        <v>0</v>
      </c>
      <c r="AR344" s="155">
        <f t="shared" si="412"/>
        <v>44047</v>
      </c>
      <c r="AS344" s="155">
        <f t="shared" si="413"/>
        <v>44048</v>
      </c>
      <c r="AT344" s="155">
        <f t="shared" si="414"/>
        <v>44049</v>
      </c>
      <c r="AU344" s="155">
        <f t="shared" si="415"/>
        <v>44050</v>
      </c>
      <c r="AV344" s="155">
        <f t="shared" si="416"/>
        <v>44051</v>
      </c>
      <c r="AW344" s="155">
        <f t="shared" si="417"/>
        <v>44052</v>
      </c>
      <c r="AX344" s="155">
        <f t="shared" si="418"/>
        <v>44053</v>
      </c>
      <c r="AY344" s="155">
        <f t="shared" si="419"/>
        <v>44054</v>
      </c>
      <c r="AZ344" s="155">
        <f t="shared" si="420"/>
        <v>44055</v>
      </c>
      <c r="BA344" s="155">
        <f t="shared" si="421"/>
        <v>44056</v>
      </c>
      <c r="BB344" s="155">
        <f t="shared" si="422"/>
        <v>44057</v>
      </c>
      <c r="BC344" s="155">
        <f t="shared" si="423"/>
        <v>44423</v>
      </c>
      <c r="BD344" s="155">
        <f t="shared" si="424"/>
        <v>44501</v>
      </c>
      <c r="BE344" s="155">
        <f t="shared" si="425"/>
        <v>44538</v>
      </c>
      <c r="BF344" s="155">
        <f t="shared" si="426"/>
        <v>44548</v>
      </c>
      <c r="BG344" s="155">
        <f t="shared" si="427"/>
        <v>44549</v>
      </c>
      <c r="BH344" s="155">
        <f t="shared" si="428"/>
        <v>44550</v>
      </c>
      <c r="BI344" s="155">
        <f t="shared" si="429"/>
        <v>44551</v>
      </c>
      <c r="BJ344" s="155">
        <f t="shared" si="430"/>
        <v>44552</v>
      </c>
      <c r="BK344" s="155">
        <f t="shared" si="431"/>
        <v>44553</v>
      </c>
      <c r="BL344" s="155">
        <f t="shared" si="432"/>
        <v>44554</v>
      </c>
      <c r="BM344" s="155">
        <f t="shared" si="433"/>
        <v>44555</v>
      </c>
      <c r="BN344" s="155">
        <f t="shared" si="434"/>
        <v>44556</v>
      </c>
      <c r="BO344" s="155">
        <f t="shared" si="435"/>
        <v>44557</v>
      </c>
      <c r="BP344" s="155">
        <f t="shared" si="436"/>
        <v>44558</v>
      </c>
      <c r="BQ344" s="155">
        <f t="shared" si="437"/>
        <v>44559</v>
      </c>
      <c r="BR344" s="155">
        <f t="shared" si="438"/>
        <v>44560</v>
      </c>
      <c r="BS344" s="155">
        <f t="shared" si="439"/>
        <v>44561</v>
      </c>
      <c r="BT344" s="155">
        <f t="shared" si="440"/>
        <v>44562</v>
      </c>
      <c r="BU344" s="155">
        <f t="shared" si="441"/>
        <v>44563</v>
      </c>
      <c r="BV344" s="155">
        <f t="shared" si="442"/>
        <v>44564</v>
      </c>
    </row>
    <row r="345" spans="2:74" x14ac:dyDescent="0.2">
      <c r="B345" s="155">
        <f t="shared" si="370"/>
        <v>43831</v>
      </c>
      <c r="C345" s="155">
        <f t="shared" si="371"/>
        <v>43832</v>
      </c>
      <c r="D345" s="155">
        <f t="shared" si="372"/>
        <v>43833</v>
      </c>
      <c r="E345" s="155">
        <f t="shared" si="373"/>
        <v>0</v>
      </c>
      <c r="F345" s="155">
        <f t="shared" si="374"/>
        <v>43931</v>
      </c>
      <c r="G345" s="155">
        <f t="shared" si="375"/>
        <v>43934</v>
      </c>
      <c r="H345" s="155">
        <f t="shared" si="376"/>
        <v>43972</v>
      </c>
      <c r="I345" s="155">
        <f t="shared" si="377"/>
        <v>43983</v>
      </c>
      <c r="J345" s="155">
        <f t="shared" si="378"/>
        <v>43993</v>
      </c>
      <c r="K345" s="155">
        <f t="shared" si="379"/>
        <v>44044</v>
      </c>
      <c r="L345" s="155">
        <f t="shared" si="380"/>
        <v>44046</v>
      </c>
      <c r="M345" s="155">
        <f t="shared" si="381"/>
        <v>44047</v>
      </c>
      <c r="N345" s="155">
        <f t="shared" si="382"/>
        <v>44048</v>
      </c>
      <c r="O345" s="155">
        <f t="shared" si="383"/>
        <v>44049</v>
      </c>
      <c r="P345" s="155">
        <f t="shared" si="384"/>
        <v>44050</v>
      </c>
      <c r="Q345" s="155">
        <f t="shared" si="385"/>
        <v>44053</v>
      </c>
      <c r="R345" s="155">
        <f t="shared" si="386"/>
        <v>44054</v>
      </c>
      <c r="S345" s="155">
        <f t="shared" si="387"/>
        <v>44055</v>
      </c>
      <c r="T345" s="155">
        <f t="shared" si="388"/>
        <v>44056</v>
      </c>
      <c r="U345" s="155">
        <f t="shared" si="389"/>
        <v>44057</v>
      </c>
      <c r="V345" s="155">
        <f t="shared" si="390"/>
        <v>0</v>
      </c>
      <c r="W345" s="155">
        <f t="shared" si="391"/>
        <v>0</v>
      </c>
      <c r="X345" s="155">
        <f t="shared" si="392"/>
        <v>0</v>
      </c>
      <c r="Y345" s="155">
        <f t="shared" si="393"/>
        <v>44058</v>
      </c>
      <c r="Z345" s="155">
        <f t="shared" si="394"/>
        <v>44136</v>
      </c>
      <c r="AA345" s="155">
        <f t="shared" si="395"/>
        <v>44173</v>
      </c>
      <c r="AB345" s="155">
        <f t="shared" si="396"/>
        <v>44183</v>
      </c>
      <c r="AC345" s="155">
        <f t="shared" si="397"/>
        <v>44186</v>
      </c>
      <c r="AD345" s="155">
        <f t="shared" si="398"/>
        <v>44187</v>
      </c>
      <c r="AE345" s="155">
        <f t="shared" si="399"/>
        <v>44188</v>
      </c>
      <c r="AF345" s="155">
        <f t="shared" si="400"/>
        <v>44189</v>
      </c>
      <c r="AG345" s="155">
        <f t="shared" si="401"/>
        <v>44190</v>
      </c>
      <c r="AH345" s="155">
        <f t="shared" si="402"/>
        <v>44193</v>
      </c>
      <c r="AI345" s="155">
        <f t="shared" si="403"/>
        <v>44194</v>
      </c>
      <c r="AJ345" s="155">
        <f t="shared" si="404"/>
        <v>44195</v>
      </c>
      <c r="AK345" s="155">
        <f t="shared" si="405"/>
        <v>44196</v>
      </c>
      <c r="AL345" s="155">
        <f t="shared" si="406"/>
        <v>44197</v>
      </c>
      <c r="AM345" s="155">
        <f t="shared" si="407"/>
        <v>44288</v>
      </c>
      <c r="AN345" s="155">
        <f t="shared" si="408"/>
        <v>44329</v>
      </c>
      <c r="AO345" s="155">
        <f t="shared" si="409"/>
        <v>44350</v>
      </c>
      <c r="AP345" s="155">
        <f t="shared" si="410"/>
        <v>44409</v>
      </c>
      <c r="AQ345" s="155">
        <f t="shared" si="411"/>
        <v>0</v>
      </c>
      <c r="AR345" s="155">
        <f t="shared" si="412"/>
        <v>44047</v>
      </c>
      <c r="AS345" s="155">
        <f t="shared" si="413"/>
        <v>44048</v>
      </c>
      <c r="AT345" s="155">
        <f t="shared" si="414"/>
        <v>44049</v>
      </c>
      <c r="AU345" s="155">
        <f t="shared" si="415"/>
        <v>44050</v>
      </c>
      <c r="AV345" s="155">
        <f t="shared" si="416"/>
        <v>44051</v>
      </c>
      <c r="AW345" s="155">
        <f t="shared" si="417"/>
        <v>44052</v>
      </c>
      <c r="AX345" s="155">
        <f t="shared" si="418"/>
        <v>44053</v>
      </c>
      <c r="AY345" s="155">
        <f t="shared" si="419"/>
        <v>44054</v>
      </c>
      <c r="AZ345" s="155">
        <f t="shared" si="420"/>
        <v>44055</v>
      </c>
      <c r="BA345" s="155">
        <f t="shared" si="421"/>
        <v>44056</v>
      </c>
      <c r="BB345" s="155">
        <f t="shared" si="422"/>
        <v>44057</v>
      </c>
      <c r="BC345" s="155">
        <f t="shared" si="423"/>
        <v>44423</v>
      </c>
      <c r="BD345" s="155">
        <f t="shared" si="424"/>
        <v>44501</v>
      </c>
      <c r="BE345" s="155">
        <f t="shared" si="425"/>
        <v>44538</v>
      </c>
      <c r="BF345" s="155">
        <f t="shared" si="426"/>
        <v>44548</v>
      </c>
      <c r="BG345" s="155">
        <f t="shared" si="427"/>
        <v>44549</v>
      </c>
      <c r="BH345" s="155">
        <f t="shared" si="428"/>
        <v>44550</v>
      </c>
      <c r="BI345" s="155">
        <f t="shared" si="429"/>
        <v>44551</v>
      </c>
      <c r="BJ345" s="155">
        <f t="shared" si="430"/>
        <v>44552</v>
      </c>
      <c r="BK345" s="155">
        <f t="shared" si="431"/>
        <v>44553</v>
      </c>
      <c r="BL345" s="155">
        <f t="shared" si="432"/>
        <v>44554</v>
      </c>
      <c r="BM345" s="155">
        <f t="shared" si="433"/>
        <v>44555</v>
      </c>
      <c r="BN345" s="155">
        <f t="shared" si="434"/>
        <v>44556</v>
      </c>
      <c r="BO345" s="155">
        <f t="shared" si="435"/>
        <v>44557</v>
      </c>
      <c r="BP345" s="155">
        <f t="shared" si="436"/>
        <v>44558</v>
      </c>
      <c r="BQ345" s="155">
        <f t="shared" si="437"/>
        <v>44559</v>
      </c>
      <c r="BR345" s="155">
        <f t="shared" si="438"/>
        <v>44560</v>
      </c>
      <c r="BS345" s="155">
        <f t="shared" si="439"/>
        <v>44561</v>
      </c>
      <c r="BT345" s="155">
        <f t="shared" si="440"/>
        <v>44562</v>
      </c>
      <c r="BU345" s="155">
        <f t="shared" si="441"/>
        <v>44563</v>
      </c>
      <c r="BV345" s="155">
        <f t="shared" si="442"/>
        <v>44564</v>
      </c>
    </row>
    <row r="346" spans="2:74" x14ac:dyDescent="0.2">
      <c r="B346" s="155">
        <f t="shared" si="370"/>
        <v>43831</v>
      </c>
      <c r="C346" s="155">
        <f t="shared" si="371"/>
        <v>43832</v>
      </c>
      <c r="D346" s="155">
        <f t="shared" si="372"/>
        <v>43833</v>
      </c>
      <c r="E346" s="155">
        <f t="shared" si="373"/>
        <v>0</v>
      </c>
      <c r="F346" s="155">
        <f t="shared" si="374"/>
        <v>43931</v>
      </c>
      <c r="G346" s="155">
        <f t="shared" si="375"/>
        <v>43934</v>
      </c>
      <c r="H346" s="155">
        <f t="shared" si="376"/>
        <v>43972</v>
      </c>
      <c r="I346" s="155">
        <f t="shared" si="377"/>
        <v>43983</v>
      </c>
      <c r="J346" s="155">
        <f t="shared" si="378"/>
        <v>43993</v>
      </c>
      <c r="K346" s="155">
        <f t="shared" si="379"/>
        <v>44044</v>
      </c>
      <c r="L346" s="155">
        <f t="shared" si="380"/>
        <v>44046</v>
      </c>
      <c r="M346" s="155">
        <f t="shared" si="381"/>
        <v>44047</v>
      </c>
      <c r="N346" s="155">
        <f t="shared" si="382"/>
        <v>44048</v>
      </c>
      <c r="O346" s="155">
        <f t="shared" si="383"/>
        <v>44049</v>
      </c>
      <c r="P346" s="155">
        <f t="shared" si="384"/>
        <v>44050</v>
      </c>
      <c r="Q346" s="155">
        <f t="shared" si="385"/>
        <v>44053</v>
      </c>
      <c r="R346" s="155">
        <f t="shared" si="386"/>
        <v>44054</v>
      </c>
      <c r="S346" s="155">
        <f t="shared" si="387"/>
        <v>44055</v>
      </c>
      <c r="T346" s="155">
        <f t="shared" si="388"/>
        <v>44056</v>
      </c>
      <c r="U346" s="155">
        <f t="shared" si="389"/>
        <v>44057</v>
      </c>
      <c r="V346" s="155">
        <f t="shared" si="390"/>
        <v>0</v>
      </c>
      <c r="W346" s="155">
        <f t="shared" si="391"/>
        <v>0</v>
      </c>
      <c r="X346" s="155">
        <f t="shared" si="392"/>
        <v>0</v>
      </c>
      <c r="Y346" s="155">
        <f t="shared" si="393"/>
        <v>44058</v>
      </c>
      <c r="Z346" s="155">
        <f t="shared" si="394"/>
        <v>44136</v>
      </c>
      <c r="AA346" s="155">
        <f t="shared" si="395"/>
        <v>44173</v>
      </c>
      <c r="AB346" s="155">
        <f t="shared" si="396"/>
        <v>44183</v>
      </c>
      <c r="AC346" s="155">
        <f t="shared" si="397"/>
        <v>44186</v>
      </c>
      <c r="AD346" s="155">
        <f t="shared" si="398"/>
        <v>44187</v>
      </c>
      <c r="AE346" s="155">
        <f t="shared" si="399"/>
        <v>44188</v>
      </c>
      <c r="AF346" s="155">
        <f t="shared" si="400"/>
        <v>44189</v>
      </c>
      <c r="AG346" s="155">
        <f t="shared" si="401"/>
        <v>44190</v>
      </c>
      <c r="AH346" s="155">
        <f t="shared" si="402"/>
        <v>44193</v>
      </c>
      <c r="AI346" s="155">
        <f t="shared" si="403"/>
        <v>44194</v>
      </c>
      <c r="AJ346" s="155">
        <f t="shared" si="404"/>
        <v>44195</v>
      </c>
      <c r="AK346" s="155">
        <f t="shared" si="405"/>
        <v>44196</v>
      </c>
      <c r="AL346" s="155">
        <f t="shared" si="406"/>
        <v>44197</v>
      </c>
      <c r="AM346" s="155">
        <f t="shared" si="407"/>
        <v>44288</v>
      </c>
      <c r="AN346" s="155">
        <f t="shared" si="408"/>
        <v>44329</v>
      </c>
      <c r="AO346" s="155">
        <f t="shared" si="409"/>
        <v>44350</v>
      </c>
      <c r="AP346" s="155">
        <f t="shared" si="410"/>
        <v>44409</v>
      </c>
      <c r="AQ346" s="155">
        <f t="shared" si="411"/>
        <v>0</v>
      </c>
      <c r="AR346" s="155">
        <f t="shared" si="412"/>
        <v>44047</v>
      </c>
      <c r="AS346" s="155">
        <f t="shared" si="413"/>
        <v>44048</v>
      </c>
      <c r="AT346" s="155">
        <f t="shared" si="414"/>
        <v>44049</v>
      </c>
      <c r="AU346" s="155">
        <f t="shared" si="415"/>
        <v>44050</v>
      </c>
      <c r="AV346" s="155">
        <f t="shared" si="416"/>
        <v>44051</v>
      </c>
      <c r="AW346" s="155">
        <f t="shared" si="417"/>
        <v>44052</v>
      </c>
      <c r="AX346" s="155">
        <f t="shared" si="418"/>
        <v>44053</v>
      </c>
      <c r="AY346" s="155">
        <f t="shared" si="419"/>
        <v>44054</v>
      </c>
      <c r="AZ346" s="155">
        <f t="shared" si="420"/>
        <v>44055</v>
      </c>
      <c r="BA346" s="155">
        <f t="shared" si="421"/>
        <v>44056</v>
      </c>
      <c r="BB346" s="155">
        <f t="shared" si="422"/>
        <v>44057</v>
      </c>
      <c r="BC346" s="155">
        <f t="shared" si="423"/>
        <v>44423</v>
      </c>
      <c r="BD346" s="155">
        <f t="shared" si="424"/>
        <v>44501</v>
      </c>
      <c r="BE346" s="155">
        <f t="shared" si="425"/>
        <v>44538</v>
      </c>
      <c r="BF346" s="155">
        <f t="shared" si="426"/>
        <v>44548</v>
      </c>
      <c r="BG346" s="155">
        <f t="shared" si="427"/>
        <v>44549</v>
      </c>
      <c r="BH346" s="155">
        <f t="shared" si="428"/>
        <v>44550</v>
      </c>
      <c r="BI346" s="155">
        <f t="shared" si="429"/>
        <v>44551</v>
      </c>
      <c r="BJ346" s="155">
        <f t="shared" si="430"/>
        <v>44552</v>
      </c>
      <c r="BK346" s="155">
        <f t="shared" si="431"/>
        <v>44553</v>
      </c>
      <c r="BL346" s="155">
        <f t="shared" si="432"/>
        <v>44554</v>
      </c>
      <c r="BM346" s="155">
        <f t="shared" si="433"/>
        <v>44555</v>
      </c>
      <c r="BN346" s="155">
        <f t="shared" si="434"/>
        <v>44556</v>
      </c>
      <c r="BO346" s="155">
        <f t="shared" si="435"/>
        <v>44557</v>
      </c>
      <c r="BP346" s="155">
        <f t="shared" si="436"/>
        <v>44558</v>
      </c>
      <c r="BQ346" s="155">
        <f t="shared" si="437"/>
        <v>44559</v>
      </c>
      <c r="BR346" s="155">
        <f t="shared" si="438"/>
        <v>44560</v>
      </c>
      <c r="BS346" s="155">
        <f t="shared" si="439"/>
        <v>44561</v>
      </c>
      <c r="BT346" s="155">
        <f t="shared" si="440"/>
        <v>44562</v>
      </c>
      <c r="BU346" s="155">
        <f t="shared" si="441"/>
        <v>44563</v>
      </c>
      <c r="BV346" s="155">
        <f t="shared" si="442"/>
        <v>44564</v>
      </c>
    </row>
    <row r="347" spans="2:74" x14ac:dyDescent="0.2">
      <c r="B347" s="155">
        <f t="shared" si="370"/>
        <v>43831</v>
      </c>
      <c r="C347" s="155">
        <f t="shared" si="371"/>
        <v>43832</v>
      </c>
      <c r="D347" s="155">
        <f t="shared" si="372"/>
        <v>43833</v>
      </c>
      <c r="E347" s="155">
        <f t="shared" si="373"/>
        <v>0</v>
      </c>
      <c r="F347" s="155">
        <f t="shared" si="374"/>
        <v>43931</v>
      </c>
      <c r="G347" s="155">
        <f t="shared" si="375"/>
        <v>43934</v>
      </c>
      <c r="H347" s="155">
        <f t="shared" si="376"/>
        <v>43972</v>
      </c>
      <c r="I347" s="155">
        <f t="shared" si="377"/>
        <v>43983</v>
      </c>
      <c r="J347" s="155">
        <f t="shared" si="378"/>
        <v>43993</v>
      </c>
      <c r="K347" s="155">
        <f t="shared" si="379"/>
        <v>44044</v>
      </c>
      <c r="L347" s="155">
        <f t="shared" si="380"/>
        <v>44046</v>
      </c>
      <c r="M347" s="155">
        <f t="shared" si="381"/>
        <v>44047</v>
      </c>
      <c r="N347" s="155">
        <f t="shared" si="382"/>
        <v>44048</v>
      </c>
      <c r="O347" s="155">
        <f t="shared" si="383"/>
        <v>44049</v>
      </c>
      <c r="P347" s="155">
        <f t="shared" si="384"/>
        <v>44050</v>
      </c>
      <c r="Q347" s="155">
        <f t="shared" si="385"/>
        <v>44053</v>
      </c>
      <c r="R347" s="155">
        <f t="shared" si="386"/>
        <v>44054</v>
      </c>
      <c r="S347" s="155">
        <f t="shared" si="387"/>
        <v>44055</v>
      </c>
      <c r="T347" s="155">
        <f t="shared" si="388"/>
        <v>44056</v>
      </c>
      <c r="U347" s="155">
        <f t="shared" si="389"/>
        <v>44057</v>
      </c>
      <c r="V347" s="155">
        <f t="shared" si="390"/>
        <v>0</v>
      </c>
      <c r="W347" s="155">
        <f t="shared" si="391"/>
        <v>0</v>
      </c>
      <c r="X347" s="155">
        <f t="shared" si="392"/>
        <v>0</v>
      </c>
      <c r="Y347" s="155">
        <f t="shared" si="393"/>
        <v>44058</v>
      </c>
      <c r="Z347" s="155">
        <f t="shared" si="394"/>
        <v>44136</v>
      </c>
      <c r="AA347" s="155">
        <f t="shared" si="395"/>
        <v>44173</v>
      </c>
      <c r="AB347" s="155">
        <f t="shared" si="396"/>
        <v>44183</v>
      </c>
      <c r="AC347" s="155">
        <f t="shared" si="397"/>
        <v>44186</v>
      </c>
      <c r="AD347" s="155">
        <f t="shared" si="398"/>
        <v>44187</v>
      </c>
      <c r="AE347" s="155">
        <f t="shared" si="399"/>
        <v>44188</v>
      </c>
      <c r="AF347" s="155">
        <f t="shared" si="400"/>
        <v>44189</v>
      </c>
      <c r="AG347" s="155">
        <f t="shared" si="401"/>
        <v>44190</v>
      </c>
      <c r="AH347" s="155">
        <f t="shared" si="402"/>
        <v>44193</v>
      </c>
      <c r="AI347" s="155">
        <f t="shared" si="403"/>
        <v>44194</v>
      </c>
      <c r="AJ347" s="155">
        <f t="shared" si="404"/>
        <v>44195</v>
      </c>
      <c r="AK347" s="155">
        <f t="shared" si="405"/>
        <v>44196</v>
      </c>
      <c r="AL347" s="155">
        <f t="shared" si="406"/>
        <v>44197</v>
      </c>
      <c r="AM347" s="155">
        <f t="shared" si="407"/>
        <v>44288</v>
      </c>
      <c r="AN347" s="155">
        <f t="shared" si="408"/>
        <v>44329</v>
      </c>
      <c r="AO347" s="155">
        <f t="shared" si="409"/>
        <v>44350</v>
      </c>
      <c r="AP347" s="155">
        <f t="shared" si="410"/>
        <v>44409</v>
      </c>
      <c r="AQ347" s="155">
        <f t="shared" si="411"/>
        <v>0</v>
      </c>
      <c r="AR347" s="155">
        <f t="shared" si="412"/>
        <v>44047</v>
      </c>
      <c r="AS347" s="155">
        <f t="shared" si="413"/>
        <v>44048</v>
      </c>
      <c r="AT347" s="155">
        <f t="shared" si="414"/>
        <v>44049</v>
      </c>
      <c r="AU347" s="155">
        <f t="shared" si="415"/>
        <v>44050</v>
      </c>
      <c r="AV347" s="155">
        <f t="shared" si="416"/>
        <v>44051</v>
      </c>
      <c r="AW347" s="155">
        <f t="shared" si="417"/>
        <v>44052</v>
      </c>
      <c r="AX347" s="155">
        <f t="shared" si="418"/>
        <v>44053</v>
      </c>
      <c r="AY347" s="155">
        <f t="shared" si="419"/>
        <v>44054</v>
      </c>
      <c r="AZ347" s="155">
        <f t="shared" si="420"/>
        <v>44055</v>
      </c>
      <c r="BA347" s="155">
        <f t="shared" si="421"/>
        <v>44056</v>
      </c>
      <c r="BB347" s="155">
        <f t="shared" si="422"/>
        <v>44057</v>
      </c>
      <c r="BC347" s="155">
        <f t="shared" si="423"/>
        <v>44423</v>
      </c>
      <c r="BD347" s="155">
        <f t="shared" si="424"/>
        <v>44501</v>
      </c>
      <c r="BE347" s="155">
        <f t="shared" si="425"/>
        <v>44538</v>
      </c>
      <c r="BF347" s="155">
        <f t="shared" si="426"/>
        <v>44548</v>
      </c>
      <c r="BG347" s="155">
        <f t="shared" si="427"/>
        <v>44549</v>
      </c>
      <c r="BH347" s="155">
        <f t="shared" si="428"/>
        <v>44550</v>
      </c>
      <c r="BI347" s="155">
        <f t="shared" si="429"/>
        <v>44551</v>
      </c>
      <c r="BJ347" s="155">
        <f t="shared" si="430"/>
        <v>44552</v>
      </c>
      <c r="BK347" s="155">
        <f t="shared" si="431"/>
        <v>44553</v>
      </c>
      <c r="BL347" s="155">
        <f t="shared" si="432"/>
        <v>44554</v>
      </c>
      <c r="BM347" s="155">
        <f t="shared" si="433"/>
        <v>44555</v>
      </c>
      <c r="BN347" s="155">
        <f t="shared" si="434"/>
        <v>44556</v>
      </c>
      <c r="BO347" s="155">
        <f t="shared" si="435"/>
        <v>44557</v>
      </c>
      <c r="BP347" s="155">
        <f t="shared" si="436"/>
        <v>44558</v>
      </c>
      <c r="BQ347" s="155">
        <f t="shared" si="437"/>
        <v>44559</v>
      </c>
      <c r="BR347" s="155">
        <f t="shared" si="438"/>
        <v>44560</v>
      </c>
      <c r="BS347" s="155">
        <f t="shared" si="439"/>
        <v>44561</v>
      </c>
      <c r="BT347" s="155">
        <f t="shared" si="440"/>
        <v>44562</v>
      </c>
      <c r="BU347" s="155">
        <f t="shared" si="441"/>
        <v>44563</v>
      </c>
      <c r="BV347" s="155">
        <f t="shared" si="442"/>
        <v>44564</v>
      </c>
    </row>
    <row r="348" spans="2:74" x14ac:dyDescent="0.2">
      <c r="B348" s="155">
        <f t="shared" si="370"/>
        <v>43831</v>
      </c>
      <c r="C348" s="155">
        <f t="shared" si="371"/>
        <v>43832</v>
      </c>
      <c r="D348" s="155">
        <f t="shared" si="372"/>
        <v>43833</v>
      </c>
      <c r="E348" s="155">
        <f t="shared" si="373"/>
        <v>0</v>
      </c>
      <c r="F348" s="155">
        <f t="shared" si="374"/>
        <v>43931</v>
      </c>
      <c r="G348" s="155">
        <f t="shared" si="375"/>
        <v>43934</v>
      </c>
      <c r="H348" s="155">
        <f t="shared" si="376"/>
        <v>43972</v>
      </c>
      <c r="I348" s="155">
        <f t="shared" si="377"/>
        <v>43983</v>
      </c>
      <c r="J348" s="155">
        <f t="shared" si="378"/>
        <v>43993</v>
      </c>
      <c r="K348" s="155">
        <f t="shared" si="379"/>
        <v>44044</v>
      </c>
      <c r="L348" s="155">
        <f t="shared" si="380"/>
        <v>44046</v>
      </c>
      <c r="M348" s="155">
        <f t="shared" si="381"/>
        <v>44047</v>
      </c>
      <c r="N348" s="155">
        <f t="shared" si="382"/>
        <v>44048</v>
      </c>
      <c r="O348" s="155">
        <f t="shared" si="383"/>
        <v>44049</v>
      </c>
      <c r="P348" s="155">
        <f t="shared" si="384"/>
        <v>44050</v>
      </c>
      <c r="Q348" s="155">
        <f t="shared" si="385"/>
        <v>44053</v>
      </c>
      <c r="R348" s="155">
        <f t="shared" si="386"/>
        <v>44054</v>
      </c>
      <c r="S348" s="155">
        <f t="shared" si="387"/>
        <v>44055</v>
      </c>
      <c r="T348" s="155">
        <f t="shared" si="388"/>
        <v>44056</v>
      </c>
      <c r="U348" s="155">
        <f t="shared" si="389"/>
        <v>44057</v>
      </c>
      <c r="V348" s="155">
        <f t="shared" si="390"/>
        <v>0</v>
      </c>
      <c r="W348" s="155">
        <f t="shared" si="391"/>
        <v>0</v>
      </c>
      <c r="X348" s="155">
        <f t="shared" si="392"/>
        <v>0</v>
      </c>
      <c r="Y348" s="155">
        <f t="shared" si="393"/>
        <v>44058</v>
      </c>
      <c r="Z348" s="155">
        <f t="shared" si="394"/>
        <v>44136</v>
      </c>
      <c r="AA348" s="155">
        <f t="shared" si="395"/>
        <v>44173</v>
      </c>
      <c r="AB348" s="155">
        <f t="shared" si="396"/>
        <v>44183</v>
      </c>
      <c r="AC348" s="155">
        <f t="shared" si="397"/>
        <v>44186</v>
      </c>
      <c r="AD348" s="155">
        <f t="shared" si="398"/>
        <v>44187</v>
      </c>
      <c r="AE348" s="155">
        <f t="shared" si="399"/>
        <v>44188</v>
      </c>
      <c r="AF348" s="155">
        <f t="shared" si="400"/>
        <v>44189</v>
      </c>
      <c r="AG348" s="155">
        <f t="shared" si="401"/>
        <v>44190</v>
      </c>
      <c r="AH348" s="155">
        <f t="shared" si="402"/>
        <v>44193</v>
      </c>
      <c r="AI348" s="155">
        <f t="shared" si="403"/>
        <v>44194</v>
      </c>
      <c r="AJ348" s="155">
        <f t="shared" si="404"/>
        <v>44195</v>
      </c>
      <c r="AK348" s="155">
        <f t="shared" si="405"/>
        <v>44196</v>
      </c>
      <c r="AL348" s="155">
        <f t="shared" si="406"/>
        <v>44197</v>
      </c>
      <c r="AM348" s="155">
        <f t="shared" si="407"/>
        <v>44288</v>
      </c>
      <c r="AN348" s="155">
        <f t="shared" si="408"/>
        <v>44329</v>
      </c>
      <c r="AO348" s="155">
        <f t="shared" si="409"/>
        <v>44350</v>
      </c>
      <c r="AP348" s="155">
        <f t="shared" si="410"/>
        <v>44409</v>
      </c>
      <c r="AQ348" s="155">
        <f t="shared" si="411"/>
        <v>0</v>
      </c>
      <c r="AR348" s="155">
        <f t="shared" si="412"/>
        <v>44047</v>
      </c>
      <c r="AS348" s="155">
        <f t="shared" si="413"/>
        <v>44048</v>
      </c>
      <c r="AT348" s="155">
        <f t="shared" si="414"/>
        <v>44049</v>
      </c>
      <c r="AU348" s="155">
        <f t="shared" si="415"/>
        <v>44050</v>
      </c>
      <c r="AV348" s="155">
        <f t="shared" si="416"/>
        <v>44051</v>
      </c>
      <c r="AW348" s="155">
        <f t="shared" si="417"/>
        <v>44052</v>
      </c>
      <c r="AX348" s="155">
        <f t="shared" si="418"/>
        <v>44053</v>
      </c>
      <c r="AY348" s="155">
        <f t="shared" si="419"/>
        <v>44054</v>
      </c>
      <c r="AZ348" s="155">
        <f t="shared" si="420"/>
        <v>44055</v>
      </c>
      <c r="BA348" s="155">
        <f t="shared" si="421"/>
        <v>44056</v>
      </c>
      <c r="BB348" s="155">
        <f t="shared" si="422"/>
        <v>44057</v>
      </c>
      <c r="BC348" s="155">
        <f t="shared" si="423"/>
        <v>44423</v>
      </c>
      <c r="BD348" s="155">
        <f t="shared" si="424"/>
        <v>44501</v>
      </c>
      <c r="BE348" s="155">
        <f t="shared" si="425"/>
        <v>44538</v>
      </c>
      <c r="BF348" s="155">
        <f t="shared" si="426"/>
        <v>44548</v>
      </c>
      <c r="BG348" s="155">
        <f t="shared" si="427"/>
        <v>44549</v>
      </c>
      <c r="BH348" s="155">
        <f t="shared" si="428"/>
        <v>44550</v>
      </c>
      <c r="BI348" s="155">
        <f t="shared" si="429"/>
        <v>44551</v>
      </c>
      <c r="BJ348" s="155">
        <f t="shared" si="430"/>
        <v>44552</v>
      </c>
      <c r="BK348" s="155">
        <f t="shared" si="431"/>
        <v>44553</v>
      </c>
      <c r="BL348" s="155">
        <f t="shared" si="432"/>
        <v>44554</v>
      </c>
      <c r="BM348" s="155">
        <f t="shared" si="433"/>
        <v>44555</v>
      </c>
      <c r="BN348" s="155">
        <f t="shared" si="434"/>
        <v>44556</v>
      </c>
      <c r="BO348" s="155">
        <f t="shared" si="435"/>
        <v>44557</v>
      </c>
      <c r="BP348" s="155">
        <f t="shared" si="436"/>
        <v>44558</v>
      </c>
      <c r="BQ348" s="155">
        <f t="shared" si="437"/>
        <v>44559</v>
      </c>
      <c r="BR348" s="155">
        <f t="shared" si="438"/>
        <v>44560</v>
      </c>
      <c r="BS348" s="155">
        <f t="shared" si="439"/>
        <v>44561</v>
      </c>
      <c r="BT348" s="155">
        <f t="shared" si="440"/>
        <v>44562</v>
      </c>
      <c r="BU348" s="155">
        <f t="shared" si="441"/>
        <v>44563</v>
      </c>
      <c r="BV348" s="155">
        <f t="shared" si="442"/>
        <v>44564</v>
      </c>
    </row>
    <row r="349" spans="2:74" x14ac:dyDescent="0.2">
      <c r="B349" s="155">
        <f t="shared" si="370"/>
        <v>43831</v>
      </c>
      <c r="C349" s="155">
        <f t="shared" si="371"/>
        <v>43832</v>
      </c>
      <c r="D349" s="155">
        <f t="shared" si="372"/>
        <v>43833</v>
      </c>
      <c r="E349" s="155">
        <f t="shared" si="373"/>
        <v>0</v>
      </c>
      <c r="F349" s="155">
        <f t="shared" si="374"/>
        <v>43931</v>
      </c>
      <c r="G349" s="155">
        <f t="shared" si="375"/>
        <v>43934</v>
      </c>
      <c r="H349" s="155">
        <f t="shared" si="376"/>
        <v>43972</v>
      </c>
      <c r="I349" s="155">
        <f t="shared" si="377"/>
        <v>43983</v>
      </c>
      <c r="J349" s="155">
        <f t="shared" si="378"/>
        <v>43993</v>
      </c>
      <c r="K349" s="155">
        <f t="shared" si="379"/>
        <v>44044</v>
      </c>
      <c r="L349" s="155">
        <f t="shared" si="380"/>
        <v>44046</v>
      </c>
      <c r="M349" s="155">
        <f t="shared" si="381"/>
        <v>44047</v>
      </c>
      <c r="N349" s="155">
        <f t="shared" si="382"/>
        <v>44048</v>
      </c>
      <c r="O349" s="155">
        <f t="shared" si="383"/>
        <v>44049</v>
      </c>
      <c r="P349" s="155">
        <f t="shared" si="384"/>
        <v>44050</v>
      </c>
      <c r="Q349" s="155">
        <f t="shared" si="385"/>
        <v>44053</v>
      </c>
      <c r="R349" s="155">
        <f t="shared" si="386"/>
        <v>44054</v>
      </c>
      <c r="S349" s="155">
        <f t="shared" si="387"/>
        <v>44055</v>
      </c>
      <c r="T349" s="155">
        <f t="shared" si="388"/>
        <v>44056</v>
      </c>
      <c r="U349" s="155">
        <f t="shared" si="389"/>
        <v>44057</v>
      </c>
      <c r="V349" s="155">
        <f t="shared" si="390"/>
        <v>0</v>
      </c>
      <c r="W349" s="155">
        <f t="shared" si="391"/>
        <v>0</v>
      </c>
      <c r="X349" s="155">
        <f t="shared" si="392"/>
        <v>0</v>
      </c>
      <c r="Y349" s="155">
        <f t="shared" si="393"/>
        <v>44058</v>
      </c>
      <c r="Z349" s="155">
        <f t="shared" si="394"/>
        <v>44136</v>
      </c>
      <c r="AA349" s="155">
        <f t="shared" si="395"/>
        <v>44173</v>
      </c>
      <c r="AB349" s="155">
        <f t="shared" si="396"/>
        <v>44183</v>
      </c>
      <c r="AC349" s="155">
        <f t="shared" si="397"/>
        <v>44186</v>
      </c>
      <c r="AD349" s="155">
        <f t="shared" si="398"/>
        <v>44187</v>
      </c>
      <c r="AE349" s="155">
        <f t="shared" si="399"/>
        <v>44188</v>
      </c>
      <c r="AF349" s="155">
        <f t="shared" si="400"/>
        <v>44189</v>
      </c>
      <c r="AG349" s="155">
        <f t="shared" si="401"/>
        <v>44190</v>
      </c>
      <c r="AH349" s="155">
        <f t="shared" si="402"/>
        <v>44193</v>
      </c>
      <c r="AI349" s="155">
        <f t="shared" si="403"/>
        <v>44194</v>
      </c>
      <c r="AJ349" s="155">
        <f t="shared" si="404"/>
        <v>44195</v>
      </c>
      <c r="AK349" s="155">
        <f t="shared" si="405"/>
        <v>44196</v>
      </c>
      <c r="AL349" s="155">
        <f t="shared" si="406"/>
        <v>44197</v>
      </c>
      <c r="AM349" s="155">
        <f t="shared" si="407"/>
        <v>44288</v>
      </c>
      <c r="AN349" s="155">
        <f t="shared" si="408"/>
        <v>44329</v>
      </c>
      <c r="AO349" s="155">
        <f t="shared" si="409"/>
        <v>44350</v>
      </c>
      <c r="AP349" s="155">
        <f t="shared" si="410"/>
        <v>44409</v>
      </c>
      <c r="AQ349" s="155">
        <f t="shared" si="411"/>
        <v>0</v>
      </c>
      <c r="AR349" s="155">
        <f t="shared" si="412"/>
        <v>44047</v>
      </c>
      <c r="AS349" s="155">
        <f t="shared" si="413"/>
        <v>44048</v>
      </c>
      <c r="AT349" s="155">
        <f t="shared" si="414"/>
        <v>44049</v>
      </c>
      <c r="AU349" s="155">
        <f t="shared" si="415"/>
        <v>44050</v>
      </c>
      <c r="AV349" s="155">
        <f t="shared" si="416"/>
        <v>44051</v>
      </c>
      <c r="AW349" s="155">
        <f t="shared" si="417"/>
        <v>44052</v>
      </c>
      <c r="AX349" s="155">
        <f t="shared" si="418"/>
        <v>44053</v>
      </c>
      <c r="AY349" s="155">
        <f t="shared" si="419"/>
        <v>44054</v>
      </c>
      <c r="AZ349" s="155">
        <f t="shared" si="420"/>
        <v>44055</v>
      </c>
      <c r="BA349" s="155">
        <f t="shared" si="421"/>
        <v>44056</v>
      </c>
      <c r="BB349" s="155">
        <f t="shared" si="422"/>
        <v>44057</v>
      </c>
      <c r="BC349" s="155">
        <f t="shared" si="423"/>
        <v>44423</v>
      </c>
      <c r="BD349" s="155">
        <f t="shared" si="424"/>
        <v>44501</v>
      </c>
      <c r="BE349" s="155">
        <f t="shared" si="425"/>
        <v>44538</v>
      </c>
      <c r="BF349" s="155">
        <f t="shared" si="426"/>
        <v>44548</v>
      </c>
      <c r="BG349" s="155">
        <f t="shared" si="427"/>
        <v>44549</v>
      </c>
      <c r="BH349" s="155">
        <f t="shared" si="428"/>
        <v>44550</v>
      </c>
      <c r="BI349" s="155">
        <f t="shared" si="429"/>
        <v>44551</v>
      </c>
      <c r="BJ349" s="155">
        <f t="shared" si="430"/>
        <v>44552</v>
      </c>
      <c r="BK349" s="155">
        <f t="shared" si="431"/>
        <v>44553</v>
      </c>
      <c r="BL349" s="155">
        <f t="shared" si="432"/>
        <v>44554</v>
      </c>
      <c r="BM349" s="155">
        <f t="shared" si="433"/>
        <v>44555</v>
      </c>
      <c r="BN349" s="155">
        <f t="shared" si="434"/>
        <v>44556</v>
      </c>
      <c r="BO349" s="155">
        <f t="shared" si="435"/>
        <v>44557</v>
      </c>
      <c r="BP349" s="155">
        <f t="shared" si="436"/>
        <v>44558</v>
      </c>
      <c r="BQ349" s="155">
        <f t="shared" si="437"/>
        <v>44559</v>
      </c>
      <c r="BR349" s="155">
        <f t="shared" si="438"/>
        <v>44560</v>
      </c>
      <c r="BS349" s="155">
        <f t="shared" si="439"/>
        <v>44561</v>
      </c>
      <c r="BT349" s="155">
        <f t="shared" si="440"/>
        <v>44562</v>
      </c>
      <c r="BU349" s="155">
        <f t="shared" si="441"/>
        <v>44563</v>
      </c>
      <c r="BV349" s="155">
        <f t="shared" si="442"/>
        <v>44564</v>
      </c>
    </row>
    <row r="350" spans="2:74" x14ac:dyDescent="0.2">
      <c r="B350" s="155">
        <f t="shared" si="370"/>
        <v>43831</v>
      </c>
      <c r="C350" s="155">
        <f t="shared" si="371"/>
        <v>43832</v>
      </c>
      <c r="D350" s="155">
        <f t="shared" si="372"/>
        <v>43833</v>
      </c>
      <c r="E350" s="155">
        <f t="shared" si="373"/>
        <v>0</v>
      </c>
      <c r="F350" s="155">
        <f t="shared" si="374"/>
        <v>43931</v>
      </c>
      <c r="G350" s="155">
        <f t="shared" si="375"/>
        <v>43934</v>
      </c>
      <c r="H350" s="155">
        <f t="shared" si="376"/>
        <v>43972</v>
      </c>
      <c r="I350" s="155">
        <f t="shared" si="377"/>
        <v>43983</v>
      </c>
      <c r="J350" s="155">
        <f t="shared" si="378"/>
        <v>43993</v>
      </c>
      <c r="K350" s="155">
        <f t="shared" si="379"/>
        <v>44044</v>
      </c>
      <c r="L350" s="155">
        <f t="shared" si="380"/>
        <v>44046</v>
      </c>
      <c r="M350" s="155">
        <f t="shared" si="381"/>
        <v>44047</v>
      </c>
      <c r="N350" s="155">
        <f t="shared" si="382"/>
        <v>44048</v>
      </c>
      <c r="O350" s="155">
        <f t="shared" si="383"/>
        <v>44049</v>
      </c>
      <c r="P350" s="155">
        <f t="shared" si="384"/>
        <v>44050</v>
      </c>
      <c r="Q350" s="155">
        <f t="shared" si="385"/>
        <v>44053</v>
      </c>
      <c r="R350" s="155">
        <f t="shared" si="386"/>
        <v>44054</v>
      </c>
      <c r="S350" s="155">
        <f t="shared" si="387"/>
        <v>44055</v>
      </c>
      <c r="T350" s="155">
        <f t="shared" si="388"/>
        <v>44056</v>
      </c>
      <c r="U350" s="155">
        <f t="shared" si="389"/>
        <v>44057</v>
      </c>
      <c r="V350" s="155">
        <f t="shared" si="390"/>
        <v>0</v>
      </c>
      <c r="W350" s="155">
        <f t="shared" si="391"/>
        <v>0</v>
      </c>
      <c r="X350" s="155">
        <f t="shared" si="392"/>
        <v>0</v>
      </c>
      <c r="Y350" s="155">
        <f t="shared" si="393"/>
        <v>44058</v>
      </c>
      <c r="Z350" s="155">
        <f t="shared" si="394"/>
        <v>44136</v>
      </c>
      <c r="AA350" s="155">
        <f t="shared" si="395"/>
        <v>44173</v>
      </c>
      <c r="AB350" s="155">
        <f t="shared" si="396"/>
        <v>44183</v>
      </c>
      <c r="AC350" s="155">
        <f t="shared" si="397"/>
        <v>44186</v>
      </c>
      <c r="AD350" s="155">
        <f t="shared" si="398"/>
        <v>44187</v>
      </c>
      <c r="AE350" s="155">
        <f t="shared" si="399"/>
        <v>44188</v>
      </c>
      <c r="AF350" s="155">
        <f t="shared" si="400"/>
        <v>44189</v>
      </c>
      <c r="AG350" s="155">
        <f t="shared" si="401"/>
        <v>44190</v>
      </c>
      <c r="AH350" s="155">
        <f t="shared" si="402"/>
        <v>44193</v>
      </c>
      <c r="AI350" s="155">
        <f t="shared" si="403"/>
        <v>44194</v>
      </c>
      <c r="AJ350" s="155">
        <f t="shared" si="404"/>
        <v>44195</v>
      </c>
      <c r="AK350" s="155">
        <f t="shared" si="405"/>
        <v>44196</v>
      </c>
      <c r="AL350" s="155">
        <f t="shared" si="406"/>
        <v>44197</v>
      </c>
      <c r="AM350" s="155">
        <f t="shared" si="407"/>
        <v>44288</v>
      </c>
      <c r="AN350" s="155">
        <f t="shared" si="408"/>
        <v>44329</v>
      </c>
      <c r="AO350" s="155">
        <f t="shared" si="409"/>
        <v>44350</v>
      </c>
      <c r="AP350" s="155">
        <f t="shared" si="410"/>
        <v>44409</v>
      </c>
      <c r="AQ350" s="155">
        <f t="shared" si="411"/>
        <v>0</v>
      </c>
      <c r="AR350" s="155">
        <f t="shared" si="412"/>
        <v>44047</v>
      </c>
      <c r="AS350" s="155">
        <f t="shared" si="413"/>
        <v>44048</v>
      </c>
      <c r="AT350" s="155">
        <f t="shared" si="414"/>
        <v>44049</v>
      </c>
      <c r="AU350" s="155">
        <f t="shared" si="415"/>
        <v>44050</v>
      </c>
      <c r="AV350" s="155">
        <f t="shared" si="416"/>
        <v>44051</v>
      </c>
      <c r="AW350" s="155">
        <f t="shared" si="417"/>
        <v>44052</v>
      </c>
      <c r="AX350" s="155">
        <f t="shared" si="418"/>
        <v>44053</v>
      </c>
      <c r="AY350" s="155">
        <f t="shared" si="419"/>
        <v>44054</v>
      </c>
      <c r="AZ350" s="155">
        <f t="shared" si="420"/>
        <v>44055</v>
      </c>
      <c r="BA350" s="155">
        <f t="shared" si="421"/>
        <v>44056</v>
      </c>
      <c r="BB350" s="155">
        <f t="shared" si="422"/>
        <v>44057</v>
      </c>
      <c r="BC350" s="155">
        <f t="shared" si="423"/>
        <v>44423</v>
      </c>
      <c r="BD350" s="155">
        <f t="shared" si="424"/>
        <v>44501</v>
      </c>
      <c r="BE350" s="155">
        <f t="shared" si="425"/>
        <v>44538</v>
      </c>
      <c r="BF350" s="155">
        <f t="shared" si="426"/>
        <v>44548</v>
      </c>
      <c r="BG350" s="155">
        <f t="shared" si="427"/>
        <v>44549</v>
      </c>
      <c r="BH350" s="155">
        <f t="shared" si="428"/>
        <v>44550</v>
      </c>
      <c r="BI350" s="155">
        <f t="shared" si="429"/>
        <v>44551</v>
      </c>
      <c r="BJ350" s="155">
        <f t="shared" si="430"/>
        <v>44552</v>
      </c>
      <c r="BK350" s="155">
        <f t="shared" si="431"/>
        <v>44553</v>
      </c>
      <c r="BL350" s="155">
        <f t="shared" si="432"/>
        <v>44554</v>
      </c>
      <c r="BM350" s="155">
        <f t="shared" si="433"/>
        <v>44555</v>
      </c>
      <c r="BN350" s="155">
        <f t="shared" si="434"/>
        <v>44556</v>
      </c>
      <c r="BO350" s="155">
        <f t="shared" si="435"/>
        <v>44557</v>
      </c>
      <c r="BP350" s="155">
        <f t="shared" si="436"/>
        <v>44558</v>
      </c>
      <c r="BQ350" s="155">
        <f t="shared" si="437"/>
        <v>44559</v>
      </c>
      <c r="BR350" s="155">
        <f t="shared" si="438"/>
        <v>44560</v>
      </c>
      <c r="BS350" s="155">
        <f t="shared" si="439"/>
        <v>44561</v>
      </c>
      <c r="BT350" s="155">
        <f t="shared" si="440"/>
        <v>44562</v>
      </c>
      <c r="BU350" s="155">
        <f t="shared" si="441"/>
        <v>44563</v>
      </c>
      <c r="BV350" s="155">
        <f t="shared" si="442"/>
        <v>44564</v>
      </c>
    </row>
    <row r="351" spans="2:74" x14ac:dyDescent="0.2">
      <c r="B351" s="155">
        <f t="shared" si="370"/>
        <v>43831</v>
      </c>
      <c r="C351" s="155">
        <f t="shared" si="371"/>
        <v>43832</v>
      </c>
      <c r="D351" s="155">
        <f t="shared" si="372"/>
        <v>43833</v>
      </c>
      <c r="E351" s="155">
        <f t="shared" si="373"/>
        <v>0</v>
      </c>
      <c r="F351" s="155">
        <f t="shared" si="374"/>
        <v>43931</v>
      </c>
      <c r="G351" s="155">
        <f t="shared" si="375"/>
        <v>43934</v>
      </c>
      <c r="H351" s="155">
        <f t="shared" si="376"/>
        <v>43972</v>
      </c>
      <c r="I351" s="155">
        <f t="shared" si="377"/>
        <v>43983</v>
      </c>
      <c r="J351" s="155">
        <f t="shared" si="378"/>
        <v>43993</v>
      </c>
      <c r="K351" s="155">
        <f t="shared" si="379"/>
        <v>44044</v>
      </c>
      <c r="L351" s="155">
        <f t="shared" si="380"/>
        <v>44046</v>
      </c>
      <c r="M351" s="155">
        <f t="shared" si="381"/>
        <v>44047</v>
      </c>
      <c r="N351" s="155">
        <f t="shared" si="382"/>
        <v>44048</v>
      </c>
      <c r="O351" s="155">
        <f t="shared" si="383"/>
        <v>44049</v>
      </c>
      <c r="P351" s="155">
        <f t="shared" si="384"/>
        <v>44050</v>
      </c>
      <c r="Q351" s="155">
        <f t="shared" si="385"/>
        <v>44053</v>
      </c>
      <c r="R351" s="155">
        <f t="shared" si="386"/>
        <v>44054</v>
      </c>
      <c r="S351" s="155">
        <f t="shared" si="387"/>
        <v>44055</v>
      </c>
      <c r="T351" s="155">
        <f t="shared" si="388"/>
        <v>44056</v>
      </c>
      <c r="U351" s="155">
        <f t="shared" si="389"/>
        <v>44057</v>
      </c>
      <c r="V351" s="155">
        <f t="shared" si="390"/>
        <v>0</v>
      </c>
      <c r="W351" s="155">
        <f t="shared" si="391"/>
        <v>0</v>
      </c>
      <c r="X351" s="155">
        <f t="shared" si="392"/>
        <v>0</v>
      </c>
      <c r="Y351" s="155">
        <f t="shared" si="393"/>
        <v>44058</v>
      </c>
      <c r="Z351" s="155">
        <f t="shared" si="394"/>
        <v>44136</v>
      </c>
      <c r="AA351" s="155">
        <f t="shared" si="395"/>
        <v>44173</v>
      </c>
      <c r="AB351" s="155">
        <f t="shared" si="396"/>
        <v>44183</v>
      </c>
      <c r="AC351" s="155">
        <f t="shared" si="397"/>
        <v>44186</v>
      </c>
      <c r="AD351" s="155">
        <f t="shared" si="398"/>
        <v>44187</v>
      </c>
      <c r="AE351" s="155">
        <f t="shared" si="399"/>
        <v>44188</v>
      </c>
      <c r="AF351" s="155">
        <f t="shared" si="400"/>
        <v>44189</v>
      </c>
      <c r="AG351" s="155">
        <f t="shared" si="401"/>
        <v>44190</v>
      </c>
      <c r="AH351" s="155">
        <f t="shared" si="402"/>
        <v>44193</v>
      </c>
      <c r="AI351" s="155">
        <f t="shared" si="403"/>
        <v>44194</v>
      </c>
      <c r="AJ351" s="155">
        <f t="shared" si="404"/>
        <v>44195</v>
      </c>
      <c r="AK351" s="155">
        <f t="shared" si="405"/>
        <v>44196</v>
      </c>
      <c r="AL351" s="155">
        <f t="shared" si="406"/>
        <v>44197</v>
      </c>
      <c r="AM351" s="155">
        <f t="shared" si="407"/>
        <v>44288</v>
      </c>
      <c r="AN351" s="155">
        <f t="shared" si="408"/>
        <v>44329</v>
      </c>
      <c r="AO351" s="155">
        <f t="shared" si="409"/>
        <v>44350</v>
      </c>
      <c r="AP351" s="155">
        <f t="shared" si="410"/>
        <v>44409</v>
      </c>
      <c r="AQ351" s="155">
        <f t="shared" si="411"/>
        <v>0</v>
      </c>
      <c r="AR351" s="155">
        <f t="shared" si="412"/>
        <v>44047</v>
      </c>
      <c r="AS351" s="155">
        <f t="shared" si="413"/>
        <v>44048</v>
      </c>
      <c r="AT351" s="155">
        <f t="shared" si="414"/>
        <v>44049</v>
      </c>
      <c r="AU351" s="155">
        <f t="shared" si="415"/>
        <v>44050</v>
      </c>
      <c r="AV351" s="155">
        <f t="shared" si="416"/>
        <v>44051</v>
      </c>
      <c r="AW351" s="155">
        <f t="shared" si="417"/>
        <v>44052</v>
      </c>
      <c r="AX351" s="155">
        <f t="shared" si="418"/>
        <v>44053</v>
      </c>
      <c r="AY351" s="155">
        <f t="shared" si="419"/>
        <v>44054</v>
      </c>
      <c r="AZ351" s="155">
        <f t="shared" si="420"/>
        <v>44055</v>
      </c>
      <c r="BA351" s="155">
        <f t="shared" si="421"/>
        <v>44056</v>
      </c>
      <c r="BB351" s="155">
        <f t="shared" si="422"/>
        <v>44057</v>
      </c>
      <c r="BC351" s="155">
        <f t="shared" si="423"/>
        <v>44423</v>
      </c>
      <c r="BD351" s="155">
        <f t="shared" si="424"/>
        <v>44501</v>
      </c>
      <c r="BE351" s="155">
        <f t="shared" si="425"/>
        <v>44538</v>
      </c>
      <c r="BF351" s="155">
        <f t="shared" si="426"/>
        <v>44548</v>
      </c>
      <c r="BG351" s="155">
        <f t="shared" si="427"/>
        <v>44549</v>
      </c>
      <c r="BH351" s="155">
        <f t="shared" si="428"/>
        <v>44550</v>
      </c>
      <c r="BI351" s="155">
        <f t="shared" si="429"/>
        <v>44551</v>
      </c>
      <c r="BJ351" s="155">
        <f t="shared" si="430"/>
        <v>44552</v>
      </c>
      <c r="BK351" s="155">
        <f t="shared" si="431"/>
        <v>44553</v>
      </c>
      <c r="BL351" s="155">
        <f t="shared" si="432"/>
        <v>44554</v>
      </c>
      <c r="BM351" s="155">
        <f t="shared" si="433"/>
        <v>44555</v>
      </c>
      <c r="BN351" s="155">
        <f t="shared" si="434"/>
        <v>44556</v>
      </c>
      <c r="BO351" s="155">
        <f t="shared" si="435"/>
        <v>44557</v>
      </c>
      <c r="BP351" s="155">
        <f t="shared" si="436"/>
        <v>44558</v>
      </c>
      <c r="BQ351" s="155">
        <f t="shared" si="437"/>
        <v>44559</v>
      </c>
      <c r="BR351" s="155">
        <f t="shared" si="438"/>
        <v>44560</v>
      </c>
      <c r="BS351" s="155">
        <f t="shared" si="439"/>
        <v>44561</v>
      </c>
      <c r="BT351" s="155">
        <f t="shared" si="440"/>
        <v>44562</v>
      </c>
      <c r="BU351" s="155">
        <f t="shared" si="441"/>
        <v>44563</v>
      </c>
      <c r="BV351" s="155">
        <f t="shared" si="442"/>
        <v>44564</v>
      </c>
    </row>
    <row r="352" spans="2:74" x14ac:dyDescent="0.2">
      <c r="B352" s="155">
        <f t="shared" si="370"/>
        <v>43831</v>
      </c>
      <c r="C352" s="155">
        <f t="shared" si="371"/>
        <v>43832</v>
      </c>
      <c r="D352" s="155">
        <f t="shared" si="372"/>
        <v>43833</v>
      </c>
      <c r="E352" s="155">
        <f t="shared" si="373"/>
        <v>0</v>
      </c>
      <c r="F352" s="155">
        <f t="shared" si="374"/>
        <v>43931</v>
      </c>
      <c r="G352" s="155">
        <f t="shared" si="375"/>
        <v>43934</v>
      </c>
      <c r="H352" s="155">
        <f t="shared" si="376"/>
        <v>43972</v>
      </c>
      <c r="I352" s="155">
        <f t="shared" si="377"/>
        <v>43983</v>
      </c>
      <c r="J352" s="155">
        <f t="shared" si="378"/>
        <v>43993</v>
      </c>
      <c r="K352" s="155">
        <f t="shared" si="379"/>
        <v>44044</v>
      </c>
      <c r="L352" s="155">
        <f t="shared" si="380"/>
        <v>44046</v>
      </c>
      <c r="M352" s="155">
        <f t="shared" si="381"/>
        <v>44047</v>
      </c>
      <c r="N352" s="155">
        <f t="shared" si="382"/>
        <v>44048</v>
      </c>
      <c r="O352" s="155">
        <f t="shared" si="383"/>
        <v>44049</v>
      </c>
      <c r="P352" s="155">
        <f t="shared" si="384"/>
        <v>44050</v>
      </c>
      <c r="Q352" s="155">
        <f t="shared" si="385"/>
        <v>44053</v>
      </c>
      <c r="R352" s="155">
        <f t="shared" si="386"/>
        <v>44054</v>
      </c>
      <c r="S352" s="155">
        <f t="shared" si="387"/>
        <v>44055</v>
      </c>
      <c r="T352" s="155">
        <f t="shared" si="388"/>
        <v>44056</v>
      </c>
      <c r="U352" s="155">
        <f t="shared" si="389"/>
        <v>44057</v>
      </c>
      <c r="V352" s="155">
        <f t="shared" si="390"/>
        <v>0</v>
      </c>
      <c r="W352" s="155">
        <f t="shared" si="391"/>
        <v>0</v>
      </c>
      <c r="X352" s="155">
        <f t="shared" si="392"/>
        <v>0</v>
      </c>
      <c r="Y352" s="155">
        <f t="shared" si="393"/>
        <v>44058</v>
      </c>
      <c r="Z352" s="155">
        <f t="shared" si="394"/>
        <v>44136</v>
      </c>
      <c r="AA352" s="155">
        <f t="shared" si="395"/>
        <v>44173</v>
      </c>
      <c r="AB352" s="155">
        <f t="shared" si="396"/>
        <v>44183</v>
      </c>
      <c r="AC352" s="155">
        <f t="shared" si="397"/>
        <v>44186</v>
      </c>
      <c r="AD352" s="155">
        <f t="shared" si="398"/>
        <v>44187</v>
      </c>
      <c r="AE352" s="155">
        <f t="shared" si="399"/>
        <v>44188</v>
      </c>
      <c r="AF352" s="155">
        <f t="shared" si="400"/>
        <v>44189</v>
      </c>
      <c r="AG352" s="155">
        <f t="shared" si="401"/>
        <v>44190</v>
      </c>
      <c r="AH352" s="155">
        <f t="shared" si="402"/>
        <v>44193</v>
      </c>
      <c r="AI352" s="155">
        <f t="shared" si="403"/>
        <v>44194</v>
      </c>
      <c r="AJ352" s="155">
        <f t="shared" si="404"/>
        <v>44195</v>
      </c>
      <c r="AK352" s="155">
        <f t="shared" si="405"/>
        <v>44196</v>
      </c>
      <c r="AL352" s="155">
        <f t="shared" si="406"/>
        <v>44197</v>
      </c>
      <c r="AM352" s="155">
        <f t="shared" si="407"/>
        <v>44288</v>
      </c>
      <c r="AN352" s="155">
        <f t="shared" si="408"/>
        <v>44329</v>
      </c>
      <c r="AO352" s="155">
        <f t="shared" si="409"/>
        <v>44350</v>
      </c>
      <c r="AP352" s="155">
        <f t="shared" si="410"/>
        <v>44409</v>
      </c>
      <c r="AQ352" s="155">
        <f t="shared" si="411"/>
        <v>0</v>
      </c>
      <c r="AR352" s="155">
        <f t="shared" si="412"/>
        <v>44047</v>
      </c>
      <c r="AS352" s="155">
        <f t="shared" si="413"/>
        <v>44048</v>
      </c>
      <c r="AT352" s="155">
        <f t="shared" si="414"/>
        <v>44049</v>
      </c>
      <c r="AU352" s="155">
        <f t="shared" si="415"/>
        <v>44050</v>
      </c>
      <c r="AV352" s="155">
        <f t="shared" si="416"/>
        <v>44051</v>
      </c>
      <c r="AW352" s="155">
        <f t="shared" si="417"/>
        <v>44052</v>
      </c>
      <c r="AX352" s="155">
        <f t="shared" si="418"/>
        <v>44053</v>
      </c>
      <c r="AY352" s="155">
        <f t="shared" si="419"/>
        <v>44054</v>
      </c>
      <c r="AZ352" s="155">
        <f t="shared" si="420"/>
        <v>44055</v>
      </c>
      <c r="BA352" s="155">
        <f t="shared" si="421"/>
        <v>44056</v>
      </c>
      <c r="BB352" s="155">
        <f t="shared" si="422"/>
        <v>44057</v>
      </c>
      <c r="BC352" s="155">
        <f t="shared" si="423"/>
        <v>44423</v>
      </c>
      <c r="BD352" s="155">
        <f t="shared" si="424"/>
        <v>44501</v>
      </c>
      <c r="BE352" s="155">
        <f t="shared" si="425"/>
        <v>44538</v>
      </c>
      <c r="BF352" s="155">
        <f t="shared" si="426"/>
        <v>44548</v>
      </c>
      <c r="BG352" s="155">
        <f t="shared" si="427"/>
        <v>44549</v>
      </c>
      <c r="BH352" s="155">
        <f t="shared" si="428"/>
        <v>44550</v>
      </c>
      <c r="BI352" s="155">
        <f t="shared" si="429"/>
        <v>44551</v>
      </c>
      <c r="BJ352" s="155">
        <f t="shared" si="430"/>
        <v>44552</v>
      </c>
      <c r="BK352" s="155">
        <f t="shared" si="431"/>
        <v>44553</v>
      </c>
      <c r="BL352" s="155">
        <f t="shared" si="432"/>
        <v>44554</v>
      </c>
      <c r="BM352" s="155">
        <f t="shared" si="433"/>
        <v>44555</v>
      </c>
      <c r="BN352" s="155">
        <f t="shared" si="434"/>
        <v>44556</v>
      </c>
      <c r="BO352" s="155">
        <f t="shared" si="435"/>
        <v>44557</v>
      </c>
      <c r="BP352" s="155">
        <f t="shared" si="436"/>
        <v>44558</v>
      </c>
      <c r="BQ352" s="155">
        <f t="shared" si="437"/>
        <v>44559</v>
      </c>
      <c r="BR352" s="155">
        <f t="shared" si="438"/>
        <v>44560</v>
      </c>
      <c r="BS352" s="155">
        <f t="shared" si="439"/>
        <v>44561</v>
      </c>
      <c r="BT352" s="155">
        <f t="shared" si="440"/>
        <v>44562</v>
      </c>
      <c r="BU352" s="155">
        <f t="shared" si="441"/>
        <v>44563</v>
      </c>
      <c r="BV352" s="155">
        <f t="shared" si="442"/>
        <v>44564</v>
      </c>
    </row>
    <row r="353" spans="2:74" x14ac:dyDescent="0.2">
      <c r="B353" s="155">
        <f t="shared" si="370"/>
        <v>43831</v>
      </c>
      <c r="C353" s="155">
        <f t="shared" si="371"/>
        <v>43832</v>
      </c>
      <c r="D353" s="155">
        <f t="shared" si="372"/>
        <v>43833</v>
      </c>
      <c r="E353" s="155">
        <f t="shared" si="373"/>
        <v>0</v>
      </c>
      <c r="F353" s="155">
        <f t="shared" si="374"/>
        <v>43931</v>
      </c>
      <c r="G353" s="155">
        <f t="shared" si="375"/>
        <v>43934</v>
      </c>
      <c r="H353" s="155">
        <f t="shared" si="376"/>
        <v>43972</v>
      </c>
      <c r="I353" s="155">
        <f t="shared" si="377"/>
        <v>43983</v>
      </c>
      <c r="J353" s="155">
        <f t="shared" si="378"/>
        <v>43993</v>
      </c>
      <c r="K353" s="155">
        <f t="shared" si="379"/>
        <v>44044</v>
      </c>
      <c r="L353" s="155">
        <f t="shared" si="380"/>
        <v>44046</v>
      </c>
      <c r="M353" s="155">
        <f t="shared" si="381"/>
        <v>44047</v>
      </c>
      <c r="N353" s="155">
        <f t="shared" si="382"/>
        <v>44048</v>
      </c>
      <c r="O353" s="155">
        <f t="shared" si="383"/>
        <v>44049</v>
      </c>
      <c r="P353" s="155">
        <f t="shared" si="384"/>
        <v>44050</v>
      </c>
      <c r="Q353" s="155">
        <f t="shared" si="385"/>
        <v>44053</v>
      </c>
      <c r="R353" s="155">
        <f t="shared" si="386"/>
        <v>44054</v>
      </c>
      <c r="S353" s="155">
        <f t="shared" si="387"/>
        <v>44055</v>
      </c>
      <c r="T353" s="155">
        <f t="shared" si="388"/>
        <v>44056</v>
      </c>
      <c r="U353" s="155">
        <f t="shared" si="389"/>
        <v>44057</v>
      </c>
      <c r="V353" s="155">
        <f t="shared" si="390"/>
        <v>0</v>
      </c>
      <c r="W353" s="155">
        <f t="shared" si="391"/>
        <v>0</v>
      </c>
      <c r="X353" s="155">
        <f t="shared" si="392"/>
        <v>0</v>
      </c>
      <c r="Y353" s="155">
        <f t="shared" si="393"/>
        <v>44058</v>
      </c>
      <c r="Z353" s="155">
        <f t="shared" si="394"/>
        <v>44136</v>
      </c>
      <c r="AA353" s="155">
        <f t="shared" si="395"/>
        <v>44173</v>
      </c>
      <c r="AB353" s="155">
        <f t="shared" si="396"/>
        <v>44183</v>
      </c>
      <c r="AC353" s="155">
        <f t="shared" si="397"/>
        <v>44186</v>
      </c>
      <c r="AD353" s="155">
        <f t="shared" si="398"/>
        <v>44187</v>
      </c>
      <c r="AE353" s="155">
        <f t="shared" si="399"/>
        <v>44188</v>
      </c>
      <c r="AF353" s="155">
        <f t="shared" si="400"/>
        <v>44189</v>
      </c>
      <c r="AG353" s="155">
        <f t="shared" si="401"/>
        <v>44190</v>
      </c>
      <c r="AH353" s="155">
        <f t="shared" si="402"/>
        <v>44193</v>
      </c>
      <c r="AI353" s="155">
        <f t="shared" si="403"/>
        <v>44194</v>
      </c>
      <c r="AJ353" s="155">
        <f t="shared" si="404"/>
        <v>44195</v>
      </c>
      <c r="AK353" s="155">
        <f t="shared" si="405"/>
        <v>44196</v>
      </c>
      <c r="AL353" s="155">
        <f t="shared" si="406"/>
        <v>44197</v>
      </c>
      <c r="AM353" s="155">
        <f t="shared" si="407"/>
        <v>44288</v>
      </c>
      <c r="AN353" s="155">
        <f t="shared" si="408"/>
        <v>44329</v>
      </c>
      <c r="AO353" s="155">
        <f t="shared" si="409"/>
        <v>44350</v>
      </c>
      <c r="AP353" s="155">
        <f t="shared" si="410"/>
        <v>44409</v>
      </c>
      <c r="AQ353" s="155">
        <f t="shared" si="411"/>
        <v>0</v>
      </c>
      <c r="AR353" s="155">
        <f t="shared" si="412"/>
        <v>44047</v>
      </c>
      <c r="AS353" s="155">
        <f t="shared" si="413"/>
        <v>44048</v>
      </c>
      <c r="AT353" s="155">
        <f t="shared" si="414"/>
        <v>44049</v>
      </c>
      <c r="AU353" s="155">
        <f t="shared" si="415"/>
        <v>44050</v>
      </c>
      <c r="AV353" s="155">
        <f t="shared" si="416"/>
        <v>44051</v>
      </c>
      <c r="AW353" s="155">
        <f t="shared" si="417"/>
        <v>44052</v>
      </c>
      <c r="AX353" s="155">
        <f t="shared" si="418"/>
        <v>44053</v>
      </c>
      <c r="AY353" s="155">
        <f t="shared" si="419"/>
        <v>44054</v>
      </c>
      <c r="AZ353" s="155">
        <f t="shared" si="420"/>
        <v>44055</v>
      </c>
      <c r="BA353" s="155">
        <f t="shared" si="421"/>
        <v>44056</v>
      </c>
      <c r="BB353" s="155">
        <f t="shared" si="422"/>
        <v>44057</v>
      </c>
      <c r="BC353" s="155">
        <f t="shared" si="423"/>
        <v>44423</v>
      </c>
      <c r="BD353" s="155">
        <f t="shared" si="424"/>
        <v>44501</v>
      </c>
      <c r="BE353" s="155">
        <f t="shared" si="425"/>
        <v>44538</v>
      </c>
      <c r="BF353" s="155">
        <f t="shared" si="426"/>
        <v>44548</v>
      </c>
      <c r="BG353" s="155">
        <f t="shared" si="427"/>
        <v>44549</v>
      </c>
      <c r="BH353" s="155">
        <f t="shared" si="428"/>
        <v>44550</v>
      </c>
      <c r="BI353" s="155">
        <f t="shared" si="429"/>
        <v>44551</v>
      </c>
      <c r="BJ353" s="155">
        <f t="shared" si="430"/>
        <v>44552</v>
      </c>
      <c r="BK353" s="155">
        <f t="shared" si="431"/>
        <v>44553</v>
      </c>
      <c r="BL353" s="155">
        <f t="shared" si="432"/>
        <v>44554</v>
      </c>
      <c r="BM353" s="155">
        <f t="shared" si="433"/>
        <v>44555</v>
      </c>
      <c r="BN353" s="155">
        <f t="shared" si="434"/>
        <v>44556</v>
      </c>
      <c r="BO353" s="155">
        <f t="shared" si="435"/>
        <v>44557</v>
      </c>
      <c r="BP353" s="155">
        <f t="shared" si="436"/>
        <v>44558</v>
      </c>
      <c r="BQ353" s="155">
        <f t="shared" si="437"/>
        <v>44559</v>
      </c>
      <c r="BR353" s="155">
        <f t="shared" si="438"/>
        <v>44560</v>
      </c>
      <c r="BS353" s="155">
        <f t="shared" si="439"/>
        <v>44561</v>
      </c>
      <c r="BT353" s="155">
        <f t="shared" si="440"/>
        <v>44562</v>
      </c>
      <c r="BU353" s="155">
        <f t="shared" si="441"/>
        <v>44563</v>
      </c>
      <c r="BV353" s="155">
        <f t="shared" si="442"/>
        <v>44564</v>
      </c>
    </row>
    <row r="354" spans="2:74" x14ac:dyDescent="0.2">
      <c r="B354" s="155">
        <f t="shared" si="370"/>
        <v>43831</v>
      </c>
      <c r="C354" s="155">
        <f t="shared" si="371"/>
        <v>43832</v>
      </c>
      <c r="D354" s="155">
        <f t="shared" si="372"/>
        <v>43833</v>
      </c>
      <c r="E354" s="155">
        <f t="shared" si="373"/>
        <v>0</v>
      </c>
      <c r="F354" s="155">
        <f t="shared" si="374"/>
        <v>43931</v>
      </c>
      <c r="G354" s="155">
        <f t="shared" si="375"/>
        <v>43934</v>
      </c>
      <c r="H354" s="155">
        <f t="shared" si="376"/>
        <v>43972</v>
      </c>
      <c r="I354" s="155">
        <f t="shared" si="377"/>
        <v>43983</v>
      </c>
      <c r="J354" s="155">
        <f t="shared" si="378"/>
        <v>43993</v>
      </c>
      <c r="K354" s="155">
        <f t="shared" si="379"/>
        <v>44044</v>
      </c>
      <c r="L354" s="155">
        <f t="shared" si="380"/>
        <v>44046</v>
      </c>
      <c r="M354" s="155">
        <f t="shared" si="381"/>
        <v>44047</v>
      </c>
      <c r="N354" s="155">
        <f t="shared" si="382"/>
        <v>44048</v>
      </c>
      <c r="O354" s="155">
        <f t="shared" si="383"/>
        <v>44049</v>
      </c>
      <c r="P354" s="155">
        <f t="shared" si="384"/>
        <v>44050</v>
      </c>
      <c r="Q354" s="155">
        <f t="shared" si="385"/>
        <v>44053</v>
      </c>
      <c r="R354" s="155">
        <f t="shared" si="386"/>
        <v>44054</v>
      </c>
      <c r="S354" s="155">
        <f t="shared" si="387"/>
        <v>44055</v>
      </c>
      <c r="T354" s="155">
        <f t="shared" si="388"/>
        <v>44056</v>
      </c>
      <c r="U354" s="155">
        <f t="shared" si="389"/>
        <v>44057</v>
      </c>
      <c r="V354" s="155">
        <f t="shared" si="390"/>
        <v>0</v>
      </c>
      <c r="W354" s="155">
        <f t="shared" si="391"/>
        <v>0</v>
      </c>
      <c r="X354" s="155">
        <f t="shared" si="392"/>
        <v>0</v>
      </c>
      <c r="Y354" s="155">
        <f t="shared" si="393"/>
        <v>44058</v>
      </c>
      <c r="Z354" s="155">
        <f t="shared" si="394"/>
        <v>44136</v>
      </c>
      <c r="AA354" s="155">
        <f t="shared" si="395"/>
        <v>44173</v>
      </c>
      <c r="AB354" s="155">
        <f t="shared" si="396"/>
        <v>44183</v>
      </c>
      <c r="AC354" s="155">
        <f t="shared" si="397"/>
        <v>44186</v>
      </c>
      <c r="AD354" s="155">
        <f t="shared" si="398"/>
        <v>44187</v>
      </c>
      <c r="AE354" s="155">
        <f t="shared" si="399"/>
        <v>44188</v>
      </c>
      <c r="AF354" s="155">
        <f t="shared" si="400"/>
        <v>44189</v>
      </c>
      <c r="AG354" s="155">
        <f t="shared" si="401"/>
        <v>44190</v>
      </c>
      <c r="AH354" s="155">
        <f t="shared" si="402"/>
        <v>44193</v>
      </c>
      <c r="AI354" s="155">
        <f t="shared" si="403"/>
        <v>44194</v>
      </c>
      <c r="AJ354" s="155">
        <f t="shared" si="404"/>
        <v>44195</v>
      </c>
      <c r="AK354" s="155">
        <f t="shared" si="405"/>
        <v>44196</v>
      </c>
      <c r="AL354" s="155">
        <f t="shared" si="406"/>
        <v>44197</v>
      </c>
      <c r="AM354" s="155">
        <f t="shared" si="407"/>
        <v>44288</v>
      </c>
      <c r="AN354" s="155">
        <f t="shared" si="408"/>
        <v>44329</v>
      </c>
      <c r="AO354" s="155">
        <f t="shared" si="409"/>
        <v>44350</v>
      </c>
      <c r="AP354" s="155">
        <f t="shared" si="410"/>
        <v>44409</v>
      </c>
      <c r="AQ354" s="155">
        <f t="shared" si="411"/>
        <v>0</v>
      </c>
      <c r="AR354" s="155">
        <f t="shared" si="412"/>
        <v>44047</v>
      </c>
      <c r="AS354" s="155">
        <f t="shared" si="413"/>
        <v>44048</v>
      </c>
      <c r="AT354" s="155">
        <f t="shared" si="414"/>
        <v>44049</v>
      </c>
      <c r="AU354" s="155">
        <f t="shared" si="415"/>
        <v>44050</v>
      </c>
      <c r="AV354" s="155">
        <f t="shared" si="416"/>
        <v>44051</v>
      </c>
      <c r="AW354" s="155">
        <f t="shared" si="417"/>
        <v>44052</v>
      </c>
      <c r="AX354" s="155">
        <f t="shared" si="418"/>
        <v>44053</v>
      </c>
      <c r="AY354" s="155">
        <f t="shared" si="419"/>
        <v>44054</v>
      </c>
      <c r="AZ354" s="155">
        <f t="shared" si="420"/>
        <v>44055</v>
      </c>
      <c r="BA354" s="155">
        <f t="shared" si="421"/>
        <v>44056</v>
      </c>
      <c r="BB354" s="155">
        <f t="shared" si="422"/>
        <v>44057</v>
      </c>
      <c r="BC354" s="155">
        <f t="shared" si="423"/>
        <v>44423</v>
      </c>
      <c r="BD354" s="155">
        <f t="shared" si="424"/>
        <v>44501</v>
      </c>
      <c r="BE354" s="155">
        <f t="shared" si="425"/>
        <v>44538</v>
      </c>
      <c r="BF354" s="155">
        <f t="shared" si="426"/>
        <v>44548</v>
      </c>
      <c r="BG354" s="155">
        <f t="shared" si="427"/>
        <v>44549</v>
      </c>
      <c r="BH354" s="155">
        <f t="shared" si="428"/>
        <v>44550</v>
      </c>
      <c r="BI354" s="155">
        <f t="shared" si="429"/>
        <v>44551</v>
      </c>
      <c r="BJ354" s="155">
        <f t="shared" si="430"/>
        <v>44552</v>
      </c>
      <c r="BK354" s="155">
        <f t="shared" si="431"/>
        <v>44553</v>
      </c>
      <c r="BL354" s="155">
        <f t="shared" si="432"/>
        <v>44554</v>
      </c>
      <c r="BM354" s="155">
        <f t="shared" si="433"/>
        <v>44555</v>
      </c>
      <c r="BN354" s="155">
        <f t="shared" si="434"/>
        <v>44556</v>
      </c>
      <c r="BO354" s="155">
        <f t="shared" si="435"/>
        <v>44557</v>
      </c>
      <c r="BP354" s="155">
        <f t="shared" si="436"/>
        <v>44558</v>
      </c>
      <c r="BQ354" s="155">
        <f t="shared" si="437"/>
        <v>44559</v>
      </c>
      <c r="BR354" s="155">
        <f t="shared" si="438"/>
        <v>44560</v>
      </c>
      <c r="BS354" s="155">
        <f t="shared" si="439"/>
        <v>44561</v>
      </c>
      <c r="BT354" s="155">
        <f t="shared" si="440"/>
        <v>44562</v>
      </c>
      <c r="BU354" s="155">
        <f t="shared" si="441"/>
        <v>44563</v>
      </c>
      <c r="BV354" s="155">
        <f t="shared" si="442"/>
        <v>44564</v>
      </c>
    </row>
    <row r="355" spans="2:74" x14ac:dyDescent="0.2">
      <c r="B355" s="155">
        <f t="shared" si="370"/>
        <v>43831</v>
      </c>
      <c r="C355" s="155">
        <f t="shared" si="371"/>
        <v>43832</v>
      </c>
      <c r="D355" s="155">
        <f t="shared" si="372"/>
        <v>43833</v>
      </c>
      <c r="E355" s="155">
        <f t="shared" si="373"/>
        <v>0</v>
      </c>
      <c r="F355" s="155">
        <f t="shared" si="374"/>
        <v>43931</v>
      </c>
      <c r="G355" s="155">
        <f t="shared" si="375"/>
        <v>43934</v>
      </c>
      <c r="H355" s="155">
        <f t="shared" si="376"/>
        <v>43972</v>
      </c>
      <c r="I355" s="155">
        <f t="shared" si="377"/>
        <v>43983</v>
      </c>
      <c r="J355" s="155">
        <f t="shared" si="378"/>
        <v>43993</v>
      </c>
      <c r="K355" s="155">
        <f t="shared" si="379"/>
        <v>44044</v>
      </c>
      <c r="L355" s="155">
        <f t="shared" si="380"/>
        <v>44046</v>
      </c>
      <c r="M355" s="155">
        <f t="shared" si="381"/>
        <v>44047</v>
      </c>
      <c r="N355" s="155">
        <f t="shared" si="382"/>
        <v>44048</v>
      </c>
      <c r="O355" s="155">
        <f t="shared" si="383"/>
        <v>44049</v>
      </c>
      <c r="P355" s="155">
        <f t="shared" si="384"/>
        <v>44050</v>
      </c>
      <c r="Q355" s="155">
        <f t="shared" si="385"/>
        <v>44053</v>
      </c>
      <c r="R355" s="155">
        <f t="shared" si="386"/>
        <v>44054</v>
      </c>
      <c r="S355" s="155">
        <f t="shared" si="387"/>
        <v>44055</v>
      </c>
      <c r="T355" s="155">
        <f t="shared" si="388"/>
        <v>44056</v>
      </c>
      <c r="U355" s="155">
        <f t="shared" si="389"/>
        <v>44057</v>
      </c>
      <c r="V355" s="155">
        <f t="shared" si="390"/>
        <v>0</v>
      </c>
      <c r="W355" s="155">
        <f t="shared" si="391"/>
        <v>0</v>
      </c>
      <c r="X355" s="155">
        <f t="shared" si="392"/>
        <v>0</v>
      </c>
      <c r="Y355" s="155">
        <f t="shared" si="393"/>
        <v>44058</v>
      </c>
      <c r="Z355" s="155">
        <f t="shared" si="394"/>
        <v>44136</v>
      </c>
      <c r="AA355" s="155">
        <f t="shared" si="395"/>
        <v>44173</v>
      </c>
      <c r="AB355" s="155">
        <f t="shared" si="396"/>
        <v>44183</v>
      </c>
      <c r="AC355" s="155">
        <f t="shared" si="397"/>
        <v>44186</v>
      </c>
      <c r="AD355" s="155">
        <f t="shared" si="398"/>
        <v>44187</v>
      </c>
      <c r="AE355" s="155">
        <f t="shared" si="399"/>
        <v>44188</v>
      </c>
      <c r="AF355" s="155">
        <f t="shared" si="400"/>
        <v>44189</v>
      </c>
      <c r="AG355" s="155">
        <f t="shared" si="401"/>
        <v>44190</v>
      </c>
      <c r="AH355" s="155">
        <f t="shared" si="402"/>
        <v>44193</v>
      </c>
      <c r="AI355" s="155">
        <f t="shared" si="403"/>
        <v>44194</v>
      </c>
      <c r="AJ355" s="155">
        <f t="shared" si="404"/>
        <v>44195</v>
      </c>
      <c r="AK355" s="155">
        <f t="shared" si="405"/>
        <v>44196</v>
      </c>
      <c r="AL355" s="155">
        <f t="shared" si="406"/>
        <v>44197</v>
      </c>
      <c r="AM355" s="155">
        <f t="shared" si="407"/>
        <v>44288</v>
      </c>
      <c r="AN355" s="155">
        <f t="shared" si="408"/>
        <v>44329</v>
      </c>
      <c r="AO355" s="155">
        <f t="shared" si="409"/>
        <v>44350</v>
      </c>
      <c r="AP355" s="155">
        <f t="shared" si="410"/>
        <v>44409</v>
      </c>
      <c r="AQ355" s="155">
        <f t="shared" si="411"/>
        <v>0</v>
      </c>
      <c r="AR355" s="155">
        <f t="shared" si="412"/>
        <v>44047</v>
      </c>
      <c r="AS355" s="155">
        <f t="shared" si="413"/>
        <v>44048</v>
      </c>
      <c r="AT355" s="155">
        <f t="shared" si="414"/>
        <v>44049</v>
      </c>
      <c r="AU355" s="155">
        <f t="shared" si="415"/>
        <v>44050</v>
      </c>
      <c r="AV355" s="155">
        <f t="shared" si="416"/>
        <v>44051</v>
      </c>
      <c r="AW355" s="155">
        <f t="shared" si="417"/>
        <v>44052</v>
      </c>
      <c r="AX355" s="155">
        <f t="shared" si="418"/>
        <v>44053</v>
      </c>
      <c r="AY355" s="155">
        <f t="shared" si="419"/>
        <v>44054</v>
      </c>
      <c r="AZ355" s="155">
        <f t="shared" si="420"/>
        <v>44055</v>
      </c>
      <c r="BA355" s="155">
        <f t="shared" si="421"/>
        <v>44056</v>
      </c>
      <c r="BB355" s="155">
        <f t="shared" si="422"/>
        <v>44057</v>
      </c>
      <c r="BC355" s="155">
        <f t="shared" si="423"/>
        <v>44423</v>
      </c>
      <c r="BD355" s="155">
        <f t="shared" si="424"/>
        <v>44501</v>
      </c>
      <c r="BE355" s="155">
        <f t="shared" si="425"/>
        <v>44538</v>
      </c>
      <c r="BF355" s="155">
        <f t="shared" si="426"/>
        <v>44548</v>
      </c>
      <c r="BG355" s="155">
        <f t="shared" si="427"/>
        <v>44549</v>
      </c>
      <c r="BH355" s="155">
        <f t="shared" si="428"/>
        <v>44550</v>
      </c>
      <c r="BI355" s="155">
        <f t="shared" si="429"/>
        <v>44551</v>
      </c>
      <c r="BJ355" s="155">
        <f t="shared" si="430"/>
        <v>44552</v>
      </c>
      <c r="BK355" s="155">
        <f t="shared" si="431"/>
        <v>44553</v>
      </c>
      <c r="BL355" s="155">
        <f t="shared" si="432"/>
        <v>44554</v>
      </c>
      <c r="BM355" s="155">
        <f t="shared" si="433"/>
        <v>44555</v>
      </c>
      <c r="BN355" s="155">
        <f t="shared" si="434"/>
        <v>44556</v>
      </c>
      <c r="BO355" s="155">
        <f t="shared" si="435"/>
        <v>44557</v>
      </c>
      <c r="BP355" s="155">
        <f t="shared" si="436"/>
        <v>44558</v>
      </c>
      <c r="BQ355" s="155">
        <f t="shared" si="437"/>
        <v>44559</v>
      </c>
      <c r="BR355" s="155">
        <f t="shared" si="438"/>
        <v>44560</v>
      </c>
      <c r="BS355" s="155">
        <f t="shared" si="439"/>
        <v>44561</v>
      </c>
      <c r="BT355" s="155">
        <f t="shared" si="440"/>
        <v>44562</v>
      </c>
      <c r="BU355" s="155">
        <f t="shared" si="441"/>
        <v>44563</v>
      </c>
      <c r="BV355" s="155">
        <f t="shared" si="442"/>
        <v>44564</v>
      </c>
    </row>
    <row r="356" spans="2:74" x14ac:dyDescent="0.2">
      <c r="B356" s="155">
        <f t="shared" si="370"/>
        <v>43831</v>
      </c>
      <c r="C356" s="155">
        <f t="shared" si="371"/>
        <v>43832</v>
      </c>
      <c r="D356" s="155">
        <f t="shared" si="372"/>
        <v>43833</v>
      </c>
      <c r="E356" s="155">
        <f t="shared" si="373"/>
        <v>0</v>
      </c>
      <c r="F356" s="155">
        <f t="shared" si="374"/>
        <v>43931</v>
      </c>
      <c r="G356" s="155">
        <f t="shared" si="375"/>
        <v>43934</v>
      </c>
      <c r="H356" s="155">
        <f t="shared" si="376"/>
        <v>43972</v>
      </c>
      <c r="I356" s="155">
        <f t="shared" si="377"/>
        <v>43983</v>
      </c>
      <c r="J356" s="155">
        <f t="shared" si="378"/>
        <v>43993</v>
      </c>
      <c r="K356" s="155">
        <f t="shared" si="379"/>
        <v>44044</v>
      </c>
      <c r="L356" s="155">
        <f t="shared" si="380"/>
        <v>44046</v>
      </c>
      <c r="M356" s="155">
        <f t="shared" si="381"/>
        <v>44047</v>
      </c>
      <c r="N356" s="155">
        <f t="shared" si="382"/>
        <v>44048</v>
      </c>
      <c r="O356" s="155">
        <f t="shared" si="383"/>
        <v>44049</v>
      </c>
      <c r="P356" s="155">
        <f t="shared" si="384"/>
        <v>44050</v>
      </c>
      <c r="Q356" s="155">
        <f t="shared" si="385"/>
        <v>44053</v>
      </c>
      <c r="R356" s="155">
        <f t="shared" si="386"/>
        <v>44054</v>
      </c>
      <c r="S356" s="155">
        <f t="shared" si="387"/>
        <v>44055</v>
      </c>
      <c r="T356" s="155">
        <f t="shared" si="388"/>
        <v>44056</v>
      </c>
      <c r="U356" s="155">
        <f t="shared" si="389"/>
        <v>44057</v>
      </c>
      <c r="V356" s="155">
        <f t="shared" si="390"/>
        <v>0</v>
      </c>
      <c r="W356" s="155">
        <f t="shared" si="391"/>
        <v>0</v>
      </c>
      <c r="X356" s="155">
        <f t="shared" si="392"/>
        <v>0</v>
      </c>
      <c r="Y356" s="155">
        <f t="shared" si="393"/>
        <v>44058</v>
      </c>
      <c r="Z356" s="155">
        <f t="shared" si="394"/>
        <v>44136</v>
      </c>
      <c r="AA356" s="155">
        <f t="shared" si="395"/>
        <v>44173</v>
      </c>
      <c r="AB356" s="155">
        <f t="shared" si="396"/>
        <v>44183</v>
      </c>
      <c r="AC356" s="155">
        <f t="shared" si="397"/>
        <v>44186</v>
      </c>
      <c r="AD356" s="155">
        <f t="shared" si="398"/>
        <v>44187</v>
      </c>
      <c r="AE356" s="155">
        <f t="shared" si="399"/>
        <v>44188</v>
      </c>
      <c r="AF356" s="155">
        <f t="shared" si="400"/>
        <v>44189</v>
      </c>
      <c r="AG356" s="155">
        <f t="shared" si="401"/>
        <v>44190</v>
      </c>
      <c r="AH356" s="155">
        <f t="shared" si="402"/>
        <v>44193</v>
      </c>
      <c r="AI356" s="155">
        <f t="shared" si="403"/>
        <v>44194</v>
      </c>
      <c r="AJ356" s="155">
        <f t="shared" si="404"/>
        <v>44195</v>
      </c>
      <c r="AK356" s="155">
        <f t="shared" si="405"/>
        <v>44196</v>
      </c>
      <c r="AL356" s="155">
        <f t="shared" si="406"/>
        <v>44197</v>
      </c>
      <c r="AM356" s="155">
        <f t="shared" si="407"/>
        <v>44288</v>
      </c>
      <c r="AN356" s="155">
        <f t="shared" si="408"/>
        <v>44329</v>
      </c>
      <c r="AO356" s="155">
        <f t="shared" si="409"/>
        <v>44350</v>
      </c>
      <c r="AP356" s="155">
        <f t="shared" si="410"/>
        <v>44409</v>
      </c>
      <c r="AQ356" s="155">
        <f t="shared" si="411"/>
        <v>0</v>
      </c>
      <c r="AR356" s="155">
        <f t="shared" si="412"/>
        <v>44047</v>
      </c>
      <c r="AS356" s="155">
        <f t="shared" si="413"/>
        <v>44048</v>
      </c>
      <c r="AT356" s="155">
        <f t="shared" si="414"/>
        <v>44049</v>
      </c>
      <c r="AU356" s="155">
        <f t="shared" si="415"/>
        <v>44050</v>
      </c>
      <c r="AV356" s="155">
        <f t="shared" si="416"/>
        <v>44051</v>
      </c>
      <c r="AW356" s="155">
        <f t="shared" si="417"/>
        <v>44052</v>
      </c>
      <c r="AX356" s="155">
        <f t="shared" si="418"/>
        <v>44053</v>
      </c>
      <c r="AY356" s="155">
        <f t="shared" si="419"/>
        <v>44054</v>
      </c>
      <c r="AZ356" s="155">
        <f t="shared" si="420"/>
        <v>44055</v>
      </c>
      <c r="BA356" s="155">
        <f t="shared" si="421"/>
        <v>44056</v>
      </c>
      <c r="BB356" s="155">
        <f t="shared" si="422"/>
        <v>44057</v>
      </c>
      <c r="BC356" s="155">
        <f t="shared" si="423"/>
        <v>44423</v>
      </c>
      <c r="BD356" s="155">
        <f t="shared" si="424"/>
        <v>44501</v>
      </c>
      <c r="BE356" s="155">
        <f t="shared" si="425"/>
        <v>44538</v>
      </c>
      <c r="BF356" s="155">
        <f t="shared" si="426"/>
        <v>44548</v>
      </c>
      <c r="BG356" s="155">
        <f t="shared" si="427"/>
        <v>44549</v>
      </c>
      <c r="BH356" s="155">
        <f t="shared" si="428"/>
        <v>44550</v>
      </c>
      <c r="BI356" s="155">
        <f t="shared" si="429"/>
        <v>44551</v>
      </c>
      <c r="BJ356" s="155">
        <f t="shared" si="430"/>
        <v>44552</v>
      </c>
      <c r="BK356" s="155">
        <f t="shared" si="431"/>
        <v>44553</v>
      </c>
      <c r="BL356" s="155">
        <f t="shared" si="432"/>
        <v>44554</v>
      </c>
      <c r="BM356" s="155">
        <f t="shared" si="433"/>
        <v>44555</v>
      </c>
      <c r="BN356" s="155">
        <f t="shared" si="434"/>
        <v>44556</v>
      </c>
      <c r="BO356" s="155">
        <f t="shared" si="435"/>
        <v>44557</v>
      </c>
      <c r="BP356" s="155">
        <f t="shared" si="436"/>
        <v>44558</v>
      </c>
      <c r="BQ356" s="155">
        <f t="shared" si="437"/>
        <v>44559</v>
      </c>
      <c r="BR356" s="155">
        <f t="shared" si="438"/>
        <v>44560</v>
      </c>
      <c r="BS356" s="155">
        <f t="shared" si="439"/>
        <v>44561</v>
      </c>
      <c r="BT356" s="155">
        <f t="shared" si="440"/>
        <v>44562</v>
      </c>
      <c r="BU356" s="155">
        <f t="shared" si="441"/>
        <v>44563</v>
      </c>
      <c r="BV356" s="155">
        <f t="shared" si="442"/>
        <v>44564</v>
      </c>
    </row>
    <row r="357" spans="2:74" x14ac:dyDescent="0.2">
      <c r="B357" s="155">
        <f t="shared" si="370"/>
        <v>43831</v>
      </c>
      <c r="C357" s="155">
        <f t="shared" si="371"/>
        <v>43832</v>
      </c>
      <c r="D357" s="155">
        <f t="shared" si="372"/>
        <v>43833</v>
      </c>
      <c r="E357" s="155">
        <f t="shared" si="373"/>
        <v>0</v>
      </c>
      <c r="F357" s="155">
        <f t="shared" si="374"/>
        <v>43931</v>
      </c>
      <c r="G357" s="155">
        <f t="shared" si="375"/>
        <v>43934</v>
      </c>
      <c r="H357" s="155">
        <f t="shared" si="376"/>
        <v>43972</v>
      </c>
      <c r="I357" s="155">
        <f t="shared" si="377"/>
        <v>43983</v>
      </c>
      <c r="J357" s="155">
        <f t="shared" si="378"/>
        <v>43993</v>
      </c>
      <c r="K357" s="155">
        <f t="shared" si="379"/>
        <v>44044</v>
      </c>
      <c r="L357" s="155">
        <f t="shared" si="380"/>
        <v>44046</v>
      </c>
      <c r="M357" s="155">
        <f t="shared" si="381"/>
        <v>44047</v>
      </c>
      <c r="N357" s="155">
        <f t="shared" si="382"/>
        <v>44048</v>
      </c>
      <c r="O357" s="155">
        <f t="shared" si="383"/>
        <v>44049</v>
      </c>
      <c r="P357" s="155">
        <f t="shared" si="384"/>
        <v>44050</v>
      </c>
      <c r="Q357" s="155">
        <f t="shared" si="385"/>
        <v>44053</v>
      </c>
      <c r="R357" s="155">
        <f t="shared" si="386"/>
        <v>44054</v>
      </c>
      <c r="S357" s="155">
        <f t="shared" si="387"/>
        <v>44055</v>
      </c>
      <c r="T357" s="155">
        <f t="shared" si="388"/>
        <v>44056</v>
      </c>
      <c r="U357" s="155">
        <f t="shared" si="389"/>
        <v>44057</v>
      </c>
      <c r="V357" s="155">
        <f t="shared" si="390"/>
        <v>0</v>
      </c>
      <c r="W357" s="155">
        <f t="shared" si="391"/>
        <v>0</v>
      </c>
      <c r="X357" s="155">
        <f t="shared" si="392"/>
        <v>0</v>
      </c>
      <c r="Y357" s="155">
        <f t="shared" si="393"/>
        <v>44058</v>
      </c>
      <c r="Z357" s="155">
        <f t="shared" si="394"/>
        <v>44136</v>
      </c>
      <c r="AA357" s="155">
        <f t="shared" si="395"/>
        <v>44173</v>
      </c>
      <c r="AB357" s="155">
        <f t="shared" si="396"/>
        <v>44183</v>
      </c>
      <c r="AC357" s="155">
        <f t="shared" si="397"/>
        <v>44186</v>
      </c>
      <c r="AD357" s="155">
        <f t="shared" si="398"/>
        <v>44187</v>
      </c>
      <c r="AE357" s="155">
        <f t="shared" si="399"/>
        <v>44188</v>
      </c>
      <c r="AF357" s="155">
        <f t="shared" si="400"/>
        <v>44189</v>
      </c>
      <c r="AG357" s="155">
        <f t="shared" si="401"/>
        <v>44190</v>
      </c>
      <c r="AH357" s="155">
        <f t="shared" si="402"/>
        <v>44193</v>
      </c>
      <c r="AI357" s="155">
        <f t="shared" si="403"/>
        <v>44194</v>
      </c>
      <c r="AJ357" s="155">
        <f t="shared" si="404"/>
        <v>44195</v>
      </c>
      <c r="AK357" s="155">
        <f t="shared" si="405"/>
        <v>44196</v>
      </c>
      <c r="AL357" s="155">
        <f t="shared" si="406"/>
        <v>44197</v>
      </c>
      <c r="AM357" s="155">
        <f t="shared" si="407"/>
        <v>44288</v>
      </c>
      <c r="AN357" s="155">
        <f t="shared" si="408"/>
        <v>44329</v>
      </c>
      <c r="AO357" s="155">
        <f t="shared" si="409"/>
        <v>44350</v>
      </c>
      <c r="AP357" s="155">
        <f t="shared" si="410"/>
        <v>44409</v>
      </c>
      <c r="AQ357" s="155">
        <f t="shared" si="411"/>
        <v>0</v>
      </c>
      <c r="AR357" s="155">
        <f t="shared" si="412"/>
        <v>44047</v>
      </c>
      <c r="AS357" s="155">
        <f t="shared" si="413"/>
        <v>44048</v>
      </c>
      <c r="AT357" s="155">
        <f t="shared" si="414"/>
        <v>44049</v>
      </c>
      <c r="AU357" s="155">
        <f t="shared" si="415"/>
        <v>44050</v>
      </c>
      <c r="AV357" s="155">
        <f t="shared" si="416"/>
        <v>44051</v>
      </c>
      <c r="AW357" s="155">
        <f t="shared" si="417"/>
        <v>44052</v>
      </c>
      <c r="AX357" s="155">
        <f t="shared" si="418"/>
        <v>44053</v>
      </c>
      <c r="AY357" s="155">
        <f t="shared" si="419"/>
        <v>44054</v>
      </c>
      <c r="AZ357" s="155">
        <f t="shared" si="420"/>
        <v>44055</v>
      </c>
      <c r="BA357" s="155">
        <f t="shared" si="421"/>
        <v>44056</v>
      </c>
      <c r="BB357" s="155">
        <f t="shared" si="422"/>
        <v>44057</v>
      </c>
      <c r="BC357" s="155">
        <f t="shared" si="423"/>
        <v>44423</v>
      </c>
      <c r="BD357" s="155">
        <f t="shared" si="424"/>
        <v>44501</v>
      </c>
      <c r="BE357" s="155">
        <f t="shared" si="425"/>
        <v>44538</v>
      </c>
      <c r="BF357" s="155">
        <f t="shared" si="426"/>
        <v>44548</v>
      </c>
      <c r="BG357" s="155">
        <f t="shared" si="427"/>
        <v>44549</v>
      </c>
      <c r="BH357" s="155">
        <f t="shared" si="428"/>
        <v>44550</v>
      </c>
      <c r="BI357" s="155">
        <f t="shared" si="429"/>
        <v>44551</v>
      </c>
      <c r="BJ357" s="155">
        <f t="shared" si="430"/>
        <v>44552</v>
      </c>
      <c r="BK357" s="155">
        <f t="shared" si="431"/>
        <v>44553</v>
      </c>
      <c r="BL357" s="155">
        <f t="shared" si="432"/>
        <v>44554</v>
      </c>
      <c r="BM357" s="155">
        <f t="shared" si="433"/>
        <v>44555</v>
      </c>
      <c r="BN357" s="155">
        <f t="shared" si="434"/>
        <v>44556</v>
      </c>
      <c r="BO357" s="155">
        <f t="shared" si="435"/>
        <v>44557</v>
      </c>
      <c r="BP357" s="155">
        <f t="shared" si="436"/>
        <v>44558</v>
      </c>
      <c r="BQ357" s="155">
        <f t="shared" si="437"/>
        <v>44559</v>
      </c>
      <c r="BR357" s="155">
        <f t="shared" si="438"/>
        <v>44560</v>
      </c>
      <c r="BS357" s="155">
        <f t="shared" si="439"/>
        <v>44561</v>
      </c>
      <c r="BT357" s="155">
        <f t="shared" si="440"/>
        <v>44562</v>
      </c>
      <c r="BU357" s="155">
        <f t="shared" si="441"/>
        <v>44563</v>
      </c>
      <c r="BV357" s="155">
        <f t="shared" si="442"/>
        <v>44564</v>
      </c>
    </row>
    <row r="358" spans="2:74" x14ac:dyDescent="0.2">
      <c r="B358" s="155">
        <f t="shared" si="370"/>
        <v>43831</v>
      </c>
      <c r="C358" s="155">
        <f t="shared" si="371"/>
        <v>43832</v>
      </c>
      <c r="D358" s="155">
        <f t="shared" si="372"/>
        <v>43833</v>
      </c>
      <c r="E358" s="155">
        <f t="shared" si="373"/>
        <v>0</v>
      </c>
      <c r="F358" s="155">
        <f t="shared" si="374"/>
        <v>43931</v>
      </c>
      <c r="G358" s="155">
        <f t="shared" si="375"/>
        <v>43934</v>
      </c>
      <c r="H358" s="155">
        <f t="shared" si="376"/>
        <v>43972</v>
      </c>
      <c r="I358" s="155">
        <f t="shared" si="377"/>
        <v>43983</v>
      </c>
      <c r="J358" s="155">
        <f t="shared" si="378"/>
        <v>43993</v>
      </c>
      <c r="K358" s="155">
        <f t="shared" si="379"/>
        <v>44044</v>
      </c>
      <c r="L358" s="155">
        <f t="shared" si="380"/>
        <v>44046</v>
      </c>
      <c r="M358" s="155">
        <f t="shared" si="381"/>
        <v>44047</v>
      </c>
      <c r="N358" s="155">
        <f t="shared" si="382"/>
        <v>44048</v>
      </c>
      <c r="O358" s="155">
        <f t="shared" si="383"/>
        <v>44049</v>
      </c>
      <c r="P358" s="155">
        <f t="shared" si="384"/>
        <v>44050</v>
      </c>
      <c r="Q358" s="155">
        <f t="shared" si="385"/>
        <v>44053</v>
      </c>
      <c r="R358" s="155">
        <f t="shared" si="386"/>
        <v>44054</v>
      </c>
      <c r="S358" s="155">
        <f t="shared" si="387"/>
        <v>44055</v>
      </c>
      <c r="T358" s="155">
        <f t="shared" si="388"/>
        <v>44056</v>
      </c>
      <c r="U358" s="155">
        <f t="shared" si="389"/>
        <v>44057</v>
      </c>
      <c r="V358" s="155">
        <f t="shared" si="390"/>
        <v>0</v>
      </c>
      <c r="W358" s="155">
        <f t="shared" si="391"/>
        <v>0</v>
      </c>
      <c r="X358" s="155">
        <f t="shared" si="392"/>
        <v>0</v>
      </c>
      <c r="Y358" s="155">
        <f t="shared" si="393"/>
        <v>44058</v>
      </c>
      <c r="Z358" s="155">
        <f t="shared" si="394"/>
        <v>44136</v>
      </c>
      <c r="AA358" s="155">
        <f t="shared" si="395"/>
        <v>44173</v>
      </c>
      <c r="AB358" s="155">
        <f t="shared" si="396"/>
        <v>44183</v>
      </c>
      <c r="AC358" s="155">
        <f t="shared" si="397"/>
        <v>44186</v>
      </c>
      <c r="AD358" s="155">
        <f t="shared" si="398"/>
        <v>44187</v>
      </c>
      <c r="AE358" s="155">
        <f t="shared" si="399"/>
        <v>44188</v>
      </c>
      <c r="AF358" s="155">
        <f t="shared" si="400"/>
        <v>44189</v>
      </c>
      <c r="AG358" s="155">
        <f t="shared" si="401"/>
        <v>44190</v>
      </c>
      <c r="AH358" s="155">
        <f t="shared" si="402"/>
        <v>44193</v>
      </c>
      <c r="AI358" s="155">
        <f t="shared" si="403"/>
        <v>44194</v>
      </c>
      <c r="AJ358" s="155">
        <f t="shared" si="404"/>
        <v>44195</v>
      </c>
      <c r="AK358" s="155">
        <f t="shared" si="405"/>
        <v>44196</v>
      </c>
      <c r="AL358" s="155">
        <f t="shared" si="406"/>
        <v>44197</v>
      </c>
      <c r="AM358" s="155">
        <f t="shared" si="407"/>
        <v>44288</v>
      </c>
      <c r="AN358" s="155">
        <f t="shared" si="408"/>
        <v>44329</v>
      </c>
      <c r="AO358" s="155">
        <f t="shared" si="409"/>
        <v>44350</v>
      </c>
      <c r="AP358" s="155">
        <f t="shared" si="410"/>
        <v>44409</v>
      </c>
      <c r="AQ358" s="155">
        <f t="shared" si="411"/>
        <v>0</v>
      </c>
      <c r="AR358" s="155">
        <f t="shared" si="412"/>
        <v>44047</v>
      </c>
      <c r="AS358" s="155">
        <f t="shared" si="413"/>
        <v>44048</v>
      </c>
      <c r="AT358" s="155">
        <f t="shared" si="414"/>
        <v>44049</v>
      </c>
      <c r="AU358" s="155">
        <f t="shared" si="415"/>
        <v>44050</v>
      </c>
      <c r="AV358" s="155">
        <f t="shared" si="416"/>
        <v>44051</v>
      </c>
      <c r="AW358" s="155">
        <f t="shared" si="417"/>
        <v>44052</v>
      </c>
      <c r="AX358" s="155">
        <f t="shared" si="418"/>
        <v>44053</v>
      </c>
      <c r="AY358" s="155">
        <f t="shared" si="419"/>
        <v>44054</v>
      </c>
      <c r="AZ358" s="155">
        <f t="shared" si="420"/>
        <v>44055</v>
      </c>
      <c r="BA358" s="155">
        <f t="shared" si="421"/>
        <v>44056</v>
      </c>
      <c r="BB358" s="155">
        <f t="shared" si="422"/>
        <v>44057</v>
      </c>
      <c r="BC358" s="155">
        <f t="shared" si="423"/>
        <v>44423</v>
      </c>
      <c r="BD358" s="155">
        <f t="shared" si="424"/>
        <v>44501</v>
      </c>
      <c r="BE358" s="155">
        <f t="shared" si="425"/>
        <v>44538</v>
      </c>
      <c r="BF358" s="155">
        <f t="shared" si="426"/>
        <v>44548</v>
      </c>
      <c r="BG358" s="155">
        <f t="shared" si="427"/>
        <v>44549</v>
      </c>
      <c r="BH358" s="155">
        <f t="shared" si="428"/>
        <v>44550</v>
      </c>
      <c r="BI358" s="155">
        <f t="shared" si="429"/>
        <v>44551</v>
      </c>
      <c r="BJ358" s="155">
        <f t="shared" si="430"/>
        <v>44552</v>
      </c>
      <c r="BK358" s="155">
        <f t="shared" si="431"/>
        <v>44553</v>
      </c>
      <c r="BL358" s="155">
        <f t="shared" si="432"/>
        <v>44554</v>
      </c>
      <c r="BM358" s="155">
        <f t="shared" si="433"/>
        <v>44555</v>
      </c>
      <c r="BN358" s="155">
        <f t="shared" si="434"/>
        <v>44556</v>
      </c>
      <c r="BO358" s="155">
        <f t="shared" si="435"/>
        <v>44557</v>
      </c>
      <c r="BP358" s="155">
        <f t="shared" si="436"/>
        <v>44558</v>
      </c>
      <c r="BQ358" s="155">
        <f t="shared" si="437"/>
        <v>44559</v>
      </c>
      <c r="BR358" s="155">
        <f t="shared" si="438"/>
        <v>44560</v>
      </c>
      <c r="BS358" s="155">
        <f t="shared" si="439"/>
        <v>44561</v>
      </c>
      <c r="BT358" s="155">
        <f t="shared" si="440"/>
        <v>44562</v>
      </c>
      <c r="BU358" s="155">
        <f t="shared" si="441"/>
        <v>44563</v>
      </c>
      <c r="BV358" s="155">
        <f t="shared" si="442"/>
        <v>44564</v>
      </c>
    </row>
    <row r="359" spans="2:74" x14ac:dyDescent="0.2">
      <c r="B359" s="155">
        <f t="shared" si="370"/>
        <v>43831</v>
      </c>
      <c r="C359" s="155">
        <f t="shared" si="371"/>
        <v>43832</v>
      </c>
      <c r="D359" s="155">
        <f t="shared" si="372"/>
        <v>43833</v>
      </c>
      <c r="E359" s="155">
        <f t="shared" si="373"/>
        <v>0</v>
      </c>
      <c r="F359" s="155">
        <f t="shared" si="374"/>
        <v>43931</v>
      </c>
      <c r="G359" s="155">
        <f t="shared" si="375"/>
        <v>43934</v>
      </c>
      <c r="H359" s="155">
        <f t="shared" si="376"/>
        <v>43972</v>
      </c>
      <c r="I359" s="155">
        <f t="shared" si="377"/>
        <v>43983</v>
      </c>
      <c r="J359" s="155">
        <f t="shared" si="378"/>
        <v>43993</v>
      </c>
      <c r="K359" s="155">
        <f t="shared" si="379"/>
        <v>44044</v>
      </c>
      <c r="L359" s="155">
        <f t="shared" si="380"/>
        <v>44046</v>
      </c>
      <c r="M359" s="155">
        <f t="shared" si="381"/>
        <v>44047</v>
      </c>
      <c r="N359" s="155">
        <f t="shared" si="382"/>
        <v>44048</v>
      </c>
      <c r="O359" s="155">
        <f t="shared" si="383"/>
        <v>44049</v>
      </c>
      <c r="P359" s="155">
        <f t="shared" si="384"/>
        <v>44050</v>
      </c>
      <c r="Q359" s="155">
        <f t="shared" si="385"/>
        <v>44053</v>
      </c>
      <c r="R359" s="155">
        <f t="shared" si="386"/>
        <v>44054</v>
      </c>
      <c r="S359" s="155">
        <f t="shared" si="387"/>
        <v>44055</v>
      </c>
      <c r="T359" s="155">
        <f t="shared" si="388"/>
        <v>44056</v>
      </c>
      <c r="U359" s="155">
        <f t="shared" si="389"/>
        <v>44057</v>
      </c>
      <c r="V359" s="155">
        <f t="shared" si="390"/>
        <v>0</v>
      </c>
      <c r="W359" s="155">
        <f t="shared" si="391"/>
        <v>0</v>
      </c>
      <c r="X359" s="155">
        <f t="shared" si="392"/>
        <v>0</v>
      </c>
      <c r="Y359" s="155">
        <f t="shared" si="393"/>
        <v>44058</v>
      </c>
      <c r="Z359" s="155">
        <f t="shared" si="394"/>
        <v>44136</v>
      </c>
      <c r="AA359" s="155">
        <f t="shared" si="395"/>
        <v>44173</v>
      </c>
      <c r="AB359" s="155">
        <f t="shared" si="396"/>
        <v>44183</v>
      </c>
      <c r="AC359" s="155">
        <f t="shared" si="397"/>
        <v>44186</v>
      </c>
      <c r="AD359" s="155">
        <f t="shared" si="398"/>
        <v>44187</v>
      </c>
      <c r="AE359" s="155">
        <f t="shared" si="399"/>
        <v>44188</v>
      </c>
      <c r="AF359" s="155">
        <f t="shared" si="400"/>
        <v>44189</v>
      </c>
      <c r="AG359" s="155">
        <f t="shared" si="401"/>
        <v>44190</v>
      </c>
      <c r="AH359" s="155">
        <f t="shared" si="402"/>
        <v>44193</v>
      </c>
      <c r="AI359" s="155">
        <f t="shared" si="403"/>
        <v>44194</v>
      </c>
      <c r="AJ359" s="155">
        <f t="shared" si="404"/>
        <v>44195</v>
      </c>
      <c r="AK359" s="155">
        <f t="shared" si="405"/>
        <v>44196</v>
      </c>
      <c r="AL359" s="155">
        <f t="shared" si="406"/>
        <v>44197</v>
      </c>
      <c r="AM359" s="155">
        <f t="shared" si="407"/>
        <v>44288</v>
      </c>
      <c r="AN359" s="155">
        <f t="shared" si="408"/>
        <v>44329</v>
      </c>
      <c r="AO359" s="155">
        <f t="shared" si="409"/>
        <v>44350</v>
      </c>
      <c r="AP359" s="155">
        <f t="shared" si="410"/>
        <v>44409</v>
      </c>
      <c r="AQ359" s="155">
        <f t="shared" si="411"/>
        <v>0</v>
      </c>
      <c r="AR359" s="155">
        <f t="shared" si="412"/>
        <v>44047</v>
      </c>
      <c r="AS359" s="155">
        <f t="shared" si="413"/>
        <v>44048</v>
      </c>
      <c r="AT359" s="155">
        <f t="shared" si="414"/>
        <v>44049</v>
      </c>
      <c r="AU359" s="155">
        <f t="shared" si="415"/>
        <v>44050</v>
      </c>
      <c r="AV359" s="155">
        <f t="shared" si="416"/>
        <v>44051</v>
      </c>
      <c r="AW359" s="155">
        <f t="shared" si="417"/>
        <v>44052</v>
      </c>
      <c r="AX359" s="155">
        <f t="shared" si="418"/>
        <v>44053</v>
      </c>
      <c r="AY359" s="155">
        <f t="shared" si="419"/>
        <v>44054</v>
      </c>
      <c r="AZ359" s="155">
        <f t="shared" si="420"/>
        <v>44055</v>
      </c>
      <c r="BA359" s="155">
        <f t="shared" si="421"/>
        <v>44056</v>
      </c>
      <c r="BB359" s="155">
        <f t="shared" si="422"/>
        <v>44057</v>
      </c>
      <c r="BC359" s="155">
        <f t="shared" si="423"/>
        <v>44423</v>
      </c>
      <c r="BD359" s="155">
        <f t="shared" si="424"/>
        <v>44501</v>
      </c>
      <c r="BE359" s="155">
        <f t="shared" si="425"/>
        <v>44538</v>
      </c>
      <c r="BF359" s="155">
        <f t="shared" si="426"/>
        <v>44548</v>
      </c>
      <c r="BG359" s="155">
        <f t="shared" si="427"/>
        <v>44549</v>
      </c>
      <c r="BH359" s="155">
        <f t="shared" si="428"/>
        <v>44550</v>
      </c>
      <c r="BI359" s="155">
        <f t="shared" si="429"/>
        <v>44551</v>
      </c>
      <c r="BJ359" s="155">
        <f t="shared" si="430"/>
        <v>44552</v>
      </c>
      <c r="BK359" s="155">
        <f t="shared" si="431"/>
        <v>44553</v>
      </c>
      <c r="BL359" s="155">
        <f t="shared" si="432"/>
        <v>44554</v>
      </c>
      <c r="BM359" s="155">
        <f t="shared" si="433"/>
        <v>44555</v>
      </c>
      <c r="BN359" s="155">
        <f t="shared" si="434"/>
        <v>44556</v>
      </c>
      <c r="BO359" s="155">
        <f t="shared" si="435"/>
        <v>44557</v>
      </c>
      <c r="BP359" s="155">
        <f t="shared" si="436"/>
        <v>44558</v>
      </c>
      <c r="BQ359" s="155">
        <f t="shared" si="437"/>
        <v>44559</v>
      </c>
      <c r="BR359" s="155">
        <f t="shared" si="438"/>
        <v>44560</v>
      </c>
      <c r="BS359" s="155">
        <f t="shared" si="439"/>
        <v>44561</v>
      </c>
      <c r="BT359" s="155">
        <f t="shared" si="440"/>
        <v>44562</v>
      </c>
      <c r="BU359" s="155">
        <f t="shared" si="441"/>
        <v>44563</v>
      </c>
      <c r="BV359" s="155">
        <f t="shared" si="442"/>
        <v>44564</v>
      </c>
    </row>
    <row r="360" spans="2:74" x14ac:dyDescent="0.2">
      <c r="B360" s="155">
        <f t="shared" si="370"/>
        <v>43831</v>
      </c>
      <c r="C360" s="155">
        <f t="shared" si="371"/>
        <v>43832</v>
      </c>
      <c r="D360" s="155">
        <f t="shared" si="372"/>
        <v>43833</v>
      </c>
      <c r="E360" s="155">
        <f t="shared" si="373"/>
        <v>0</v>
      </c>
      <c r="F360" s="155">
        <f t="shared" si="374"/>
        <v>43931</v>
      </c>
      <c r="G360" s="155">
        <f t="shared" si="375"/>
        <v>43934</v>
      </c>
      <c r="H360" s="155">
        <f t="shared" si="376"/>
        <v>43972</v>
      </c>
      <c r="I360" s="155">
        <f t="shared" si="377"/>
        <v>43983</v>
      </c>
      <c r="J360" s="155">
        <f t="shared" si="378"/>
        <v>43993</v>
      </c>
      <c r="K360" s="155">
        <f t="shared" si="379"/>
        <v>44044</v>
      </c>
      <c r="L360" s="155">
        <f t="shared" si="380"/>
        <v>44046</v>
      </c>
      <c r="M360" s="155">
        <f t="shared" si="381"/>
        <v>44047</v>
      </c>
      <c r="N360" s="155">
        <f t="shared" si="382"/>
        <v>44048</v>
      </c>
      <c r="O360" s="155">
        <f t="shared" si="383"/>
        <v>44049</v>
      </c>
      <c r="P360" s="155">
        <f t="shared" si="384"/>
        <v>44050</v>
      </c>
      <c r="Q360" s="155">
        <f t="shared" si="385"/>
        <v>44053</v>
      </c>
      <c r="R360" s="155">
        <f t="shared" si="386"/>
        <v>44054</v>
      </c>
      <c r="S360" s="155">
        <f t="shared" si="387"/>
        <v>44055</v>
      </c>
      <c r="T360" s="155">
        <f t="shared" si="388"/>
        <v>44056</v>
      </c>
      <c r="U360" s="155">
        <f t="shared" si="389"/>
        <v>44057</v>
      </c>
      <c r="V360" s="155">
        <f t="shared" si="390"/>
        <v>0</v>
      </c>
      <c r="W360" s="155">
        <f t="shared" si="391"/>
        <v>0</v>
      </c>
      <c r="X360" s="155">
        <f t="shared" si="392"/>
        <v>0</v>
      </c>
      <c r="Y360" s="155">
        <f t="shared" si="393"/>
        <v>44058</v>
      </c>
      <c r="Z360" s="155">
        <f t="shared" si="394"/>
        <v>44136</v>
      </c>
      <c r="AA360" s="155">
        <f t="shared" si="395"/>
        <v>44173</v>
      </c>
      <c r="AB360" s="155">
        <f t="shared" si="396"/>
        <v>44183</v>
      </c>
      <c r="AC360" s="155">
        <f t="shared" si="397"/>
        <v>44186</v>
      </c>
      <c r="AD360" s="155">
        <f t="shared" si="398"/>
        <v>44187</v>
      </c>
      <c r="AE360" s="155">
        <f t="shared" si="399"/>
        <v>44188</v>
      </c>
      <c r="AF360" s="155">
        <f t="shared" si="400"/>
        <v>44189</v>
      </c>
      <c r="AG360" s="155">
        <f t="shared" si="401"/>
        <v>44190</v>
      </c>
      <c r="AH360" s="155">
        <f t="shared" si="402"/>
        <v>44193</v>
      </c>
      <c r="AI360" s="155">
        <f t="shared" si="403"/>
        <v>44194</v>
      </c>
      <c r="AJ360" s="155">
        <f t="shared" si="404"/>
        <v>44195</v>
      </c>
      <c r="AK360" s="155">
        <f t="shared" si="405"/>
        <v>44196</v>
      </c>
      <c r="AL360" s="155">
        <f t="shared" si="406"/>
        <v>44197</v>
      </c>
      <c r="AM360" s="155">
        <f t="shared" si="407"/>
        <v>44288</v>
      </c>
      <c r="AN360" s="155">
        <f t="shared" si="408"/>
        <v>44329</v>
      </c>
      <c r="AO360" s="155">
        <f t="shared" si="409"/>
        <v>44350</v>
      </c>
      <c r="AP360" s="155">
        <f t="shared" si="410"/>
        <v>44409</v>
      </c>
      <c r="AQ360" s="155">
        <f t="shared" si="411"/>
        <v>0</v>
      </c>
      <c r="AR360" s="155">
        <f t="shared" si="412"/>
        <v>44047</v>
      </c>
      <c r="AS360" s="155">
        <f t="shared" si="413"/>
        <v>44048</v>
      </c>
      <c r="AT360" s="155">
        <f t="shared" si="414"/>
        <v>44049</v>
      </c>
      <c r="AU360" s="155">
        <f t="shared" si="415"/>
        <v>44050</v>
      </c>
      <c r="AV360" s="155">
        <f t="shared" si="416"/>
        <v>44051</v>
      </c>
      <c r="AW360" s="155">
        <f t="shared" si="417"/>
        <v>44052</v>
      </c>
      <c r="AX360" s="155">
        <f t="shared" si="418"/>
        <v>44053</v>
      </c>
      <c r="AY360" s="155">
        <f t="shared" si="419"/>
        <v>44054</v>
      </c>
      <c r="AZ360" s="155">
        <f t="shared" si="420"/>
        <v>44055</v>
      </c>
      <c r="BA360" s="155">
        <f t="shared" si="421"/>
        <v>44056</v>
      </c>
      <c r="BB360" s="155">
        <f t="shared" si="422"/>
        <v>44057</v>
      </c>
      <c r="BC360" s="155">
        <f t="shared" si="423"/>
        <v>44423</v>
      </c>
      <c r="BD360" s="155">
        <f t="shared" si="424"/>
        <v>44501</v>
      </c>
      <c r="BE360" s="155">
        <f t="shared" si="425"/>
        <v>44538</v>
      </c>
      <c r="BF360" s="155">
        <f t="shared" si="426"/>
        <v>44548</v>
      </c>
      <c r="BG360" s="155">
        <f t="shared" si="427"/>
        <v>44549</v>
      </c>
      <c r="BH360" s="155">
        <f t="shared" si="428"/>
        <v>44550</v>
      </c>
      <c r="BI360" s="155">
        <f t="shared" si="429"/>
        <v>44551</v>
      </c>
      <c r="BJ360" s="155">
        <f t="shared" si="430"/>
        <v>44552</v>
      </c>
      <c r="BK360" s="155">
        <f t="shared" si="431"/>
        <v>44553</v>
      </c>
      <c r="BL360" s="155">
        <f t="shared" si="432"/>
        <v>44554</v>
      </c>
      <c r="BM360" s="155">
        <f t="shared" si="433"/>
        <v>44555</v>
      </c>
      <c r="BN360" s="155">
        <f t="shared" si="434"/>
        <v>44556</v>
      </c>
      <c r="BO360" s="155">
        <f t="shared" si="435"/>
        <v>44557</v>
      </c>
      <c r="BP360" s="155">
        <f t="shared" si="436"/>
        <v>44558</v>
      </c>
      <c r="BQ360" s="155">
        <f t="shared" si="437"/>
        <v>44559</v>
      </c>
      <c r="BR360" s="155">
        <f t="shared" si="438"/>
        <v>44560</v>
      </c>
      <c r="BS360" s="155">
        <f t="shared" si="439"/>
        <v>44561</v>
      </c>
      <c r="BT360" s="155">
        <f t="shared" si="440"/>
        <v>44562</v>
      </c>
      <c r="BU360" s="155">
        <f t="shared" si="441"/>
        <v>44563</v>
      </c>
      <c r="BV360" s="155">
        <f t="shared" si="442"/>
        <v>44564</v>
      </c>
    </row>
    <row r="361" spans="2:74" x14ac:dyDescent="0.2">
      <c r="B361" s="155">
        <f t="shared" si="370"/>
        <v>43831</v>
      </c>
      <c r="C361" s="155">
        <f t="shared" si="371"/>
        <v>43832</v>
      </c>
      <c r="D361" s="155">
        <f t="shared" si="372"/>
        <v>43833</v>
      </c>
      <c r="E361" s="155">
        <f t="shared" si="373"/>
        <v>0</v>
      </c>
      <c r="F361" s="155">
        <f t="shared" si="374"/>
        <v>43931</v>
      </c>
      <c r="G361" s="155">
        <f t="shared" si="375"/>
        <v>43934</v>
      </c>
      <c r="H361" s="155">
        <f t="shared" si="376"/>
        <v>43972</v>
      </c>
      <c r="I361" s="155">
        <f t="shared" si="377"/>
        <v>43983</v>
      </c>
      <c r="J361" s="155">
        <f t="shared" si="378"/>
        <v>43993</v>
      </c>
      <c r="K361" s="155">
        <f t="shared" si="379"/>
        <v>44044</v>
      </c>
      <c r="L361" s="155">
        <f t="shared" si="380"/>
        <v>44046</v>
      </c>
      <c r="M361" s="155">
        <f t="shared" si="381"/>
        <v>44047</v>
      </c>
      <c r="N361" s="155">
        <f t="shared" si="382"/>
        <v>44048</v>
      </c>
      <c r="O361" s="155">
        <f t="shared" si="383"/>
        <v>44049</v>
      </c>
      <c r="P361" s="155">
        <f t="shared" si="384"/>
        <v>44050</v>
      </c>
      <c r="Q361" s="155">
        <f t="shared" si="385"/>
        <v>44053</v>
      </c>
      <c r="R361" s="155">
        <f t="shared" si="386"/>
        <v>44054</v>
      </c>
      <c r="S361" s="155">
        <f t="shared" si="387"/>
        <v>44055</v>
      </c>
      <c r="T361" s="155">
        <f t="shared" si="388"/>
        <v>44056</v>
      </c>
      <c r="U361" s="155">
        <f t="shared" si="389"/>
        <v>44057</v>
      </c>
      <c r="V361" s="155">
        <f t="shared" si="390"/>
        <v>0</v>
      </c>
      <c r="W361" s="155">
        <f t="shared" si="391"/>
        <v>0</v>
      </c>
      <c r="X361" s="155">
        <f t="shared" si="392"/>
        <v>0</v>
      </c>
      <c r="Y361" s="155">
        <f t="shared" si="393"/>
        <v>44058</v>
      </c>
      <c r="Z361" s="155">
        <f t="shared" si="394"/>
        <v>44136</v>
      </c>
      <c r="AA361" s="155">
        <f t="shared" si="395"/>
        <v>44173</v>
      </c>
      <c r="AB361" s="155">
        <f t="shared" si="396"/>
        <v>44183</v>
      </c>
      <c r="AC361" s="155">
        <f t="shared" si="397"/>
        <v>44186</v>
      </c>
      <c r="AD361" s="155">
        <f t="shared" si="398"/>
        <v>44187</v>
      </c>
      <c r="AE361" s="155">
        <f t="shared" si="399"/>
        <v>44188</v>
      </c>
      <c r="AF361" s="155">
        <f t="shared" si="400"/>
        <v>44189</v>
      </c>
      <c r="AG361" s="155">
        <f t="shared" si="401"/>
        <v>44190</v>
      </c>
      <c r="AH361" s="155">
        <f t="shared" si="402"/>
        <v>44193</v>
      </c>
      <c r="AI361" s="155">
        <f t="shared" si="403"/>
        <v>44194</v>
      </c>
      <c r="AJ361" s="155">
        <f t="shared" si="404"/>
        <v>44195</v>
      </c>
      <c r="AK361" s="155">
        <f t="shared" si="405"/>
        <v>44196</v>
      </c>
      <c r="AL361" s="155">
        <f t="shared" si="406"/>
        <v>44197</v>
      </c>
      <c r="AM361" s="155">
        <f t="shared" si="407"/>
        <v>44288</v>
      </c>
      <c r="AN361" s="155">
        <f t="shared" si="408"/>
        <v>44329</v>
      </c>
      <c r="AO361" s="155">
        <f t="shared" si="409"/>
        <v>44350</v>
      </c>
      <c r="AP361" s="155">
        <f t="shared" si="410"/>
        <v>44409</v>
      </c>
      <c r="AQ361" s="155">
        <f t="shared" si="411"/>
        <v>0</v>
      </c>
      <c r="AR361" s="155">
        <f t="shared" si="412"/>
        <v>44047</v>
      </c>
      <c r="AS361" s="155">
        <f t="shared" si="413"/>
        <v>44048</v>
      </c>
      <c r="AT361" s="155">
        <f t="shared" si="414"/>
        <v>44049</v>
      </c>
      <c r="AU361" s="155">
        <f t="shared" si="415"/>
        <v>44050</v>
      </c>
      <c r="AV361" s="155">
        <f t="shared" si="416"/>
        <v>44051</v>
      </c>
      <c r="AW361" s="155">
        <f t="shared" si="417"/>
        <v>44052</v>
      </c>
      <c r="AX361" s="155">
        <f t="shared" si="418"/>
        <v>44053</v>
      </c>
      <c r="AY361" s="155">
        <f t="shared" si="419"/>
        <v>44054</v>
      </c>
      <c r="AZ361" s="155">
        <f t="shared" si="420"/>
        <v>44055</v>
      </c>
      <c r="BA361" s="155">
        <f t="shared" si="421"/>
        <v>44056</v>
      </c>
      <c r="BB361" s="155">
        <f t="shared" si="422"/>
        <v>44057</v>
      </c>
      <c r="BC361" s="155">
        <f t="shared" si="423"/>
        <v>44423</v>
      </c>
      <c r="BD361" s="155">
        <f t="shared" si="424"/>
        <v>44501</v>
      </c>
      <c r="BE361" s="155">
        <f t="shared" si="425"/>
        <v>44538</v>
      </c>
      <c r="BF361" s="155">
        <f t="shared" si="426"/>
        <v>44548</v>
      </c>
      <c r="BG361" s="155">
        <f t="shared" si="427"/>
        <v>44549</v>
      </c>
      <c r="BH361" s="155">
        <f t="shared" si="428"/>
        <v>44550</v>
      </c>
      <c r="BI361" s="155">
        <f t="shared" si="429"/>
        <v>44551</v>
      </c>
      <c r="BJ361" s="155">
        <f t="shared" si="430"/>
        <v>44552</v>
      </c>
      <c r="BK361" s="155">
        <f t="shared" si="431"/>
        <v>44553</v>
      </c>
      <c r="BL361" s="155">
        <f t="shared" si="432"/>
        <v>44554</v>
      </c>
      <c r="BM361" s="155">
        <f t="shared" si="433"/>
        <v>44555</v>
      </c>
      <c r="BN361" s="155">
        <f t="shared" si="434"/>
        <v>44556</v>
      </c>
      <c r="BO361" s="155">
        <f t="shared" si="435"/>
        <v>44557</v>
      </c>
      <c r="BP361" s="155">
        <f t="shared" si="436"/>
        <v>44558</v>
      </c>
      <c r="BQ361" s="155">
        <f t="shared" si="437"/>
        <v>44559</v>
      </c>
      <c r="BR361" s="155">
        <f t="shared" si="438"/>
        <v>44560</v>
      </c>
      <c r="BS361" s="155">
        <f t="shared" si="439"/>
        <v>44561</v>
      </c>
      <c r="BT361" s="155">
        <f t="shared" si="440"/>
        <v>44562</v>
      </c>
      <c r="BU361" s="155">
        <f t="shared" si="441"/>
        <v>44563</v>
      </c>
      <c r="BV361" s="155">
        <f t="shared" si="442"/>
        <v>44564</v>
      </c>
    </row>
    <row r="362" spans="2:74" x14ac:dyDescent="0.2">
      <c r="B362" s="155">
        <f t="shared" si="370"/>
        <v>43831</v>
      </c>
      <c r="C362" s="155">
        <f t="shared" si="371"/>
        <v>43832</v>
      </c>
      <c r="D362" s="155">
        <f t="shared" si="372"/>
        <v>43833</v>
      </c>
      <c r="E362" s="155">
        <f t="shared" si="373"/>
        <v>0</v>
      </c>
      <c r="F362" s="155">
        <f t="shared" si="374"/>
        <v>43931</v>
      </c>
      <c r="G362" s="155">
        <f t="shared" si="375"/>
        <v>43934</v>
      </c>
      <c r="H362" s="155">
        <f t="shared" si="376"/>
        <v>43972</v>
      </c>
      <c r="I362" s="155">
        <f t="shared" si="377"/>
        <v>43983</v>
      </c>
      <c r="J362" s="155">
        <f t="shared" si="378"/>
        <v>43993</v>
      </c>
      <c r="K362" s="155">
        <f t="shared" si="379"/>
        <v>44044</v>
      </c>
      <c r="L362" s="155">
        <f t="shared" si="380"/>
        <v>44046</v>
      </c>
      <c r="M362" s="155">
        <f t="shared" si="381"/>
        <v>44047</v>
      </c>
      <c r="N362" s="155">
        <f t="shared" si="382"/>
        <v>44048</v>
      </c>
      <c r="O362" s="155">
        <f t="shared" si="383"/>
        <v>44049</v>
      </c>
      <c r="P362" s="155">
        <f t="shared" si="384"/>
        <v>44050</v>
      </c>
      <c r="Q362" s="155">
        <f t="shared" si="385"/>
        <v>44053</v>
      </c>
      <c r="R362" s="155">
        <f t="shared" si="386"/>
        <v>44054</v>
      </c>
      <c r="S362" s="155">
        <f t="shared" si="387"/>
        <v>44055</v>
      </c>
      <c r="T362" s="155">
        <f t="shared" si="388"/>
        <v>44056</v>
      </c>
      <c r="U362" s="155">
        <f t="shared" si="389"/>
        <v>44057</v>
      </c>
      <c r="V362" s="155">
        <f t="shared" si="390"/>
        <v>0</v>
      </c>
      <c r="W362" s="155">
        <f t="shared" si="391"/>
        <v>0</v>
      </c>
      <c r="X362" s="155">
        <f t="shared" si="392"/>
        <v>0</v>
      </c>
      <c r="Y362" s="155">
        <f t="shared" si="393"/>
        <v>44058</v>
      </c>
      <c r="Z362" s="155">
        <f t="shared" si="394"/>
        <v>44136</v>
      </c>
      <c r="AA362" s="155">
        <f t="shared" si="395"/>
        <v>44173</v>
      </c>
      <c r="AB362" s="155">
        <f t="shared" si="396"/>
        <v>44183</v>
      </c>
      <c r="AC362" s="155">
        <f t="shared" si="397"/>
        <v>44186</v>
      </c>
      <c r="AD362" s="155">
        <f t="shared" si="398"/>
        <v>44187</v>
      </c>
      <c r="AE362" s="155">
        <f t="shared" si="399"/>
        <v>44188</v>
      </c>
      <c r="AF362" s="155">
        <f t="shared" si="400"/>
        <v>44189</v>
      </c>
      <c r="AG362" s="155">
        <f t="shared" si="401"/>
        <v>44190</v>
      </c>
      <c r="AH362" s="155">
        <f t="shared" si="402"/>
        <v>44193</v>
      </c>
      <c r="AI362" s="155">
        <f t="shared" si="403"/>
        <v>44194</v>
      </c>
      <c r="AJ362" s="155">
        <f t="shared" si="404"/>
        <v>44195</v>
      </c>
      <c r="AK362" s="155">
        <f t="shared" si="405"/>
        <v>44196</v>
      </c>
      <c r="AL362" s="155">
        <f t="shared" si="406"/>
        <v>44197</v>
      </c>
      <c r="AM362" s="155">
        <f t="shared" si="407"/>
        <v>44288</v>
      </c>
      <c r="AN362" s="155">
        <f t="shared" si="408"/>
        <v>44329</v>
      </c>
      <c r="AO362" s="155">
        <f t="shared" si="409"/>
        <v>44350</v>
      </c>
      <c r="AP362" s="155">
        <f t="shared" si="410"/>
        <v>44409</v>
      </c>
      <c r="AQ362" s="155">
        <f t="shared" si="411"/>
        <v>0</v>
      </c>
      <c r="AR362" s="155">
        <f t="shared" si="412"/>
        <v>44047</v>
      </c>
      <c r="AS362" s="155">
        <f t="shared" si="413"/>
        <v>44048</v>
      </c>
      <c r="AT362" s="155">
        <f t="shared" si="414"/>
        <v>44049</v>
      </c>
      <c r="AU362" s="155">
        <f t="shared" si="415"/>
        <v>44050</v>
      </c>
      <c r="AV362" s="155">
        <f t="shared" si="416"/>
        <v>44051</v>
      </c>
      <c r="AW362" s="155">
        <f t="shared" si="417"/>
        <v>44052</v>
      </c>
      <c r="AX362" s="155">
        <f t="shared" si="418"/>
        <v>44053</v>
      </c>
      <c r="AY362" s="155">
        <f t="shared" si="419"/>
        <v>44054</v>
      </c>
      <c r="AZ362" s="155">
        <f t="shared" si="420"/>
        <v>44055</v>
      </c>
      <c r="BA362" s="155">
        <f t="shared" si="421"/>
        <v>44056</v>
      </c>
      <c r="BB362" s="155">
        <f t="shared" si="422"/>
        <v>44057</v>
      </c>
      <c r="BC362" s="155">
        <f t="shared" si="423"/>
        <v>44423</v>
      </c>
      <c r="BD362" s="155">
        <f t="shared" si="424"/>
        <v>44501</v>
      </c>
      <c r="BE362" s="155">
        <f t="shared" si="425"/>
        <v>44538</v>
      </c>
      <c r="BF362" s="155">
        <f t="shared" si="426"/>
        <v>44548</v>
      </c>
      <c r="BG362" s="155">
        <f t="shared" si="427"/>
        <v>44549</v>
      </c>
      <c r="BH362" s="155">
        <f t="shared" si="428"/>
        <v>44550</v>
      </c>
      <c r="BI362" s="155">
        <f t="shared" si="429"/>
        <v>44551</v>
      </c>
      <c r="BJ362" s="155">
        <f t="shared" si="430"/>
        <v>44552</v>
      </c>
      <c r="BK362" s="155">
        <f t="shared" si="431"/>
        <v>44553</v>
      </c>
      <c r="BL362" s="155">
        <f t="shared" si="432"/>
        <v>44554</v>
      </c>
      <c r="BM362" s="155">
        <f t="shared" si="433"/>
        <v>44555</v>
      </c>
      <c r="BN362" s="155">
        <f t="shared" si="434"/>
        <v>44556</v>
      </c>
      <c r="BO362" s="155">
        <f t="shared" si="435"/>
        <v>44557</v>
      </c>
      <c r="BP362" s="155">
        <f t="shared" si="436"/>
        <v>44558</v>
      </c>
      <c r="BQ362" s="155">
        <f t="shared" si="437"/>
        <v>44559</v>
      </c>
      <c r="BR362" s="155">
        <f t="shared" si="438"/>
        <v>44560</v>
      </c>
      <c r="BS362" s="155">
        <f t="shared" si="439"/>
        <v>44561</v>
      </c>
      <c r="BT362" s="155">
        <f t="shared" si="440"/>
        <v>44562</v>
      </c>
      <c r="BU362" s="155">
        <f t="shared" si="441"/>
        <v>44563</v>
      </c>
      <c r="BV362" s="155">
        <f t="shared" si="442"/>
        <v>44564</v>
      </c>
    </row>
    <row r="363" spans="2:74" x14ac:dyDescent="0.2">
      <c r="B363" s="155">
        <f t="shared" si="370"/>
        <v>43831</v>
      </c>
      <c r="C363" s="155">
        <f t="shared" si="371"/>
        <v>43832</v>
      </c>
      <c r="D363" s="155">
        <f t="shared" si="372"/>
        <v>43833</v>
      </c>
      <c r="E363" s="155">
        <f t="shared" si="373"/>
        <v>0</v>
      </c>
      <c r="F363" s="155">
        <f t="shared" si="374"/>
        <v>43931</v>
      </c>
      <c r="G363" s="155">
        <f t="shared" si="375"/>
        <v>43934</v>
      </c>
      <c r="H363" s="155">
        <f t="shared" si="376"/>
        <v>43972</v>
      </c>
      <c r="I363" s="155">
        <f t="shared" si="377"/>
        <v>43983</v>
      </c>
      <c r="J363" s="155">
        <f t="shared" si="378"/>
        <v>43993</v>
      </c>
      <c r="K363" s="155">
        <f t="shared" si="379"/>
        <v>44044</v>
      </c>
      <c r="L363" s="155">
        <f t="shared" si="380"/>
        <v>44046</v>
      </c>
      <c r="M363" s="155">
        <f t="shared" si="381"/>
        <v>44047</v>
      </c>
      <c r="N363" s="155">
        <f t="shared" si="382"/>
        <v>44048</v>
      </c>
      <c r="O363" s="155">
        <f t="shared" si="383"/>
        <v>44049</v>
      </c>
      <c r="P363" s="155">
        <f t="shared" si="384"/>
        <v>44050</v>
      </c>
      <c r="Q363" s="155">
        <f t="shared" si="385"/>
        <v>44053</v>
      </c>
      <c r="R363" s="155">
        <f t="shared" si="386"/>
        <v>44054</v>
      </c>
      <c r="S363" s="155">
        <f t="shared" si="387"/>
        <v>44055</v>
      </c>
      <c r="T363" s="155">
        <f t="shared" si="388"/>
        <v>44056</v>
      </c>
      <c r="U363" s="155">
        <f t="shared" si="389"/>
        <v>44057</v>
      </c>
      <c r="V363" s="155">
        <f t="shared" si="390"/>
        <v>0</v>
      </c>
      <c r="W363" s="155">
        <f t="shared" si="391"/>
        <v>0</v>
      </c>
      <c r="X363" s="155">
        <f t="shared" si="392"/>
        <v>0</v>
      </c>
      <c r="Y363" s="155">
        <f t="shared" si="393"/>
        <v>44058</v>
      </c>
      <c r="Z363" s="155">
        <f t="shared" si="394"/>
        <v>44136</v>
      </c>
      <c r="AA363" s="155">
        <f t="shared" si="395"/>
        <v>44173</v>
      </c>
      <c r="AB363" s="155">
        <f t="shared" si="396"/>
        <v>44183</v>
      </c>
      <c r="AC363" s="155">
        <f t="shared" si="397"/>
        <v>44186</v>
      </c>
      <c r="AD363" s="155">
        <f t="shared" si="398"/>
        <v>44187</v>
      </c>
      <c r="AE363" s="155">
        <f t="shared" si="399"/>
        <v>44188</v>
      </c>
      <c r="AF363" s="155">
        <f t="shared" si="400"/>
        <v>44189</v>
      </c>
      <c r="AG363" s="155">
        <f t="shared" si="401"/>
        <v>44190</v>
      </c>
      <c r="AH363" s="155">
        <f t="shared" si="402"/>
        <v>44193</v>
      </c>
      <c r="AI363" s="155">
        <f t="shared" si="403"/>
        <v>44194</v>
      </c>
      <c r="AJ363" s="155">
        <f t="shared" si="404"/>
        <v>44195</v>
      </c>
      <c r="AK363" s="155">
        <f t="shared" si="405"/>
        <v>44196</v>
      </c>
      <c r="AL363" s="155">
        <f t="shared" si="406"/>
        <v>44197</v>
      </c>
      <c r="AM363" s="155">
        <f t="shared" si="407"/>
        <v>44288</v>
      </c>
      <c r="AN363" s="155">
        <f t="shared" si="408"/>
        <v>44329</v>
      </c>
      <c r="AO363" s="155">
        <f t="shared" si="409"/>
        <v>44350</v>
      </c>
      <c r="AP363" s="155">
        <f t="shared" si="410"/>
        <v>44409</v>
      </c>
      <c r="AQ363" s="155">
        <f t="shared" si="411"/>
        <v>0</v>
      </c>
      <c r="AR363" s="155">
        <f t="shared" si="412"/>
        <v>44047</v>
      </c>
      <c r="AS363" s="155">
        <f t="shared" si="413"/>
        <v>44048</v>
      </c>
      <c r="AT363" s="155">
        <f t="shared" si="414"/>
        <v>44049</v>
      </c>
      <c r="AU363" s="155">
        <f t="shared" si="415"/>
        <v>44050</v>
      </c>
      <c r="AV363" s="155">
        <f t="shared" si="416"/>
        <v>44051</v>
      </c>
      <c r="AW363" s="155">
        <f t="shared" si="417"/>
        <v>44052</v>
      </c>
      <c r="AX363" s="155">
        <f t="shared" si="418"/>
        <v>44053</v>
      </c>
      <c r="AY363" s="155">
        <f t="shared" si="419"/>
        <v>44054</v>
      </c>
      <c r="AZ363" s="155">
        <f t="shared" si="420"/>
        <v>44055</v>
      </c>
      <c r="BA363" s="155">
        <f t="shared" si="421"/>
        <v>44056</v>
      </c>
      <c r="BB363" s="155">
        <f t="shared" si="422"/>
        <v>44057</v>
      </c>
      <c r="BC363" s="155">
        <f t="shared" si="423"/>
        <v>44423</v>
      </c>
      <c r="BD363" s="155">
        <f t="shared" si="424"/>
        <v>44501</v>
      </c>
      <c r="BE363" s="155">
        <f t="shared" si="425"/>
        <v>44538</v>
      </c>
      <c r="BF363" s="155">
        <f t="shared" si="426"/>
        <v>44548</v>
      </c>
      <c r="BG363" s="155">
        <f t="shared" si="427"/>
        <v>44549</v>
      </c>
      <c r="BH363" s="155">
        <f t="shared" si="428"/>
        <v>44550</v>
      </c>
      <c r="BI363" s="155">
        <f t="shared" si="429"/>
        <v>44551</v>
      </c>
      <c r="BJ363" s="155">
        <f t="shared" si="430"/>
        <v>44552</v>
      </c>
      <c r="BK363" s="155">
        <f t="shared" si="431"/>
        <v>44553</v>
      </c>
      <c r="BL363" s="155">
        <f t="shared" si="432"/>
        <v>44554</v>
      </c>
      <c r="BM363" s="155">
        <f t="shared" si="433"/>
        <v>44555</v>
      </c>
      <c r="BN363" s="155">
        <f t="shared" si="434"/>
        <v>44556</v>
      </c>
      <c r="BO363" s="155">
        <f t="shared" si="435"/>
        <v>44557</v>
      </c>
      <c r="BP363" s="155">
        <f t="shared" si="436"/>
        <v>44558</v>
      </c>
      <c r="BQ363" s="155">
        <f t="shared" si="437"/>
        <v>44559</v>
      </c>
      <c r="BR363" s="155">
        <f t="shared" si="438"/>
        <v>44560</v>
      </c>
      <c r="BS363" s="155">
        <f t="shared" si="439"/>
        <v>44561</v>
      </c>
      <c r="BT363" s="155">
        <f t="shared" si="440"/>
        <v>44562</v>
      </c>
      <c r="BU363" s="155">
        <f t="shared" si="441"/>
        <v>44563</v>
      </c>
      <c r="BV363" s="155">
        <f t="shared" si="442"/>
        <v>44564</v>
      </c>
    </row>
    <row r="364" spans="2:74" x14ac:dyDescent="0.2">
      <c r="B364" s="155">
        <f t="shared" si="370"/>
        <v>43831</v>
      </c>
      <c r="C364" s="155">
        <f t="shared" si="371"/>
        <v>43832</v>
      </c>
      <c r="D364" s="155">
        <f t="shared" si="372"/>
        <v>43833</v>
      </c>
      <c r="E364" s="155">
        <f t="shared" si="373"/>
        <v>0</v>
      </c>
      <c r="F364" s="155">
        <f t="shared" si="374"/>
        <v>43931</v>
      </c>
      <c r="G364" s="155">
        <f t="shared" si="375"/>
        <v>43934</v>
      </c>
      <c r="H364" s="155">
        <f t="shared" si="376"/>
        <v>43972</v>
      </c>
      <c r="I364" s="155">
        <f t="shared" si="377"/>
        <v>43983</v>
      </c>
      <c r="J364" s="155">
        <f t="shared" si="378"/>
        <v>43993</v>
      </c>
      <c r="K364" s="155">
        <f t="shared" si="379"/>
        <v>44044</v>
      </c>
      <c r="L364" s="155">
        <f t="shared" si="380"/>
        <v>44046</v>
      </c>
      <c r="M364" s="155">
        <f t="shared" si="381"/>
        <v>44047</v>
      </c>
      <c r="N364" s="155">
        <f t="shared" si="382"/>
        <v>44048</v>
      </c>
      <c r="O364" s="155">
        <f t="shared" si="383"/>
        <v>44049</v>
      </c>
      <c r="P364" s="155">
        <f t="shared" si="384"/>
        <v>44050</v>
      </c>
      <c r="Q364" s="155">
        <f t="shared" si="385"/>
        <v>44053</v>
      </c>
      <c r="R364" s="155">
        <f t="shared" si="386"/>
        <v>44054</v>
      </c>
      <c r="S364" s="155">
        <f t="shared" si="387"/>
        <v>44055</v>
      </c>
      <c r="T364" s="155">
        <f t="shared" si="388"/>
        <v>44056</v>
      </c>
      <c r="U364" s="155">
        <f t="shared" si="389"/>
        <v>44057</v>
      </c>
      <c r="V364" s="155">
        <f t="shared" si="390"/>
        <v>0</v>
      </c>
      <c r="W364" s="155">
        <f t="shared" si="391"/>
        <v>0</v>
      </c>
      <c r="X364" s="155">
        <f t="shared" si="392"/>
        <v>0</v>
      </c>
      <c r="Y364" s="155">
        <f t="shared" si="393"/>
        <v>44058</v>
      </c>
      <c r="Z364" s="155">
        <f t="shared" si="394"/>
        <v>44136</v>
      </c>
      <c r="AA364" s="155">
        <f t="shared" si="395"/>
        <v>44173</v>
      </c>
      <c r="AB364" s="155">
        <f t="shared" si="396"/>
        <v>44183</v>
      </c>
      <c r="AC364" s="155">
        <f t="shared" si="397"/>
        <v>44186</v>
      </c>
      <c r="AD364" s="155">
        <f t="shared" si="398"/>
        <v>44187</v>
      </c>
      <c r="AE364" s="155">
        <f t="shared" si="399"/>
        <v>44188</v>
      </c>
      <c r="AF364" s="155">
        <f t="shared" si="400"/>
        <v>44189</v>
      </c>
      <c r="AG364" s="155">
        <f t="shared" si="401"/>
        <v>44190</v>
      </c>
      <c r="AH364" s="155">
        <f t="shared" si="402"/>
        <v>44193</v>
      </c>
      <c r="AI364" s="155">
        <f t="shared" si="403"/>
        <v>44194</v>
      </c>
      <c r="AJ364" s="155">
        <f t="shared" si="404"/>
        <v>44195</v>
      </c>
      <c r="AK364" s="155">
        <f t="shared" si="405"/>
        <v>44196</v>
      </c>
      <c r="AL364" s="155">
        <f t="shared" si="406"/>
        <v>44197</v>
      </c>
      <c r="AM364" s="155">
        <f t="shared" si="407"/>
        <v>44288</v>
      </c>
      <c r="AN364" s="155">
        <f t="shared" si="408"/>
        <v>44329</v>
      </c>
      <c r="AO364" s="155">
        <f t="shared" si="409"/>
        <v>44350</v>
      </c>
      <c r="AP364" s="155">
        <f t="shared" si="410"/>
        <v>44409</v>
      </c>
      <c r="AQ364" s="155">
        <f t="shared" si="411"/>
        <v>0</v>
      </c>
      <c r="AR364" s="155">
        <f t="shared" si="412"/>
        <v>44047</v>
      </c>
      <c r="AS364" s="155">
        <f t="shared" si="413"/>
        <v>44048</v>
      </c>
      <c r="AT364" s="155">
        <f t="shared" si="414"/>
        <v>44049</v>
      </c>
      <c r="AU364" s="155">
        <f t="shared" si="415"/>
        <v>44050</v>
      </c>
      <c r="AV364" s="155">
        <f t="shared" si="416"/>
        <v>44051</v>
      </c>
      <c r="AW364" s="155">
        <f t="shared" si="417"/>
        <v>44052</v>
      </c>
      <c r="AX364" s="155">
        <f t="shared" si="418"/>
        <v>44053</v>
      </c>
      <c r="AY364" s="155">
        <f t="shared" si="419"/>
        <v>44054</v>
      </c>
      <c r="AZ364" s="155">
        <f t="shared" si="420"/>
        <v>44055</v>
      </c>
      <c r="BA364" s="155">
        <f t="shared" si="421"/>
        <v>44056</v>
      </c>
      <c r="BB364" s="155">
        <f t="shared" si="422"/>
        <v>44057</v>
      </c>
      <c r="BC364" s="155">
        <f t="shared" si="423"/>
        <v>44423</v>
      </c>
      <c r="BD364" s="155">
        <f t="shared" si="424"/>
        <v>44501</v>
      </c>
      <c r="BE364" s="155">
        <f t="shared" si="425"/>
        <v>44538</v>
      </c>
      <c r="BF364" s="155">
        <f t="shared" si="426"/>
        <v>44548</v>
      </c>
      <c r="BG364" s="155">
        <f t="shared" si="427"/>
        <v>44549</v>
      </c>
      <c r="BH364" s="155">
        <f t="shared" si="428"/>
        <v>44550</v>
      </c>
      <c r="BI364" s="155">
        <f t="shared" si="429"/>
        <v>44551</v>
      </c>
      <c r="BJ364" s="155">
        <f t="shared" si="430"/>
        <v>44552</v>
      </c>
      <c r="BK364" s="155">
        <f t="shared" si="431"/>
        <v>44553</v>
      </c>
      <c r="BL364" s="155">
        <f t="shared" si="432"/>
        <v>44554</v>
      </c>
      <c r="BM364" s="155">
        <f t="shared" si="433"/>
        <v>44555</v>
      </c>
      <c r="BN364" s="155">
        <f t="shared" si="434"/>
        <v>44556</v>
      </c>
      <c r="BO364" s="155">
        <f t="shared" si="435"/>
        <v>44557</v>
      </c>
      <c r="BP364" s="155">
        <f t="shared" si="436"/>
        <v>44558</v>
      </c>
      <c r="BQ364" s="155">
        <f t="shared" si="437"/>
        <v>44559</v>
      </c>
      <c r="BR364" s="155">
        <f t="shared" si="438"/>
        <v>44560</v>
      </c>
      <c r="BS364" s="155">
        <f t="shared" si="439"/>
        <v>44561</v>
      </c>
      <c r="BT364" s="155">
        <f t="shared" si="440"/>
        <v>44562</v>
      </c>
      <c r="BU364" s="155">
        <f t="shared" si="441"/>
        <v>44563</v>
      </c>
      <c r="BV364" s="155">
        <f t="shared" si="442"/>
        <v>44564</v>
      </c>
    </row>
    <row r="365" spans="2:74" x14ac:dyDescent="0.2">
      <c r="B365" s="155">
        <f t="shared" si="370"/>
        <v>43831</v>
      </c>
      <c r="C365" s="155">
        <f t="shared" si="371"/>
        <v>43832</v>
      </c>
      <c r="D365" s="155">
        <f t="shared" si="372"/>
        <v>43833</v>
      </c>
      <c r="E365" s="155">
        <f t="shared" si="373"/>
        <v>0</v>
      </c>
      <c r="F365" s="155">
        <f t="shared" si="374"/>
        <v>43931</v>
      </c>
      <c r="G365" s="155">
        <f t="shared" si="375"/>
        <v>43934</v>
      </c>
      <c r="H365" s="155">
        <f t="shared" si="376"/>
        <v>43972</v>
      </c>
      <c r="I365" s="155">
        <f t="shared" si="377"/>
        <v>43983</v>
      </c>
      <c r="J365" s="155">
        <f t="shared" si="378"/>
        <v>43993</v>
      </c>
      <c r="K365" s="155">
        <f t="shared" si="379"/>
        <v>44044</v>
      </c>
      <c r="L365" s="155">
        <f t="shared" si="380"/>
        <v>44046</v>
      </c>
      <c r="M365" s="155">
        <f t="shared" si="381"/>
        <v>44047</v>
      </c>
      <c r="N365" s="155">
        <f t="shared" si="382"/>
        <v>44048</v>
      </c>
      <c r="O365" s="155">
        <f t="shared" si="383"/>
        <v>44049</v>
      </c>
      <c r="P365" s="155">
        <f t="shared" si="384"/>
        <v>44050</v>
      </c>
      <c r="Q365" s="155">
        <f t="shared" si="385"/>
        <v>44053</v>
      </c>
      <c r="R365" s="155">
        <f t="shared" si="386"/>
        <v>44054</v>
      </c>
      <c r="S365" s="155">
        <f t="shared" si="387"/>
        <v>44055</v>
      </c>
      <c r="T365" s="155">
        <f t="shared" si="388"/>
        <v>44056</v>
      </c>
      <c r="U365" s="155">
        <f t="shared" si="389"/>
        <v>44057</v>
      </c>
      <c r="V365" s="155">
        <f t="shared" si="390"/>
        <v>0</v>
      </c>
      <c r="W365" s="155">
        <f t="shared" si="391"/>
        <v>0</v>
      </c>
      <c r="X365" s="155">
        <f t="shared" si="392"/>
        <v>0</v>
      </c>
      <c r="Y365" s="155">
        <f t="shared" si="393"/>
        <v>44058</v>
      </c>
      <c r="Z365" s="155">
        <f t="shared" si="394"/>
        <v>44136</v>
      </c>
      <c r="AA365" s="155">
        <f t="shared" si="395"/>
        <v>44173</v>
      </c>
      <c r="AB365" s="155">
        <f t="shared" si="396"/>
        <v>44183</v>
      </c>
      <c r="AC365" s="155">
        <f t="shared" si="397"/>
        <v>44186</v>
      </c>
      <c r="AD365" s="155">
        <f t="shared" si="398"/>
        <v>44187</v>
      </c>
      <c r="AE365" s="155">
        <f t="shared" si="399"/>
        <v>44188</v>
      </c>
      <c r="AF365" s="155">
        <f t="shared" si="400"/>
        <v>44189</v>
      </c>
      <c r="AG365" s="155">
        <f t="shared" si="401"/>
        <v>44190</v>
      </c>
      <c r="AH365" s="155">
        <f t="shared" si="402"/>
        <v>44193</v>
      </c>
      <c r="AI365" s="155">
        <f t="shared" si="403"/>
        <v>44194</v>
      </c>
      <c r="AJ365" s="155">
        <f t="shared" si="404"/>
        <v>44195</v>
      </c>
      <c r="AK365" s="155">
        <f t="shared" si="405"/>
        <v>44196</v>
      </c>
      <c r="AL365" s="155">
        <f t="shared" si="406"/>
        <v>44197</v>
      </c>
      <c r="AM365" s="155">
        <f t="shared" si="407"/>
        <v>44288</v>
      </c>
      <c r="AN365" s="155">
        <f t="shared" si="408"/>
        <v>44329</v>
      </c>
      <c r="AO365" s="155">
        <f t="shared" si="409"/>
        <v>44350</v>
      </c>
      <c r="AP365" s="155">
        <f t="shared" si="410"/>
        <v>44409</v>
      </c>
      <c r="AQ365" s="155">
        <f t="shared" si="411"/>
        <v>0</v>
      </c>
      <c r="AR365" s="155">
        <f t="shared" si="412"/>
        <v>44047</v>
      </c>
      <c r="AS365" s="155">
        <f t="shared" si="413"/>
        <v>44048</v>
      </c>
      <c r="AT365" s="155">
        <f t="shared" si="414"/>
        <v>44049</v>
      </c>
      <c r="AU365" s="155">
        <f t="shared" si="415"/>
        <v>44050</v>
      </c>
      <c r="AV365" s="155">
        <f t="shared" si="416"/>
        <v>44051</v>
      </c>
      <c r="AW365" s="155">
        <f t="shared" si="417"/>
        <v>44052</v>
      </c>
      <c r="AX365" s="155">
        <f t="shared" si="418"/>
        <v>44053</v>
      </c>
      <c r="AY365" s="155">
        <f t="shared" si="419"/>
        <v>44054</v>
      </c>
      <c r="AZ365" s="155">
        <f t="shared" si="420"/>
        <v>44055</v>
      </c>
      <c r="BA365" s="155">
        <f t="shared" si="421"/>
        <v>44056</v>
      </c>
      <c r="BB365" s="155">
        <f t="shared" si="422"/>
        <v>44057</v>
      </c>
      <c r="BC365" s="155">
        <f t="shared" si="423"/>
        <v>44423</v>
      </c>
      <c r="BD365" s="155">
        <f t="shared" si="424"/>
        <v>44501</v>
      </c>
      <c r="BE365" s="155">
        <f t="shared" si="425"/>
        <v>44538</v>
      </c>
      <c r="BF365" s="155">
        <f t="shared" si="426"/>
        <v>44548</v>
      </c>
      <c r="BG365" s="155">
        <f t="shared" si="427"/>
        <v>44549</v>
      </c>
      <c r="BH365" s="155">
        <f t="shared" si="428"/>
        <v>44550</v>
      </c>
      <c r="BI365" s="155">
        <f t="shared" si="429"/>
        <v>44551</v>
      </c>
      <c r="BJ365" s="155">
        <f t="shared" si="430"/>
        <v>44552</v>
      </c>
      <c r="BK365" s="155">
        <f t="shared" si="431"/>
        <v>44553</v>
      </c>
      <c r="BL365" s="155">
        <f t="shared" si="432"/>
        <v>44554</v>
      </c>
      <c r="BM365" s="155">
        <f t="shared" si="433"/>
        <v>44555</v>
      </c>
      <c r="BN365" s="155">
        <f t="shared" si="434"/>
        <v>44556</v>
      </c>
      <c r="BO365" s="155">
        <f t="shared" si="435"/>
        <v>44557</v>
      </c>
      <c r="BP365" s="155">
        <f t="shared" si="436"/>
        <v>44558</v>
      </c>
      <c r="BQ365" s="155">
        <f t="shared" si="437"/>
        <v>44559</v>
      </c>
      <c r="BR365" s="155">
        <f t="shared" si="438"/>
        <v>44560</v>
      </c>
      <c r="BS365" s="155">
        <f t="shared" si="439"/>
        <v>44561</v>
      </c>
      <c r="BT365" s="155">
        <f t="shared" si="440"/>
        <v>44562</v>
      </c>
      <c r="BU365" s="155">
        <f t="shared" si="441"/>
        <v>44563</v>
      </c>
      <c r="BV365" s="155">
        <f t="shared" si="442"/>
        <v>44564</v>
      </c>
    </row>
    <row r="366" spans="2:74" x14ac:dyDescent="0.2">
      <c r="B366" s="155">
        <f t="shared" si="370"/>
        <v>43831</v>
      </c>
      <c r="C366" s="155">
        <f t="shared" si="371"/>
        <v>43832</v>
      </c>
      <c r="D366" s="155">
        <f t="shared" si="372"/>
        <v>43833</v>
      </c>
      <c r="E366" s="155">
        <f t="shared" si="373"/>
        <v>0</v>
      </c>
      <c r="F366" s="155">
        <f t="shared" si="374"/>
        <v>43931</v>
      </c>
      <c r="G366" s="155">
        <f t="shared" si="375"/>
        <v>43934</v>
      </c>
      <c r="H366" s="155">
        <f t="shared" si="376"/>
        <v>43972</v>
      </c>
      <c r="I366" s="155">
        <f t="shared" si="377"/>
        <v>43983</v>
      </c>
      <c r="J366" s="155">
        <f t="shared" si="378"/>
        <v>43993</v>
      </c>
      <c r="K366" s="155">
        <f t="shared" si="379"/>
        <v>44044</v>
      </c>
      <c r="L366" s="155">
        <f t="shared" si="380"/>
        <v>44046</v>
      </c>
      <c r="M366" s="155">
        <f t="shared" si="381"/>
        <v>44047</v>
      </c>
      <c r="N366" s="155">
        <f t="shared" si="382"/>
        <v>44048</v>
      </c>
      <c r="O366" s="155">
        <f t="shared" si="383"/>
        <v>44049</v>
      </c>
      <c r="P366" s="155">
        <f t="shared" si="384"/>
        <v>44050</v>
      </c>
      <c r="Q366" s="155">
        <f t="shared" si="385"/>
        <v>44053</v>
      </c>
      <c r="R366" s="155">
        <f t="shared" si="386"/>
        <v>44054</v>
      </c>
      <c r="S366" s="155">
        <f t="shared" si="387"/>
        <v>44055</v>
      </c>
      <c r="T366" s="155">
        <f t="shared" si="388"/>
        <v>44056</v>
      </c>
      <c r="U366" s="155">
        <f t="shared" si="389"/>
        <v>44057</v>
      </c>
      <c r="V366" s="155">
        <f t="shared" si="390"/>
        <v>0</v>
      </c>
      <c r="W366" s="155">
        <f t="shared" si="391"/>
        <v>0</v>
      </c>
      <c r="X366" s="155">
        <f t="shared" si="392"/>
        <v>0</v>
      </c>
      <c r="Y366" s="155">
        <f t="shared" si="393"/>
        <v>44058</v>
      </c>
      <c r="Z366" s="155">
        <f t="shared" si="394"/>
        <v>44136</v>
      </c>
      <c r="AA366" s="155">
        <f t="shared" si="395"/>
        <v>44173</v>
      </c>
      <c r="AB366" s="155">
        <f t="shared" si="396"/>
        <v>44183</v>
      </c>
      <c r="AC366" s="155">
        <f t="shared" si="397"/>
        <v>44186</v>
      </c>
      <c r="AD366" s="155">
        <f t="shared" si="398"/>
        <v>44187</v>
      </c>
      <c r="AE366" s="155">
        <f t="shared" si="399"/>
        <v>44188</v>
      </c>
      <c r="AF366" s="155">
        <f t="shared" si="400"/>
        <v>44189</v>
      </c>
      <c r="AG366" s="155">
        <f t="shared" si="401"/>
        <v>44190</v>
      </c>
      <c r="AH366" s="155">
        <f t="shared" si="402"/>
        <v>44193</v>
      </c>
      <c r="AI366" s="155">
        <f t="shared" si="403"/>
        <v>44194</v>
      </c>
      <c r="AJ366" s="155">
        <f t="shared" si="404"/>
        <v>44195</v>
      </c>
      <c r="AK366" s="155">
        <f t="shared" si="405"/>
        <v>44196</v>
      </c>
      <c r="AL366" s="155">
        <f t="shared" si="406"/>
        <v>44197</v>
      </c>
      <c r="AM366" s="155">
        <f t="shared" si="407"/>
        <v>44288</v>
      </c>
      <c r="AN366" s="155">
        <f t="shared" si="408"/>
        <v>44329</v>
      </c>
      <c r="AO366" s="155">
        <f t="shared" si="409"/>
        <v>44350</v>
      </c>
      <c r="AP366" s="155">
        <f t="shared" si="410"/>
        <v>44409</v>
      </c>
      <c r="AQ366" s="155">
        <f t="shared" si="411"/>
        <v>0</v>
      </c>
      <c r="AR366" s="155">
        <f t="shared" si="412"/>
        <v>44047</v>
      </c>
      <c r="AS366" s="155">
        <f t="shared" si="413"/>
        <v>44048</v>
      </c>
      <c r="AT366" s="155">
        <f t="shared" si="414"/>
        <v>44049</v>
      </c>
      <c r="AU366" s="155">
        <f t="shared" si="415"/>
        <v>44050</v>
      </c>
      <c r="AV366" s="155">
        <f t="shared" si="416"/>
        <v>44051</v>
      </c>
      <c r="AW366" s="155">
        <f t="shared" si="417"/>
        <v>44052</v>
      </c>
      <c r="AX366" s="155">
        <f t="shared" si="418"/>
        <v>44053</v>
      </c>
      <c r="AY366" s="155">
        <f t="shared" si="419"/>
        <v>44054</v>
      </c>
      <c r="AZ366" s="155">
        <f t="shared" si="420"/>
        <v>44055</v>
      </c>
      <c r="BA366" s="155">
        <f t="shared" si="421"/>
        <v>44056</v>
      </c>
      <c r="BB366" s="155">
        <f t="shared" si="422"/>
        <v>44057</v>
      </c>
      <c r="BC366" s="155">
        <f t="shared" si="423"/>
        <v>44423</v>
      </c>
      <c r="BD366" s="155">
        <f t="shared" si="424"/>
        <v>44501</v>
      </c>
      <c r="BE366" s="155">
        <f t="shared" si="425"/>
        <v>44538</v>
      </c>
      <c r="BF366" s="155">
        <f t="shared" si="426"/>
        <v>44548</v>
      </c>
      <c r="BG366" s="155">
        <f t="shared" si="427"/>
        <v>44549</v>
      </c>
      <c r="BH366" s="155">
        <f t="shared" si="428"/>
        <v>44550</v>
      </c>
      <c r="BI366" s="155">
        <f t="shared" si="429"/>
        <v>44551</v>
      </c>
      <c r="BJ366" s="155">
        <f t="shared" si="430"/>
        <v>44552</v>
      </c>
      <c r="BK366" s="155">
        <f t="shared" si="431"/>
        <v>44553</v>
      </c>
      <c r="BL366" s="155">
        <f t="shared" si="432"/>
        <v>44554</v>
      </c>
      <c r="BM366" s="155">
        <f t="shared" si="433"/>
        <v>44555</v>
      </c>
      <c r="BN366" s="155">
        <f t="shared" si="434"/>
        <v>44556</v>
      </c>
      <c r="BO366" s="155">
        <f t="shared" si="435"/>
        <v>44557</v>
      </c>
      <c r="BP366" s="155">
        <f t="shared" si="436"/>
        <v>44558</v>
      </c>
      <c r="BQ366" s="155">
        <f t="shared" si="437"/>
        <v>44559</v>
      </c>
      <c r="BR366" s="155">
        <f t="shared" si="438"/>
        <v>44560</v>
      </c>
      <c r="BS366" s="155">
        <f t="shared" si="439"/>
        <v>44561</v>
      </c>
      <c r="BT366" s="155">
        <f t="shared" si="440"/>
        <v>44562</v>
      </c>
      <c r="BU366" s="155">
        <f t="shared" si="441"/>
        <v>44563</v>
      </c>
      <c r="BV366" s="155">
        <f t="shared" si="442"/>
        <v>44564</v>
      </c>
    </row>
    <row r="367" spans="2:74" x14ac:dyDescent="0.2">
      <c r="B367" s="155">
        <f t="shared" si="370"/>
        <v>43831</v>
      </c>
      <c r="C367" s="155">
        <f t="shared" si="371"/>
        <v>43832</v>
      </c>
      <c r="D367" s="155">
        <f t="shared" si="372"/>
        <v>43833</v>
      </c>
      <c r="E367" s="155">
        <f t="shared" si="373"/>
        <v>0</v>
      </c>
      <c r="F367" s="155">
        <f t="shared" si="374"/>
        <v>43931</v>
      </c>
      <c r="G367" s="155">
        <f t="shared" si="375"/>
        <v>43934</v>
      </c>
      <c r="H367" s="155">
        <f t="shared" si="376"/>
        <v>43972</v>
      </c>
      <c r="I367" s="155">
        <f t="shared" si="377"/>
        <v>43983</v>
      </c>
      <c r="J367" s="155">
        <f t="shared" si="378"/>
        <v>43993</v>
      </c>
      <c r="K367" s="155">
        <f t="shared" si="379"/>
        <v>44044</v>
      </c>
      <c r="L367" s="155">
        <f t="shared" si="380"/>
        <v>44046</v>
      </c>
      <c r="M367" s="155">
        <f t="shared" si="381"/>
        <v>44047</v>
      </c>
      <c r="N367" s="155">
        <f t="shared" si="382"/>
        <v>44048</v>
      </c>
      <c r="O367" s="155">
        <f t="shared" si="383"/>
        <v>44049</v>
      </c>
      <c r="P367" s="155">
        <f t="shared" si="384"/>
        <v>44050</v>
      </c>
      <c r="Q367" s="155">
        <f t="shared" si="385"/>
        <v>44053</v>
      </c>
      <c r="R367" s="155">
        <f t="shared" si="386"/>
        <v>44054</v>
      </c>
      <c r="S367" s="155">
        <f t="shared" si="387"/>
        <v>44055</v>
      </c>
      <c r="T367" s="155">
        <f t="shared" si="388"/>
        <v>44056</v>
      </c>
      <c r="U367" s="155">
        <f t="shared" si="389"/>
        <v>44057</v>
      </c>
      <c r="V367" s="155">
        <f t="shared" si="390"/>
        <v>0</v>
      </c>
      <c r="W367" s="155">
        <f t="shared" si="391"/>
        <v>0</v>
      </c>
      <c r="X367" s="155">
        <f t="shared" si="392"/>
        <v>0</v>
      </c>
      <c r="Y367" s="155">
        <f t="shared" si="393"/>
        <v>44058</v>
      </c>
      <c r="Z367" s="155">
        <f t="shared" si="394"/>
        <v>44136</v>
      </c>
      <c r="AA367" s="155">
        <f t="shared" si="395"/>
        <v>44173</v>
      </c>
      <c r="AB367" s="155">
        <f t="shared" si="396"/>
        <v>44183</v>
      </c>
      <c r="AC367" s="155">
        <f t="shared" si="397"/>
        <v>44186</v>
      </c>
      <c r="AD367" s="155">
        <f t="shared" si="398"/>
        <v>44187</v>
      </c>
      <c r="AE367" s="155">
        <f t="shared" si="399"/>
        <v>44188</v>
      </c>
      <c r="AF367" s="155">
        <f t="shared" si="400"/>
        <v>44189</v>
      </c>
      <c r="AG367" s="155">
        <f t="shared" si="401"/>
        <v>44190</v>
      </c>
      <c r="AH367" s="155">
        <f t="shared" si="402"/>
        <v>44193</v>
      </c>
      <c r="AI367" s="155">
        <f t="shared" si="403"/>
        <v>44194</v>
      </c>
      <c r="AJ367" s="155">
        <f t="shared" si="404"/>
        <v>44195</v>
      </c>
      <c r="AK367" s="155">
        <f t="shared" si="405"/>
        <v>44196</v>
      </c>
      <c r="AL367" s="155">
        <f t="shared" si="406"/>
        <v>44197</v>
      </c>
      <c r="AM367" s="155">
        <f t="shared" si="407"/>
        <v>44288</v>
      </c>
      <c r="AN367" s="155">
        <f t="shared" si="408"/>
        <v>44329</v>
      </c>
      <c r="AO367" s="155">
        <f t="shared" si="409"/>
        <v>44350</v>
      </c>
      <c r="AP367" s="155">
        <f t="shared" si="410"/>
        <v>44409</v>
      </c>
      <c r="AQ367" s="155">
        <f t="shared" si="411"/>
        <v>0</v>
      </c>
      <c r="AR367" s="155">
        <f t="shared" si="412"/>
        <v>44047</v>
      </c>
      <c r="AS367" s="155">
        <f t="shared" si="413"/>
        <v>44048</v>
      </c>
      <c r="AT367" s="155">
        <f t="shared" si="414"/>
        <v>44049</v>
      </c>
      <c r="AU367" s="155">
        <f t="shared" si="415"/>
        <v>44050</v>
      </c>
      <c r="AV367" s="155">
        <f t="shared" si="416"/>
        <v>44051</v>
      </c>
      <c r="AW367" s="155">
        <f t="shared" si="417"/>
        <v>44052</v>
      </c>
      <c r="AX367" s="155">
        <f t="shared" si="418"/>
        <v>44053</v>
      </c>
      <c r="AY367" s="155">
        <f t="shared" si="419"/>
        <v>44054</v>
      </c>
      <c r="AZ367" s="155">
        <f t="shared" si="420"/>
        <v>44055</v>
      </c>
      <c r="BA367" s="155">
        <f t="shared" si="421"/>
        <v>44056</v>
      </c>
      <c r="BB367" s="155">
        <f t="shared" si="422"/>
        <v>44057</v>
      </c>
      <c r="BC367" s="155">
        <f t="shared" si="423"/>
        <v>44423</v>
      </c>
      <c r="BD367" s="155">
        <f t="shared" si="424"/>
        <v>44501</v>
      </c>
      <c r="BE367" s="155">
        <f t="shared" si="425"/>
        <v>44538</v>
      </c>
      <c r="BF367" s="155">
        <f t="shared" si="426"/>
        <v>44548</v>
      </c>
      <c r="BG367" s="155">
        <f t="shared" si="427"/>
        <v>44549</v>
      </c>
      <c r="BH367" s="155">
        <f t="shared" si="428"/>
        <v>44550</v>
      </c>
      <c r="BI367" s="155">
        <f t="shared" si="429"/>
        <v>44551</v>
      </c>
      <c r="BJ367" s="155">
        <f t="shared" si="430"/>
        <v>44552</v>
      </c>
      <c r="BK367" s="155">
        <f t="shared" si="431"/>
        <v>44553</v>
      </c>
      <c r="BL367" s="155">
        <f t="shared" si="432"/>
        <v>44554</v>
      </c>
      <c r="BM367" s="155">
        <f t="shared" si="433"/>
        <v>44555</v>
      </c>
      <c r="BN367" s="155">
        <f t="shared" si="434"/>
        <v>44556</v>
      </c>
      <c r="BO367" s="155">
        <f t="shared" si="435"/>
        <v>44557</v>
      </c>
      <c r="BP367" s="155">
        <f t="shared" si="436"/>
        <v>44558</v>
      </c>
      <c r="BQ367" s="155">
        <f t="shared" si="437"/>
        <v>44559</v>
      </c>
      <c r="BR367" s="155">
        <f t="shared" si="438"/>
        <v>44560</v>
      </c>
      <c r="BS367" s="155">
        <f t="shared" si="439"/>
        <v>44561</v>
      </c>
      <c r="BT367" s="155">
        <f t="shared" si="440"/>
        <v>44562</v>
      </c>
      <c r="BU367" s="155">
        <f t="shared" si="441"/>
        <v>44563</v>
      </c>
      <c r="BV367" s="155">
        <f t="shared" si="442"/>
        <v>44564</v>
      </c>
    </row>
    <row r="368" spans="2:74" x14ac:dyDescent="0.2">
      <c r="B368" s="155">
        <f t="shared" si="370"/>
        <v>43831</v>
      </c>
      <c r="C368" s="155">
        <f t="shared" si="371"/>
        <v>43832</v>
      </c>
      <c r="D368" s="155">
        <f t="shared" si="372"/>
        <v>43833</v>
      </c>
      <c r="E368" s="155">
        <f t="shared" si="373"/>
        <v>0</v>
      </c>
      <c r="F368" s="155">
        <f t="shared" si="374"/>
        <v>43931</v>
      </c>
      <c r="G368" s="155">
        <f t="shared" si="375"/>
        <v>43934</v>
      </c>
      <c r="H368" s="155">
        <f t="shared" si="376"/>
        <v>43972</v>
      </c>
      <c r="I368" s="155">
        <f t="shared" si="377"/>
        <v>43983</v>
      </c>
      <c r="J368" s="155">
        <f t="shared" si="378"/>
        <v>43993</v>
      </c>
      <c r="K368" s="155">
        <f t="shared" si="379"/>
        <v>44044</v>
      </c>
      <c r="L368" s="155">
        <f t="shared" si="380"/>
        <v>44046</v>
      </c>
      <c r="M368" s="155">
        <f t="shared" si="381"/>
        <v>44047</v>
      </c>
      <c r="N368" s="155">
        <f t="shared" si="382"/>
        <v>44048</v>
      </c>
      <c r="O368" s="155">
        <f t="shared" si="383"/>
        <v>44049</v>
      </c>
      <c r="P368" s="155">
        <f t="shared" si="384"/>
        <v>44050</v>
      </c>
      <c r="Q368" s="155">
        <f t="shared" si="385"/>
        <v>44053</v>
      </c>
      <c r="R368" s="155">
        <f t="shared" si="386"/>
        <v>44054</v>
      </c>
      <c r="S368" s="155">
        <f t="shared" si="387"/>
        <v>44055</v>
      </c>
      <c r="T368" s="155">
        <f t="shared" si="388"/>
        <v>44056</v>
      </c>
      <c r="U368" s="155">
        <f t="shared" si="389"/>
        <v>44057</v>
      </c>
      <c r="V368" s="155">
        <f t="shared" si="390"/>
        <v>0</v>
      </c>
      <c r="W368" s="155">
        <f t="shared" si="391"/>
        <v>0</v>
      </c>
      <c r="X368" s="155">
        <f t="shared" si="392"/>
        <v>0</v>
      </c>
      <c r="Y368" s="155">
        <f t="shared" si="393"/>
        <v>44058</v>
      </c>
      <c r="Z368" s="155">
        <f t="shared" si="394"/>
        <v>44136</v>
      </c>
      <c r="AA368" s="155">
        <f t="shared" si="395"/>
        <v>44173</v>
      </c>
      <c r="AB368" s="155">
        <f t="shared" si="396"/>
        <v>44183</v>
      </c>
      <c r="AC368" s="155">
        <f t="shared" si="397"/>
        <v>44186</v>
      </c>
      <c r="AD368" s="155">
        <f t="shared" si="398"/>
        <v>44187</v>
      </c>
      <c r="AE368" s="155">
        <f t="shared" si="399"/>
        <v>44188</v>
      </c>
      <c r="AF368" s="155">
        <f t="shared" si="400"/>
        <v>44189</v>
      </c>
      <c r="AG368" s="155">
        <f t="shared" si="401"/>
        <v>44190</v>
      </c>
      <c r="AH368" s="155">
        <f t="shared" si="402"/>
        <v>44193</v>
      </c>
      <c r="AI368" s="155">
        <f t="shared" si="403"/>
        <v>44194</v>
      </c>
      <c r="AJ368" s="155">
        <f t="shared" si="404"/>
        <v>44195</v>
      </c>
      <c r="AK368" s="155">
        <f t="shared" si="405"/>
        <v>44196</v>
      </c>
      <c r="AL368" s="155">
        <f t="shared" si="406"/>
        <v>44197</v>
      </c>
      <c r="AM368" s="155">
        <f t="shared" si="407"/>
        <v>44288</v>
      </c>
      <c r="AN368" s="155">
        <f t="shared" si="408"/>
        <v>44329</v>
      </c>
      <c r="AO368" s="155">
        <f t="shared" si="409"/>
        <v>44350</v>
      </c>
      <c r="AP368" s="155">
        <f t="shared" si="410"/>
        <v>44409</v>
      </c>
      <c r="AQ368" s="155">
        <f t="shared" si="411"/>
        <v>0</v>
      </c>
      <c r="AR368" s="155">
        <f t="shared" si="412"/>
        <v>44047</v>
      </c>
      <c r="AS368" s="155">
        <f t="shared" si="413"/>
        <v>44048</v>
      </c>
      <c r="AT368" s="155">
        <f t="shared" si="414"/>
        <v>44049</v>
      </c>
      <c r="AU368" s="155">
        <f t="shared" si="415"/>
        <v>44050</v>
      </c>
      <c r="AV368" s="155">
        <f t="shared" si="416"/>
        <v>44051</v>
      </c>
      <c r="AW368" s="155">
        <f t="shared" si="417"/>
        <v>44052</v>
      </c>
      <c r="AX368" s="155">
        <f t="shared" si="418"/>
        <v>44053</v>
      </c>
      <c r="AY368" s="155">
        <f t="shared" si="419"/>
        <v>44054</v>
      </c>
      <c r="AZ368" s="155">
        <f t="shared" si="420"/>
        <v>44055</v>
      </c>
      <c r="BA368" s="155">
        <f t="shared" si="421"/>
        <v>44056</v>
      </c>
      <c r="BB368" s="155">
        <f t="shared" si="422"/>
        <v>44057</v>
      </c>
      <c r="BC368" s="155">
        <f t="shared" si="423"/>
        <v>44423</v>
      </c>
      <c r="BD368" s="155">
        <f t="shared" si="424"/>
        <v>44501</v>
      </c>
      <c r="BE368" s="155">
        <f t="shared" si="425"/>
        <v>44538</v>
      </c>
      <c r="BF368" s="155">
        <f t="shared" si="426"/>
        <v>44548</v>
      </c>
      <c r="BG368" s="155">
        <f t="shared" si="427"/>
        <v>44549</v>
      </c>
      <c r="BH368" s="155">
        <f t="shared" si="428"/>
        <v>44550</v>
      </c>
      <c r="BI368" s="155">
        <f t="shared" si="429"/>
        <v>44551</v>
      </c>
      <c r="BJ368" s="155">
        <f t="shared" si="430"/>
        <v>44552</v>
      </c>
      <c r="BK368" s="155">
        <f t="shared" si="431"/>
        <v>44553</v>
      </c>
      <c r="BL368" s="155">
        <f t="shared" si="432"/>
        <v>44554</v>
      </c>
      <c r="BM368" s="155">
        <f t="shared" si="433"/>
        <v>44555</v>
      </c>
      <c r="BN368" s="155">
        <f t="shared" si="434"/>
        <v>44556</v>
      </c>
      <c r="BO368" s="155">
        <f t="shared" si="435"/>
        <v>44557</v>
      </c>
      <c r="BP368" s="155">
        <f t="shared" si="436"/>
        <v>44558</v>
      </c>
      <c r="BQ368" s="155">
        <f t="shared" si="437"/>
        <v>44559</v>
      </c>
      <c r="BR368" s="155">
        <f t="shared" si="438"/>
        <v>44560</v>
      </c>
      <c r="BS368" s="155">
        <f t="shared" si="439"/>
        <v>44561</v>
      </c>
      <c r="BT368" s="155">
        <f t="shared" si="440"/>
        <v>44562</v>
      </c>
      <c r="BU368" s="155">
        <f t="shared" si="441"/>
        <v>44563</v>
      </c>
      <c r="BV368" s="155">
        <f t="shared" si="442"/>
        <v>44564</v>
      </c>
    </row>
    <row r="369" spans="2:74" x14ac:dyDescent="0.2">
      <c r="B369" s="155">
        <f t="shared" si="370"/>
        <v>43831</v>
      </c>
      <c r="C369" s="155">
        <f t="shared" si="371"/>
        <v>43832</v>
      </c>
      <c r="D369" s="155">
        <f t="shared" si="372"/>
        <v>43833</v>
      </c>
      <c r="E369" s="155">
        <f t="shared" si="373"/>
        <v>0</v>
      </c>
      <c r="F369" s="155">
        <f t="shared" si="374"/>
        <v>43931</v>
      </c>
      <c r="G369" s="155">
        <f t="shared" si="375"/>
        <v>43934</v>
      </c>
      <c r="H369" s="155">
        <f t="shared" si="376"/>
        <v>43972</v>
      </c>
      <c r="I369" s="155">
        <f t="shared" si="377"/>
        <v>43983</v>
      </c>
      <c r="J369" s="155">
        <f t="shared" si="378"/>
        <v>43993</v>
      </c>
      <c r="K369" s="155">
        <f t="shared" si="379"/>
        <v>44044</v>
      </c>
      <c r="L369" s="155">
        <f t="shared" si="380"/>
        <v>44046</v>
      </c>
      <c r="M369" s="155">
        <f t="shared" si="381"/>
        <v>44047</v>
      </c>
      <c r="N369" s="155">
        <f t="shared" si="382"/>
        <v>44048</v>
      </c>
      <c r="O369" s="155">
        <f t="shared" si="383"/>
        <v>44049</v>
      </c>
      <c r="P369" s="155">
        <f t="shared" si="384"/>
        <v>44050</v>
      </c>
      <c r="Q369" s="155">
        <f t="shared" si="385"/>
        <v>44053</v>
      </c>
      <c r="R369" s="155">
        <f t="shared" si="386"/>
        <v>44054</v>
      </c>
      <c r="S369" s="155">
        <f t="shared" si="387"/>
        <v>44055</v>
      </c>
      <c r="T369" s="155">
        <f t="shared" si="388"/>
        <v>44056</v>
      </c>
      <c r="U369" s="155">
        <f t="shared" si="389"/>
        <v>44057</v>
      </c>
      <c r="V369" s="155">
        <f t="shared" si="390"/>
        <v>0</v>
      </c>
      <c r="W369" s="155">
        <f t="shared" si="391"/>
        <v>0</v>
      </c>
      <c r="X369" s="155">
        <f t="shared" si="392"/>
        <v>0</v>
      </c>
      <c r="Y369" s="155">
        <f t="shared" si="393"/>
        <v>44058</v>
      </c>
      <c r="Z369" s="155">
        <f t="shared" si="394"/>
        <v>44136</v>
      </c>
      <c r="AA369" s="155">
        <f t="shared" si="395"/>
        <v>44173</v>
      </c>
      <c r="AB369" s="155">
        <f t="shared" si="396"/>
        <v>44183</v>
      </c>
      <c r="AC369" s="155">
        <f t="shared" si="397"/>
        <v>44186</v>
      </c>
      <c r="AD369" s="155">
        <f t="shared" si="398"/>
        <v>44187</v>
      </c>
      <c r="AE369" s="155">
        <f t="shared" si="399"/>
        <v>44188</v>
      </c>
      <c r="AF369" s="155">
        <f t="shared" si="400"/>
        <v>44189</v>
      </c>
      <c r="AG369" s="155">
        <f t="shared" si="401"/>
        <v>44190</v>
      </c>
      <c r="AH369" s="155">
        <f t="shared" si="402"/>
        <v>44193</v>
      </c>
      <c r="AI369" s="155">
        <f t="shared" si="403"/>
        <v>44194</v>
      </c>
      <c r="AJ369" s="155">
        <f t="shared" si="404"/>
        <v>44195</v>
      </c>
      <c r="AK369" s="155">
        <f t="shared" si="405"/>
        <v>44196</v>
      </c>
      <c r="AL369" s="155">
        <f t="shared" si="406"/>
        <v>44197</v>
      </c>
      <c r="AM369" s="155">
        <f t="shared" si="407"/>
        <v>44288</v>
      </c>
      <c r="AN369" s="155">
        <f t="shared" si="408"/>
        <v>44329</v>
      </c>
      <c r="AO369" s="155">
        <f t="shared" si="409"/>
        <v>44350</v>
      </c>
      <c r="AP369" s="155">
        <f t="shared" si="410"/>
        <v>44409</v>
      </c>
      <c r="AQ369" s="155">
        <f t="shared" si="411"/>
        <v>0</v>
      </c>
      <c r="AR369" s="155">
        <f t="shared" si="412"/>
        <v>44047</v>
      </c>
      <c r="AS369" s="155">
        <f t="shared" si="413"/>
        <v>44048</v>
      </c>
      <c r="AT369" s="155">
        <f t="shared" si="414"/>
        <v>44049</v>
      </c>
      <c r="AU369" s="155">
        <f t="shared" si="415"/>
        <v>44050</v>
      </c>
      <c r="AV369" s="155">
        <f t="shared" si="416"/>
        <v>44051</v>
      </c>
      <c r="AW369" s="155">
        <f t="shared" si="417"/>
        <v>44052</v>
      </c>
      <c r="AX369" s="155">
        <f t="shared" si="418"/>
        <v>44053</v>
      </c>
      <c r="AY369" s="155">
        <f t="shared" si="419"/>
        <v>44054</v>
      </c>
      <c r="AZ369" s="155">
        <f t="shared" si="420"/>
        <v>44055</v>
      </c>
      <c r="BA369" s="155">
        <f t="shared" si="421"/>
        <v>44056</v>
      </c>
      <c r="BB369" s="155">
        <f t="shared" si="422"/>
        <v>44057</v>
      </c>
      <c r="BC369" s="155">
        <f t="shared" si="423"/>
        <v>44423</v>
      </c>
      <c r="BD369" s="155">
        <f t="shared" si="424"/>
        <v>44501</v>
      </c>
      <c r="BE369" s="155">
        <f t="shared" si="425"/>
        <v>44538</v>
      </c>
      <c r="BF369" s="155">
        <f t="shared" si="426"/>
        <v>44548</v>
      </c>
      <c r="BG369" s="155">
        <f t="shared" si="427"/>
        <v>44549</v>
      </c>
      <c r="BH369" s="155">
        <f t="shared" si="428"/>
        <v>44550</v>
      </c>
      <c r="BI369" s="155">
        <f t="shared" si="429"/>
        <v>44551</v>
      </c>
      <c r="BJ369" s="155">
        <f t="shared" si="430"/>
        <v>44552</v>
      </c>
      <c r="BK369" s="155">
        <f t="shared" si="431"/>
        <v>44553</v>
      </c>
      <c r="BL369" s="155">
        <f t="shared" si="432"/>
        <v>44554</v>
      </c>
      <c r="BM369" s="155">
        <f t="shared" si="433"/>
        <v>44555</v>
      </c>
      <c r="BN369" s="155">
        <f t="shared" si="434"/>
        <v>44556</v>
      </c>
      <c r="BO369" s="155">
        <f t="shared" si="435"/>
        <v>44557</v>
      </c>
      <c r="BP369" s="155">
        <f t="shared" si="436"/>
        <v>44558</v>
      </c>
      <c r="BQ369" s="155">
        <f t="shared" si="437"/>
        <v>44559</v>
      </c>
      <c r="BR369" s="155">
        <f t="shared" si="438"/>
        <v>44560</v>
      </c>
      <c r="BS369" s="155">
        <f t="shared" si="439"/>
        <v>44561</v>
      </c>
      <c r="BT369" s="155">
        <f t="shared" si="440"/>
        <v>44562</v>
      </c>
      <c r="BU369" s="155">
        <f t="shared" si="441"/>
        <v>44563</v>
      </c>
      <c r="BV369" s="155">
        <f t="shared" si="442"/>
        <v>44564</v>
      </c>
    </row>
    <row r="370" spans="2:74" x14ac:dyDescent="0.2">
      <c r="B370" s="155">
        <f t="shared" si="370"/>
        <v>43831</v>
      </c>
      <c r="C370" s="155">
        <f t="shared" si="371"/>
        <v>43832</v>
      </c>
      <c r="D370" s="155">
        <f t="shared" si="372"/>
        <v>43833</v>
      </c>
      <c r="E370" s="155">
        <f t="shared" si="373"/>
        <v>0</v>
      </c>
      <c r="F370" s="155">
        <f t="shared" si="374"/>
        <v>43931</v>
      </c>
      <c r="G370" s="155">
        <f t="shared" si="375"/>
        <v>43934</v>
      </c>
      <c r="H370" s="155">
        <f t="shared" si="376"/>
        <v>43972</v>
      </c>
      <c r="I370" s="155">
        <f t="shared" si="377"/>
        <v>43983</v>
      </c>
      <c r="J370" s="155">
        <f t="shared" si="378"/>
        <v>43993</v>
      </c>
      <c r="K370" s="155">
        <f t="shared" si="379"/>
        <v>44044</v>
      </c>
      <c r="L370" s="155">
        <f t="shared" si="380"/>
        <v>44046</v>
      </c>
      <c r="M370" s="155">
        <f t="shared" si="381"/>
        <v>44047</v>
      </c>
      <c r="N370" s="155">
        <f t="shared" si="382"/>
        <v>44048</v>
      </c>
      <c r="O370" s="155">
        <f t="shared" si="383"/>
        <v>44049</v>
      </c>
      <c r="P370" s="155">
        <f t="shared" si="384"/>
        <v>44050</v>
      </c>
      <c r="Q370" s="155">
        <f t="shared" si="385"/>
        <v>44053</v>
      </c>
      <c r="R370" s="155">
        <f t="shared" si="386"/>
        <v>44054</v>
      </c>
      <c r="S370" s="155">
        <f t="shared" si="387"/>
        <v>44055</v>
      </c>
      <c r="T370" s="155">
        <f t="shared" si="388"/>
        <v>44056</v>
      </c>
      <c r="U370" s="155">
        <f t="shared" si="389"/>
        <v>44057</v>
      </c>
      <c r="V370" s="155">
        <f t="shared" si="390"/>
        <v>0</v>
      </c>
      <c r="W370" s="155">
        <f t="shared" si="391"/>
        <v>0</v>
      </c>
      <c r="X370" s="155">
        <f t="shared" si="392"/>
        <v>0</v>
      </c>
      <c r="Y370" s="155">
        <f t="shared" si="393"/>
        <v>44058</v>
      </c>
      <c r="Z370" s="155">
        <f t="shared" si="394"/>
        <v>44136</v>
      </c>
      <c r="AA370" s="155">
        <f t="shared" si="395"/>
        <v>44173</v>
      </c>
      <c r="AB370" s="155">
        <f t="shared" si="396"/>
        <v>44183</v>
      </c>
      <c r="AC370" s="155">
        <f t="shared" si="397"/>
        <v>44186</v>
      </c>
      <c r="AD370" s="155">
        <f t="shared" si="398"/>
        <v>44187</v>
      </c>
      <c r="AE370" s="155">
        <f t="shared" si="399"/>
        <v>44188</v>
      </c>
      <c r="AF370" s="155">
        <f t="shared" si="400"/>
        <v>44189</v>
      </c>
      <c r="AG370" s="155">
        <f t="shared" si="401"/>
        <v>44190</v>
      </c>
      <c r="AH370" s="155">
        <f t="shared" si="402"/>
        <v>44193</v>
      </c>
      <c r="AI370" s="155">
        <f t="shared" si="403"/>
        <v>44194</v>
      </c>
      <c r="AJ370" s="155">
        <f t="shared" si="404"/>
        <v>44195</v>
      </c>
      <c r="AK370" s="155">
        <f t="shared" si="405"/>
        <v>44196</v>
      </c>
      <c r="AL370" s="155">
        <f t="shared" si="406"/>
        <v>44197</v>
      </c>
      <c r="AM370" s="155">
        <f t="shared" si="407"/>
        <v>44288</v>
      </c>
      <c r="AN370" s="155">
        <f t="shared" si="408"/>
        <v>44329</v>
      </c>
      <c r="AO370" s="155">
        <f t="shared" si="409"/>
        <v>44350</v>
      </c>
      <c r="AP370" s="155">
        <f t="shared" si="410"/>
        <v>44409</v>
      </c>
      <c r="AQ370" s="155">
        <f t="shared" si="411"/>
        <v>0</v>
      </c>
      <c r="AR370" s="155">
        <f t="shared" si="412"/>
        <v>44047</v>
      </c>
      <c r="AS370" s="155">
        <f t="shared" si="413"/>
        <v>44048</v>
      </c>
      <c r="AT370" s="155">
        <f t="shared" si="414"/>
        <v>44049</v>
      </c>
      <c r="AU370" s="155">
        <f t="shared" si="415"/>
        <v>44050</v>
      </c>
      <c r="AV370" s="155">
        <f t="shared" si="416"/>
        <v>44051</v>
      </c>
      <c r="AW370" s="155">
        <f t="shared" si="417"/>
        <v>44052</v>
      </c>
      <c r="AX370" s="155">
        <f t="shared" si="418"/>
        <v>44053</v>
      </c>
      <c r="AY370" s="155">
        <f t="shared" si="419"/>
        <v>44054</v>
      </c>
      <c r="AZ370" s="155">
        <f t="shared" si="420"/>
        <v>44055</v>
      </c>
      <c r="BA370" s="155">
        <f t="shared" si="421"/>
        <v>44056</v>
      </c>
      <c r="BB370" s="155">
        <f t="shared" si="422"/>
        <v>44057</v>
      </c>
      <c r="BC370" s="155">
        <f t="shared" si="423"/>
        <v>44423</v>
      </c>
      <c r="BD370" s="155">
        <f t="shared" si="424"/>
        <v>44501</v>
      </c>
      <c r="BE370" s="155">
        <f t="shared" si="425"/>
        <v>44538</v>
      </c>
      <c r="BF370" s="155">
        <f t="shared" si="426"/>
        <v>44548</v>
      </c>
      <c r="BG370" s="155">
        <f t="shared" si="427"/>
        <v>44549</v>
      </c>
      <c r="BH370" s="155">
        <f t="shared" si="428"/>
        <v>44550</v>
      </c>
      <c r="BI370" s="155">
        <f t="shared" si="429"/>
        <v>44551</v>
      </c>
      <c r="BJ370" s="155">
        <f t="shared" si="430"/>
        <v>44552</v>
      </c>
      <c r="BK370" s="155">
        <f t="shared" si="431"/>
        <v>44553</v>
      </c>
      <c r="BL370" s="155">
        <f t="shared" si="432"/>
        <v>44554</v>
      </c>
      <c r="BM370" s="155">
        <f t="shared" si="433"/>
        <v>44555</v>
      </c>
      <c r="BN370" s="155">
        <f t="shared" si="434"/>
        <v>44556</v>
      </c>
      <c r="BO370" s="155">
        <f t="shared" si="435"/>
        <v>44557</v>
      </c>
      <c r="BP370" s="155">
        <f t="shared" si="436"/>
        <v>44558</v>
      </c>
      <c r="BQ370" s="155">
        <f t="shared" si="437"/>
        <v>44559</v>
      </c>
      <c r="BR370" s="155">
        <f t="shared" si="438"/>
        <v>44560</v>
      </c>
      <c r="BS370" s="155">
        <f t="shared" si="439"/>
        <v>44561</v>
      </c>
      <c r="BT370" s="155">
        <f t="shared" si="440"/>
        <v>44562</v>
      </c>
      <c r="BU370" s="155">
        <f t="shared" si="441"/>
        <v>44563</v>
      </c>
      <c r="BV370" s="155">
        <f t="shared" si="442"/>
        <v>44564</v>
      </c>
    </row>
    <row r="371" spans="2:74" x14ac:dyDescent="0.2">
      <c r="B371" s="155">
        <f t="shared" si="370"/>
        <v>43831</v>
      </c>
      <c r="C371" s="155">
        <f t="shared" si="371"/>
        <v>43832</v>
      </c>
      <c r="D371" s="155">
        <f t="shared" si="372"/>
        <v>43833</v>
      </c>
      <c r="E371" s="155">
        <f t="shared" si="373"/>
        <v>0</v>
      </c>
      <c r="F371" s="155">
        <f t="shared" si="374"/>
        <v>43931</v>
      </c>
      <c r="G371" s="155">
        <f t="shared" si="375"/>
        <v>43934</v>
      </c>
      <c r="H371" s="155">
        <f t="shared" si="376"/>
        <v>43972</v>
      </c>
      <c r="I371" s="155">
        <f t="shared" si="377"/>
        <v>43983</v>
      </c>
      <c r="J371" s="155">
        <f t="shared" si="378"/>
        <v>43993</v>
      </c>
      <c r="K371" s="155">
        <f t="shared" si="379"/>
        <v>44044</v>
      </c>
      <c r="L371" s="155">
        <f t="shared" si="380"/>
        <v>44046</v>
      </c>
      <c r="M371" s="155">
        <f t="shared" si="381"/>
        <v>44047</v>
      </c>
      <c r="N371" s="155">
        <f t="shared" si="382"/>
        <v>44048</v>
      </c>
      <c r="O371" s="155">
        <f t="shared" si="383"/>
        <v>44049</v>
      </c>
      <c r="P371" s="155">
        <f t="shared" si="384"/>
        <v>44050</v>
      </c>
      <c r="Q371" s="155">
        <f t="shared" si="385"/>
        <v>44053</v>
      </c>
      <c r="R371" s="155">
        <f t="shared" si="386"/>
        <v>44054</v>
      </c>
      <c r="S371" s="155">
        <f t="shared" si="387"/>
        <v>44055</v>
      </c>
      <c r="T371" s="155">
        <f t="shared" si="388"/>
        <v>44056</v>
      </c>
      <c r="U371" s="155">
        <f t="shared" si="389"/>
        <v>44057</v>
      </c>
      <c r="V371" s="155">
        <f t="shared" si="390"/>
        <v>0</v>
      </c>
      <c r="W371" s="155">
        <f t="shared" si="391"/>
        <v>0</v>
      </c>
      <c r="X371" s="155">
        <f t="shared" si="392"/>
        <v>0</v>
      </c>
      <c r="Y371" s="155">
        <f t="shared" si="393"/>
        <v>44058</v>
      </c>
      <c r="Z371" s="155">
        <f t="shared" si="394"/>
        <v>44136</v>
      </c>
      <c r="AA371" s="155">
        <f t="shared" si="395"/>
        <v>44173</v>
      </c>
      <c r="AB371" s="155">
        <f t="shared" si="396"/>
        <v>44183</v>
      </c>
      <c r="AC371" s="155">
        <f t="shared" si="397"/>
        <v>44186</v>
      </c>
      <c r="AD371" s="155">
        <f t="shared" si="398"/>
        <v>44187</v>
      </c>
      <c r="AE371" s="155">
        <f t="shared" si="399"/>
        <v>44188</v>
      </c>
      <c r="AF371" s="155">
        <f t="shared" si="400"/>
        <v>44189</v>
      </c>
      <c r="AG371" s="155">
        <f t="shared" si="401"/>
        <v>44190</v>
      </c>
      <c r="AH371" s="155">
        <f t="shared" si="402"/>
        <v>44193</v>
      </c>
      <c r="AI371" s="155">
        <f t="shared" si="403"/>
        <v>44194</v>
      </c>
      <c r="AJ371" s="155">
        <f t="shared" si="404"/>
        <v>44195</v>
      </c>
      <c r="AK371" s="155">
        <f t="shared" si="405"/>
        <v>44196</v>
      </c>
      <c r="AL371" s="155">
        <f t="shared" si="406"/>
        <v>44197</v>
      </c>
      <c r="AM371" s="155">
        <f t="shared" si="407"/>
        <v>44288</v>
      </c>
      <c r="AN371" s="155">
        <f t="shared" si="408"/>
        <v>44329</v>
      </c>
      <c r="AO371" s="155">
        <f t="shared" si="409"/>
        <v>44350</v>
      </c>
      <c r="AP371" s="155">
        <f t="shared" si="410"/>
        <v>44409</v>
      </c>
      <c r="AQ371" s="155">
        <f t="shared" si="411"/>
        <v>0</v>
      </c>
      <c r="AR371" s="155">
        <f t="shared" si="412"/>
        <v>44047</v>
      </c>
      <c r="AS371" s="155">
        <f t="shared" si="413"/>
        <v>44048</v>
      </c>
      <c r="AT371" s="155">
        <f t="shared" si="414"/>
        <v>44049</v>
      </c>
      <c r="AU371" s="155">
        <f t="shared" si="415"/>
        <v>44050</v>
      </c>
      <c r="AV371" s="155">
        <f t="shared" si="416"/>
        <v>44051</v>
      </c>
      <c r="AW371" s="155">
        <f t="shared" si="417"/>
        <v>44052</v>
      </c>
      <c r="AX371" s="155">
        <f t="shared" si="418"/>
        <v>44053</v>
      </c>
      <c r="AY371" s="155">
        <f t="shared" si="419"/>
        <v>44054</v>
      </c>
      <c r="AZ371" s="155">
        <f t="shared" si="420"/>
        <v>44055</v>
      </c>
      <c r="BA371" s="155">
        <f t="shared" si="421"/>
        <v>44056</v>
      </c>
      <c r="BB371" s="155">
        <f t="shared" si="422"/>
        <v>44057</v>
      </c>
      <c r="BC371" s="155">
        <f t="shared" si="423"/>
        <v>44423</v>
      </c>
      <c r="BD371" s="155">
        <f t="shared" si="424"/>
        <v>44501</v>
      </c>
      <c r="BE371" s="155">
        <f t="shared" si="425"/>
        <v>44538</v>
      </c>
      <c r="BF371" s="155">
        <f t="shared" si="426"/>
        <v>44548</v>
      </c>
      <c r="BG371" s="155">
        <f t="shared" si="427"/>
        <v>44549</v>
      </c>
      <c r="BH371" s="155">
        <f t="shared" si="428"/>
        <v>44550</v>
      </c>
      <c r="BI371" s="155">
        <f t="shared" si="429"/>
        <v>44551</v>
      </c>
      <c r="BJ371" s="155">
        <f t="shared" si="430"/>
        <v>44552</v>
      </c>
      <c r="BK371" s="155">
        <f t="shared" si="431"/>
        <v>44553</v>
      </c>
      <c r="BL371" s="155">
        <f t="shared" si="432"/>
        <v>44554</v>
      </c>
      <c r="BM371" s="155">
        <f t="shared" si="433"/>
        <v>44555</v>
      </c>
      <c r="BN371" s="155">
        <f t="shared" si="434"/>
        <v>44556</v>
      </c>
      <c r="BO371" s="155">
        <f t="shared" si="435"/>
        <v>44557</v>
      </c>
      <c r="BP371" s="155">
        <f t="shared" si="436"/>
        <v>44558</v>
      </c>
      <c r="BQ371" s="155">
        <f t="shared" si="437"/>
        <v>44559</v>
      </c>
      <c r="BR371" s="155">
        <f t="shared" si="438"/>
        <v>44560</v>
      </c>
      <c r="BS371" s="155">
        <f t="shared" si="439"/>
        <v>44561</v>
      </c>
      <c r="BT371" s="155">
        <f t="shared" si="440"/>
        <v>44562</v>
      </c>
      <c r="BU371" s="155">
        <f t="shared" si="441"/>
        <v>44563</v>
      </c>
      <c r="BV371" s="155">
        <f t="shared" si="442"/>
        <v>44564</v>
      </c>
    </row>
    <row r="372" spans="2:74" x14ac:dyDescent="0.2">
      <c r="B372" s="155">
        <f t="shared" si="370"/>
        <v>43831</v>
      </c>
      <c r="C372" s="155">
        <f t="shared" si="371"/>
        <v>43832</v>
      </c>
      <c r="D372" s="155">
        <f t="shared" si="372"/>
        <v>43833</v>
      </c>
      <c r="E372" s="155">
        <f t="shared" si="373"/>
        <v>0</v>
      </c>
      <c r="F372" s="155">
        <f t="shared" si="374"/>
        <v>43931</v>
      </c>
      <c r="G372" s="155">
        <f t="shared" si="375"/>
        <v>43934</v>
      </c>
      <c r="H372" s="155">
        <f t="shared" si="376"/>
        <v>43972</v>
      </c>
      <c r="I372" s="155">
        <f t="shared" si="377"/>
        <v>43983</v>
      </c>
      <c r="J372" s="155">
        <f t="shared" si="378"/>
        <v>43993</v>
      </c>
      <c r="K372" s="155">
        <f t="shared" si="379"/>
        <v>44044</v>
      </c>
      <c r="L372" s="155">
        <f t="shared" si="380"/>
        <v>44046</v>
      </c>
      <c r="M372" s="155">
        <f t="shared" si="381"/>
        <v>44047</v>
      </c>
      <c r="N372" s="155">
        <f t="shared" si="382"/>
        <v>44048</v>
      </c>
      <c r="O372" s="155">
        <f t="shared" si="383"/>
        <v>44049</v>
      </c>
      <c r="P372" s="155">
        <f t="shared" si="384"/>
        <v>44050</v>
      </c>
      <c r="Q372" s="155">
        <f t="shared" si="385"/>
        <v>44053</v>
      </c>
      <c r="R372" s="155">
        <f t="shared" si="386"/>
        <v>44054</v>
      </c>
      <c r="S372" s="155">
        <f t="shared" si="387"/>
        <v>44055</v>
      </c>
      <c r="T372" s="155">
        <f t="shared" si="388"/>
        <v>44056</v>
      </c>
      <c r="U372" s="155">
        <f t="shared" si="389"/>
        <v>44057</v>
      </c>
      <c r="V372" s="155">
        <f t="shared" si="390"/>
        <v>0</v>
      </c>
      <c r="W372" s="155">
        <f t="shared" si="391"/>
        <v>0</v>
      </c>
      <c r="X372" s="155">
        <f t="shared" si="392"/>
        <v>0</v>
      </c>
      <c r="Y372" s="155">
        <f t="shared" si="393"/>
        <v>44058</v>
      </c>
      <c r="Z372" s="155">
        <f t="shared" si="394"/>
        <v>44136</v>
      </c>
      <c r="AA372" s="155">
        <f t="shared" si="395"/>
        <v>44173</v>
      </c>
      <c r="AB372" s="155">
        <f t="shared" si="396"/>
        <v>44183</v>
      </c>
      <c r="AC372" s="155">
        <f t="shared" si="397"/>
        <v>44186</v>
      </c>
      <c r="AD372" s="155">
        <f t="shared" si="398"/>
        <v>44187</v>
      </c>
      <c r="AE372" s="155">
        <f t="shared" si="399"/>
        <v>44188</v>
      </c>
      <c r="AF372" s="155">
        <f t="shared" si="400"/>
        <v>44189</v>
      </c>
      <c r="AG372" s="155">
        <f t="shared" si="401"/>
        <v>44190</v>
      </c>
      <c r="AH372" s="155">
        <f t="shared" si="402"/>
        <v>44193</v>
      </c>
      <c r="AI372" s="155">
        <f t="shared" si="403"/>
        <v>44194</v>
      </c>
      <c r="AJ372" s="155">
        <f t="shared" si="404"/>
        <v>44195</v>
      </c>
      <c r="AK372" s="155">
        <f t="shared" si="405"/>
        <v>44196</v>
      </c>
      <c r="AL372" s="155">
        <f t="shared" si="406"/>
        <v>44197</v>
      </c>
      <c r="AM372" s="155">
        <f t="shared" si="407"/>
        <v>44288</v>
      </c>
      <c r="AN372" s="155">
        <f t="shared" si="408"/>
        <v>44329</v>
      </c>
      <c r="AO372" s="155">
        <f t="shared" si="409"/>
        <v>44350</v>
      </c>
      <c r="AP372" s="155">
        <f t="shared" si="410"/>
        <v>44409</v>
      </c>
      <c r="AQ372" s="155">
        <f t="shared" si="411"/>
        <v>0</v>
      </c>
      <c r="AR372" s="155">
        <f t="shared" si="412"/>
        <v>44047</v>
      </c>
      <c r="AS372" s="155">
        <f t="shared" si="413"/>
        <v>44048</v>
      </c>
      <c r="AT372" s="155">
        <f t="shared" si="414"/>
        <v>44049</v>
      </c>
      <c r="AU372" s="155">
        <f t="shared" si="415"/>
        <v>44050</v>
      </c>
      <c r="AV372" s="155">
        <f t="shared" si="416"/>
        <v>44051</v>
      </c>
      <c r="AW372" s="155">
        <f t="shared" si="417"/>
        <v>44052</v>
      </c>
      <c r="AX372" s="155">
        <f t="shared" si="418"/>
        <v>44053</v>
      </c>
      <c r="AY372" s="155">
        <f t="shared" si="419"/>
        <v>44054</v>
      </c>
      <c r="AZ372" s="155">
        <f t="shared" si="420"/>
        <v>44055</v>
      </c>
      <c r="BA372" s="155">
        <f t="shared" si="421"/>
        <v>44056</v>
      </c>
      <c r="BB372" s="155">
        <f t="shared" si="422"/>
        <v>44057</v>
      </c>
      <c r="BC372" s="155">
        <f t="shared" si="423"/>
        <v>44423</v>
      </c>
      <c r="BD372" s="155">
        <f t="shared" si="424"/>
        <v>44501</v>
      </c>
      <c r="BE372" s="155">
        <f t="shared" si="425"/>
        <v>44538</v>
      </c>
      <c r="BF372" s="155">
        <f t="shared" si="426"/>
        <v>44548</v>
      </c>
      <c r="BG372" s="155">
        <f t="shared" si="427"/>
        <v>44549</v>
      </c>
      <c r="BH372" s="155">
        <f t="shared" si="428"/>
        <v>44550</v>
      </c>
      <c r="BI372" s="155">
        <f t="shared" si="429"/>
        <v>44551</v>
      </c>
      <c r="BJ372" s="155">
        <f t="shared" si="430"/>
        <v>44552</v>
      </c>
      <c r="BK372" s="155">
        <f t="shared" si="431"/>
        <v>44553</v>
      </c>
      <c r="BL372" s="155">
        <f t="shared" si="432"/>
        <v>44554</v>
      </c>
      <c r="BM372" s="155">
        <f t="shared" si="433"/>
        <v>44555</v>
      </c>
      <c r="BN372" s="155">
        <f t="shared" si="434"/>
        <v>44556</v>
      </c>
      <c r="BO372" s="155">
        <f t="shared" si="435"/>
        <v>44557</v>
      </c>
      <c r="BP372" s="155">
        <f t="shared" si="436"/>
        <v>44558</v>
      </c>
      <c r="BQ372" s="155">
        <f t="shared" si="437"/>
        <v>44559</v>
      </c>
      <c r="BR372" s="155">
        <f t="shared" si="438"/>
        <v>44560</v>
      </c>
      <c r="BS372" s="155">
        <f t="shared" si="439"/>
        <v>44561</v>
      </c>
      <c r="BT372" s="155">
        <f t="shared" si="440"/>
        <v>44562</v>
      </c>
      <c r="BU372" s="155">
        <f t="shared" si="441"/>
        <v>44563</v>
      </c>
      <c r="BV372" s="155">
        <f t="shared" si="442"/>
        <v>44564</v>
      </c>
    </row>
    <row r="373" spans="2:74" x14ac:dyDescent="0.2">
      <c r="B373" s="155">
        <f t="shared" si="370"/>
        <v>43831</v>
      </c>
      <c r="C373" s="155">
        <f t="shared" si="371"/>
        <v>43832</v>
      </c>
      <c r="D373" s="155">
        <f t="shared" si="372"/>
        <v>43833</v>
      </c>
      <c r="E373" s="155">
        <f t="shared" si="373"/>
        <v>0</v>
      </c>
      <c r="F373" s="155">
        <f t="shared" si="374"/>
        <v>43931</v>
      </c>
      <c r="G373" s="155">
        <f t="shared" si="375"/>
        <v>43934</v>
      </c>
      <c r="H373" s="155">
        <f t="shared" si="376"/>
        <v>43972</v>
      </c>
      <c r="I373" s="155">
        <f t="shared" si="377"/>
        <v>43983</v>
      </c>
      <c r="J373" s="155">
        <f t="shared" si="378"/>
        <v>43993</v>
      </c>
      <c r="K373" s="155">
        <f t="shared" si="379"/>
        <v>44044</v>
      </c>
      <c r="L373" s="155">
        <f t="shared" si="380"/>
        <v>44046</v>
      </c>
      <c r="M373" s="155">
        <f t="shared" si="381"/>
        <v>44047</v>
      </c>
      <c r="N373" s="155">
        <f t="shared" si="382"/>
        <v>44048</v>
      </c>
      <c r="O373" s="155">
        <f t="shared" si="383"/>
        <v>44049</v>
      </c>
      <c r="P373" s="155">
        <f t="shared" si="384"/>
        <v>44050</v>
      </c>
      <c r="Q373" s="155">
        <f t="shared" si="385"/>
        <v>44053</v>
      </c>
      <c r="R373" s="155">
        <f t="shared" si="386"/>
        <v>44054</v>
      </c>
      <c r="S373" s="155">
        <f t="shared" si="387"/>
        <v>44055</v>
      </c>
      <c r="T373" s="155">
        <f t="shared" si="388"/>
        <v>44056</v>
      </c>
      <c r="U373" s="155">
        <f t="shared" si="389"/>
        <v>44057</v>
      </c>
      <c r="V373" s="155">
        <f t="shared" si="390"/>
        <v>0</v>
      </c>
      <c r="W373" s="155">
        <f t="shared" si="391"/>
        <v>0</v>
      </c>
      <c r="X373" s="155">
        <f t="shared" si="392"/>
        <v>0</v>
      </c>
      <c r="Y373" s="155">
        <f t="shared" si="393"/>
        <v>44058</v>
      </c>
      <c r="Z373" s="155">
        <f t="shared" si="394"/>
        <v>44136</v>
      </c>
      <c r="AA373" s="155">
        <f t="shared" si="395"/>
        <v>44173</v>
      </c>
      <c r="AB373" s="155">
        <f t="shared" si="396"/>
        <v>44183</v>
      </c>
      <c r="AC373" s="155">
        <f t="shared" si="397"/>
        <v>44186</v>
      </c>
      <c r="AD373" s="155">
        <f t="shared" si="398"/>
        <v>44187</v>
      </c>
      <c r="AE373" s="155">
        <f t="shared" si="399"/>
        <v>44188</v>
      </c>
      <c r="AF373" s="155">
        <f t="shared" si="400"/>
        <v>44189</v>
      </c>
      <c r="AG373" s="155">
        <f t="shared" si="401"/>
        <v>44190</v>
      </c>
      <c r="AH373" s="155">
        <f t="shared" si="402"/>
        <v>44193</v>
      </c>
      <c r="AI373" s="155">
        <f t="shared" si="403"/>
        <v>44194</v>
      </c>
      <c r="AJ373" s="155">
        <f t="shared" si="404"/>
        <v>44195</v>
      </c>
      <c r="AK373" s="155">
        <f t="shared" si="405"/>
        <v>44196</v>
      </c>
      <c r="AL373" s="155">
        <f t="shared" si="406"/>
        <v>44197</v>
      </c>
      <c r="AM373" s="155">
        <f t="shared" si="407"/>
        <v>44288</v>
      </c>
      <c r="AN373" s="155">
        <f t="shared" si="408"/>
        <v>44329</v>
      </c>
      <c r="AO373" s="155">
        <f t="shared" si="409"/>
        <v>44350</v>
      </c>
      <c r="AP373" s="155">
        <f t="shared" si="410"/>
        <v>44409</v>
      </c>
      <c r="AQ373" s="155">
        <f t="shared" si="411"/>
        <v>0</v>
      </c>
      <c r="AR373" s="155">
        <f t="shared" si="412"/>
        <v>44047</v>
      </c>
      <c r="AS373" s="155">
        <f t="shared" si="413"/>
        <v>44048</v>
      </c>
      <c r="AT373" s="155">
        <f t="shared" si="414"/>
        <v>44049</v>
      </c>
      <c r="AU373" s="155">
        <f t="shared" si="415"/>
        <v>44050</v>
      </c>
      <c r="AV373" s="155">
        <f t="shared" si="416"/>
        <v>44051</v>
      </c>
      <c r="AW373" s="155">
        <f t="shared" si="417"/>
        <v>44052</v>
      </c>
      <c r="AX373" s="155">
        <f t="shared" si="418"/>
        <v>44053</v>
      </c>
      <c r="AY373" s="155">
        <f t="shared" si="419"/>
        <v>44054</v>
      </c>
      <c r="AZ373" s="155">
        <f t="shared" si="420"/>
        <v>44055</v>
      </c>
      <c r="BA373" s="155">
        <f t="shared" si="421"/>
        <v>44056</v>
      </c>
      <c r="BB373" s="155">
        <f t="shared" si="422"/>
        <v>44057</v>
      </c>
      <c r="BC373" s="155">
        <f t="shared" si="423"/>
        <v>44423</v>
      </c>
      <c r="BD373" s="155">
        <f t="shared" si="424"/>
        <v>44501</v>
      </c>
      <c r="BE373" s="155">
        <f t="shared" si="425"/>
        <v>44538</v>
      </c>
      <c r="BF373" s="155">
        <f t="shared" si="426"/>
        <v>44548</v>
      </c>
      <c r="BG373" s="155">
        <f t="shared" si="427"/>
        <v>44549</v>
      </c>
      <c r="BH373" s="155">
        <f t="shared" si="428"/>
        <v>44550</v>
      </c>
      <c r="BI373" s="155">
        <f t="shared" si="429"/>
        <v>44551</v>
      </c>
      <c r="BJ373" s="155">
        <f t="shared" si="430"/>
        <v>44552</v>
      </c>
      <c r="BK373" s="155">
        <f t="shared" si="431"/>
        <v>44553</v>
      </c>
      <c r="BL373" s="155">
        <f t="shared" si="432"/>
        <v>44554</v>
      </c>
      <c r="BM373" s="155">
        <f t="shared" si="433"/>
        <v>44555</v>
      </c>
      <c r="BN373" s="155">
        <f t="shared" si="434"/>
        <v>44556</v>
      </c>
      <c r="BO373" s="155">
        <f t="shared" si="435"/>
        <v>44557</v>
      </c>
      <c r="BP373" s="155">
        <f t="shared" si="436"/>
        <v>44558</v>
      </c>
      <c r="BQ373" s="155">
        <f t="shared" si="437"/>
        <v>44559</v>
      </c>
      <c r="BR373" s="155">
        <f t="shared" si="438"/>
        <v>44560</v>
      </c>
      <c r="BS373" s="155">
        <f t="shared" si="439"/>
        <v>44561</v>
      </c>
      <c r="BT373" s="155">
        <f t="shared" si="440"/>
        <v>44562</v>
      </c>
      <c r="BU373" s="155">
        <f t="shared" si="441"/>
        <v>44563</v>
      </c>
      <c r="BV373" s="155">
        <f t="shared" si="442"/>
        <v>44564</v>
      </c>
    </row>
    <row r="374" spans="2:74" x14ac:dyDescent="0.2">
      <c r="B374" s="155">
        <f t="shared" si="370"/>
        <v>43831</v>
      </c>
      <c r="C374" s="155">
        <f t="shared" si="371"/>
        <v>43832</v>
      </c>
      <c r="D374" s="155">
        <f t="shared" si="372"/>
        <v>43833</v>
      </c>
      <c r="E374" s="155">
        <f t="shared" si="373"/>
        <v>0</v>
      </c>
      <c r="F374" s="155">
        <f t="shared" si="374"/>
        <v>43931</v>
      </c>
      <c r="G374" s="155">
        <f t="shared" si="375"/>
        <v>43934</v>
      </c>
      <c r="H374" s="155">
        <f t="shared" si="376"/>
        <v>43972</v>
      </c>
      <c r="I374" s="155">
        <f t="shared" si="377"/>
        <v>43983</v>
      </c>
      <c r="J374" s="155">
        <f t="shared" si="378"/>
        <v>43993</v>
      </c>
      <c r="K374" s="155">
        <f t="shared" si="379"/>
        <v>44044</v>
      </c>
      <c r="L374" s="155">
        <f t="shared" si="380"/>
        <v>44046</v>
      </c>
      <c r="M374" s="155">
        <f t="shared" si="381"/>
        <v>44047</v>
      </c>
      <c r="N374" s="155">
        <f t="shared" si="382"/>
        <v>44048</v>
      </c>
      <c r="O374" s="155">
        <f t="shared" si="383"/>
        <v>44049</v>
      </c>
      <c r="P374" s="155">
        <f t="shared" si="384"/>
        <v>44050</v>
      </c>
      <c r="Q374" s="155">
        <f t="shared" si="385"/>
        <v>44053</v>
      </c>
      <c r="R374" s="155">
        <f t="shared" si="386"/>
        <v>44054</v>
      </c>
      <c r="S374" s="155">
        <f t="shared" si="387"/>
        <v>44055</v>
      </c>
      <c r="T374" s="155">
        <f t="shared" si="388"/>
        <v>44056</v>
      </c>
      <c r="U374" s="155">
        <f t="shared" si="389"/>
        <v>44057</v>
      </c>
      <c r="V374" s="155">
        <f t="shared" si="390"/>
        <v>0</v>
      </c>
      <c r="W374" s="155">
        <f t="shared" si="391"/>
        <v>0</v>
      </c>
      <c r="X374" s="155">
        <f t="shared" si="392"/>
        <v>0</v>
      </c>
      <c r="Y374" s="155">
        <f t="shared" si="393"/>
        <v>44058</v>
      </c>
      <c r="Z374" s="155">
        <f t="shared" si="394"/>
        <v>44136</v>
      </c>
      <c r="AA374" s="155">
        <f t="shared" si="395"/>
        <v>44173</v>
      </c>
      <c r="AB374" s="155">
        <f t="shared" si="396"/>
        <v>44183</v>
      </c>
      <c r="AC374" s="155">
        <f t="shared" si="397"/>
        <v>44186</v>
      </c>
      <c r="AD374" s="155">
        <f t="shared" si="398"/>
        <v>44187</v>
      </c>
      <c r="AE374" s="155">
        <f t="shared" si="399"/>
        <v>44188</v>
      </c>
      <c r="AF374" s="155">
        <f t="shared" si="400"/>
        <v>44189</v>
      </c>
      <c r="AG374" s="155">
        <f t="shared" si="401"/>
        <v>44190</v>
      </c>
      <c r="AH374" s="155">
        <f t="shared" si="402"/>
        <v>44193</v>
      </c>
      <c r="AI374" s="155">
        <f t="shared" si="403"/>
        <v>44194</v>
      </c>
      <c r="AJ374" s="155">
        <f t="shared" si="404"/>
        <v>44195</v>
      </c>
      <c r="AK374" s="155">
        <f t="shared" si="405"/>
        <v>44196</v>
      </c>
      <c r="AL374" s="155">
        <f t="shared" si="406"/>
        <v>44197</v>
      </c>
      <c r="AM374" s="155">
        <f t="shared" si="407"/>
        <v>44288</v>
      </c>
      <c r="AN374" s="155">
        <f t="shared" si="408"/>
        <v>44329</v>
      </c>
      <c r="AO374" s="155">
        <f t="shared" si="409"/>
        <v>44350</v>
      </c>
      <c r="AP374" s="155">
        <f t="shared" si="410"/>
        <v>44409</v>
      </c>
      <c r="AQ374" s="155">
        <f t="shared" si="411"/>
        <v>0</v>
      </c>
      <c r="AR374" s="155">
        <f t="shared" si="412"/>
        <v>44047</v>
      </c>
      <c r="AS374" s="155">
        <f t="shared" si="413"/>
        <v>44048</v>
      </c>
      <c r="AT374" s="155">
        <f t="shared" si="414"/>
        <v>44049</v>
      </c>
      <c r="AU374" s="155">
        <f t="shared" si="415"/>
        <v>44050</v>
      </c>
      <c r="AV374" s="155">
        <f t="shared" si="416"/>
        <v>44051</v>
      </c>
      <c r="AW374" s="155">
        <f t="shared" si="417"/>
        <v>44052</v>
      </c>
      <c r="AX374" s="155">
        <f t="shared" si="418"/>
        <v>44053</v>
      </c>
      <c r="AY374" s="155">
        <f t="shared" si="419"/>
        <v>44054</v>
      </c>
      <c r="AZ374" s="155">
        <f t="shared" si="420"/>
        <v>44055</v>
      </c>
      <c r="BA374" s="155">
        <f t="shared" si="421"/>
        <v>44056</v>
      </c>
      <c r="BB374" s="155">
        <f t="shared" si="422"/>
        <v>44057</v>
      </c>
      <c r="BC374" s="155">
        <f t="shared" si="423"/>
        <v>44423</v>
      </c>
      <c r="BD374" s="155">
        <f t="shared" si="424"/>
        <v>44501</v>
      </c>
      <c r="BE374" s="155">
        <f t="shared" si="425"/>
        <v>44538</v>
      </c>
      <c r="BF374" s="155">
        <f t="shared" si="426"/>
        <v>44548</v>
      </c>
      <c r="BG374" s="155">
        <f t="shared" si="427"/>
        <v>44549</v>
      </c>
      <c r="BH374" s="155">
        <f t="shared" si="428"/>
        <v>44550</v>
      </c>
      <c r="BI374" s="155">
        <f t="shared" si="429"/>
        <v>44551</v>
      </c>
      <c r="BJ374" s="155">
        <f t="shared" si="430"/>
        <v>44552</v>
      </c>
      <c r="BK374" s="155">
        <f t="shared" si="431"/>
        <v>44553</v>
      </c>
      <c r="BL374" s="155">
        <f t="shared" si="432"/>
        <v>44554</v>
      </c>
      <c r="BM374" s="155">
        <f t="shared" si="433"/>
        <v>44555</v>
      </c>
      <c r="BN374" s="155">
        <f t="shared" si="434"/>
        <v>44556</v>
      </c>
      <c r="BO374" s="155">
        <f t="shared" si="435"/>
        <v>44557</v>
      </c>
      <c r="BP374" s="155">
        <f t="shared" si="436"/>
        <v>44558</v>
      </c>
      <c r="BQ374" s="155">
        <f t="shared" si="437"/>
        <v>44559</v>
      </c>
      <c r="BR374" s="155">
        <f t="shared" si="438"/>
        <v>44560</v>
      </c>
      <c r="BS374" s="155">
        <f t="shared" si="439"/>
        <v>44561</v>
      </c>
      <c r="BT374" s="155">
        <f t="shared" si="440"/>
        <v>44562</v>
      </c>
      <c r="BU374" s="155">
        <f t="shared" si="441"/>
        <v>44563</v>
      </c>
      <c r="BV374" s="155">
        <f t="shared" si="442"/>
        <v>44564</v>
      </c>
    </row>
    <row r="375" spans="2:74" x14ac:dyDescent="0.2">
      <c r="B375" s="155">
        <f t="shared" si="370"/>
        <v>43831</v>
      </c>
      <c r="C375" s="155">
        <f t="shared" si="371"/>
        <v>43832</v>
      </c>
      <c r="D375" s="155">
        <f t="shared" si="372"/>
        <v>43833</v>
      </c>
      <c r="E375" s="155">
        <f t="shared" si="373"/>
        <v>0</v>
      </c>
      <c r="F375" s="155">
        <f t="shared" si="374"/>
        <v>43931</v>
      </c>
      <c r="G375" s="155">
        <f t="shared" si="375"/>
        <v>43934</v>
      </c>
      <c r="H375" s="155">
        <f t="shared" si="376"/>
        <v>43972</v>
      </c>
      <c r="I375" s="155">
        <f t="shared" si="377"/>
        <v>43983</v>
      </c>
      <c r="J375" s="155">
        <f t="shared" si="378"/>
        <v>43993</v>
      </c>
      <c r="K375" s="155">
        <f t="shared" si="379"/>
        <v>44044</v>
      </c>
      <c r="L375" s="155">
        <f t="shared" si="380"/>
        <v>44046</v>
      </c>
      <c r="M375" s="155">
        <f t="shared" si="381"/>
        <v>44047</v>
      </c>
      <c r="N375" s="155">
        <f t="shared" si="382"/>
        <v>44048</v>
      </c>
      <c r="O375" s="155">
        <f t="shared" si="383"/>
        <v>44049</v>
      </c>
      <c r="P375" s="155">
        <f t="shared" si="384"/>
        <v>44050</v>
      </c>
      <c r="Q375" s="155">
        <f t="shared" si="385"/>
        <v>44053</v>
      </c>
      <c r="R375" s="155">
        <f t="shared" si="386"/>
        <v>44054</v>
      </c>
      <c r="S375" s="155">
        <f t="shared" si="387"/>
        <v>44055</v>
      </c>
      <c r="T375" s="155">
        <f t="shared" si="388"/>
        <v>44056</v>
      </c>
      <c r="U375" s="155">
        <f t="shared" si="389"/>
        <v>44057</v>
      </c>
      <c r="V375" s="155">
        <f t="shared" si="390"/>
        <v>0</v>
      </c>
      <c r="W375" s="155">
        <f t="shared" si="391"/>
        <v>0</v>
      </c>
      <c r="X375" s="155">
        <f t="shared" si="392"/>
        <v>0</v>
      </c>
      <c r="Y375" s="155">
        <f t="shared" si="393"/>
        <v>44058</v>
      </c>
      <c r="Z375" s="155">
        <f t="shared" si="394"/>
        <v>44136</v>
      </c>
      <c r="AA375" s="155">
        <f t="shared" si="395"/>
        <v>44173</v>
      </c>
      <c r="AB375" s="155">
        <f t="shared" si="396"/>
        <v>44183</v>
      </c>
      <c r="AC375" s="155">
        <f t="shared" si="397"/>
        <v>44186</v>
      </c>
      <c r="AD375" s="155">
        <f t="shared" si="398"/>
        <v>44187</v>
      </c>
      <c r="AE375" s="155">
        <f t="shared" si="399"/>
        <v>44188</v>
      </c>
      <c r="AF375" s="155">
        <f t="shared" si="400"/>
        <v>44189</v>
      </c>
      <c r="AG375" s="155">
        <f t="shared" si="401"/>
        <v>44190</v>
      </c>
      <c r="AH375" s="155">
        <f t="shared" si="402"/>
        <v>44193</v>
      </c>
      <c r="AI375" s="155">
        <f t="shared" si="403"/>
        <v>44194</v>
      </c>
      <c r="AJ375" s="155">
        <f t="shared" si="404"/>
        <v>44195</v>
      </c>
      <c r="AK375" s="155">
        <f t="shared" si="405"/>
        <v>44196</v>
      </c>
      <c r="AL375" s="155">
        <f t="shared" si="406"/>
        <v>44197</v>
      </c>
      <c r="AM375" s="155">
        <f t="shared" si="407"/>
        <v>44288</v>
      </c>
      <c r="AN375" s="155">
        <f t="shared" si="408"/>
        <v>44329</v>
      </c>
      <c r="AO375" s="155">
        <f t="shared" si="409"/>
        <v>44350</v>
      </c>
      <c r="AP375" s="155">
        <f t="shared" si="410"/>
        <v>44409</v>
      </c>
      <c r="AQ375" s="155">
        <f t="shared" si="411"/>
        <v>0</v>
      </c>
      <c r="AR375" s="155">
        <f t="shared" si="412"/>
        <v>44047</v>
      </c>
      <c r="AS375" s="155">
        <f t="shared" si="413"/>
        <v>44048</v>
      </c>
      <c r="AT375" s="155">
        <f t="shared" si="414"/>
        <v>44049</v>
      </c>
      <c r="AU375" s="155">
        <f t="shared" si="415"/>
        <v>44050</v>
      </c>
      <c r="AV375" s="155">
        <f t="shared" si="416"/>
        <v>44051</v>
      </c>
      <c r="AW375" s="155">
        <f t="shared" si="417"/>
        <v>44052</v>
      </c>
      <c r="AX375" s="155">
        <f t="shared" si="418"/>
        <v>44053</v>
      </c>
      <c r="AY375" s="155">
        <f t="shared" si="419"/>
        <v>44054</v>
      </c>
      <c r="AZ375" s="155">
        <f t="shared" si="420"/>
        <v>44055</v>
      </c>
      <c r="BA375" s="155">
        <f t="shared" si="421"/>
        <v>44056</v>
      </c>
      <c r="BB375" s="155">
        <f t="shared" si="422"/>
        <v>44057</v>
      </c>
      <c r="BC375" s="155">
        <f t="shared" si="423"/>
        <v>44423</v>
      </c>
      <c r="BD375" s="155">
        <f t="shared" si="424"/>
        <v>44501</v>
      </c>
      <c r="BE375" s="155">
        <f t="shared" si="425"/>
        <v>44538</v>
      </c>
      <c r="BF375" s="155">
        <f t="shared" si="426"/>
        <v>44548</v>
      </c>
      <c r="BG375" s="155">
        <f t="shared" si="427"/>
        <v>44549</v>
      </c>
      <c r="BH375" s="155">
        <f t="shared" si="428"/>
        <v>44550</v>
      </c>
      <c r="BI375" s="155">
        <f t="shared" si="429"/>
        <v>44551</v>
      </c>
      <c r="BJ375" s="155">
        <f t="shared" si="430"/>
        <v>44552</v>
      </c>
      <c r="BK375" s="155">
        <f t="shared" si="431"/>
        <v>44553</v>
      </c>
      <c r="BL375" s="155">
        <f t="shared" si="432"/>
        <v>44554</v>
      </c>
      <c r="BM375" s="155">
        <f t="shared" si="433"/>
        <v>44555</v>
      </c>
      <c r="BN375" s="155">
        <f t="shared" si="434"/>
        <v>44556</v>
      </c>
      <c r="BO375" s="155">
        <f t="shared" si="435"/>
        <v>44557</v>
      </c>
      <c r="BP375" s="155">
        <f t="shared" si="436"/>
        <v>44558</v>
      </c>
      <c r="BQ375" s="155">
        <f t="shared" si="437"/>
        <v>44559</v>
      </c>
      <c r="BR375" s="155">
        <f t="shared" si="438"/>
        <v>44560</v>
      </c>
      <c r="BS375" s="155">
        <f t="shared" si="439"/>
        <v>44561</v>
      </c>
      <c r="BT375" s="155">
        <f t="shared" si="440"/>
        <v>44562</v>
      </c>
      <c r="BU375" s="155">
        <f t="shared" si="441"/>
        <v>44563</v>
      </c>
      <c r="BV375" s="155">
        <f t="shared" si="442"/>
        <v>44564</v>
      </c>
    </row>
    <row r="376" spans="2:74" x14ac:dyDescent="0.2">
      <c r="B376" s="155">
        <f t="shared" si="370"/>
        <v>43831</v>
      </c>
      <c r="C376" s="155">
        <f t="shared" si="371"/>
        <v>43832</v>
      </c>
      <c r="D376" s="155">
        <f t="shared" si="372"/>
        <v>43833</v>
      </c>
      <c r="E376" s="155">
        <f t="shared" si="373"/>
        <v>0</v>
      </c>
      <c r="F376" s="155">
        <f t="shared" si="374"/>
        <v>43931</v>
      </c>
      <c r="G376" s="155">
        <f t="shared" si="375"/>
        <v>43934</v>
      </c>
      <c r="H376" s="155">
        <f t="shared" si="376"/>
        <v>43972</v>
      </c>
      <c r="I376" s="155">
        <f t="shared" si="377"/>
        <v>43983</v>
      </c>
      <c r="J376" s="155">
        <f t="shared" si="378"/>
        <v>43993</v>
      </c>
      <c r="K376" s="155">
        <f t="shared" si="379"/>
        <v>44044</v>
      </c>
      <c r="L376" s="155">
        <f t="shared" si="380"/>
        <v>44046</v>
      </c>
      <c r="M376" s="155">
        <f t="shared" si="381"/>
        <v>44047</v>
      </c>
      <c r="N376" s="155">
        <f t="shared" si="382"/>
        <v>44048</v>
      </c>
      <c r="O376" s="155">
        <f t="shared" si="383"/>
        <v>44049</v>
      </c>
      <c r="P376" s="155">
        <f t="shared" si="384"/>
        <v>44050</v>
      </c>
      <c r="Q376" s="155">
        <f t="shared" si="385"/>
        <v>44053</v>
      </c>
      <c r="R376" s="155">
        <f t="shared" si="386"/>
        <v>44054</v>
      </c>
      <c r="S376" s="155">
        <f t="shared" si="387"/>
        <v>44055</v>
      </c>
      <c r="T376" s="155">
        <f t="shared" si="388"/>
        <v>44056</v>
      </c>
      <c r="U376" s="155">
        <f t="shared" si="389"/>
        <v>44057</v>
      </c>
      <c r="V376" s="155">
        <f t="shared" si="390"/>
        <v>0</v>
      </c>
      <c r="W376" s="155">
        <f t="shared" si="391"/>
        <v>0</v>
      </c>
      <c r="X376" s="155">
        <f t="shared" si="392"/>
        <v>0</v>
      </c>
      <c r="Y376" s="155">
        <f t="shared" si="393"/>
        <v>44058</v>
      </c>
      <c r="Z376" s="155">
        <f t="shared" si="394"/>
        <v>44136</v>
      </c>
      <c r="AA376" s="155">
        <f t="shared" si="395"/>
        <v>44173</v>
      </c>
      <c r="AB376" s="155">
        <f t="shared" si="396"/>
        <v>44183</v>
      </c>
      <c r="AC376" s="155">
        <f t="shared" si="397"/>
        <v>44186</v>
      </c>
      <c r="AD376" s="155">
        <f t="shared" si="398"/>
        <v>44187</v>
      </c>
      <c r="AE376" s="155">
        <f t="shared" si="399"/>
        <v>44188</v>
      </c>
      <c r="AF376" s="155">
        <f t="shared" si="400"/>
        <v>44189</v>
      </c>
      <c r="AG376" s="155">
        <f t="shared" si="401"/>
        <v>44190</v>
      </c>
      <c r="AH376" s="155">
        <f t="shared" si="402"/>
        <v>44193</v>
      </c>
      <c r="AI376" s="155">
        <f t="shared" si="403"/>
        <v>44194</v>
      </c>
      <c r="AJ376" s="155">
        <f t="shared" si="404"/>
        <v>44195</v>
      </c>
      <c r="AK376" s="155">
        <f t="shared" si="405"/>
        <v>44196</v>
      </c>
      <c r="AL376" s="155">
        <f t="shared" si="406"/>
        <v>44197</v>
      </c>
      <c r="AM376" s="155">
        <f t="shared" si="407"/>
        <v>44288</v>
      </c>
      <c r="AN376" s="155">
        <f t="shared" si="408"/>
        <v>44329</v>
      </c>
      <c r="AO376" s="155">
        <f t="shared" si="409"/>
        <v>44350</v>
      </c>
      <c r="AP376" s="155">
        <f t="shared" si="410"/>
        <v>44409</v>
      </c>
      <c r="AQ376" s="155">
        <f t="shared" si="411"/>
        <v>0</v>
      </c>
      <c r="AR376" s="155">
        <f t="shared" si="412"/>
        <v>44047</v>
      </c>
      <c r="AS376" s="155">
        <f t="shared" si="413"/>
        <v>44048</v>
      </c>
      <c r="AT376" s="155">
        <f t="shared" si="414"/>
        <v>44049</v>
      </c>
      <c r="AU376" s="155">
        <f t="shared" si="415"/>
        <v>44050</v>
      </c>
      <c r="AV376" s="155">
        <f t="shared" si="416"/>
        <v>44051</v>
      </c>
      <c r="AW376" s="155">
        <f t="shared" si="417"/>
        <v>44052</v>
      </c>
      <c r="AX376" s="155">
        <f t="shared" si="418"/>
        <v>44053</v>
      </c>
      <c r="AY376" s="155">
        <f t="shared" si="419"/>
        <v>44054</v>
      </c>
      <c r="AZ376" s="155">
        <f t="shared" si="420"/>
        <v>44055</v>
      </c>
      <c r="BA376" s="155">
        <f t="shared" si="421"/>
        <v>44056</v>
      </c>
      <c r="BB376" s="155">
        <f t="shared" si="422"/>
        <v>44057</v>
      </c>
      <c r="BC376" s="155">
        <f t="shared" si="423"/>
        <v>44423</v>
      </c>
      <c r="BD376" s="155">
        <f t="shared" si="424"/>
        <v>44501</v>
      </c>
      <c r="BE376" s="155">
        <f t="shared" si="425"/>
        <v>44538</v>
      </c>
      <c r="BF376" s="155">
        <f t="shared" si="426"/>
        <v>44548</v>
      </c>
      <c r="BG376" s="155">
        <f t="shared" si="427"/>
        <v>44549</v>
      </c>
      <c r="BH376" s="155">
        <f t="shared" si="428"/>
        <v>44550</v>
      </c>
      <c r="BI376" s="155">
        <f t="shared" si="429"/>
        <v>44551</v>
      </c>
      <c r="BJ376" s="155">
        <f t="shared" si="430"/>
        <v>44552</v>
      </c>
      <c r="BK376" s="155">
        <f t="shared" si="431"/>
        <v>44553</v>
      </c>
      <c r="BL376" s="155">
        <f t="shared" si="432"/>
        <v>44554</v>
      </c>
      <c r="BM376" s="155">
        <f t="shared" si="433"/>
        <v>44555</v>
      </c>
      <c r="BN376" s="155">
        <f t="shared" si="434"/>
        <v>44556</v>
      </c>
      <c r="BO376" s="155">
        <f t="shared" si="435"/>
        <v>44557</v>
      </c>
      <c r="BP376" s="155">
        <f t="shared" si="436"/>
        <v>44558</v>
      </c>
      <c r="BQ376" s="155">
        <f t="shared" si="437"/>
        <v>44559</v>
      </c>
      <c r="BR376" s="155">
        <f t="shared" si="438"/>
        <v>44560</v>
      </c>
      <c r="BS376" s="155">
        <f t="shared" si="439"/>
        <v>44561</v>
      </c>
      <c r="BT376" s="155">
        <f t="shared" si="440"/>
        <v>44562</v>
      </c>
      <c r="BU376" s="155">
        <f t="shared" si="441"/>
        <v>44563</v>
      </c>
      <c r="BV376" s="155">
        <f t="shared" si="442"/>
        <v>44564</v>
      </c>
    </row>
    <row r="377" spans="2:74" x14ac:dyDescent="0.2">
      <c r="B377" s="155">
        <f t="shared" si="370"/>
        <v>43831</v>
      </c>
      <c r="C377" s="155">
        <f t="shared" si="371"/>
        <v>43832</v>
      </c>
      <c r="D377" s="155">
        <f t="shared" si="372"/>
        <v>43833</v>
      </c>
      <c r="E377" s="155">
        <f t="shared" si="373"/>
        <v>0</v>
      </c>
      <c r="F377" s="155">
        <f t="shared" si="374"/>
        <v>43931</v>
      </c>
      <c r="G377" s="155">
        <f t="shared" si="375"/>
        <v>43934</v>
      </c>
      <c r="H377" s="155">
        <f t="shared" si="376"/>
        <v>43972</v>
      </c>
      <c r="I377" s="155">
        <f t="shared" si="377"/>
        <v>43983</v>
      </c>
      <c r="J377" s="155">
        <f t="shared" si="378"/>
        <v>43993</v>
      </c>
      <c r="K377" s="155">
        <f t="shared" si="379"/>
        <v>44044</v>
      </c>
      <c r="L377" s="155">
        <f t="shared" si="380"/>
        <v>44046</v>
      </c>
      <c r="M377" s="155">
        <f t="shared" si="381"/>
        <v>44047</v>
      </c>
      <c r="N377" s="155">
        <f t="shared" si="382"/>
        <v>44048</v>
      </c>
      <c r="O377" s="155">
        <f t="shared" si="383"/>
        <v>44049</v>
      </c>
      <c r="P377" s="155">
        <f t="shared" si="384"/>
        <v>44050</v>
      </c>
      <c r="Q377" s="155">
        <f t="shared" si="385"/>
        <v>44053</v>
      </c>
      <c r="R377" s="155">
        <f t="shared" si="386"/>
        <v>44054</v>
      </c>
      <c r="S377" s="155">
        <f t="shared" si="387"/>
        <v>44055</v>
      </c>
      <c r="T377" s="155">
        <f t="shared" si="388"/>
        <v>44056</v>
      </c>
      <c r="U377" s="155">
        <f t="shared" si="389"/>
        <v>44057</v>
      </c>
      <c r="V377" s="155">
        <f t="shared" si="390"/>
        <v>0</v>
      </c>
      <c r="W377" s="155">
        <f t="shared" si="391"/>
        <v>0</v>
      </c>
      <c r="X377" s="155">
        <f t="shared" si="392"/>
        <v>0</v>
      </c>
      <c r="Y377" s="155">
        <f t="shared" si="393"/>
        <v>44058</v>
      </c>
      <c r="Z377" s="155">
        <f t="shared" si="394"/>
        <v>44136</v>
      </c>
      <c r="AA377" s="155">
        <f t="shared" si="395"/>
        <v>44173</v>
      </c>
      <c r="AB377" s="155">
        <f t="shared" si="396"/>
        <v>44183</v>
      </c>
      <c r="AC377" s="155">
        <f t="shared" si="397"/>
        <v>44186</v>
      </c>
      <c r="AD377" s="155">
        <f t="shared" si="398"/>
        <v>44187</v>
      </c>
      <c r="AE377" s="155">
        <f t="shared" si="399"/>
        <v>44188</v>
      </c>
      <c r="AF377" s="155">
        <f t="shared" si="400"/>
        <v>44189</v>
      </c>
      <c r="AG377" s="155">
        <f t="shared" si="401"/>
        <v>44190</v>
      </c>
      <c r="AH377" s="155">
        <f t="shared" si="402"/>
        <v>44193</v>
      </c>
      <c r="AI377" s="155">
        <f t="shared" si="403"/>
        <v>44194</v>
      </c>
      <c r="AJ377" s="155">
        <f t="shared" si="404"/>
        <v>44195</v>
      </c>
      <c r="AK377" s="155">
        <f t="shared" si="405"/>
        <v>44196</v>
      </c>
      <c r="AL377" s="155">
        <f t="shared" si="406"/>
        <v>44197</v>
      </c>
      <c r="AM377" s="155">
        <f t="shared" si="407"/>
        <v>44288</v>
      </c>
      <c r="AN377" s="155">
        <f t="shared" si="408"/>
        <v>44329</v>
      </c>
      <c r="AO377" s="155">
        <f t="shared" si="409"/>
        <v>44350</v>
      </c>
      <c r="AP377" s="155">
        <f t="shared" si="410"/>
        <v>44409</v>
      </c>
      <c r="AQ377" s="155">
        <f t="shared" si="411"/>
        <v>0</v>
      </c>
      <c r="AR377" s="155">
        <f t="shared" si="412"/>
        <v>44047</v>
      </c>
      <c r="AS377" s="155">
        <f t="shared" si="413"/>
        <v>44048</v>
      </c>
      <c r="AT377" s="155">
        <f t="shared" si="414"/>
        <v>44049</v>
      </c>
      <c r="AU377" s="155">
        <f t="shared" si="415"/>
        <v>44050</v>
      </c>
      <c r="AV377" s="155">
        <f t="shared" si="416"/>
        <v>44051</v>
      </c>
      <c r="AW377" s="155">
        <f t="shared" si="417"/>
        <v>44052</v>
      </c>
      <c r="AX377" s="155">
        <f t="shared" si="418"/>
        <v>44053</v>
      </c>
      <c r="AY377" s="155">
        <f t="shared" si="419"/>
        <v>44054</v>
      </c>
      <c r="AZ377" s="155">
        <f t="shared" si="420"/>
        <v>44055</v>
      </c>
      <c r="BA377" s="155">
        <f t="shared" si="421"/>
        <v>44056</v>
      </c>
      <c r="BB377" s="155">
        <f t="shared" si="422"/>
        <v>44057</v>
      </c>
      <c r="BC377" s="155">
        <f t="shared" si="423"/>
        <v>44423</v>
      </c>
      <c r="BD377" s="155">
        <f t="shared" si="424"/>
        <v>44501</v>
      </c>
      <c r="BE377" s="155">
        <f t="shared" si="425"/>
        <v>44538</v>
      </c>
      <c r="BF377" s="155">
        <f t="shared" si="426"/>
        <v>44548</v>
      </c>
      <c r="BG377" s="155">
        <f t="shared" si="427"/>
        <v>44549</v>
      </c>
      <c r="BH377" s="155">
        <f t="shared" si="428"/>
        <v>44550</v>
      </c>
      <c r="BI377" s="155">
        <f t="shared" si="429"/>
        <v>44551</v>
      </c>
      <c r="BJ377" s="155">
        <f t="shared" si="430"/>
        <v>44552</v>
      </c>
      <c r="BK377" s="155">
        <f t="shared" si="431"/>
        <v>44553</v>
      </c>
      <c r="BL377" s="155">
        <f t="shared" si="432"/>
        <v>44554</v>
      </c>
      <c r="BM377" s="155">
        <f t="shared" si="433"/>
        <v>44555</v>
      </c>
      <c r="BN377" s="155">
        <f t="shared" si="434"/>
        <v>44556</v>
      </c>
      <c r="BO377" s="155">
        <f t="shared" si="435"/>
        <v>44557</v>
      </c>
      <c r="BP377" s="155">
        <f t="shared" si="436"/>
        <v>44558</v>
      </c>
      <c r="BQ377" s="155">
        <f t="shared" si="437"/>
        <v>44559</v>
      </c>
      <c r="BR377" s="155">
        <f t="shared" si="438"/>
        <v>44560</v>
      </c>
      <c r="BS377" s="155">
        <f t="shared" si="439"/>
        <v>44561</v>
      </c>
      <c r="BT377" s="155">
        <f t="shared" si="440"/>
        <v>44562</v>
      </c>
      <c r="BU377" s="155">
        <f t="shared" si="441"/>
        <v>44563</v>
      </c>
      <c r="BV377" s="155">
        <f t="shared" si="442"/>
        <v>44564</v>
      </c>
    </row>
    <row r="378" spans="2:74" x14ac:dyDescent="0.2">
      <c r="B378" s="155">
        <f t="shared" si="370"/>
        <v>43831</v>
      </c>
      <c r="C378" s="155">
        <f t="shared" si="371"/>
        <v>43832</v>
      </c>
      <c r="D378" s="155">
        <f t="shared" si="372"/>
        <v>43833</v>
      </c>
      <c r="E378" s="155">
        <f t="shared" si="373"/>
        <v>0</v>
      </c>
      <c r="F378" s="155">
        <f t="shared" si="374"/>
        <v>43931</v>
      </c>
      <c r="G378" s="155">
        <f t="shared" si="375"/>
        <v>43934</v>
      </c>
      <c r="H378" s="155">
        <f t="shared" si="376"/>
        <v>43972</v>
      </c>
      <c r="I378" s="155">
        <f t="shared" si="377"/>
        <v>43983</v>
      </c>
      <c r="J378" s="155">
        <f t="shared" si="378"/>
        <v>43993</v>
      </c>
      <c r="K378" s="155">
        <f t="shared" si="379"/>
        <v>44044</v>
      </c>
      <c r="L378" s="155">
        <f t="shared" si="380"/>
        <v>44046</v>
      </c>
      <c r="M378" s="155">
        <f t="shared" si="381"/>
        <v>44047</v>
      </c>
      <c r="N378" s="155">
        <f t="shared" si="382"/>
        <v>44048</v>
      </c>
      <c r="O378" s="155">
        <f t="shared" si="383"/>
        <v>44049</v>
      </c>
      <c r="P378" s="155">
        <f t="shared" si="384"/>
        <v>44050</v>
      </c>
      <c r="Q378" s="155">
        <f t="shared" si="385"/>
        <v>44053</v>
      </c>
      <c r="R378" s="155">
        <f t="shared" si="386"/>
        <v>44054</v>
      </c>
      <c r="S378" s="155">
        <f t="shared" si="387"/>
        <v>44055</v>
      </c>
      <c r="T378" s="155">
        <f t="shared" si="388"/>
        <v>44056</v>
      </c>
      <c r="U378" s="155">
        <f t="shared" si="389"/>
        <v>44057</v>
      </c>
      <c r="V378" s="155">
        <f t="shared" si="390"/>
        <v>0</v>
      </c>
      <c r="W378" s="155">
        <f t="shared" si="391"/>
        <v>0</v>
      </c>
      <c r="X378" s="155">
        <f t="shared" si="392"/>
        <v>0</v>
      </c>
      <c r="Y378" s="155">
        <f t="shared" si="393"/>
        <v>44058</v>
      </c>
      <c r="Z378" s="155">
        <f t="shared" si="394"/>
        <v>44136</v>
      </c>
      <c r="AA378" s="155">
        <f t="shared" si="395"/>
        <v>44173</v>
      </c>
      <c r="AB378" s="155">
        <f t="shared" si="396"/>
        <v>44183</v>
      </c>
      <c r="AC378" s="155">
        <f t="shared" si="397"/>
        <v>44186</v>
      </c>
      <c r="AD378" s="155">
        <f t="shared" si="398"/>
        <v>44187</v>
      </c>
      <c r="AE378" s="155">
        <f t="shared" si="399"/>
        <v>44188</v>
      </c>
      <c r="AF378" s="155">
        <f t="shared" si="400"/>
        <v>44189</v>
      </c>
      <c r="AG378" s="155">
        <f t="shared" si="401"/>
        <v>44190</v>
      </c>
      <c r="AH378" s="155">
        <f t="shared" si="402"/>
        <v>44193</v>
      </c>
      <c r="AI378" s="155">
        <f t="shared" si="403"/>
        <v>44194</v>
      </c>
      <c r="AJ378" s="155">
        <f t="shared" si="404"/>
        <v>44195</v>
      </c>
      <c r="AK378" s="155">
        <f t="shared" si="405"/>
        <v>44196</v>
      </c>
      <c r="AL378" s="155">
        <f t="shared" si="406"/>
        <v>44197</v>
      </c>
      <c r="AM378" s="155">
        <f t="shared" si="407"/>
        <v>44288</v>
      </c>
      <c r="AN378" s="155">
        <f t="shared" si="408"/>
        <v>44329</v>
      </c>
      <c r="AO378" s="155">
        <f t="shared" si="409"/>
        <v>44350</v>
      </c>
      <c r="AP378" s="155">
        <f t="shared" si="410"/>
        <v>44409</v>
      </c>
      <c r="AQ378" s="155">
        <f t="shared" si="411"/>
        <v>0</v>
      </c>
      <c r="AR378" s="155">
        <f t="shared" si="412"/>
        <v>44047</v>
      </c>
      <c r="AS378" s="155">
        <f t="shared" si="413"/>
        <v>44048</v>
      </c>
      <c r="AT378" s="155">
        <f t="shared" si="414"/>
        <v>44049</v>
      </c>
      <c r="AU378" s="155">
        <f t="shared" si="415"/>
        <v>44050</v>
      </c>
      <c r="AV378" s="155">
        <f t="shared" si="416"/>
        <v>44051</v>
      </c>
      <c r="AW378" s="155">
        <f t="shared" si="417"/>
        <v>44052</v>
      </c>
      <c r="AX378" s="155">
        <f t="shared" si="418"/>
        <v>44053</v>
      </c>
      <c r="AY378" s="155">
        <f t="shared" si="419"/>
        <v>44054</v>
      </c>
      <c r="AZ378" s="155">
        <f t="shared" si="420"/>
        <v>44055</v>
      </c>
      <c r="BA378" s="155">
        <f t="shared" si="421"/>
        <v>44056</v>
      </c>
      <c r="BB378" s="155">
        <f t="shared" si="422"/>
        <v>44057</v>
      </c>
      <c r="BC378" s="155">
        <f t="shared" si="423"/>
        <v>44423</v>
      </c>
      <c r="BD378" s="155">
        <f t="shared" si="424"/>
        <v>44501</v>
      </c>
      <c r="BE378" s="155">
        <f t="shared" si="425"/>
        <v>44538</v>
      </c>
      <c r="BF378" s="155">
        <f t="shared" si="426"/>
        <v>44548</v>
      </c>
      <c r="BG378" s="155">
        <f t="shared" si="427"/>
        <v>44549</v>
      </c>
      <c r="BH378" s="155">
        <f t="shared" si="428"/>
        <v>44550</v>
      </c>
      <c r="BI378" s="155">
        <f t="shared" si="429"/>
        <v>44551</v>
      </c>
      <c r="BJ378" s="155">
        <f t="shared" si="430"/>
        <v>44552</v>
      </c>
      <c r="BK378" s="155">
        <f t="shared" si="431"/>
        <v>44553</v>
      </c>
      <c r="BL378" s="155">
        <f t="shared" si="432"/>
        <v>44554</v>
      </c>
      <c r="BM378" s="155">
        <f t="shared" si="433"/>
        <v>44555</v>
      </c>
      <c r="BN378" s="155">
        <f t="shared" si="434"/>
        <v>44556</v>
      </c>
      <c r="BO378" s="155">
        <f t="shared" si="435"/>
        <v>44557</v>
      </c>
      <c r="BP378" s="155">
        <f t="shared" si="436"/>
        <v>44558</v>
      </c>
      <c r="BQ378" s="155">
        <f t="shared" si="437"/>
        <v>44559</v>
      </c>
      <c r="BR378" s="155">
        <f t="shared" si="438"/>
        <v>44560</v>
      </c>
      <c r="BS378" s="155">
        <f t="shared" si="439"/>
        <v>44561</v>
      </c>
      <c r="BT378" s="155">
        <f t="shared" si="440"/>
        <v>44562</v>
      </c>
      <c r="BU378" s="155">
        <f t="shared" si="441"/>
        <v>44563</v>
      </c>
      <c r="BV378" s="155">
        <f t="shared" si="442"/>
        <v>44564</v>
      </c>
    </row>
    <row r="379" spans="2:74" x14ac:dyDescent="0.2">
      <c r="B379" s="155">
        <f t="shared" si="370"/>
        <v>43831</v>
      </c>
      <c r="C379" s="155">
        <f t="shared" si="371"/>
        <v>43832</v>
      </c>
      <c r="D379" s="155">
        <f t="shared" si="372"/>
        <v>43833</v>
      </c>
      <c r="E379" s="155">
        <f t="shared" si="373"/>
        <v>0</v>
      </c>
      <c r="F379" s="155">
        <f t="shared" si="374"/>
        <v>43931</v>
      </c>
      <c r="G379" s="155">
        <f t="shared" si="375"/>
        <v>43934</v>
      </c>
      <c r="H379" s="155">
        <f t="shared" si="376"/>
        <v>43972</v>
      </c>
      <c r="I379" s="155">
        <f t="shared" si="377"/>
        <v>43983</v>
      </c>
      <c r="J379" s="155">
        <f t="shared" si="378"/>
        <v>43993</v>
      </c>
      <c r="K379" s="155">
        <f t="shared" si="379"/>
        <v>44044</v>
      </c>
      <c r="L379" s="155">
        <f t="shared" si="380"/>
        <v>44046</v>
      </c>
      <c r="M379" s="155">
        <f t="shared" si="381"/>
        <v>44047</v>
      </c>
      <c r="N379" s="155">
        <f t="shared" si="382"/>
        <v>44048</v>
      </c>
      <c r="O379" s="155">
        <f t="shared" si="383"/>
        <v>44049</v>
      </c>
      <c r="P379" s="155">
        <f t="shared" si="384"/>
        <v>44050</v>
      </c>
      <c r="Q379" s="155">
        <f t="shared" si="385"/>
        <v>44053</v>
      </c>
      <c r="R379" s="155">
        <f t="shared" si="386"/>
        <v>44054</v>
      </c>
      <c r="S379" s="155">
        <f t="shared" si="387"/>
        <v>44055</v>
      </c>
      <c r="T379" s="155">
        <f t="shared" si="388"/>
        <v>44056</v>
      </c>
      <c r="U379" s="155">
        <f t="shared" si="389"/>
        <v>44057</v>
      </c>
      <c r="V379" s="155">
        <f t="shared" si="390"/>
        <v>0</v>
      </c>
      <c r="W379" s="155">
        <f t="shared" si="391"/>
        <v>0</v>
      </c>
      <c r="X379" s="155">
        <f t="shared" si="392"/>
        <v>0</v>
      </c>
      <c r="Y379" s="155">
        <f t="shared" si="393"/>
        <v>44058</v>
      </c>
      <c r="Z379" s="155">
        <f t="shared" si="394"/>
        <v>44136</v>
      </c>
      <c r="AA379" s="155">
        <f t="shared" si="395"/>
        <v>44173</v>
      </c>
      <c r="AB379" s="155">
        <f t="shared" si="396"/>
        <v>44183</v>
      </c>
      <c r="AC379" s="155">
        <f t="shared" si="397"/>
        <v>44186</v>
      </c>
      <c r="AD379" s="155">
        <f t="shared" si="398"/>
        <v>44187</v>
      </c>
      <c r="AE379" s="155">
        <f t="shared" si="399"/>
        <v>44188</v>
      </c>
      <c r="AF379" s="155">
        <f t="shared" si="400"/>
        <v>44189</v>
      </c>
      <c r="AG379" s="155">
        <f t="shared" si="401"/>
        <v>44190</v>
      </c>
      <c r="AH379" s="155">
        <f t="shared" si="402"/>
        <v>44193</v>
      </c>
      <c r="AI379" s="155">
        <f t="shared" si="403"/>
        <v>44194</v>
      </c>
      <c r="AJ379" s="155">
        <f t="shared" si="404"/>
        <v>44195</v>
      </c>
      <c r="AK379" s="155">
        <f t="shared" si="405"/>
        <v>44196</v>
      </c>
      <c r="AL379" s="155">
        <f t="shared" si="406"/>
        <v>44197</v>
      </c>
      <c r="AM379" s="155">
        <f t="shared" si="407"/>
        <v>44288</v>
      </c>
      <c r="AN379" s="155">
        <f t="shared" si="408"/>
        <v>44329</v>
      </c>
      <c r="AO379" s="155">
        <f t="shared" si="409"/>
        <v>44350</v>
      </c>
      <c r="AP379" s="155">
        <f t="shared" si="410"/>
        <v>44409</v>
      </c>
      <c r="AQ379" s="155">
        <f t="shared" si="411"/>
        <v>0</v>
      </c>
      <c r="AR379" s="155">
        <f t="shared" si="412"/>
        <v>44047</v>
      </c>
      <c r="AS379" s="155">
        <f t="shared" si="413"/>
        <v>44048</v>
      </c>
      <c r="AT379" s="155">
        <f t="shared" si="414"/>
        <v>44049</v>
      </c>
      <c r="AU379" s="155">
        <f t="shared" si="415"/>
        <v>44050</v>
      </c>
      <c r="AV379" s="155">
        <f t="shared" si="416"/>
        <v>44051</v>
      </c>
      <c r="AW379" s="155">
        <f t="shared" si="417"/>
        <v>44052</v>
      </c>
      <c r="AX379" s="155">
        <f t="shared" si="418"/>
        <v>44053</v>
      </c>
      <c r="AY379" s="155">
        <f t="shared" si="419"/>
        <v>44054</v>
      </c>
      <c r="AZ379" s="155">
        <f t="shared" si="420"/>
        <v>44055</v>
      </c>
      <c r="BA379" s="155">
        <f t="shared" si="421"/>
        <v>44056</v>
      </c>
      <c r="BB379" s="155">
        <f t="shared" si="422"/>
        <v>44057</v>
      </c>
      <c r="BC379" s="155">
        <f t="shared" si="423"/>
        <v>44423</v>
      </c>
      <c r="BD379" s="155">
        <f t="shared" si="424"/>
        <v>44501</v>
      </c>
      <c r="BE379" s="155">
        <f t="shared" si="425"/>
        <v>44538</v>
      </c>
      <c r="BF379" s="155">
        <f t="shared" si="426"/>
        <v>44548</v>
      </c>
      <c r="BG379" s="155">
        <f t="shared" si="427"/>
        <v>44549</v>
      </c>
      <c r="BH379" s="155">
        <f t="shared" si="428"/>
        <v>44550</v>
      </c>
      <c r="BI379" s="155">
        <f t="shared" si="429"/>
        <v>44551</v>
      </c>
      <c r="BJ379" s="155">
        <f t="shared" si="430"/>
        <v>44552</v>
      </c>
      <c r="BK379" s="155">
        <f t="shared" si="431"/>
        <v>44553</v>
      </c>
      <c r="BL379" s="155">
        <f t="shared" si="432"/>
        <v>44554</v>
      </c>
      <c r="BM379" s="155">
        <f t="shared" si="433"/>
        <v>44555</v>
      </c>
      <c r="BN379" s="155">
        <f t="shared" si="434"/>
        <v>44556</v>
      </c>
      <c r="BO379" s="155">
        <f t="shared" si="435"/>
        <v>44557</v>
      </c>
      <c r="BP379" s="155">
        <f t="shared" si="436"/>
        <v>44558</v>
      </c>
      <c r="BQ379" s="155">
        <f t="shared" si="437"/>
        <v>44559</v>
      </c>
      <c r="BR379" s="155">
        <f t="shared" si="438"/>
        <v>44560</v>
      </c>
      <c r="BS379" s="155">
        <f t="shared" si="439"/>
        <v>44561</v>
      </c>
      <c r="BT379" s="155">
        <f t="shared" si="440"/>
        <v>44562</v>
      </c>
      <c r="BU379" s="155">
        <f t="shared" si="441"/>
        <v>44563</v>
      </c>
      <c r="BV379" s="155">
        <f t="shared" si="442"/>
        <v>44564</v>
      </c>
    </row>
    <row r="380" spans="2:74" x14ac:dyDescent="0.2">
      <c r="B380" s="155">
        <f t="shared" si="370"/>
        <v>43831</v>
      </c>
      <c r="C380" s="155">
        <f t="shared" si="371"/>
        <v>43832</v>
      </c>
      <c r="D380" s="155">
        <f t="shared" si="372"/>
        <v>43833</v>
      </c>
      <c r="E380" s="155">
        <f t="shared" si="373"/>
        <v>0</v>
      </c>
      <c r="F380" s="155">
        <f t="shared" si="374"/>
        <v>43931</v>
      </c>
      <c r="G380" s="155">
        <f t="shared" si="375"/>
        <v>43934</v>
      </c>
      <c r="H380" s="155">
        <f t="shared" si="376"/>
        <v>43972</v>
      </c>
      <c r="I380" s="155">
        <f t="shared" si="377"/>
        <v>43983</v>
      </c>
      <c r="J380" s="155">
        <f t="shared" si="378"/>
        <v>43993</v>
      </c>
      <c r="K380" s="155">
        <f t="shared" si="379"/>
        <v>44044</v>
      </c>
      <c r="L380" s="155">
        <f t="shared" si="380"/>
        <v>44046</v>
      </c>
      <c r="M380" s="155">
        <f t="shared" si="381"/>
        <v>44047</v>
      </c>
      <c r="N380" s="155">
        <f t="shared" si="382"/>
        <v>44048</v>
      </c>
      <c r="O380" s="155">
        <f t="shared" si="383"/>
        <v>44049</v>
      </c>
      <c r="P380" s="155">
        <f t="shared" si="384"/>
        <v>44050</v>
      </c>
      <c r="Q380" s="155">
        <f t="shared" si="385"/>
        <v>44053</v>
      </c>
      <c r="R380" s="155">
        <f t="shared" si="386"/>
        <v>44054</v>
      </c>
      <c r="S380" s="155">
        <f t="shared" si="387"/>
        <v>44055</v>
      </c>
      <c r="T380" s="155">
        <f t="shared" si="388"/>
        <v>44056</v>
      </c>
      <c r="U380" s="155">
        <f t="shared" si="389"/>
        <v>44057</v>
      </c>
      <c r="V380" s="155">
        <f t="shared" si="390"/>
        <v>0</v>
      </c>
      <c r="W380" s="155">
        <f t="shared" si="391"/>
        <v>0</v>
      </c>
      <c r="X380" s="155">
        <f t="shared" si="392"/>
        <v>0</v>
      </c>
      <c r="Y380" s="155">
        <f t="shared" si="393"/>
        <v>44058</v>
      </c>
      <c r="Z380" s="155">
        <f t="shared" si="394"/>
        <v>44136</v>
      </c>
      <c r="AA380" s="155">
        <f t="shared" si="395"/>
        <v>44173</v>
      </c>
      <c r="AB380" s="155">
        <f t="shared" si="396"/>
        <v>44183</v>
      </c>
      <c r="AC380" s="155">
        <f t="shared" si="397"/>
        <v>44186</v>
      </c>
      <c r="AD380" s="155">
        <f t="shared" si="398"/>
        <v>44187</v>
      </c>
      <c r="AE380" s="155">
        <f t="shared" si="399"/>
        <v>44188</v>
      </c>
      <c r="AF380" s="155">
        <f t="shared" si="400"/>
        <v>44189</v>
      </c>
      <c r="AG380" s="155">
        <f t="shared" si="401"/>
        <v>44190</v>
      </c>
      <c r="AH380" s="155">
        <f t="shared" si="402"/>
        <v>44193</v>
      </c>
      <c r="AI380" s="155">
        <f t="shared" si="403"/>
        <v>44194</v>
      </c>
      <c r="AJ380" s="155">
        <f t="shared" si="404"/>
        <v>44195</v>
      </c>
      <c r="AK380" s="155">
        <f t="shared" si="405"/>
        <v>44196</v>
      </c>
      <c r="AL380" s="155">
        <f t="shared" si="406"/>
        <v>44197</v>
      </c>
      <c r="AM380" s="155">
        <f t="shared" si="407"/>
        <v>44288</v>
      </c>
      <c r="AN380" s="155">
        <f t="shared" si="408"/>
        <v>44329</v>
      </c>
      <c r="AO380" s="155">
        <f t="shared" si="409"/>
        <v>44350</v>
      </c>
      <c r="AP380" s="155">
        <f t="shared" si="410"/>
        <v>44409</v>
      </c>
      <c r="AQ380" s="155">
        <f t="shared" si="411"/>
        <v>0</v>
      </c>
      <c r="AR380" s="155">
        <f t="shared" si="412"/>
        <v>44047</v>
      </c>
      <c r="AS380" s="155">
        <f t="shared" si="413"/>
        <v>44048</v>
      </c>
      <c r="AT380" s="155">
        <f t="shared" si="414"/>
        <v>44049</v>
      </c>
      <c r="AU380" s="155">
        <f t="shared" si="415"/>
        <v>44050</v>
      </c>
      <c r="AV380" s="155">
        <f t="shared" si="416"/>
        <v>44051</v>
      </c>
      <c r="AW380" s="155">
        <f t="shared" si="417"/>
        <v>44052</v>
      </c>
      <c r="AX380" s="155">
        <f t="shared" si="418"/>
        <v>44053</v>
      </c>
      <c r="AY380" s="155">
        <f t="shared" si="419"/>
        <v>44054</v>
      </c>
      <c r="AZ380" s="155">
        <f t="shared" si="420"/>
        <v>44055</v>
      </c>
      <c r="BA380" s="155">
        <f t="shared" si="421"/>
        <v>44056</v>
      </c>
      <c r="BB380" s="155">
        <f t="shared" si="422"/>
        <v>44057</v>
      </c>
      <c r="BC380" s="155">
        <f t="shared" si="423"/>
        <v>44423</v>
      </c>
      <c r="BD380" s="155">
        <f t="shared" si="424"/>
        <v>44501</v>
      </c>
      <c r="BE380" s="155">
        <f t="shared" si="425"/>
        <v>44538</v>
      </c>
      <c r="BF380" s="155">
        <f t="shared" si="426"/>
        <v>44548</v>
      </c>
      <c r="BG380" s="155">
        <f t="shared" si="427"/>
        <v>44549</v>
      </c>
      <c r="BH380" s="155">
        <f t="shared" si="428"/>
        <v>44550</v>
      </c>
      <c r="BI380" s="155">
        <f t="shared" si="429"/>
        <v>44551</v>
      </c>
      <c r="BJ380" s="155">
        <f t="shared" si="430"/>
        <v>44552</v>
      </c>
      <c r="BK380" s="155">
        <f t="shared" si="431"/>
        <v>44553</v>
      </c>
      <c r="BL380" s="155">
        <f t="shared" si="432"/>
        <v>44554</v>
      </c>
      <c r="BM380" s="155">
        <f t="shared" si="433"/>
        <v>44555</v>
      </c>
      <c r="BN380" s="155">
        <f t="shared" si="434"/>
        <v>44556</v>
      </c>
      <c r="BO380" s="155">
        <f t="shared" si="435"/>
        <v>44557</v>
      </c>
      <c r="BP380" s="155">
        <f t="shared" si="436"/>
        <v>44558</v>
      </c>
      <c r="BQ380" s="155">
        <f t="shared" si="437"/>
        <v>44559</v>
      </c>
      <c r="BR380" s="155">
        <f t="shared" si="438"/>
        <v>44560</v>
      </c>
      <c r="BS380" s="155">
        <f t="shared" si="439"/>
        <v>44561</v>
      </c>
      <c r="BT380" s="155">
        <f t="shared" si="440"/>
        <v>44562</v>
      </c>
      <c r="BU380" s="155">
        <f t="shared" si="441"/>
        <v>44563</v>
      </c>
      <c r="BV380" s="155">
        <f t="shared" si="442"/>
        <v>44564</v>
      </c>
    </row>
    <row r="381" spans="2:74" x14ac:dyDescent="0.2">
      <c r="B381" s="155">
        <f t="shared" si="370"/>
        <v>43831</v>
      </c>
      <c r="C381" s="155">
        <f t="shared" si="371"/>
        <v>43832</v>
      </c>
      <c r="D381" s="155">
        <f t="shared" si="372"/>
        <v>43833</v>
      </c>
      <c r="E381" s="155">
        <f t="shared" si="373"/>
        <v>0</v>
      </c>
      <c r="F381" s="155">
        <f t="shared" si="374"/>
        <v>43931</v>
      </c>
      <c r="G381" s="155">
        <f t="shared" si="375"/>
        <v>43934</v>
      </c>
      <c r="H381" s="155">
        <f t="shared" si="376"/>
        <v>43972</v>
      </c>
      <c r="I381" s="155">
        <f t="shared" si="377"/>
        <v>43983</v>
      </c>
      <c r="J381" s="155">
        <f t="shared" si="378"/>
        <v>43993</v>
      </c>
      <c r="K381" s="155">
        <f t="shared" si="379"/>
        <v>44044</v>
      </c>
      <c r="L381" s="155">
        <f t="shared" si="380"/>
        <v>44046</v>
      </c>
      <c r="M381" s="155">
        <f t="shared" si="381"/>
        <v>44047</v>
      </c>
      <c r="N381" s="155">
        <f t="shared" si="382"/>
        <v>44048</v>
      </c>
      <c r="O381" s="155">
        <f t="shared" si="383"/>
        <v>44049</v>
      </c>
      <c r="P381" s="155">
        <f t="shared" si="384"/>
        <v>44050</v>
      </c>
      <c r="Q381" s="155">
        <f t="shared" si="385"/>
        <v>44053</v>
      </c>
      <c r="R381" s="155">
        <f t="shared" si="386"/>
        <v>44054</v>
      </c>
      <c r="S381" s="155">
        <f t="shared" si="387"/>
        <v>44055</v>
      </c>
      <c r="T381" s="155">
        <f t="shared" si="388"/>
        <v>44056</v>
      </c>
      <c r="U381" s="155">
        <f t="shared" si="389"/>
        <v>44057</v>
      </c>
      <c r="V381" s="155">
        <f t="shared" si="390"/>
        <v>0</v>
      </c>
      <c r="W381" s="155">
        <f t="shared" si="391"/>
        <v>0</v>
      </c>
      <c r="X381" s="155">
        <f t="shared" si="392"/>
        <v>0</v>
      </c>
      <c r="Y381" s="155">
        <f t="shared" si="393"/>
        <v>44058</v>
      </c>
      <c r="Z381" s="155">
        <f t="shared" si="394"/>
        <v>44136</v>
      </c>
      <c r="AA381" s="155">
        <f t="shared" si="395"/>
        <v>44173</v>
      </c>
      <c r="AB381" s="155">
        <f t="shared" si="396"/>
        <v>44183</v>
      </c>
      <c r="AC381" s="155">
        <f t="shared" si="397"/>
        <v>44186</v>
      </c>
      <c r="AD381" s="155">
        <f t="shared" si="398"/>
        <v>44187</v>
      </c>
      <c r="AE381" s="155">
        <f t="shared" si="399"/>
        <v>44188</v>
      </c>
      <c r="AF381" s="155">
        <f t="shared" si="400"/>
        <v>44189</v>
      </c>
      <c r="AG381" s="155">
        <f t="shared" si="401"/>
        <v>44190</v>
      </c>
      <c r="AH381" s="155">
        <f t="shared" si="402"/>
        <v>44193</v>
      </c>
      <c r="AI381" s="155">
        <f t="shared" si="403"/>
        <v>44194</v>
      </c>
      <c r="AJ381" s="155">
        <f t="shared" si="404"/>
        <v>44195</v>
      </c>
      <c r="AK381" s="155">
        <f t="shared" si="405"/>
        <v>44196</v>
      </c>
      <c r="AL381" s="155">
        <f t="shared" si="406"/>
        <v>44197</v>
      </c>
      <c r="AM381" s="155">
        <f t="shared" si="407"/>
        <v>44288</v>
      </c>
      <c r="AN381" s="155">
        <f t="shared" si="408"/>
        <v>44329</v>
      </c>
      <c r="AO381" s="155">
        <f t="shared" si="409"/>
        <v>44350</v>
      </c>
      <c r="AP381" s="155">
        <f t="shared" si="410"/>
        <v>44409</v>
      </c>
      <c r="AQ381" s="155">
        <f t="shared" si="411"/>
        <v>0</v>
      </c>
      <c r="AR381" s="155">
        <f t="shared" si="412"/>
        <v>44047</v>
      </c>
      <c r="AS381" s="155">
        <f t="shared" si="413"/>
        <v>44048</v>
      </c>
      <c r="AT381" s="155">
        <f t="shared" si="414"/>
        <v>44049</v>
      </c>
      <c r="AU381" s="155">
        <f t="shared" si="415"/>
        <v>44050</v>
      </c>
      <c r="AV381" s="155">
        <f t="shared" si="416"/>
        <v>44051</v>
      </c>
      <c r="AW381" s="155">
        <f t="shared" si="417"/>
        <v>44052</v>
      </c>
      <c r="AX381" s="155">
        <f t="shared" si="418"/>
        <v>44053</v>
      </c>
      <c r="AY381" s="155">
        <f t="shared" si="419"/>
        <v>44054</v>
      </c>
      <c r="AZ381" s="155">
        <f t="shared" si="420"/>
        <v>44055</v>
      </c>
      <c r="BA381" s="155">
        <f t="shared" si="421"/>
        <v>44056</v>
      </c>
      <c r="BB381" s="155">
        <f t="shared" si="422"/>
        <v>44057</v>
      </c>
      <c r="BC381" s="155">
        <f t="shared" si="423"/>
        <v>44423</v>
      </c>
      <c r="BD381" s="155">
        <f t="shared" si="424"/>
        <v>44501</v>
      </c>
      <c r="BE381" s="155">
        <f t="shared" si="425"/>
        <v>44538</v>
      </c>
      <c r="BF381" s="155">
        <f t="shared" si="426"/>
        <v>44548</v>
      </c>
      <c r="BG381" s="155">
        <f t="shared" si="427"/>
        <v>44549</v>
      </c>
      <c r="BH381" s="155">
        <f t="shared" si="428"/>
        <v>44550</v>
      </c>
      <c r="BI381" s="155">
        <f t="shared" si="429"/>
        <v>44551</v>
      </c>
      <c r="BJ381" s="155">
        <f t="shared" si="430"/>
        <v>44552</v>
      </c>
      <c r="BK381" s="155">
        <f t="shared" si="431"/>
        <v>44553</v>
      </c>
      <c r="BL381" s="155">
        <f t="shared" si="432"/>
        <v>44554</v>
      </c>
      <c r="BM381" s="155">
        <f t="shared" si="433"/>
        <v>44555</v>
      </c>
      <c r="BN381" s="155">
        <f t="shared" si="434"/>
        <v>44556</v>
      </c>
      <c r="BO381" s="155">
        <f t="shared" si="435"/>
        <v>44557</v>
      </c>
      <c r="BP381" s="155">
        <f t="shared" si="436"/>
        <v>44558</v>
      </c>
      <c r="BQ381" s="155">
        <f t="shared" si="437"/>
        <v>44559</v>
      </c>
      <c r="BR381" s="155">
        <f t="shared" si="438"/>
        <v>44560</v>
      </c>
      <c r="BS381" s="155">
        <f t="shared" si="439"/>
        <v>44561</v>
      </c>
      <c r="BT381" s="155">
        <f t="shared" si="440"/>
        <v>44562</v>
      </c>
      <c r="BU381" s="155">
        <f t="shared" si="441"/>
        <v>44563</v>
      </c>
      <c r="BV381" s="155">
        <f t="shared" si="442"/>
        <v>44564</v>
      </c>
    </row>
    <row r="382" spans="2:74" x14ac:dyDescent="0.2">
      <c r="B382" s="155">
        <f t="shared" si="370"/>
        <v>43831</v>
      </c>
      <c r="C382" s="155">
        <f t="shared" si="371"/>
        <v>43832</v>
      </c>
      <c r="D382" s="155">
        <f t="shared" si="372"/>
        <v>43833</v>
      </c>
      <c r="E382" s="155">
        <f t="shared" si="373"/>
        <v>0</v>
      </c>
      <c r="F382" s="155">
        <f t="shared" si="374"/>
        <v>43931</v>
      </c>
      <c r="G382" s="155">
        <f t="shared" si="375"/>
        <v>43934</v>
      </c>
      <c r="H382" s="155">
        <f t="shared" si="376"/>
        <v>43972</v>
      </c>
      <c r="I382" s="155">
        <f t="shared" si="377"/>
        <v>43983</v>
      </c>
      <c r="J382" s="155">
        <f t="shared" si="378"/>
        <v>43993</v>
      </c>
      <c r="K382" s="155">
        <f t="shared" si="379"/>
        <v>44044</v>
      </c>
      <c r="L382" s="155">
        <f t="shared" si="380"/>
        <v>44046</v>
      </c>
      <c r="M382" s="155">
        <f t="shared" si="381"/>
        <v>44047</v>
      </c>
      <c r="N382" s="155">
        <f t="shared" si="382"/>
        <v>44048</v>
      </c>
      <c r="O382" s="155">
        <f t="shared" si="383"/>
        <v>44049</v>
      </c>
      <c r="P382" s="155">
        <f t="shared" si="384"/>
        <v>44050</v>
      </c>
      <c r="Q382" s="155">
        <f t="shared" si="385"/>
        <v>44053</v>
      </c>
      <c r="R382" s="155">
        <f t="shared" si="386"/>
        <v>44054</v>
      </c>
      <c r="S382" s="155">
        <f t="shared" si="387"/>
        <v>44055</v>
      </c>
      <c r="T382" s="155">
        <f t="shared" si="388"/>
        <v>44056</v>
      </c>
      <c r="U382" s="155">
        <f t="shared" si="389"/>
        <v>44057</v>
      </c>
      <c r="V382" s="155">
        <f t="shared" si="390"/>
        <v>0</v>
      </c>
      <c r="W382" s="155">
        <f t="shared" si="391"/>
        <v>0</v>
      </c>
      <c r="X382" s="155">
        <f t="shared" si="392"/>
        <v>0</v>
      </c>
      <c r="Y382" s="155">
        <f t="shared" si="393"/>
        <v>44058</v>
      </c>
      <c r="Z382" s="155">
        <f t="shared" si="394"/>
        <v>44136</v>
      </c>
      <c r="AA382" s="155">
        <f t="shared" si="395"/>
        <v>44173</v>
      </c>
      <c r="AB382" s="155">
        <f t="shared" si="396"/>
        <v>44183</v>
      </c>
      <c r="AC382" s="155">
        <f t="shared" si="397"/>
        <v>44186</v>
      </c>
      <c r="AD382" s="155">
        <f t="shared" si="398"/>
        <v>44187</v>
      </c>
      <c r="AE382" s="155">
        <f t="shared" si="399"/>
        <v>44188</v>
      </c>
      <c r="AF382" s="155">
        <f t="shared" si="400"/>
        <v>44189</v>
      </c>
      <c r="AG382" s="155">
        <f t="shared" si="401"/>
        <v>44190</v>
      </c>
      <c r="AH382" s="155">
        <f t="shared" si="402"/>
        <v>44193</v>
      </c>
      <c r="AI382" s="155">
        <f t="shared" si="403"/>
        <v>44194</v>
      </c>
      <c r="AJ382" s="155">
        <f t="shared" si="404"/>
        <v>44195</v>
      </c>
      <c r="AK382" s="155">
        <f t="shared" si="405"/>
        <v>44196</v>
      </c>
      <c r="AL382" s="155">
        <f t="shared" si="406"/>
        <v>44197</v>
      </c>
      <c r="AM382" s="155">
        <f t="shared" si="407"/>
        <v>44288</v>
      </c>
      <c r="AN382" s="155">
        <f t="shared" si="408"/>
        <v>44329</v>
      </c>
      <c r="AO382" s="155">
        <f t="shared" si="409"/>
        <v>44350</v>
      </c>
      <c r="AP382" s="155">
        <f t="shared" si="410"/>
        <v>44409</v>
      </c>
      <c r="AQ382" s="155">
        <f t="shared" si="411"/>
        <v>0</v>
      </c>
      <c r="AR382" s="155">
        <f t="shared" si="412"/>
        <v>44047</v>
      </c>
      <c r="AS382" s="155">
        <f t="shared" si="413"/>
        <v>44048</v>
      </c>
      <c r="AT382" s="155">
        <f t="shared" si="414"/>
        <v>44049</v>
      </c>
      <c r="AU382" s="155">
        <f t="shared" si="415"/>
        <v>44050</v>
      </c>
      <c r="AV382" s="155">
        <f t="shared" si="416"/>
        <v>44051</v>
      </c>
      <c r="AW382" s="155">
        <f t="shared" si="417"/>
        <v>44052</v>
      </c>
      <c r="AX382" s="155">
        <f t="shared" si="418"/>
        <v>44053</v>
      </c>
      <c r="AY382" s="155">
        <f t="shared" si="419"/>
        <v>44054</v>
      </c>
      <c r="AZ382" s="155">
        <f t="shared" si="420"/>
        <v>44055</v>
      </c>
      <c r="BA382" s="155">
        <f t="shared" si="421"/>
        <v>44056</v>
      </c>
      <c r="BB382" s="155">
        <f t="shared" si="422"/>
        <v>44057</v>
      </c>
      <c r="BC382" s="155">
        <f t="shared" si="423"/>
        <v>44423</v>
      </c>
      <c r="BD382" s="155">
        <f t="shared" si="424"/>
        <v>44501</v>
      </c>
      <c r="BE382" s="155">
        <f t="shared" si="425"/>
        <v>44538</v>
      </c>
      <c r="BF382" s="155">
        <f t="shared" si="426"/>
        <v>44548</v>
      </c>
      <c r="BG382" s="155">
        <f t="shared" si="427"/>
        <v>44549</v>
      </c>
      <c r="BH382" s="155">
        <f t="shared" si="428"/>
        <v>44550</v>
      </c>
      <c r="BI382" s="155">
        <f t="shared" si="429"/>
        <v>44551</v>
      </c>
      <c r="BJ382" s="155">
        <f t="shared" si="430"/>
        <v>44552</v>
      </c>
      <c r="BK382" s="155">
        <f t="shared" si="431"/>
        <v>44553</v>
      </c>
      <c r="BL382" s="155">
        <f t="shared" si="432"/>
        <v>44554</v>
      </c>
      <c r="BM382" s="155">
        <f t="shared" si="433"/>
        <v>44555</v>
      </c>
      <c r="BN382" s="155">
        <f t="shared" si="434"/>
        <v>44556</v>
      </c>
      <c r="BO382" s="155">
        <f t="shared" si="435"/>
        <v>44557</v>
      </c>
      <c r="BP382" s="155">
        <f t="shared" si="436"/>
        <v>44558</v>
      </c>
      <c r="BQ382" s="155">
        <f t="shared" si="437"/>
        <v>44559</v>
      </c>
      <c r="BR382" s="155">
        <f t="shared" si="438"/>
        <v>44560</v>
      </c>
      <c r="BS382" s="155">
        <f t="shared" si="439"/>
        <v>44561</v>
      </c>
      <c r="BT382" s="155">
        <f t="shared" si="440"/>
        <v>44562</v>
      </c>
      <c r="BU382" s="155">
        <f t="shared" si="441"/>
        <v>44563</v>
      </c>
      <c r="BV382" s="155">
        <f t="shared" si="442"/>
        <v>44564</v>
      </c>
    </row>
    <row r="383" spans="2:74" x14ac:dyDescent="0.2">
      <c r="B383" s="155">
        <f t="shared" si="370"/>
        <v>43831</v>
      </c>
      <c r="C383" s="155">
        <f t="shared" si="371"/>
        <v>43832</v>
      </c>
      <c r="D383" s="155">
        <f t="shared" si="372"/>
        <v>43833</v>
      </c>
      <c r="E383" s="155">
        <f t="shared" si="373"/>
        <v>0</v>
      </c>
      <c r="F383" s="155">
        <f t="shared" si="374"/>
        <v>43931</v>
      </c>
      <c r="G383" s="155">
        <f t="shared" si="375"/>
        <v>43934</v>
      </c>
      <c r="H383" s="155">
        <f t="shared" si="376"/>
        <v>43972</v>
      </c>
      <c r="I383" s="155">
        <f t="shared" si="377"/>
        <v>43983</v>
      </c>
      <c r="J383" s="155">
        <f t="shared" si="378"/>
        <v>43993</v>
      </c>
      <c r="K383" s="155">
        <f t="shared" si="379"/>
        <v>44044</v>
      </c>
      <c r="L383" s="155">
        <f t="shared" si="380"/>
        <v>44046</v>
      </c>
      <c r="M383" s="155">
        <f t="shared" si="381"/>
        <v>44047</v>
      </c>
      <c r="N383" s="155">
        <f t="shared" si="382"/>
        <v>44048</v>
      </c>
      <c r="O383" s="155">
        <f t="shared" si="383"/>
        <v>44049</v>
      </c>
      <c r="P383" s="155">
        <f t="shared" si="384"/>
        <v>44050</v>
      </c>
      <c r="Q383" s="155">
        <f t="shared" si="385"/>
        <v>44053</v>
      </c>
      <c r="R383" s="155">
        <f t="shared" si="386"/>
        <v>44054</v>
      </c>
      <c r="S383" s="155">
        <f t="shared" si="387"/>
        <v>44055</v>
      </c>
      <c r="T383" s="155">
        <f t="shared" si="388"/>
        <v>44056</v>
      </c>
      <c r="U383" s="155">
        <f t="shared" si="389"/>
        <v>44057</v>
      </c>
      <c r="V383" s="155">
        <f t="shared" si="390"/>
        <v>0</v>
      </c>
      <c r="W383" s="155">
        <f t="shared" si="391"/>
        <v>0</v>
      </c>
      <c r="X383" s="155">
        <f t="shared" si="392"/>
        <v>0</v>
      </c>
      <c r="Y383" s="155">
        <f t="shared" si="393"/>
        <v>44058</v>
      </c>
      <c r="Z383" s="155">
        <f t="shared" si="394"/>
        <v>44136</v>
      </c>
      <c r="AA383" s="155">
        <f t="shared" si="395"/>
        <v>44173</v>
      </c>
      <c r="AB383" s="155">
        <f t="shared" si="396"/>
        <v>44183</v>
      </c>
      <c r="AC383" s="155">
        <f t="shared" si="397"/>
        <v>44186</v>
      </c>
      <c r="AD383" s="155">
        <f t="shared" si="398"/>
        <v>44187</v>
      </c>
      <c r="AE383" s="155">
        <f t="shared" si="399"/>
        <v>44188</v>
      </c>
      <c r="AF383" s="155">
        <f t="shared" si="400"/>
        <v>44189</v>
      </c>
      <c r="AG383" s="155">
        <f t="shared" si="401"/>
        <v>44190</v>
      </c>
      <c r="AH383" s="155">
        <f t="shared" si="402"/>
        <v>44193</v>
      </c>
      <c r="AI383" s="155">
        <f t="shared" si="403"/>
        <v>44194</v>
      </c>
      <c r="AJ383" s="155">
        <f t="shared" si="404"/>
        <v>44195</v>
      </c>
      <c r="AK383" s="155">
        <f t="shared" si="405"/>
        <v>44196</v>
      </c>
      <c r="AL383" s="155">
        <f t="shared" si="406"/>
        <v>44197</v>
      </c>
      <c r="AM383" s="155">
        <f t="shared" si="407"/>
        <v>44288</v>
      </c>
      <c r="AN383" s="155">
        <f t="shared" si="408"/>
        <v>44329</v>
      </c>
      <c r="AO383" s="155">
        <f t="shared" si="409"/>
        <v>44350</v>
      </c>
      <c r="AP383" s="155">
        <f t="shared" si="410"/>
        <v>44409</v>
      </c>
      <c r="AQ383" s="155">
        <f t="shared" si="411"/>
        <v>0</v>
      </c>
      <c r="AR383" s="155">
        <f t="shared" si="412"/>
        <v>44047</v>
      </c>
      <c r="AS383" s="155">
        <f t="shared" si="413"/>
        <v>44048</v>
      </c>
      <c r="AT383" s="155">
        <f t="shared" si="414"/>
        <v>44049</v>
      </c>
      <c r="AU383" s="155">
        <f t="shared" si="415"/>
        <v>44050</v>
      </c>
      <c r="AV383" s="155">
        <f t="shared" si="416"/>
        <v>44051</v>
      </c>
      <c r="AW383" s="155">
        <f t="shared" si="417"/>
        <v>44052</v>
      </c>
      <c r="AX383" s="155">
        <f t="shared" si="418"/>
        <v>44053</v>
      </c>
      <c r="AY383" s="155">
        <f t="shared" si="419"/>
        <v>44054</v>
      </c>
      <c r="AZ383" s="155">
        <f t="shared" si="420"/>
        <v>44055</v>
      </c>
      <c r="BA383" s="155">
        <f t="shared" si="421"/>
        <v>44056</v>
      </c>
      <c r="BB383" s="155">
        <f t="shared" si="422"/>
        <v>44057</v>
      </c>
      <c r="BC383" s="155">
        <f t="shared" si="423"/>
        <v>44423</v>
      </c>
      <c r="BD383" s="155">
        <f t="shared" si="424"/>
        <v>44501</v>
      </c>
      <c r="BE383" s="155">
        <f t="shared" si="425"/>
        <v>44538</v>
      </c>
      <c r="BF383" s="155">
        <f t="shared" si="426"/>
        <v>44548</v>
      </c>
      <c r="BG383" s="155">
        <f t="shared" si="427"/>
        <v>44549</v>
      </c>
      <c r="BH383" s="155">
        <f t="shared" si="428"/>
        <v>44550</v>
      </c>
      <c r="BI383" s="155">
        <f t="shared" si="429"/>
        <v>44551</v>
      </c>
      <c r="BJ383" s="155">
        <f t="shared" si="430"/>
        <v>44552</v>
      </c>
      <c r="BK383" s="155">
        <f t="shared" si="431"/>
        <v>44553</v>
      </c>
      <c r="BL383" s="155">
        <f t="shared" si="432"/>
        <v>44554</v>
      </c>
      <c r="BM383" s="155">
        <f t="shared" si="433"/>
        <v>44555</v>
      </c>
      <c r="BN383" s="155">
        <f t="shared" si="434"/>
        <v>44556</v>
      </c>
      <c r="BO383" s="155">
        <f t="shared" si="435"/>
        <v>44557</v>
      </c>
      <c r="BP383" s="155">
        <f t="shared" si="436"/>
        <v>44558</v>
      </c>
      <c r="BQ383" s="155">
        <f t="shared" si="437"/>
        <v>44559</v>
      </c>
      <c r="BR383" s="155">
        <f t="shared" si="438"/>
        <v>44560</v>
      </c>
      <c r="BS383" s="155">
        <f t="shared" si="439"/>
        <v>44561</v>
      </c>
      <c r="BT383" s="155">
        <f t="shared" si="440"/>
        <v>44562</v>
      </c>
      <c r="BU383" s="155">
        <f t="shared" si="441"/>
        <v>44563</v>
      </c>
      <c r="BV383" s="155">
        <f t="shared" si="442"/>
        <v>44564</v>
      </c>
    </row>
    <row r="384" spans="2:74" x14ac:dyDescent="0.2">
      <c r="B384" s="155">
        <f t="shared" si="370"/>
        <v>43831</v>
      </c>
      <c r="C384" s="155">
        <f t="shared" si="371"/>
        <v>43832</v>
      </c>
      <c r="D384" s="155">
        <f t="shared" si="372"/>
        <v>43833</v>
      </c>
      <c r="E384" s="155">
        <f t="shared" si="373"/>
        <v>0</v>
      </c>
      <c r="F384" s="155">
        <f t="shared" si="374"/>
        <v>43931</v>
      </c>
      <c r="G384" s="155">
        <f t="shared" si="375"/>
        <v>43934</v>
      </c>
      <c r="H384" s="155">
        <f t="shared" si="376"/>
        <v>43972</v>
      </c>
      <c r="I384" s="155">
        <f t="shared" si="377"/>
        <v>43983</v>
      </c>
      <c r="J384" s="155">
        <f t="shared" si="378"/>
        <v>43993</v>
      </c>
      <c r="K384" s="155">
        <f t="shared" si="379"/>
        <v>44044</v>
      </c>
      <c r="L384" s="155">
        <f t="shared" si="380"/>
        <v>44046</v>
      </c>
      <c r="M384" s="155">
        <f t="shared" si="381"/>
        <v>44047</v>
      </c>
      <c r="N384" s="155">
        <f t="shared" si="382"/>
        <v>44048</v>
      </c>
      <c r="O384" s="155">
        <f t="shared" si="383"/>
        <v>44049</v>
      </c>
      <c r="P384" s="155">
        <f t="shared" si="384"/>
        <v>44050</v>
      </c>
      <c r="Q384" s="155">
        <f t="shared" si="385"/>
        <v>44053</v>
      </c>
      <c r="R384" s="155">
        <f t="shared" si="386"/>
        <v>44054</v>
      </c>
      <c r="S384" s="155">
        <f t="shared" si="387"/>
        <v>44055</v>
      </c>
      <c r="T384" s="155">
        <f t="shared" si="388"/>
        <v>44056</v>
      </c>
      <c r="U384" s="155">
        <f t="shared" si="389"/>
        <v>44057</v>
      </c>
      <c r="V384" s="155">
        <f t="shared" si="390"/>
        <v>0</v>
      </c>
      <c r="W384" s="155">
        <f t="shared" si="391"/>
        <v>0</v>
      </c>
      <c r="X384" s="155">
        <f t="shared" si="392"/>
        <v>0</v>
      </c>
      <c r="Y384" s="155">
        <f t="shared" si="393"/>
        <v>44058</v>
      </c>
      <c r="Z384" s="155">
        <f t="shared" si="394"/>
        <v>44136</v>
      </c>
      <c r="AA384" s="155">
        <f t="shared" si="395"/>
        <v>44173</v>
      </c>
      <c r="AB384" s="155">
        <f t="shared" si="396"/>
        <v>44183</v>
      </c>
      <c r="AC384" s="155">
        <f t="shared" si="397"/>
        <v>44186</v>
      </c>
      <c r="AD384" s="155">
        <f t="shared" si="398"/>
        <v>44187</v>
      </c>
      <c r="AE384" s="155">
        <f t="shared" si="399"/>
        <v>44188</v>
      </c>
      <c r="AF384" s="155">
        <f t="shared" si="400"/>
        <v>44189</v>
      </c>
      <c r="AG384" s="155">
        <f t="shared" si="401"/>
        <v>44190</v>
      </c>
      <c r="AH384" s="155">
        <f t="shared" si="402"/>
        <v>44193</v>
      </c>
      <c r="AI384" s="155">
        <f t="shared" si="403"/>
        <v>44194</v>
      </c>
      <c r="AJ384" s="155">
        <f t="shared" si="404"/>
        <v>44195</v>
      </c>
      <c r="AK384" s="155">
        <f t="shared" si="405"/>
        <v>44196</v>
      </c>
      <c r="AL384" s="155">
        <f t="shared" si="406"/>
        <v>44197</v>
      </c>
      <c r="AM384" s="155">
        <f t="shared" si="407"/>
        <v>44288</v>
      </c>
      <c r="AN384" s="155">
        <f t="shared" si="408"/>
        <v>44329</v>
      </c>
      <c r="AO384" s="155">
        <f t="shared" si="409"/>
        <v>44350</v>
      </c>
      <c r="AP384" s="155">
        <f t="shared" si="410"/>
        <v>44409</v>
      </c>
      <c r="AQ384" s="155">
        <f t="shared" si="411"/>
        <v>0</v>
      </c>
      <c r="AR384" s="155">
        <f t="shared" si="412"/>
        <v>44047</v>
      </c>
      <c r="AS384" s="155">
        <f t="shared" si="413"/>
        <v>44048</v>
      </c>
      <c r="AT384" s="155">
        <f t="shared" si="414"/>
        <v>44049</v>
      </c>
      <c r="AU384" s="155">
        <f t="shared" si="415"/>
        <v>44050</v>
      </c>
      <c r="AV384" s="155">
        <f t="shared" si="416"/>
        <v>44051</v>
      </c>
      <c r="AW384" s="155">
        <f t="shared" si="417"/>
        <v>44052</v>
      </c>
      <c r="AX384" s="155">
        <f t="shared" si="418"/>
        <v>44053</v>
      </c>
      <c r="AY384" s="155">
        <f t="shared" si="419"/>
        <v>44054</v>
      </c>
      <c r="AZ384" s="155">
        <f t="shared" si="420"/>
        <v>44055</v>
      </c>
      <c r="BA384" s="155">
        <f t="shared" si="421"/>
        <v>44056</v>
      </c>
      <c r="BB384" s="155">
        <f t="shared" si="422"/>
        <v>44057</v>
      </c>
      <c r="BC384" s="155">
        <f t="shared" si="423"/>
        <v>44423</v>
      </c>
      <c r="BD384" s="155">
        <f t="shared" si="424"/>
        <v>44501</v>
      </c>
      <c r="BE384" s="155">
        <f t="shared" si="425"/>
        <v>44538</v>
      </c>
      <c r="BF384" s="155">
        <f t="shared" si="426"/>
        <v>44548</v>
      </c>
      <c r="BG384" s="155">
        <f t="shared" si="427"/>
        <v>44549</v>
      </c>
      <c r="BH384" s="155">
        <f t="shared" si="428"/>
        <v>44550</v>
      </c>
      <c r="BI384" s="155">
        <f t="shared" si="429"/>
        <v>44551</v>
      </c>
      <c r="BJ384" s="155">
        <f t="shared" si="430"/>
        <v>44552</v>
      </c>
      <c r="BK384" s="155">
        <f t="shared" si="431"/>
        <v>44553</v>
      </c>
      <c r="BL384" s="155">
        <f t="shared" si="432"/>
        <v>44554</v>
      </c>
      <c r="BM384" s="155">
        <f t="shared" si="433"/>
        <v>44555</v>
      </c>
      <c r="BN384" s="155">
        <f t="shared" si="434"/>
        <v>44556</v>
      </c>
      <c r="BO384" s="155">
        <f t="shared" si="435"/>
        <v>44557</v>
      </c>
      <c r="BP384" s="155">
        <f t="shared" si="436"/>
        <v>44558</v>
      </c>
      <c r="BQ384" s="155">
        <f t="shared" si="437"/>
        <v>44559</v>
      </c>
      <c r="BR384" s="155">
        <f t="shared" si="438"/>
        <v>44560</v>
      </c>
      <c r="BS384" s="155">
        <f t="shared" si="439"/>
        <v>44561</v>
      </c>
      <c r="BT384" s="155">
        <f t="shared" si="440"/>
        <v>44562</v>
      </c>
      <c r="BU384" s="155">
        <f t="shared" si="441"/>
        <v>44563</v>
      </c>
      <c r="BV384" s="155">
        <f t="shared" si="442"/>
        <v>44564</v>
      </c>
    </row>
    <row r="385" spans="2:74" x14ac:dyDescent="0.2">
      <c r="B385" s="155">
        <f t="shared" si="370"/>
        <v>43831</v>
      </c>
      <c r="C385" s="155">
        <f t="shared" si="371"/>
        <v>43832</v>
      </c>
      <c r="D385" s="155">
        <f t="shared" si="372"/>
        <v>43833</v>
      </c>
      <c r="E385" s="155">
        <f t="shared" si="373"/>
        <v>0</v>
      </c>
      <c r="F385" s="155">
        <f t="shared" si="374"/>
        <v>43931</v>
      </c>
      <c r="G385" s="155">
        <f t="shared" si="375"/>
        <v>43934</v>
      </c>
      <c r="H385" s="155">
        <f t="shared" si="376"/>
        <v>43972</v>
      </c>
      <c r="I385" s="155">
        <f t="shared" si="377"/>
        <v>43983</v>
      </c>
      <c r="J385" s="155">
        <f t="shared" si="378"/>
        <v>43993</v>
      </c>
      <c r="K385" s="155">
        <f t="shared" si="379"/>
        <v>44044</v>
      </c>
      <c r="L385" s="155">
        <f t="shared" si="380"/>
        <v>44046</v>
      </c>
      <c r="M385" s="155">
        <f t="shared" si="381"/>
        <v>44047</v>
      </c>
      <c r="N385" s="155">
        <f t="shared" si="382"/>
        <v>44048</v>
      </c>
      <c r="O385" s="155">
        <f t="shared" si="383"/>
        <v>44049</v>
      </c>
      <c r="P385" s="155">
        <f t="shared" si="384"/>
        <v>44050</v>
      </c>
      <c r="Q385" s="155">
        <f t="shared" si="385"/>
        <v>44053</v>
      </c>
      <c r="R385" s="155">
        <f t="shared" si="386"/>
        <v>44054</v>
      </c>
      <c r="S385" s="155">
        <f t="shared" si="387"/>
        <v>44055</v>
      </c>
      <c r="T385" s="155">
        <f t="shared" si="388"/>
        <v>44056</v>
      </c>
      <c r="U385" s="155">
        <f t="shared" si="389"/>
        <v>44057</v>
      </c>
      <c r="V385" s="155">
        <f t="shared" si="390"/>
        <v>0</v>
      </c>
      <c r="W385" s="155">
        <f t="shared" si="391"/>
        <v>0</v>
      </c>
      <c r="X385" s="155">
        <f t="shared" si="392"/>
        <v>0</v>
      </c>
      <c r="Y385" s="155">
        <f t="shared" si="393"/>
        <v>44058</v>
      </c>
      <c r="Z385" s="155">
        <f t="shared" si="394"/>
        <v>44136</v>
      </c>
      <c r="AA385" s="155">
        <f t="shared" si="395"/>
        <v>44173</v>
      </c>
      <c r="AB385" s="155">
        <f t="shared" si="396"/>
        <v>44183</v>
      </c>
      <c r="AC385" s="155">
        <f t="shared" si="397"/>
        <v>44186</v>
      </c>
      <c r="AD385" s="155">
        <f t="shared" si="398"/>
        <v>44187</v>
      </c>
      <c r="AE385" s="155">
        <f t="shared" si="399"/>
        <v>44188</v>
      </c>
      <c r="AF385" s="155">
        <f t="shared" si="400"/>
        <v>44189</v>
      </c>
      <c r="AG385" s="155">
        <f t="shared" si="401"/>
        <v>44190</v>
      </c>
      <c r="AH385" s="155">
        <f t="shared" si="402"/>
        <v>44193</v>
      </c>
      <c r="AI385" s="155">
        <f t="shared" si="403"/>
        <v>44194</v>
      </c>
      <c r="AJ385" s="155">
        <f t="shared" si="404"/>
        <v>44195</v>
      </c>
      <c r="AK385" s="155">
        <f t="shared" si="405"/>
        <v>44196</v>
      </c>
      <c r="AL385" s="155">
        <f t="shared" si="406"/>
        <v>44197</v>
      </c>
      <c r="AM385" s="155">
        <f t="shared" si="407"/>
        <v>44288</v>
      </c>
      <c r="AN385" s="155">
        <f t="shared" si="408"/>
        <v>44329</v>
      </c>
      <c r="AO385" s="155">
        <f t="shared" si="409"/>
        <v>44350</v>
      </c>
      <c r="AP385" s="155">
        <f t="shared" si="410"/>
        <v>44409</v>
      </c>
      <c r="AQ385" s="155">
        <f t="shared" si="411"/>
        <v>0</v>
      </c>
      <c r="AR385" s="155">
        <f t="shared" si="412"/>
        <v>44047</v>
      </c>
      <c r="AS385" s="155">
        <f t="shared" si="413"/>
        <v>44048</v>
      </c>
      <c r="AT385" s="155">
        <f t="shared" si="414"/>
        <v>44049</v>
      </c>
      <c r="AU385" s="155">
        <f t="shared" si="415"/>
        <v>44050</v>
      </c>
      <c r="AV385" s="155">
        <f t="shared" si="416"/>
        <v>44051</v>
      </c>
      <c r="AW385" s="155">
        <f t="shared" si="417"/>
        <v>44052</v>
      </c>
      <c r="AX385" s="155">
        <f t="shared" si="418"/>
        <v>44053</v>
      </c>
      <c r="AY385" s="155">
        <f t="shared" si="419"/>
        <v>44054</v>
      </c>
      <c r="AZ385" s="155">
        <f t="shared" si="420"/>
        <v>44055</v>
      </c>
      <c r="BA385" s="155">
        <f t="shared" si="421"/>
        <v>44056</v>
      </c>
      <c r="BB385" s="155">
        <f t="shared" si="422"/>
        <v>44057</v>
      </c>
      <c r="BC385" s="155">
        <f t="shared" si="423"/>
        <v>44423</v>
      </c>
      <c r="BD385" s="155">
        <f t="shared" si="424"/>
        <v>44501</v>
      </c>
      <c r="BE385" s="155">
        <f t="shared" si="425"/>
        <v>44538</v>
      </c>
      <c r="BF385" s="155">
        <f t="shared" si="426"/>
        <v>44548</v>
      </c>
      <c r="BG385" s="155">
        <f t="shared" si="427"/>
        <v>44549</v>
      </c>
      <c r="BH385" s="155">
        <f t="shared" si="428"/>
        <v>44550</v>
      </c>
      <c r="BI385" s="155">
        <f t="shared" si="429"/>
        <v>44551</v>
      </c>
      <c r="BJ385" s="155">
        <f t="shared" si="430"/>
        <v>44552</v>
      </c>
      <c r="BK385" s="155">
        <f t="shared" si="431"/>
        <v>44553</v>
      </c>
      <c r="BL385" s="155">
        <f t="shared" si="432"/>
        <v>44554</v>
      </c>
      <c r="BM385" s="155">
        <f t="shared" si="433"/>
        <v>44555</v>
      </c>
      <c r="BN385" s="155">
        <f t="shared" si="434"/>
        <v>44556</v>
      </c>
      <c r="BO385" s="155">
        <f t="shared" si="435"/>
        <v>44557</v>
      </c>
      <c r="BP385" s="155">
        <f t="shared" si="436"/>
        <v>44558</v>
      </c>
      <c r="BQ385" s="155">
        <f t="shared" si="437"/>
        <v>44559</v>
      </c>
      <c r="BR385" s="155">
        <f t="shared" si="438"/>
        <v>44560</v>
      </c>
      <c r="BS385" s="155">
        <f t="shared" si="439"/>
        <v>44561</v>
      </c>
      <c r="BT385" s="155">
        <f t="shared" si="440"/>
        <v>44562</v>
      </c>
      <c r="BU385" s="155">
        <f t="shared" si="441"/>
        <v>44563</v>
      </c>
      <c r="BV385" s="155">
        <f t="shared" si="442"/>
        <v>44564</v>
      </c>
    </row>
    <row r="386" spans="2:74" x14ac:dyDescent="0.2">
      <c r="B386" s="155">
        <f t="shared" si="370"/>
        <v>43831</v>
      </c>
      <c r="C386" s="155">
        <f t="shared" si="371"/>
        <v>43832</v>
      </c>
      <c r="D386" s="155">
        <f t="shared" si="372"/>
        <v>43833</v>
      </c>
      <c r="E386" s="155">
        <f t="shared" si="373"/>
        <v>0</v>
      </c>
      <c r="F386" s="155">
        <f t="shared" si="374"/>
        <v>43931</v>
      </c>
      <c r="G386" s="155">
        <f t="shared" si="375"/>
        <v>43934</v>
      </c>
      <c r="H386" s="155">
        <f t="shared" si="376"/>
        <v>43972</v>
      </c>
      <c r="I386" s="155">
        <f t="shared" si="377"/>
        <v>43983</v>
      </c>
      <c r="J386" s="155">
        <f t="shared" si="378"/>
        <v>43993</v>
      </c>
      <c r="K386" s="155">
        <f t="shared" si="379"/>
        <v>44044</v>
      </c>
      <c r="L386" s="155">
        <f t="shared" si="380"/>
        <v>44046</v>
      </c>
      <c r="M386" s="155">
        <f t="shared" si="381"/>
        <v>44047</v>
      </c>
      <c r="N386" s="155">
        <f t="shared" si="382"/>
        <v>44048</v>
      </c>
      <c r="O386" s="155">
        <f t="shared" si="383"/>
        <v>44049</v>
      </c>
      <c r="P386" s="155">
        <f t="shared" si="384"/>
        <v>44050</v>
      </c>
      <c r="Q386" s="155">
        <f t="shared" si="385"/>
        <v>44053</v>
      </c>
      <c r="R386" s="155">
        <f t="shared" si="386"/>
        <v>44054</v>
      </c>
      <c r="S386" s="155">
        <f t="shared" si="387"/>
        <v>44055</v>
      </c>
      <c r="T386" s="155">
        <f t="shared" si="388"/>
        <v>44056</v>
      </c>
      <c r="U386" s="155">
        <f t="shared" si="389"/>
        <v>44057</v>
      </c>
      <c r="V386" s="155">
        <f t="shared" si="390"/>
        <v>0</v>
      </c>
      <c r="W386" s="155">
        <f t="shared" si="391"/>
        <v>0</v>
      </c>
      <c r="X386" s="155">
        <f t="shared" si="392"/>
        <v>0</v>
      </c>
      <c r="Y386" s="155">
        <f t="shared" si="393"/>
        <v>44058</v>
      </c>
      <c r="Z386" s="155">
        <f t="shared" si="394"/>
        <v>44136</v>
      </c>
      <c r="AA386" s="155">
        <f t="shared" si="395"/>
        <v>44173</v>
      </c>
      <c r="AB386" s="155">
        <f t="shared" si="396"/>
        <v>44183</v>
      </c>
      <c r="AC386" s="155">
        <f t="shared" si="397"/>
        <v>44186</v>
      </c>
      <c r="AD386" s="155">
        <f t="shared" si="398"/>
        <v>44187</v>
      </c>
      <c r="AE386" s="155">
        <f t="shared" si="399"/>
        <v>44188</v>
      </c>
      <c r="AF386" s="155">
        <f t="shared" si="400"/>
        <v>44189</v>
      </c>
      <c r="AG386" s="155">
        <f t="shared" si="401"/>
        <v>44190</v>
      </c>
      <c r="AH386" s="155">
        <f t="shared" si="402"/>
        <v>44193</v>
      </c>
      <c r="AI386" s="155">
        <f t="shared" si="403"/>
        <v>44194</v>
      </c>
      <c r="AJ386" s="155">
        <f t="shared" si="404"/>
        <v>44195</v>
      </c>
      <c r="AK386" s="155">
        <f t="shared" si="405"/>
        <v>44196</v>
      </c>
      <c r="AL386" s="155">
        <f t="shared" si="406"/>
        <v>44197</v>
      </c>
      <c r="AM386" s="155">
        <f t="shared" si="407"/>
        <v>44288</v>
      </c>
      <c r="AN386" s="155">
        <f t="shared" si="408"/>
        <v>44329</v>
      </c>
      <c r="AO386" s="155">
        <f t="shared" si="409"/>
        <v>44350</v>
      </c>
      <c r="AP386" s="155">
        <f t="shared" si="410"/>
        <v>44409</v>
      </c>
      <c r="AQ386" s="155">
        <f t="shared" si="411"/>
        <v>0</v>
      </c>
      <c r="AR386" s="155">
        <f t="shared" si="412"/>
        <v>44047</v>
      </c>
      <c r="AS386" s="155">
        <f t="shared" si="413"/>
        <v>44048</v>
      </c>
      <c r="AT386" s="155">
        <f t="shared" si="414"/>
        <v>44049</v>
      </c>
      <c r="AU386" s="155">
        <f t="shared" si="415"/>
        <v>44050</v>
      </c>
      <c r="AV386" s="155">
        <f t="shared" si="416"/>
        <v>44051</v>
      </c>
      <c r="AW386" s="155">
        <f t="shared" si="417"/>
        <v>44052</v>
      </c>
      <c r="AX386" s="155">
        <f t="shared" si="418"/>
        <v>44053</v>
      </c>
      <c r="AY386" s="155">
        <f t="shared" si="419"/>
        <v>44054</v>
      </c>
      <c r="AZ386" s="155">
        <f t="shared" si="420"/>
        <v>44055</v>
      </c>
      <c r="BA386" s="155">
        <f t="shared" si="421"/>
        <v>44056</v>
      </c>
      <c r="BB386" s="155">
        <f t="shared" si="422"/>
        <v>44057</v>
      </c>
      <c r="BC386" s="155">
        <f t="shared" si="423"/>
        <v>44423</v>
      </c>
      <c r="BD386" s="155">
        <f t="shared" si="424"/>
        <v>44501</v>
      </c>
      <c r="BE386" s="155">
        <f t="shared" si="425"/>
        <v>44538</v>
      </c>
      <c r="BF386" s="155">
        <f t="shared" si="426"/>
        <v>44548</v>
      </c>
      <c r="BG386" s="155">
        <f t="shared" si="427"/>
        <v>44549</v>
      </c>
      <c r="BH386" s="155">
        <f t="shared" si="428"/>
        <v>44550</v>
      </c>
      <c r="BI386" s="155">
        <f t="shared" si="429"/>
        <v>44551</v>
      </c>
      <c r="BJ386" s="155">
        <f t="shared" si="430"/>
        <v>44552</v>
      </c>
      <c r="BK386" s="155">
        <f t="shared" si="431"/>
        <v>44553</v>
      </c>
      <c r="BL386" s="155">
        <f t="shared" si="432"/>
        <v>44554</v>
      </c>
      <c r="BM386" s="155">
        <f t="shared" si="433"/>
        <v>44555</v>
      </c>
      <c r="BN386" s="155">
        <f t="shared" si="434"/>
        <v>44556</v>
      </c>
      <c r="BO386" s="155">
        <f t="shared" si="435"/>
        <v>44557</v>
      </c>
      <c r="BP386" s="155">
        <f t="shared" si="436"/>
        <v>44558</v>
      </c>
      <c r="BQ386" s="155">
        <f t="shared" si="437"/>
        <v>44559</v>
      </c>
      <c r="BR386" s="155">
        <f t="shared" si="438"/>
        <v>44560</v>
      </c>
      <c r="BS386" s="155">
        <f t="shared" si="439"/>
        <v>44561</v>
      </c>
      <c r="BT386" s="155">
        <f t="shared" si="440"/>
        <v>44562</v>
      </c>
      <c r="BU386" s="155">
        <f t="shared" si="441"/>
        <v>44563</v>
      </c>
      <c r="BV386" s="155">
        <f t="shared" si="442"/>
        <v>44564</v>
      </c>
    </row>
    <row r="387" spans="2:74" x14ac:dyDescent="0.2">
      <c r="B387" s="155">
        <f t="shared" si="370"/>
        <v>43831</v>
      </c>
      <c r="C387" s="155">
        <f t="shared" si="371"/>
        <v>43832</v>
      </c>
      <c r="D387" s="155">
        <f t="shared" si="372"/>
        <v>43833</v>
      </c>
      <c r="E387" s="155">
        <f t="shared" si="373"/>
        <v>0</v>
      </c>
      <c r="F387" s="155">
        <f t="shared" si="374"/>
        <v>43931</v>
      </c>
      <c r="G387" s="155">
        <f t="shared" si="375"/>
        <v>43934</v>
      </c>
      <c r="H387" s="155">
        <f t="shared" si="376"/>
        <v>43972</v>
      </c>
      <c r="I387" s="155">
        <f t="shared" si="377"/>
        <v>43983</v>
      </c>
      <c r="J387" s="155">
        <f t="shared" si="378"/>
        <v>43993</v>
      </c>
      <c r="K387" s="155">
        <f t="shared" si="379"/>
        <v>44044</v>
      </c>
      <c r="L387" s="155">
        <f t="shared" si="380"/>
        <v>44046</v>
      </c>
      <c r="M387" s="155">
        <f t="shared" si="381"/>
        <v>44047</v>
      </c>
      <c r="N387" s="155">
        <f t="shared" si="382"/>
        <v>44048</v>
      </c>
      <c r="O387" s="155">
        <f t="shared" si="383"/>
        <v>44049</v>
      </c>
      <c r="P387" s="155">
        <f t="shared" si="384"/>
        <v>44050</v>
      </c>
      <c r="Q387" s="155">
        <f t="shared" si="385"/>
        <v>44053</v>
      </c>
      <c r="R387" s="155">
        <f t="shared" si="386"/>
        <v>44054</v>
      </c>
      <c r="S387" s="155">
        <f t="shared" si="387"/>
        <v>44055</v>
      </c>
      <c r="T387" s="155">
        <f t="shared" si="388"/>
        <v>44056</v>
      </c>
      <c r="U387" s="155">
        <f t="shared" si="389"/>
        <v>44057</v>
      </c>
      <c r="V387" s="155">
        <f t="shared" si="390"/>
        <v>0</v>
      </c>
      <c r="W387" s="155">
        <f t="shared" si="391"/>
        <v>0</v>
      </c>
      <c r="X387" s="155">
        <f t="shared" si="392"/>
        <v>0</v>
      </c>
      <c r="Y387" s="155">
        <f t="shared" si="393"/>
        <v>44058</v>
      </c>
      <c r="Z387" s="155">
        <f t="shared" si="394"/>
        <v>44136</v>
      </c>
      <c r="AA387" s="155">
        <f t="shared" si="395"/>
        <v>44173</v>
      </c>
      <c r="AB387" s="155">
        <f t="shared" si="396"/>
        <v>44183</v>
      </c>
      <c r="AC387" s="155">
        <f t="shared" si="397"/>
        <v>44186</v>
      </c>
      <c r="AD387" s="155">
        <f t="shared" si="398"/>
        <v>44187</v>
      </c>
      <c r="AE387" s="155">
        <f t="shared" si="399"/>
        <v>44188</v>
      </c>
      <c r="AF387" s="155">
        <f t="shared" si="400"/>
        <v>44189</v>
      </c>
      <c r="AG387" s="155">
        <f t="shared" si="401"/>
        <v>44190</v>
      </c>
      <c r="AH387" s="155">
        <f t="shared" si="402"/>
        <v>44193</v>
      </c>
      <c r="AI387" s="155">
        <f t="shared" si="403"/>
        <v>44194</v>
      </c>
      <c r="AJ387" s="155">
        <f t="shared" si="404"/>
        <v>44195</v>
      </c>
      <c r="AK387" s="155">
        <f t="shared" si="405"/>
        <v>44196</v>
      </c>
      <c r="AL387" s="155">
        <f t="shared" si="406"/>
        <v>44197</v>
      </c>
      <c r="AM387" s="155">
        <f t="shared" si="407"/>
        <v>44288</v>
      </c>
      <c r="AN387" s="155">
        <f t="shared" si="408"/>
        <v>44329</v>
      </c>
      <c r="AO387" s="155">
        <f t="shared" si="409"/>
        <v>44350</v>
      </c>
      <c r="AP387" s="155">
        <f t="shared" si="410"/>
        <v>44409</v>
      </c>
      <c r="AQ387" s="155">
        <f t="shared" si="411"/>
        <v>0</v>
      </c>
      <c r="AR387" s="155">
        <f t="shared" si="412"/>
        <v>44047</v>
      </c>
      <c r="AS387" s="155">
        <f t="shared" si="413"/>
        <v>44048</v>
      </c>
      <c r="AT387" s="155">
        <f t="shared" si="414"/>
        <v>44049</v>
      </c>
      <c r="AU387" s="155">
        <f t="shared" si="415"/>
        <v>44050</v>
      </c>
      <c r="AV387" s="155">
        <f t="shared" si="416"/>
        <v>44051</v>
      </c>
      <c r="AW387" s="155">
        <f t="shared" si="417"/>
        <v>44052</v>
      </c>
      <c r="AX387" s="155">
        <f t="shared" si="418"/>
        <v>44053</v>
      </c>
      <c r="AY387" s="155">
        <f t="shared" si="419"/>
        <v>44054</v>
      </c>
      <c r="AZ387" s="155">
        <f t="shared" si="420"/>
        <v>44055</v>
      </c>
      <c r="BA387" s="155">
        <f t="shared" si="421"/>
        <v>44056</v>
      </c>
      <c r="BB387" s="155">
        <f t="shared" si="422"/>
        <v>44057</v>
      </c>
      <c r="BC387" s="155">
        <f t="shared" si="423"/>
        <v>44423</v>
      </c>
      <c r="BD387" s="155">
        <f t="shared" si="424"/>
        <v>44501</v>
      </c>
      <c r="BE387" s="155">
        <f t="shared" si="425"/>
        <v>44538</v>
      </c>
      <c r="BF387" s="155">
        <f t="shared" si="426"/>
        <v>44548</v>
      </c>
      <c r="BG387" s="155">
        <f t="shared" si="427"/>
        <v>44549</v>
      </c>
      <c r="BH387" s="155">
        <f t="shared" si="428"/>
        <v>44550</v>
      </c>
      <c r="BI387" s="155">
        <f t="shared" si="429"/>
        <v>44551</v>
      </c>
      <c r="BJ387" s="155">
        <f t="shared" si="430"/>
        <v>44552</v>
      </c>
      <c r="BK387" s="155">
        <f t="shared" si="431"/>
        <v>44553</v>
      </c>
      <c r="BL387" s="155">
        <f t="shared" si="432"/>
        <v>44554</v>
      </c>
      <c r="BM387" s="155">
        <f t="shared" si="433"/>
        <v>44555</v>
      </c>
      <c r="BN387" s="155">
        <f t="shared" si="434"/>
        <v>44556</v>
      </c>
      <c r="BO387" s="155">
        <f t="shared" si="435"/>
        <v>44557</v>
      </c>
      <c r="BP387" s="155">
        <f t="shared" si="436"/>
        <v>44558</v>
      </c>
      <c r="BQ387" s="155">
        <f t="shared" si="437"/>
        <v>44559</v>
      </c>
      <c r="BR387" s="155">
        <f t="shared" si="438"/>
        <v>44560</v>
      </c>
      <c r="BS387" s="155">
        <f t="shared" si="439"/>
        <v>44561</v>
      </c>
      <c r="BT387" s="155">
        <f t="shared" si="440"/>
        <v>44562</v>
      </c>
      <c r="BU387" s="155">
        <f t="shared" si="441"/>
        <v>44563</v>
      </c>
      <c r="BV387" s="155">
        <f t="shared" si="442"/>
        <v>44564</v>
      </c>
    </row>
    <row r="388" spans="2:74" x14ac:dyDescent="0.2">
      <c r="B388" s="155">
        <f t="shared" si="370"/>
        <v>43831</v>
      </c>
      <c r="C388" s="155">
        <f t="shared" si="371"/>
        <v>43832</v>
      </c>
      <c r="D388" s="155">
        <f t="shared" si="372"/>
        <v>43833</v>
      </c>
      <c r="E388" s="155">
        <f t="shared" si="373"/>
        <v>0</v>
      </c>
      <c r="F388" s="155">
        <f t="shared" si="374"/>
        <v>43931</v>
      </c>
      <c r="G388" s="155">
        <f t="shared" si="375"/>
        <v>43934</v>
      </c>
      <c r="H388" s="155">
        <f t="shared" si="376"/>
        <v>43972</v>
      </c>
      <c r="I388" s="155">
        <f t="shared" si="377"/>
        <v>43983</v>
      </c>
      <c r="J388" s="155">
        <f t="shared" si="378"/>
        <v>43993</v>
      </c>
      <c r="K388" s="155">
        <f t="shared" si="379"/>
        <v>44044</v>
      </c>
      <c r="L388" s="155">
        <f t="shared" si="380"/>
        <v>44046</v>
      </c>
      <c r="M388" s="155">
        <f t="shared" si="381"/>
        <v>44047</v>
      </c>
      <c r="N388" s="155">
        <f t="shared" si="382"/>
        <v>44048</v>
      </c>
      <c r="O388" s="155">
        <f t="shared" si="383"/>
        <v>44049</v>
      </c>
      <c r="P388" s="155">
        <f t="shared" si="384"/>
        <v>44050</v>
      </c>
      <c r="Q388" s="155">
        <f t="shared" si="385"/>
        <v>44053</v>
      </c>
      <c r="R388" s="155">
        <f t="shared" si="386"/>
        <v>44054</v>
      </c>
      <c r="S388" s="155">
        <f t="shared" si="387"/>
        <v>44055</v>
      </c>
      <c r="T388" s="155">
        <f t="shared" si="388"/>
        <v>44056</v>
      </c>
      <c r="U388" s="155">
        <f t="shared" si="389"/>
        <v>44057</v>
      </c>
      <c r="V388" s="155">
        <f t="shared" si="390"/>
        <v>0</v>
      </c>
      <c r="W388" s="155">
        <f t="shared" si="391"/>
        <v>0</v>
      </c>
      <c r="X388" s="155">
        <f t="shared" si="392"/>
        <v>0</v>
      </c>
      <c r="Y388" s="155">
        <f t="shared" si="393"/>
        <v>44058</v>
      </c>
      <c r="Z388" s="155">
        <f t="shared" si="394"/>
        <v>44136</v>
      </c>
      <c r="AA388" s="155">
        <f t="shared" si="395"/>
        <v>44173</v>
      </c>
      <c r="AB388" s="155">
        <f t="shared" si="396"/>
        <v>44183</v>
      </c>
      <c r="AC388" s="155">
        <f t="shared" si="397"/>
        <v>44186</v>
      </c>
      <c r="AD388" s="155">
        <f t="shared" si="398"/>
        <v>44187</v>
      </c>
      <c r="AE388" s="155">
        <f t="shared" si="399"/>
        <v>44188</v>
      </c>
      <c r="AF388" s="155">
        <f t="shared" si="400"/>
        <v>44189</v>
      </c>
      <c r="AG388" s="155">
        <f t="shared" si="401"/>
        <v>44190</v>
      </c>
      <c r="AH388" s="155">
        <f t="shared" si="402"/>
        <v>44193</v>
      </c>
      <c r="AI388" s="155">
        <f t="shared" si="403"/>
        <v>44194</v>
      </c>
      <c r="AJ388" s="155">
        <f t="shared" si="404"/>
        <v>44195</v>
      </c>
      <c r="AK388" s="155">
        <f t="shared" si="405"/>
        <v>44196</v>
      </c>
      <c r="AL388" s="155">
        <f t="shared" si="406"/>
        <v>44197</v>
      </c>
      <c r="AM388" s="155">
        <f t="shared" si="407"/>
        <v>44288</v>
      </c>
      <c r="AN388" s="155">
        <f t="shared" si="408"/>
        <v>44329</v>
      </c>
      <c r="AO388" s="155">
        <f t="shared" si="409"/>
        <v>44350</v>
      </c>
      <c r="AP388" s="155">
        <f t="shared" si="410"/>
        <v>44409</v>
      </c>
      <c r="AQ388" s="155">
        <f t="shared" si="411"/>
        <v>0</v>
      </c>
      <c r="AR388" s="155">
        <f t="shared" si="412"/>
        <v>44047</v>
      </c>
      <c r="AS388" s="155">
        <f t="shared" si="413"/>
        <v>44048</v>
      </c>
      <c r="AT388" s="155">
        <f t="shared" si="414"/>
        <v>44049</v>
      </c>
      <c r="AU388" s="155">
        <f t="shared" si="415"/>
        <v>44050</v>
      </c>
      <c r="AV388" s="155">
        <f t="shared" si="416"/>
        <v>44051</v>
      </c>
      <c r="AW388" s="155">
        <f t="shared" si="417"/>
        <v>44052</v>
      </c>
      <c r="AX388" s="155">
        <f t="shared" si="418"/>
        <v>44053</v>
      </c>
      <c r="AY388" s="155">
        <f t="shared" si="419"/>
        <v>44054</v>
      </c>
      <c r="AZ388" s="155">
        <f t="shared" si="420"/>
        <v>44055</v>
      </c>
      <c r="BA388" s="155">
        <f t="shared" si="421"/>
        <v>44056</v>
      </c>
      <c r="BB388" s="155">
        <f t="shared" si="422"/>
        <v>44057</v>
      </c>
      <c r="BC388" s="155">
        <f t="shared" si="423"/>
        <v>44423</v>
      </c>
      <c r="BD388" s="155">
        <f t="shared" si="424"/>
        <v>44501</v>
      </c>
      <c r="BE388" s="155">
        <f t="shared" si="425"/>
        <v>44538</v>
      </c>
      <c r="BF388" s="155">
        <f t="shared" si="426"/>
        <v>44548</v>
      </c>
      <c r="BG388" s="155">
        <f t="shared" si="427"/>
        <v>44549</v>
      </c>
      <c r="BH388" s="155">
        <f t="shared" si="428"/>
        <v>44550</v>
      </c>
      <c r="BI388" s="155">
        <f t="shared" si="429"/>
        <v>44551</v>
      </c>
      <c r="BJ388" s="155">
        <f t="shared" si="430"/>
        <v>44552</v>
      </c>
      <c r="BK388" s="155">
        <f t="shared" si="431"/>
        <v>44553</v>
      </c>
      <c r="BL388" s="155">
        <f t="shared" si="432"/>
        <v>44554</v>
      </c>
      <c r="BM388" s="155">
        <f t="shared" si="433"/>
        <v>44555</v>
      </c>
      <c r="BN388" s="155">
        <f t="shared" si="434"/>
        <v>44556</v>
      </c>
      <c r="BO388" s="155">
        <f t="shared" si="435"/>
        <v>44557</v>
      </c>
      <c r="BP388" s="155">
        <f t="shared" si="436"/>
        <v>44558</v>
      </c>
      <c r="BQ388" s="155">
        <f t="shared" si="437"/>
        <v>44559</v>
      </c>
      <c r="BR388" s="155">
        <f t="shared" si="438"/>
        <v>44560</v>
      </c>
      <c r="BS388" s="155">
        <f t="shared" si="439"/>
        <v>44561</v>
      </c>
      <c r="BT388" s="155">
        <f t="shared" si="440"/>
        <v>44562</v>
      </c>
      <c r="BU388" s="155">
        <f t="shared" si="441"/>
        <v>44563</v>
      </c>
      <c r="BV388" s="155">
        <f t="shared" si="442"/>
        <v>44564</v>
      </c>
    </row>
    <row r="389" spans="2:74" x14ac:dyDescent="0.2">
      <c r="B389" s="155">
        <f t="shared" si="370"/>
        <v>43831</v>
      </c>
      <c r="C389" s="155">
        <f t="shared" si="371"/>
        <v>43832</v>
      </c>
      <c r="D389" s="155">
        <f t="shared" si="372"/>
        <v>43833</v>
      </c>
      <c r="E389" s="155">
        <f t="shared" si="373"/>
        <v>0</v>
      </c>
      <c r="F389" s="155">
        <f t="shared" si="374"/>
        <v>43931</v>
      </c>
      <c r="G389" s="155">
        <f t="shared" si="375"/>
        <v>43934</v>
      </c>
      <c r="H389" s="155">
        <f t="shared" si="376"/>
        <v>43972</v>
      </c>
      <c r="I389" s="155">
        <f t="shared" si="377"/>
        <v>43983</v>
      </c>
      <c r="J389" s="155">
        <f t="shared" si="378"/>
        <v>43993</v>
      </c>
      <c r="K389" s="155">
        <f t="shared" si="379"/>
        <v>44044</v>
      </c>
      <c r="L389" s="155">
        <f t="shared" si="380"/>
        <v>44046</v>
      </c>
      <c r="M389" s="155">
        <f t="shared" si="381"/>
        <v>44047</v>
      </c>
      <c r="N389" s="155">
        <f t="shared" si="382"/>
        <v>44048</v>
      </c>
      <c r="O389" s="155">
        <f t="shared" si="383"/>
        <v>44049</v>
      </c>
      <c r="P389" s="155">
        <f t="shared" si="384"/>
        <v>44050</v>
      </c>
      <c r="Q389" s="155">
        <f t="shared" si="385"/>
        <v>44053</v>
      </c>
      <c r="R389" s="155">
        <f t="shared" si="386"/>
        <v>44054</v>
      </c>
      <c r="S389" s="155">
        <f t="shared" si="387"/>
        <v>44055</v>
      </c>
      <c r="T389" s="155">
        <f t="shared" si="388"/>
        <v>44056</v>
      </c>
      <c r="U389" s="155">
        <f t="shared" si="389"/>
        <v>44057</v>
      </c>
      <c r="V389" s="155">
        <f t="shared" si="390"/>
        <v>0</v>
      </c>
      <c r="W389" s="155">
        <f t="shared" si="391"/>
        <v>0</v>
      </c>
      <c r="X389" s="155">
        <f t="shared" si="392"/>
        <v>0</v>
      </c>
      <c r="Y389" s="155">
        <f t="shared" si="393"/>
        <v>44058</v>
      </c>
      <c r="Z389" s="155">
        <f t="shared" si="394"/>
        <v>44136</v>
      </c>
      <c r="AA389" s="155">
        <f t="shared" si="395"/>
        <v>44173</v>
      </c>
      <c r="AB389" s="155">
        <f t="shared" si="396"/>
        <v>44183</v>
      </c>
      <c r="AC389" s="155">
        <f t="shared" si="397"/>
        <v>44186</v>
      </c>
      <c r="AD389" s="155">
        <f t="shared" si="398"/>
        <v>44187</v>
      </c>
      <c r="AE389" s="155">
        <f t="shared" si="399"/>
        <v>44188</v>
      </c>
      <c r="AF389" s="155">
        <f t="shared" si="400"/>
        <v>44189</v>
      </c>
      <c r="AG389" s="155">
        <f t="shared" si="401"/>
        <v>44190</v>
      </c>
      <c r="AH389" s="155">
        <f t="shared" si="402"/>
        <v>44193</v>
      </c>
      <c r="AI389" s="155">
        <f t="shared" si="403"/>
        <v>44194</v>
      </c>
      <c r="AJ389" s="155">
        <f t="shared" si="404"/>
        <v>44195</v>
      </c>
      <c r="AK389" s="155">
        <f t="shared" si="405"/>
        <v>44196</v>
      </c>
      <c r="AL389" s="155">
        <f t="shared" si="406"/>
        <v>44197</v>
      </c>
      <c r="AM389" s="155">
        <f t="shared" si="407"/>
        <v>44288</v>
      </c>
      <c r="AN389" s="155">
        <f t="shared" si="408"/>
        <v>44329</v>
      </c>
      <c r="AO389" s="155">
        <f t="shared" si="409"/>
        <v>44350</v>
      </c>
      <c r="AP389" s="155">
        <f t="shared" si="410"/>
        <v>44409</v>
      </c>
      <c r="AQ389" s="155">
        <f t="shared" si="411"/>
        <v>0</v>
      </c>
      <c r="AR389" s="155">
        <f t="shared" si="412"/>
        <v>44047</v>
      </c>
      <c r="AS389" s="155">
        <f t="shared" si="413"/>
        <v>44048</v>
      </c>
      <c r="AT389" s="155">
        <f t="shared" si="414"/>
        <v>44049</v>
      </c>
      <c r="AU389" s="155">
        <f t="shared" si="415"/>
        <v>44050</v>
      </c>
      <c r="AV389" s="155">
        <f t="shared" si="416"/>
        <v>44051</v>
      </c>
      <c r="AW389" s="155">
        <f t="shared" si="417"/>
        <v>44052</v>
      </c>
      <c r="AX389" s="155">
        <f t="shared" si="418"/>
        <v>44053</v>
      </c>
      <c r="AY389" s="155">
        <f t="shared" si="419"/>
        <v>44054</v>
      </c>
      <c r="AZ389" s="155">
        <f t="shared" si="420"/>
        <v>44055</v>
      </c>
      <c r="BA389" s="155">
        <f t="shared" si="421"/>
        <v>44056</v>
      </c>
      <c r="BB389" s="155">
        <f t="shared" si="422"/>
        <v>44057</v>
      </c>
      <c r="BC389" s="155">
        <f t="shared" si="423"/>
        <v>44423</v>
      </c>
      <c r="BD389" s="155">
        <f t="shared" si="424"/>
        <v>44501</v>
      </c>
      <c r="BE389" s="155">
        <f t="shared" si="425"/>
        <v>44538</v>
      </c>
      <c r="BF389" s="155">
        <f t="shared" si="426"/>
        <v>44548</v>
      </c>
      <c r="BG389" s="155">
        <f t="shared" si="427"/>
        <v>44549</v>
      </c>
      <c r="BH389" s="155">
        <f t="shared" si="428"/>
        <v>44550</v>
      </c>
      <c r="BI389" s="155">
        <f t="shared" si="429"/>
        <v>44551</v>
      </c>
      <c r="BJ389" s="155">
        <f t="shared" si="430"/>
        <v>44552</v>
      </c>
      <c r="BK389" s="155">
        <f t="shared" si="431"/>
        <v>44553</v>
      </c>
      <c r="BL389" s="155">
        <f t="shared" si="432"/>
        <v>44554</v>
      </c>
      <c r="BM389" s="155">
        <f t="shared" si="433"/>
        <v>44555</v>
      </c>
      <c r="BN389" s="155">
        <f t="shared" si="434"/>
        <v>44556</v>
      </c>
      <c r="BO389" s="155">
        <f t="shared" si="435"/>
        <v>44557</v>
      </c>
      <c r="BP389" s="155">
        <f t="shared" si="436"/>
        <v>44558</v>
      </c>
      <c r="BQ389" s="155">
        <f t="shared" si="437"/>
        <v>44559</v>
      </c>
      <c r="BR389" s="155">
        <f t="shared" si="438"/>
        <v>44560</v>
      </c>
      <c r="BS389" s="155">
        <f t="shared" si="439"/>
        <v>44561</v>
      </c>
      <c r="BT389" s="155">
        <f t="shared" si="440"/>
        <v>44562</v>
      </c>
      <c r="BU389" s="155">
        <f t="shared" si="441"/>
        <v>44563</v>
      </c>
      <c r="BV389" s="155">
        <f t="shared" si="442"/>
        <v>44564</v>
      </c>
    </row>
    <row r="390" spans="2:74" x14ac:dyDescent="0.2">
      <c r="B390" s="155">
        <f t="shared" si="370"/>
        <v>43831</v>
      </c>
      <c r="C390" s="155">
        <f t="shared" si="371"/>
        <v>43832</v>
      </c>
      <c r="D390" s="155">
        <f t="shared" si="372"/>
        <v>43833</v>
      </c>
      <c r="E390" s="155">
        <f t="shared" si="373"/>
        <v>0</v>
      </c>
      <c r="F390" s="155">
        <f t="shared" si="374"/>
        <v>43931</v>
      </c>
      <c r="G390" s="155">
        <f t="shared" si="375"/>
        <v>43934</v>
      </c>
      <c r="H390" s="155">
        <f t="shared" si="376"/>
        <v>43972</v>
      </c>
      <c r="I390" s="155">
        <f t="shared" si="377"/>
        <v>43983</v>
      </c>
      <c r="J390" s="155">
        <f t="shared" si="378"/>
        <v>43993</v>
      </c>
      <c r="K390" s="155">
        <f t="shared" si="379"/>
        <v>44044</v>
      </c>
      <c r="L390" s="155">
        <f t="shared" si="380"/>
        <v>44046</v>
      </c>
      <c r="M390" s="155">
        <f t="shared" si="381"/>
        <v>44047</v>
      </c>
      <c r="N390" s="155">
        <f t="shared" si="382"/>
        <v>44048</v>
      </c>
      <c r="O390" s="155">
        <f t="shared" si="383"/>
        <v>44049</v>
      </c>
      <c r="P390" s="155">
        <f t="shared" si="384"/>
        <v>44050</v>
      </c>
      <c r="Q390" s="155">
        <f t="shared" si="385"/>
        <v>44053</v>
      </c>
      <c r="R390" s="155">
        <f t="shared" si="386"/>
        <v>44054</v>
      </c>
      <c r="S390" s="155">
        <f t="shared" si="387"/>
        <v>44055</v>
      </c>
      <c r="T390" s="155">
        <f t="shared" si="388"/>
        <v>44056</v>
      </c>
      <c r="U390" s="155">
        <f t="shared" si="389"/>
        <v>44057</v>
      </c>
      <c r="V390" s="155">
        <f t="shared" si="390"/>
        <v>0</v>
      </c>
      <c r="W390" s="155">
        <f t="shared" si="391"/>
        <v>0</v>
      </c>
      <c r="X390" s="155">
        <f t="shared" si="392"/>
        <v>0</v>
      </c>
      <c r="Y390" s="155">
        <f t="shared" si="393"/>
        <v>44058</v>
      </c>
      <c r="Z390" s="155">
        <f t="shared" si="394"/>
        <v>44136</v>
      </c>
      <c r="AA390" s="155">
        <f t="shared" si="395"/>
        <v>44173</v>
      </c>
      <c r="AB390" s="155">
        <f t="shared" si="396"/>
        <v>44183</v>
      </c>
      <c r="AC390" s="155">
        <f t="shared" si="397"/>
        <v>44186</v>
      </c>
      <c r="AD390" s="155">
        <f t="shared" si="398"/>
        <v>44187</v>
      </c>
      <c r="AE390" s="155">
        <f t="shared" si="399"/>
        <v>44188</v>
      </c>
      <c r="AF390" s="155">
        <f t="shared" si="400"/>
        <v>44189</v>
      </c>
      <c r="AG390" s="155">
        <f t="shared" si="401"/>
        <v>44190</v>
      </c>
      <c r="AH390" s="155">
        <f t="shared" si="402"/>
        <v>44193</v>
      </c>
      <c r="AI390" s="155">
        <f t="shared" si="403"/>
        <v>44194</v>
      </c>
      <c r="AJ390" s="155">
        <f t="shared" si="404"/>
        <v>44195</v>
      </c>
      <c r="AK390" s="155">
        <f t="shared" si="405"/>
        <v>44196</v>
      </c>
      <c r="AL390" s="155">
        <f t="shared" si="406"/>
        <v>44197</v>
      </c>
      <c r="AM390" s="155">
        <f t="shared" si="407"/>
        <v>44288</v>
      </c>
      <c r="AN390" s="155">
        <f t="shared" si="408"/>
        <v>44329</v>
      </c>
      <c r="AO390" s="155">
        <f t="shared" si="409"/>
        <v>44350</v>
      </c>
      <c r="AP390" s="155">
        <f t="shared" si="410"/>
        <v>44409</v>
      </c>
      <c r="AQ390" s="155">
        <f t="shared" si="411"/>
        <v>0</v>
      </c>
      <c r="AR390" s="155">
        <f t="shared" si="412"/>
        <v>44047</v>
      </c>
      <c r="AS390" s="155">
        <f t="shared" si="413"/>
        <v>44048</v>
      </c>
      <c r="AT390" s="155">
        <f t="shared" si="414"/>
        <v>44049</v>
      </c>
      <c r="AU390" s="155">
        <f t="shared" si="415"/>
        <v>44050</v>
      </c>
      <c r="AV390" s="155">
        <f t="shared" si="416"/>
        <v>44051</v>
      </c>
      <c r="AW390" s="155">
        <f t="shared" si="417"/>
        <v>44052</v>
      </c>
      <c r="AX390" s="155">
        <f t="shared" si="418"/>
        <v>44053</v>
      </c>
      <c r="AY390" s="155">
        <f t="shared" si="419"/>
        <v>44054</v>
      </c>
      <c r="AZ390" s="155">
        <f t="shared" si="420"/>
        <v>44055</v>
      </c>
      <c r="BA390" s="155">
        <f t="shared" si="421"/>
        <v>44056</v>
      </c>
      <c r="BB390" s="155">
        <f t="shared" si="422"/>
        <v>44057</v>
      </c>
      <c r="BC390" s="155">
        <f t="shared" si="423"/>
        <v>44423</v>
      </c>
      <c r="BD390" s="155">
        <f t="shared" si="424"/>
        <v>44501</v>
      </c>
      <c r="BE390" s="155">
        <f t="shared" si="425"/>
        <v>44538</v>
      </c>
      <c r="BF390" s="155">
        <f t="shared" si="426"/>
        <v>44548</v>
      </c>
      <c r="BG390" s="155">
        <f t="shared" si="427"/>
        <v>44549</v>
      </c>
      <c r="BH390" s="155">
        <f t="shared" si="428"/>
        <v>44550</v>
      </c>
      <c r="BI390" s="155">
        <f t="shared" si="429"/>
        <v>44551</v>
      </c>
      <c r="BJ390" s="155">
        <f t="shared" si="430"/>
        <v>44552</v>
      </c>
      <c r="BK390" s="155">
        <f t="shared" si="431"/>
        <v>44553</v>
      </c>
      <c r="BL390" s="155">
        <f t="shared" si="432"/>
        <v>44554</v>
      </c>
      <c r="BM390" s="155">
        <f t="shared" si="433"/>
        <v>44555</v>
      </c>
      <c r="BN390" s="155">
        <f t="shared" si="434"/>
        <v>44556</v>
      </c>
      <c r="BO390" s="155">
        <f t="shared" si="435"/>
        <v>44557</v>
      </c>
      <c r="BP390" s="155">
        <f t="shared" si="436"/>
        <v>44558</v>
      </c>
      <c r="BQ390" s="155">
        <f t="shared" si="437"/>
        <v>44559</v>
      </c>
      <c r="BR390" s="155">
        <f t="shared" si="438"/>
        <v>44560</v>
      </c>
      <c r="BS390" s="155">
        <f t="shared" si="439"/>
        <v>44561</v>
      </c>
      <c r="BT390" s="155">
        <f t="shared" si="440"/>
        <v>44562</v>
      </c>
      <c r="BU390" s="155">
        <f t="shared" si="441"/>
        <v>44563</v>
      </c>
      <c r="BV390" s="155">
        <f t="shared" si="442"/>
        <v>44564</v>
      </c>
    </row>
    <row r="391" spans="2:74" x14ac:dyDescent="0.2">
      <c r="B391" s="155">
        <f t="shared" si="370"/>
        <v>43831</v>
      </c>
      <c r="C391" s="155">
        <f t="shared" si="371"/>
        <v>43832</v>
      </c>
      <c r="D391" s="155">
        <f t="shared" si="372"/>
        <v>43833</v>
      </c>
      <c r="E391" s="155">
        <f t="shared" si="373"/>
        <v>0</v>
      </c>
      <c r="F391" s="155">
        <f t="shared" si="374"/>
        <v>43931</v>
      </c>
      <c r="G391" s="155">
        <f t="shared" si="375"/>
        <v>43934</v>
      </c>
      <c r="H391" s="155">
        <f t="shared" si="376"/>
        <v>43972</v>
      </c>
      <c r="I391" s="155">
        <f t="shared" si="377"/>
        <v>43983</v>
      </c>
      <c r="J391" s="155">
        <f t="shared" si="378"/>
        <v>43993</v>
      </c>
      <c r="K391" s="155">
        <f t="shared" si="379"/>
        <v>44044</v>
      </c>
      <c r="L391" s="155">
        <f t="shared" si="380"/>
        <v>44046</v>
      </c>
      <c r="M391" s="155">
        <f t="shared" si="381"/>
        <v>44047</v>
      </c>
      <c r="N391" s="155">
        <f t="shared" si="382"/>
        <v>44048</v>
      </c>
      <c r="O391" s="155">
        <f t="shared" si="383"/>
        <v>44049</v>
      </c>
      <c r="P391" s="155">
        <f t="shared" si="384"/>
        <v>44050</v>
      </c>
      <c r="Q391" s="155">
        <f t="shared" si="385"/>
        <v>44053</v>
      </c>
      <c r="R391" s="155">
        <f t="shared" si="386"/>
        <v>44054</v>
      </c>
      <c r="S391" s="155">
        <f t="shared" si="387"/>
        <v>44055</v>
      </c>
      <c r="T391" s="155">
        <f t="shared" si="388"/>
        <v>44056</v>
      </c>
      <c r="U391" s="155">
        <f t="shared" si="389"/>
        <v>44057</v>
      </c>
      <c r="V391" s="155">
        <f t="shared" si="390"/>
        <v>0</v>
      </c>
      <c r="W391" s="155">
        <f t="shared" si="391"/>
        <v>0</v>
      </c>
      <c r="X391" s="155">
        <f t="shared" si="392"/>
        <v>0</v>
      </c>
      <c r="Y391" s="155">
        <f t="shared" si="393"/>
        <v>44058</v>
      </c>
      <c r="Z391" s="155">
        <f t="shared" si="394"/>
        <v>44136</v>
      </c>
      <c r="AA391" s="155">
        <f t="shared" si="395"/>
        <v>44173</v>
      </c>
      <c r="AB391" s="155">
        <f t="shared" si="396"/>
        <v>44183</v>
      </c>
      <c r="AC391" s="155">
        <f t="shared" si="397"/>
        <v>44186</v>
      </c>
      <c r="AD391" s="155">
        <f t="shared" si="398"/>
        <v>44187</v>
      </c>
      <c r="AE391" s="155">
        <f t="shared" si="399"/>
        <v>44188</v>
      </c>
      <c r="AF391" s="155">
        <f t="shared" si="400"/>
        <v>44189</v>
      </c>
      <c r="AG391" s="155">
        <f t="shared" si="401"/>
        <v>44190</v>
      </c>
      <c r="AH391" s="155">
        <f t="shared" si="402"/>
        <v>44193</v>
      </c>
      <c r="AI391" s="155">
        <f t="shared" si="403"/>
        <v>44194</v>
      </c>
      <c r="AJ391" s="155">
        <f t="shared" si="404"/>
        <v>44195</v>
      </c>
      <c r="AK391" s="155">
        <f t="shared" si="405"/>
        <v>44196</v>
      </c>
      <c r="AL391" s="155">
        <f t="shared" si="406"/>
        <v>44197</v>
      </c>
      <c r="AM391" s="155">
        <f t="shared" si="407"/>
        <v>44288</v>
      </c>
      <c r="AN391" s="155">
        <f t="shared" si="408"/>
        <v>44329</v>
      </c>
      <c r="AO391" s="155">
        <f t="shared" si="409"/>
        <v>44350</v>
      </c>
      <c r="AP391" s="155">
        <f t="shared" si="410"/>
        <v>44409</v>
      </c>
      <c r="AQ391" s="155">
        <f t="shared" si="411"/>
        <v>0</v>
      </c>
      <c r="AR391" s="155">
        <f t="shared" si="412"/>
        <v>44047</v>
      </c>
      <c r="AS391" s="155">
        <f t="shared" si="413"/>
        <v>44048</v>
      </c>
      <c r="AT391" s="155">
        <f t="shared" si="414"/>
        <v>44049</v>
      </c>
      <c r="AU391" s="155">
        <f t="shared" si="415"/>
        <v>44050</v>
      </c>
      <c r="AV391" s="155">
        <f t="shared" si="416"/>
        <v>44051</v>
      </c>
      <c r="AW391" s="155">
        <f t="shared" si="417"/>
        <v>44052</v>
      </c>
      <c r="AX391" s="155">
        <f t="shared" si="418"/>
        <v>44053</v>
      </c>
      <c r="AY391" s="155">
        <f t="shared" si="419"/>
        <v>44054</v>
      </c>
      <c r="AZ391" s="155">
        <f t="shared" si="420"/>
        <v>44055</v>
      </c>
      <c r="BA391" s="155">
        <f t="shared" si="421"/>
        <v>44056</v>
      </c>
      <c r="BB391" s="155">
        <f t="shared" si="422"/>
        <v>44057</v>
      </c>
      <c r="BC391" s="155">
        <f t="shared" si="423"/>
        <v>44423</v>
      </c>
      <c r="BD391" s="155">
        <f t="shared" si="424"/>
        <v>44501</v>
      </c>
      <c r="BE391" s="155">
        <f t="shared" si="425"/>
        <v>44538</v>
      </c>
      <c r="BF391" s="155">
        <f t="shared" si="426"/>
        <v>44548</v>
      </c>
      <c r="BG391" s="155">
        <f t="shared" si="427"/>
        <v>44549</v>
      </c>
      <c r="BH391" s="155">
        <f t="shared" si="428"/>
        <v>44550</v>
      </c>
      <c r="BI391" s="155">
        <f t="shared" si="429"/>
        <v>44551</v>
      </c>
      <c r="BJ391" s="155">
        <f t="shared" si="430"/>
        <v>44552</v>
      </c>
      <c r="BK391" s="155">
        <f t="shared" si="431"/>
        <v>44553</v>
      </c>
      <c r="BL391" s="155">
        <f t="shared" si="432"/>
        <v>44554</v>
      </c>
      <c r="BM391" s="155">
        <f t="shared" si="433"/>
        <v>44555</v>
      </c>
      <c r="BN391" s="155">
        <f t="shared" si="434"/>
        <v>44556</v>
      </c>
      <c r="BO391" s="155">
        <f t="shared" si="435"/>
        <v>44557</v>
      </c>
      <c r="BP391" s="155">
        <f t="shared" si="436"/>
        <v>44558</v>
      </c>
      <c r="BQ391" s="155">
        <f t="shared" si="437"/>
        <v>44559</v>
      </c>
      <c r="BR391" s="155">
        <f t="shared" si="438"/>
        <v>44560</v>
      </c>
      <c r="BS391" s="155">
        <f t="shared" si="439"/>
        <v>44561</v>
      </c>
      <c r="BT391" s="155">
        <f t="shared" si="440"/>
        <v>44562</v>
      </c>
      <c r="BU391" s="155">
        <f t="shared" si="441"/>
        <v>44563</v>
      </c>
      <c r="BV391" s="155">
        <f t="shared" si="442"/>
        <v>44564</v>
      </c>
    </row>
    <row r="392" spans="2:74" x14ac:dyDescent="0.2">
      <c r="B392" s="155">
        <f t="shared" si="370"/>
        <v>43831</v>
      </c>
      <c r="C392" s="155">
        <f t="shared" si="371"/>
        <v>43832</v>
      </c>
      <c r="D392" s="155">
        <f t="shared" si="372"/>
        <v>43833</v>
      </c>
      <c r="E392" s="155">
        <f t="shared" si="373"/>
        <v>0</v>
      </c>
      <c r="F392" s="155">
        <f t="shared" si="374"/>
        <v>43931</v>
      </c>
      <c r="G392" s="155">
        <f t="shared" si="375"/>
        <v>43934</v>
      </c>
      <c r="H392" s="155">
        <f t="shared" si="376"/>
        <v>43972</v>
      </c>
      <c r="I392" s="155">
        <f t="shared" si="377"/>
        <v>43983</v>
      </c>
      <c r="J392" s="155">
        <f t="shared" si="378"/>
        <v>43993</v>
      </c>
      <c r="K392" s="155">
        <f t="shared" si="379"/>
        <v>44044</v>
      </c>
      <c r="L392" s="155">
        <f t="shared" si="380"/>
        <v>44046</v>
      </c>
      <c r="M392" s="155">
        <f t="shared" si="381"/>
        <v>44047</v>
      </c>
      <c r="N392" s="155">
        <f t="shared" si="382"/>
        <v>44048</v>
      </c>
      <c r="O392" s="155">
        <f t="shared" si="383"/>
        <v>44049</v>
      </c>
      <c r="P392" s="155">
        <f t="shared" si="384"/>
        <v>44050</v>
      </c>
      <c r="Q392" s="155">
        <f t="shared" si="385"/>
        <v>44053</v>
      </c>
      <c r="R392" s="155">
        <f t="shared" si="386"/>
        <v>44054</v>
      </c>
      <c r="S392" s="155">
        <f t="shared" si="387"/>
        <v>44055</v>
      </c>
      <c r="T392" s="155">
        <f t="shared" si="388"/>
        <v>44056</v>
      </c>
      <c r="U392" s="155">
        <f t="shared" si="389"/>
        <v>44057</v>
      </c>
      <c r="V392" s="155">
        <f t="shared" si="390"/>
        <v>0</v>
      </c>
      <c r="W392" s="155">
        <f t="shared" si="391"/>
        <v>0</v>
      </c>
      <c r="X392" s="155">
        <f t="shared" si="392"/>
        <v>0</v>
      </c>
      <c r="Y392" s="155">
        <f t="shared" si="393"/>
        <v>44058</v>
      </c>
      <c r="Z392" s="155">
        <f t="shared" si="394"/>
        <v>44136</v>
      </c>
      <c r="AA392" s="155">
        <f t="shared" si="395"/>
        <v>44173</v>
      </c>
      <c r="AB392" s="155">
        <f t="shared" si="396"/>
        <v>44183</v>
      </c>
      <c r="AC392" s="155">
        <f t="shared" si="397"/>
        <v>44186</v>
      </c>
      <c r="AD392" s="155">
        <f t="shared" si="398"/>
        <v>44187</v>
      </c>
      <c r="AE392" s="155">
        <f t="shared" si="399"/>
        <v>44188</v>
      </c>
      <c r="AF392" s="155">
        <f t="shared" si="400"/>
        <v>44189</v>
      </c>
      <c r="AG392" s="155">
        <f t="shared" si="401"/>
        <v>44190</v>
      </c>
      <c r="AH392" s="155">
        <f t="shared" si="402"/>
        <v>44193</v>
      </c>
      <c r="AI392" s="155">
        <f t="shared" si="403"/>
        <v>44194</v>
      </c>
      <c r="AJ392" s="155">
        <f t="shared" si="404"/>
        <v>44195</v>
      </c>
      <c r="AK392" s="155">
        <f t="shared" si="405"/>
        <v>44196</v>
      </c>
      <c r="AL392" s="155">
        <f t="shared" si="406"/>
        <v>44197</v>
      </c>
      <c r="AM392" s="155">
        <f t="shared" si="407"/>
        <v>44288</v>
      </c>
      <c r="AN392" s="155">
        <f t="shared" si="408"/>
        <v>44329</v>
      </c>
      <c r="AO392" s="155">
        <f t="shared" si="409"/>
        <v>44350</v>
      </c>
      <c r="AP392" s="155">
        <f t="shared" si="410"/>
        <v>44409</v>
      </c>
      <c r="AQ392" s="155">
        <f t="shared" si="411"/>
        <v>0</v>
      </c>
      <c r="AR392" s="155">
        <f t="shared" si="412"/>
        <v>44047</v>
      </c>
      <c r="AS392" s="155">
        <f t="shared" si="413"/>
        <v>44048</v>
      </c>
      <c r="AT392" s="155">
        <f t="shared" si="414"/>
        <v>44049</v>
      </c>
      <c r="AU392" s="155">
        <f t="shared" si="415"/>
        <v>44050</v>
      </c>
      <c r="AV392" s="155">
        <f t="shared" si="416"/>
        <v>44051</v>
      </c>
      <c r="AW392" s="155">
        <f t="shared" si="417"/>
        <v>44052</v>
      </c>
      <c r="AX392" s="155">
        <f t="shared" si="418"/>
        <v>44053</v>
      </c>
      <c r="AY392" s="155">
        <f t="shared" si="419"/>
        <v>44054</v>
      </c>
      <c r="AZ392" s="155">
        <f t="shared" si="420"/>
        <v>44055</v>
      </c>
      <c r="BA392" s="155">
        <f t="shared" si="421"/>
        <v>44056</v>
      </c>
      <c r="BB392" s="155">
        <f t="shared" si="422"/>
        <v>44057</v>
      </c>
      <c r="BC392" s="155">
        <f t="shared" si="423"/>
        <v>44423</v>
      </c>
      <c r="BD392" s="155">
        <f t="shared" si="424"/>
        <v>44501</v>
      </c>
      <c r="BE392" s="155">
        <f t="shared" si="425"/>
        <v>44538</v>
      </c>
      <c r="BF392" s="155">
        <f t="shared" si="426"/>
        <v>44548</v>
      </c>
      <c r="BG392" s="155">
        <f t="shared" si="427"/>
        <v>44549</v>
      </c>
      <c r="BH392" s="155">
        <f t="shared" si="428"/>
        <v>44550</v>
      </c>
      <c r="BI392" s="155">
        <f t="shared" si="429"/>
        <v>44551</v>
      </c>
      <c r="BJ392" s="155">
        <f t="shared" si="430"/>
        <v>44552</v>
      </c>
      <c r="BK392" s="155">
        <f t="shared" si="431"/>
        <v>44553</v>
      </c>
      <c r="BL392" s="155">
        <f t="shared" si="432"/>
        <v>44554</v>
      </c>
      <c r="BM392" s="155">
        <f t="shared" si="433"/>
        <v>44555</v>
      </c>
      <c r="BN392" s="155">
        <f t="shared" si="434"/>
        <v>44556</v>
      </c>
      <c r="BO392" s="155">
        <f t="shared" si="435"/>
        <v>44557</v>
      </c>
      <c r="BP392" s="155">
        <f t="shared" si="436"/>
        <v>44558</v>
      </c>
      <c r="BQ392" s="155">
        <f t="shared" si="437"/>
        <v>44559</v>
      </c>
      <c r="BR392" s="155">
        <f t="shared" si="438"/>
        <v>44560</v>
      </c>
      <c r="BS392" s="155">
        <f t="shared" si="439"/>
        <v>44561</v>
      </c>
      <c r="BT392" s="155">
        <f t="shared" si="440"/>
        <v>44562</v>
      </c>
      <c r="BU392" s="155">
        <f t="shared" si="441"/>
        <v>44563</v>
      </c>
      <c r="BV392" s="155">
        <f t="shared" si="442"/>
        <v>44564</v>
      </c>
    </row>
    <row r="393" spans="2:74" x14ac:dyDescent="0.2">
      <c r="B393" s="155">
        <f t="shared" si="370"/>
        <v>43831</v>
      </c>
      <c r="C393" s="155">
        <f t="shared" si="371"/>
        <v>43832</v>
      </c>
      <c r="D393" s="155">
        <f t="shared" si="372"/>
        <v>43833</v>
      </c>
      <c r="E393" s="155">
        <f t="shared" si="373"/>
        <v>0</v>
      </c>
      <c r="F393" s="155">
        <f t="shared" si="374"/>
        <v>43931</v>
      </c>
      <c r="G393" s="155">
        <f t="shared" si="375"/>
        <v>43934</v>
      </c>
      <c r="H393" s="155">
        <f t="shared" si="376"/>
        <v>43972</v>
      </c>
      <c r="I393" s="155">
        <f t="shared" si="377"/>
        <v>43983</v>
      </c>
      <c r="J393" s="155">
        <f t="shared" si="378"/>
        <v>43993</v>
      </c>
      <c r="K393" s="155">
        <f t="shared" si="379"/>
        <v>44044</v>
      </c>
      <c r="L393" s="155">
        <f t="shared" si="380"/>
        <v>44046</v>
      </c>
      <c r="M393" s="155">
        <f t="shared" si="381"/>
        <v>44047</v>
      </c>
      <c r="N393" s="155">
        <f t="shared" si="382"/>
        <v>44048</v>
      </c>
      <c r="O393" s="155">
        <f t="shared" si="383"/>
        <v>44049</v>
      </c>
      <c r="P393" s="155">
        <f t="shared" si="384"/>
        <v>44050</v>
      </c>
      <c r="Q393" s="155">
        <f t="shared" si="385"/>
        <v>44053</v>
      </c>
      <c r="R393" s="155">
        <f t="shared" si="386"/>
        <v>44054</v>
      </c>
      <c r="S393" s="155">
        <f t="shared" si="387"/>
        <v>44055</v>
      </c>
      <c r="T393" s="155">
        <f t="shared" si="388"/>
        <v>44056</v>
      </c>
      <c r="U393" s="155">
        <f t="shared" si="389"/>
        <v>44057</v>
      </c>
      <c r="V393" s="155">
        <f t="shared" si="390"/>
        <v>0</v>
      </c>
      <c r="W393" s="155">
        <f t="shared" si="391"/>
        <v>0</v>
      </c>
      <c r="X393" s="155">
        <f t="shared" si="392"/>
        <v>0</v>
      </c>
      <c r="Y393" s="155">
        <f t="shared" si="393"/>
        <v>44058</v>
      </c>
      <c r="Z393" s="155">
        <f t="shared" si="394"/>
        <v>44136</v>
      </c>
      <c r="AA393" s="155">
        <f t="shared" si="395"/>
        <v>44173</v>
      </c>
      <c r="AB393" s="155">
        <f t="shared" si="396"/>
        <v>44183</v>
      </c>
      <c r="AC393" s="155">
        <f t="shared" si="397"/>
        <v>44186</v>
      </c>
      <c r="AD393" s="155">
        <f t="shared" si="398"/>
        <v>44187</v>
      </c>
      <c r="AE393" s="155">
        <f t="shared" si="399"/>
        <v>44188</v>
      </c>
      <c r="AF393" s="155">
        <f t="shared" si="400"/>
        <v>44189</v>
      </c>
      <c r="AG393" s="155">
        <f t="shared" si="401"/>
        <v>44190</v>
      </c>
      <c r="AH393" s="155">
        <f t="shared" si="402"/>
        <v>44193</v>
      </c>
      <c r="AI393" s="155">
        <f t="shared" si="403"/>
        <v>44194</v>
      </c>
      <c r="AJ393" s="155">
        <f t="shared" si="404"/>
        <v>44195</v>
      </c>
      <c r="AK393" s="155">
        <f t="shared" si="405"/>
        <v>44196</v>
      </c>
      <c r="AL393" s="155">
        <f t="shared" si="406"/>
        <v>44197</v>
      </c>
      <c r="AM393" s="155">
        <f t="shared" si="407"/>
        <v>44288</v>
      </c>
      <c r="AN393" s="155">
        <f t="shared" si="408"/>
        <v>44329</v>
      </c>
      <c r="AO393" s="155">
        <f t="shared" si="409"/>
        <v>44350</v>
      </c>
      <c r="AP393" s="155">
        <f t="shared" si="410"/>
        <v>44409</v>
      </c>
      <c r="AQ393" s="155">
        <f t="shared" si="411"/>
        <v>0</v>
      </c>
      <c r="AR393" s="155">
        <f t="shared" si="412"/>
        <v>44047</v>
      </c>
      <c r="AS393" s="155">
        <f t="shared" si="413"/>
        <v>44048</v>
      </c>
      <c r="AT393" s="155">
        <f t="shared" si="414"/>
        <v>44049</v>
      </c>
      <c r="AU393" s="155">
        <f t="shared" si="415"/>
        <v>44050</v>
      </c>
      <c r="AV393" s="155">
        <f t="shared" si="416"/>
        <v>44051</v>
      </c>
      <c r="AW393" s="155">
        <f t="shared" si="417"/>
        <v>44052</v>
      </c>
      <c r="AX393" s="155">
        <f t="shared" si="418"/>
        <v>44053</v>
      </c>
      <c r="AY393" s="155">
        <f t="shared" si="419"/>
        <v>44054</v>
      </c>
      <c r="AZ393" s="155">
        <f t="shared" si="420"/>
        <v>44055</v>
      </c>
      <c r="BA393" s="155">
        <f t="shared" si="421"/>
        <v>44056</v>
      </c>
      <c r="BB393" s="155">
        <f t="shared" si="422"/>
        <v>44057</v>
      </c>
      <c r="BC393" s="155">
        <f t="shared" si="423"/>
        <v>44423</v>
      </c>
      <c r="BD393" s="155">
        <f t="shared" si="424"/>
        <v>44501</v>
      </c>
      <c r="BE393" s="155">
        <f t="shared" si="425"/>
        <v>44538</v>
      </c>
      <c r="BF393" s="155">
        <f t="shared" si="426"/>
        <v>44548</v>
      </c>
      <c r="BG393" s="155">
        <f t="shared" si="427"/>
        <v>44549</v>
      </c>
      <c r="BH393" s="155">
        <f t="shared" si="428"/>
        <v>44550</v>
      </c>
      <c r="BI393" s="155">
        <f t="shared" si="429"/>
        <v>44551</v>
      </c>
      <c r="BJ393" s="155">
        <f t="shared" si="430"/>
        <v>44552</v>
      </c>
      <c r="BK393" s="155">
        <f t="shared" si="431"/>
        <v>44553</v>
      </c>
      <c r="BL393" s="155">
        <f t="shared" si="432"/>
        <v>44554</v>
      </c>
      <c r="BM393" s="155">
        <f t="shared" si="433"/>
        <v>44555</v>
      </c>
      <c r="BN393" s="155">
        <f t="shared" si="434"/>
        <v>44556</v>
      </c>
      <c r="BO393" s="155">
        <f t="shared" si="435"/>
        <v>44557</v>
      </c>
      <c r="BP393" s="155">
        <f t="shared" si="436"/>
        <v>44558</v>
      </c>
      <c r="BQ393" s="155">
        <f t="shared" si="437"/>
        <v>44559</v>
      </c>
      <c r="BR393" s="155">
        <f t="shared" si="438"/>
        <v>44560</v>
      </c>
      <c r="BS393" s="155">
        <f t="shared" si="439"/>
        <v>44561</v>
      </c>
      <c r="BT393" s="155">
        <f t="shared" si="440"/>
        <v>44562</v>
      </c>
      <c r="BU393" s="155">
        <f t="shared" si="441"/>
        <v>44563</v>
      </c>
      <c r="BV393" s="155">
        <f t="shared" si="442"/>
        <v>44564</v>
      </c>
    </row>
    <row r="394" spans="2:74" x14ac:dyDescent="0.2">
      <c r="B394" s="155">
        <f t="shared" si="370"/>
        <v>43831</v>
      </c>
      <c r="C394" s="155">
        <f t="shared" si="371"/>
        <v>43832</v>
      </c>
      <c r="D394" s="155">
        <f t="shared" si="372"/>
        <v>43833</v>
      </c>
      <c r="E394" s="155">
        <f t="shared" si="373"/>
        <v>0</v>
      </c>
      <c r="F394" s="155">
        <f t="shared" si="374"/>
        <v>43931</v>
      </c>
      <c r="G394" s="155">
        <f t="shared" si="375"/>
        <v>43934</v>
      </c>
      <c r="H394" s="155">
        <f t="shared" si="376"/>
        <v>43972</v>
      </c>
      <c r="I394" s="155">
        <f t="shared" si="377"/>
        <v>43983</v>
      </c>
      <c r="J394" s="155">
        <f t="shared" si="378"/>
        <v>43993</v>
      </c>
      <c r="K394" s="155">
        <f t="shared" si="379"/>
        <v>44044</v>
      </c>
      <c r="L394" s="155">
        <f t="shared" si="380"/>
        <v>44046</v>
      </c>
      <c r="M394" s="155">
        <f t="shared" si="381"/>
        <v>44047</v>
      </c>
      <c r="N394" s="155">
        <f t="shared" si="382"/>
        <v>44048</v>
      </c>
      <c r="O394" s="155">
        <f t="shared" si="383"/>
        <v>44049</v>
      </c>
      <c r="P394" s="155">
        <f t="shared" si="384"/>
        <v>44050</v>
      </c>
      <c r="Q394" s="155">
        <f t="shared" si="385"/>
        <v>44053</v>
      </c>
      <c r="R394" s="155">
        <f t="shared" si="386"/>
        <v>44054</v>
      </c>
      <c r="S394" s="155">
        <f t="shared" si="387"/>
        <v>44055</v>
      </c>
      <c r="T394" s="155">
        <f t="shared" si="388"/>
        <v>44056</v>
      </c>
      <c r="U394" s="155">
        <f t="shared" si="389"/>
        <v>44057</v>
      </c>
      <c r="V394" s="155">
        <f t="shared" si="390"/>
        <v>0</v>
      </c>
      <c r="W394" s="155">
        <f t="shared" si="391"/>
        <v>0</v>
      </c>
      <c r="X394" s="155">
        <f t="shared" si="392"/>
        <v>0</v>
      </c>
      <c r="Y394" s="155">
        <f t="shared" si="393"/>
        <v>44058</v>
      </c>
      <c r="Z394" s="155">
        <f t="shared" si="394"/>
        <v>44136</v>
      </c>
      <c r="AA394" s="155">
        <f t="shared" si="395"/>
        <v>44173</v>
      </c>
      <c r="AB394" s="155">
        <f t="shared" si="396"/>
        <v>44183</v>
      </c>
      <c r="AC394" s="155">
        <f t="shared" si="397"/>
        <v>44186</v>
      </c>
      <c r="AD394" s="155">
        <f t="shared" si="398"/>
        <v>44187</v>
      </c>
      <c r="AE394" s="155">
        <f t="shared" si="399"/>
        <v>44188</v>
      </c>
      <c r="AF394" s="155">
        <f t="shared" si="400"/>
        <v>44189</v>
      </c>
      <c r="AG394" s="155">
        <f t="shared" si="401"/>
        <v>44190</v>
      </c>
      <c r="AH394" s="155">
        <f t="shared" si="402"/>
        <v>44193</v>
      </c>
      <c r="AI394" s="155">
        <f t="shared" si="403"/>
        <v>44194</v>
      </c>
      <c r="AJ394" s="155">
        <f t="shared" si="404"/>
        <v>44195</v>
      </c>
      <c r="AK394" s="155">
        <f t="shared" si="405"/>
        <v>44196</v>
      </c>
      <c r="AL394" s="155">
        <f t="shared" si="406"/>
        <v>44197</v>
      </c>
      <c r="AM394" s="155">
        <f t="shared" si="407"/>
        <v>44288</v>
      </c>
      <c r="AN394" s="155">
        <f t="shared" si="408"/>
        <v>44329</v>
      </c>
      <c r="AO394" s="155">
        <f t="shared" si="409"/>
        <v>44350</v>
      </c>
      <c r="AP394" s="155">
        <f t="shared" si="410"/>
        <v>44409</v>
      </c>
      <c r="AQ394" s="155">
        <f t="shared" si="411"/>
        <v>0</v>
      </c>
      <c r="AR394" s="155">
        <f t="shared" si="412"/>
        <v>44047</v>
      </c>
      <c r="AS394" s="155">
        <f t="shared" si="413"/>
        <v>44048</v>
      </c>
      <c r="AT394" s="155">
        <f t="shared" si="414"/>
        <v>44049</v>
      </c>
      <c r="AU394" s="155">
        <f t="shared" si="415"/>
        <v>44050</v>
      </c>
      <c r="AV394" s="155">
        <f t="shared" si="416"/>
        <v>44051</v>
      </c>
      <c r="AW394" s="155">
        <f t="shared" si="417"/>
        <v>44052</v>
      </c>
      <c r="AX394" s="155">
        <f t="shared" si="418"/>
        <v>44053</v>
      </c>
      <c r="AY394" s="155">
        <f t="shared" si="419"/>
        <v>44054</v>
      </c>
      <c r="AZ394" s="155">
        <f t="shared" si="420"/>
        <v>44055</v>
      </c>
      <c r="BA394" s="155">
        <f t="shared" si="421"/>
        <v>44056</v>
      </c>
      <c r="BB394" s="155">
        <f t="shared" si="422"/>
        <v>44057</v>
      </c>
      <c r="BC394" s="155">
        <f t="shared" si="423"/>
        <v>44423</v>
      </c>
      <c r="BD394" s="155">
        <f t="shared" si="424"/>
        <v>44501</v>
      </c>
      <c r="BE394" s="155">
        <f t="shared" si="425"/>
        <v>44538</v>
      </c>
      <c r="BF394" s="155">
        <f t="shared" si="426"/>
        <v>44548</v>
      </c>
      <c r="BG394" s="155">
        <f t="shared" si="427"/>
        <v>44549</v>
      </c>
      <c r="BH394" s="155">
        <f t="shared" si="428"/>
        <v>44550</v>
      </c>
      <c r="BI394" s="155">
        <f t="shared" si="429"/>
        <v>44551</v>
      </c>
      <c r="BJ394" s="155">
        <f t="shared" si="430"/>
        <v>44552</v>
      </c>
      <c r="BK394" s="155">
        <f t="shared" si="431"/>
        <v>44553</v>
      </c>
      <c r="BL394" s="155">
        <f t="shared" si="432"/>
        <v>44554</v>
      </c>
      <c r="BM394" s="155">
        <f t="shared" si="433"/>
        <v>44555</v>
      </c>
      <c r="BN394" s="155">
        <f t="shared" si="434"/>
        <v>44556</v>
      </c>
      <c r="BO394" s="155">
        <f t="shared" si="435"/>
        <v>44557</v>
      </c>
      <c r="BP394" s="155">
        <f t="shared" si="436"/>
        <v>44558</v>
      </c>
      <c r="BQ394" s="155">
        <f t="shared" si="437"/>
        <v>44559</v>
      </c>
      <c r="BR394" s="155">
        <f t="shared" si="438"/>
        <v>44560</v>
      </c>
      <c r="BS394" s="155">
        <f t="shared" si="439"/>
        <v>44561</v>
      </c>
      <c r="BT394" s="155">
        <f t="shared" si="440"/>
        <v>44562</v>
      </c>
      <c r="BU394" s="155">
        <f t="shared" si="441"/>
        <v>44563</v>
      </c>
      <c r="BV394" s="155">
        <f t="shared" si="442"/>
        <v>44564</v>
      </c>
    </row>
    <row r="395" spans="2:74" x14ac:dyDescent="0.2">
      <c r="B395" s="155">
        <f t="shared" si="370"/>
        <v>43831</v>
      </c>
      <c r="C395" s="155">
        <f t="shared" si="371"/>
        <v>43832</v>
      </c>
      <c r="D395" s="155">
        <f t="shared" si="372"/>
        <v>43833</v>
      </c>
      <c r="E395" s="155">
        <f t="shared" si="373"/>
        <v>0</v>
      </c>
      <c r="F395" s="155">
        <f t="shared" si="374"/>
        <v>43931</v>
      </c>
      <c r="G395" s="155">
        <f t="shared" si="375"/>
        <v>43934</v>
      </c>
      <c r="H395" s="155">
        <f t="shared" si="376"/>
        <v>43972</v>
      </c>
      <c r="I395" s="155">
        <f t="shared" si="377"/>
        <v>43983</v>
      </c>
      <c r="J395" s="155">
        <f t="shared" si="378"/>
        <v>43993</v>
      </c>
      <c r="K395" s="155">
        <f t="shared" si="379"/>
        <v>44044</v>
      </c>
      <c r="L395" s="155">
        <f t="shared" si="380"/>
        <v>44046</v>
      </c>
      <c r="M395" s="155">
        <f t="shared" si="381"/>
        <v>44047</v>
      </c>
      <c r="N395" s="155">
        <f t="shared" si="382"/>
        <v>44048</v>
      </c>
      <c r="O395" s="155">
        <f t="shared" si="383"/>
        <v>44049</v>
      </c>
      <c r="P395" s="155">
        <f t="shared" si="384"/>
        <v>44050</v>
      </c>
      <c r="Q395" s="155">
        <f t="shared" si="385"/>
        <v>44053</v>
      </c>
      <c r="R395" s="155">
        <f t="shared" si="386"/>
        <v>44054</v>
      </c>
      <c r="S395" s="155">
        <f t="shared" si="387"/>
        <v>44055</v>
      </c>
      <c r="T395" s="155">
        <f t="shared" si="388"/>
        <v>44056</v>
      </c>
      <c r="U395" s="155">
        <f t="shared" si="389"/>
        <v>44057</v>
      </c>
      <c r="V395" s="155">
        <f t="shared" si="390"/>
        <v>0</v>
      </c>
      <c r="W395" s="155">
        <f t="shared" si="391"/>
        <v>0</v>
      </c>
      <c r="X395" s="155">
        <f t="shared" si="392"/>
        <v>0</v>
      </c>
      <c r="Y395" s="155">
        <f t="shared" si="393"/>
        <v>44058</v>
      </c>
      <c r="Z395" s="155">
        <f t="shared" si="394"/>
        <v>44136</v>
      </c>
      <c r="AA395" s="155">
        <f t="shared" si="395"/>
        <v>44173</v>
      </c>
      <c r="AB395" s="155">
        <f t="shared" si="396"/>
        <v>44183</v>
      </c>
      <c r="AC395" s="155">
        <f t="shared" si="397"/>
        <v>44186</v>
      </c>
      <c r="AD395" s="155">
        <f t="shared" si="398"/>
        <v>44187</v>
      </c>
      <c r="AE395" s="155">
        <f t="shared" si="399"/>
        <v>44188</v>
      </c>
      <c r="AF395" s="155">
        <f t="shared" si="400"/>
        <v>44189</v>
      </c>
      <c r="AG395" s="155">
        <f t="shared" si="401"/>
        <v>44190</v>
      </c>
      <c r="AH395" s="155">
        <f t="shared" si="402"/>
        <v>44193</v>
      </c>
      <c r="AI395" s="155">
        <f t="shared" si="403"/>
        <v>44194</v>
      </c>
      <c r="AJ395" s="155">
        <f t="shared" si="404"/>
        <v>44195</v>
      </c>
      <c r="AK395" s="155">
        <f t="shared" si="405"/>
        <v>44196</v>
      </c>
      <c r="AL395" s="155">
        <f t="shared" si="406"/>
        <v>44197</v>
      </c>
      <c r="AM395" s="155">
        <f t="shared" si="407"/>
        <v>44288</v>
      </c>
      <c r="AN395" s="155">
        <f t="shared" si="408"/>
        <v>44329</v>
      </c>
      <c r="AO395" s="155">
        <f t="shared" si="409"/>
        <v>44350</v>
      </c>
      <c r="AP395" s="155">
        <f t="shared" si="410"/>
        <v>44409</v>
      </c>
      <c r="AQ395" s="155">
        <f t="shared" si="411"/>
        <v>0</v>
      </c>
      <c r="AR395" s="155">
        <f t="shared" si="412"/>
        <v>44047</v>
      </c>
      <c r="AS395" s="155">
        <f t="shared" si="413"/>
        <v>44048</v>
      </c>
      <c r="AT395" s="155">
        <f t="shared" si="414"/>
        <v>44049</v>
      </c>
      <c r="AU395" s="155">
        <f t="shared" si="415"/>
        <v>44050</v>
      </c>
      <c r="AV395" s="155">
        <f t="shared" si="416"/>
        <v>44051</v>
      </c>
      <c r="AW395" s="155">
        <f t="shared" si="417"/>
        <v>44052</v>
      </c>
      <c r="AX395" s="155">
        <f t="shared" si="418"/>
        <v>44053</v>
      </c>
      <c r="AY395" s="155">
        <f t="shared" si="419"/>
        <v>44054</v>
      </c>
      <c r="AZ395" s="155">
        <f t="shared" si="420"/>
        <v>44055</v>
      </c>
      <c r="BA395" s="155">
        <f t="shared" si="421"/>
        <v>44056</v>
      </c>
      <c r="BB395" s="155">
        <f t="shared" si="422"/>
        <v>44057</v>
      </c>
      <c r="BC395" s="155">
        <f t="shared" si="423"/>
        <v>44423</v>
      </c>
      <c r="BD395" s="155">
        <f t="shared" si="424"/>
        <v>44501</v>
      </c>
      <c r="BE395" s="155">
        <f t="shared" si="425"/>
        <v>44538</v>
      </c>
      <c r="BF395" s="155">
        <f t="shared" si="426"/>
        <v>44548</v>
      </c>
      <c r="BG395" s="155">
        <f t="shared" si="427"/>
        <v>44549</v>
      </c>
      <c r="BH395" s="155">
        <f t="shared" si="428"/>
        <v>44550</v>
      </c>
      <c r="BI395" s="155">
        <f t="shared" si="429"/>
        <v>44551</v>
      </c>
      <c r="BJ395" s="155">
        <f t="shared" si="430"/>
        <v>44552</v>
      </c>
      <c r="BK395" s="155">
        <f t="shared" si="431"/>
        <v>44553</v>
      </c>
      <c r="BL395" s="155">
        <f t="shared" si="432"/>
        <v>44554</v>
      </c>
      <c r="BM395" s="155">
        <f t="shared" si="433"/>
        <v>44555</v>
      </c>
      <c r="BN395" s="155">
        <f t="shared" si="434"/>
        <v>44556</v>
      </c>
      <c r="BO395" s="155">
        <f t="shared" si="435"/>
        <v>44557</v>
      </c>
      <c r="BP395" s="155">
        <f t="shared" si="436"/>
        <v>44558</v>
      </c>
      <c r="BQ395" s="155">
        <f t="shared" si="437"/>
        <v>44559</v>
      </c>
      <c r="BR395" s="155">
        <f t="shared" si="438"/>
        <v>44560</v>
      </c>
      <c r="BS395" s="155">
        <f t="shared" si="439"/>
        <v>44561</v>
      </c>
      <c r="BT395" s="155">
        <f t="shared" si="440"/>
        <v>44562</v>
      </c>
      <c r="BU395" s="155">
        <f t="shared" si="441"/>
        <v>44563</v>
      </c>
      <c r="BV395" s="155">
        <f t="shared" si="442"/>
        <v>44564</v>
      </c>
    </row>
    <row r="396" spans="2:74" x14ac:dyDescent="0.2">
      <c r="B396" s="155">
        <f t="shared" si="370"/>
        <v>43831</v>
      </c>
      <c r="C396" s="155">
        <f t="shared" si="371"/>
        <v>43832</v>
      </c>
      <c r="D396" s="155">
        <f t="shared" si="372"/>
        <v>43833</v>
      </c>
      <c r="E396" s="155">
        <f t="shared" si="373"/>
        <v>0</v>
      </c>
      <c r="F396" s="155">
        <f t="shared" si="374"/>
        <v>43931</v>
      </c>
      <c r="G396" s="155">
        <f t="shared" si="375"/>
        <v>43934</v>
      </c>
      <c r="H396" s="155">
        <f t="shared" si="376"/>
        <v>43972</v>
      </c>
      <c r="I396" s="155">
        <f t="shared" si="377"/>
        <v>43983</v>
      </c>
      <c r="J396" s="155">
        <f t="shared" si="378"/>
        <v>43993</v>
      </c>
      <c r="K396" s="155">
        <f t="shared" si="379"/>
        <v>44044</v>
      </c>
      <c r="L396" s="155">
        <f t="shared" si="380"/>
        <v>44046</v>
      </c>
      <c r="M396" s="155">
        <f t="shared" si="381"/>
        <v>44047</v>
      </c>
      <c r="N396" s="155">
        <f t="shared" si="382"/>
        <v>44048</v>
      </c>
      <c r="O396" s="155">
        <f t="shared" si="383"/>
        <v>44049</v>
      </c>
      <c r="P396" s="155">
        <f t="shared" si="384"/>
        <v>44050</v>
      </c>
      <c r="Q396" s="155">
        <f t="shared" si="385"/>
        <v>44053</v>
      </c>
      <c r="R396" s="155">
        <f t="shared" si="386"/>
        <v>44054</v>
      </c>
      <c r="S396" s="155">
        <f t="shared" si="387"/>
        <v>44055</v>
      </c>
      <c r="T396" s="155">
        <f t="shared" si="388"/>
        <v>44056</v>
      </c>
      <c r="U396" s="155">
        <f t="shared" si="389"/>
        <v>44057</v>
      </c>
      <c r="V396" s="155">
        <f t="shared" si="390"/>
        <v>0</v>
      </c>
      <c r="W396" s="155">
        <f t="shared" si="391"/>
        <v>0</v>
      </c>
      <c r="X396" s="155">
        <f t="shared" si="392"/>
        <v>0</v>
      </c>
      <c r="Y396" s="155">
        <f t="shared" si="393"/>
        <v>44058</v>
      </c>
      <c r="Z396" s="155">
        <f t="shared" si="394"/>
        <v>44136</v>
      </c>
      <c r="AA396" s="155">
        <f t="shared" si="395"/>
        <v>44173</v>
      </c>
      <c r="AB396" s="155">
        <f t="shared" si="396"/>
        <v>44183</v>
      </c>
      <c r="AC396" s="155">
        <f t="shared" si="397"/>
        <v>44186</v>
      </c>
      <c r="AD396" s="155">
        <f t="shared" si="398"/>
        <v>44187</v>
      </c>
      <c r="AE396" s="155">
        <f t="shared" si="399"/>
        <v>44188</v>
      </c>
      <c r="AF396" s="155">
        <f t="shared" si="400"/>
        <v>44189</v>
      </c>
      <c r="AG396" s="155">
        <f t="shared" si="401"/>
        <v>44190</v>
      </c>
      <c r="AH396" s="155">
        <f t="shared" si="402"/>
        <v>44193</v>
      </c>
      <c r="AI396" s="155">
        <f t="shared" si="403"/>
        <v>44194</v>
      </c>
      <c r="AJ396" s="155">
        <f t="shared" si="404"/>
        <v>44195</v>
      </c>
      <c r="AK396" s="155">
        <f t="shared" si="405"/>
        <v>44196</v>
      </c>
      <c r="AL396" s="155">
        <f t="shared" si="406"/>
        <v>44197</v>
      </c>
      <c r="AM396" s="155">
        <f t="shared" si="407"/>
        <v>44288</v>
      </c>
      <c r="AN396" s="155">
        <f t="shared" si="408"/>
        <v>44329</v>
      </c>
      <c r="AO396" s="155">
        <f t="shared" si="409"/>
        <v>44350</v>
      </c>
      <c r="AP396" s="155">
        <f t="shared" si="410"/>
        <v>44409</v>
      </c>
      <c r="AQ396" s="155">
        <f t="shared" si="411"/>
        <v>0</v>
      </c>
      <c r="AR396" s="155">
        <f t="shared" si="412"/>
        <v>44047</v>
      </c>
      <c r="AS396" s="155">
        <f t="shared" si="413"/>
        <v>44048</v>
      </c>
      <c r="AT396" s="155">
        <f t="shared" si="414"/>
        <v>44049</v>
      </c>
      <c r="AU396" s="155">
        <f t="shared" si="415"/>
        <v>44050</v>
      </c>
      <c r="AV396" s="155">
        <f t="shared" si="416"/>
        <v>44051</v>
      </c>
      <c r="AW396" s="155">
        <f t="shared" si="417"/>
        <v>44052</v>
      </c>
      <c r="AX396" s="155">
        <f t="shared" si="418"/>
        <v>44053</v>
      </c>
      <c r="AY396" s="155">
        <f t="shared" si="419"/>
        <v>44054</v>
      </c>
      <c r="AZ396" s="155">
        <f t="shared" si="420"/>
        <v>44055</v>
      </c>
      <c r="BA396" s="155">
        <f t="shared" si="421"/>
        <v>44056</v>
      </c>
      <c r="BB396" s="155">
        <f t="shared" si="422"/>
        <v>44057</v>
      </c>
      <c r="BC396" s="155">
        <f t="shared" si="423"/>
        <v>44423</v>
      </c>
      <c r="BD396" s="155">
        <f t="shared" si="424"/>
        <v>44501</v>
      </c>
      <c r="BE396" s="155">
        <f t="shared" si="425"/>
        <v>44538</v>
      </c>
      <c r="BF396" s="155">
        <f t="shared" si="426"/>
        <v>44548</v>
      </c>
      <c r="BG396" s="155">
        <f t="shared" si="427"/>
        <v>44549</v>
      </c>
      <c r="BH396" s="155">
        <f t="shared" si="428"/>
        <v>44550</v>
      </c>
      <c r="BI396" s="155">
        <f t="shared" si="429"/>
        <v>44551</v>
      </c>
      <c r="BJ396" s="155">
        <f t="shared" si="430"/>
        <v>44552</v>
      </c>
      <c r="BK396" s="155">
        <f t="shared" si="431"/>
        <v>44553</v>
      </c>
      <c r="BL396" s="155">
        <f t="shared" si="432"/>
        <v>44554</v>
      </c>
      <c r="BM396" s="155">
        <f t="shared" si="433"/>
        <v>44555</v>
      </c>
      <c r="BN396" s="155">
        <f t="shared" si="434"/>
        <v>44556</v>
      </c>
      <c r="BO396" s="155">
        <f t="shared" si="435"/>
        <v>44557</v>
      </c>
      <c r="BP396" s="155">
        <f t="shared" si="436"/>
        <v>44558</v>
      </c>
      <c r="BQ396" s="155">
        <f t="shared" si="437"/>
        <v>44559</v>
      </c>
      <c r="BR396" s="155">
        <f t="shared" si="438"/>
        <v>44560</v>
      </c>
      <c r="BS396" s="155">
        <f t="shared" si="439"/>
        <v>44561</v>
      </c>
      <c r="BT396" s="155">
        <f t="shared" si="440"/>
        <v>44562</v>
      </c>
      <c r="BU396" s="155">
        <f t="shared" si="441"/>
        <v>44563</v>
      </c>
      <c r="BV396" s="155">
        <f t="shared" si="442"/>
        <v>44564</v>
      </c>
    </row>
    <row r="397" spans="2:74" x14ac:dyDescent="0.2">
      <c r="B397" s="155">
        <f t="shared" si="370"/>
        <v>43831</v>
      </c>
      <c r="C397" s="155">
        <f t="shared" si="371"/>
        <v>43832</v>
      </c>
      <c r="D397" s="155">
        <f t="shared" si="372"/>
        <v>43833</v>
      </c>
      <c r="E397" s="155">
        <f t="shared" si="373"/>
        <v>0</v>
      </c>
      <c r="F397" s="155">
        <f t="shared" si="374"/>
        <v>43931</v>
      </c>
      <c r="G397" s="155">
        <f t="shared" si="375"/>
        <v>43934</v>
      </c>
      <c r="H397" s="155">
        <f t="shared" si="376"/>
        <v>43972</v>
      </c>
      <c r="I397" s="155">
        <f t="shared" si="377"/>
        <v>43983</v>
      </c>
      <c r="J397" s="155">
        <f t="shared" si="378"/>
        <v>43993</v>
      </c>
      <c r="K397" s="155">
        <f t="shared" si="379"/>
        <v>44044</v>
      </c>
      <c r="L397" s="155">
        <f t="shared" si="380"/>
        <v>44046</v>
      </c>
      <c r="M397" s="155">
        <f t="shared" si="381"/>
        <v>44047</v>
      </c>
      <c r="N397" s="155">
        <f t="shared" si="382"/>
        <v>44048</v>
      </c>
      <c r="O397" s="155">
        <f t="shared" si="383"/>
        <v>44049</v>
      </c>
      <c r="P397" s="155">
        <f t="shared" si="384"/>
        <v>44050</v>
      </c>
      <c r="Q397" s="155">
        <f t="shared" si="385"/>
        <v>44053</v>
      </c>
      <c r="R397" s="155">
        <f t="shared" si="386"/>
        <v>44054</v>
      </c>
      <c r="S397" s="155">
        <f t="shared" si="387"/>
        <v>44055</v>
      </c>
      <c r="T397" s="155">
        <f t="shared" si="388"/>
        <v>44056</v>
      </c>
      <c r="U397" s="155">
        <f t="shared" si="389"/>
        <v>44057</v>
      </c>
      <c r="V397" s="155">
        <f t="shared" si="390"/>
        <v>0</v>
      </c>
      <c r="W397" s="155">
        <f t="shared" si="391"/>
        <v>0</v>
      </c>
      <c r="X397" s="155">
        <f t="shared" si="392"/>
        <v>0</v>
      </c>
      <c r="Y397" s="155">
        <f t="shared" si="393"/>
        <v>44058</v>
      </c>
      <c r="Z397" s="155">
        <f t="shared" si="394"/>
        <v>44136</v>
      </c>
      <c r="AA397" s="155">
        <f t="shared" si="395"/>
        <v>44173</v>
      </c>
      <c r="AB397" s="155">
        <f t="shared" si="396"/>
        <v>44183</v>
      </c>
      <c r="AC397" s="155">
        <f t="shared" si="397"/>
        <v>44186</v>
      </c>
      <c r="AD397" s="155">
        <f t="shared" si="398"/>
        <v>44187</v>
      </c>
      <c r="AE397" s="155">
        <f t="shared" si="399"/>
        <v>44188</v>
      </c>
      <c r="AF397" s="155">
        <f t="shared" si="400"/>
        <v>44189</v>
      </c>
      <c r="AG397" s="155">
        <f t="shared" si="401"/>
        <v>44190</v>
      </c>
      <c r="AH397" s="155">
        <f t="shared" si="402"/>
        <v>44193</v>
      </c>
      <c r="AI397" s="155">
        <f t="shared" si="403"/>
        <v>44194</v>
      </c>
      <c r="AJ397" s="155">
        <f t="shared" si="404"/>
        <v>44195</v>
      </c>
      <c r="AK397" s="155">
        <f t="shared" si="405"/>
        <v>44196</v>
      </c>
      <c r="AL397" s="155">
        <f t="shared" si="406"/>
        <v>44197</v>
      </c>
      <c r="AM397" s="155">
        <f t="shared" si="407"/>
        <v>44288</v>
      </c>
      <c r="AN397" s="155">
        <f t="shared" si="408"/>
        <v>44329</v>
      </c>
      <c r="AO397" s="155">
        <f t="shared" si="409"/>
        <v>44350</v>
      </c>
      <c r="AP397" s="155">
        <f t="shared" si="410"/>
        <v>44409</v>
      </c>
      <c r="AQ397" s="155">
        <f t="shared" si="411"/>
        <v>0</v>
      </c>
      <c r="AR397" s="155">
        <f t="shared" si="412"/>
        <v>44047</v>
      </c>
      <c r="AS397" s="155">
        <f t="shared" si="413"/>
        <v>44048</v>
      </c>
      <c r="AT397" s="155">
        <f t="shared" si="414"/>
        <v>44049</v>
      </c>
      <c r="AU397" s="155">
        <f t="shared" si="415"/>
        <v>44050</v>
      </c>
      <c r="AV397" s="155">
        <f t="shared" si="416"/>
        <v>44051</v>
      </c>
      <c r="AW397" s="155">
        <f t="shared" si="417"/>
        <v>44052</v>
      </c>
      <c r="AX397" s="155">
        <f t="shared" si="418"/>
        <v>44053</v>
      </c>
      <c r="AY397" s="155">
        <f t="shared" si="419"/>
        <v>44054</v>
      </c>
      <c r="AZ397" s="155">
        <f t="shared" si="420"/>
        <v>44055</v>
      </c>
      <c r="BA397" s="155">
        <f t="shared" si="421"/>
        <v>44056</v>
      </c>
      <c r="BB397" s="155">
        <f t="shared" si="422"/>
        <v>44057</v>
      </c>
      <c r="BC397" s="155">
        <f t="shared" si="423"/>
        <v>44423</v>
      </c>
      <c r="BD397" s="155">
        <f t="shared" si="424"/>
        <v>44501</v>
      </c>
      <c r="BE397" s="155">
        <f t="shared" si="425"/>
        <v>44538</v>
      </c>
      <c r="BF397" s="155">
        <f t="shared" si="426"/>
        <v>44548</v>
      </c>
      <c r="BG397" s="155">
        <f t="shared" si="427"/>
        <v>44549</v>
      </c>
      <c r="BH397" s="155">
        <f t="shared" si="428"/>
        <v>44550</v>
      </c>
      <c r="BI397" s="155">
        <f t="shared" si="429"/>
        <v>44551</v>
      </c>
      <c r="BJ397" s="155">
        <f t="shared" si="430"/>
        <v>44552</v>
      </c>
      <c r="BK397" s="155">
        <f t="shared" si="431"/>
        <v>44553</v>
      </c>
      <c r="BL397" s="155">
        <f t="shared" si="432"/>
        <v>44554</v>
      </c>
      <c r="BM397" s="155">
        <f t="shared" si="433"/>
        <v>44555</v>
      </c>
      <c r="BN397" s="155">
        <f t="shared" si="434"/>
        <v>44556</v>
      </c>
      <c r="BO397" s="155">
        <f t="shared" si="435"/>
        <v>44557</v>
      </c>
      <c r="BP397" s="155">
        <f t="shared" si="436"/>
        <v>44558</v>
      </c>
      <c r="BQ397" s="155">
        <f t="shared" si="437"/>
        <v>44559</v>
      </c>
      <c r="BR397" s="155">
        <f t="shared" si="438"/>
        <v>44560</v>
      </c>
      <c r="BS397" s="155">
        <f t="shared" si="439"/>
        <v>44561</v>
      </c>
      <c r="BT397" s="155">
        <f t="shared" si="440"/>
        <v>44562</v>
      </c>
      <c r="BU397" s="155">
        <f t="shared" si="441"/>
        <v>44563</v>
      </c>
      <c r="BV397" s="155">
        <f t="shared" si="442"/>
        <v>44564</v>
      </c>
    </row>
    <row r="398" spans="2:74" x14ac:dyDescent="0.2">
      <c r="B398" s="155">
        <f t="shared" ref="B398:B461" si="443">B397</f>
        <v>43831</v>
      </c>
      <c r="C398" s="155">
        <f t="shared" ref="C398:C461" si="444">C397</f>
        <v>43832</v>
      </c>
      <c r="D398" s="155">
        <f t="shared" ref="D398:D461" si="445">D397</f>
        <v>43833</v>
      </c>
      <c r="E398" s="155">
        <f t="shared" ref="E398:E461" si="446">E397</f>
        <v>0</v>
      </c>
      <c r="F398" s="155">
        <f t="shared" ref="F398:F461" si="447">F397</f>
        <v>43931</v>
      </c>
      <c r="G398" s="155">
        <f t="shared" ref="G398:G461" si="448">G397</f>
        <v>43934</v>
      </c>
      <c r="H398" s="155">
        <f t="shared" ref="H398:H461" si="449">H397</f>
        <v>43972</v>
      </c>
      <c r="I398" s="155">
        <f t="shared" ref="I398:I461" si="450">I397</f>
        <v>43983</v>
      </c>
      <c r="J398" s="155">
        <f t="shared" ref="J398:J461" si="451">J397</f>
        <v>43993</v>
      </c>
      <c r="K398" s="155">
        <f t="shared" ref="K398:K461" si="452">K397</f>
        <v>44044</v>
      </c>
      <c r="L398" s="155">
        <f t="shared" ref="L398:L461" si="453">L397</f>
        <v>44046</v>
      </c>
      <c r="M398" s="155">
        <f t="shared" ref="M398:M461" si="454">M397</f>
        <v>44047</v>
      </c>
      <c r="N398" s="155">
        <f t="shared" ref="N398:N461" si="455">N397</f>
        <v>44048</v>
      </c>
      <c r="O398" s="155">
        <f t="shared" ref="O398:O461" si="456">O397</f>
        <v>44049</v>
      </c>
      <c r="P398" s="155">
        <f t="shared" ref="P398:P461" si="457">P397</f>
        <v>44050</v>
      </c>
      <c r="Q398" s="155">
        <f t="shared" ref="Q398:Q461" si="458">Q397</f>
        <v>44053</v>
      </c>
      <c r="R398" s="155">
        <f t="shared" ref="R398:R461" si="459">R397</f>
        <v>44054</v>
      </c>
      <c r="S398" s="155">
        <f t="shared" ref="S398:S461" si="460">S397</f>
        <v>44055</v>
      </c>
      <c r="T398" s="155">
        <f t="shared" ref="T398:T461" si="461">T397</f>
        <v>44056</v>
      </c>
      <c r="U398" s="155">
        <f t="shared" ref="U398:U461" si="462">U397</f>
        <v>44057</v>
      </c>
      <c r="V398" s="155">
        <f t="shared" ref="V398:V461" si="463">V397</f>
        <v>0</v>
      </c>
      <c r="W398" s="155">
        <f t="shared" ref="W398:W461" si="464">W397</f>
        <v>0</v>
      </c>
      <c r="X398" s="155">
        <f t="shared" ref="X398:X461" si="465">X397</f>
        <v>0</v>
      </c>
      <c r="Y398" s="155">
        <f t="shared" ref="Y398:Y461" si="466">Y397</f>
        <v>44058</v>
      </c>
      <c r="Z398" s="155">
        <f t="shared" ref="Z398:Z461" si="467">Z397</f>
        <v>44136</v>
      </c>
      <c r="AA398" s="155">
        <f t="shared" ref="AA398:AA461" si="468">AA397</f>
        <v>44173</v>
      </c>
      <c r="AB398" s="155">
        <f t="shared" ref="AB398:AB461" si="469">AB397</f>
        <v>44183</v>
      </c>
      <c r="AC398" s="155">
        <f t="shared" ref="AC398:AC461" si="470">AC397</f>
        <v>44186</v>
      </c>
      <c r="AD398" s="155">
        <f t="shared" ref="AD398:AD461" si="471">AD397</f>
        <v>44187</v>
      </c>
      <c r="AE398" s="155">
        <f t="shared" ref="AE398:AE461" si="472">AE397</f>
        <v>44188</v>
      </c>
      <c r="AF398" s="155">
        <f t="shared" ref="AF398:AF461" si="473">AF397</f>
        <v>44189</v>
      </c>
      <c r="AG398" s="155">
        <f t="shared" ref="AG398:AG461" si="474">AG397</f>
        <v>44190</v>
      </c>
      <c r="AH398" s="155">
        <f t="shared" ref="AH398:AH461" si="475">AH397</f>
        <v>44193</v>
      </c>
      <c r="AI398" s="155">
        <f t="shared" ref="AI398:AI461" si="476">AI397</f>
        <v>44194</v>
      </c>
      <c r="AJ398" s="155">
        <f t="shared" ref="AJ398:AJ461" si="477">AJ397</f>
        <v>44195</v>
      </c>
      <c r="AK398" s="155">
        <f t="shared" ref="AK398:AK461" si="478">AK397</f>
        <v>44196</v>
      </c>
      <c r="AL398" s="155">
        <f t="shared" ref="AL398:AL461" si="479">AL397</f>
        <v>44197</v>
      </c>
      <c r="AM398" s="155">
        <f t="shared" ref="AM398:AM461" si="480">AM397</f>
        <v>44288</v>
      </c>
      <c r="AN398" s="155">
        <f t="shared" ref="AN398:AN461" si="481">AN397</f>
        <v>44329</v>
      </c>
      <c r="AO398" s="155">
        <f t="shared" ref="AO398:AO461" si="482">AO397</f>
        <v>44350</v>
      </c>
      <c r="AP398" s="155">
        <f t="shared" ref="AP398:AP461" si="483">AP397</f>
        <v>44409</v>
      </c>
      <c r="AQ398" s="155">
        <f t="shared" ref="AQ398:AQ461" si="484">AQ397</f>
        <v>0</v>
      </c>
      <c r="AR398" s="155">
        <f t="shared" ref="AR398:AR461" si="485">AR397</f>
        <v>44047</v>
      </c>
      <c r="AS398" s="155">
        <f t="shared" ref="AS398:AS461" si="486">AS397</f>
        <v>44048</v>
      </c>
      <c r="AT398" s="155">
        <f t="shared" ref="AT398:AT461" si="487">AT397</f>
        <v>44049</v>
      </c>
      <c r="AU398" s="155">
        <f t="shared" ref="AU398:AU461" si="488">AU397</f>
        <v>44050</v>
      </c>
      <c r="AV398" s="155">
        <f t="shared" ref="AV398:AV461" si="489">AV397</f>
        <v>44051</v>
      </c>
      <c r="AW398" s="155">
        <f t="shared" ref="AW398:AW461" si="490">AW397</f>
        <v>44052</v>
      </c>
      <c r="AX398" s="155">
        <f t="shared" ref="AX398:AX461" si="491">AX397</f>
        <v>44053</v>
      </c>
      <c r="AY398" s="155">
        <f t="shared" ref="AY398:AY461" si="492">AY397</f>
        <v>44054</v>
      </c>
      <c r="AZ398" s="155">
        <f t="shared" ref="AZ398:AZ461" si="493">AZ397</f>
        <v>44055</v>
      </c>
      <c r="BA398" s="155">
        <f t="shared" ref="BA398:BA461" si="494">BA397</f>
        <v>44056</v>
      </c>
      <c r="BB398" s="155">
        <f t="shared" ref="BB398:BB461" si="495">BB397</f>
        <v>44057</v>
      </c>
      <c r="BC398" s="155">
        <f t="shared" ref="BC398:BC461" si="496">BC397</f>
        <v>44423</v>
      </c>
      <c r="BD398" s="155">
        <f t="shared" ref="BD398:BD461" si="497">BD397</f>
        <v>44501</v>
      </c>
      <c r="BE398" s="155">
        <f t="shared" ref="BE398:BE461" si="498">BE397</f>
        <v>44538</v>
      </c>
      <c r="BF398" s="155">
        <f t="shared" ref="BF398:BF461" si="499">BF397</f>
        <v>44548</v>
      </c>
      <c r="BG398" s="155">
        <f t="shared" ref="BG398:BG461" si="500">BG397</f>
        <v>44549</v>
      </c>
      <c r="BH398" s="155">
        <f t="shared" ref="BH398:BH461" si="501">BH397</f>
        <v>44550</v>
      </c>
      <c r="BI398" s="155">
        <f t="shared" ref="BI398:BI461" si="502">BI397</f>
        <v>44551</v>
      </c>
      <c r="BJ398" s="155">
        <f t="shared" ref="BJ398:BJ461" si="503">BJ397</f>
        <v>44552</v>
      </c>
      <c r="BK398" s="155">
        <f t="shared" ref="BK398:BK461" si="504">BK397</f>
        <v>44553</v>
      </c>
      <c r="BL398" s="155">
        <f t="shared" ref="BL398:BL461" si="505">BL397</f>
        <v>44554</v>
      </c>
      <c r="BM398" s="155">
        <f t="shared" ref="BM398:BM461" si="506">BM397</f>
        <v>44555</v>
      </c>
      <c r="BN398" s="155">
        <f t="shared" ref="BN398:BN461" si="507">BN397</f>
        <v>44556</v>
      </c>
      <c r="BO398" s="155">
        <f t="shared" ref="BO398:BO461" si="508">BO397</f>
        <v>44557</v>
      </c>
      <c r="BP398" s="155">
        <f t="shared" ref="BP398:BP461" si="509">BP397</f>
        <v>44558</v>
      </c>
      <c r="BQ398" s="155">
        <f t="shared" ref="BQ398:BQ461" si="510">BQ397</f>
        <v>44559</v>
      </c>
      <c r="BR398" s="155">
        <f t="shared" ref="BR398:BR461" si="511">BR397</f>
        <v>44560</v>
      </c>
      <c r="BS398" s="155">
        <f t="shared" ref="BS398:BS461" si="512">BS397</f>
        <v>44561</v>
      </c>
      <c r="BT398" s="155">
        <f t="shared" ref="BT398:BT461" si="513">BT397</f>
        <v>44562</v>
      </c>
      <c r="BU398" s="155">
        <f t="shared" ref="BU398:BU461" si="514">BU397</f>
        <v>44563</v>
      </c>
      <c r="BV398" s="155">
        <f t="shared" ref="BV398:BV461" si="515">BV397</f>
        <v>44564</v>
      </c>
    </row>
    <row r="399" spans="2:74" x14ac:dyDescent="0.2">
      <c r="B399" s="155">
        <f t="shared" si="443"/>
        <v>43831</v>
      </c>
      <c r="C399" s="155">
        <f t="shared" si="444"/>
        <v>43832</v>
      </c>
      <c r="D399" s="155">
        <f t="shared" si="445"/>
        <v>43833</v>
      </c>
      <c r="E399" s="155">
        <f t="shared" si="446"/>
        <v>0</v>
      </c>
      <c r="F399" s="155">
        <f t="shared" si="447"/>
        <v>43931</v>
      </c>
      <c r="G399" s="155">
        <f t="shared" si="448"/>
        <v>43934</v>
      </c>
      <c r="H399" s="155">
        <f t="shared" si="449"/>
        <v>43972</v>
      </c>
      <c r="I399" s="155">
        <f t="shared" si="450"/>
        <v>43983</v>
      </c>
      <c r="J399" s="155">
        <f t="shared" si="451"/>
        <v>43993</v>
      </c>
      <c r="K399" s="155">
        <f t="shared" si="452"/>
        <v>44044</v>
      </c>
      <c r="L399" s="155">
        <f t="shared" si="453"/>
        <v>44046</v>
      </c>
      <c r="M399" s="155">
        <f t="shared" si="454"/>
        <v>44047</v>
      </c>
      <c r="N399" s="155">
        <f t="shared" si="455"/>
        <v>44048</v>
      </c>
      <c r="O399" s="155">
        <f t="shared" si="456"/>
        <v>44049</v>
      </c>
      <c r="P399" s="155">
        <f t="shared" si="457"/>
        <v>44050</v>
      </c>
      <c r="Q399" s="155">
        <f t="shared" si="458"/>
        <v>44053</v>
      </c>
      <c r="R399" s="155">
        <f t="shared" si="459"/>
        <v>44054</v>
      </c>
      <c r="S399" s="155">
        <f t="shared" si="460"/>
        <v>44055</v>
      </c>
      <c r="T399" s="155">
        <f t="shared" si="461"/>
        <v>44056</v>
      </c>
      <c r="U399" s="155">
        <f t="shared" si="462"/>
        <v>44057</v>
      </c>
      <c r="V399" s="155">
        <f t="shared" si="463"/>
        <v>0</v>
      </c>
      <c r="W399" s="155">
        <f t="shared" si="464"/>
        <v>0</v>
      </c>
      <c r="X399" s="155">
        <f t="shared" si="465"/>
        <v>0</v>
      </c>
      <c r="Y399" s="155">
        <f t="shared" si="466"/>
        <v>44058</v>
      </c>
      <c r="Z399" s="155">
        <f t="shared" si="467"/>
        <v>44136</v>
      </c>
      <c r="AA399" s="155">
        <f t="shared" si="468"/>
        <v>44173</v>
      </c>
      <c r="AB399" s="155">
        <f t="shared" si="469"/>
        <v>44183</v>
      </c>
      <c r="AC399" s="155">
        <f t="shared" si="470"/>
        <v>44186</v>
      </c>
      <c r="AD399" s="155">
        <f t="shared" si="471"/>
        <v>44187</v>
      </c>
      <c r="AE399" s="155">
        <f t="shared" si="472"/>
        <v>44188</v>
      </c>
      <c r="AF399" s="155">
        <f t="shared" si="473"/>
        <v>44189</v>
      </c>
      <c r="AG399" s="155">
        <f t="shared" si="474"/>
        <v>44190</v>
      </c>
      <c r="AH399" s="155">
        <f t="shared" si="475"/>
        <v>44193</v>
      </c>
      <c r="AI399" s="155">
        <f t="shared" si="476"/>
        <v>44194</v>
      </c>
      <c r="AJ399" s="155">
        <f t="shared" si="477"/>
        <v>44195</v>
      </c>
      <c r="AK399" s="155">
        <f t="shared" si="478"/>
        <v>44196</v>
      </c>
      <c r="AL399" s="155">
        <f t="shared" si="479"/>
        <v>44197</v>
      </c>
      <c r="AM399" s="155">
        <f t="shared" si="480"/>
        <v>44288</v>
      </c>
      <c r="AN399" s="155">
        <f t="shared" si="481"/>
        <v>44329</v>
      </c>
      <c r="AO399" s="155">
        <f t="shared" si="482"/>
        <v>44350</v>
      </c>
      <c r="AP399" s="155">
        <f t="shared" si="483"/>
        <v>44409</v>
      </c>
      <c r="AQ399" s="155">
        <f t="shared" si="484"/>
        <v>0</v>
      </c>
      <c r="AR399" s="155">
        <f t="shared" si="485"/>
        <v>44047</v>
      </c>
      <c r="AS399" s="155">
        <f t="shared" si="486"/>
        <v>44048</v>
      </c>
      <c r="AT399" s="155">
        <f t="shared" si="487"/>
        <v>44049</v>
      </c>
      <c r="AU399" s="155">
        <f t="shared" si="488"/>
        <v>44050</v>
      </c>
      <c r="AV399" s="155">
        <f t="shared" si="489"/>
        <v>44051</v>
      </c>
      <c r="AW399" s="155">
        <f t="shared" si="490"/>
        <v>44052</v>
      </c>
      <c r="AX399" s="155">
        <f t="shared" si="491"/>
        <v>44053</v>
      </c>
      <c r="AY399" s="155">
        <f t="shared" si="492"/>
        <v>44054</v>
      </c>
      <c r="AZ399" s="155">
        <f t="shared" si="493"/>
        <v>44055</v>
      </c>
      <c r="BA399" s="155">
        <f t="shared" si="494"/>
        <v>44056</v>
      </c>
      <c r="BB399" s="155">
        <f t="shared" si="495"/>
        <v>44057</v>
      </c>
      <c r="BC399" s="155">
        <f t="shared" si="496"/>
        <v>44423</v>
      </c>
      <c r="BD399" s="155">
        <f t="shared" si="497"/>
        <v>44501</v>
      </c>
      <c r="BE399" s="155">
        <f t="shared" si="498"/>
        <v>44538</v>
      </c>
      <c r="BF399" s="155">
        <f t="shared" si="499"/>
        <v>44548</v>
      </c>
      <c r="BG399" s="155">
        <f t="shared" si="500"/>
        <v>44549</v>
      </c>
      <c r="BH399" s="155">
        <f t="shared" si="501"/>
        <v>44550</v>
      </c>
      <c r="BI399" s="155">
        <f t="shared" si="502"/>
        <v>44551</v>
      </c>
      <c r="BJ399" s="155">
        <f t="shared" si="503"/>
        <v>44552</v>
      </c>
      <c r="BK399" s="155">
        <f t="shared" si="504"/>
        <v>44553</v>
      </c>
      <c r="BL399" s="155">
        <f t="shared" si="505"/>
        <v>44554</v>
      </c>
      <c r="BM399" s="155">
        <f t="shared" si="506"/>
        <v>44555</v>
      </c>
      <c r="BN399" s="155">
        <f t="shared" si="507"/>
        <v>44556</v>
      </c>
      <c r="BO399" s="155">
        <f t="shared" si="508"/>
        <v>44557</v>
      </c>
      <c r="BP399" s="155">
        <f t="shared" si="509"/>
        <v>44558</v>
      </c>
      <c r="BQ399" s="155">
        <f t="shared" si="510"/>
        <v>44559</v>
      </c>
      <c r="BR399" s="155">
        <f t="shared" si="511"/>
        <v>44560</v>
      </c>
      <c r="BS399" s="155">
        <f t="shared" si="512"/>
        <v>44561</v>
      </c>
      <c r="BT399" s="155">
        <f t="shared" si="513"/>
        <v>44562</v>
      </c>
      <c r="BU399" s="155">
        <f t="shared" si="514"/>
        <v>44563</v>
      </c>
      <c r="BV399" s="155">
        <f t="shared" si="515"/>
        <v>44564</v>
      </c>
    </row>
    <row r="400" spans="2:74" x14ac:dyDescent="0.2">
      <c r="B400" s="155">
        <f t="shared" si="443"/>
        <v>43831</v>
      </c>
      <c r="C400" s="155">
        <f t="shared" si="444"/>
        <v>43832</v>
      </c>
      <c r="D400" s="155">
        <f t="shared" si="445"/>
        <v>43833</v>
      </c>
      <c r="E400" s="155">
        <f t="shared" si="446"/>
        <v>0</v>
      </c>
      <c r="F400" s="155">
        <f t="shared" si="447"/>
        <v>43931</v>
      </c>
      <c r="G400" s="155">
        <f t="shared" si="448"/>
        <v>43934</v>
      </c>
      <c r="H400" s="155">
        <f t="shared" si="449"/>
        <v>43972</v>
      </c>
      <c r="I400" s="155">
        <f t="shared" si="450"/>
        <v>43983</v>
      </c>
      <c r="J400" s="155">
        <f t="shared" si="451"/>
        <v>43993</v>
      </c>
      <c r="K400" s="155">
        <f t="shared" si="452"/>
        <v>44044</v>
      </c>
      <c r="L400" s="155">
        <f t="shared" si="453"/>
        <v>44046</v>
      </c>
      <c r="M400" s="155">
        <f t="shared" si="454"/>
        <v>44047</v>
      </c>
      <c r="N400" s="155">
        <f t="shared" si="455"/>
        <v>44048</v>
      </c>
      <c r="O400" s="155">
        <f t="shared" si="456"/>
        <v>44049</v>
      </c>
      <c r="P400" s="155">
        <f t="shared" si="457"/>
        <v>44050</v>
      </c>
      <c r="Q400" s="155">
        <f t="shared" si="458"/>
        <v>44053</v>
      </c>
      <c r="R400" s="155">
        <f t="shared" si="459"/>
        <v>44054</v>
      </c>
      <c r="S400" s="155">
        <f t="shared" si="460"/>
        <v>44055</v>
      </c>
      <c r="T400" s="155">
        <f t="shared" si="461"/>
        <v>44056</v>
      </c>
      <c r="U400" s="155">
        <f t="shared" si="462"/>
        <v>44057</v>
      </c>
      <c r="V400" s="155">
        <f t="shared" si="463"/>
        <v>0</v>
      </c>
      <c r="W400" s="155">
        <f t="shared" si="464"/>
        <v>0</v>
      </c>
      <c r="X400" s="155">
        <f t="shared" si="465"/>
        <v>0</v>
      </c>
      <c r="Y400" s="155">
        <f t="shared" si="466"/>
        <v>44058</v>
      </c>
      <c r="Z400" s="155">
        <f t="shared" si="467"/>
        <v>44136</v>
      </c>
      <c r="AA400" s="155">
        <f t="shared" si="468"/>
        <v>44173</v>
      </c>
      <c r="AB400" s="155">
        <f t="shared" si="469"/>
        <v>44183</v>
      </c>
      <c r="AC400" s="155">
        <f t="shared" si="470"/>
        <v>44186</v>
      </c>
      <c r="AD400" s="155">
        <f t="shared" si="471"/>
        <v>44187</v>
      </c>
      <c r="AE400" s="155">
        <f t="shared" si="472"/>
        <v>44188</v>
      </c>
      <c r="AF400" s="155">
        <f t="shared" si="473"/>
        <v>44189</v>
      </c>
      <c r="AG400" s="155">
        <f t="shared" si="474"/>
        <v>44190</v>
      </c>
      <c r="AH400" s="155">
        <f t="shared" si="475"/>
        <v>44193</v>
      </c>
      <c r="AI400" s="155">
        <f t="shared" si="476"/>
        <v>44194</v>
      </c>
      <c r="AJ400" s="155">
        <f t="shared" si="477"/>
        <v>44195</v>
      </c>
      <c r="AK400" s="155">
        <f t="shared" si="478"/>
        <v>44196</v>
      </c>
      <c r="AL400" s="155">
        <f t="shared" si="479"/>
        <v>44197</v>
      </c>
      <c r="AM400" s="155">
        <f t="shared" si="480"/>
        <v>44288</v>
      </c>
      <c r="AN400" s="155">
        <f t="shared" si="481"/>
        <v>44329</v>
      </c>
      <c r="AO400" s="155">
        <f t="shared" si="482"/>
        <v>44350</v>
      </c>
      <c r="AP400" s="155">
        <f t="shared" si="483"/>
        <v>44409</v>
      </c>
      <c r="AQ400" s="155">
        <f t="shared" si="484"/>
        <v>0</v>
      </c>
      <c r="AR400" s="155">
        <f t="shared" si="485"/>
        <v>44047</v>
      </c>
      <c r="AS400" s="155">
        <f t="shared" si="486"/>
        <v>44048</v>
      </c>
      <c r="AT400" s="155">
        <f t="shared" si="487"/>
        <v>44049</v>
      </c>
      <c r="AU400" s="155">
        <f t="shared" si="488"/>
        <v>44050</v>
      </c>
      <c r="AV400" s="155">
        <f t="shared" si="489"/>
        <v>44051</v>
      </c>
      <c r="AW400" s="155">
        <f t="shared" si="490"/>
        <v>44052</v>
      </c>
      <c r="AX400" s="155">
        <f t="shared" si="491"/>
        <v>44053</v>
      </c>
      <c r="AY400" s="155">
        <f t="shared" si="492"/>
        <v>44054</v>
      </c>
      <c r="AZ400" s="155">
        <f t="shared" si="493"/>
        <v>44055</v>
      </c>
      <c r="BA400" s="155">
        <f t="shared" si="494"/>
        <v>44056</v>
      </c>
      <c r="BB400" s="155">
        <f t="shared" si="495"/>
        <v>44057</v>
      </c>
      <c r="BC400" s="155">
        <f t="shared" si="496"/>
        <v>44423</v>
      </c>
      <c r="BD400" s="155">
        <f t="shared" si="497"/>
        <v>44501</v>
      </c>
      <c r="BE400" s="155">
        <f t="shared" si="498"/>
        <v>44538</v>
      </c>
      <c r="BF400" s="155">
        <f t="shared" si="499"/>
        <v>44548</v>
      </c>
      <c r="BG400" s="155">
        <f t="shared" si="500"/>
        <v>44549</v>
      </c>
      <c r="BH400" s="155">
        <f t="shared" si="501"/>
        <v>44550</v>
      </c>
      <c r="BI400" s="155">
        <f t="shared" si="502"/>
        <v>44551</v>
      </c>
      <c r="BJ400" s="155">
        <f t="shared" si="503"/>
        <v>44552</v>
      </c>
      <c r="BK400" s="155">
        <f t="shared" si="504"/>
        <v>44553</v>
      </c>
      <c r="BL400" s="155">
        <f t="shared" si="505"/>
        <v>44554</v>
      </c>
      <c r="BM400" s="155">
        <f t="shared" si="506"/>
        <v>44555</v>
      </c>
      <c r="BN400" s="155">
        <f t="shared" si="507"/>
        <v>44556</v>
      </c>
      <c r="BO400" s="155">
        <f t="shared" si="508"/>
        <v>44557</v>
      </c>
      <c r="BP400" s="155">
        <f t="shared" si="509"/>
        <v>44558</v>
      </c>
      <c r="BQ400" s="155">
        <f t="shared" si="510"/>
        <v>44559</v>
      </c>
      <c r="BR400" s="155">
        <f t="shared" si="511"/>
        <v>44560</v>
      </c>
      <c r="BS400" s="155">
        <f t="shared" si="512"/>
        <v>44561</v>
      </c>
      <c r="BT400" s="155">
        <f t="shared" si="513"/>
        <v>44562</v>
      </c>
      <c r="BU400" s="155">
        <f t="shared" si="514"/>
        <v>44563</v>
      </c>
      <c r="BV400" s="155">
        <f t="shared" si="515"/>
        <v>44564</v>
      </c>
    </row>
    <row r="401" spans="2:74" x14ac:dyDescent="0.2">
      <c r="B401" s="155">
        <f t="shared" si="443"/>
        <v>43831</v>
      </c>
      <c r="C401" s="155">
        <f t="shared" si="444"/>
        <v>43832</v>
      </c>
      <c r="D401" s="155">
        <f t="shared" si="445"/>
        <v>43833</v>
      </c>
      <c r="E401" s="155">
        <f t="shared" si="446"/>
        <v>0</v>
      </c>
      <c r="F401" s="155">
        <f t="shared" si="447"/>
        <v>43931</v>
      </c>
      <c r="G401" s="155">
        <f t="shared" si="448"/>
        <v>43934</v>
      </c>
      <c r="H401" s="155">
        <f t="shared" si="449"/>
        <v>43972</v>
      </c>
      <c r="I401" s="155">
        <f t="shared" si="450"/>
        <v>43983</v>
      </c>
      <c r="J401" s="155">
        <f t="shared" si="451"/>
        <v>43993</v>
      </c>
      <c r="K401" s="155">
        <f t="shared" si="452"/>
        <v>44044</v>
      </c>
      <c r="L401" s="155">
        <f t="shared" si="453"/>
        <v>44046</v>
      </c>
      <c r="M401" s="155">
        <f t="shared" si="454"/>
        <v>44047</v>
      </c>
      <c r="N401" s="155">
        <f t="shared" si="455"/>
        <v>44048</v>
      </c>
      <c r="O401" s="155">
        <f t="shared" si="456"/>
        <v>44049</v>
      </c>
      <c r="P401" s="155">
        <f t="shared" si="457"/>
        <v>44050</v>
      </c>
      <c r="Q401" s="155">
        <f t="shared" si="458"/>
        <v>44053</v>
      </c>
      <c r="R401" s="155">
        <f t="shared" si="459"/>
        <v>44054</v>
      </c>
      <c r="S401" s="155">
        <f t="shared" si="460"/>
        <v>44055</v>
      </c>
      <c r="T401" s="155">
        <f t="shared" si="461"/>
        <v>44056</v>
      </c>
      <c r="U401" s="155">
        <f t="shared" si="462"/>
        <v>44057</v>
      </c>
      <c r="V401" s="155">
        <f t="shared" si="463"/>
        <v>0</v>
      </c>
      <c r="W401" s="155">
        <f t="shared" si="464"/>
        <v>0</v>
      </c>
      <c r="X401" s="155">
        <f t="shared" si="465"/>
        <v>0</v>
      </c>
      <c r="Y401" s="155">
        <f t="shared" si="466"/>
        <v>44058</v>
      </c>
      <c r="Z401" s="155">
        <f t="shared" si="467"/>
        <v>44136</v>
      </c>
      <c r="AA401" s="155">
        <f t="shared" si="468"/>
        <v>44173</v>
      </c>
      <c r="AB401" s="155">
        <f t="shared" si="469"/>
        <v>44183</v>
      </c>
      <c r="AC401" s="155">
        <f t="shared" si="470"/>
        <v>44186</v>
      </c>
      <c r="AD401" s="155">
        <f t="shared" si="471"/>
        <v>44187</v>
      </c>
      <c r="AE401" s="155">
        <f t="shared" si="472"/>
        <v>44188</v>
      </c>
      <c r="AF401" s="155">
        <f t="shared" si="473"/>
        <v>44189</v>
      </c>
      <c r="AG401" s="155">
        <f t="shared" si="474"/>
        <v>44190</v>
      </c>
      <c r="AH401" s="155">
        <f t="shared" si="475"/>
        <v>44193</v>
      </c>
      <c r="AI401" s="155">
        <f t="shared" si="476"/>
        <v>44194</v>
      </c>
      <c r="AJ401" s="155">
        <f t="shared" si="477"/>
        <v>44195</v>
      </c>
      <c r="AK401" s="155">
        <f t="shared" si="478"/>
        <v>44196</v>
      </c>
      <c r="AL401" s="155">
        <f t="shared" si="479"/>
        <v>44197</v>
      </c>
      <c r="AM401" s="155">
        <f t="shared" si="480"/>
        <v>44288</v>
      </c>
      <c r="AN401" s="155">
        <f t="shared" si="481"/>
        <v>44329</v>
      </c>
      <c r="AO401" s="155">
        <f t="shared" si="482"/>
        <v>44350</v>
      </c>
      <c r="AP401" s="155">
        <f t="shared" si="483"/>
        <v>44409</v>
      </c>
      <c r="AQ401" s="155">
        <f t="shared" si="484"/>
        <v>0</v>
      </c>
      <c r="AR401" s="155">
        <f t="shared" si="485"/>
        <v>44047</v>
      </c>
      <c r="AS401" s="155">
        <f t="shared" si="486"/>
        <v>44048</v>
      </c>
      <c r="AT401" s="155">
        <f t="shared" si="487"/>
        <v>44049</v>
      </c>
      <c r="AU401" s="155">
        <f t="shared" si="488"/>
        <v>44050</v>
      </c>
      <c r="AV401" s="155">
        <f t="shared" si="489"/>
        <v>44051</v>
      </c>
      <c r="AW401" s="155">
        <f t="shared" si="490"/>
        <v>44052</v>
      </c>
      <c r="AX401" s="155">
        <f t="shared" si="491"/>
        <v>44053</v>
      </c>
      <c r="AY401" s="155">
        <f t="shared" si="492"/>
        <v>44054</v>
      </c>
      <c r="AZ401" s="155">
        <f t="shared" si="493"/>
        <v>44055</v>
      </c>
      <c r="BA401" s="155">
        <f t="shared" si="494"/>
        <v>44056</v>
      </c>
      <c r="BB401" s="155">
        <f t="shared" si="495"/>
        <v>44057</v>
      </c>
      <c r="BC401" s="155">
        <f t="shared" si="496"/>
        <v>44423</v>
      </c>
      <c r="BD401" s="155">
        <f t="shared" si="497"/>
        <v>44501</v>
      </c>
      <c r="BE401" s="155">
        <f t="shared" si="498"/>
        <v>44538</v>
      </c>
      <c r="BF401" s="155">
        <f t="shared" si="499"/>
        <v>44548</v>
      </c>
      <c r="BG401" s="155">
        <f t="shared" si="500"/>
        <v>44549</v>
      </c>
      <c r="BH401" s="155">
        <f t="shared" si="501"/>
        <v>44550</v>
      </c>
      <c r="BI401" s="155">
        <f t="shared" si="502"/>
        <v>44551</v>
      </c>
      <c r="BJ401" s="155">
        <f t="shared" si="503"/>
        <v>44552</v>
      </c>
      <c r="BK401" s="155">
        <f t="shared" si="504"/>
        <v>44553</v>
      </c>
      <c r="BL401" s="155">
        <f t="shared" si="505"/>
        <v>44554</v>
      </c>
      <c r="BM401" s="155">
        <f t="shared" si="506"/>
        <v>44555</v>
      </c>
      <c r="BN401" s="155">
        <f t="shared" si="507"/>
        <v>44556</v>
      </c>
      <c r="BO401" s="155">
        <f t="shared" si="508"/>
        <v>44557</v>
      </c>
      <c r="BP401" s="155">
        <f t="shared" si="509"/>
        <v>44558</v>
      </c>
      <c r="BQ401" s="155">
        <f t="shared" si="510"/>
        <v>44559</v>
      </c>
      <c r="BR401" s="155">
        <f t="shared" si="511"/>
        <v>44560</v>
      </c>
      <c r="BS401" s="155">
        <f t="shared" si="512"/>
        <v>44561</v>
      </c>
      <c r="BT401" s="155">
        <f t="shared" si="513"/>
        <v>44562</v>
      </c>
      <c r="BU401" s="155">
        <f t="shared" si="514"/>
        <v>44563</v>
      </c>
      <c r="BV401" s="155">
        <f t="shared" si="515"/>
        <v>44564</v>
      </c>
    </row>
    <row r="402" spans="2:74" x14ac:dyDescent="0.2">
      <c r="B402" s="155">
        <f t="shared" si="443"/>
        <v>43831</v>
      </c>
      <c r="C402" s="155">
        <f t="shared" si="444"/>
        <v>43832</v>
      </c>
      <c r="D402" s="155">
        <f t="shared" si="445"/>
        <v>43833</v>
      </c>
      <c r="E402" s="155">
        <f t="shared" si="446"/>
        <v>0</v>
      </c>
      <c r="F402" s="155">
        <f t="shared" si="447"/>
        <v>43931</v>
      </c>
      <c r="G402" s="155">
        <f t="shared" si="448"/>
        <v>43934</v>
      </c>
      <c r="H402" s="155">
        <f t="shared" si="449"/>
        <v>43972</v>
      </c>
      <c r="I402" s="155">
        <f t="shared" si="450"/>
        <v>43983</v>
      </c>
      <c r="J402" s="155">
        <f t="shared" si="451"/>
        <v>43993</v>
      </c>
      <c r="K402" s="155">
        <f t="shared" si="452"/>
        <v>44044</v>
      </c>
      <c r="L402" s="155">
        <f t="shared" si="453"/>
        <v>44046</v>
      </c>
      <c r="M402" s="155">
        <f t="shared" si="454"/>
        <v>44047</v>
      </c>
      <c r="N402" s="155">
        <f t="shared" si="455"/>
        <v>44048</v>
      </c>
      <c r="O402" s="155">
        <f t="shared" si="456"/>
        <v>44049</v>
      </c>
      <c r="P402" s="155">
        <f t="shared" si="457"/>
        <v>44050</v>
      </c>
      <c r="Q402" s="155">
        <f t="shared" si="458"/>
        <v>44053</v>
      </c>
      <c r="R402" s="155">
        <f t="shared" si="459"/>
        <v>44054</v>
      </c>
      <c r="S402" s="155">
        <f t="shared" si="460"/>
        <v>44055</v>
      </c>
      <c r="T402" s="155">
        <f t="shared" si="461"/>
        <v>44056</v>
      </c>
      <c r="U402" s="155">
        <f t="shared" si="462"/>
        <v>44057</v>
      </c>
      <c r="V402" s="155">
        <f t="shared" si="463"/>
        <v>0</v>
      </c>
      <c r="W402" s="155">
        <f t="shared" si="464"/>
        <v>0</v>
      </c>
      <c r="X402" s="155">
        <f t="shared" si="465"/>
        <v>0</v>
      </c>
      <c r="Y402" s="155">
        <f t="shared" si="466"/>
        <v>44058</v>
      </c>
      <c r="Z402" s="155">
        <f t="shared" si="467"/>
        <v>44136</v>
      </c>
      <c r="AA402" s="155">
        <f t="shared" si="468"/>
        <v>44173</v>
      </c>
      <c r="AB402" s="155">
        <f t="shared" si="469"/>
        <v>44183</v>
      </c>
      <c r="AC402" s="155">
        <f t="shared" si="470"/>
        <v>44186</v>
      </c>
      <c r="AD402" s="155">
        <f t="shared" si="471"/>
        <v>44187</v>
      </c>
      <c r="AE402" s="155">
        <f t="shared" si="472"/>
        <v>44188</v>
      </c>
      <c r="AF402" s="155">
        <f t="shared" si="473"/>
        <v>44189</v>
      </c>
      <c r="AG402" s="155">
        <f t="shared" si="474"/>
        <v>44190</v>
      </c>
      <c r="AH402" s="155">
        <f t="shared" si="475"/>
        <v>44193</v>
      </c>
      <c r="AI402" s="155">
        <f t="shared" si="476"/>
        <v>44194</v>
      </c>
      <c r="AJ402" s="155">
        <f t="shared" si="477"/>
        <v>44195</v>
      </c>
      <c r="AK402" s="155">
        <f t="shared" si="478"/>
        <v>44196</v>
      </c>
      <c r="AL402" s="155">
        <f t="shared" si="479"/>
        <v>44197</v>
      </c>
      <c r="AM402" s="155">
        <f t="shared" si="480"/>
        <v>44288</v>
      </c>
      <c r="AN402" s="155">
        <f t="shared" si="481"/>
        <v>44329</v>
      </c>
      <c r="AO402" s="155">
        <f t="shared" si="482"/>
        <v>44350</v>
      </c>
      <c r="AP402" s="155">
        <f t="shared" si="483"/>
        <v>44409</v>
      </c>
      <c r="AQ402" s="155">
        <f t="shared" si="484"/>
        <v>0</v>
      </c>
      <c r="AR402" s="155">
        <f t="shared" si="485"/>
        <v>44047</v>
      </c>
      <c r="AS402" s="155">
        <f t="shared" si="486"/>
        <v>44048</v>
      </c>
      <c r="AT402" s="155">
        <f t="shared" si="487"/>
        <v>44049</v>
      </c>
      <c r="AU402" s="155">
        <f t="shared" si="488"/>
        <v>44050</v>
      </c>
      <c r="AV402" s="155">
        <f t="shared" si="489"/>
        <v>44051</v>
      </c>
      <c r="AW402" s="155">
        <f t="shared" si="490"/>
        <v>44052</v>
      </c>
      <c r="AX402" s="155">
        <f t="shared" si="491"/>
        <v>44053</v>
      </c>
      <c r="AY402" s="155">
        <f t="shared" si="492"/>
        <v>44054</v>
      </c>
      <c r="AZ402" s="155">
        <f t="shared" si="493"/>
        <v>44055</v>
      </c>
      <c r="BA402" s="155">
        <f t="shared" si="494"/>
        <v>44056</v>
      </c>
      <c r="BB402" s="155">
        <f t="shared" si="495"/>
        <v>44057</v>
      </c>
      <c r="BC402" s="155">
        <f t="shared" si="496"/>
        <v>44423</v>
      </c>
      <c r="BD402" s="155">
        <f t="shared" si="497"/>
        <v>44501</v>
      </c>
      <c r="BE402" s="155">
        <f t="shared" si="498"/>
        <v>44538</v>
      </c>
      <c r="BF402" s="155">
        <f t="shared" si="499"/>
        <v>44548</v>
      </c>
      <c r="BG402" s="155">
        <f t="shared" si="500"/>
        <v>44549</v>
      </c>
      <c r="BH402" s="155">
        <f t="shared" si="501"/>
        <v>44550</v>
      </c>
      <c r="BI402" s="155">
        <f t="shared" si="502"/>
        <v>44551</v>
      </c>
      <c r="BJ402" s="155">
        <f t="shared" si="503"/>
        <v>44552</v>
      </c>
      <c r="BK402" s="155">
        <f t="shared" si="504"/>
        <v>44553</v>
      </c>
      <c r="BL402" s="155">
        <f t="shared" si="505"/>
        <v>44554</v>
      </c>
      <c r="BM402" s="155">
        <f t="shared" si="506"/>
        <v>44555</v>
      </c>
      <c r="BN402" s="155">
        <f t="shared" si="507"/>
        <v>44556</v>
      </c>
      <c r="BO402" s="155">
        <f t="shared" si="508"/>
        <v>44557</v>
      </c>
      <c r="BP402" s="155">
        <f t="shared" si="509"/>
        <v>44558</v>
      </c>
      <c r="BQ402" s="155">
        <f t="shared" si="510"/>
        <v>44559</v>
      </c>
      <c r="BR402" s="155">
        <f t="shared" si="511"/>
        <v>44560</v>
      </c>
      <c r="BS402" s="155">
        <f t="shared" si="512"/>
        <v>44561</v>
      </c>
      <c r="BT402" s="155">
        <f t="shared" si="513"/>
        <v>44562</v>
      </c>
      <c r="BU402" s="155">
        <f t="shared" si="514"/>
        <v>44563</v>
      </c>
      <c r="BV402" s="155">
        <f t="shared" si="515"/>
        <v>44564</v>
      </c>
    </row>
    <row r="403" spans="2:74" x14ac:dyDescent="0.2">
      <c r="B403" s="155">
        <f t="shared" si="443"/>
        <v>43831</v>
      </c>
      <c r="C403" s="155">
        <f t="shared" si="444"/>
        <v>43832</v>
      </c>
      <c r="D403" s="155">
        <f t="shared" si="445"/>
        <v>43833</v>
      </c>
      <c r="E403" s="155">
        <f t="shared" si="446"/>
        <v>0</v>
      </c>
      <c r="F403" s="155">
        <f t="shared" si="447"/>
        <v>43931</v>
      </c>
      <c r="G403" s="155">
        <f t="shared" si="448"/>
        <v>43934</v>
      </c>
      <c r="H403" s="155">
        <f t="shared" si="449"/>
        <v>43972</v>
      </c>
      <c r="I403" s="155">
        <f t="shared" si="450"/>
        <v>43983</v>
      </c>
      <c r="J403" s="155">
        <f t="shared" si="451"/>
        <v>43993</v>
      </c>
      <c r="K403" s="155">
        <f t="shared" si="452"/>
        <v>44044</v>
      </c>
      <c r="L403" s="155">
        <f t="shared" si="453"/>
        <v>44046</v>
      </c>
      <c r="M403" s="155">
        <f t="shared" si="454"/>
        <v>44047</v>
      </c>
      <c r="N403" s="155">
        <f t="shared" si="455"/>
        <v>44048</v>
      </c>
      <c r="O403" s="155">
        <f t="shared" si="456"/>
        <v>44049</v>
      </c>
      <c r="P403" s="155">
        <f t="shared" si="457"/>
        <v>44050</v>
      </c>
      <c r="Q403" s="155">
        <f t="shared" si="458"/>
        <v>44053</v>
      </c>
      <c r="R403" s="155">
        <f t="shared" si="459"/>
        <v>44054</v>
      </c>
      <c r="S403" s="155">
        <f t="shared" si="460"/>
        <v>44055</v>
      </c>
      <c r="T403" s="155">
        <f t="shared" si="461"/>
        <v>44056</v>
      </c>
      <c r="U403" s="155">
        <f t="shared" si="462"/>
        <v>44057</v>
      </c>
      <c r="V403" s="155">
        <f t="shared" si="463"/>
        <v>0</v>
      </c>
      <c r="W403" s="155">
        <f t="shared" si="464"/>
        <v>0</v>
      </c>
      <c r="X403" s="155">
        <f t="shared" si="465"/>
        <v>0</v>
      </c>
      <c r="Y403" s="155">
        <f t="shared" si="466"/>
        <v>44058</v>
      </c>
      <c r="Z403" s="155">
        <f t="shared" si="467"/>
        <v>44136</v>
      </c>
      <c r="AA403" s="155">
        <f t="shared" si="468"/>
        <v>44173</v>
      </c>
      <c r="AB403" s="155">
        <f t="shared" si="469"/>
        <v>44183</v>
      </c>
      <c r="AC403" s="155">
        <f t="shared" si="470"/>
        <v>44186</v>
      </c>
      <c r="AD403" s="155">
        <f t="shared" si="471"/>
        <v>44187</v>
      </c>
      <c r="AE403" s="155">
        <f t="shared" si="472"/>
        <v>44188</v>
      </c>
      <c r="AF403" s="155">
        <f t="shared" si="473"/>
        <v>44189</v>
      </c>
      <c r="AG403" s="155">
        <f t="shared" si="474"/>
        <v>44190</v>
      </c>
      <c r="AH403" s="155">
        <f t="shared" si="475"/>
        <v>44193</v>
      </c>
      <c r="AI403" s="155">
        <f t="shared" si="476"/>
        <v>44194</v>
      </c>
      <c r="AJ403" s="155">
        <f t="shared" si="477"/>
        <v>44195</v>
      </c>
      <c r="AK403" s="155">
        <f t="shared" si="478"/>
        <v>44196</v>
      </c>
      <c r="AL403" s="155">
        <f t="shared" si="479"/>
        <v>44197</v>
      </c>
      <c r="AM403" s="155">
        <f t="shared" si="480"/>
        <v>44288</v>
      </c>
      <c r="AN403" s="155">
        <f t="shared" si="481"/>
        <v>44329</v>
      </c>
      <c r="AO403" s="155">
        <f t="shared" si="482"/>
        <v>44350</v>
      </c>
      <c r="AP403" s="155">
        <f t="shared" si="483"/>
        <v>44409</v>
      </c>
      <c r="AQ403" s="155">
        <f t="shared" si="484"/>
        <v>0</v>
      </c>
      <c r="AR403" s="155">
        <f t="shared" si="485"/>
        <v>44047</v>
      </c>
      <c r="AS403" s="155">
        <f t="shared" si="486"/>
        <v>44048</v>
      </c>
      <c r="AT403" s="155">
        <f t="shared" si="487"/>
        <v>44049</v>
      </c>
      <c r="AU403" s="155">
        <f t="shared" si="488"/>
        <v>44050</v>
      </c>
      <c r="AV403" s="155">
        <f t="shared" si="489"/>
        <v>44051</v>
      </c>
      <c r="AW403" s="155">
        <f t="shared" si="490"/>
        <v>44052</v>
      </c>
      <c r="AX403" s="155">
        <f t="shared" si="491"/>
        <v>44053</v>
      </c>
      <c r="AY403" s="155">
        <f t="shared" si="492"/>
        <v>44054</v>
      </c>
      <c r="AZ403" s="155">
        <f t="shared" si="493"/>
        <v>44055</v>
      </c>
      <c r="BA403" s="155">
        <f t="shared" si="494"/>
        <v>44056</v>
      </c>
      <c r="BB403" s="155">
        <f t="shared" si="495"/>
        <v>44057</v>
      </c>
      <c r="BC403" s="155">
        <f t="shared" si="496"/>
        <v>44423</v>
      </c>
      <c r="BD403" s="155">
        <f t="shared" si="497"/>
        <v>44501</v>
      </c>
      <c r="BE403" s="155">
        <f t="shared" si="498"/>
        <v>44538</v>
      </c>
      <c r="BF403" s="155">
        <f t="shared" si="499"/>
        <v>44548</v>
      </c>
      <c r="BG403" s="155">
        <f t="shared" si="500"/>
        <v>44549</v>
      </c>
      <c r="BH403" s="155">
        <f t="shared" si="501"/>
        <v>44550</v>
      </c>
      <c r="BI403" s="155">
        <f t="shared" si="502"/>
        <v>44551</v>
      </c>
      <c r="BJ403" s="155">
        <f t="shared" si="503"/>
        <v>44552</v>
      </c>
      <c r="BK403" s="155">
        <f t="shared" si="504"/>
        <v>44553</v>
      </c>
      <c r="BL403" s="155">
        <f t="shared" si="505"/>
        <v>44554</v>
      </c>
      <c r="BM403" s="155">
        <f t="shared" si="506"/>
        <v>44555</v>
      </c>
      <c r="BN403" s="155">
        <f t="shared" si="507"/>
        <v>44556</v>
      </c>
      <c r="BO403" s="155">
        <f t="shared" si="508"/>
        <v>44557</v>
      </c>
      <c r="BP403" s="155">
        <f t="shared" si="509"/>
        <v>44558</v>
      </c>
      <c r="BQ403" s="155">
        <f t="shared" si="510"/>
        <v>44559</v>
      </c>
      <c r="BR403" s="155">
        <f t="shared" si="511"/>
        <v>44560</v>
      </c>
      <c r="BS403" s="155">
        <f t="shared" si="512"/>
        <v>44561</v>
      </c>
      <c r="BT403" s="155">
        <f t="shared" si="513"/>
        <v>44562</v>
      </c>
      <c r="BU403" s="155">
        <f t="shared" si="514"/>
        <v>44563</v>
      </c>
      <c r="BV403" s="155">
        <f t="shared" si="515"/>
        <v>44564</v>
      </c>
    </row>
    <row r="404" spans="2:74" x14ac:dyDescent="0.2">
      <c r="B404" s="155">
        <f t="shared" si="443"/>
        <v>43831</v>
      </c>
      <c r="C404" s="155">
        <f t="shared" si="444"/>
        <v>43832</v>
      </c>
      <c r="D404" s="155">
        <f t="shared" si="445"/>
        <v>43833</v>
      </c>
      <c r="E404" s="155">
        <f t="shared" si="446"/>
        <v>0</v>
      </c>
      <c r="F404" s="155">
        <f t="shared" si="447"/>
        <v>43931</v>
      </c>
      <c r="G404" s="155">
        <f t="shared" si="448"/>
        <v>43934</v>
      </c>
      <c r="H404" s="155">
        <f t="shared" si="449"/>
        <v>43972</v>
      </c>
      <c r="I404" s="155">
        <f t="shared" si="450"/>
        <v>43983</v>
      </c>
      <c r="J404" s="155">
        <f t="shared" si="451"/>
        <v>43993</v>
      </c>
      <c r="K404" s="155">
        <f t="shared" si="452"/>
        <v>44044</v>
      </c>
      <c r="L404" s="155">
        <f t="shared" si="453"/>
        <v>44046</v>
      </c>
      <c r="M404" s="155">
        <f t="shared" si="454"/>
        <v>44047</v>
      </c>
      <c r="N404" s="155">
        <f t="shared" si="455"/>
        <v>44048</v>
      </c>
      <c r="O404" s="155">
        <f t="shared" si="456"/>
        <v>44049</v>
      </c>
      <c r="P404" s="155">
        <f t="shared" si="457"/>
        <v>44050</v>
      </c>
      <c r="Q404" s="155">
        <f t="shared" si="458"/>
        <v>44053</v>
      </c>
      <c r="R404" s="155">
        <f t="shared" si="459"/>
        <v>44054</v>
      </c>
      <c r="S404" s="155">
        <f t="shared" si="460"/>
        <v>44055</v>
      </c>
      <c r="T404" s="155">
        <f t="shared" si="461"/>
        <v>44056</v>
      </c>
      <c r="U404" s="155">
        <f t="shared" si="462"/>
        <v>44057</v>
      </c>
      <c r="V404" s="155">
        <f t="shared" si="463"/>
        <v>0</v>
      </c>
      <c r="W404" s="155">
        <f t="shared" si="464"/>
        <v>0</v>
      </c>
      <c r="X404" s="155">
        <f t="shared" si="465"/>
        <v>0</v>
      </c>
      <c r="Y404" s="155">
        <f t="shared" si="466"/>
        <v>44058</v>
      </c>
      <c r="Z404" s="155">
        <f t="shared" si="467"/>
        <v>44136</v>
      </c>
      <c r="AA404" s="155">
        <f t="shared" si="468"/>
        <v>44173</v>
      </c>
      <c r="AB404" s="155">
        <f t="shared" si="469"/>
        <v>44183</v>
      </c>
      <c r="AC404" s="155">
        <f t="shared" si="470"/>
        <v>44186</v>
      </c>
      <c r="AD404" s="155">
        <f t="shared" si="471"/>
        <v>44187</v>
      </c>
      <c r="AE404" s="155">
        <f t="shared" si="472"/>
        <v>44188</v>
      </c>
      <c r="AF404" s="155">
        <f t="shared" si="473"/>
        <v>44189</v>
      </c>
      <c r="AG404" s="155">
        <f t="shared" si="474"/>
        <v>44190</v>
      </c>
      <c r="AH404" s="155">
        <f t="shared" si="475"/>
        <v>44193</v>
      </c>
      <c r="AI404" s="155">
        <f t="shared" si="476"/>
        <v>44194</v>
      </c>
      <c r="AJ404" s="155">
        <f t="shared" si="477"/>
        <v>44195</v>
      </c>
      <c r="AK404" s="155">
        <f t="shared" si="478"/>
        <v>44196</v>
      </c>
      <c r="AL404" s="155">
        <f t="shared" si="479"/>
        <v>44197</v>
      </c>
      <c r="AM404" s="155">
        <f t="shared" si="480"/>
        <v>44288</v>
      </c>
      <c r="AN404" s="155">
        <f t="shared" si="481"/>
        <v>44329</v>
      </c>
      <c r="AO404" s="155">
        <f t="shared" si="482"/>
        <v>44350</v>
      </c>
      <c r="AP404" s="155">
        <f t="shared" si="483"/>
        <v>44409</v>
      </c>
      <c r="AQ404" s="155">
        <f t="shared" si="484"/>
        <v>0</v>
      </c>
      <c r="AR404" s="155">
        <f t="shared" si="485"/>
        <v>44047</v>
      </c>
      <c r="AS404" s="155">
        <f t="shared" si="486"/>
        <v>44048</v>
      </c>
      <c r="AT404" s="155">
        <f t="shared" si="487"/>
        <v>44049</v>
      </c>
      <c r="AU404" s="155">
        <f t="shared" si="488"/>
        <v>44050</v>
      </c>
      <c r="AV404" s="155">
        <f t="shared" si="489"/>
        <v>44051</v>
      </c>
      <c r="AW404" s="155">
        <f t="shared" si="490"/>
        <v>44052</v>
      </c>
      <c r="AX404" s="155">
        <f t="shared" si="491"/>
        <v>44053</v>
      </c>
      <c r="AY404" s="155">
        <f t="shared" si="492"/>
        <v>44054</v>
      </c>
      <c r="AZ404" s="155">
        <f t="shared" si="493"/>
        <v>44055</v>
      </c>
      <c r="BA404" s="155">
        <f t="shared" si="494"/>
        <v>44056</v>
      </c>
      <c r="BB404" s="155">
        <f t="shared" si="495"/>
        <v>44057</v>
      </c>
      <c r="BC404" s="155">
        <f t="shared" si="496"/>
        <v>44423</v>
      </c>
      <c r="BD404" s="155">
        <f t="shared" si="497"/>
        <v>44501</v>
      </c>
      <c r="BE404" s="155">
        <f t="shared" si="498"/>
        <v>44538</v>
      </c>
      <c r="BF404" s="155">
        <f t="shared" si="499"/>
        <v>44548</v>
      </c>
      <c r="BG404" s="155">
        <f t="shared" si="500"/>
        <v>44549</v>
      </c>
      <c r="BH404" s="155">
        <f t="shared" si="501"/>
        <v>44550</v>
      </c>
      <c r="BI404" s="155">
        <f t="shared" si="502"/>
        <v>44551</v>
      </c>
      <c r="BJ404" s="155">
        <f t="shared" si="503"/>
        <v>44552</v>
      </c>
      <c r="BK404" s="155">
        <f t="shared" si="504"/>
        <v>44553</v>
      </c>
      <c r="BL404" s="155">
        <f t="shared" si="505"/>
        <v>44554</v>
      </c>
      <c r="BM404" s="155">
        <f t="shared" si="506"/>
        <v>44555</v>
      </c>
      <c r="BN404" s="155">
        <f t="shared" si="507"/>
        <v>44556</v>
      </c>
      <c r="BO404" s="155">
        <f t="shared" si="508"/>
        <v>44557</v>
      </c>
      <c r="BP404" s="155">
        <f t="shared" si="509"/>
        <v>44558</v>
      </c>
      <c r="BQ404" s="155">
        <f t="shared" si="510"/>
        <v>44559</v>
      </c>
      <c r="BR404" s="155">
        <f t="shared" si="511"/>
        <v>44560</v>
      </c>
      <c r="BS404" s="155">
        <f t="shared" si="512"/>
        <v>44561</v>
      </c>
      <c r="BT404" s="155">
        <f t="shared" si="513"/>
        <v>44562</v>
      </c>
      <c r="BU404" s="155">
        <f t="shared" si="514"/>
        <v>44563</v>
      </c>
      <c r="BV404" s="155">
        <f t="shared" si="515"/>
        <v>44564</v>
      </c>
    </row>
    <row r="405" spans="2:74" x14ac:dyDescent="0.2">
      <c r="B405" s="155">
        <f t="shared" si="443"/>
        <v>43831</v>
      </c>
      <c r="C405" s="155">
        <f t="shared" si="444"/>
        <v>43832</v>
      </c>
      <c r="D405" s="155">
        <f t="shared" si="445"/>
        <v>43833</v>
      </c>
      <c r="E405" s="155">
        <f t="shared" si="446"/>
        <v>0</v>
      </c>
      <c r="F405" s="155">
        <f t="shared" si="447"/>
        <v>43931</v>
      </c>
      <c r="G405" s="155">
        <f t="shared" si="448"/>
        <v>43934</v>
      </c>
      <c r="H405" s="155">
        <f t="shared" si="449"/>
        <v>43972</v>
      </c>
      <c r="I405" s="155">
        <f t="shared" si="450"/>
        <v>43983</v>
      </c>
      <c r="J405" s="155">
        <f t="shared" si="451"/>
        <v>43993</v>
      </c>
      <c r="K405" s="155">
        <f t="shared" si="452"/>
        <v>44044</v>
      </c>
      <c r="L405" s="155">
        <f t="shared" si="453"/>
        <v>44046</v>
      </c>
      <c r="M405" s="155">
        <f t="shared" si="454"/>
        <v>44047</v>
      </c>
      <c r="N405" s="155">
        <f t="shared" si="455"/>
        <v>44048</v>
      </c>
      <c r="O405" s="155">
        <f t="shared" si="456"/>
        <v>44049</v>
      </c>
      <c r="P405" s="155">
        <f t="shared" si="457"/>
        <v>44050</v>
      </c>
      <c r="Q405" s="155">
        <f t="shared" si="458"/>
        <v>44053</v>
      </c>
      <c r="R405" s="155">
        <f t="shared" si="459"/>
        <v>44054</v>
      </c>
      <c r="S405" s="155">
        <f t="shared" si="460"/>
        <v>44055</v>
      </c>
      <c r="T405" s="155">
        <f t="shared" si="461"/>
        <v>44056</v>
      </c>
      <c r="U405" s="155">
        <f t="shared" si="462"/>
        <v>44057</v>
      </c>
      <c r="V405" s="155">
        <f t="shared" si="463"/>
        <v>0</v>
      </c>
      <c r="W405" s="155">
        <f t="shared" si="464"/>
        <v>0</v>
      </c>
      <c r="X405" s="155">
        <f t="shared" si="465"/>
        <v>0</v>
      </c>
      <c r="Y405" s="155">
        <f t="shared" si="466"/>
        <v>44058</v>
      </c>
      <c r="Z405" s="155">
        <f t="shared" si="467"/>
        <v>44136</v>
      </c>
      <c r="AA405" s="155">
        <f t="shared" si="468"/>
        <v>44173</v>
      </c>
      <c r="AB405" s="155">
        <f t="shared" si="469"/>
        <v>44183</v>
      </c>
      <c r="AC405" s="155">
        <f t="shared" si="470"/>
        <v>44186</v>
      </c>
      <c r="AD405" s="155">
        <f t="shared" si="471"/>
        <v>44187</v>
      </c>
      <c r="AE405" s="155">
        <f t="shared" si="472"/>
        <v>44188</v>
      </c>
      <c r="AF405" s="155">
        <f t="shared" si="473"/>
        <v>44189</v>
      </c>
      <c r="AG405" s="155">
        <f t="shared" si="474"/>
        <v>44190</v>
      </c>
      <c r="AH405" s="155">
        <f t="shared" si="475"/>
        <v>44193</v>
      </c>
      <c r="AI405" s="155">
        <f t="shared" si="476"/>
        <v>44194</v>
      </c>
      <c r="AJ405" s="155">
        <f t="shared" si="477"/>
        <v>44195</v>
      </c>
      <c r="AK405" s="155">
        <f t="shared" si="478"/>
        <v>44196</v>
      </c>
      <c r="AL405" s="155">
        <f t="shared" si="479"/>
        <v>44197</v>
      </c>
      <c r="AM405" s="155">
        <f t="shared" si="480"/>
        <v>44288</v>
      </c>
      <c r="AN405" s="155">
        <f t="shared" si="481"/>
        <v>44329</v>
      </c>
      <c r="AO405" s="155">
        <f t="shared" si="482"/>
        <v>44350</v>
      </c>
      <c r="AP405" s="155">
        <f t="shared" si="483"/>
        <v>44409</v>
      </c>
      <c r="AQ405" s="155">
        <f t="shared" si="484"/>
        <v>0</v>
      </c>
      <c r="AR405" s="155">
        <f t="shared" si="485"/>
        <v>44047</v>
      </c>
      <c r="AS405" s="155">
        <f t="shared" si="486"/>
        <v>44048</v>
      </c>
      <c r="AT405" s="155">
        <f t="shared" si="487"/>
        <v>44049</v>
      </c>
      <c r="AU405" s="155">
        <f t="shared" si="488"/>
        <v>44050</v>
      </c>
      <c r="AV405" s="155">
        <f t="shared" si="489"/>
        <v>44051</v>
      </c>
      <c r="AW405" s="155">
        <f t="shared" si="490"/>
        <v>44052</v>
      </c>
      <c r="AX405" s="155">
        <f t="shared" si="491"/>
        <v>44053</v>
      </c>
      <c r="AY405" s="155">
        <f t="shared" si="492"/>
        <v>44054</v>
      </c>
      <c r="AZ405" s="155">
        <f t="shared" si="493"/>
        <v>44055</v>
      </c>
      <c r="BA405" s="155">
        <f t="shared" si="494"/>
        <v>44056</v>
      </c>
      <c r="BB405" s="155">
        <f t="shared" si="495"/>
        <v>44057</v>
      </c>
      <c r="BC405" s="155">
        <f t="shared" si="496"/>
        <v>44423</v>
      </c>
      <c r="BD405" s="155">
        <f t="shared" si="497"/>
        <v>44501</v>
      </c>
      <c r="BE405" s="155">
        <f t="shared" si="498"/>
        <v>44538</v>
      </c>
      <c r="BF405" s="155">
        <f t="shared" si="499"/>
        <v>44548</v>
      </c>
      <c r="BG405" s="155">
        <f t="shared" si="500"/>
        <v>44549</v>
      </c>
      <c r="BH405" s="155">
        <f t="shared" si="501"/>
        <v>44550</v>
      </c>
      <c r="BI405" s="155">
        <f t="shared" si="502"/>
        <v>44551</v>
      </c>
      <c r="BJ405" s="155">
        <f t="shared" si="503"/>
        <v>44552</v>
      </c>
      <c r="BK405" s="155">
        <f t="shared" si="504"/>
        <v>44553</v>
      </c>
      <c r="BL405" s="155">
        <f t="shared" si="505"/>
        <v>44554</v>
      </c>
      <c r="BM405" s="155">
        <f t="shared" si="506"/>
        <v>44555</v>
      </c>
      <c r="BN405" s="155">
        <f t="shared" si="507"/>
        <v>44556</v>
      </c>
      <c r="BO405" s="155">
        <f t="shared" si="508"/>
        <v>44557</v>
      </c>
      <c r="BP405" s="155">
        <f t="shared" si="509"/>
        <v>44558</v>
      </c>
      <c r="BQ405" s="155">
        <f t="shared" si="510"/>
        <v>44559</v>
      </c>
      <c r="BR405" s="155">
        <f t="shared" si="511"/>
        <v>44560</v>
      </c>
      <c r="BS405" s="155">
        <f t="shared" si="512"/>
        <v>44561</v>
      </c>
      <c r="BT405" s="155">
        <f t="shared" si="513"/>
        <v>44562</v>
      </c>
      <c r="BU405" s="155">
        <f t="shared" si="514"/>
        <v>44563</v>
      </c>
      <c r="BV405" s="155">
        <f t="shared" si="515"/>
        <v>44564</v>
      </c>
    </row>
    <row r="406" spans="2:74" x14ac:dyDescent="0.2">
      <c r="B406" s="155">
        <f t="shared" si="443"/>
        <v>43831</v>
      </c>
      <c r="C406" s="155">
        <f t="shared" si="444"/>
        <v>43832</v>
      </c>
      <c r="D406" s="155">
        <f t="shared" si="445"/>
        <v>43833</v>
      </c>
      <c r="E406" s="155">
        <f t="shared" si="446"/>
        <v>0</v>
      </c>
      <c r="F406" s="155">
        <f t="shared" si="447"/>
        <v>43931</v>
      </c>
      <c r="G406" s="155">
        <f t="shared" si="448"/>
        <v>43934</v>
      </c>
      <c r="H406" s="155">
        <f t="shared" si="449"/>
        <v>43972</v>
      </c>
      <c r="I406" s="155">
        <f t="shared" si="450"/>
        <v>43983</v>
      </c>
      <c r="J406" s="155">
        <f t="shared" si="451"/>
        <v>43993</v>
      </c>
      <c r="K406" s="155">
        <f t="shared" si="452"/>
        <v>44044</v>
      </c>
      <c r="L406" s="155">
        <f t="shared" si="453"/>
        <v>44046</v>
      </c>
      <c r="M406" s="155">
        <f t="shared" si="454"/>
        <v>44047</v>
      </c>
      <c r="N406" s="155">
        <f t="shared" si="455"/>
        <v>44048</v>
      </c>
      <c r="O406" s="155">
        <f t="shared" si="456"/>
        <v>44049</v>
      </c>
      <c r="P406" s="155">
        <f t="shared" si="457"/>
        <v>44050</v>
      </c>
      <c r="Q406" s="155">
        <f t="shared" si="458"/>
        <v>44053</v>
      </c>
      <c r="R406" s="155">
        <f t="shared" si="459"/>
        <v>44054</v>
      </c>
      <c r="S406" s="155">
        <f t="shared" si="460"/>
        <v>44055</v>
      </c>
      <c r="T406" s="155">
        <f t="shared" si="461"/>
        <v>44056</v>
      </c>
      <c r="U406" s="155">
        <f t="shared" si="462"/>
        <v>44057</v>
      </c>
      <c r="V406" s="155">
        <f t="shared" si="463"/>
        <v>0</v>
      </c>
      <c r="W406" s="155">
        <f t="shared" si="464"/>
        <v>0</v>
      </c>
      <c r="X406" s="155">
        <f t="shared" si="465"/>
        <v>0</v>
      </c>
      <c r="Y406" s="155">
        <f t="shared" si="466"/>
        <v>44058</v>
      </c>
      <c r="Z406" s="155">
        <f t="shared" si="467"/>
        <v>44136</v>
      </c>
      <c r="AA406" s="155">
        <f t="shared" si="468"/>
        <v>44173</v>
      </c>
      <c r="AB406" s="155">
        <f t="shared" si="469"/>
        <v>44183</v>
      </c>
      <c r="AC406" s="155">
        <f t="shared" si="470"/>
        <v>44186</v>
      </c>
      <c r="AD406" s="155">
        <f t="shared" si="471"/>
        <v>44187</v>
      </c>
      <c r="AE406" s="155">
        <f t="shared" si="472"/>
        <v>44188</v>
      </c>
      <c r="AF406" s="155">
        <f t="shared" si="473"/>
        <v>44189</v>
      </c>
      <c r="AG406" s="155">
        <f t="shared" si="474"/>
        <v>44190</v>
      </c>
      <c r="AH406" s="155">
        <f t="shared" si="475"/>
        <v>44193</v>
      </c>
      <c r="AI406" s="155">
        <f t="shared" si="476"/>
        <v>44194</v>
      </c>
      <c r="AJ406" s="155">
        <f t="shared" si="477"/>
        <v>44195</v>
      </c>
      <c r="AK406" s="155">
        <f t="shared" si="478"/>
        <v>44196</v>
      </c>
      <c r="AL406" s="155">
        <f t="shared" si="479"/>
        <v>44197</v>
      </c>
      <c r="AM406" s="155">
        <f t="shared" si="480"/>
        <v>44288</v>
      </c>
      <c r="AN406" s="155">
        <f t="shared" si="481"/>
        <v>44329</v>
      </c>
      <c r="AO406" s="155">
        <f t="shared" si="482"/>
        <v>44350</v>
      </c>
      <c r="AP406" s="155">
        <f t="shared" si="483"/>
        <v>44409</v>
      </c>
      <c r="AQ406" s="155">
        <f t="shared" si="484"/>
        <v>0</v>
      </c>
      <c r="AR406" s="155">
        <f t="shared" si="485"/>
        <v>44047</v>
      </c>
      <c r="AS406" s="155">
        <f t="shared" si="486"/>
        <v>44048</v>
      </c>
      <c r="AT406" s="155">
        <f t="shared" si="487"/>
        <v>44049</v>
      </c>
      <c r="AU406" s="155">
        <f t="shared" si="488"/>
        <v>44050</v>
      </c>
      <c r="AV406" s="155">
        <f t="shared" si="489"/>
        <v>44051</v>
      </c>
      <c r="AW406" s="155">
        <f t="shared" si="490"/>
        <v>44052</v>
      </c>
      <c r="AX406" s="155">
        <f t="shared" si="491"/>
        <v>44053</v>
      </c>
      <c r="AY406" s="155">
        <f t="shared" si="492"/>
        <v>44054</v>
      </c>
      <c r="AZ406" s="155">
        <f t="shared" si="493"/>
        <v>44055</v>
      </c>
      <c r="BA406" s="155">
        <f t="shared" si="494"/>
        <v>44056</v>
      </c>
      <c r="BB406" s="155">
        <f t="shared" si="495"/>
        <v>44057</v>
      </c>
      <c r="BC406" s="155">
        <f t="shared" si="496"/>
        <v>44423</v>
      </c>
      <c r="BD406" s="155">
        <f t="shared" si="497"/>
        <v>44501</v>
      </c>
      <c r="BE406" s="155">
        <f t="shared" si="498"/>
        <v>44538</v>
      </c>
      <c r="BF406" s="155">
        <f t="shared" si="499"/>
        <v>44548</v>
      </c>
      <c r="BG406" s="155">
        <f t="shared" si="500"/>
        <v>44549</v>
      </c>
      <c r="BH406" s="155">
        <f t="shared" si="501"/>
        <v>44550</v>
      </c>
      <c r="BI406" s="155">
        <f t="shared" si="502"/>
        <v>44551</v>
      </c>
      <c r="BJ406" s="155">
        <f t="shared" si="503"/>
        <v>44552</v>
      </c>
      <c r="BK406" s="155">
        <f t="shared" si="504"/>
        <v>44553</v>
      </c>
      <c r="BL406" s="155">
        <f t="shared" si="505"/>
        <v>44554</v>
      </c>
      <c r="BM406" s="155">
        <f t="shared" si="506"/>
        <v>44555</v>
      </c>
      <c r="BN406" s="155">
        <f t="shared" si="507"/>
        <v>44556</v>
      </c>
      <c r="BO406" s="155">
        <f t="shared" si="508"/>
        <v>44557</v>
      </c>
      <c r="BP406" s="155">
        <f t="shared" si="509"/>
        <v>44558</v>
      </c>
      <c r="BQ406" s="155">
        <f t="shared" si="510"/>
        <v>44559</v>
      </c>
      <c r="BR406" s="155">
        <f t="shared" si="511"/>
        <v>44560</v>
      </c>
      <c r="BS406" s="155">
        <f t="shared" si="512"/>
        <v>44561</v>
      </c>
      <c r="BT406" s="155">
        <f t="shared" si="513"/>
        <v>44562</v>
      </c>
      <c r="BU406" s="155">
        <f t="shared" si="514"/>
        <v>44563</v>
      </c>
      <c r="BV406" s="155">
        <f t="shared" si="515"/>
        <v>44564</v>
      </c>
    </row>
    <row r="407" spans="2:74" x14ac:dyDescent="0.2">
      <c r="B407" s="155">
        <f t="shared" si="443"/>
        <v>43831</v>
      </c>
      <c r="C407" s="155">
        <f t="shared" si="444"/>
        <v>43832</v>
      </c>
      <c r="D407" s="155">
        <f t="shared" si="445"/>
        <v>43833</v>
      </c>
      <c r="E407" s="155">
        <f t="shared" si="446"/>
        <v>0</v>
      </c>
      <c r="F407" s="155">
        <f t="shared" si="447"/>
        <v>43931</v>
      </c>
      <c r="G407" s="155">
        <f t="shared" si="448"/>
        <v>43934</v>
      </c>
      <c r="H407" s="155">
        <f t="shared" si="449"/>
        <v>43972</v>
      </c>
      <c r="I407" s="155">
        <f t="shared" si="450"/>
        <v>43983</v>
      </c>
      <c r="J407" s="155">
        <f t="shared" si="451"/>
        <v>43993</v>
      </c>
      <c r="K407" s="155">
        <f t="shared" si="452"/>
        <v>44044</v>
      </c>
      <c r="L407" s="155">
        <f t="shared" si="453"/>
        <v>44046</v>
      </c>
      <c r="M407" s="155">
        <f t="shared" si="454"/>
        <v>44047</v>
      </c>
      <c r="N407" s="155">
        <f t="shared" si="455"/>
        <v>44048</v>
      </c>
      <c r="O407" s="155">
        <f t="shared" si="456"/>
        <v>44049</v>
      </c>
      <c r="P407" s="155">
        <f t="shared" si="457"/>
        <v>44050</v>
      </c>
      <c r="Q407" s="155">
        <f t="shared" si="458"/>
        <v>44053</v>
      </c>
      <c r="R407" s="155">
        <f t="shared" si="459"/>
        <v>44054</v>
      </c>
      <c r="S407" s="155">
        <f t="shared" si="460"/>
        <v>44055</v>
      </c>
      <c r="T407" s="155">
        <f t="shared" si="461"/>
        <v>44056</v>
      </c>
      <c r="U407" s="155">
        <f t="shared" si="462"/>
        <v>44057</v>
      </c>
      <c r="V407" s="155">
        <f t="shared" si="463"/>
        <v>0</v>
      </c>
      <c r="W407" s="155">
        <f t="shared" si="464"/>
        <v>0</v>
      </c>
      <c r="X407" s="155">
        <f t="shared" si="465"/>
        <v>0</v>
      </c>
      <c r="Y407" s="155">
        <f t="shared" si="466"/>
        <v>44058</v>
      </c>
      <c r="Z407" s="155">
        <f t="shared" si="467"/>
        <v>44136</v>
      </c>
      <c r="AA407" s="155">
        <f t="shared" si="468"/>
        <v>44173</v>
      </c>
      <c r="AB407" s="155">
        <f t="shared" si="469"/>
        <v>44183</v>
      </c>
      <c r="AC407" s="155">
        <f t="shared" si="470"/>
        <v>44186</v>
      </c>
      <c r="AD407" s="155">
        <f t="shared" si="471"/>
        <v>44187</v>
      </c>
      <c r="AE407" s="155">
        <f t="shared" si="472"/>
        <v>44188</v>
      </c>
      <c r="AF407" s="155">
        <f t="shared" si="473"/>
        <v>44189</v>
      </c>
      <c r="AG407" s="155">
        <f t="shared" si="474"/>
        <v>44190</v>
      </c>
      <c r="AH407" s="155">
        <f t="shared" si="475"/>
        <v>44193</v>
      </c>
      <c r="AI407" s="155">
        <f t="shared" si="476"/>
        <v>44194</v>
      </c>
      <c r="AJ407" s="155">
        <f t="shared" si="477"/>
        <v>44195</v>
      </c>
      <c r="AK407" s="155">
        <f t="shared" si="478"/>
        <v>44196</v>
      </c>
      <c r="AL407" s="155">
        <f t="shared" si="479"/>
        <v>44197</v>
      </c>
      <c r="AM407" s="155">
        <f t="shared" si="480"/>
        <v>44288</v>
      </c>
      <c r="AN407" s="155">
        <f t="shared" si="481"/>
        <v>44329</v>
      </c>
      <c r="AO407" s="155">
        <f t="shared" si="482"/>
        <v>44350</v>
      </c>
      <c r="AP407" s="155">
        <f t="shared" si="483"/>
        <v>44409</v>
      </c>
      <c r="AQ407" s="155">
        <f t="shared" si="484"/>
        <v>0</v>
      </c>
      <c r="AR407" s="155">
        <f t="shared" si="485"/>
        <v>44047</v>
      </c>
      <c r="AS407" s="155">
        <f t="shared" si="486"/>
        <v>44048</v>
      </c>
      <c r="AT407" s="155">
        <f t="shared" si="487"/>
        <v>44049</v>
      </c>
      <c r="AU407" s="155">
        <f t="shared" si="488"/>
        <v>44050</v>
      </c>
      <c r="AV407" s="155">
        <f t="shared" si="489"/>
        <v>44051</v>
      </c>
      <c r="AW407" s="155">
        <f t="shared" si="490"/>
        <v>44052</v>
      </c>
      <c r="AX407" s="155">
        <f t="shared" si="491"/>
        <v>44053</v>
      </c>
      <c r="AY407" s="155">
        <f t="shared" si="492"/>
        <v>44054</v>
      </c>
      <c r="AZ407" s="155">
        <f t="shared" si="493"/>
        <v>44055</v>
      </c>
      <c r="BA407" s="155">
        <f t="shared" si="494"/>
        <v>44056</v>
      </c>
      <c r="BB407" s="155">
        <f t="shared" si="495"/>
        <v>44057</v>
      </c>
      <c r="BC407" s="155">
        <f t="shared" si="496"/>
        <v>44423</v>
      </c>
      <c r="BD407" s="155">
        <f t="shared" si="497"/>
        <v>44501</v>
      </c>
      <c r="BE407" s="155">
        <f t="shared" si="498"/>
        <v>44538</v>
      </c>
      <c r="BF407" s="155">
        <f t="shared" si="499"/>
        <v>44548</v>
      </c>
      <c r="BG407" s="155">
        <f t="shared" si="500"/>
        <v>44549</v>
      </c>
      <c r="BH407" s="155">
        <f t="shared" si="501"/>
        <v>44550</v>
      </c>
      <c r="BI407" s="155">
        <f t="shared" si="502"/>
        <v>44551</v>
      </c>
      <c r="BJ407" s="155">
        <f t="shared" si="503"/>
        <v>44552</v>
      </c>
      <c r="BK407" s="155">
        <f t="shared" si="504"/>
        <v>44553</v>
      </c>
      <c r="BL407" s="155">
        <f t="shared" si="505"/>
        <v>44554</v>
      </c>
      <c r="BM407" s="155">
        <f t="shared" si="506"/>
        <v>44555</v>
      </c>
      <c r="BN407" s="155">
        <f t="shared" si="507"/>
        <v>44556</v>
      </c>
      <c r="BO407" s="155">
        <f t="shared" si="508"/>
        <v>44557</v>
      </c>
      <c r="BP407" s="155">
        <f t="shared" si="509"/>
        <v>44558</v>
      </c>
      <c r="BQ407" s="155">
        <f t="shared" si="510"/>
        <v>44559</v>
      </c>
      <c r="BR407" s="155">
        <f t="shared" si="511"/>
        <v>44560</v>
      </c>
      <c r="BS407" s="155">
        <f t="shared" si="512"/>
        <v>44561</v>
      </c>
      <c r="BT407" s="155">
        <f t="shared" si="513"/>
        <v>44562</v>
      </c>
      <c r="BU407" s="155">
        <f t="shared" si="514"/>
        <v>44563</v>
      </c>
      <c r="BV407" s="155">
        <f t="shared" si="515"/>
        <v>44564</v>
      </c>
    </row>
    <row r="408" spans="2:74" x14ac:dyDescent="0.2">
      <c r="B408" s="155">
        <f t="shared" si="443"/>
        <v>43831</v>
      </c>
      <c r="C408" s="155">
        <f t="shared" si="444"/>
        <v>43832</v>
      </c>
      <c r="D408" s="155">
        <f t="shared" si="445"/>
        <v>43833</v>
      </c>
      <c r="E408" s="155">
        <f t="shared" si="446"/>
        <v>0</v>
      </c>
      <c r="F408" s="155">
        <f t="shared" si="447"/>
        <v>43931</v>
      </c>
      <c r="G408" s="155">
        <f t="shared" si="448"/>
        <v>43934</v>
      </c>
      <c r="H408" s="155">
        <f t="shared" si="449"/>
        <v>43972</v>
      </c>
      <c r="I408" s="155">
        <f t="shared" si="450"/>
        <v>43983</v>
      </c>
      <c r="J408" s="155">
        <f t="shared" si="451"/>
        <v>43993</v>
      </c>
      <c r="K408" s="155">
        <f t="shared" si="452"/>
        <v>44044</v>
      </c>
      <c r="L408" s="155">
        <f t="shared" si="453"/>
        <v>44046</v>
      </c>
      <c r="M408" s="155">
        <f t="shared" si="454"/>
        <v>44047</v>
      </c>
      <c r="N408" s="155">
        <f t="shared" si="455"/>
        <v>44048</v>
      </c>
      <c r="O408" s="155">
        <f t="shared" si="456"/>
        <v>44049</v>
      </c>
      <c r="P408" s="155">
        <f t="shared" si="457"/>
        <v>44050</v>
      </c>
      <c r="Q408" s="155">
        <f t="shared" si="458"/>
        <v>44053</v>
      </c>
      <c r="R408" s="155">
        <f t="shared" si="459"/>
        <v>44054</v>
      </c>
      <c r="S408" s="155">
        <f t="shared" si="460"/>
        <v>44055</v>
      </c>
      <c r="T408" s="155">
        <f t="shared" si="461"/>
        <v>44056</v>
      </c>
      <c r="U408" s="155">
        <f t="shared" si="462"/>
        <v>44057</v>
      </c>
      <c r="V408" s="155">
        <f t="shared" si="463"/>
        <v>0</v>
      </c>
      <c r="W408" s="155">
        <f t="shared" si="464"/>
        <v>0</v>
      </c>
      <c r="X408" s="155">
        <f t="shared" si="465"/>
        <v>0</v>
      </c>
      <c r="Y408" s="155">
        <f t="shared" si="466"/>
        <v>44058</v>
      </c>
      <c r="Z408" s="155">
        <f t="shared" si="467"/>
        <v>44136</v>
      </c>
      <c r="AA408" s="155">
        <f t="shared" si="468"/>
        <v>44173</v>
      </c>
      <c r="AB408" s="155">
        <f t="shared" si="469"/>
        <v>44183</v>
      </c>
      <c r="AC408" s="155">
        <f t="shared" si="470"/>
        <v>44186</v>
      </c>
      <c r="AD408" s="155">
        <f t="shared" si="471"/>
        <v>44187</v>
      </c>
      <c r="AE408" s="155">
        <f t="shared" si="472"/>
        <v>44188</v>
      </c>
      <c r="AF408" s="155">
        <f t="shared" si="473"/>
        <v>44189</v>
      </c>
      <c r="AG408" s="155">
        <f t="shared" si="474"/>
        <v>44190</v>
      </c>
      <c r="AH408" s="155">
        <f t="shared" si="475"/>
        <v>44193</v>
      </c>
      <c r="AI408" s="155">
        <f t="shared" si="476"/>
        <v>44194</v>
      </c>
      <c r="AJ408" s="155">
        <f t="shared" si="477"/>
        <v>44195</v>
      </c>
      <c r="AK408" s="155">
        <f t="shared" si="478"/>
        <v>44196</v>
      </c>
      <c r="AL408" s="155">
        <f t="shared" si="479"/>
        <v>44197</v>
      </c>
      <c r="AM408" s="155">
        <f t="shared" si="480"/>
        <v>44288</v>
      </c>
      <c r="AN408" s="155">
        <f t="shared" si="481"/>
        <v>44329</v>
      </c>
      <c r="AO408" s="155">
        <f t="shared" si="482"/>
        <v>44350</v>
      </c>
      <c r="AP408" s="155">
        <f t="shared" si="483"/>
        <v>44409</v>
      </c>
      <c r="AQ408" s="155">
        <f t="shared" si="484"/>
        <v>0</v>
      </c>
      <c r="AR408" s="155">
        <f t="shared" si="485"/>
        <v>44047</v>
      </c>
      <c r="AS408" s="155">
        <f t="shared" si="486"/>
        <v>44048</v>
      </c>
      <c r="AT408" s="155">
        <f t="shared" si="487"/>
        <v>44049</v>
      </c>
      <c r="AU408" s="155">
        <f t="shared" si="488"/>
        <v>44050</v>
      </c>
      <c r="AV408" s="155">
        <f t="shared" si="489"/>
        <v>44051</v>
      </c>
      <c r="AW408" s="155">
        <f t="shared" si="490"/>
        <v>44052</v>
      </c>
      <c r="AX408" s="155">
        <f t="shared" si="491"/>
        <v>44053</v>
      </c>
      <c r="AY408" s="155">
        <f t="shared" si="492"/>
        <v>44054</v>
      </c>
      <c r="AZ408" s="155">
        <f t="shared" si="493"/>
        <v>44055</v>
      </c>
      <c r="BA408" s="155">
        <f t="shared" si="494"/>
        <v>44056</v>
      </c>
      <c r="BB408" s="155">
        <f t="shared" si="495"/>
        <v>44057</v>
      </c>
      <c r="BC408" s="155">
        <f t="shared" si="496"/>
        <v>44423</v>
      </c>
      <c r="BD408" s="155">
        <f t="shared" si="497"/>
        <v>44501</v>
      </c>
      <c r="BE408" s="155">
        <f t="shared" si="498"/>
        <v>44538</v>
      </c>
      <c r="BF408" s="155">
        <f t="shared" si="499"/>
        <v>44548</v>
      </c>
      <c r="BG408" s="155">
        <f t="shared" si="500"/>
        <v>44549</v>
      </c>
      <c r="BH408" s="155">
        <f t="shared" si="501"/>
        <v>44550</v>
      </c>
      <c r="BI408" s="155">
        <f t="shared" si="502"/>
        <v>44551</v>
      </c>
      <c r="BJ408" s="155">
        <f t="shared" si="503"/>
        <v>44552</v>
      </c>
      <c r="BK408" s="155">
        <f t="shared" si="504"/>
        <v>44553</v>
      </c>
      <c r="BL408" s="155">
        <f t="shared" si="505"/>
        <v>44554</v>
      </c>
      <c r="BM408" s="155">
        <f t="shared" si="506"/>
        <v>44555</v>
      </c>
      <c r="BN408" s="155">
        <f t="shared" si="507"/>
        <v>44556</v>
      </c>
      <c r="BO408" s="155">
        <f t="shared" si="508"/>
        <v>44557</v>
      </c>
      <c r="BP408" s="155">
        <f t="shared" si="509"/>
        <v>44558</v>
      </c>
      <c r="BQ408" s="155">
        <f t="shared" si="510"/>
        <v>44559</v>
      </c>
      <c r="BR408" s="155">
        <f t="shared" si="511"/>
        <v>44560</v>
      </c>
      <c r="BS408" s="155">
        <f t="shared" si="512"/>
        <v>44561</v>
      </c>
      <c r="BT408" s="155">
        <f t="shared" si="513"/>
        <v>44562</v>
      </c>
      <c r="BU408" s="155">
        <f t="shared" si="514"/>
        <v>44563</v>
      </c>
      <c r="BV408" s="155">
        <f t="shared" si="515"/>
        <v>44564</v>
      </c>
    </row>
    <row r="409" spans="2:74" x14ac:dyDescent="0.2">
      <c r="B409" s="155">
        <f t="shared" si="443"/>
        <v>43831</v>
      </c>
      <c r="C409" s="155">
        <f t="shared" si="444"/>
        <v>43832</v>
      </c>
      <c r="D409" s="155">
        <f t="shared" si="445"/>
        <v>43833</v>
      </c>
      <c r="E409" s="155">
        <f t="shared" si="446"/>
        <v>0</v>
      </c>
      <c r="F409" s="155">
        <f t="shared" si="447"/>
        <v>43931</v>
      </c>
      <c r="G409" s="155">
        <f t="shared" si="448"/>
        <v>43934</v>
      </c>
      <c r="H409" s="155">
        <f t="shared" si="449"/>
        <v>43972</v>
      </c>
      <c r="I409" s="155">
        <f t="shared" si="450"/>
        <v>43983</v>
      </c>
      <c r="J409" s="155">
        <f t="shared" si="451"/>
        <v>43993</v>
      </c>
      <c r="K409" s="155">
        <f t="shared" si="452"/>
        <v>44044</v>
      </c>
      <c r="L409" s="155">
        <f t="shared" si="453"/>
        <v>44046</v>
      </c>
      <c r="M409" s="155">
        <f t="shared" si="454"/>
        <v>44047</v>
      </c>
      <c r="N409" s="155">
        <f t="shared" si="455"/>
        <v>44048</v>
      </c>
      <c r="O409" s="155">
        <f t="shared" si="456"/>
        <v>44049</v>
      </c>
      <c r="P409" s="155">
        <f t="shared" si="457"/>
        <v>44050</v>
      </c>
      <c r="Q409" s="155">
        <f t="shared" si="458"/>
        <v>44053</v>
      </c>
      <c r="R409" s="155">
        <f t="shared" si="459"/>
        <v>44054</v>
      </c>
      <c r="S409" s="155">
        <f t="shared" si="460"/>
        <v>44055</v>
      </c>
      <c r="T409" s="155">
        <f t="shared" si="461"/>
        <v>44056</v>
      </c>
      <c r="U409" s="155">
        <f t="shared" si="462"/>
        <v>44057</v>
      </c>
      <c r="V409" s="155">
        <f t="shared" si="463"/>
        <v>0</v>
      </c>
      <c r="W409" s="155">
        <f t="shared" si="464"/>
        <v>0</v>
      </c>
      <c r="X409" s="155">
        <f t="shared" si="465"/>
        <v>0</v>
      </c>
      <c r="Y409" s="155">
        <f t="shared" si="466"/>
        <v>44058</v>
      </c>
      <c r="Z409" s="155">
        <f t="shared" si="467"/>
        <v>44136</v>
      </c>
      <c r="AA409" s="155">
        <f t="shared" si="468"/>
        <v>44173</v>
      </c>
      <c r="AB409" s="155">
        <f t="shared" si="469"/>
        <v>44183</v>
      </c>
      <c r="AC409" s="155">
        <f t="shared" si="470"/>
        <v>44186</v>
      </c>
      <c r="AD409" s="155">
        <f t="shared" si="471"/>
        <v>44187</v>
      </c>
      <c r="AE409" s="155">
        <f t="shared" si="472"/>
        <v>44188</v>
      </c>
      <c r="AF409" s="155">
        <f t="shared" si="473"/>
        <v>44189</v>
      </c>
      <c r="AG409" s="155">
        <f t="shared" si="474"/>
        <v>44190</v>
      </c>
      <c r="AH409" s="155">
        <f t="shared" si="475"/>
        <v>44193</v>
      </c>
      <c r="AI409" s="155">
        <f t="shared" si="476"/>
        <v>44194</v>
      </c>
      <c r="AJ409" s="155">
        <f t="shared" si="477"/>
        <v>44195</v>
      </c>
      <c r="AK409" s="155">
        <f t="shared" si="478"/>
        <v>44196</v>
      </c>
      <c r="AL409" s="155">
        <f t="shared" si="479"/>
        <v>44197</v>
      </c>
      <c r="AM409" s="155">
        <f t="shared" si="480"/>
        <v>44288</v>
      </c>
      <c r="AN409" s="155">
        <f t="shared" si="481"/>
        <v>44329</v>
      </c>
      <c r="AO409" s="155">
        <f t="shared" si="482"/>
        <v>44350</v>
      </c>
      <c r="AP409" s="155">
        <f t="shared" si="483"/>
        <v>44409</v>
      </c>
      <c r="AQ409" s="155">
        <f t="shared" si="484"/>
        <v>0</v>
      </c>
      <c r="AR409" s="155">
        <f t="shared" si="485"/>
        <v>44047</v>
      </c>
      <c r="AS409" s="155">
        <f t="shared" si="486"/>
        <v>44048</v>
      </c>
      <c r="AT409" s="155">
        <f t="shared" si="487"/>
        <v>44049</v>
      </c>
      <c r="AU409" s="155">
        <f t="shared" si="488"/>
        <v>44050</v>
      </c>
      <c r="AV409" s="155">
        <f t="shared" si="489"/>
        <v>44051</v>
      </c>
      <c r="AW409" s="155">
        <f t="shared" si="490"/>
        <v>44052</v>
      </c>
      <c r="AX409" s="155">
        <f t="shared" si="491"/>
        <v>44053</v>
      </c>
      <c r="AY409" s="155">
        <f t="shared" si="492"/>
        <v>44054</v>
      </c>
      <c r="AZ409" s="155">
        <f t="shared" si="493"/>
        <v>44055</v>
      </c>
      <c r="BA409" s="155">
        <f t="shared" si="494"/>
        <v>44056</v>
      </c>
      <c r="BB409" s="155">
        <f t="shared" si="495"/>
        <v>44057</v>
      </c>
      <c r="BC409" s="155">
        <f t="shared" si="496"/>
        <v>44423</v>
      </c>
      <c r="BD409" s="155">
        <f t="shared" si="497"/>
        <v>44501</v>
      </c>
      <c r="BE409" s="155">
        <f t="shared" si="498"/>
        <v>44538</v>
      </c>
      <c r="BF409" s="155">
        <f t="shared" si="499"/>
        <v>44548</v>
      </c>
      <c r="BG409" s="155">
        <f t="shared" si="500"/>
        <v>44549</v>
      </c>
      <c r="BH409" s="155">
        <f t="shared" si="501"/>
        <v>44550</v>
      </c>
      <c r="BI409" s="155">
        <f t="shared" si="502"/>
        <v>44551</v>
      </c>
      <c r="BJ409" s="155">
        <f t="shared" si="503"/>
        <v>44552</v>
      </c>
      <c r="BK409" s="155">
        <f t="shared" si="504"/>
        <v>44553</v>
      </c>
      <c r="BL409" s="155">
        <f t="shared" si="505"/>
        <v>44554</v>
      </c>
      <c r="BM409" s="155">
        <f t="shared" si="506"/>
        <v>44555</v>
      </c>
      <c r="BN409" s="155">
        <f t="shared" si="507"/>
        <v>44556</v>
      </c>
      <c r="BO409" s="155">
        <f t="shared" si="508"/>
        <v>44557</v>
      </c>
      <c r="BP409" s="155">
        <f t="shared" si="509"/>
        <v>44558</v>
      </c>
      <c r="BQ409" s="155">
        <f t="shared" si="510"/>
        <v>44559</v>
      </c>
      <c r="BR409" s="155">
        <f t="shared" si="511"/>
        <v>44560</v>
      </c>
      <c r="BS409" s="155">
        <f t="shared" si="512"/>
        <v>44561</v>
      </c>
      <c r="BT409" s="155">
        <f t="shared" si="513"/>
        <v>44562</v>
      </c>
      <c r="BU409" s="155">
        <f t="shared" si="514"/>
        <v>44563</v>
      </c>
      <c r="BV409" s="155">
        <f t="shared" si="515"/>
        <v>44564</v>
      </c>
    </row>
    <row r="410" spans="2:74" x14ac:dyDescent="0.2">
      <c r="B410" s="155">
        <f t="shared" si="443"/>
        <v>43831</v>
      </c>
      <c r="C410" s="155">
        <f t="shared" si="444"/>
        <v>43832</v>
      </c>
      <c r="D410" s="155">
        <f t="shared" si="445"/>
        <v>43833</v>
      </c>
      <c r="E410" s="155">
        <f t="shared" si="446"/>
        <v>0</v>
      </c>
      <c r="F410" s="155">
        <f t="shared" si="447"/>
        <v>43931</v>
      </c>
      <c r="G410" s="155">
        <f t="shared" si="448"/>
        <v>43934</v>
      </c>
      <c r="H410" s="155">
        <f t="shared" si="449"/>
        <v>43972</v>
      </c>
      <c r="I410" s="155">
        <f t="shared" si="450"/>
        <v>43983</v>
      </c>
      <c r="J410" s="155">
        <f t="shared" si="451"/>
        <v>43993</v>
      </c>
      <c r="K410" s="155">
        <f t="shared" si="452"/>
        <v>44044</v>
      </c>
      <c r="L410" s="155">
        <f t="shared" si="453"/>
        <v>44046</v>
      </c>
      <c r="M410" s="155">
        <f t="shared" si="454"/>
        <v>44047</v>
      </c>
      <c r="N410" s="155">
        <f t="shared" si="455"/>
        <v>44048</v>
      </c>
      <c r="O410" s="155">
        <f t="shared" si="456"/>
        <v>44049</v>
      </c>
      <c r="P410" s="155">
        <f t="shared" si="457"/>
        <v>44050</v>
      </c>
      <c r="Q410" s="155">
        <f t="shared" si="458"/>
        <v>44053</v>
      </c>
      <c r="R410" s="155">
        <f t="shared" si="459"/>
        <v>44054</v>
      </c>
      <c r="S410" s="155">
        <f t="shared" si="460"/>
        <v>44055</v>
      </c>
      <c r="T410" s="155">
        <f t="shared" si="461"/>
        <v>44056</v>
      </c>
      <c r="U410" s="155">
        <f t="shared" si="462"/>
        <v>44057</v>
      </c>
      <c r="V410" s="155">
        <f t="shared" si="463"/>
        <v>0</v>
      </c>
      <c r="W410" s="155">
        <f t="shared" si="464"/>
        <v>0</v>
      </c>
      <c r="X410" s="155">
        <f t="shared" si="465"/>
        <v>0</v>
      </c>
      <c r="Y410" s="155">
        <f t="shared" si="466"/>
        <v>44058</v>
      </c>
      <c r="Z410" s="155">
        <f t="shared" si="467"/>
        <v>44136</v>
      </c>
      <c r="AA410" s="155">
        <f t="shared" si="468"/>
        <v>44173</v>
      </c>
      <c r="AB410" s="155">
        <f t="shared" si="469"/>
        <v>44183</v>
      </c>
      <c r="AC410" s="155">
        <f t="shared" si="470"/>
        <v>44186</v>
      </c>
      <c r="AD410" s="155">
        <f t="shared" si="471"/>
        <v>44187</v>
      </c>
      <c r="AE410" s="155">
        <f t="shared" si="472"/>
        <v>44188</v>
      </c>
      <c r="AF410" s="155">
        <f t="shared" si="473"/>
        <v>44189</v>
      </c>
      <c r="AG410" s="155">
        <f t="shared" si="474"/>
        <v>44190</v>
      </c>
      <c r="AH410" s="155">
        <f t="shared" si="475"/>
        <v>44193</v>
      </c>
      <c r="AI410" s="155">
        <f t="shared" si="476"/>
        <v>44194</v>
      </c>
      <c r="AJ410" s="155">
        <f t="shared" si="477"/>
        <v>44195</v>
      </c>
      <c r="AK410" s="155">
        <f t="shared" si="478"/>
        <v>44196</v>
      </c>
      <c r="AL410" s="155">
        <f t="shared" si="479"/>
        <v>44197</v>
      </c>
      <c r="AM410" s="155">
        <f t="shared" si="480"/>
        <v>44288</v>
      </c>
      <c r="AN410" s="155">
        <f t="shared" si="481"/>
        <v>44329</v>
      </c>
      <c r="AO410" s="155">
        <f t="shared" si="482"/>
        <v>44350</v>
      </c>
      <c r="AP410" s="155">
        <f t="shared" si="483"/>
        <v>44409</v>
      </c>
      <c r="AQ410" s="155">
        <f t="shared" si="484"/>
        <v>0</v>
      </c>
      <c r="AR410" s="155">
        <f t="shared" si="485"/>
        <v>44047</v>
      </c>
      <c r="AS410" s="155">
        <f t="shared" si="486"/>
        <v>44048</v>
      </c>
      <c r="AT410" s="155">
        <f t="shared" si="487"/>
        <v>44049</v>
      </c>
      <c r="AU410" s="155">
        <f t="shared" si="488"/>
        <v>44050</v>
      </c>
      <c r="AV410" s="155">
        <f t="shared" si="489"/>
        <v>44051</v>
      </c>
      <c r="AW410" s="155">
        <f t="shared" si="490"/>
        <v>44052</v>
      </c>
      <c r="AX410" s="155">
        <f t="shared" si="491"/>
        <v>44053</v>
      </c>
      <c r="AY410" s="155">
        <f t="shared" si="492"/>
        <v>44054</v>
      </c>
      <c r="AZ410" s="155">
        <f t="shared" si="493"/>
        <v>44055</v>
      </c>
      <c r="BA410" s="155">
        <f t="shared" si="494"/>
        <v>44056</v>
      </c>
      <c r="BB410" s="155">
        <f t="shared" si="495"/>
        <v>44057</v>
      </c>
      <c r="BC410" s="155">
        <f t="shared" si="496"/>
        <v>44423</v>
      </c>
      <c r="BD410" s="155">
        <f t="shared" si="497"/>
        <v>44501</v>
      </c>
      <c r="BE410" s="155">
        <f t="shared" si="498"/>
        <v>44538</v>
      </c>
      <c r="BF410" s="155">
        <f t="shared" si="499"/>
        <v>44548</v>
      </c>
      <c r="BG410" s="155">
        <f t="shared" si="500"/>
        <v>44549</v>
      </c>
      <c r="BH410" s="155">
        <f t="shared" si="501"/>
        <v>44550</v>
      </c>
      <c r="BI410" s="155">
        <f t="shared" si="502"/>
        <v>44551</v>
      </c>
      <c r="BJ410" s="155">
        <f t="shared" si="503"/>
        <v>44552</v>
      </c>
      <c r="BK410" s="155">
        <f t="shared" si="504"/>
        <v>44553</v>
      </c>
      <c r="BL410" s="155">
        <f t="shared" si="505"/>
        <v>44554</v>
      </c>
      <c r="BM410" s="155">
        <f t="shared" si="506"/>
        <v>44555</v>
      </c>
      <c r="BN410" s="155">
        <f t="shared" si="507"/>
        <v>44556</v>
      </c>
      <c r="BO410" s="155">
        <f t="shared" si="508"/>
        <v>44557</v>
      </c>
      <c r="BP410" s="155">
        <f t="shared" si="509"/>
        <v>44558</v>
      </c>
      <c r="BQ410" s="155">
        <f t="shared" si="510"/>
        <v>44559</v>
      </c>
      <c r="BR410" s="155">
        <f t="shared" si="511"/>
        <v>44560</v>
      </c>
      <c r="BS410" s="155">
        <f t="shared" si="512"/>
        <v>44561</v>
      </c>
      <c r="BT410" s="155">
        <f t="shared" si="513"/>
        <v>44562</v>
      </c>
      <c r="BU410" s="155">
        <f t="shared" si="514"/>
        <v>44563</v>
      </c>
      <c r="BV410" s="155">
        <f t="shared" si="515"/>
        <v>44564</v>
      </c>
    </row>
    <row r="411" spans="2:74" x14ac:dyDescent="0.2">
      <c r="B411" s="155">
        <f t="shared" si="443"/>
        <v>43831</v>
      </c>
      <c r="C411" s="155">
        <f t="shared" si="444"/>
        <v>43832</v>
      </c>
      <c r="D411" s="155">
        <f t="shared" si="445"/>
        <v>43833</v>
      </c>
      <c r="E411" s="155">
        <f t="shared" si="446"/>
        <v>0</v>
      </c>
      <c r="F411" s="155">
        <f t="shared" si="447"/>
        <v>43931</v>
      </c>
      <c r="G411" s="155">
        <f t="shared" si="448"/>
        <v>43934</v>
      </c>
      <c r="H411" s="155">
        <f t="shared" si="449"/>
        <v>43972</v>
      </c>
      <c r="I411" s="155">
        <f t="shared" si="450"/>
        <v>43983</v>
      </c>
      <c r="J411" s="155">
        <f t="shared" si="451"/>
        <v>43993</v>
      </c>
      <c r="K411" s="155">
        <f t="shared" si="452"/>
        <v>44044</v>
      </c>
      <c r="L411" s="155">
        <f t="shared" si="453"/>
        <v>44046</v>
      </c>
      <c r="M411" s="155">
        <f t="shared" si="454"/>
        <v>44047</v>
      </c>
      <c r="N411" s="155">
        <f t="shared" si="455"/>
        <v>44048</v>
      </c>
      <c r="O411" s="155">
        <f t="shared" si="456"/>
        <v>44049</v>
      </c>
      <c r="P411" s="155">
        <f t="shared" si="457"/>
        <v>44050</v>
      </c>
      <c r="Q411" s="155">
        <f t="shared" si="458"/>
        <v>44053</v>
      </c>
      <c r="R411" s="155">
        <f t="shared" si="459"/>
        <v>44054</v>
      </c>
      <c r="S411" s="155">
        <f t="shared" si="460"/>
        <v>44055</v>
      </c>
      <c r="T411" s="155">
        <f t="shared" si="461"/>
        <v>44056</v>
      </c>
      <c r="U411" s="155">
        <f t="shared" si="462"/>
        <v>44057</v>
      </c>
      <c r="V411" s="155">
        <f t="shared" si="463"/>
        <v>0</v>
      </c>
      <c r="W411" s="155">
        <f t="shared" si="464"/>
        <v>0</v>
      </c>
      <c r="X411" s="155">
        <f t="shared" si="465"/>
        <v>0</v>
      </c>
      <c r="Y411" s="155">
        <f t="shared" si="466"/>
        <v>44058</v>
      </c>
      <c r="Z411" s="155">
        <f t="shared" si="467"/>
        <v>44136</v>
      </c>
      <c r="AA411" s="155">
        <f t="shared" si="468"/>
        <v>44173</v>
      </c>
      <c r="AB411" s="155">
        <f t="shared" si="469"/>
        <v>44183</v>
      </c>
      <c r="AC411" s="155">
        <f t="shared" si="470"/>
        <v>44186</v>
      </c>
      <c r="AD411" s="155">
        <f t="shared" si="471"/>
        <v>44187</v>
      </c>
      <c r="AE411" s="155">
        <f t="shared" si="472"/>
        <v>44188</v>
      </c>
      <c r="AF411" s="155">
        <f t="shared" si="473"/>
        <v>44189</v>
      </c>
      <c r="AG411" s="155">
        <f t="shared" si="474"/>
        <v>44190</v>
      </c>
      <c r="AH411" s="155">
        <f t="shared" si="475"/>
        <v>44193</v>
      </c>
      <c r="AI411" s="155">
        <f t="shared" si="476"/>
        <v>44194</v>
      </c>
      <c r="AJ411" s="155">
        <f t="shared" si="477"/>
        <v>44195</v>
      </c>
      <c r="AK411" s="155">
        <f t="shared" si="478"/>
        <v>44196</v>
      </c>
      <c r="AL411" s="155">
        <f t="shared" si="479"/>
        <v>44197</v>
      </c>
      <c r="AM411" s="155">
        <f t="shared" si="480"/>
        <v>44288</v>
      </c>
      <c r="AN411" s="155">
        <f t="shared" si="481"/>
        <v>44329</v>
      </c>
      <c r="AO411" s="155">
        <f t="shared" si="482"/>
        <v>44350</v>
      </c>
      <c r="AP411" s="155">
        <f t="shared" si="483"/>
        <v>44409</v>
      </c>
      <c r="AQ411" s="155">
        <f t="shared" si="484"/>
        <v>0</v>
      </c>
      <c r="AR411" s="155">
        <f t="shared" si="485"/>
        <v>44047</v>
      </c>
      <c r="AS411" s="155">
        <f t="shared" si="486"/>
        <v>44048</v>
      </c>
      <c r="AT411" s="155">
        <f t="shared" si="487"/>
        <v>44049</v>
      </c>
      <c r="AU411" s="155">
        <f t="shared" si="488"/>
        <v>44050</v>
      </c>
      <c r="AV411" s="155">
        <f t="shared" si="489"/>
        <v>44051</v>
      </c>
      <c r="AW411" s="155">
        <f t="shared" si="490"/>
        <v>44052</v>
      </c>
      <c r="AX411" s="155">
        <f t="shared" si="491"/>
        <v>44053</v>
      </c>
      <c r="AY411" s="155">
        <f t="shared" si="492"/>
        <v>44054</v>
      </c>
      <c r="AZ411" s="155">
        <f t="shared" si="493"/>
        <v>44055</v>
      </c>
      <c r="BA411" s="155">
        <f t="shared" si="494"/>
        <v>44056</v>
      </c>
      <c r="BB411" s="155">
        <f t="shared" si="495"/>
        <v>44057</v>
      </c>
      <c r="BC411" s="155">
        <f t="shared" si="496"/>
        <v>44423</v>
      </c>
      <c r="BD411" s="155">
        <f t="shared" si="497"/>
        <v>44501</v>
      </c>
      <c r="BE411" s="155">
        <f t="shared" si="498"/>
        <v>44538</v>
      </c>
      <c r="BF411" s="155">
        <f t="shared" si="499"/>
        <v>44548</v>
      </c>
      <c r="BG411" s="155">
        <f t="shared" si="500"/>
        <v>44549</v>
      </c>
      <c r="BH411" s="155">
        <f t="shared" si="501"/>
        <v>44550</v>
      </c>
      <c r="BI411" s="155">
        <f t="shared" si="502"/>
        <v>44551</v>
      </c>
      <c r="BJ411" s="155">
        <f t="shared" si="503"/>
        <v>44552</v>
      </c>
      <c r="BK411" s="155">
        <f t="shared" si="504"/>
        <v>44553</v>
      </c>
      <c r="BL411" s="155">
        <f t="shared" si="505"/>
        <v>44554</v>
      </c>
      <c r="BM411" s="155">
        <f t="shared" si="506"/>
        <v>44555</v>
      </c>
      <c r="BN411" s="155">
        <f t="shared" si="507"/>
        <v>44556</v>
      </c>
      <c r="BO411" s="155">
        <f t="shared" si="508"/>
        <v>44557</v>
      </c>
      <c r="BP411" s="155">
        <f t="shared" si="509"/>
        <v>44558</v>
      </c>
      <c r="BQ411" s="155">
        <f t="shared" si="510"/>
        <v>44559</v>
      </c>
      <c r="BR411" s="155">
        <f t="shared" si="511"/>
        <v>44560</v>
      </c>
      <c r="BS411" s="155">
        <f t="shared" si="512"/>
        <v>44561</v>
      </c>
      <c r="BT411" s="155">
        <f t="shared" si="513"/>
        <v>44562</v>
      </c>
      <c r="BU411" s="155">
        <f t="shared" si="514"/>
        <v>44563</v>
      </c>
      <c r="BV411" s="155">
        <f t="shared" si="515"/>
        <v>44564</v>
      </c>
    </row>
    <row r="412" spans="2:74" x14ac:dyDescent="0.2">
      <c r="B412" s="155">
        <f t="shared" si="443"/>
        <v>43831</v>
      </c>
      <c r="C412" s="155">
        <f t="shared" si="444"/>
        <v>43832</v>
      </c>
      <c r="D412" s="155">
        <f t="shared" si="445"/>
        <v>43833</v>
      </c>
      <c r="E412" s="155">
        <f t="shared" si="446"/>
        <v>0</v>
      </c>
      <c r="F412" s="155">
        <f t="shared" si="447"/>
        <v>43931</v>
      </c>
      <c r="G412" s="155">
        <f t="shared" si="448"/>
        <v>43934</v>
      </c>
      <c r="H412" s="155">
        <f t="shared" si="449"/>
        <v>43972</v>
      </c>
      <c r="I412" s="155">
        <f t="shared" si="450"/>
        <v>43983</v>
      </c>
      <c r="J412" s="155">
        <f t="shared" si="451"/>
        <v>43993</v>
      </c>
      <c r="K412" s="155">
        <f t="shared" si="452"/>
        <v>44044</v>
      </c>
      <c r="L412" s="155">
        <f t="shared" si="453"/>
        <v>44046</v>
      </c>
      <c r="M412" s="155">
        <f t="shared" si="454"/>
        <v>44047</v>
      </c>
      <c r="N412" s="155">
        <f t="shared" si="455"/>
        <v>44048</v>
      </c>
      <c r="O412" s="155">
        <f t="shared" si="456"/>
        <v>44049</v>
      </c>
      <c r="P412" s="155">
        <f t="shared" si="457"/>
        <v>44050</v>
      </c>
      <c r="Q412" s="155">
        <f t="shared" si="458"/>
        <v>44053</v>
      </c>
      <c r="R412" s="155">
        <f t="shared" si="459"/>
        <v>44054</v>
      </c>
      <c r="S412" s="155">
        <f t="shared" si="460"/>
        <v>44055</v>
      </c>
      <c r="T412" s="155">
        <f t="shared" si="461"/>
        <v>44056</v>
      </c>
      <c r="U412" s="155">
        <f t="shared" si="462"/>
        <v>44057</v>
      </c>
      <c r="V412" s="155">
        <f t="shared" si="463"/>
        <v>0</v>
      </c>
      <c r="W412" s="155">
        <f t="shared" si="464"/>
        <v>0</v>
      </c>
      <c r="X412" s="155">
        <f t="shared" si="465"/>
        <v>0</v>
      </c>
      <c r="Y412" s="155">
        <f t="shared" si="466"/>
        <v>44058</v>
      </c>
      <c r="Z412" s="155">
        <f t="shared" si="467"/>
        <v>44136</v>
      </c>
      <c r="AA412" s="155">
        <f t="shared" si="468"/>
        <v>44173</v>
      </c>
      <c r="AB412" s="155">
        <f t="shared" si="469"/>
        <v>44183</v>
      </c>
      <c r="AC412" s="155">
        <f t="shared" si="470"/>
        <v>44186</v>
      </c>
      <c r="AD412" s="155">
        <f t="shared" si="471"/>
        <v>44187</v>
      </c>
      <c r="AE412" s="155">
        <f t="shared" si="472"/>
        <v>44188</v>
      </c>
      <c r="AF412" s="155">
        <f t="shared" si="473"/>
        <v>44189</v>
      </c>
      <c r="AG412" s="155">
        <f t="shared" si="474"/>
        <v>44190</v>
      </c>
      <c r="AH412" s="155">
        <f t="shared" si="475"/>
        <v>44193</v>
      </c>
      <c r="AI412" s="155">
        <f t="shared" si="476"/>
        <v>44194</v>
      </c>
      <c r="AJ412" s="155">
        <f t="shared" si="477"/>
        <v>44195</v>
      </c>
      <c r="AK412" s="155">
        <f t="shared" si="478"/>
        <v>44196</v>
      </c>
      <c r="AL412" s="155">
        <f t="shared" si="479"/>
        <v>44197</v>
      </c>
      <c r="AM412" s="155">
        <f t="shared" si="480"/>
        <v>44288</v>
      </c>
      <c r="AN412" s="155">
        <f t="shared" si="481"/>
        <v>44329</v>
      </c>
      <c r="AO412" s="155">
        <f t="shared" si="482"/>
        <v>44350</v>
      </c>
      <c r="AP412" s="155">
        <f t="shared" si="483"/>
        <v>44409</v>
      </c>
      <c r="AQ412" s="155">
        <f t="shared" si="484"/>
        <v>0</v>
      </c>
      <c r="AR412" s="155">
        <f t="shared" si="485"/>
        <v>44047</v>
      </c>
      <c r="AS412" s="155">
        <f t="shared" si="486"/>
        <v>44048</v>
      </c>
      <c r="AT412" s="155">
        <f t="shared" si="487"/>
        <v>44049</v>
      </c>
      <c r="AU412" s="155">
        <f t="shared" si="488"/>
        <v>44050</v>
      </c>
      <c r="AV412" s="155">
        <f t="shared" si="489"/>
        <v>44051</v>
      </c>
      <c r="AW412" s="155">
        <f t="shared" si="490"/>
        <v>44052</v>
      </c>
      <c r="AX412" s="155">
        <f t="shared" si="491"/>
        <v>44053</v>
      </c>
      <c r="AY412" s="155">
        <f t="shared" si="492"/>
        <v>44054</v>
      </c>
      <c r="AZ412" s="155">
        <f t="shared" si="493"/>
        <v>44055</v>
      </c>
      <c r="BA412" s="155">
        <f t="shared" si="494"/>
        <v>44056</v>
      </c>
      <c r="BB412" s="155">
        <f t="shared" si="495"/>
        <v>44057</v>
      </c>
      <c r="BC412" s="155">
        <f t="shared" si="496"/>
        <v>44423</v>
      </c>
      <c r="BD412" s="155">
        <f t="shared" si="497"/>
        <v>44501</v>
      </c>
      <c r="BE412" s="155">
        <f t="shared" si="498"/>
        <v>44538</v>
      </c>
      <c r="BF412" s="155">
        <f t="shared" si="499"/>
        <v>44548</v>
      </c>
      <c r="BG412" s="155">
        <f t="shared" si="500"/>
        <v>44549</v>
      </c>
      <c r="BH412" s="155">
        <f t="shared" si="501"/>
        <v>44550</v>
      </c>
      <c r="BI412" s="155">
        <f t="shared" si="502"/>
        <v>44551</v>
      </c>
      <c r="BJ412" s="155">
        <f t="shared" si="503"/>
        <v>44552</v>
      </c>
      <c r="BK412" s="155">
        <f t="shared" si="504"/>
        <v>44553</v>
      </c>
      <c r="BL412" s="155">
        <f t="shared" si="505"/>
        <v>44554</v>
      </c>
      <c r="BM412" s="155">
        <f t="shared" si="506"/>
        <v>44555</v>
      </c>
      <c r="BN412" s="155">
        <f t="shared" si="507"/>
        <v>44556</v>
      </c>
      <c r="BO412" s="155">
        <f t="shared" si="508"/>
        <v>44557</v>
      </c>
      <c r="BP412" s="155">
        <f t="shared" si="509"/>
        <v>44558</v>
      </c>
      <c r="BQ412" s="155">
        <f t="shared" si="510"/>
        <v>44559</v>
      </c>
      <c r="BR412" s="155">
        <f t="shared" si="511"/>
        <v>44560</v>
      </c>
      <c r="BS412" s="155">
        <f t="shared" si="512"/>
        <v>44561</v>
      </c>
      <c r="BT412" s="155">
        <f t="shared" si="513"/>
        <v>44562</v>
      </c>
      <c r="BU412" s="155">
        <f t="shared" si="514"/>
        <v>44563</v>
      </c>
      <c r="BV412" s="155">
        <f t="shared" si="515"/>
        <v>44564</v>
      </c>
    </row>
    <row r="413" spans="2:74" x14ac:dyDescent="0.2">
      <c r="B413" s="155">
        <f t="shared" si="443"/>
        <v>43831</v>
      </c>
      <c r="C413" s="155">
        <f t="shared" si="444"/>
        <v>43832</v>
      </c>
      <c r="D413" s="155">
        <f t="shared" si="445"/>
        <v>43833</v>
      </c>
      <c r="E413" s="155">
        <f t="shared" si="446"/>
        <v>0</v>
      </c>
      <c r="F413" s="155">
        <f t="shared" si="447"/>
        <v>43931</v>
      </c>
      <c r="G413" s="155">
        <f t="shared" si="448"/>
        <v>43934</v>
      </c>
      <c r="H413" s="155">
        <f t="shared" si="449"/>
        <v>43972</v>
      </c>
      <c r="I413" s="155">
        <f t="shared" si="450"/>
        <v>43983</v>
      </c>
      <c r="J413" s="155">
        <f t="shared" si="451"/>
        <v>43993</v>
      </c>
      <c r="K413" s="155">
        <f t="shared" si="452"/>
        <v>44044</v>
      </c>
      <c r="L413" s="155">
        <f t="shared" si="453"/>
        <v>44046</v>
      </c>
      <c r="M413" s="155">
        <f t="shared" si="454"/>
        <v>44047</v>
      </c>
      <c r="N413" s="155">
        <f t="shared" si="455"/>
        <v>44048</v>
      </c>
      <c r="O413" s="155">
        <f t="shared" si="456"/>
        <v>44049</v>
      </c>
      <c r="P413" s="155">
        <f t="shared" si="457"/>
        <v>44050</v>
      </c>
      <c r="Q413" s="155">
        <f t="shared" si="458"/>
        <v>44053</v>
      </c>
      <c r="R413" s="155">
        <f t="shared" si="459"/>
        <v>44054</v>
      </c>
      <c r="S413" s="155">
        <f t="shared" si="460"/>
        <v>44055</v>
      </c>
      <c r="T413" s="155">
        <f t="shared" si="461"/>
        <v>44056</v>
      </c>
      <c r="U413" s="155">
        <f t="shared" si="462"/>
        <v>44057</v>
      </c>
      <c r="V413" s="155">
        <f t="shared" si="463"/>
        <v>0</v>
      </c>
      <c r="W413" s="155">
        <f t="shared" si="464"/>
        <v>0</v>
      </c>
      <c r="X413" s="155">
        <f t="shared" si="465"/>
        <v>0</v>
      </c>
      <c r="Y413" s="155">
        <f t="shared" si="466"/>
        <v>44058</v>
      </c>
      <c r="Z413" s="155">
        <f t="shared" si="467"/>
        <v>44136</v>
      </c>
      <c r="AA413" s="155">
        <f t="shared" si="468"/>
        <v>44173</v>
      </c>
      <c r="AB413" s="155">
        <f t="shared" si="469"/>
        <v>44183</v>
      </c>
      <c r="AC413" s="155">
        <f t="shared" si="470"/>
        <v>44186</v>
      </c>
      <c r="AD413" s="155">
        <f t="shared" si="471"/>
        <v>44187</v>
      </c>
      <c r="AE413" s="155">
        <f t="shared" si="472"/>
        <v>44188</v>
      </c>
      <c r="AF413" s="155">
        <f t="shared" si="473"/>
        <v>44189</v>
      </c>
      <c r="AG413" s="155">
        <f t="shared" si="474"/>
        <v>44190</v>
      </c>
      <c r="AH413" s="155">
        <f t="shared" si="475"/>
        <v>44193</v>
      </c>
      <c r="AI413" s="155">
        <f t="shared" si="476"/>
        <v>44194</v>
      </c>
      <c r="AJ413" s="155">
        <f t="shared" si="477"/>
        <v>44195</v>
      </c>
      <c r="AK413" s="155">
        <f t="shared" si="478"/>
        <v>44196</v>
      </c>
      <c r="AL413" s="155">
        <f t="shared" si="479"/>
        <v>44197</v>
      </c>
      <c r="AM413" s="155">
        <f t="shared" si="480"/>
        <v>44288</v>
      </c>
      <c r="AN413" s="155">
        <f t="shared" si="481"/>
        <v>44329</v>
      </c>
      <c r="AO413" s="155">
        <f t="shared" si="482"/>
        <v>44350</v>
      </c>
      <c r="AP413" s="155">
        <f t="shared" si="483"/>
        <v>44409</v>
      </c>
      <c r="AQ413" s="155">
        <f t="shared" si="484"/>
        <v>0</v>
      </c>
      <c r="AR413" s="155">
        <f t="shared" si="485"/>
        <v>44047</v>
      </c>
      <c r="AS413" s="155">
        <f t="shared" si="486"/>
        <v>44048</v>
      </c>
      <c r="AT413" s="155">
        <f t="shared" si="487"/>
        <v>44049</v>
      </c>
      <c r="AU413" s="155">
        <f t="shared" si="488"/>
        <v>44050</v>
      </c>
      <c r="AV413" s="155">
        <f t="shared" si="489"/>
        <v>44051</v>
      </c>
      <c r="AW413" s="155">
        <f t="shared" si="490"/>
        <v>44052</v>
      </c>
      <c r="AX413" s="155">
        <f t="shared" si="491"/>
        <v>44053</v>
      </c>
      <c r="AY413" s="155">
        <f t="shared" si="492"/>
        <v>44054</v>
      </c>
      <c r="AZ413" s="155">
        <f t="shared" si="493"/>
        <v>44055</v>
      </c>
      <c r="BA413" s="155">
        <f t="shared" si="494"/>
        <v>44056</v>
      </c>
      <c r="BB413" s="155">
        <f t="shared" si="495"/>
        <v>44057</v>
      </c>
      <c r="BC413" s="155">
        <f t="shared" si="496"/>
        <v>44423</v>
      </c>
      <c r="BD413" s="155">
        <f t="shared" si="497"/>
        <v>44501</v>
      </c>
      <c r="BE413" s="155">
        <f t="shared" si="498"/>
        <v>44538</v>
      </c>
      <c r="BF413" s="155">
        <f t="shared" si="499"/>
        <v>44548</v>
      </c>
      <c r="BG413" s="155">
        <f t="shared" si="500"/>
        <v>44549</v>
      </c>
      <c r="BH413" s="155">
        <f t="shared" si="501"/>
        <v>44550</v>
      </c>
      <c r="BI413" s="155">
        <f t="shared" si="502"/>
        <v>44551</v>
      </c>
      <c r="BJ413" s="155">
        <f t="shared" si="503"/>
        <v>44552</v>
      </c>
      <c r="BK413" s="155">
        <f t="shared" si="504"/>
        <v>44553</v>
      </c>
      <c r="BL413" s="155">
        <f t="shared" si="505"/>
        <v>44554</v>
      </c>
      <c r="BM413" s="155">
        <f t="shared" si="506"/>
        <v>44555</v>
      </c>
      <c r="BN413" s="155">
        <f t="shared" si="507"/>
        <v>44556</v>
      </c>
      <c r="BO413" s="155">
        <f t="shared" si="508"/>
        <v>44557</v>
      </c>
      <c r="BP413" s="155">
        <f t="shared" si="509"/>
        <v>44558</v>
      </c>
      <c r="BQ413" s="155">
        <f t="shared" si="510"/>
        <v>44559</v>
      </c>
      <c r="BR413" s="155">
        <f t="shared" si="511"/>
        <v>44560</v>
      </c>
      <c r="BS413" s="155">
        <f t="shared" si="512"/>
        <v>44561</v>
      </c>
      <c r="BT413" s="155">
        <f t="shared" si="513"/>
        <v>44562</v>
      </c>
      <c r="BU413" s="155">
        <f t="shared" si="514"/>
        <v>44563</v>
      </c>
      <c r="BV413" s="155">
        <f t="shared" si="515"/>
        <v>44564</v>
      </c>
    </row>
    <row r="414" spans="2:74" x14ac:dyDescent="0.2">
      <c r="B414" s="155">
        <f t="shared" si="443"/>
        <v>43831</v>
      </c>
      <c r="C414" s="155">
        <f t="shared" si="444"/>
        <v>43832</v>
      </c>
      <c r="D414" s="155">
        <f t="shared" si="445"/>
        <v>43833</v>
      </c>
      <c r="E414" s="155">
        <f t="shared" si="446"/>
        <v>0</v>
      </c>
      <c r="F414" s="155">
        <f t="shared" si="447"/>
        <v>43931</v>
      </c>
      <c r="G414" s="155">
        <f t="shared" si="448"/>
        <v>43934</v>
      </c>
      <c r="H414" s="155">
        <f t="shared" si="449"/>
        <v>43972</v>
      </c>
      <c r="I414" s="155">
        <f t="shared" si="450"/>
        <v>43983</v>
      </c>
      <c r="J414" s="155">
        <f t="shared" si="451"/>
        <v>43993</v>
      </c>
      <c r="K414" s="155">
        <f t="shared" si="452"/>
        <v>44044</v>
      </c>
      <c r="L414" s="155">
        <f t="shared" si="453"/>
        <v>44046</v>
      </c>
      <c r="M414" s="155">
        <f t="shared" si="454"/>
        <v>44047</v>
      </c>
      <c r="N414" s="155">
        <f t="shared" si="455"/>
        <v>44048</v>
      </c>
      <c r="O414" s="155">
        <f t="shared" si="456"/>
        <v>44049</v>
      </c>
      <c r="P414" s="155">
        <f t="shared" si="457"/>
        <v>44050</v>
      </c>
      <c r="Q414" s="155">
        <f t="shared" si="458"/>
        <v>44053</v>
      </c>
      <c r="R414" s="155">
        <f t="shared" si="459"/>
        <v>44054</v>
      </c>
      <c r="S414" s="155">
        <f t="shared" si="460"/>
        <v>44055</v>
      </c>
      <c r="T414" s="155">
        <f t="shared" si="461"/>
        <v>44056</v>
      </c>
      <c r="U414" s="155">
        <f t="shared" si="462"/>
        <v>44057</v>
      </c>
      <c r="V414" s="155">
        <f t="shared" si="463"/>
        <v>0</v>
      </c>
      <c r="W414" s="155">
        <f t="shared" si="464"/>
        <v>0</v>
      </c>
      <c r="X414" s="155">
        <f t="shared" si="465"/>
        <v>0</v>
      </c>
      <c r="Y414" s="155">
        <f t="shared" si="466"/>
        <v>44058</v>
      </c>
      <c r="Z414" s="155">
        <f t="shared" si="467"/>
        <v>44136</v>
      </c>
      <c r="AA414" s="155">
        <f t="shared" si="468"/>
        <v>44173</v>
      </c>
      <c r="AB414" s="155">
        <f t="shared" si="469"/>
        <v>44183</v>
      </c>
      <c r="AC414" s="155">
        <f t="shared" si="470"/>
        <v>44186</v>
      </c>
      <c r="AD414" s="155">
        <f t="shared" si="471"/>
        <v>44187</v>
      </c>
      <c r="AE414" s="155">
        <f t="shared" si="472"/>
        <v>44188</v>
      </c>
      <c r="AF414" s="155">
        <f t="shared" si="473"/>
        <v>44189</v>
      </c>
      <c r="AG414" s="155">
        <f t="shared" si="474"/>
        <v>44190</v>
      </c>
      <c r="AH414" s="155">
        <f t="shared" si="475"/>
        <v>44193</v>
      </c>
      <c r="AI414" s="155">
        <f t="shared" si="476"/>
        <v>44194</v>
      </c>
      <c r="AJ414" s="155">
        <f t="shared" si="477"/>
        <v>44195</v>
      </c>
      <c r="AK414" s="155">
        <f t="shared" si="478"/>
        <v>44196</v>
      </c>
      <c r="AL414" s="155">
        <f t="shared" si="479"/>
        <v>44197</v>
      </c>
      <c r="AM414" s="155">
        <f t="shared" si="480"/>
        <v>44288</v>
      </c>
      <c r="AN414" s="155">
        <f t="shared" si="481"/>
        <v>44329</v>
      </c>
      <c r="AO414" s="155">
        <f t="shared" si="482"/>
        <v>44350</v>
      </c>
      <c r="AP414" s="155">
        <f t="shared" si="483"/>
        <v>44409</v>
      </c>
      <c r="AQ414" s="155">
        <f t="shared" si="484"/>
        <v>0</v>
      </c>
      <c r="AR414" s="155">
        <f t="shared" si="485"/>
        <v>44047</v>
      </c>
      <c r="AS414" s="155">
        <f t="shared" si="486"/>
        <v>44048</v>
      </c>
      <c r="AT414" s="155">
        <f t="shared" si="487"/>
        <v>44049</v>
      </c>
      <c r="AU414" s="155">
        <f t="shared" si="488"/>
        <v>44050</v>
      </c>
      <c r="AV414" s="155">
        <f t="shared" si="489"/>
        <v>44051</v>
      </c>
      <c r="AW414" s="155">
        <f t="shared" si="490"/>
        <v>44052</v>
      </c>
      <c r="AX414" s="155">
        <f t="shared" si="491"/>
        <v>44053</v>
      </c>
      <c r="AY414" s="155">
        <f t="shared" si="492"/>
        <v>44054</v>
      </c>
      <c r="AZ414" s="155">
        <f t="shared" si="493"/>
        <v>44055</v>
      </c>
      <c r="BA414" s="155">
        <f t="shared" si="494"/>
        <v>44056</v>
      </c>
      <c r="BB414" s="155">
        <f t="shared" si="495"/>
        <v>44057</v>
      </c>
      <c r="BC414" s="155">
        <f t="shared" si="496"/>
        <v>44423</v>
      </c>
      <c r="BD414" s="155">
        <f t="shared" si="497"/>
        <v>44501</v>
      </c>
      <c r="BE414" s="155">
        <f t="shared" si="498"/>
        <v>44538</v>
      </c>
      <c r="BF414" s="155">
        <f t="shared" si="499"/>
        <v>44548</v>
      </c>
      <c r="BG414" s="155">
        <f t="shared" si="500"/>
        <v>44549</v>
      </c>
      <c r="BH414" s="155">
        <f t="shared" si="501"/>
        <v>44550</v>
      </c>
      <c r="BI414" s="155">
        <f t="shared" si="502"/>
        <v>44551</v>
      </c>
      <c r="BJ414" s="155">
        <f t="shared" si="503"/>
        <v>44552</v>
      </c>
      <c r="BK414" s="155">
        <f t="shared" si="504"/>
        <v>44553</v>
      </c>
      <c r="BL414" s="155">
        <f t="shared" si="505"/>
        <v>44554</v>
      </c>
      <c r="BM414" s="155">
        <f t="shared" si="506"/>
        <v>44555</v>
      </c>
      <c r="BN414" s="155">
        <f t="shared" si="507"/>
        <v>44556</v>
      </c>
      <c r="BO414" s="155">
        <f t="shared" si="508"/>
        <v>44557</v>
      </c>
      <c r="BP414" s="155">
        <f t="shared" si="509"/>
        <v>44558</v>
      </c>
      <c r="BQ414" s="155">
        <f t="shared" si="510"/>
        <v>44559</v>
      </c>
      <c r="BR414" s="155">
        <f t="shared" si="511"/>
        <v>44560</v>
      </c>
      <c r="BS414" s="155">
        <f t="shared" si="512"/>
        <v>44561</v>
      </c>
      <c r="BT414" s="155">
        <f t="shared" si="513"/>
        <v>44562</v>
      </c>
      <c r="BU414" s="155">
        <f t="shared" si="514"/>
        <v>44563</v>
      </c>
      <c r="BV414" s="155">
        <f t="shared" si="515"/>
        <v>44564</v>
      </c>
    </row>
    <row r="415" spans="2:74" x14ac:dyDescent="0.2">
      <c r="B415" s="155">
        <f t="shared" si="443"/>
        <v>43831</v>
      </c>
      <c r="C415" s="155">
        <f t="shared" si="444"/>
        <v>43832</v>
      </c>
      <c r="D415" s="155">
        <f t="shared" si="445"/>
        <v>43833</v>
      </c>
      <c r="E415" s="155">
        <f t="shared" si="446"/>
        <v>0</v>
      </c>
      <c r="F415" s="155">
        <f t="shared" si="447"/>
        <v>43931</v>
      </c>
      <c r="G415" s="155">
        <f t="shared" si="448"/>
        <v>43934</v>
      </c>
      <c r="H415" s="155">
        <f t="shared" si="449"/>
        <v>43972</v>
      </c>
      <c r="I415" s="155">
        <f t="shared" si="450"/>
        <v>43983</v>
      </c>
      <c r="J415" s="155">
        <f t="shared" si="451"/>
        <v>43993</v>
      </c>
      <c r="K415" s="155">
        <f t="shared" si="452"/>
        <v>44044</v>
      </c>
      <c r="L415" s="155">
        <f t="shared" si="453"/>
        <v>44046</v>
      </c>
      <c r="M415" s="155">
        <f t="shared" si="454"/>
        <v>44047</v>
      </c>
      <c r="N415" s="155">
        <f t="shared" si="455"/>
        <v>44048</v>
      </c>
      <c r="O415" s="155">
        <f t="shared" si="456"/>
        <v>44049</v>
      </c>
      <c r="P415" s="155">
        <f t="shared" si="457"/>
        <v>44050</v>
      </c>
      <c r="Q415" s="155">
        <f t="shared" si="458"/>
        <v>44053</v>
      </c>
      <c r="R415" s="155">
        <f t="shared" si="459"/>
        <v>44054</v>
      </c>
      <c r="S415" s="155">
        <f t="shared" si="460"/>
        <v>44055</v>
      </c>
      <c r="T415" s="155">
        <f t="shared" si="461"/>
        <v>44056</v>
      </c>
      <c r="U415" s="155">
        <f t="shared" si="462"/>
        <v>44057</v>
      </c>
      <c r="V415" s="155">
        <f t="shared" si="463"/>
        <v>0</v>
      </c>
      <c r="W415" s="155">
        <f t="shared" si="464"/>
        <v>0</v>
      </c>
      <c r="X415" s="155">
        <f t="shared" si="465"/>
        <v>0</v>
      </c>
      <c r="Y415" s="155">
        <f t="shared" si="466"/>
        <v>44058</v>
      </c>
      <c r="Z415" s="155">
        <f t="shared" si="467"/>
        <v>44136</v>
      </c>
      <c r="AA415" s="155">
        <f t="shared" si="468"/>
        <v>44173</v>
      </c>
      <c r="AB415" s="155">
        <f t="shared" si="469"/>
        <v>44183</v>
      </c>
      <c r="AC415" s="155">
        <f t="shared" si="470"/>
        <v>44186</v>
      </c>
      <c r="AD415" s="155">
        <f t="shared" si="471"/>
        <v>44187</v>
      </c>
      <c r="AE415" s="155">
        <f t="shared" si="472"/>
        <v>44188</v>
      </c>
      <c r="AF415" s="155">
        <f t="shared" si="473"/>
        <v>44189</v>
      </c>
      <c r="AG415" s="155">
        <f t="shared" si="474"/>
        <v>44190</v>
      </c>
      <c r="AH415" s="155">
        <f t="shared" si="475"/>
        <v>44193</v>
      </c>
      <c r="AI415" s="155">
        <f t="shared" si="476"/>
        <v>44194</v>
      </c>
      <c r="AJ415" s="155">
        <f t="shared" si="477"/>
        <v>44195</v>
      </c>
      <c r="AK415" s="155">
        <f t="shared" si="478"/>
        <v>44196</v>
      </c>
      <c r="AL415" s="155">
        <f t="shared" si="479"/>
        <v>44197</v>
      </c>
      <c r="AM415" s="155">
        <f t="shared" si="480"/>
        <v>44288</v>
      </c>
      <c r="AN415" s="155">
        <f t="shared" si="481"/>
        <v>44329</v>
      </c>
      <c r="AO415" s="155">
        <f t="shared" si="482"/>
        <v>44350</v>
      </c>
      <c r="AP415" s="155">
        <f t="shared" si="483"/>
        <v>44409</v>
      </c>
      <c r="AQ415" s="155">
        <f t="shared" si="484"/>
        <v>0</v>
      </c>
      <c r="AR415" s="155">
        <f t="shared" si="485"/>
        <v>44047</v>
      </c>
      <c r="AS415" s="155">
        <f t="shared" si="486"/>
        <v>44048</v>
      </c>
      <c r="AT415" s="155">
        <f t="shared" si="487"/>
        <v>44049</v>
      </c>
      <c r="AU415" s="155">
        <f t="shared" si="488"/>
        <v>44050</v>
      </c>
      <c r="AV415" s="155">
        <f t="shared" si="489"/>
        <v>44051</v>
      </c>
      <c r="AW415" s="155">
        <f t="shared" si="490"/>
        <v>44052</v>
      </c>
      <c r="AX415" s="155">
        <f t="shared" si="491"/>
        <v>44053</v>
      </c>
      <c r="AY415" s="155">
        <f t="shared" si="492"/>
        <v>44054</v>
      </c>
      <c r="AZ415" s="155">
        <f t="shared" si="493"/>
        <v>44055</v>
      </c>
      <c r="BA415" s="155">
        <f t="shared" si="494"/>
        <v>44056</v>
      </c>
      <c r="BB415" s="155">
        <f t="shared" si="495"/>
        <v>44057</v>
      </c>
      <c r="BC415" s="155">
        <f t="shared" si="496"/>
        <v>44423</v>
      </c>
      <c r="BD415" s="155">
        <f t="shared" si="497"/>
        <v>44501</v>
      </c>
      <c r="BE415" s="155">
        <f t="shared" si="498"/>
        <v>44538</v>
      </c>
      <c r="BF415" s="155">
        <f t="shared" si="499"/>
        <v>44548</v>
      </c>
      <c r="BG415" s="155">
        <f t="shared" si="500"/>
        <v>44549</v>
      </c>
      <c r="BH415" s="155">
        <f t="shared" si="501"/>
        <v>44550</v>
      </c>
      <c r="BI415" s="155">
        <f t="shared" si="502"/>
        <v>44551</v>
      </c>
      <c r="BJ415" s="155">
        <f t="shared" si="503"/>
        <v>44552</v>
      </c>
      <c r="BK415" s="155">
        <f t="shared" si="504"/>
        <v>44553</v>
      </c>
      <c r="BL415" s="155">
        <f t="shared" si="505"/>
        <v>44554</v>
      </c>
      <c r="BM415" s="155">
        <f t="shared" si="506"/>
        <v>44555</v>
      </c>
      <c r="BN415" s="155">
        <f t="shared" si="507"/>
        <v>44556</v>
      </c>
      <c r="BO415" s="155">
        <f t="shared" si="508"/>
        <v>44557</v>
      </c>
      <c r="BP415" s="155">
        <f t="shared" si="509"/>
        <v>44558</v>
      </c>
      <c r="BQ415" s="155">
        <f t="shared" si="510"/>
        <v>44559</v>
      </c>
      <c r="BR415" s="155">
        <f t="shared" si="511"/>
        <v>44560</v>
      </c>
      <c r="BS415" s="155">
        <f t="shared" si="512"/>
        <v>44561</v>
      </c>
      <c r="BT415" s="155">
        <f t="shared" si="513"/>
        <v>44562</v>
      </c>
      <c r="BU415" s="155">
        <f t="shared" si="514"/>
        <v>44563</v>
      </c>
      <c r="BV415" s="155">
        <f t="shared" si="515"/>
        <v>44564</v>
      </c>
    </row>
    <row r="416" spans="2:74" x14ac:dyDescent="0.2">
      <c r="B416" s="155">
        <f t="shared" si="443"/>
        <v>43831</v>
      </c>
      <c r="C416" s="155">
        <f t="shared" si="444"/>
        <v>43832</v>
      </c>
      <c r="D416" s="155">
        <f t="shared" si="445"/>
        <v>43833</v>
      </c>
      <c r="E416" s="155">
        <f t="shared" si="446"/>
        <v>0</v>
      </c>
      <c r="F416" s="155">
        <f t="shared" si="447"/>
        <v>43931</v>
      </c>
      <c r="G416" s="155">
        <f t="shared" si="448"/>
        <v>43934</v>
      </c>
      <c r="H416" s="155">
        <f t="shared" si="449"/>
        <v>43972</v>
      </c>
      <c r="I416" s="155">
        <f t="shared" si="450"/>
        <v>43983</v>
      </c>
      <c r="J416" s="155">
        <f t="shared" si="451"/>
        <v>43993</v>
      </c>
      <c r="K416" s="155">
        <f t="shared" si="452"/>
        <v>44044</v>
      </c>
      <c r="L416" s="155">
        <f t="shared" si="453"/>
        <v>44046</v>
      </c>
      <c r="M416" s="155">
        <f t="shared" si="454"/>
        <v>44047</v>
      </c>
      <c r="N416" s="155">
        <f t="shared" si="455"/>
        <v>44048</v>
      </c>
      <c r="O416" s="155">
        <f t="shared" si="456"/>
        <v>44049</v>
      </c>
      <c r="P416" s="155">
        <f t="shared" si="457"/>
        <v>44050</v>
      </c>
      <c r="Q416" s="155">
        <f t="shared" si="458"/>
        <v>44053</v>
      </c>
      <c r="R416" s="155">
        <f t="shared" si="459"/>
        <v>44054</v>
      </c>
      <c r="S416" s="155">
        <f t="shared" si="460"/>
        <v>44055</v>
      </c>
      <c r="T416" s="155">
        <f t="shared" si="461"/>
        <v>44056</v>
      </c>
      <c r="U416" s="155">
        <f t="shared" si="462"/>
        <v>44057</v>
      </c>
      <c r="V416" s="155">
        <f t="shared" si="463"/>
        <v>0</v>
      </c>
      <c r="W416" s="155">
        <f t="shared" si="464"/>
        <v>0</v>
      </c>
      <c r="X416" s="155">
        <f t="shared" si="465"/>
        <v>0</v>
      </c>
      <c r="Y416" s="155">
        <f t="shared" si="466"/>
        <v>44058</v>
      </c>
      <c r="Z416" s="155">
        <f t="shared" si="467"/>
        <v>44136</v>
      </c>
      <c r="AA416" s="155">
        <f t="shared" si="468"/>
        <v>44173</v>
      </c>
      <c r="AB416" s="155">
        <f t="shared" si="469"/>
        <v>44183</v>
      </c>
      <c r="AC416" s="155">
        <f t="shared" si="470"/>
        <v>44186</v>
      </c>
      <c r="AD416" s="155">
        <f t="shared" si="471"/>
        <v>44187</v>
      </c>
      <c r="AE416" s="155">
        <f t="shared" si="472"/>
        <v>44188</v>
      </c>
      <c r="AF416" s="155">
        <f t="shared" si="473"/>
        <v>44189</v>
      </c>
      <c r="AG416" s="155">
        <f t="shared" si="474"/>
        <v>44190</v>
      </c>
      <c r="AH416" s="155">
        <f t="shared" si="475"/>
        <v>44193</v>
      </c>
      <c r="AI416" s="155">
        <f t="shared" si="476"/>
        <v>44194</v>
      </c>
      <c r="AJ416" s="155">
        <f t="shared" si="477"/>
        <v>44195</v>
      </c>
      <c r="AK416" s="155">
        <f t="shared" si="478"/>
        <v>44196</v>
      </c>
      <c r="AL416" s="155">
        <f t="shared" si="479"/>
        <v>44197</v>
      </c>
      <c r="AM416" s="155">
        <f t="shared" si="480"/>
        <v>44288</v>
      </c>
      <c r="AN416" s="155">
        <f t="shared" si="481"/>
        <v>44329</v>
      </c>
      <c r="AO416" s="155">
        <f t="shared" si="482"/>
        <v>44350</v>
      </c>
      <c r="AP416" s="155">
        <f t="shared" si="483"/>
        <v>44409</v>
      </c>
      <c r="AQ416" s="155">
        <f t="shared" si="484"/>
        <v>0</v>
      </c>
      <c r="AR416" s="155">
        <f t="shared" si="485"/>
        <v>44047</v>
      </c>
      <c r="AS416" s="155">
        <f t="shared" si="486"/>
        <v>44048</v>
      </c>
      <c r="AT416" s="155">
        <f t="shared" si="487"/>
        <v>44049</v>
      </c>
      <c r="AU416" s="155">
        <f t="shared" si="488"/>
        <v>44050</v>
      </c>
      <c r="AV416" s="155">
        <f t="shared" si="489"/>
        <v>44051</v>
      </c>
      <c r="AW416" s="155">
        <f t="shared" si="490"/>
        <v>44052</v>
      </c>
      <c r="AX416" s="155">
        <f t="shared" si="491"/>
        <v>44053</v>
      </c>
      <c r="AY416" s="155">
        <f t="shared" si="492"/>
        <v>44054</v>
      </c>
      <c r="AZ416" s="155">
        <f t="shared" si="493"/>
        <v>44055</v>
      </c>
      <c r="BA416" s="155">
        <f t="shared" si="494"/>
        <v>44056</v>
      </c>
      <c r="BB416" s="155">
        <f t="shared" si="495"/>
        <v>44057</v>
      </c>
      <c r="BC416" s="155">
        <f t="shared" si="496"/>
        <v>44423</v>
      </c>
      <c r="BD416" s="155">
        <f t="shared" si="497"/>
        <v>44501</v>
      </c>
      <c r="BE416" s="155">
        <f t="shared" si="498"/>
        <v>44538</v>
      </c>
      <c r="BF416" s="155">
        <f t="shared" si="499"/>
        <v>44548</v>
      </c>
      <c r="BG416" s="155">
        <f t="shared" si="500"/>
        <v>44549</v>
      </c>
      <c r="BH416" s="155">
        <f t="shared" si="501"/>
        <v>44550</v>
      </c>
      <c r="BI416" s="155">
        <f t="shared" si="502"/>
        <v>44551</v>
      </c>
      <c r="BJ416" s="155">
        <f t="shared" si="503"/>
        <v>44552</v>
      </c>
      <c r="BK416" s="155">
        <f t="shared" si="504"/>
        <v>44553</v>
      </c>
      <c r="BL416" s="155">
        <f t="shared" si="505"/>
        <v>44554</v>
      </c>
      <c r="BM416" s="155">
        <f t="shared" si="506"/>
        <v>44555</v>
      </c>
      <c r="BN416" s="155">
        <f t="shared" si="507"/>
        <v>44556</v>
      </c>
      <c r="BO416" s="155">
        <f t="shared" si="508"/>
        <v>44557</v>
      </c>
      <c r="BP416" s="155">
        <f t="shared" si="509"/>
        <v>44558</v>
      </c>
      <c r="BQ416" s="155">
        <f t="shared" si="510"/>
        <v>44559</v>
      </c>
      <c r="BR416" s="155">
        <f t="shared" si="511"/>
        <v>44560</v>
      </c>
      <c r="BS416" s="155">
        <f t="shared" si="512"/>
        <v>44561</v>
      </c>
      <c r="BT416" s="155">
        <f t="shared" si="513"/>
        <v>44562</v>
      </c>
      <c r="BU416" s="155">
        <f t="shared" si="514"/>
        <v>44563</v>
      </c>
      <c r="BV416" s="155">
        <f t="shared" si="515"/>
        <v>44564</v>
      </c>
    </row>
    <row r="417" spans="2:74" x14ac:dyDescent="0.2">
      <c r="B417" s="155">
        <f t="shared" si="443"/>
        <v>43831</v>
      </c>
      <c r="C417" s="155">
        <f t="shared" si="444"/>
        <v>43832</v>
      </c>
      <c r="D417" s="155">
        <f t="shared" si="445"/>
        <v>43833</v>
      </c>
      <c r="E417" s="155">
        <f t="shared" si="446"/>
        <v>0</v>
      </c>
      <c r="F417" s="155">
        <f t="shared" si="447"/>
        <v>43931</v>
      </c>
      <c r="G417" s="155">
        <f t="shared" si="448"/>
        <v>43934</v>
      </c>
      <c r="H417" s="155">
        <f t="shared" si="449"/>
        <v>43972</v>
      </c>
      <c r="I417" s="155">
        <f t="shared" si="450"/>
        <v>43983</v>
      </c>
      <c r="J417" s="155">
        <f t="shared" si="451"/>
        <v>43993</v>
      </c>
      <c r="K417" s="155">
        <f t="shared" si="452"/>
        <v>44044</v>
      </c>
      <c r="L417" s="155">
        <f t="shared" si="453"/>
        <v>44046</v>
      </c>
      <c r="M417" s="155">
        <f t="shared" si="454"/>
        <v>44047</v>
      </c>
      <c r="N417" s="155">
        <f t="shared" si="455"/>
        <v>44048</v>
      </c>
      <c r="O417" s="155">
        <f t="shared" si="456"/>
        <v>44049</v>
      </c>
      <c r="P417" s="155">
        <f t="shared" si="457"/>
        <v>44050</v>
      </c>
      <c r="Q417" s="155">
        <f t="shared" si="458"/>
        <v>44053</v>
      </c>
      <c r="R417" s="155">
        <f t="shared" si="459"/>
        <v>44054</v>
      </c>
      <c r="S417" s="155">
        <f t="shared" si="460"/>
        <v>44055</v>
      </c>
      <c r="T417" s="155">
        <f t="shared" si="461"/>
        <v>44056</v>
      </c>
      <c r="U417" s="155">
        <f t="shared" si="462"/>
        <v>44057</v>
      </c>
      <c r="V417" s="155">
        <f t="shared" si="463"/>
        <v>0</v>
      </c>
      <c r="W417" s="155">
        <f t="shared" si="464"/>
        <v>0</v>
      </c>
      <c r="X417" s="155">
        <f t="shared" si="465"/>
        <v>0</v>
      </c>
      <c r="Y417" s="155">
        <f t="shared" si="466"/>
        <v>44058</v>
      </c>
      <c r="Z417" s="155">
        <f t="shared" si="467"/>
        <v>44136</v>
      </c>
      <c r="AA417" s="155">
        <f t="shared" si="468"/>
        <v>44173</v>
      </c>
      <c r="AB417" s="155">
        <f t="shared" si="469"/>
        <v>44183</v>
      </c>
      <c r="AC417" s="155">
        <f t="shared" si="470"/>
        <v>44186</v>
      </c>
      <c r="AD417" s="155">
        <f t="shared" si="471"/>
        <v>44187</v>
      </c>
      <c r="AE417" s="155">
        <f t="shared" si="472"/>
        <v>44188</v>
      </c>
      <c r="AF417" s="155">
        <f t="shared" si="473"/>
        <v>44189</v>
      </c>
      <c r="AG417" s="155">
        <f t="shared" si="474"/>
        <v>44190</v>
      </c>
      <c r="AH417" s="155">
        <f t="shared" si="475"/>
        <v>44193</v>
      </c>
      <c r="AI417" s="155">
        <f t="shared" si="476"/>
        <v>44194</v>
      </c>
      <c r="AJ417" s="155">
        <f t="shared" si="477"/>
        <v>44195</v>
      </c>
      <c r="AK417" s="155">
        <f t="shared" si="478"/>
        <v>44196</v>
      </c>
      <c r="AL417" s="155">
        <f t="shared" si="479"/>
        <v>44197</v>
      </c>
      <c r="AM417" s="155">
        <f t="shared" si="480"/>
        <v>44288</v>
      </c>
      <c r="AN417" s="155">
        <f t="shared" si="481"/>
        <v>44329</v>
      </c>
      <c r="AO417" s="155">
        <f t="shared" si="482"/>
        <v>44350</v>
      </c>
      <c r="AP417" s="155">
        <f t="shared" si="483"/>
        <v>44409</v>
      </c>
      <c r="AQ417" s="155">
        <f t="shared" si="484"/>
        <v>0</v>
      </c>
      <c r="AR417" s="155">
        <f t="shared" si="485"/>
        <v>44047</v>
      </c>
      <c r="AS417" s="155">
        <f t="shared" si="486"/>
        <v>44048</v>
      </c>
      <c r="AT417" s="155">
        <f t="shared" si="487"/>
        <v>44049</v>
      </c>
      <c r="AU417" s="155">
        <f t="shared" si="488"/>
        <v>44050</v>
      </c>
      <c r="AV417" s="155">
        <f t="shared" si="489"/>
        <v>44051</v>
      </c>
      <c r="AW417" s="155">
        <f t="shared" si="490"/>
        <v>44052</v>
      </c>
      <c r="AX417" s="155">
        <f t="shared" si="491"/>
        <v>44053</v>
      </c>
      <c r="AY417" s="155">
        <f t="shared" si="492"/>
        <v>44054</v>
      </c>
      <c r="AZ417" s="155">
        <f t="shared" si="493"/>
        <v>44055</v>
      </c>
      <c r="BA417" s="155">
        <f t="shared" si="494"/>
        <v>44056</v>
      </c>
      <c r="BB417" s="155">
        <f t="shared" si="495"/>
        <v>44057</v>
      </c>
      <c r="BC417" s="155">
        <f t="shared" si="496"/>
        <v>44423</v>
      </c>
      <c r="BD417" s="155">
        <f t="shared" si="497"/>
        <v>44501</v>
      </c>
      <c r="BE417" s="155">
        <f t="shared" si="498"/>
        <v>44538</v>
      </c>
      <c r="BF417" s="155">
        <f t="shared" si="499"/>
        <v>44548</v>
      </c>
      <c r="BG417" s="155">
        <f t="shared" si="500"/>
        <v>44549</v>
      </c>
      <c r="BH417" s="155">
        <f t="shared" si="501"/>
        <v>44550</v>
      </c>
      <c r="BI417" s="155">
        <f t="shared" si="502"/>
        <v>44551</v>
      </c>
      <c r="BJ417" s="155">
        <f t="shared" si="503"/>
        <v>44552</v>
      </c>
      <c r="BK417" s="155">
        <f t="shared" si="504"/>
        <v>44553</v>
      </c>
      <c r="BL417" s="155">
        <f t="shared" si="505"/>
        <v>44554</v>
      </c>
      <c r="BM417" s="155">
        <f t="shared" si="506"/>
        <v>44555</v>
      </c>
      <c r="BN417" s="155">
        <f t="shared" si="507"/>
        <v>44556</v>
      </c>
      <c r="BO417" s="155">
        <f t="shared" si="508"/>
        <v>44557</v>
      </c>
      <c r="BP417" s="155">
        <f t="shared" si="509"/>
        <v>44558</v>
      </c>
      <c r="BQ417" s="155">
        <f t="shared" si="510"/>
        <v>44559</v>
      </c>
      <c r="BR417" s="155">
        <f t="shared" si="511"/>
        <v>44560</v>
      </c>
      <c r="BS417" s="155">
        <f t="shared" si="512"/>
        <v>44561</v>
      </c>
      <c r="BT417" s="155">
        <f t="shared" si="513"/>
        <v>44562</v>
      </c>
      <c r="BU417" s="155">
        <f t="shared" si="514"/>
        <v>44563</v>
      </c>
      <c r="BV417" s="155">
        <f t="shared" si="515"/>
        <v>44564</v>
      </c>
    </row>
    <row r="418" spans="2:74" x14ac:dyDescent="0.2">
      <c r="B418" s="155">
        <f t="shared" si="443"/>
        <v>43831</v>
      </c>
      <c r="C418" s="155">
        <f t="shared" si="444"/>
        <v>43832</v>
      </c>
      <c r="D418" s="155">
        <f t="shared" si="445"/>
        <v>43833</v>
      </c>
      <c r="E418" s="155">
        <f t="shared" si="446"/>
        <v>0</v>
      </c>
      <c r="F418" s="155">
        <f t="shared" si="447"/>
        <v>43931</v>
      </c>
      <c r="G418" s="155">
        <f t="shared" si="448"/>
        <v>43934</v>
      </c>
      <c r="H418" s="155">
        <f t="shared" si="449"/>
        <v>43972</v>
      </c>
      <c r="I418" s="155">
        <f t="shared" si="450"/>
        <v>43983</v>
      </c>
      <c r="J418" s="155">
        <f t="shared" si="451"/>
        <v>43993</v>
      </c>
      <c r="K418" s="155">
        <f t="shared" si="452"/>
        <v>44044</v>
      </c>
      <c r="L418" s="155">
        <f t="shared" si="453"/>
        <v>44046</v>
      </c>
      <c r="M418" s="155">
        <f t="shared" si="454"/>
        <v>44047</v>
      </c>
      <c r="N418" s="155">
        <f t="shared" si="455"/>
        <v>44048</v>
      </c>
      <c r="O418" s="155">
        <f t="shared" si="456"/>
        <v>44049</v>
      </c>
      <c r="P418" s="155">
        <f t="shared" si="457"/>
        <v>44050</v>
      </c>
      <c r="Q418" s="155">
        <f t="shared" si="458"/>
        <v>44053</v>
      </c>
      <c r="R418" s="155">
        <f t="shared" si="459"/>
        <v>44054</v>
      </c>
      <c r="S418" s="155">
        <f t="shared" si="460"/>
        <v>44055</v>
      </c>
      <c r="T418" s="155">
        <f t="shared" si="461"/>
        <v>44056</v>
      </c>
      <c r="U418" s="155">
        <f t="shared" si="462"/>
        <v>44057</v>
      </c>
      <c r="V418" s="155">
        <f t="shared" si="463"/>
        <v>0</v>
      </c>
      <c r="W418" s="155">
        <f t="shared" si="464"/>
        <v>0</v>
      </c>
      <c r="X418" s="155">
        <f t="shared" si="465"/>
        <v>0</v>
      </c>
      <c r="Y418" s="155">
        <f t="shared" si="466"/>
        <v>44058</v>
      </c>
      <c r="Z418" s="155">
        <f t="shared" si="467"/>
        <v>44136</v>
      </c>
      <c r="AA418" s="155">
        <f t="shared" si="468"/>
        <v>44173</v>
      </c>
      <c r="AB418" s="155">
        <f t="shared" si="469"/>
        <v>44183</v>
      </c>
      <c r="AC418" s="155">
        <f t="shared" si="470"/>
        <v>44186</v>
      </c>
      <c r="AD418" s="155">
        <f t="shared" si="471"/>
        <v>44187</v>
      </c>
      <c r="AE418" s="155">
        <f t="shared" si="472"/>
        <v>44188</v>
      </c>
      <c r="AF418" s="155">
        <f t="shared" si="473"/>
        <v>44189</v>
      </c>
      <c r="AG418" s="155">
        <f t="shared" si="474"/>
        <v>44190</v>
      </c>
      <c r="AH418" s="155">
        <f t="shared" si="475"/>
        <v>44193</v>
      </c>
      <c r="AI418" s="155">
        <f t="shared" si="476"/>
        <v>44194</v>
      </c>
      <c r="AJ418" s="155">
        <f t="shared" si="477"/>
        <v>44195</v>
      </c>
      <c r="AK418" s="155">
        <f t="shared" si="478"/>
        <v>44196</v>
      </c>
      <c r="AL418" s="155">
        <f t="shared" si="479"/>
        <v>44197</v>
      </c>
      <c r="AM418" s="155">
        <f t="shared" si="480"/>
        <v>44288</v>
      </c>
      <c r="AN418" s="155">
        <f t="shared" si="481"/>
        <v>44329</v>
      </c>
      <c r="AO418" s="155">
        <f t="shared" si="482"/>
        <v>44350</v>
      </c>
      <c r="AP418" s="155">
        <f t="shared" si="483"/>
        <v>44409</v>
      </c>
      <c r="AQ418" s="155">
        <f t="shared" si="484"/>
        <v>0</v>
      </c>
      <c r="AR418" s="155">
        <f t="shared" si="485"/>
        <v>44047</v>
      </c>
      <c r="AS418" s="155">
        <f t="shared" si="486"/>
        <v>44048</v>
      </c>
      <c r="AT418" s="155">
        <f t="shared" si="487"/>
        <v>44049</v>
      </c>
      <c r="AU418" s="155">
        <f t="shared" si="488"/>
        <v>44050</v>
      </c>
      <c r="AV418" s="155">
        <f t="shared" si="489"/>
        <v>44051</v>
      </c>
      <c r="AW418" s="155">
        <f t="shared" si="490"/>
        <v>44052</v>
      </c>
      <c r="AX418" s="155">
        <f t="shared" si="491"/>
        <v>44053</v>
      </c>
      <c r="AY418" s="155">
        <f t="shared" si="492"/>
        <v>44054</v>
      </c>
      <c r="AZ418" s="155">
        <f t="shared" si="493"/>
        <v>44055</v>
      </c>
      <c r="BA418" s="155">
        <f t="shared" si="494"/>
        <v>44056</v>
      </c>
      <c r="BB418" s="155">
        <f t="shared" si="495"/>
        <v>44057</v>
      </c>
      <c r="BC418" s="155">
        <f t="shared" si="496"/>
        <v>44423</v>
      </c>
      <c r="BD418" s="155">
        <f t="shared" si="497"/>
        <v>44501</v>
      </c>
      <c r="BE418" s="155">
        <f t="shared" si="498"/>
        <v>44538</v>
      </c>
      <c r="BF418" s="155">
        <f t="shared" si="499"/>
        <v>44548</v>
      </c>
      <c r="BG418" s="155">
        <f t="shared" si="500"/>
        <v>44549</v>
      </c>
      <c r="BH418" s="155">
        <f t="shared" si="501"/>
        <v>44550</v>
      </c>
      <c r="BI418" s="155">
        <f t="shared" si="502"/>
        <v>44551</v>
      </c>
      <c r="BJ418" s="155">
        <f t="shared" si="503"/>
        <v>44552</v>
      </c>
      <c r="BK418" s="155">
        <f t="shared" si="504"/>
        <v>44553</v>
      </c>
      <c r="BL418" s="155">
        <f t="shared" si="505"/>
        <v>44554</v>
      </c>
      <c r="BM418" s="155">
        <f t="shared" si="506"/>
        <v>44555</v>
      </c>
      <c r="BN418" s="155">
        <f t="shared" si="507"/>
        <v>44556</v>
      </c>
      <c r="BO418" s="155">
        <f t="shared" si="508"/>
        <v>44557</v>
      </c>
      <c r="BP418" s="155">
        <f t="shared" si="509"/>
        <v>44558</v>
      </c>
      <c r="BQ418" s="155">
        <f t="shared" si="510"/>
        <v>44559</v>
      </c>
      <c r="BR418" s="155">
        <f t="shared" si="511"/>
        <v>44560</v>
      </c>
      <c r="BS418" s="155">
        <f t="shared" si="512"/>
        <v>44561</v>
      </c>
      <c r="BT418" s="155">
        <f t="shared" si="513"/>
        <v>44562</v>
      </c>
      <c r="BU418" s="155">
        <f t="shared" si="514"/>
        <v>44563</v>
      </c>
      <c r="BV418" s="155">
        <f t="shared" si="515"/>
        <v>44564</v>
      </c>
    </row>
    <row r="419" spans="2:74" x14ac:dyDescent="0.2">
      <c r="B419" s="155">
        <f t="shared" si="443"/>
        <v>43831</v>
      </c>
      <c r="C419" s="155">
        <f t="shared" si="444"/>
        <v>43832</v>
      </c>
      <c r="D419" s="155">
        <f t="shared" si="445"/>
        <v>43833</v>
      </c>
      <c r="E419" s="155">
        <f t="shared" si="446"/>
        <v>0</v>
      </c>
      <c r="F419" s="155">
        <f t="shared" si="447"/>
        <v>43931</v>
      </c>
      <c r="G419" s="155">
        <f t="shared" si="448"/>
        <v>43934</v>
      </c>
      <c r="H419" s="155">
        <f t="shared" si="449"/>
        <v>43972</v>
      </c>
      <c r="I419" s="155">
        <f t="shared" si="450"/>
        <v>43983</v>
      </c>
      <c r="J419" s="155">
        <f t="shared" si="451"/>
        <v>43993</v>
      </c>
      <c r="K419" s="155">
        <f t="shared" si="452"/>
        <v>44044</v>
      </c>
      <c r="L419" s="155">
        <f t="shared" si="453"/>
        <v>44046</v>
      </c>
      <c r="M419" s="155">
        <f t="shared" si="454"/>
        <v>44047</v>
      </c>
      <c r="N419" s="155">
        <f t="shared" si="455"/>
        <v>44048</v>
      </c>
      <c r="O419" s="155">
        <f t="shared" si="456"/>
        <v>44049</v>
      </c>
      <c r="P419" s="155">
        <f t="shared" si="457"/>
        <v>44050</v>
      </c>
      <c r="Q419" s="155">
        <f t="shared" si="458"/>
        <v>44053</v>
      </c>
      <c r="R419" s="155">
        <f t="shared" si="459"/>
        <v>44054</v>
      </c>
      <c r="S419" s="155">
        <f t="shared" si="460"/>
        <v>44055</v>
      </c>
      <c r="T419" s="155">
        <f t="shared" si="461"/>
        <v>44056</v>
      </c>
      <c r="U419" s="155">
        <f t="shared" si="462"/>
        <v>44057</v>
      </c>
      <c r="V419" s="155">
        <f t="shared" si="463"/>
        <v>0</v>
      </c>
      <c r="W419" s="155">
        <f t="shared" si="464"/>
        <v>0</v>
      </c>
      <c r="X419" s="155">
        <f t="shared" si="465"/>
        <v>0</v>
      </c>
      <c r="Y419" s="155">
        <f t="shared" si="466"/>
        <v>44058</v>
      </c>
      <c r="Z419" s="155">
        <f t="shared" si="467"/>
        <v>44136</v>
      </c>
      <c r="AA419" s="155">
        <f t="shared" si="468"/>
        <v>44173</v>
      </c>
      <c r="AB419" s="155">
        <f t="shared" si="469"/>
        <v>44183</v>
      </c>
      <c r="AC419" s="155">
        <f t="shared" si="470"/>
        <v>44186</v>
      </c>
      <c r="AD419" s="155">
        <f t="shared" si="471"/>
        <v>44187</v>
      </c>
      <c r="AE419" s="155">
        <f t="shared" si="472"/>
        <v>44188</v>
      </c>
      <c r="AF419" s="155">
        <f t="shared" si="473"/>
        <v>44189</v>
      </c>
      <c r="AG419" s="155">
        <f t="shared" si="474"/>
        <v>44190</v>
      </c>
      <c r="AH419" s="155">
        <f t="shared" si="475"/>
        <v>44193</v>
      </c>
      <c r="AI419" s="155">
        <f t="shared" si="476"/>
        <v>44194</v>
      </c>
      <c r="AJ419" s="155">
        <f t="shared" si="477"/>
        <v>44195</v>
      </c>
      <c r="AK419" s="155">
        <f t="shared" si="478"/>
        <v>44196</v>
      </c>
      <c r="AL419" s="155">
        <f t="shared" si="479"/>
        <v>44197</v>
      </c>
      <c r="AM419" s="155">
        <f t="shared" si="480"/>
        <v>44288</v>
      </c>
      <c r="AN419" s="155">
        <f t="shared" si="481"/>
        <v>44329</v>
      </c>
      <c r="AO419" s="155">
        <f t="shared" si="482"/>
        <v>44350</v>
      </c>
      <c r="AP419" s="155">
        <f t="shared" si="483"/>
        <v>44409</v>
      </c>
      <c r="AQ419" s="155">
        <f t="shared" si="484"/>
        <v>0</v>
      </c>
      <c r="AR419" s="155">
        <f t="shared" si="485"/>
        <v>44047</v>
      </c>
      <c r="AS419" s="155">
        <f t="shared" si="486"/>
        <v>44048</v>
      </c>
      <c r="AT419" s="155">
        <f t="shared" si="487"/>
        <v>44049</v>
      </c>
      <c r="AU419" s="155">
        <f t="shared" si="488"/>
        <v>44050</v>
      </c>
      <c r="AV419" s="155">
        <f t="shared" si="489"/>
        <v>44051</v>
      </c>
      <c r="AW419" s="155">
        <f t="shared" si="490"/>
        <v>44052</v>
      </c>
      <c r="AX419" s="155">
        <f t="shared" si="491"/>
        <v>44053</v>
      </c>
      <c r="AY419" s="155">
        <f t="shared" si="492"/>
        <v>44054</v>
      </c>
      <c r="AZ419" s="155">
        <f t="shared" si="493"/>
        <v>44055</v>
      </c>
      <c r="BA419" s="155">
        <f t="shared" si="494"/>
        <v>44056</v>
      </c>
      <c r="BB419" s="155">
        <f t="shared" si="495"/>
        <v>44057</v>
      </c>
      <c r="BC419" s="155">
        <f t="shared" si="496"/>
        <v>44423</v>
      </c>
      <c r="BD419" s="155">
        <f t="shared" si="497"/>
        <v>44501</v>
      </c>
      <c r="BE419" s="155">
        <f t="shared" si="498"/>
        <v>44538</v>
      </c>
      <c r="BF419" s="155">
        <f t="shared" si="499"/>
        <v>44548</v>
      </c>
      <c r="BG419" s="155">
        <f t="shared" si="500"/>
        <v>44549</v>
      </c>
      <c r="BH419" s="155">
        <f t="shared" si="501"/>
        <v>44550</v>
      </c>
      <c r="BI419" s="155">
        <f t="shared" si="502"/>
        <v>44551</v>
      </c>
      <c r="BJ419" s="155">
        <f t="shared" si="503"/>
        <v>44552</v>
      </c>
      <c r="BK419" s="155">
        <f t="shared" si="504"/>
        <v>44553</v>
      </c>
      <c r="BL419" s="155">
        <f t="shared" si="505"/>
        <v>44554</v>
      </c>
      <c r="BM419" s="155">
        <f t="shared" si="506"/>
        <v>44555</v>
      </c>
      <c r="BN419" s="155">
        <f t="shared" si="507"/>
        <v>44556</v>
      </c>
      <c r="BO419" s="155">
        <f t="shared" si="508"/>
        <v>44557</v>
      </c>
      <c r="BP419" s="155">
        <f t="shared" si="509"/>
        <v>44558</v>
      </c>
      <c r="BQ419" s="155">
        <f t="shared" si="510"/>
        <v>44559</v>
      </c>
      <c r="BR419" s="155">
        <f t="shared" si="511"/>
        <v>44560</v>
      </c>
      <c r="BS419" s="155">
        <f t="shared" si="512"/>
        <v>44561</v>
      </c>
      <c r="BT419" s="155">
        <f t="shared" si="513"/>
        <v>44562</v>
      </c>
      <c r="BU419" s="155">
        <f t="shared" si="514"/>
        <v>44563</v>
      </c>
      <c r="BV419" s="155">
        <f t="shared" si="515"/>
        <v>44564</v>
      </c>
    </row>
    <row r="420" spans="2:74" x14ac:dyDescent="0.2">
      <c r="B420" s="155">
        <f t="shared" si="443"/>
        <v>43831</v>
      </c>
      <c r="C420" s="155">
        <f t="shared" si="444"/>
        <v>43832</v>
      </c>
      <c r="D420" s="155">
        <f t="shared" si="445"/>
        <v>43833</v>
      </c>
      <c r="E420" s="155">
        <f t="shared" si="446"/>
        <v>0</v>
      </c>
      <c r="F420" s="155">
        <f t="shared" si="447"/>
        <v>43931</v>
      </c>
      <c r="G420" s="155">
        <f t="shared" si="448"/>
        <v>43934</v>
      </c>
      <c r="H420" s="155">
        <f t="shared" si="449"/>
        <v>43972</v>
      </c>
      <c r="I420" s="155">
        <f t="shared" si="450"/>
        <v>43983</v>
      </c>
      <c r="J420" s="155">
        <f t="shared" si="451"/>
        <v>43993</v>
      </c>
      <c r="K420" s="155">
        <f t="shared" si="452"/>
        <v>44044</v>
      </c>
      <c r="L420" s="155">
        <f t="shared" si="453"/>
        <v>44046</v>
      </c>
      <c r="M420" s="155">
        <f t="shared" si="454"/>
        <v>44047</v>
      </c>
      <c r="N420" s="155">
        <f t="shared" si="455"/>
        <v>44048</v>
      </c>
      <c r="O420" s="155">
        <f t="shared" si="456"/>
        <v>44049</v>
      </c>
      <c r="P420" s="155">
        <f t="shared" si="457"/>
        <v>44050</v>
      </c>
      <c r="Q420" s="155">
        <f t="shared" si="458"/>
        <v>44053</v>
      </c>
      <c r="R420" s="155">
        <f t="shared" si="459"/>
        <v>44054</v>
      </c>
      <c r="S420" s="155">
        <f t="shared" si="460"/>
        <v>44055</v>
      </c>
      <c r="T420" s="155">
        <f t="shared" si="461"/>
        <v>44056</v>
      </c>
      <c r="U420" s="155">
        <f t="shared" si="462"/>
        <v>44057</v>
      </c>
      <c r="V420" s="155">
        <f t="shared" si="463"/>
        <v>0</v>
      </c>
      <c r="W420" s="155">
        <f t="shared" si="464"/>
        <v>0</v>
      </c>
      <c r="X420" s="155">
        <f t="shared" si="465"/>
        <v>0</v>
      </c>
      <c r="Y420" s="155">
        <f t="shared" si="466"/>
        <v>44058</v>
      </c>
      <c r="Z420" s="155">
        <f t="shared" si="467"/>
        <v>44136</v>
      </c>
      <c r="AA420" s="155">
        <f t="shared" si="468"/>
        <v>44173</v>
      </c>
      <c r="AB420" s="155">
        <f t="shared" si="469"/>
        <v>44183</v>
      </c>
      <c r="AC420" s="155">
        <f t="shared" si="470"/>
        <v>44186</v>
      </c>
      <c r="AD420" s="155">
        <f t="shared" si="471"/>
        <v>44187</v>
      </c>
      <c r="AE420" s="155">
        <f t="shared" si="472"/>
        <v>44188</v>
      </c>
      <c r="AF420" s="155">
        <f t="shared" si="473"/>
        <v>44189</v>
      </c>
      <c r="AG420" s="155">
        <f t="shared" si="474"/>
        <v>44190</v>
      </c>
      <c r="AH420" s="155">
        <f t="shared" si="475"/>
        <v>44193</v>
      </c>
      <c r="AI420" s="155">
        <f t="shared" si="476"/>
        <v>44194</v>
      </c>
      <c r="AJ420" s="155">
        <f t="shared" si="477"/>
        <v>44195</v>
      </c>
      <c r="AK420" s="155">
        <f t="shared" si="478"/>
        <v>44196</v>
      </c>
      <c r="AL420" s="155">
        <f t="shared" si="479"/>
        <v>44197</v>
      </c>
      <c r="AM420" s="155">
        <f t="shared" si="480"/>
        <v>44288</v>
      </c>
      <c r="AN420" s="155">
        <f t="shared" si="481"/>
        <v>44329</v>
      </c>
      <c r="AO420" s="155">
        <f t="shared" si="482"/>
        <v>44350</v>
      </c>
      <c r="AP420" s="155">
        <f t="shared" si="483"/>
        <v>44409</v>
      </c>
      <c r="AQ420" s="155">
        <f t="shared" si="484"/>
        <v>0</v>
      </c>
      <c r="AR420" s="155">
        <f t="shared" si="485"/>
        <v>44047</v>
      </c>
      <c r="AS420" s="155">
        <f t="shared" si="486"/>
        <v>44048</v>
      </c>
      <c r="AT420" s="155">
        <f t="shared" si="487"/>
        <v>44049</v>
      </c>
      <c r="AU420" s="155">
        <f t="shared" si="488"/>
        <v>44050</v>
      </c>
      <c r="AV420" s="155">
        <f t="shared" si="489"/>
        <v>44051</v>
      </c>
      <c r="AW420" s="155">
        <f t="shared" si="490"/>
        <v>44052</v>
      </c>
      <c r="AX420" s="155">
        <f t="shared" si="491"/>
        <v>44053</v>
      </c>
      <c r="AY420" s="155">
        <f t="shared" si="492"/>
        <v>44054</v>
      </c>
      <c r="AZ420" s="155">
        <f t="shared" si="493"/>
        <v>44055</v>
      </c>
      <c r="BA420" s="155">
        <f t="shared" si="494"/>
        <v>44056</v>
      </c>
      <c r="BB420" s="155">
        <f t="shared" si="495"/>
        <v>44057</v>
      </c>
      <c r="BC420" s="155">
        <f t="shared" si="496"/>
        <v>44423</v>
      </c>
      <c r="BD420" s="155">
        <f t="shared" si="497"/>
        <v>44501</v>
      </c>
      <c r="BE420" s="155">
        <f t="shared" si="498"/>
        <v>44538</v>
      </c>
      <c r="BF420" s="155">
        <f t="shared" si="499"/>
        <v>44548</v>
      </c>
      <c r="BG420" s="155">
        <f t="shared" si="500"/>
        <v>44549</v>
      </c>
      <c r="BH420" s="155">
        <f t="shared" si="501"/>
        <v>44550</v>
      </c>
      <c r="BI420" s="155">
        <f t="shared" si="502"/>
        <v>44551</v>
      </c>
      <c r="BJ420" s="155">
        <f t="shared" si="503"/>
        <v>44552</v>
      </c>
      <c r="BK420" s="155">
        <f t="shared" si="504"/>
        <v>44553</v>
      </c>
      <c r="BL420" s="155">
        <f t="shared" si="505"/>
        <v>44554</v>
      </c>
      <c r="BM420" s="155">
        <f t="shared" si="506"/>
        <v>44555</v>
      </c>
      <c r="BN420" s="155">
        <f t="shared" si="507"/>
        <v>44556</v>
      </c>
      <c r="BO420" s="155">
        <f t="shared" si="508"/>
        <v>44557</v>
      </c>
      <c r="BP420" s="155">
        <f t="shared" si="509"/>
        <v>44558</v>
      </c>
      <c r="BQ420" s="155">
        <f t="shared" si="510"/>
        <v>44559</v>
      </c>
      <c r="BR420" s="155">
        <f t="shared" si="511"/>
        <v>44560</v>
      </c>
      <c r="BS420" s="155">
        <f t="shared" si="512"/>
        <v>44561</v>
      </c>
      <c r="BT420" s="155">
        <f t="shared" si="513"/>
        <v>44562</v>
      </c>
      <c r="BU420" s="155">
        <f t="shared" si="514"/>
        <v>44563</v>
      </c>
      <c r="BV420" s="155">
        <f t="shared" si="515"/>
        <v>44564</v>
      </c>
    </row>
    <row r="421" spans="2:74" x14ac:dyDescent="0.2">
      <c r="B421" s="155">
        <f t="shared" si="443"/>
        <v>43831</v>
      </c>
      <c r="C421" s="155">
        <f t="shared" si="444"/>
        <v>43832</v>
      </c>
      <c r="D421" s="155">
        <f t="shared" si="445"/>
        <v>43833</v>
      </c>
      <c r="E421" s="155">
        <f t="shared" si="446"/>
        <v>0</v>
      </c>
      <c r="F421" s="155">
        <f t="shared" si="447"/>
        <v>43931</v>
      </c>
      <c r="G421" s="155">
        <f t="shared" si="448"/>
        <v>43934</v>
      </c>
      <c r="H421" s="155">
        <f t="shared" si="449"/>
        <v>43972</v>
      </c>
      <c r="I421" s="155">
        <f t="shared" si="450"/>
        <v>43983</v>
      </c>
      <c r="J421" s="155">
        <f t="shared" si="451"/>
        <v>43993</v>
      </c>
      <c r="K421" s="155">
        <f t="shared" si="452"/>
        <v>44044</v>
      </c>
      <c r="L421" s="155">
        <f t="shared" si="453"/>
        <v>44046</v>
      </c>
      <c r="M421" s="155">
        <f t="shared" si="454"/>
        <v>44047</v>
      </c>
      <c r="N421" s="155">
        <f t="shared" si="455"/>
        <v>44048</v>
      </c>
      <c r="O421" s="155">
        <f t="shared" si="456"/>
        <v>44049</v>
      </c>
      <c r="P421" s="155">
        <f t="shared" si="457"/>
        <v>44050</v>
      </c>
      <c r="Q421" s="155">
        <f t="shared" si="458"/>
        <v>44053</v>
      </c>
      <c r="R421" s="155">
        <f t="shared" si="459"/>
        <v>44054</v>
      </c>
      <c r="S421" s="155">
        <f t="shared" si="460"/>
        <v>44055</v>
      </c>
      <c r="T421" s="155">
        <f t="shared" si="461"/>
        <v>44056</v>
      </c>
      <c r="U421" s="155">
        <f t="shared" si="462"/>
        <v>44057</v>
      </c>
      <c r="V421" s="155">
        <f t="shared" si="463"/>
        <v>0</v>
      </c>
      <c r="W421" s="155">
        <f t="shared" si="464"/>
        <v>0</v>
      </c>
      <c r="X421" s="155">
        <f t="shared" si="465"/>
        <v>0</v>
      </c>
      <c r="Y421" s="155">
        <f t="shared" si="466"/>
        <v>44058</v>
      </c>
      <c r="Z421" s="155">
        <f t="shared" si="467"/>
        <v>44136</v>
      </c>
      <c r="AA421" s="155">
        <f t="shared" si="468"/>
        <v>44173</v>
      </c>
      <c r="AB421" s="155">
        <f t="shared" si="469"/>
        <v>44183</v>
      </c>
      <c r="AC421" s="155">
        <f t="shared" si="470"/>
        <v>44186</v>
      </c>
      <c r="AD421" s="155">
        <f t="shared" si="471"/>
        <v>44187</v>
      </c>
      <c r="AE421" s="155">
        <f t="shared" si="472"/>
        <v>44188</v>
      </c>
      <c r="AF421" s="155">
        <f t="shared" si="473"/>
        <v>44189</v>
      </c>
      <c r="AG421" s="155">
        <f t="shared" si="474"/>
        <v>44190</v>
      </c>
      <c r="AH421" s="155">
        <f t="shared" si="475"/>
        <v>44193</v>
      </c>
      <c r="AI421" s="155">
        <f t="shared" si="476"/>
        <v>44194</v>
      </c>
      <c r="AJ421" s="155">
        <f t="shared" si="477"/>
        <v>44195</v>
      </c>
      <c r="AK421" s="155">
        <f t="shared" si="478"/>
        <v>44196</v>
      </c>
      <c r="AL421" s="155">
        <f t="shared" si="479"/>
        <v>44197</v>
      </c>
      <c r="AM421" s="155">
        <f t="shared" si="480"/>
        <v>44288</v>
      </c>
      <c r="AN421" s="155">
        <f t="shared" si="481"/>
        <v>44329</v>
      </c>
      <c r="AO421" s="155">
        <f t="shared" si="482"/>
        <v>44350</v>
      </c>
      <c r="AP421" s="155">
        <f t="shared" si="483"/>
        <v>44409</v>
      </c>
      <c r="AQ421" s="155">
        <f t="shared" si="484"/>
        <v>0</v>
      </c>
      <c r="AR421" s="155">
        <f t="shared" si="485"/>
        <v>44047</v>
      </c>
      <c r="AS421" s="155">
        <f t="shared" si="486"/>
        <v>44048</v>
      </c>
      <c r="AT421" s="155">
        <f t="shared" si="487"/>
        <v>44049</v>
      </c>
      <c r="AU421" s="155">
        <f t="shared" si="488"/>
        <v>44050</v>
      </c>
      <c r="AV421" s="155">
        <f t="shared" si="489"/>
        <v>44051</v>
      </c>
      <c r="AW421" s="155">
        <f t="shared" si="490"/>
        <v>44052</v>
      </c>
      <c r="AX421" s="155">
        <f t="shared" si="491"/>
        <v>44053</v>
      </c>
      <c r="AY421" s="155">
        <f t="shared" si="492"/>
        <v>44054</v>
      </c>
      <c r="AZ421" s="155">
        <f t="shared" si="493"/>
        <v>44055</v>
      </c>
      <c r="BA421" s="155">
        <f t="shared" si="494"/>
        <v>44056</v>
      </c>
      <c r="BB421" s="155">
        <f t="shared" si="495"/>
        <v>44057</v>
      </c>
      <c r="BC421" s="155">
        <f t="shared" si="496"/>
        <v>44423</v>
      </c>
      <c r="BD421" s="155">
        <f t="shared" si="497"/>
        <v>44501</v>
      </c>
      <c r="BE421" s="155">
        <f t="shared" si="498"/>
        <v>44538</v>
      </c>
      <c r="BF421" s="155">
        <f t="shared" si="499"/>
        <v>44548</v>
      </c>
      <c r="BG421" s="155">
        <f t="shared" si="500"/>
        <v>44549</v>
      </c>
      <c r="BH421" s="155">
        <f t="shared" si="501"/>
        <v>44550</v>
      </c>
      <c r="BI421" s="155">
        <f t="shared" si="502"/>
        <v>44551</v>
      </c>
      <c r="BJ421" s="155">
        <f t="shared" si="503"/>
        <v>44552</v>
      </c>
      <c r="BK421" s="155">
        <f t="shared" si="504"/>
        <v>44553</v>
      </c>
      <c r="BL421" s="155">
        <f t="shared" si="505"/>
        <v>44554</v>
      </c>
      <c r="BM421" s="155">
        <f t="shared" si="506"/>
        <v>44555</v>
      </c>
      <c r="BN421" s="155">
        <f t="shared" si="507"/>
        <v>44556</v>
      </c>
      <c r="BO421" s="155">
        <f t="shared" si="508"/>
        <v>44557</v>
      </c>
      <c r="BP421" s="155">
        <f t="shared" si="509"/>
        <v>44558</v>
      </c>
      <c r="BQ421" s="155">
        <f t="shared" si="510"/>
        <v>44559</v>
      </c>
      <c r="BR421" s="155">
        <f t="shared" si="511"/>
        <v>44560</v>
      </c>
      <c r="BS421" s="155">
        <f t="shared" si="512"/>
        <v>44561</v>
      </c>
      <c r="BT421" s="155">
        <f t="shared" si="513"/>
        <v>44562</v>
      </c>
      <c r="BU421" s="155">
        <f t="shared" si="514"/>
        <v>44563</v>
      </c>
      <c r="BV421" s="155">
        <f t="shared" si="515"/>
        <v>44564</v>
      </c>
    </row>
    <row r="422" spans="2:74" x14ac:dyDescent="0.2">
      <c r="B422" s="155">
        <f t="shared" si="443"/>
        <v>43831</v>
      </c>
      <c r="C422" s="155">
        <f t="shared" si="444"/>
        <v>43832</v>
      </c>
      <c r="D422" s="155">
        <f t="shared" si="445"/>
        <v>43833</v>
      </c>
      <c r="E422" s="155">
        <f t="shared" si="446"/>
        <v>0</v>
      </c>
      <c r="F422" s="155">
        <f t="shared" si="447"/>
        <v>43931</v>
      </c>
      <c r="G422" s="155">
        <f t="shared" si="448"/>
        <v>43934</v>
      </c>
      <c r="H422" s="155">
        <f t="shared" si="449"/>
        <v>43972</v>
      </c>
      <c r="I422" s="155">
        <f t="shared" si="450"/>
        <v>43983</v>
      </c>
      <c r="J422" s="155">
        <f t="shared" si="451"/>
        <v>43993</v>
      </c>
      <c r="K422" s="155">
        <f t="shared" si="452"/>
        <v>44044</v>
      </c>
      <c r="L422" s="155">
        <f t="shared" si="453"/>
        <v>44046</v>
      </c>
      <c r="M422" s="155">
        <f t="shared" si="454"/>
        <v>44047</v>
      </c>
      <c r="N422" s="155">
        <f t="shared" si="455"/>
        <v>44048</v>
      </c>
      <c r="O422" s="155">
        <f t="shared" si="456"/>
        <v>44049</v>
      </c>
      <c r="P422" s="155">
        <f t="shared" si="457"/>
        <v>44050</v>
      </c>
      <c r="Q422" s="155">
        <f t="shared" si="458"/>
        <v>44053</v>
      </c>
      <c r="R422" s="155">
        <f t="shared" si="459"/>
        <v>44054</v>
      </c>
      <c r="S422" s="155">
        <f t="shared" si="460"/>
        <v>44055</v>
      </c>
      <c r="T422" s="155">
        <f t="shared" si="461"/>
        <v>44056</v>
      </c>
      <c r="U422" s="155">
        <f t="shared" si="462"/>
        <v>44057</v>
      </c>
      <c r="V422" s="155">
        <f t="shared" si="463"/>
        <v>0</v>
      </c>
      <c r="W422" s="155">
        <f t="shared" si="464"/>
        <v>0</v>
      </c>
      <c r="X422" s="155">
        <f t="shared" si="465"/>
        <v>0</v>
      </c>
      <c r="Y422" s="155">
        <f t="shared" si="466"/>
        <v>44058</v>
      </c>
      <c r="Z422" s="155">
        <f t="shared" si="467"/>
        <v>44136</v>
      </c>
      <c r="AA422" s="155">
        <f t="shared" si="468"/>
        <v>44173</v>
      </c>
      <c r="AB422" s="155">
        <f t="shared" si="469"/>
        <v>44183</v>
      </c>
      <c r="AC422" s="155">
        <f t="shared" si="470"/>
        <v>44186</v>
      </c>
      <c r="AD422" s="155">
        <f t="shared" si="471"/>
        <v>44187</v>
      </c>
      <c r="AE422" s="155">
        <f t="shared" si="472"/>
        <v>44188</v>
      </c>
      <c r="AF422" s="155">
        <f t="shared" si="473"/>
        <v>44189</v>
      </c>
      <c r="AG422" s="155">
        <f t="shared" si="474"/>
        <v>44190</v>
      </c>
      <c r="AH422" s="155">
        <f t="shared" si="475"/>
        <v>44193</v>
      </c>
      <c r="AI422" s="155">
        <f t="shared" si="476"/>
        <v>44194</v>
      </c>
      <c r="AJ422" s="155">
        <f t="shared" si="477"/>
        <v>44195</v>
      </c>
      <c r="AK422" s="155">
        <f t="shared" si="478"/>
        <v>44196</v>
      </c>
      <c r="AL422" s="155">
        <f t="shared" si="479"/>
        <v>44197</v>
      </c>
      <c r="AM422" s="155">
        <f t="shared" si="480"/>
        <v>44288</v>
      </c>
      <c r="AN422" s="155">
        <f t="shared" si="481"/>
        <v>44329</v>
      </c>
      <c r="AO422" s="155">
        <f t="shared" si="482"/>
        <v>44350</v>
      </c>
      <c r="AP422" s="155">
        <f t="shared" si="483"/>
        <v>44409</v>
      </c>
      <c r="AQ422" s="155">
        <f t="shared" si="484"/>
        <v>0</v>
      </c>
      <c r="AR422" s="155">
        <f t="shared" si="485"/>
        <v>44047</v>
      </c>
      <c r="AS422" s="155">
        <f t="shared" si="486"/>
        <v>44048</v>
      </c>
      <c r="AT422" s="155">
        <f t="shared" si="487"/>
        <v>44049</v>
      </c>
      <c r="AU422" s="155">
        <f t="shared" si="488"/>
        <v>44050</v>
      </c>
      <c r="AV422" s="155">
        <f t="shared" si="489"/>
        <v>44051</v>
      </c>
      <c r="AW422" s="155">
        <f t="shared" si="490"/>
        <v>44052</v>
      </c>
      <c r="AX422" s="155">
        <f t="shared" si="491"/>
        <v>44053</v>
      </c>
      <c r="AY422" s="155">
        <f t="shared" si="492"/>
        <v>44054</v>
      </c>
      <c r="AZ422" s="155">
        <f t="shared" si="493"/>
        <v>44055</v>
      </c>
      <c r="BA422" s="155">
        <f t="shared" si="494"/>
        <v>44056</v>
      </c>
      <c r="BB422" s="155">
        <f t="shared" si="495"/>
        <v>44057</v>
      </c>
      <c r="BC422" s="155">
        <f t="shared" si="496"/>
        <v>44423</v>
      </c>
      <c r="BD422" s="155">
        <f t="shared" si="497"/>
        <v>44501</v>
      </c>
      <c r="BE422" s="155">
        <f t="shared" si="498"/>
        <v>44538</v>
      </c>
      <c r="BF422" s="155">
        <f t="shared" si="499"/>
        <v>44548</v>
      </c>
      <c r="BG422" s="155">
        <f t="shared" si="500"/>
        <v>44549</v>
      </c>
      <c r="BH422" s="155">
        <f t="shared" si="501"/>
        <v>44550</v>
      </c>
      <c r="BI422" s="155">
        <f t="shared" si="502"/>
        <v>44551</v>
      </c>
      <c r="BJ422" s="155">
        <f t="shared" si="503"/>
        <v>44552</v>
      </c>
      <c r="BK422" s="155">
        <f t="shared" si="504"/>
        <v>44553</v>
      </c>
      <c r="BL422" s="155">
        <f t="shared" si="505"/>
        <v>44554</v>
      </c>
      <c r="BM422" s="155">
        <f t="shared" si="506"/>
        <v>44555</v>
      </c>
      <c r="BN422" s="155">
        <f t="shared" si="507"/>
        <v>44556</v>
      </c>
      <c r="BO422" s="155">
        <f t="shared" si="508"/>
        <v>44557</v>
      </c>
      <c r="BP422" s="155">
        <f t="shared" si="509"/>
        <v>44558</v>
      </c>
      <c r="BQ422" s="155">
        <f t="shared" si="510"/>
        <v>44559</v>
      </c>
      <c r="BR422" s="155">
        <f t="shared" si="511"/>
        <v>44560</v>
      </c>
      <c r="BS422" s="155">
        <f t="shared" si="512"/>
        <v>44561</v>
      </c>
      <c r="BT422" s="155">
        <f t="shared" si="513"/>
        <v>44562</v>
      </c>
      <c r="BU422" s="155">
        <f t="shared" si="514"/>
        <v>44563</v>
      </c>
      <c r="BV422" s="155">
        <f t="shared" si="515"/>
        <v>44564</v>
      </c>
    </row>
    <row r="423" spans="2:74" x14ac:dyDescent="0.2">
      <c r="B423" s="155">
        <f t="shared" si="443"/>
        <v>43831</v>
      </c>
      <c r="C423" s="155">
        <f t="shared" si="444"/>
        <v>43832</v>
      </c>
      <c r="D423" s="155">
        <f t="shared" si="445"/>
        <v>43833</v>
      </c>
      <c r="E423" s="155">
        <f t="shared" si="446"/>
        <v>0</v>
      </c>
      <c r="F423" s="155">
        <f t="shared" si="447"/>
        <v>43931</v>
      </c>
      <c r="G423" s="155">
        <f t="shared" si="448"/>
        <v>43934</v>
      </c>
      <c r="H423" s="155">
        <f t="shared" si="449"/>
        <v>43972</v>
      </c>
      <c r="I423" s="155">
        <f t="shared" si="450"/>
        <v>43983</v>
      </c>
      <c r="J423" s="155">
        <f t="shared" si="451"/>
        <v>43993</v>
      </c>
      <c r="K423" s="155">
        <f t="shared" si="452"/>
        <v>44044</v>
      </c>
      <c r="L423" s="155">
        <f t="shared" si="453"/>
        <v>44046</v>
      </c>
      <c r="M423" s="155">
        <f t="shared" si="454"/>
        <v>44047</v>
      </c>
      <c r="N423" s="155">
        <f t="shared" si="455"/>
        <v>44048</v>
      </c>
      <c r="O423" s="155">
        <f t="shared" si="456"/>
        <v>44049</v>
      </c>
      <c r="P423" s="155">
        <f t="shared" si="457"/>
        <v>44050</v>
      </c>
      <c r="Q423" s="155">
        <f t="shared" si="458"/>
        <v>44053</v>
      </c>
      <c r="R423" s="155">
        <f t="shared" si="459"/>
        <v>44054</v>
      </c>
      <c r="S423" s="155">
        <f t="shared" si="460"/>
        <v>44055</v>
      </c>
      <c r="T423" s="155">
        <f t="shared" si="461"/>
        <v>44056</v>
      </c>
      <c r="U423" s="155">
        <f t="shared" si="462"/>
        <v>44057</v>
      </c>
      <c r="V423" s="155">
        <f t="shared" si="463"/>
        <v>0</v>
      </c>
      <c r="W423" s="155">
        <f t="shared" si="464"/>
        <v>0</v>
      </c>
      <c r="X423" s="155">
        <f t="shared" si="465"/>
        <v>0</v>
      </c>
      <c r="Y423" s="155">
        <f t="shared" si="466"/>
        <v>44058</v>
      </c>
      <c r="Z423" s="155">
        <f t="shared" si="467"/>
        <v>44136</v>
      </c>
      <c r="AA423" s="155">
        <f t="shared" si="468"/>
        <v>44173</v>
      </c>
      <c r="AB423" s="155">
        <f t="shared" si="469"/>
        <v>44183</v>
      </c>
      <c r="AC423" s="155">
        <f t="shared" si="470"/>
        <v>44186</v>
      </c>
      <c r="AD423" s="155">
        <f t="shared" si="471"/>
        <v>44187</v>
      </c>
      <c r="AE423" s="155">
        <f t="shared" si="472"/>
        <v>44188</v>
      </c>
      <c r="AF423" s="155">
        <f t="shared" si="473"/>
        <v>44189</v>
      </c>
      <c r="AG423" s="155">
        <f t="shared" si="474"/>
        <v>44190</v>
      </c>
      <c r="AH423" s="155">
        <f t="shared" si="475"/>
        <v>44193</v>
      </c>
      <c r="AI423" s="155">
        <f t="shared" si="476"/>
        <v>44194</v>
      </c>
      <c r="AJ423" s="155">
        <f t="shared" si="477"/>
        <v>44195</v>
      </c>
      <c r="AK423" s="155">
        <f t="shared" si="478"/>
        <v>44196</v>
      </c>
      <c r="AL423" s="155">
        <f t="shared" si="479"/>
        <v>44197</v>
      </c>
      <c r="AM423" s="155">
        <f t="shared" si="480"/>
        <v>44288</v>
      </c>
      <c r="AN423" s="155">
        <f t="shared" si="481"/>
        <v>44329</v>
      </c>
      <c r="AO423" s="155">
        <f t="shared" si="482"/>
        <v>44350</v>
      </c>
      <c r="AP423" s="155">
        <f t="shared" si="483"/>
        <v>44409</v>
      </c>
      <c r="AQ423" s="155">
        <f t="shared" si="484"/>
        <v>0</v>
      </c>
      <c r="AR423" s="155">
        <f t="shared" si="485"/>
        <v>44047</v>
      </c>
      <c r="AS423" s="155">
        <f t="shared" si="486"/>
        <v>44048</v>
      </c>
      <c r="AT423" s="155">
        <f t="shared" si="487"/>
        <v>44049</v>
      </c>
      <c r="AU423" s="155">
        <f t="shared" si="488"/>
        <v>44050</v>
      </c>
      <c r="AV423" s="155">
        <f t="shared" si="489"/>
        <v>44051</v>
      </c>
      <c r="AW423" s="155">
        <f t="shared" si="490"/>
        <v>44052</v>
      </c>
      <c r="AX423" s="155">
        <f t="shared" si="491"/>
        <v>44053</v>
      </c>
      <c r="AY423" s="155">
        <f t="shared" si="492"/>
        <v>44054</v>
      </c>
      <c r="AZ423" s="155">
        <f t="shared" si="493"/>
        <v>44055</v>
      </c>
      <c r="BA423" s="155">
        <f t="shared" si="494"/>
        <v>44056</v>
      </c>
      <c r="BB423" s="155">
        <f t="shared" si="495"/>
        <v>44057</v>
      </c>
      <c r="BC423" s="155">
        <f t="shared" si="496"/>
        <v>44423</v>
      </c>
      <c r="BD423" s="155">
        <f t="shared" si="497"/>
        <v>44501</v>
      </c>
      <c r="BE423" s="155">
        <f t="shared" si="498"/>
        <v>44538</v>
      </c>
      <c r="BF423" s="155">
        <f t="shared" si="499"/>
        <v>44548</v>
      </c>
      <c r="BG423" s="155">
        <f t="shared" si="500"/>
        <v>44549</v>
      </c>
      <c r="BH423" s="155">
        <f t="shared" si="501"/>
        <v>44550</v>
      </c>
      <c r="BI423" s="155">
        <f t="shared" si="502"/>
        <v>44551</v>
      </c>
      <c r="BJ423" s="155">
        <f t="shared" si="503"/>
        <v>44552</v>
      </c>
      <c r="BK423" s="155">
        <f t="shared" si="504"/>
        <v>44553</v>
      </c>
      <c r="BL423" s="155">
        <f t="shared" si="505"/>
        <v>44554</v>
      </c>
      <c r="BM423" s="155">
        <f t="shared" si="506"/>
        <v>44555</v>
      </c>
      <c r="BN423" s="155">
        <f t="shared" si="507"/>
        <v>44556</v>
      </c>
      <c r="BO423" s="155">
        <f t="shared" si="508"/>
        <v>44557</v>
      </c>
      <c r="BP423" s="155">
        <f t="shared" si="509"/>
        <v>44558</v>
      </c>
      <c r="BQ423" s="155">
        <f t="shared" si="510"/>
        <v>44559</v>
      </c>
      <c r="BR423" s="155">
        <f t="shared" si="511"/>
        <v>44560</v>
      </c>
      <c r="BS423" s="155">
        <f t="shared" si="512"/>
        <v>44561</v>
      </c>
      <c r="BT423" s="155">
        <f t="shared" si="513"/>
        <v>44562</v>
      </c>
      <c r="BU423" s="155">
        <f t="shared" si="514"/>
        <v>44563</v>
      </c>
      <c r="BV423" s="155">
        <f t="shared" si="515"/>
        <v>44564</v>
      </c>
    </row>
    <row r="424" spans="2:74" x14ac:dyDescent="0.2">
      <c r="B424" s="155">
        <f t="shared" si="443"/>
        <v>43831</v>
      </c>
      <c r="C424" s="155">
        <f t="shared" si="444"/>
        <v>43832</v>
      </c>
      <c r="D424" s="155">
        <f t="shared" si="445"/>
        <v>43833</v>
      </c>
      <c r="E424" s="155">
        <f t="shared" si="446"/>
        <v>0</v>
      </c>
      <c r="F424" s="155">
        <f t="shared" si="447"/>
        <v>43931</v>
      </c>
      <c r="G424" s="155">
        <f t="shared" si="448"/>
        <v>43934</v>
      </c>
      <c r="H424" s="155">
        <f t="shared" si="449"/>
        <v>43972</v>
      </c>
      <c r="I424" s="155">
        <f t="shared" si="450"/>
        <v>43983</v>
      </c>
      <c r="J424" s="155">
        <f t="shared" si="451"/>
        <v>43993</v>
      </c>
      <c r="K424" s="155">
        <f t="shared" si="452"/>
        <v>44044</v>
      </c>
      <c r="L424" s="155">
        <f t="shared" si="453"/>
        <v>44046</v>
      </c>
      <c r="M424" s="155">
        <f t="shared" si="454"/>
        <v>44047</v>
      </c>
      <c r="N424" s="155">
        <f t="shared" si="455"/>
        <v>44048</v>
      </c>
      <c r="O424" s="155">
        <f t="shared" si="456"/>
        <v>44049</v>
      </c>
      <c r="P424" s="155">
        <f t="shared" si="457"/>
        <v>44050</v>
      </c>
      <c r="Q424" s="155">
        <f t="shared" si="458"/>
        <v>44053</v>
      </c>
      <c r="R424" s="155">
        <f t="shared" si="459"/>
        <v>44054</v>
      </c>
      <c r="S424" s="155">
        <f t="shared" si="460"/>
        <v>44055</v>
      </c>
      <c r="T424" s="155">
        <f t="shared" si="461"/>
        <v>44056</v>
      </c>
      <c r="U424" s="155">
        <f t="shared" si="462"/>
        <v>44057</v>
      </c>
      <c r="V424" s="155">
        <f t="shared" si="463"/>
        <v>0</v>
      </c>
      <c r="W424" s="155">
        <f t="shared" si="464"/>
        <v>0</v>
      </c>
      <c r="X424" s="155">
        <f t="shared" si="465"/>
        <v>0</v>
      </c>
      <c r="Y424" s="155">
        <f t="shared" si="466"/>
        <v>44058</v>
      </c>
      <c r="Z424" s="155">
        <f t="shared" si="467"/>
        <v>44136</v>
      </c>
      <c r="AA424" s="155">
        <f t="shared" si="468"/>
        <v>44173</v>
      </c>
      <c r="AB424" s="155">
        <f t="shared" si="469"/>
        <v>44183</v>
      </c>
      <c r="AC424" s="155">
        <f t="shared" si="470"/>
        <v>44186</v>
      </c>
      <c r="AD424" s="155">
        <f t="shared" si="471"/>
        <v>44187</v>
      </c>
      <c r="AE424" s="155">
        <f t="shared" si="472"/>
        <v>44188</v>
      </c>
      <c r="AF424" s="155">
        <f t="shared" si="473"/>
        <v>44189</v>
      </c>
      <c r="AG424" s="155">
        <f t="shared" si="474"/>
        <v>44190</v>
      </c>
      <c r="AH424" s="155">
        <f t="shared" si="475"/>
        <v>44193</v>
      </c>
      <c r="AI424" s="155">
        <f t="shared" si="476"/>
        <v>44194</v>
      </c>
      <c r="AJ424" s="155">
        <f t="shared" si="477"/>
        <v>44195</v>
      </c>
      <c r="AK424" s="155">
        <f t="shared" si="478"/>
        <v>44196</v>
      </c>
      <c r="AL424" s="155">
        <f t="shared" si="479"/>
        <v>44197</v>
      </c>
      <c r="AM424" s="155">
        <f t="shared" si="480"/>
        <v>44288</v>
      </c>
      <c r="AN424" s="155">
        <f t="shared" si="481"/>
        <v>44329</v>
      </c>
      <c r="AO424" s="155">
        <f t="shared" si="482"/>
        <v>44350</v>
      </c>
      <c r="AP424" s="155">
        <f t="shared" si="483"/>
        <v>44409</v>
      </c>
      <c r="AQ424" s="155">
        <f t="shared" si="484"/>
        <v>0</v>
      </c>
      <c r="AR424" s="155">
        <f t="shared" si="485"/>
        <v>44047</v>
      </c>
      <c r="AS424" s="155">
        <f t="shared" si="486"/>
        <v>44048</v>
      </c>
      <c r="AT424" s="155">
        <f t="shared" si="487"/>
        <v>44049</v>
      </c>
      <c r="AU424" s="155">
        <f t="shared" si="488"/>
        <v>44050</v>
      </c>
      <c r="AV424" s="155">
        <f t="shared" si="489"/>
        <v>44051</v>
      </c>
      <c r="AW424" s="155">
        <f t="shared" si="490"/>
        <v>44052</v>
      </c>
      <c r="AX424" s="155">
        <f t="shared" si="491"/>
        <v>44053</v>
      </c>
      <c r="AY424" s="155">
        <f t="shared" si="492"/>
        <v>44054</v>
      </c>
      <c r="AZ424" s="155">
        <f t="shared" si="493"/>
        <v>44055</v>
      </c>
      <c r="BA424" s="155">
        <f t="shared" si="494"/>
        <v>44056</v>
      </c>
      <c r="BB424" s="155">
        <f t="shared" si="495"/>
        <v>44057</v>
      </c>
      <c r="BC424" s="155">
        <f t="shared" si="496"/>
        <v>44423</v>
      </c>
      <c r="BD424" s="155">
        <f t="shared" si="497"/>
        <v>44501</v>
      </c>
      <c r="BE424" s="155">
        <f t="shared" si="498"/>
        <v>44538</v>
      </c>
      <c r="BF424" s="155">
        <f t="shared" si="499"/>
        <v>44548</v>
      </c>
      <c r="BG424" s="155">
        <f t="shared" si="500"/>
        <v>44549</v>
      </c>
      <c r="BH424" s="155">
        <f t="shared" si="501"/>
        <v>44550</v>
      </c>
      <c r="BI424" s="155">
        <f t="shared" si="502"/>
        <v>44551</v>
      </c>
      <c r="BJ424" s="155">
        <f t="shared" si="503"/>
        <v>44552</v>
      </c>
      <c r="BK424" s="155">
        <f t="shared" si="504"/>
        <v>44553</v>
      </c>
      <c r="BL424" s="155">
        <f t="shared" si="505"/>
        <v>44554</v>
      </c>
      <c r="BM424" s="155">
        <f t="shared" si="506"/>
        <v>44555</v>
      </c>
      <c r="BN424" s="155">
        <f t="shared" si="507"/>
        <v>44556</v>
      </c>
      <c r="BO424" s="155">
        <f t="shared" si="508"/>
        <v>44557</v>
      </c>
      <c r="BP424" s="155">
        <f t="shared" si="509"/>
        <v>44558</v>
      </c>
      <c r="BQ424" s="155">
        <f t="shared" si="510"/>
        <v>44559</v>
      </c>
      <c r="BR424" s="155">
        <f t="shared" si="511"/>
        <v>44560</v>
      </c>
      <c r="BS424" s="155">
        <f t="shared" si="512"/>
        <v>44561</v>
      </c>
      <c r="BT424" s="155">
        <f t="shared" si="513"/>
        <v>44562</v>
      </c>
      <c r="BU424" s="155">
        <f t="shared" si="514"/>
        <v>44563</v>
      </c>
      <c r="BV424" s="155">
        <f t="shared" si="515"/>
        <v>44564</v>
      </c>
    </row>
    <row r="425" spans="2:74" x14ac:dyDescent="0.2">
      <c r="B425" s="155">
        <f t="shared" si="443"/>
        <v>43831</v>
      </c>
      <c r="C425" s="155">
        <f t="shared" si="444"/>
        <v>43832</v>
      </c>
      <c r="D425" s="155">
        <f t="shared" si="445"/>
        <v>43833</v>
      </c>
      <c r="E425" s="155">
        <f t="shared" si="446"/>
        <v>0</v>
      </c>
      <c r="F425" s="155">
        <f t="shared" si="447"/>
        <v>43931</v>
      </c>
      <c r="G425" s="155">
        <f t="shared" si="448"/>
        <v>43934</v>
      </c>
      <c r="H425" s="155">
        <f t="shared" si="449"/>
        <v>43972</v>
      </c>
      <c r="I425" s="155">
        <f t="shared" si="450"/>
        <v>43983</v>
      </c>
      <c r="J425" s="155">
        <f t="shared" si="451"/>
        <v>43993</v>
      </c>
      <c r="K425" s="155">
        <f t="shared" si="452"/>
        <v>44044</v>
      </c>
      <c r="L425" s="155">
        <f t="shared" si="453"/>
        <v>44046</v>
      </c>
      <c r="M425" s="155">
        <f t="shared" si="454"/>
        <v>44047</v>
      </c>
      <c r="N425" s="155">
        <f t="shared" si="455"/>
        <v>44048</v>
      </c>
      <c r="O425" s="155">
        <f t="shared" si="456"/>
        <v>44049</v>
      </c>
      <c r="P425" s="155">
        <f t="shared" si="457"/>
        <v>44050</v>
      </c>
      <c r="Q425" s="155">
        <f t="shared" si="458"/>
        <v>44053</v>
      </c>
      <c r="R425" s="155">
        <f t="shared" si="459"/>
        <v>44054</v>
      </c>
      <c r="S425" s="155">
        <f t="shared" si="460"/>
        <v>44055</v>
      </c>
      <c r="T425" s="155">
        <f t="shared" si="461"/>
        <v>44056</v>
      </c>
      <c r="U425" s="155">
        <f t="shared" si="462"/>
        <v>44057</v>
      </c>
      <c r="V425" s="155">
        <f t="shared" si="463"/>
        <v>0</v>
      </c>
      <c r="W425" s="155">
        <f t="shared" si="464"/>
        <v>0</v>
      </c>
      <c r="X425" s="155">
        <f t="shared" si="465"/>
        <v>0</v>
      </c>
      <c r="Y425" s="155">
        <f t="shared" si="466"/>
        <v>44058</v>
      </c>
      <c r="Z425" s="155">
        <f t="shared" si="467"/>
        <v>44136</v>
      </c>
      <c r="AA425" s="155">
        <f t="shared" si="468"/>
        <v>44173</v>
      </c>
      <c r="AB425" s="155">
        <f t="shared" si="469"/>
        <v>44183</v>
      </c>
      <c r="AC425" s="155">
        <f t="shared" si="470"/>
        <v>44186</v>
      </c>
      <c r="AD425" s="155">
        <f t="shared" si="471"/>
        <v>44187</v>
      </c>
      <c r="AE425" s="155">
        <f t="shared" si="472"/>
        <v>44188</v>
      </c>
      <c r="AF425" s="155">
        <f t="shared" si="473"/>
        <v>44189</v>
      </c>
      <c r="AG425" s="155">
        <f t="shared" si="474"/>
        <v>44190</v>
      </c>
      <c r="AH425" s="155">
        <f t="shared" si="475"/>
        <v>44193</v>
      </c>
      <c r="AI425" s="155">
        <f t="shared" si="476"/>
        <v>44194</v>
      </c>
      <c r="AJ425" s="155">
        <f t="shared" si="477"/>
        <v>44195</v>
      </c>
      <c r="AK425" s="155">
        <f t="shared" si="478"/>
        <v>44196</v>
      </c>
      <c r="AL425" s="155">
        <f t="shared" si="479"/>
        <v>44197</v>
      </c>
      <c r="AM425" s="155">
        <f t="shared" si="480"/>
        <v>44288</v>
      </c>
      <c r="AN425" s="155">
        <f t="shared" si="481"/>
        <v>44329</v>
      </c>
      <c r="AO425" s="155">
        <f t="shared" si="482"/>
        <v>44350</v>
      </c>
      <c r="AP425" s="155">
        <f t="shared" si="483"/>
        <v>44409</v>
      </c>
      <c r="AQ425" s="155">
        <f t="shared" si="484"/>
        <v>0</v>
      </c>
      <c r="AR425" s="155">
        <f t="shared" si="485"/>
        <v>44047</v>
      </c>
      <c r="AS425" s="155">
        <f t="shared" si="486"/>
        <v>44048</v>
      </c>
      <c r="AT425" s="155">
        <f t="shared" si="487"/>
        <v>44049</v>
      </c>
      <c r="AU425" s="155">
        <f t="shared" si="488"/>
        <v>44050</v>
      </c>
      <c r="AV425" s="155">
        <f t="shared" si="489"/>
        <v>44051</v>
      </c>
      <c r="AW425" s="155">
        <f t="shared" si="490"/>
        <v>44052</v>
      </c>
      <c r="AX425" s="155">
        <f t="shared" si="491"/>
        <v>44053</v>
      </c>
      <c r="AY425" s="155">
        <f t="shared" si="492"/>
        <v>44054</v>
      </c>
      <c r="AZ425" s="155">
        <f t="shared" si="493"/>
        <v>44055</v>
      </c>
      <c r="BA425" s="155">
        <f t="shared" si="494"/>
        <v>44056</v>
      </c>
      <c r="BB425" s="155">
        <f t="shared" si="495"/>
        <v>44057</v>
      </c>
      <c r="BC425" s="155">
        <f t="shared" si="496"/>
        <v>44423</v>
      </c>
      <c r="BD425" s="155">
        <f t="shared" si="497"/>
        <v>44501</v>
      </c>
      <c r="BE425" s="155">
        <f t="shared" si="498"/>
        <v>44538</v>
      </c>
      <c r="BF425" s="155">
        <f t="shared" si="499"/>
        <v>44548</v>
      </c>
      <c r="BG425" s="155">
        <f t="shared" si="500"/>
        <v>44549</v>
      </c>
      <c r="BH425" s="155">
        <f t="shared" si="501"/>
        <v>44550</v>
      </c>
      <c r="BI425" s="155">
        <f t="shared" si="502"/>
        <v>44551</v>
      </c>
      <c r="BJ425" s="155">
        <f t="shared" si="503"/>
        <v>44552</v>
      </c>
      <c r="BK425" s="155">
        <f t="shared" si="504"/>
        <v>44553</v>
      </c>
      <c r="BL425" s="155">
        <f t="shared" si="505"/>
        <v>44554</v>
      </c>
      <c r="BM425" s="155">
        <f t="shared" si="506"/>
        <v>44555</v>
      </c>
      <c r="BN425" s="155">
        <f t="shared" si="507"/>
        <v>44556</v>
      </c>
      <c r="BO425" s="155">
        <f t="shared" si="508"/>
        <v>44557</v>
      </c>
      <c r="BP425" s="155">
        <f t="shared" si="509"/>
        <v>44558</v>
      </c>
      <c r="BQ425" s="155">
        <f t="shared" si="510"/>
        <v>44559</v>
      </c>
      <c r="BR425" s="155">
        <f t="shared" si="511"/>
        <v>44560</v>
      </c>
      <c r="BS425" s="155">
        <f t="shared" si="512"/>
        <v>44561</v>
      </c>
      <c r="BT425" s="155">
        <f t="shared" si="513"/>
        <v>44562</v>
      </c>
      <c r="BU425" s="155">
        <f t="shared" si="514"/>
        <v>44563</v>
      </c>
      <c r="BV425" s="155">
        <f t="shared" si="515"/>
        <v>44564</v>
      </c>
    </row>
    <row r="426" spans="2:74" x14ac:dyDescent="0.2">
      <c r="B426" s="155">
        <f t="shared" si="443"/>
        <v>43831</v>
      </c>
      <c r="C426" s="155">
        <f t="shared" si="444"/>
        <v>43832</v>
      </c>
      <c r="D426" s="155">
        <f t="shared" si="445"/>
        <v>43833</v>
      </c>
      <c r="E426" s="155">
        <f t="shared" si="446"/>
        <v>0</v>
      </c>
      <c r="F426" s="155">
        <f t="shared" si="447"/>
        <v>43931</v>
      </c>
      <c r="G426" s="155">
        <f t="shared" si="448"/>
        <v>43934</v>
      </c>
      <c r="H426" s="155">
        <f t="shared" si="449"/>
        <v>43972</v>
      </c>
      <c r="I426" s="155">
        <f t="shared" si="450"/>
        <v>43983</v>
      </c>
      <c r="J426" s="155">
        <f t="shared" si="451"/>
        <v>43993</v>
      </c>
      <c r="K426" s="155">
        <f t="shared" si="452"/>
        <v>44044</v>
      </c>
      <c r="L426" s="155">
        <f t="shared" si="453"/>
        <v>44046</v>
      </c>
      <c r="M426" s="155">
        <f t="shared" si="454"/>
        <v>44047</v>
      </c>
      <c r="N426" s="155">
        <f t="shared" si="455"/>
        <v>44048</v>
      </c>
      <c r="O426" s="155">
        <f t="shared" si="456"/>
        <v>44049</v>
      </c>
      <c r="P426" s="155">
        <f t="shared" si="457"/>
        <v>44050</v>
      </c>
      <c r="Q426" s="155">
        <f t="shared" si="458"/>
        <v>44053</v>
      </c>
      <c r="R426" s="155">
        <f t="shared" si="459"/>
        <v>44054</v>
      </c>
      <c r="S426" s="155">
        <f t="shared" si="460"/>
        <v>44055</v>
      </c>
      <c r="T426" s="155">
        <f t="shared" si="461"/>
        <v>44056</v>
      </c>
      <c r="U426" s="155">
        <f t="shared" si="462"/>
        <v>44057</v>
      </c>
      <c r="V426" s="155">
        <f t="shared" si="463"/>
        <v>0</v>
      </c>
      <c r="W426" s="155">
        <f t="shared" si="464"/>
        <v>0</v>
      </c>
      <c r="X426" s="155">
        <f t="shared" si="465"/>
        <v>0</v>
      </c>
      <c r="Y426" s="155">
        <f t="shared" si="466"/>
        <v>44058</v>
      </c>
      <c r="Z426" s="155">
        <f t="shared" si="467"/>
        <v>44136</v>
      </c>
      <c r="AA426" s="155">
        <f t="shared" si="468"/>
        <v>44173</v>
      </c>
      <c r="AB426" s="155">
        <f t="shared" si="469"/>
        <v>44183</v>
      </c>
      <c r="AC426" s="155">
        <f t="shared" si="470"/>
        <v>44186</v>
      </c>
      <c r="AD426" s="155">
        <f t="shared" si="471"/>
        <v>44187</v>
      </c>
      <c r="AE426" s="155">
        <f t="shared" si="472"/>
        <v>44188</v>
      </c>
      <c r="AF426" s="155">
        <f t="shared" si="473"/>
        <v>44189</v>
      </c>
      <c r="AG426" s="155">
        <f t="shared" si="474"/>
        <v>44190</v>
      </c>
      <c r="AH426" s="155">
        <f t="shared" si="475"/>
        <v>44193</v>
      </c>
      <c r="AI426" s="155">
        <f t="shared" si="476"/>
        <v>44194</v>
      </c>
      <c r="AJ426" s="155">
        <f t="shared" si="477"/>
        <v>44195</v>
      </c>
      <c r="AK426" s="155">
        <f t="shared" si="478"/>
        <v>44196</v>
      </c>
      <c r="AL426" s="155">
        <f t="shared" si="479"/>
        <v>44197</v>
      </c>
      <c r="AM426" s="155">
        <f t="shared" si="480"/>
        <v>44288</v>
      </c>
      <c r="AN426" s="155">
        <f t="shared" si="481"/>
        <v>44329</v>
      </c>
      <c r="AO426" s="155">
        <f t="shared" si="482"/>
        <v>44350</v>
      </c>
      <c r="AP426" s="155">
        <f t="shared" si="483"/>
        <v>44409</v>
      </c>
      <c r="AQ426" s="155">
        <f t="shared" si="484"/>
        <v>0</v>
      </c>
      <c r="AR426" s="155">
        <f t="shared" si="485"/>
        <v>44047</v>
      </c>
      <c r="AS426" s="155">
        <f t="shared" si="486"/>
        <v>44048</v>
      </c>
      <c r="AT426" s="155">
        <f t="shared" si="487"/>
        <v>44049</v>
      </c>
      <c r="AU426" s="155">
        <f t="shared" si="488"/>
        <v>44050</v>
      </c>
      <c r="AV426" s="155">
        <f t="shared" si="489"/>
        <v>44051</v>
      </c>
      <c r="AW426" s="155">
        <f t="shared" si="490"/>
        <v>44052</v>
      </c>
      <c r="AX426" s="155">
        <f t="shared" si="491"/>
        <v>44053</v>
      </c>
      <c r="AY426" s="155">
        <f t="shared" si="492"/>
        <v>44054</v>
      </c>
      <c r="AZ426" s="155">
        <f t="shared" si="493"/>
        <v>44055</v>
      </c>
      <c r="BA426" s="155">
        <f t="shared" si="494"/>
        <v>44056</v>
      </c>
      <c r="BB426" s="155">
        <f t="shared" si="495"/>
        <v>44057</v>
      </c>
      <c r="BC426" s="155">
        <f t="shared" si="496"/>
        <v>44423</v>
      </c>
      <c r="BD426" s="155">
        <f t="shared" si="497"/>
        <v>44501</v>
      </c>
      <c r="BE426" s="155">
        <f t="shared" si="498"/>
        <v>44538</v>
      </c>
      <c r="BF426" s="155">
        <f t="shared" si="499"/>
        <v>44548</v>
      </c>
      <c r="BG426" s="155">
        <f t="shared" si="500"/>
        <v>44549</v>
      </c>
      <c r="BH426" s="155">
        <f t="shared" si="501"/>
        <v>44550</v>
      </c>
      <c r="BI426" s="155">
        <f t="shared" si="502"/>
        <v>44551</v>
      </c>
      <c r="BJ426" s="155">
        <f t="shared" si="503"/>
        <v>44552</v>
      </c>
      <c r="BK426" s="155">
        <f t="shared" si="504"/>
        <v>44553</v>
      </c>
      <c r="BL426" s="155">
        <f t="shared" si="505"/>
        <v>44554</v>
      </c>
      <c r="BM426" s="155">
        <f t="shared" si="506"/>
        <v>44555</v>
      </c>
      <c r="BN426" s="155">
        <f t="shared" si="507"/>
        <v>44556</v>
      </c>
      <c r="BO426" s="155">
        <f t="shared" si="508"/>
        <v>44557</v>
      </c>
      <c r="BP426" s="155">
        <f t="shared" si="509"/>
        <v>44558</v>
      </c>
      <c r="BQ426" s="155">
        <f t="shared" si="510"/>
        <v>44559</v>
      </c>
      <c r="BR426" s="155">
        <f t="shared" si="511"/>
        <v>44560</v>
      </c>
      <c r="BS426" s="155">
        <f t="shared" si="512"/>
        <v>44561</v>
      </c>
      <c r="BT426" s="155">
        <f t="shared" si="513"/>
        <v>44562</v>
      </c>
      <c r="BU426" s="155">
        <f t="shared" si="514"/>
        <v>44563</v>
      </c>
      <c r="BV426" s="155">
        <f t="shared" si="515"/>
        <v>44564</v>
      </c>
    </row>
    <row r="427" spans="2:74" x14ac:dyDescent="0.2">
      <c r="B427" s="155">
        <f t="shared" si="443"/>
        <v>43831</v>
      </c>
      <c r="C427" s="155">
        <f t="shared" si="444"/>
        <v>43832</v>
      </c>
      <c r="D427" s="155">
        <f t="shared" si="445"/>
        <v>43833</v>
      </c>
      <c r="E427" s="155">
        <f t="shared" si="446"/>
        <v>0</v>
      </c>
      <c r="F427" s="155">
        <f t="shared" si="447"/>
        <v>43931</v>
      </c>
      <c r="G427" s="155">
        <f t="shared" si="448"/>
        <v>43934</v>
      </c>
      <c r="H427" s="155">
        <f t="shared" si="449"/>
        <v>43972</v>
      </c>
      <c r="I427" s="155">
        <f t="shared" si="450"/>
        <v>43983</v>
      </c>
      <c r="J427" s="155">
        <f t="shared" si="451"/>
        <v>43993</v>
      </c>
      <c r="K427" s="155">
        <f t="shared" si="452"/>
        <v>44044</v>
      </c>
      <c r="L427" s="155">
        <f t="shared" si="453"/>
        <v>44046</v>
      </c>
      <c r="M427" s="155">
        <f t="shared" si="454"/>
        <v>44047</v>
      </c>
      <c r="N427" s="155">
        <f t="shared" si="455"/>
        <v>44048</v>
      </c>
      <c r="O427" s="155">
        <f t="shared" si="456"/>
        <v>44049</v>
      </c>
      <c r="P427" s="155">
        <f t="shared" si="457"/>
        <v>44050</v>
      </c>
      <c r="Q427" s="155">
        <f t="shared" si="458"/>
        <v>44053</v>
      </c>
      <c r="R427" s="155">
        <f t="shared" si="459"/>
        <v>44054</v>
      </c>
      <c r="S427" s="155">
        <f t="shared" si="460"/>
        <v>44055</v>
      </c>
      <c r="T427" s="155">
        <f t="shared" si="461"/>
        <v>44056</v>
      </c>
      <c r="U427" s="155">
        <f t="shared" si="462"/>
        <v>44057</v>
      </c>
      <c r="V427" s="155">
        <f t="shared" si="463"/>
        <v>0</v>
      </c>
      <c r="W427" s="155">
        <f t="shared" si="464"/>
        <v>0</v>
      </c>
      <c r="X427" s="155">
        <f t="shared" si="465"/>
        <v>0</v>
      </c>
      <c r="Y427" s="155">
        <f t="shared" si="466"/>
        <v>44058</v>
      </c>
      <c r="Z427" s="155">
        <f t="shared" si="467"/>
        <v>44136</v>
      </c>
      <c r="AA427" s="155">
        <f t="shared" si="468"/>
        <v>44173</v>
      </c>
      <c r="AB427" s="155">
        <f t="shared" si="469"/>
        <v>44183</v>
      </c>
      <c r="AC427" s="155">
        <f t="shared" si="470"/>
        <v>44186</v>
      </c>
      <c r="AD427" s="155">
        <f t="shared" si="471"/>
        <v>44187</v>
      </c>
      <c r="AE427" s="155">
        <f t="shared" si="472"/>
        <v>44188</v>
      </c>
      <c r="AF427" s="155">
        <f t="shared" si="473"/>
        <v>44189</v>
      </c>
      <c r="AG427" s="155">
        <f t="shared" si="474"/>
        <v>44190</v>
      </c>
      <c r="AH427" s="155">
        <f t="shared" si="475"/>
        <v>44193</v>
      </c>
      <c r="AI427" s="155">
        <f t="shared" si="476"/>
        <v>44194</v>
      </c>
      <c r="AJ427" s="155">
        <f t="shared" si="477"/>
        <v>44195</v>
      </c>
      <c r="AK427" s="155">
        <f t="shared" si="478"/>
        <v>44196</v>
      </c>
      <c r="AL427" s="155">
        <f t="shared" si="479"/>
        <v>44197</v>
      </c>
      <c r="AM427" s="155">
        <f t="shared" si="480"/>
        <v>44288</v>
      </c>
      <c r="AN427" s="155">
        <f t="shared" si="481"/>
        <v>44329</v>
      </c>
      <c r="AO427" s="155">
        <f t="shared" si="482"/>
        <v>44350</v>
      </c>
      <c r="AP427" s="155">
        <f t="shared" si="483"/>
        <v>44409</v>
      </c>
      <c r="AQ427" s="155">
        <f t="shared" si="484"/>
        <v>0</v>
      </c>
      <c r="AR427" s="155">
        <f t="shared" si="485"/>
        <v>44047</v>
      </c>
      <c r="AS427" s="155">
        <f t="shared" si="486"/>
        <v>44048</v>
      </c>
      <c r="AT427" s="155">
        <f t="shared" si="487"/>
        <v>44049</v>
      </c>
      <c r="AU427" s="155">
        <f t="shared" si="488"/>
        <v>44050</v>
      </c>
      <c r="AV427" s="155">
        <f t="shared" si="489"/>
        <v>44051</v>
      </c>
      <c r="AW427" s="155">
        <f t="shared" si="490"/>
        <v>44052</v>
      </c>
      <c r="AX427" s="155">
        <f t="shared" si="491"/>
        <v>44053</v>
      </c>
      <c r="AY427" s="155">
        <f t="shared" si="492"/>
        <v>44054</v>
      </c>
      <c r="AZ427" s="155">
        <f t="shared" si="493"/>
        <v>44055</v>
      </c>
      <c r="BA427" s="155">
        <f t="shared" si="494"/>
        <v>44056</v>
      </c>
      <c r="BB427" s="155">
        <f t="shared" si="495"/>
        <v>44057</v>
      </c>
      <c r="BC427" s="155">
        <f t="shared" si="496"/>
        <v>44423</v>
      </c>
      <c r="BD427" s="155">
        <f t="shared" si="497"/>
        <v>44501</v>
      </c>
      <c r="BE427" s="155">
        <f t="shared" si="498"/>
        <v>44538</v>
      </c>
      <c r="BF427" s="155">
        <f t="shared" si="499"/>
        <v>44548</v>
      </c>
      <c r="BG427" s="155">
        <f t="shared" si="500"/>
        <v>44549</v>
      </c>
      <c r="BH427" s="155">
        <f t="shared" si="501"/>
        <v>44550</v>
      </c>
      <c r="BI427" s="155">
        <f t="shared" si="502"/>
        <v>44551</v>
      </c>
      <c r="BJ427" s="155">
        <f t="shared" si="503"/>
        <v>44552</v>
      </c>
      <c r="BK427" s="155">
        <f t="shared" si="504"/>
        <v>44553</v>
      </c>
      <c r="BL427" s="155">
        <f t="shared" si="505"/>
        <v>44554</v>
      </c>
      <c r="BM427" s="155">
        <f t="shared" si="506"/>
        <v>44555</v>
      </c>
      <c r="BN427" s="155">
        <f t="shared" si="507"/>
        <v>44556</v>
      </c>
      <c r="BO427" s="155">
        <f t="shared" si="508"/>
        <v>44557</v>
      </c>
      <c r="BP427" s="155">
        <f t="shared" si="509"/>
        <v>44558</v>
      </c>
      <c r="BQ427" s="155">
        <f t="shared" si="510"/>
        <v>44559</v>
      </c>
      <c r="BR427" s="155">
        <f t="shared" si="511"/>
        <v>44560</v>
      </c>
      <c r="BS427" s="155">
        <f t="shared" si="512"/>
        <v>44561</v>
      </c>
      <c r="BT427" s="155">
        <f t="shared" si="513"/>
        <v>44562</v>
      </c>
      <c r="BU427" s="155">
        <f t="shared" si="514"/>
        <v>44563</v>
      </c>
      <c r="BV427" s="155">
        <f t="shared" si="515"/>
        <v>44564</v>
      </c>
    </row>
    <row r="428" spans="2:74" x14ac:dyDescent="0.2">
      <c r="B428" s="155">
        <f t="shared" si="443"/>
        <v>43831</v>
      </c>
      <c r="C428" s="155">
        <f t="shared" si="444"/>
        <v>43832</v>
      </c>
      <c r="D428" s="155">
        <f t="shared" si="445"/>
        <v>43833</v>
      </c>
      <c r="E428" s="155">
        <f t="shared" si="446"/>
        <v>0</v>
      </c>
      <c r="F428" s="155">
        <f t="shared" si="447"/>
        <v>43931</v>
      </c>
      <c r="G428" s="155">
        <f t="shared" si="448"/>
        <v>43934</v>
      </c>
      <c r="H428" s="155">
        <f t="shared" si="449"/>
        <v>43972</v>
      </c>
      <c r="I428" s="155">
        <f t="shared" si="450"/>
        <v>43983</v>
      </c>
      <c r="J428" s="155">
        <f t="shared" si="451"/>
        <v>43993</v>
      </c>
      <c r="K428" s="155">
        <f t="shared" si="452"/>
        <v>44044</v>
      </c>
      <c r="L428" s="155">
        <f t="shared" si="453"/>
        <v>44046</v>
      </c>
      <c r="M428" s="155">
        <f t="shared" si="454"/>
        <v>44047</v>
      </c>
      <c r="N428" s="155">
        <f t="shared" si="455"/>
        <v>44048</v>
      </c>
      <c r="O428" s="155">
        <f t="shared" si="456"/>
        <v>44049</v>
      </c>
      <c r="P428" s="155">
        <f t="shared" si="457"/>
        <v>44050</v>
      </c>
      <c r="Q428" s="155">
        <f t="shared" si="458"/>
        <v>44053</v>
      </c>
      <c r="R428" s="155">
        <f t="shared" si="459"/>
        <v>44054</v>
      </c>
      <c r="S428" s="155">
        <f t="shared" si="460"/>
        <v>44055</v>
      </c>
      <c r="T428" s="155">
        <f t="shared" si="461"/>
        <v>44056</v>
      </c>
      <c r="U428" s="155">
        <f t="shared" si="462"/>
        <v>44057</v>
      </c>
      <c r="V428" s="155">
        <f t="shared" si="463"/>
        <v>0</v>
      </c>
      <c r="W428" s="155">
        <f t="shared" si="464"/>
        <v>0</v>
      </c>
      <c r="X428" s="155">
        <f t="shared" si="465"/>
        <v>0</v>
      </c>
      <c r="Y428" s="155">
        <f t="shared" si="466"/>
        <v>44058</v>
      </c>
      <c r="Z428" s="155">
        <f t="shared" si="467"/>
        <v>44136</v>
      </c>
      <c r="AA428" s="155">
        <f t="shared" si="468"/>
        <v>44173</v>
      </c>
      <c r="AB428" s="155">
        <f t="shared" si="469"/>
        <v>44183</v>
      </c>
      <c r="AC428" s="155">
        <f t="shared" si="470"/>
        <v>44186</v>
      </c>
      <c r="AD428" s="155">
        <f t="shared" si="471"/>
        <v>44187</v>
      </c>
      <c r="AE428" s="155">
        <f t="shared" si="472"/>
        <v>44188</v>
      </c>
      <c r="AF428" s="155">
        <f t="shared" si="473"/>
        <v>44189</v>
      </c>
      <c r="AG428" s="155">
        <f t="shared" si="474"/>
        <v>44190</v>
      </c>
      <c r="AH428" s="155">
        <f t="shared" si="475"/>
        <v>44193</v>
      </c>
      <c r="AI428" s="155">
        <f t="shared" si="476"/>
        <v>44194</v>
      </c>
      <c r="AJ428" s="155">
        <f t="shared" si="477"/>
        <v>44195</v>
      </c>
      <c r="AK428" s="155">
        <f t="shared" si="478"/>
        <v>44196</v>
      </c>
      <c r="AL428" s="155">
        <f t="shared" si="479"/>
        <v>44197</v>
      </c>
      <c r="AM428" s="155">
        <f t="shared" si="480"/>
        <v>44288</v>
      </c>
      <c r="AN428" s="155">
        <f t="shared" si="481"/>
        <v>44329</v>
      </c>
      <c r="AO428" s="155">
        <f t="shared" si="482"/>
        <v>44350</v>
      </c>
      <c r="AP428" s="155">
        <f t="shared" si="483"/>
        <v>44409</v>
      </c>
      <c r="AQ428" s="155">
        <f t="shared" si="484"/>
        <v>0</v>
      </c>
      <c r="AR428" s="155">
        <f t="shared" si="485"/>
        <v>44047</v>
      </c>
      <c r="AS428" s="155">
        <f t="shared" si="486"/>
        <v>44048</v>
      </c>
      <c r="AT428" s="155">
        <f t="shared" si="487"/>
        <v>44049</v>
      </c>
      <c r="AU428" s="155">
        <f t="shared" si="488"/>
        <v>44050</v>
      </c>
      <c r="AV428" s="155">
        <f t="shared" si="489"/>
        <v>44051</v>
      </c>
      <c r="AW428" s="155">
        <f t="shared" si="490"/>
        <v>44052</v>
      </c>
      <c r="AX428" s="155">
        <f t="shared" si="491"/>
        <v>44053</v>
      </c>
      <c r="AY428" s="155">
        <f t="shared" si="492"/>
        <v>44054</v>
      </c>
      <c r="AZ428" s="155">
        <f t="shared" si="493"/>
        <v>44055</v>
      </c>
      <c r="BA428" s="155">
        <f t="shared" si="494"/>
        <v>44056</v>
      </c>
      <c r="BB428" s="155">
        <f t="shared" si="495"/>
        <v>44057</v>
      </c>
      <c r="BC428" s="155">
        <f t="shared" si="496"/>
        <v>44423</v>
      </c>
      <c r="BD428" s="155">
        <f t="shared" si="497"/>
        <v>44501</v>
      </c>
      <c r="BE428" s="155">
        <f t="shared" si="498"/>
        <v>44538</v>
      </c>
      <c r="BF428" s="155">
        <f t="shared" si="499"/>
        <v>44548</v>
      </c>
      <c r="BG428" s="155">
        <f t="shared" si="500"/>
        <v>44549</v>
      </c>
      <c r="BH428" s="155">
        <f t="shared" si="501"/>
        <v>44550</v>
      </c>
      <c r="BI428" s="155">
        <f t="shared" si="502"/>
        <v>44551</v>
      </c>
      <c r="BJ428" s="155">
        <f t="shared" si="503"/>
        <v>44552</v>
      </c>
      <c r="BK428" s="155">
        <f t="shared" si="504"/>
        <v>44553</v>
      </c>
      <c r="BL428" s="155">
        <f t="shared" si="505"/>
        <v>44554</v>
      </c>
      <c r="BM428" s="155">
        <f t="shared" si="506"/>
        <v>44555</v>
      </c>
      <c r="BN428" s="155">
        <f t="shared" si="507"/>
        <v>44556</v>
      </c>
      <c r="BO428" s="155">
        <f t="shared" si="508"/>
        <v>44557</v>
      </c>
      <c r="BP428" s="155">
        <f t="shared" si="509"/>
        <v>44558</v>
      </c>
      <c r="BQ428" s="155">
        <f t="shared" si="510"/>
        <v>44559</v>
      </c>
      <c r="BR428" s="155">
        <f t="shared" si="511"/>
        <v>44560</v>
      </c>
      <c r="BS428" s="155">
        <f t="shared" si="512"/>
        <v>44561</v>
      </c>
      <c r="BT428" s="155">
        <f t="shared" si="513"/>
        <v>44562</v>
      </c>
      <c r="BU428" s="155">
        <f t="shared" si="514"/>
        <v>44563</v>
      </c>
      <c r="BV428" s="155">
        <f t="shared" si="515"/>
        <v>44564</v>
      </c>
    </row>
    <row r="429" spans="2:74" x14ac:dyDescent="0.2">
      <c r="B429" s="155">
        <f t="shared" si="443"/>
        <v>43831</v>
      </c>
      <c r="C429" s="155">
        <f t="shared" si="444"/>
        <v>43832</v>
      </c>
      <c r="D429" s="155">
        <f t="shared" si="445"/>
        <v>43833</v>
      </c>
      <c r="E429" s="155">
        <f t="shared" si="446"/>
        <v>0</v>
      </c>
      <c r="F429" s="155">
        <f t="shared" si="447"/>
        <v>43931</v>
      </c>
      <c r="G429" s="155">
        <f t="shared" si="448"/>
        <v>43934</v>
      </c>
      <c r="H429" s="155">
        <f t="shared" si="449"/>
        <v>43972</v>
      </c>
      <c r="I429" s="155">
        <f t="shared" si="450"/>
        <v>43983</v>
      </c>
      <c r="J429" s="155">
        <f t="shared" si="451"/>
        <v>43993</v>
      </c>
      <c r="K429" s="155">
        <f t="shared" si="452"/>
        <v>44044</v>
      </c>
      <c r="L429" s="155">
        <f t="shared" si="453"/>
        <v>44046</v>
      </c>
      <c r="M429" s="155">
        <f t="shared" si="454"/>
        <v>44047</v>
      </c>
      <c r="N429" s="155">
        <f t="shared" si="455"/>
        <v>44048</v>
      </c>
      <c r="O429" s="155">
        <f t="shared" si="456"/>
        <v>44049</v>
      </c>
      <c r="P429" s="155">
        <f t="shared" si="457"/>
        <v>44050</v>
      </c>
      <c r="Q429" s="155">
        <f t="shared" si="458"/>
        <v>44053</v>
      </c>
      <c r="R429" s="155">
        <f t="shared" si="459"/>
        <v>44054</v>
      </c>
      <c r="S429" s="155">
        <f t="shared" si="460"/>
        <v>44055</v>
      </c>
      <c r="T429" s="155">
        <f t="shared" si="461"/>
        <v>44056</v>
      </c>
      <c r="U429" s="155">
        <f t="shared" si="462"/>
        <v>44057</v>
      </c>
      <c r="V429" s="155">
        <f t="shared" si="463"/>
        <v>0</v>
      </c>
      <c r="W429" s="155">
        <f t="shared" si="464"/>
        <v>0</v>
      </c>
      <c r="X429" s="155">
        <f t="shared" si="465"/>
        <v>0</v>
      </c>
      <c r="Y429" s="155">
        <f t="shared" si="466"/>
        <v>44058</v>
      </c>
      <c r="Z429" s="155">
        <f t="shared" si="467"/>
        <v>44136</v>
      </c>
      <c r="AA429" s="155">
        <f t="shared" si="468"/>
        <v>44173</v>
      </c>
      <c r="AB429" s="155">
        <f t="shared" si="469"/>
        <v>44183</v>
      </c>
      <c r="AC429" s="155">
        <f t="shared" si="470"/>
        <v>44186</v>
      </c>
      <c r="AD429" s="155">
        <f t="shared" si="471"/>
        <v>44187</v>
      </c>
      <c r="AE429" s="155">
        <f t="shared" si="472"/>
        <v>44188</v>
      </c>
      <c r="AF429" s="155">
        <f t="shared" si="473"/>
        <v>44189</v>
      </c>
      <c r="AG429" s="155">
        <f t="shared" si="474"/>
        <v>44190</v>
      </c>
      <c r="AH429" s="155">
        <f t="shared" si="475"/>
        <v>44193</v>
      </c>
      <c r="AI429" s="155">
        <f t="shared" si="476"/>
        <v>44194</v>
      </c>
      <c r="AJ429" s="155">
        <f t="shared" si="477"/>
        <v>44195</v>
      </c>
      <c r="AK429" s="155">
        <f t="shared" si="478"/>
        <v>44196</v>
      </c>
      <c r="AL429" s="155">
        <f t="shared" si="479"/>
        <v>44197</v>
      </c>
      <c r="AM429" s="155">
        <f t="shared" si="480"/>
        <v>44288</v>
      </c>
      <c r="AN429" s="155">
        <f t="shared" si="481"/>
        <v>44329</v>
      </c>
      <c r="AO429" s="155">
        <f t="shared" si="482"/>
        <v>44350</v>
      </c>
      <c r="AP429" s="155">
        <f t="shared" si="483"/>
        <v>44409</v>
      </c>
      <c r="AQ429" s="155">
        <f t="shared" si="484"/>
        <v>0</v>
      </c>
      <c r="AR429" s="155">
        <f t="shared" si="485"/>
        <v>44047</v>
      </c>
      <c r="AS429" s="155">
        <f t="shared" si="486"/>
        <v>44048</v>
      </c>
      <c r="AT429" s="155">
        <f t="shared" si="487"/>
        <v>44049</v>
      </c>
      <c r="AU429" s="155">
        <f t="shared" si="488"/>
        <v>44050</v>
      </c>
      <c r="AV429" s="155">
        <f t="shared" si="489"/>
        <v>44051</v>
      </c>
      <c r="AW429" s="155">
        <f t="shared" si="490"/>
        <v>44052</v>
      </c>
      <c r="AX429" s="155">
        <f t="shared" si="491"/>
        <v>44053</v>
      </c>
      <c r="AY429" s="155">
        <f t="shared" si="492"/>
        <v>44054</v>
      </c>
      <c r="AZ429" s="155">
        <f t="shared" si="493"/>
        <v>44055</v>
      </c>
      <c r="BA429" s="155">
        <f t="shared" si="494"/>
        <v>44056</v>
      </c>
      <c r="BB429" s="155">
        <f t="shared" si="495"/>
        <v>44057</v>
      </c>
      <c r="BC429" s="155">
        <f t="shared" si="496"/>
        <v>44423</v>
      </c>
      <c r="BD429" s="155">
        <f t="shared" si="497"/>
        <v>44501</v>
      </c>
      <c r="BE429" s="155">
        <f t="shared" si="498"/>
        <v>44538</v>
      </c>
      <c r="BF429" s="155">
        <f t="shared" si="499"/>
        <v>44548</v>
      </c>
      <c r="BG429" s="155">
        <f t="shared" si="500"/>
        <v>44549</v>
      </c>
      <c r="BH429" s="155">
        <f t="shared" si="501"/>
        <v>44550</v>
      </c>
      <c r="BI429" s="155">
        <f t="shared" si="502"/>
        <v>44551</v>
      </c>
      <c r="BJ429" s="155">
        <f t="shared" si="503"/>
        <v>44552</v>
      </c>
      <c r="BK429" s="155">
        <f t="shared" si="504"/>
        <v>44553</v>
      </c>
      <c r="BL429" s="155">
        <f t="shared" si="505"/>
        <v>44554</v>
      </c>
      <c r="BM429" s="155">
        <f t="shared" si="506"/>
        <v>44555</v>
      </c>
      <c r="BN429" s="155">
        <f t="shared" si="507"/>
        <v>44556</v>
      </c>
      <c r="BO429" s="155">
        <f t="shared" si="508"/>
        <v>44557</v>
      </c>
      <c r="BP429" s="155">
        <f t="shared" si="509"/>
        <v>44558</v>
      </c>
      <c r="BQ429" s="155">
        <f t="shared" si="510"/>
        <v>44559</v>
      </c>
      <c r="BR429" s="155">
        <f t="shared" si="511"/>
        <v>44560</v>
      </c>
      <c r="BS429" s="155">
        <f t="shared" si="512"/>
        <v>44561</v>
      </c>
      <c r="BT429" s="155">
        <f t="shared" si="513"/>
        <v>44562</v>
      </c>
      <c r="BU429" s="155">
        <f t="shared" si="514"/>
        <v>44563</v>
      </c>
      <c r="BV429" s="155">
        <f t="shared" si="515"/>
        <v>44564</v>
      </c>
    </row>
    <row r="430" spans="2:74" x14ac:dyDescent="0.2">
      <c r="B430" s="155">
        <f t="shared" si="443"/>
        <v>43831</v>
      </c>
      <c r="C430" s="155">
        <f t="shared" si="444"/>
        <v>43832</v>
      </c>
      <c r="D430" s="155">
        <f t="shared" si="445"/>
        <v>43833</v>
      </c>
      <c r="E430" s="155">
        <f t="shared" si="446"/>
        <v>0</v>
      </c>
      <c r="F430" s="155">
        <f t="shared" si="447"/>
        <v>43931</v>
      </c>
      <c r="G430" s="155">
        <f t="shared" si="448"/>
        <v>43934</v>
      </c>
      <c r="H430" s="155">
        <f t="shared" si="449"/>
        <v>43972</v>
      </c>
      <c r="I430" s="155">
        <f t="shared" si="450"/>
        <v>43983</v>
      </c>
      <c r="J430" s="155">
        <f t="shared" si="451"/>
        <v>43993</v>
      </c>
      <c r="K430" s="155">
        <f t="shared" si="452"/>
        <v>44044</v>
      </c>
      <c r="L430" s="155">
        <f t="shared" si="453"/>
        <v>44046</v>
      </c>
      <c r="M430" s="155">
        <f t="shared" si="454"/>
        <v>44047</v>
      </c>
      <c r="N430" s="155">
        <f t="shared" si="455"/>
        <v>44048</v>
      </c>
      <c r="O430" s="155">
        <f t="shared" si="456"/>
        <v>44049</v>
      </c>
      <c r="P430" s="155">
        <f t="shared" si="457"/>
        <v>44050</v>
      </c>
      <c r="Q430" s="155">
        <f t="shared" si="458"/>
        <v>44053</v>
      </c>
      <c r="R430" s="155">
        <f t="shared" si="459"/>
        <v>44054</v>
      </c>
      <c r="S430" s="155">
        <f t="shared" si="460"/>
        <v>44055</v>
      </c>
      <c r="T430" s="155">
        <f t="shared" si="461"/>
        <v>44056</v>
      </c>
      <c r="U430" s="155">
        <f t="shared" si="462"/>
        <v>44057</v>
      </c>
      <c r="V430" s="155">
        <f t="shared" si="463"/>
        <v>0</v>
      </c>
      <c r="W430" s="155">
        <f t="shared" si="464"/>
        <v>0</v>
      </c>
      <c r="X430" s="155">
        <f t="shared" si="465"/>
        <v>0</v>
      </c>
      <c r="Y430" s="155">
        <f t="shared" si="466"/>
        <v>44058</v>
      </c>
      <c r="Z430" s="155">
        <f t="shared" si="467"/>
        <v>44136</v>
      </c>
      <c r="AA430" s="155">
        <f t="shared" si="468"/>
        <v>44173</v>
      </c>
      <c r="AB430" s="155">
        <f t="shared" si="469"/>
        <v>44183</v>
      </c>
      <c r="AC430" s="155">
        <f t="shared" si="470"/>
        <v>44186</v>
      </c>
      <c r="AD430" s="155">
        <f t="shared" si="471"/>
        <v>44187</v>
      </c>
      <c r="AE430" s="155">
        <f t="shared" si="472"/>
        <v>44188</v>
      </c>
      <c r="AF430" s="155">
        <f t="shared" si="473"/>
        <v>44189</v>
      </c>
      <c r="AG430" s="155">
        <f t="shared" si="474"/>
        <v>44190</v>
      </c>
      <c r="AH430" s="155">
        <f t="shared" si="475"/>
        <v>44193</v>
      </c>
      <c r="AI430" s="155">
        <f t="shared" si="476"/>
        <v>44194</v>
      </c>
      <c r="AJ430" s="155">
        <f t="shared" si="477"/>
        <v>44195</v>
      </c>
      <c r="AK430" s="155">
        <f t="shared" si="478"/>
        <v>44196</v>
      </c>
      <c r="AL430" s="155">
        <f t="shared" si="479"/>
        <v>44197</v>
      </c>
      <c r="AM430" s="155">
        <f t="shared" si="480"/>
        <v>44288</v>
      </c>
      <c r="AN430" s="155">
        <f t="shared" si="481"/>
        <v>44329</v>
      </c>
      <c r="AO430" s="155">
        <f t="shared" si="482"/>
        <v>44350</v>
      </c>
      <c r="AP430" s="155">
        <f t="shared" si="483"/>
        <v>44409</v>
      </c>
      <c r="AQ430" s="155">
        <f t="shared" si="484"/>
        <v>0</v>
      </c>
      <c r="AR430" s="155">
        <f t="shared" si="485"/>
        <v>44047</v>
      </c>
      <c r="AS430" s="155">
        <f t="shared" si="486"/>
        <v>44048</v>
      </c>
      <c r="AT430" s="155">
        <f t="shared" si="487"/>
        <v>44049</v>
      </c>
      <c r="AU430" s="155">
        <f t="shared" si="488"/>
        <v>44050</v>
      </c>
      <c r="AV430" s="155">
        <f t="shared" si="489"/>
        <v>44051</v>
      </c>
      <c r="AW430" s="155">
        <f t="shared" si="490"/>
        <v>44052</v>
      </c>
      <c r="AX430" s="155">
        <f t="shared" si="491"/>
        <v>44053</v>
      </c>
      <c r="AY430" s="155">
        <f t="shared" si="492"/>
        <v>44054</v>
      </c>
      <c r="AZ430" s="155">
        <f t="shared" si="493"/>
        <v>44055</v>
      </c>
      <c r="BA430" s="155">
        <f t="shared" si="494"/>
        <v>44056</v>
      </c>
      <c r="BB430" s="155">
        <f t="shared" si="495"/>
        <v>44057</v>
      </c>
      <c r="BC430" s="155">
        <f t="shared" si="496"/>
        <v>44423</v>
      </c>
      <c r="BD430" s="155">
        <f t="shared" si="497"/>
        <v>44501</v>
      </c>
      <c r="BE430" s="155">
        <f t="shared" si="498"/>
        <v>44538</v>
      </c>
      <c r="BF430" s="155">
        <f t="shared" si="499"/>
        <v>44548</v>
      </c>
      <c r="BG430" s="155">
        <f t="shared" si="500"/>
        <v>44549</v>
      </c>
      <c r="BH430" s="155">
        <f t="shared" si="501"/>
        <v>44550</v>
      </c>
      <c r="BI430" s="155">
        <f t="shared" si="502"/>
        <v>44551</v>
      </c>
      <c r="BJ430" s="155">
        <f t="shared" si="503"/>
        <v>44552</v>
      </c>
      <c r="BK430" s="155">
        <f t="shared" si="504"/>
        <v>44553</v>
      </c>
      <c r="BL430" s="155">
        <f t="shared" si="505"/>
        <v>44554</v>
      </c>
      <c r="BM430" s="155">
        <f t="shared" si="506"/>
        <v>44555</v>
      </c>
      <c r="BN430" s="155">
        <f t="shared" si="507"/>
        <v>44556</v>
      </c>
      <c r="BO430" s="155">
        <f t="shared" si="508"/>
        <v>44557</v>
      </c>
      <c r="BP430" s="155">
        <f t="shared" si="509"/>
        <v>44558</v>
      </c>
      <c r="BQ430" s="155">
        <f t="shared" si="510"/>
        <v>44559</v>
      </c>
      <c r="BR430" s="155">
        <f t="shared" si="511"/>
        <v>44560</v>
      </c>
      <c r="BS430" s="155">
        <f t="shared" si="512"/>
        <v>44561</v>
      </c>
      <c r="BT430" s="155">
        <f t="shared" si="513"/>
        <v>44562</v>
      </c>
      <c r="BU430" s="155">
        <f t="shared" si="514"/>
        <v>44563</v>
      </c>
      <c r="BV430" s="155">
        <f t="shared" si="515"/>
        <v>44564</v>
      </c>
    </row>
    <row r="431" spans="2:74" x14ac:dyDescent="0.2">
      <c r="B431" s="155">
        <f t="shared" si="443"/>
        <v>43831</v>
      </c>
      <c r="C431" s="155">
        <f t="shared" si="444"/>
        <v>43832</v>
      </c>
      <c r="D431" s="155">
        <f t="shared" si="445"/>
        <v>43833</v>
      </c>
      <c r="E431" s="155">
        <f t="shared" si="446"/>
        <v>0</v>
      </c>
      <c r="F431" s="155">
        <f t="shared" si="447"/>
        <v>43931</v>
      </c>
      <c r="G431" s="155">
        <f t="shared" si="448"/>
        <v>43934</v>
      </c>
      <c r="H431" s="155">
        <f t="shared" si="449"/>
        <v>43972</v>
      </c>
      <c r="I431" s="155">
        <f t="shared" si="450"/>
        <v>43983</v>
      </c>
      <c r="J431" s="155">
        <f t="shared" si="451"/>
        <v>43993</v>
      </c>
      <c r="K431" s="155">
        <f t="shared" si="452"/>
        <v>44044</v>
      </c>
      <c r="L431" s="155">
        <f t="shared" si="453"/>
        <v>44046</v>
      </c>
      <c r="M431" s="155">
        <f t="shared" si="454"/>
        <v>44047</v>
      </c>
      <c r="N431" s="155">
        <f t="shared" si="455"/>
        <v>44048</v>
      </c>
      <c r="O431" s="155">
        <f t="shared" si="456"/>
        <v>44049</v>
      </c>
      <c r="P431" s="155">
        <f t="shared" si="457"/>
        <v>44050</v>
      </c>
      <c r="Q431" s="155">
        <f t="shared" si="458"/>
        <v>44053</v>
      </c>
      <c r="R431" s="155">
        <f t="shared" si="459"/>
        <v>44054</v>
      </c>
      <c r="S431" s="155">
        <f t="shared" si="460"/>
        <v>44055</v>
      </c>
      <c r="T431" s="155">
        <f t="shared" si="461"/>
        <v>44056</v>
      </c>
      <c r="U431" s="155">
        <f t="shared" si="462"/>
        <v>44057</v>
      </c>
      <c r="V431" s="155">
        <f t="shared" si="463"/>
        <v>0</v>
      </c>
      <c r="W431" s="155">
        <f t="shared" si="464"/>
        <v>0</v>
      </c>
      <c r="X431" s="155">
        <f t="shared" si="465"/>
        <v>0</v>
      </c>
      <c r="Y431" s="155">
        <f t="shared" si="466"/>
        <v>44058</v>
      </c>
      <c r="Z431" s="155">
        <f t="shared" si="467"/>
        <v>44136</v>
      </c>
      <c r="AA431" s="155">
        <f t="shared" si="468"/>
        <v>44173</v>
      </c>
      <c r="AB431" s="155">
        <f t="shared" si="469"/>
        <v>44183</v>
      </c>
      <c r="AC431" s="155">
        <f t="shared" si="470"/>
        <v>44186</v>
      </c>
      <c r="AD431" s="155">
        <f t="shared" si="471"/>
        <v>44187</v>
      </c>
      <c r="AE431" s="155">
        <f t="shared" si="472"/>
        <v>44188</v>
      </c>
      <c r="AF431" s="155">
        <f t="shared" si="473"/>
        <v>44189</v>
      </c>
      <c r="AG431" s="155">
        <f t="shared" si="474"/>
        <v>44190</v>
      </c>
      <c r="AH431" s="155">
        <f t="shared" si="475"/>
        <v>44193</v>
      </c>
      <c r="AI431" s="155">
        <f t="shared" si="476"/>
        <v>44194</v>
      </c>
      <c r="AJ431" s="155">
        <f t="shared" si="477"/>
        <v>44195</v>
      </c>
      <c r="AK431" s="155">
        <f t="shared" si="478"/>
        <v>44196</v>
      </c>
      <c r="AL431" s="155">
        <f t="shared" si="479"/>
        <v>44197</v>
      </c>
      <c r="AM431" s="155">
        <f t="shared" si="480"/>
        <v>44288</v>
      </c>
      <c r="AN431" s="155">
        <f t="shared" si="481"/>
        <v>44329</v>
      </c>
      <c r="AO431" s="155">
        <f t="shared" si="482"/>
        <v>44350</v>
      </c>
      <c r="AP431" s="155">
        <f t="shared" si="483"/>
        <v>44409</v>
      </c>
      <c r="AQ431" s="155">
        <f t="shared" si="484"/>
        <v>0</v>
      </c>
      <c r="AR431" s="155">
        <f t="shared" si="485"/>
        <v>44047</v>
      </c>
      <c r="AS431" s="155">
        <f t="shared" si="486"/>
        <v>44048</v>
      </c>
      <c r="AT431" s="155">
        <f t="shared" si="487"/>
        <v>44049</v>
      </c>
      <c r="AU431" s="155">
        <f t="shared" si="488"/>
        <v>44050</v>
      </c>
      <c r="AV431" s="155">
        <f t="shared" si="489"/>
        <v>44051</v>
      </c>
      <c r="AW431" s="155">
        <f t="shared" si="490"/>
        <v>44052</v>
      </c>
      <c r="AX431" s="155">
        <f t="shared" si="491"/>
        <v>44053</v>
      </c>
      <c r="AY431" s="155">
        <f t="shared" si="492"/>
        <v>44054</v>
      </c>
      <c r="AZ431" s="155">
        <f t="shared" si="493"/>
        <v>44055</v>
      </c>
      <c r="BA431" s="155">
        <f t="shared" si="494"/>
        <v>44056</v>
      </c>
      <c r="BB431" s="155">
        <f t="shared" si="495"/>
        <v>44057</v>
      </c>
      <c r="BC431" s="155">
        <f t="shared" si="496"/>
        <v>44423</v>
      </c>
      <c r="BD431" s="155">
        <f t="shared" si="497"/>
        <v>44501</v>
      </c>
      <c r="BE431" s="155">
        <f t="shared" si="498"/>
        <v>44538</v>
      </c>
      <c r="BF431" s="155">
        <f t="shared" si="499"/>
        <v>44548</v>
      </c>
      <c r="BG431" s="155">
        <f t="shared" si="500"/>
        <v>44549</v>
      </c>
      <c r="BH431" s="155">
        <f t="shared" si="501"/>
        <v>44550</v>
      </c>
      <c r="BI431" s="155">
        <f t="shared" si="502"/>
        <v>44551</v>
      </c>
      <c r="BJ431" s="155">
        <f t="shared" si="503"/>
        <v>44552</v>
      </c>
      <c r="BK431" s="155">
        <f t="shared" si="504"/>
        <v>44553</v>
      </c>
      <c r="BL431" s="155">
        <f t="shared" si="505"/>
        <v>44554</v>
      </c>
      <c r="BM431" s="155">
        <f t="shared" si="506"/>
        <v>44555</v>
      </c>
      <c r="BN431" s="155">
        <f t="shared" si="507"/>
        <v>44556</v>
      </c>
      <c r="BO431" s="155">
        <f t="shared" si="508"/>
        <v>44557</v>
      </c>
      <c r="BP431" s="155">
        <f t="shared" si="509"/>
        <v>44558</v>
      </c>
      <c r="BQ431" s="155">
        <f t="shared" si="510"/>
        <v>44559</v>
      </c>
      <c r="BR431" s="155">
        <f t="shared" si="511"/>
        <v>44560</v>
      </c>
      <c r="BS431" s="155">
        <f t="shared" si="512"/>
        <v>44561</v>
      </c>
      <c r="BT431" s="155">
        <f t="shared" si="513"/>
        <v>44562</v>
      </c>
      <c r="BU431" s="155">
        <f t="shared" si="514"/>
        <v>44563</v>
      </c>
      <c r="BV431" s="155">
        <f t="shared" si="515"/>
        <v>44564</v>
      </c>
    </row>
    <row r="432" spans="2:74" x14ac:dyDescent="0.2">
      <c r="B432" s="155">
        <f t="shared" si="443"/>
        <v>43831</v>
      </c>
      <c r="C432" s="155">
        <f t="shared" si="444"/>
        <v>43832</v>
      </c>
      <c r="D432" s="155">
        <f t="shared" si="445"/>
        <v>43833</v>
      </c>
      <c r="E432" s="155">
        <f t="shared" si="446"/>
        <v>0</v>
      </c>
      <c r="F432" s="155">
        <f t="shared" si="447"/>
        <v>43931</v>
      </c>
      <c r="G432" s="155">
        <f t="shared" si="448"/>
        <v>43934</v>
      </c>
      <c r="H432" s="155">
        <f t="shared" si="449"/>
        <v>43972</v>
      </c>
      <c r="I432" s="155">
        <f t="shared" si="450"/>
        <v>43983</v>
      </c>
      <c r="J432" s="155">
        <f t="shared" si="451"/>
        <v>43993</v>
      </c>
      <c r="K432" s="155">
        <f t="shared" si="452"/>
        <v>44044</v>
      </c>
      <c r="L432" s="155">
        <f t="shared" si="453"/>
        <v>44046</v>
      </c>
      <c r="M432" s="155">
        <f t="shared" si="454"/>
        <v>44047</v>
      </c>
      <c r="N432" s="155">
        <f t="shared" si="455"/>
        <v>44048</v>
      </c>
      <c r="O432" s="155">
        <f t="shared" si="456"/>
        <v>44049</v>
      </c>
      <c r="P432" s="155">
        <f t="shared" si="457"/>
        <v>44050</v>
      </c>
      <c r="Q432" s="155">
        <f t="shared" si="458"/>
        <v>44053</v>
      </c>
      <c r="R432" s="155">
        <f t="shared" si="459"/>
        <v>44054</v>
      </c>
      <c r="S432" s="155">
        <f t="shared" si="460"/>
        <v>44055</v>
      </c>
      <c r="T432" s="155">
        <f t="shared" si="461"/>
        <v>44056</v>
      </c>
      <c r="U432" s="155">
        <f t="shared" si="462"/>
        <v>44057</v>
      </c>
      <c r="V432" s="155">
        <f t="shared" si="463"/>
        <v>0</v>
      </c>
      <c r="W432" s="155">
        <f t="shared" si="464"/>
        <v>0</v>
      </c>
      <c r="X432" s="155">
        <f t="shared" si="465"/>
        <v>0</v>
      </c>
      <c r="Y432" s="155">
        <f t="shared" si="466"/>
        <v>44058</v>
      </c>
      <c r="Z432" s="155">
        <f t="shared" si="467"/>
        <v>44136</v>
      </c>
      <c r="AA432" s="155">
        <f t="shared" si="468"/>
        <v>44173</v>
      </c>
      <c r="AB432" s="155">
        <f t="shared" si="469"/>
        <v>44183</v>
      </c>
      <c r="AC432" s="155">
        <f t="shared" si="470"/>
        <v>44186</v>
      </c>
      <c r="AD432" s="155">
        <f t="shared" si="471"/>
        <v>44187</v>
      </c>
      <c r="AE432" s="155">
        <f t="shared" si="472"/>
        <v>44188</v>
      </c>
      <c r="AF432" s="155">
        <f t="shared" si="473"/>
        <v>44189</v>
      </c>
      <c r="AG432" s="155">
        <f t="shared" si="474"/>
        <v>44190</v>
      </c>
      <c r="AH432" s="155">
        <f t="shared" si="475"/>
        <v>44193</v>
      </c>
      <c r="AI432" s="155">
        <f t="shared" si="476"/>
        <v>44194</v>
      </c>
      <c r="AJ432" s="155">
        <f t="shared" si="477"/>
        <v>44195</v>
      </c>
      <c r="AK432" s="155">
        <f t="shared" si="478"/>
        <v>44196</v>
      </c>
      <c r="AL432" s="155">
        <f t="shared" si="479"/>
        <v>44197</v>
      </c>
      <c r="AM432" s="155">
        <f t="shared" si="480"/>
        <v>44288</v>
      </c>
      <c r="AN432" s="155">
        <f t="shared" si="481"/>
        <v>44329</v>
      </c>
      <c r="AO432" s="155">
        <f t="shared" si="482"/>
        <v>44350</v>
      </c>
      <c r="AP432" s="155">
        <f t="shared" si="483"/>
        <v>44409</v>
      </c>
      <c r="AQ432" s="155">
        <f t="shared" si="484"/>
        <v>0</v>
      </c>
      <c r="AR432" s="155">
        <f t="shared" si="485"/>
        <v>44047</v>
      </c>
      <c r="AS432" s="155">
        <f t="shared" si="486"/>
        <v>44048</v>
      </c>
      <c r="AT432" s="155">
        <f t="shared" si="487"/>
        <v>44049</v>
      </c>
      <c r="AU432" s="155">
        <f t="shared" si="488"/>
        <v>44050</v>
      </c>
      <c r="AV432" s="155">
        <f t="shared" si="489"/>
        <v>44051</v>
      </c>
      <c r="AW432" s="155">
        <f t="shared" si="490"/>
        <v>44052</v>
      </c>
      <c r="AX432" s="155">
        <f t="shared" si="491"/>
        <v>44053</v>
      </c>
      <c r="AY432" s="155">
        <f t="shared" si="492"/>
        <v>44054</v>
      </c>
      <c r="AZ432" s="155">
        <f t="shared" si="493"/>
        <v>44055</v>
      </c>
      <c r="BA432" s="155">
        <f t="shared" si="494"/>
        <v>44056</v>
      </c>
      <c r="BB432" s="155">
        <f t="shared" si="495"/>
        <v>44057</v>
      </c>
      <c r="BC432" s="155">
        <f t="shared" si="496"/>
        <v>44423</v>
      </c>
      <c r="BD432" s="155">
        <f t="shared" si="497"/>
        <v>44501</v>
      </c>
      <c r="BE432" s="155">
        <f t="shared" si="498"/>
        <v>44538</v>
      </c>
      <c r="BF432" s="155">
        <f t="shared" si="499"/>
        <v>44548</v>
      </c>
      <c r="BG432" s="155">
        <f t="shared" si="500"/>
        <v>44549</v>
      </c>
      <c r="BH432" s="155">
        <f t="shared" si="501"/>
        <v>44550</v>
      </c>
      <c r="BI432" s="155">
        <f t="shared" si="502"/>
        <v>44551</v>
      </c>
      <c r="BJ432" s="155">
        <f t="shared" si="503"/>
        <v>44552</v>
      </c>
      <c r="BK432" s="155">
        <f t="shared" si="504"/>
        <v>44553</v>
      </c>
      <c r="BL432" s="155">
        <f t="shared" si="505"/>
        <v>44554</v>
      </c>
      <c r="BM432" s="155">
        <f t="shared" si="506"/>
        <v>44555</v>
      </c>
      <c r="BN432" s="155">
        <f t="shared" si="507"/>
        <v>44556</v>
      </c>
      <c r="BO432" s="155">
        <f t="shared" si="508"/>
        <v>44557</v>
      </c>
      <c r="BP432" s="155">
        <f t="shared" si="509"/>
        <v>44558</v>
      </c>
      <c r="BQ432" s="155">
        <f t="shared" si="510"/>
        <v>44559</v>
      </c>
      <c r="BR432" s="155">
        <f t="shared" si="511"/>
        <v>44560</v>
      </c>
      <c r="BS432" s="155">
        <f t="shared" si="512"/>
        <v>44561</v>
      </c>
      <c r="BT432" s="155">
        <f t="shared" si="513"/>
        <v>44562</v>
      </c>
      <c r="BU432" s="155">
        <f t="shared" si="514"/>
        <v>44563</v>
      </c>
      <c r="BV432" s="155">
        <f t="shared" si="515"/>
        <v>44564</v>
      </c>
    </row>
    <row r="433" spans="2:74" x14ac:dyDescent="0.2">
      <c r="B433" s="155">
        <f t="shared" si="443"/>
        <v>43831</v>
      </c>
      <c r="C433" s="155">
        <f t="shared" si="444"/>
        <v>43832</v>
      </c>
      <c r="D433" s="155">
        <f t="shared" si="445"/>
        <v>43833</v>
      </c>
      <c r="E433" s="155">
        <f t="shared" si="446"/>
        <v>0</v>
      </c>
      <c r="F433" s="155">
        <f t="shared" si="447"/>
        <v>43931</v>
      </c>
      <c r="G433" s="155">
        <f t="shared" si="448"/>
        <v>43934</v>
      </c>
      <c r="H433" s="155">
        <f t="shared" si="449"/>
        <v>43972</v>
      </c>
      <c r="I433" s="155">
        <f t="shared" si="450"/>
        <v>43983</v>
      </c>
      <c r="J433" s="155">
        <f t="shared" si="451"/>
        <v>43993</v>
      </c>
      <c r="K433" s="155">
        <f t="shared" si="452"/>
        <v>44044</v>
      </c>
      <c r="L433" s="155">
        <f t="shared" si="453"/>
        <v>44046</v>
      </c>
      <c r="M433" s="155">
        <f t="shared" si="454"/>
        <v>44047</v>
      </c>
      <c r="N433" s="155">
        <f t="shared" si="455"/>
        <v>44048</v>
      </c>
      <c r="O433" s="155">
        <f t="shared" si="456"/>
        <v>44049</v>
      </c>
      <c r="P433" s="155">
        <f t="shared" si="457"/>
        <v>44050</v>
      </c>
      <c r="Q433" s="155">
        <f t="shared" si="458"/>
        <v>44053</v>
      </c>
      <c r="R433" s="155">
        <f t="shared" si="459"/>
        <v>44054</v>
      </c>
      <c r="S433" s="155">
        <f t="shared" si="460"/>
        <v>44055</v>
      </c>
      <c r="T433" s="155">
        <f t="shared" si="461"/>
        <v>44056</v>
      </c>
      <c r="U433" s="155">
        <f t="shared" si="462"/>
        <v>44057</v>
      </c>
      <c r="V433" s="155">
        <f t="shared" si="463"/>
        <v>0</v>
      </c>
      <c r="W433" s="155">
        <f t="shared" si="464"/>
        <v>0</v>
      </c>
      <c r="X433" s="155">
        <f t="shared" si="465"/>
        <v>0</v>
      </c>
      <c r="Y433" s="155">
        <f t="shared" si="466"/>
        <v>44058</v>
      </c>
      <c r="Z433" s="155">
        <f t="shared" si="467"/>
        <v>44136</v>
      </c>
      <c r="AA433" s="155">
        <f t="shared" si="468"/>
        <v>44173</v>
      </c>
      <c r="AB433" s="155">
        <f t="shared" si="469"/>
        <v>44183</v>
      </c>
      <c r="AC433" s="155">
        <f t="shared" si="470"/>
        <v>44186</v>
      </c>
      <c r="AD433" s="155">
        <f t="shared" si="471"/>
        <v>44187</v>
      </c>
      <c r="AE433" s="155">
        <f t="shared" si="472"/>
        <v>44188</v>
      </c>
      <c r="AF433" s="155">
        <f t="shared" si="473"/>
        <v>44189</v>
      </c>
      <c r="AG433" s="155">
        <f t="shared" si="474"/>
        <v>44190</v>
      </c>
      <c r="AH433" s="155">
        <f t="shared" si="475"/>
        <v>44193</v>
      </c>
      <c r="AI433" s="155">
        <f t="shared" si="476"/>
        <v>44194</v>
      </c>
      <c r="AJ433" s="155">
        <f t="shared" si="477"/>
        <v>44195</v>
      </c>
      <c r="AK433" s="155">
        <f t="shared" si="478"/>
        <v>44196</v>
      </c>
      <c r="AL433" s="155">
        <f t="shared" si="479"/>
        <v>44197</v>
      </c>
      <c r="AM433" s="155">
        <f t="shared" si="480"/>
        <v>44288</v>
      </c>
      <c r="AN433" s="155">
        <f t="shared" si="481"/>
        <v>44329</v>
      </c>
      <c r="AO433" s="155">
        <f t="shared" si="482"/>
        <v>44350</v>
      </c>
      <c r="AP433" s="155">
        <f t="shared" si="483"/>
        <v>44409</v>
      </c>
      <c r="AQ433" s="155">
        <f t="shared" si="484"/>
        <v>0</v>
      </c>
      <c r="AR433" s="155">
        <f t="shared" si="485"/>
        <v>44047</v>
      </c>
      <c r="AS433" s="155">
        <f t="shared" si="486"/>
        <v>44048</v>
      </c>
      <c r="AT433" s="155">
        <f t="shared" si="487"/>
        <v>44049</v>
      </c>
      <c r="AU433" s="155">
        <f t="shared" si="488"/>
        <v>44050</v>
      </c>
      <c r="AV433" s="155">
        <f t="shared" si="489"/>
        <v>44051</v>
      </c>
      <c r="AW433" s="155">
        <f t="shared" si="490"/>
        <v>44052</v>
      </c>
      <c r="AX433" s="155">
        <f t="shared" si="491"/>
        <v>44053</v>
      </c>
      <c r="AY433" s="155">
        <f t="shared" si="492"/>
        <v>44054</v>
      </c>
      <c r="AZ433" s="155">
        <f t="shared" si="493"/>
        <v>44055</v>
      </c>
      <c r="BA433" s="155">
        <f t="shared" si="494"/>
        <v>44056</v>
      </c>
      <c r="BB433" s="155">
        <f t="shared" si="495"/>
        <v>44057</v>
      </c>
      <c r="BC433" s="155">
        <f t="shared" si="496"/>
        <v>44423</v>
      </c>
      <c r="BD433" s="155">
        <f t="shared" si="497"/>
        <v>44501</v>
      </c>
      <c r="BE433" s="155">
        <f t="shared" si="498"/>
        <v>44538</v>
      </c>
      <c r="BF433" s="155">
        <f t="shared" si="499"/>
        <v>44548</v>
      </c>
      <c r="BG433" s="155">
        <f t="shared" si="500"/>
        <v>44549</v>
      </c>
      <c r="BH433" s="155">
        <f t="shared" si="501"/>
        <v>44550</v>
      </c>
      <c r="BI433" s="155">
        <f t="shared" si="502"/>
        <v>44551</v>
      </c>
      <c r="BJ433" s="155">
        <f t="shared" si="503"/>
        <v>44552</v>
      </c>
      <c r="BK433" s="155">
        <f t="shared" si="504"/>
        <v>44553</v>
      </c>
      <c r="BL433" s="155">
        <f t="shared" si="505"/>
        <v>44554</v>
      </c>
      <c r="BM433" s="155">
        <f t="shared" si="506"/>
        <v>44555</v>
      </c>
      <c r="BN433" s="155">
        <f t="shared" si="507"/>
        <v>44556</v>
      </c>
      <c r="BO433" s="155">
        <f t="shared" si="508"/>
        <v>44557</v>
      </c>
      <c r="BP433" s="155">
        <f t="shared" si="509"/>
        <v>44558</v>
      </c>
      <c r="BQ433" s="155">
        <f t="shared" si="510"/>
        <v>44559</v>
      </c>
      <c r="BR433" s="155">
        <f t="shared" si="511"/>
        <v>44560</v>
      </c>
      <c r="BS433" s="155">
        <f t="shared" si="512"/>
        <v>44561</v>
      </c>
      <c r="BT433" s="155">
        <f t="shared" si="513"/>
        <v>44562</v>
      </c>
      <c r="BU433" s="155">
        <f t="shared" si="514"/>
        <v>44563</v>
      </c>
      <c r="BV433" s="155">
        <f t="shared" si="515"/>
        <v>44564</v>
      </c>
    </row>
    <row r="434" spans="2:74" x14ac:dyDescent="0.2">
      <c r="B434" s="155">
        <f t="shared" si="443"/>
        <v>43831</v>
      </c>
      <c r="C434" s="155">
        <f t="shared" si="444"/>
        <v>43832</v>
      </c>
      <c r="D434" s="155">
        <f t="shared" si="445"/>
        <v>43833</v>
      </c>
      <c r="E434" s="155">
        <f t="shared" si="446"/>
        <v>0</v>
      </c>
      <c r="F434" s="155">
        <f t="shared" si="447"/>
        <v>43931</v>
      </c>
      <c r="G434" s="155">
        <f t="shared" si="448"/>
        <v>43934</v>
      </c>
      <c r="H434" s="155">
        <f t="shared" si="449"/>
        <v>43972</v>
      </c>
      <c r="I434" s="155">
        <f t="shared" si="450"/>
        <v>43983</v>
      </c>
      <c r="J434" s="155">
        <f t="shared" si="451"/>
        <v>43993</v>
      </c>
      <c r="K434" s="155">
        <f t="shared" si="452"/>
        <v>44044</v>
      </c>
      <c r="L434" s="155">
        <f t="shared" si="453"/>
        <v>44046</v>
      </c>
      <c r="M434" s="155">
        <f t="shared" si="454"/>
        <v>44047</v>
      </c>
      <c r="N434" s="155">
        <f t="shared" si="455"/>
        <v>44048</v>
      </c>
      <c r="O434" s="155">
        <f t="shared" si="456"/>
        <v>44049</v>
      </c>
      <c r="P434" s="155">
        <f t="shared" si="457"/>
        <v>44050</v>
      </c>
      <c r="Q434" s="155">
        <f t="shared" si="458"/>
        <v>44053</v>
      </c>
      <c r="R434" s="155">
        <f t="shared" si="459"/>
        <v>44054</v>
      </c>
      <c r="S434" s="155">
        <f t="shared" si="460"/>
        <v>44055</v>
      </c>
      <c r="T434" s="155">
        <f t="shared" si="461"/>
        <v>44056</v>
      </c>
      <c r="U434" s="155">
        <f t="shared" si="462"/>
        <v>44057</v>
      </c>
      <c r="V434" s="155">
        <f t="shared" si="463"/>
        <v>0</v>
      </c>
      <c r="W434" s="155">
        <f t="shared" si="464"/>
        <v>0</v>
      </c>
      <c r="X434" s="155">
        <f t="shared" si="465"/>
        <v>0</v>
      </c>
      <c r="Y434" s="155">
        <f t="shared" si="466"/>
        <v>44058</v>
      </c>
      <c r="Z434" s="155">
        <f t="shared" si="467"/>
        <v>44136</v>
      </c>
      <c r="AA434" s="155">
        <f t="shared" si="468"/>
        <v>44173</v>
      </c>
      <c r="AB434" s="155">
        <f t="shared" si="469"/>
        <v>44183</v>
      </c>
      <c r="AC434" s="155">
        <f t="shared" si="470"/>
        <v>44186</v>
      </c>
      <c r="AD434" s="155">
        <f t="shared" si="471"/>
        <v>44187</v>
      </c>
      <c r="AE434" s="155">
        <f t="shared" si="472"/>
        <v>44188</v>
      </c>
      <c r="AF434" s="155">
        <f t="shared" si="473"/>
        <v>44189</v>
      </c>
      <c r="AG434" s="155">
        <f t="shared" si="474"/>
        <v>44190</v>
      </c>
      <c r="AH434" s="155">
        <f t="shared" si="475"/>
        <v>44193</v>
      </c>
      <c r="AI434" s="155">
        <f t="shared" si="476"/>
        <v>44194</v>
      </c>
      <c r="AJ434" s="155">
        <f t="shared" si="477"/>
        <v>44195</v>
      </c>
      <c r="AK434" s="155">
        <f t="shared" si="478"/>
        <v>44196</v>
      </c>
      <c r="AL434" s="155">
        <f t="shared" si="479"/>
        <v>44197</v>
      </c>
      <c r="AM434" s="155">
        <f t="shared" si="480"/>
        <v>44288</v>
      </c>
      <c r="AN434" s="155">
        <f t="shared" si="481"/>
        <v>44329</v>
      </c>
      <c r="AO434" s="155">
        <f t="shared" si="482"/>
        <v>44350</v>
      </c>
      <c r="AP434" s="155">
        <f t="shared" si="483"/>
        <v>44409</v>
      </c>
      <c r="AQ434" s="155">
        <f t="shared" si="484"/>
        <v>0</v>
      </c>
      <c r="AR434" s="155">
        <f t="shared" si="485"/>
        <v>44047</v>
      </c>
      <c r="AS434" s="155">
        <f t="shared" si="486"/>
        <v>44048</v>
      </c>
      <c r="AT434" s="155">
        <f t="shared" si="487"/>
        <v>44049</v>
      </c>
      <c r="AU434" s="155">
        <f t="shared" si="488"/>
        <v>44050</v>
      </c>
      <c r="AV434" s="155">
        <f t="shared" si="489"/>
        <v>44051</v>
      </c>
      <c r="AW434" s="155">
        <f t="shared" si="490"/>
        <v>44052</v>
      </c>
      <c r="AX434" s="155">
        <f t="shared" si="491"/>
        <v>44053</v>
      </c>
      <c r="AY434" s="155">
        <f t="shared" si="492"/>
        <v>44054</v>
      </c>
      <c r="AZ434" s="155">
        <f t="shared" si="493"/>
        <v>44055</v>
      </c>
      <c r="BA434" s="155">
        <f t="shared" si="494"/>
        <v>44056</v>
      </c>
      <c r="BB434" s="155">
        <f t="shared" si="495"/>
        <v>44057</v>
      </c>
      <c r="BC434" s="155">
        <f t="shared" si="496"/>
        <v>44423</v>
      </c>
      <c r="BD434" s="155">
        <f t="shared" si="497"/>
        <v>44501</v>
      </c>
      <c r="BE434" s="155">
        <f t="shared" si="498"/>
        <v>44538</v>
      </c>
      <c r="BF434" s="155">
        <f t="shared" si="499"/>
        <v>44548</v>
      </c>
      <c r="BG434" s="155">
        <f t="shared" si="500"/>
        <v>44549</v>
      </c>
      <c r="BH434" s="155">
        <f t="shared" si="501"/>
        <v>44550</v>
      </c>
      <c r="BI434" s="155">
        <f t="shared" si="502"/>
        <v>44551</v>
      </c>
      <c r="BJ434" s="155">
        <f t="shared" si="503"/>
        <v>44552</v>
      </c>
      <c r="BK434" s="155">
        <f t="shared" si="504"/>
        <v>44553</v>
      </c>
      <c r="BL434" s="155">
        <f t="shared" si="505"/>
        <v>44554</v>
      </c>
      <c r="BM434" s="155">
        <f t="shared" si="506"/>
        <v>44555</v>
      </c>
      <c r="BN434" s="155">
        <f t="shared" si="507"/>
        <v>44556</v>
      </c>
      <c r="BO434" s="155">
        <f t="shared" si="508"/>
        <v>44557</v>
      </c>
      <c r="BP434" s="155">
        <f t="shared" si="509"/>
        <v>44558</v>
      </c>
      <c r="BQ434" s="155">
        <f t="shared" si="510"/>
        <v>44559</v>
      </c>
      <c r="BR434" s="155">
        <f t="shared" si="511"/>
        <v>44560</v>
      </c>
      <c r="BS434" s="155">
        <f t="shared" si="512"/>
        <v>44561</v>
      </c>
      <c r="BT434" s="155">
        <f t="shared" si="513"/>
        <v>44562</v>
      </c>
      <c r="BU434" s="155">
        <f t="shared" si="514"/>
        <v>44563</v>
      </c>
      <c r="BV434" s="155">
        <f t="shared" si="515"/>
        <v>44564</v>
      </c>
    </row>
    <row r="435" spans="2:74" x14ac:dyDescent="0.2">
      <c r="B435" s="155">
        <f t="shared" si="443"/>
        <v>43831</v>
      </c>
      <c r="C435" s="155">
        <f t="shared" si="444"/>
        <v>43832</v>
      </c>
      <c r="D435" s="155">
        <f t="shared" si="445"/>
        <v>43833</v>
      </c>
      <c r="E435" s="155">
        <f t="shared" si="446"/>
        <v>0</v>
      </c>
      <c r="F435" s="155">
        <f t="shared" si="447"/>
        <v>43931</v>
      </c>
      <c r="G435" s="155">
        <f t="shared" si="448"/>
        <v>43934</v>
      </c>
      <c r="H435" s="155">
        <f t="shared" si="449"/>
        <v>43972</v>
      </c>
      <c r="I435" s="155">
        <f t="shared" si="450"/>
        <v>43983</v>
      </c>
      <c r="J435" s="155">
        <f t="shared" si="451"/>
        <v>43993</v>
      </c>
      <c r="K435" s="155">
        <f t="shared" si="452"/>
        <v>44044</v>
      </c>
      <c r="L435" s="155">
        <f t="shared" si="453"/>
        <v>44046</v>
      </c>
      <c r="M435" s="155">
        <f t="shared" si="454"/>
        <v>44047</v>
      </c>
      <c r="N435" s="155">
        <f t="shared" si="455"/>
        <v>44048</v>
      </c>
      <c r="O435" s="155">
        <f t="shared" si="456"/>
        <v>44049</v>
      </c>
      <c r="P435" s="155">
        <f t="shared" si="457"/>
        <v>44050</v>
      </c>
      <c r="Q435" s="155">
        <f t="shared" si="458"/>
        <v>44053</v>
      </c>
      <c r="R435" s="155">
        <f t="shared" si="459"/>
        <v>44054</v>
      </c>
      <c r="S435" s="155">
        <f t="shared" si="460"/>
        <v>44055</v>
      </c>
      <c r="T435" s="155">
        <f t="shared" si="461"/>
        <v>44056</v>
      </c>
      <c r="U435" s="155">
        <f t="shared" si="462"/>
        <v>44057</v>
      </c>
      <c r="V435" s="155">
        <f t="shared" si="463"/>
        <v>0</v>
      </c>
      <c r="W435" s="155">
        <f t="shared" si="464"/>
        <v>0</v>
      </c>
      <c r="X435" s="155">
        <f t="shared" si="465"/>
        <v>0</v>
      </c>
      <c r="Y435" s="155">
        <f t="shared" si="466"/>
        <v>44058</v>
      </c>
      <c r="Z435" s="155">
        <f t="shared" si="467"/>
        <v>44136</v>
      </c>
      <c r="AA435" s="155">
        <f t="shared" si="468"/>
        <v>44173</v>
      </c>
      <c r="AB435" s="155">
        <f t="shared" si="469"/>
        <v>44183</v>
      </c>
      <c r="AC435" s="155">
        <f t="shared" si="470"/>
        <v>44186</v>
      </c>
      <c r="AD435" s="155">
        <f t="shared" si="471"/>
        <v>44187</v>
      </c>
      <c r="AE435" s="155">
        <f t="shared" si="472"/>
        <v>44188</v>
      </c>
      <c r="AF435" s="155">
        <f t="shared" si="473"/>
        <v>44189</v>
      </c>
      <c r="AG435" s="155">
        <f t="shared" si="474"/>
        <v>44190</v>
      </c>
      <c r="AH435" s="155">
        <f t="shared" si="475"/>
        <v>44193</v>
      </c>
      <c r="AI435" s="155">
        <f t="shared" si="476"/>
        <v>44194</v>
      </c>
      <c r="AJ435" s="155">
        <f t="shared" si="477"/>
        <v>44195</v>
      </c>
      <c r="AK435" s="155">
        <f t="shared" si="478"/>
        <v>44196</v>
      </c>
      <c r="AL435" s="155">
        <f t="shared" si="479"/>
        <v>44197</v>
      </c>
      <c r="AM435" s="155">
        <f t="shared" si="480"/>
        <v>44288</v>
      </c>
      <c r="AN435" s="155">
        <f t="shared" si="481"/>
        <v>44329</v>
      </c>
      <c r="AO435" s="155">
        <f t="shared" si="482"/>
        <v>44350</v>
      </c>
      <c r="AP435" s="155">
        <f t="shared" si="483"/>
        <v>44409</v>
      </c>
      <c r="AQ435" s="155">
        <f t="shared" si="484"/>
        <v>0</v>
      </c>
      <c r="AR435" s="155">
        <f t="shared" si="485"/>
        <v>44047</v>
      </c>
      <c r="AS435" s="155">
        <f t="shared" si="486"/>
        <v>44048</v>
      </c>
      <c r="AT435" s="155">
        <f t="shared" si="487"/>
        <v>44049</v>
      </c>
      <c r="AU435" s="155">
        <f t="shared" si="488"/>
        <v>44050</v>
      </c>
      <c r="AV435" s="155">
        <f t="shared" si="489"/>
        <v>44051</v>
      </c>
      <c r="AW435" s="155">
        <f t="shared" si="490"/>
        <v>44052</v>
      </c>
      <c r="AX435" s="155">
        <f t="shared" si="491"/>
        <v>44053</v>
      </c>
      <c r="AY435" s="155">
        <f t="shared" si="492"/>
        <v>44054</v>
      </c>
      <c r="AZ435" s="155">
        <f t="shared" si="493"/>
        <v>44055</v>
      </c>
      <c r="BA435" s="155">
        <f t="shared" si="494"/>
        <v>44056</v>
      </c>
      <c r="BB435" s="155">
        <f t="shared" si="495"/>
        <v>44057</v>
      </c>
      <c r="BC435" s="155">
        <f t="shared" si="496"/>
        <v>44423</v>
      </c>
      <c r="BD435" s="155">
        <f t="shared" si="497"/>
        <v>44501</v>
      </c>
      <c r="BE435" s="155">
        <f t="shared" si="498"/>
        <v>44538</v>
      </c>
      <c r="BF435" s="155">
        <f t="shared" si="499"/>
        <v>44548</v>
      </c>
      <c r="BG435" s="155">
        <f t="shared" si="500"/>
        <v>44549</v>
      </c>
      <c r="BH435" s="155">
        <f t="shared" si="501"/>
        <v>44550</v>
      </c>
      <c r="BI435" s="155">
        <f t="shared" si="502"/>
        <v>44551</v>
      </c>
      <c r="BJ435" s="155">
        <f t="shared" si="503"/>
        <v>44552</v>
      </c>
      <c r="BK435" s="155">
        <f t="shared" si="504"/>
        <v>44553</v>
      </c>
      <c r="BL435" s="155">
        <f t="shared" si="505"/>
        <v>44554</v>
      </c>
      <c r="BM435" s="155">
        <f t="shared" si="506"/>
        <v>44555</v>
      </c>
      <c r="BN435" s="155">
        <f t="shared" si="507"/>
        <v>44556</v>
      </c>
      <c r="BO435" s="155">
        <f t="shared" si="508"/>
        <v>44557</v>
      </c>
      <c r="BP435" s="155">
        <f t="shared" si="509"/>
        <v>44558</v>
      </c>
      <c r="BQ435" s="155">
        <f t="shared" si="510"/>
        <v>44559</v>
      </c>
      <c r="BR435" s="155">
        <f t="shared" si="511"/>
        <v>44560</v>
      </c>
      <c r="BS435" s="155">
        <f t="shared" si="512"/>
        <v>44561</v>
      </c>
      <c r="BT435" s="155">
        <f t="shared" si="513"/>
        <v>44562</v>
      </c>
      <c r="BU435" s="155">
        <f t="shared" si="514"/>
        <v>44563</v>
      </c>
      <c r="BV435" s="155">
        <f t="shared" si="515"/>
        <v>44564</v>
      </c>
    </row>
    <row r="436" spans="2:74" x14ac:dyDescent="0.2">
      <c r="B436" s="155">
        <f t="shared" si="443"/>
        <v>43831</v>
      </c>
      <c r="C436" s="155">
        <f t="shared" si="444"/>
        <v>43832</v>
      </c>
      <c r="D436" s="155">
        <f t="shared" si="445"/>
        <v>43833</v>
      </c>
      <c r="E436" s="155">
        <f t="shared" si="446"/>
        <v>0</v>
      </c>
      <c r="F436" s="155">
        <f t="shared" si="447"/>
        <v>43931</v>
      </c>
      <c r="G436" s="155">
        <f t="shared" si="448"/>
        <v>43934</v>
      </c>
      <c r="H436" s="155">
        <f t="shared" si="449"/>
        <v>43972</v>
      </c>
      <c r="I436" s="155">
        <f t="shared" si="450"/>
        <v>43983</v>
      </c>
      <c r="J436" s="155">
        <f t="shared" si="451"/>
        <v>43993</v>
      </c>
      <c r="K436" s="155">
        <f t="shared" si="452"/>
        <v>44044</v>
      </c>
      <c r="L436" s="155">
        <f t="shared" si="453"/>
        <v>44046</v>
      </c>
      <c r="M436" s="155">
        <f t="shared" si="454"/>
        <v>44047</v>
      </c>
      <c r="N436" s="155">
        <f t="shared" si="455"/>
        <v>44048</v>
      </c>
      <c r="O436" s="155">
        <f t="shared" si="456"/>
        <v>44049</v>
      </c>
      <c r="P436" s="155">
        <f t="shared" si="457"/>
        <v>44050</v>
      </c>
      <c r="Q436" s="155">
        <f t="shared" si="458"/>
        <v>44053</v>
      </c>
      <c r="R436" s="155">
        <f t="shared" si="459"/>
        <v>44054</v>
      </c>
      <c r="S436" s="155">
        <f t="shared" si="460"/>
        <v>44055</v>
      </c>
      <c r="T436" s="155">
        <f t="shared" si="461"/>
        <v>44056</v>
      </c>
      <c r="U436" s="155">
        <f t="shared" si="462"/>
        <v>44057</v>
      </c>
      <c r="V436" s="155">
        <f t="shared" si="463"/>
        <v>0</v>
      </c>
      <c r="W436" s="155">
        <f t="shared" si="464"/>
        <v>0</v>
      </c>
      <c r="X436" s="155">
        <f t="shared" si="465"/>
        <v>0</v>
      </c>
      <c r="Y436" s="155">
        <f t="shared" si="466"/>
        <v>44058</v>
      </c>
      <c r="Z436" s="155">
        <f t="shared" si="467"/>
        <v>44136</v>
      </c>
      <c r="AA436" s="155">
        <f t="shared" si="468"/>
        <v>44173</v>
      </c>
      <c r="AB436" s="155">
        <f t="shared" si="469"/>
        <v>44183</v>
      </c>
      <c r="AC436" s="155">
        <f t="shared" si="470"/>
        <v>44186</v>
      </c>
      <c r="AD436" s="155">
        <f t="shared" si="471"/>
        <v>44187</v>
      </c>
      <c r="AE436" s="155">
        <f t="shared" si="472"/>
        <v>44188</v>
      </c>
      <c r="AF436" s="155">
        <f t="shared" si="473"/>
        <v>44189</v>
      </c>
      <c r="AG436" s="155">
        <f t="shared" si="474"/>
        <v>44190</v>
      </c>
      <c r="AH436" s="155">
        <f t="shared" si="475"/>
        <v>44193</v>
      </c>
      <c r="AI436" s="155">
        <f t="shared" si="476"/>
        <v>44194</v>
      </c>
      <c r="AJ436" s="155">
        <f t="shared" si="477"/>
        <v>44195</v>
      </c>
      <c r="AK436" s="155">
        <f t="shared" si="478"/>
        <v>44196</v>
      </c>
      <c r="AL436" s="155">
        <f t="shared" si="479"/>
        <v>44197</v>
      </c>
      <c r="AM436" s="155">
        <f t="shared" si="480"/>
        <v>44288</v>
      </c>
      <c r="AN436" s="155">
        <f t="shared" si="481"/>
        <v>44329</v>
      </c>
      <c r="AO436" s="155">
        <f t="shared" si="482"/>
        <v>44350</v>
      </c>
      <c r="AP436" s="155">
        <f t="shared" si="483"/>
        <v>44409</v>
      </c>
      <c r="AQ436" s="155">
        <f t="shared" si="484"/>
        <v>0</v>
      </c>
      <c r="AR436" s="155">
        <f t="shared" si="485"/>
        <v>44047</v>
      </c>
      <c r="AS436" s="155">
        <f t="shared" si="486"/>
        <v>44048</v>
      </c>
      <c r="AT436" s="155">
        <f t="shared" si="487"/>
        <v>44049</v>
      </c>
      <c r="AU436" s="155">
        <f t="shared" si="488"/>
        <v>44050</v>
      </c>
      <c r="AV436" s="155">
        <f t="shared" si="489"/>
        <v>44051</v>
      </c>
      <c r="AW436" s="155">
        <f t="shared" si="490"/>
        <v>44052</v>
      </c>
      <c r="AX436" s="155">
        <f t="shared" si="491"/>
        <v>44053</v>
      </c>
      <c r="AY436" s="155">
        <f t="shared" si="492"/>
        <v>44054</v>
      </c>
      <c r="AZ436" s="155">
        <f t="shared" si="493"/>
        <v>44055</v>
      </c>
      <c r="BA436" s="155">
        <f t="shared" si="494"/>
        <v>44056</v>
      </c>
      <c r="BB436" s="155">
        <f t="shared" si="495"/>
        <v>44057</v>
      </c>
      <c r="BC436" s="155">
        <f t="shared" si="496"/>
        <v>44423</v>
      </c>
      <c r="BD436" s="155">
        <f t="shared" si="497"/>
        <v>44501</v>
      </c>
      <c r="BE436" s="155">
        <f t="shared" si="498"/>
        <v>44538</v>
      </c>
      <c r="BF436" s="155">
        <f t="shared" si="499"/>
        <v>44548</v>
      </c>
      <c r="BG436" s="155">
        <f t="shared" si="500"/>
        <v>44549</v>
      </c>
      <c r="BH436" s="155">
        <f t="shared" si="501"/>
        <v>44550</v>
      </c>
      <c r="BI436" s="155">
        <f t="shared" si="502"/>
        <v>44551</v>
      </c>
      <c r="BJ436" s="155">
        <f t="shared" si="503"/>
        <v>44552</v>
      </c>
      <c r="BK436" s="155">
        <f t="shared" si="504"/>
        <v>44553</v>
      </c>
      <c r="BL436" s="155">
        <f t="shared" si="505"/>
        <v>44554</v>
      </c>
      <c r="BM436" s="155">
        <f t="shared" si="506"/>
        <v>44555</v>
      </c>
      <c r="BN436" s="155">
        <f t="shared" si="507"/>
        <v>44556</v>
      </c>
      <c r="BO436" s="155">
        <f t="shared" si="508"/>
        <v>44557</v>
      </c>
      <c r="BP436" s="155">
        <f t="shared" si="509"/>
        <v>44558</v>
      </c>
      <c r="BQ436" s="155">
        <f t="shared" si="510"/>
        <v>44559</v>
      </c>
      <c r="BR436" s="155">
        <f t="shared" si="511"/>
        <v>44560</v>
      </c>
      <c r="BS436" s="155">
        <f t="shared" si="512"/>
        <v>44561</v>
      </c>
      <c r="BT436" s="155">
        <f t="shared" si="513"/>
        <v>44562</v>
      </c>
      <c r="BU436" s="155">
        <f t="shared" si="514"/>
        <v>44563</v>
      </c>
      <c r="BV436" s="155">
        <f t="shared" si="515"/>
        <v>44564</v>
      </c>
    </row>
    <row r="437" spans="2:74" x14ac:dyDescent="0.2">
      <c r="B437" s="155">
        <f t="shared" si="443"/>
        <v>43831</v>
      </c>
      <c r="C437" s="155">
        <f t="shared" si="444"/>
        <v>43832</v>
      </c>
      <c r="D437" s="155">
        <f t="shared" si="445"/>
        <v>43833</v>
      </c>
      <c r="E437" s="155">
        <f t="shared" si="446"/>
        <v>0</v>
      </c>
      <c r="F437" s="155">
        <f t="shared" si="447"/>
        <v>43931</v>
      </c>
      <c r="G437" s="155">
        <f t="shared" si="448"/>
        <v>43934</v>
      </c>
      <c r="H437" s="155">
        <f t="shared" si="449"/>
        <v>43972</v>
      </c>
      <c r="I437" s="155">
        <f t="shared" si="450"/>
        <v>43983</v>
      </c>
      <c r="J437" s="155">
        <f t="shared" si="451"/>
        <v>43993</v>
      </c>
      <c r="K437" s="155">
        <f t="shared" si="452"/>
        <v>44044</v>
      </c>
      <c r="L437" s="155">
        <f t="shared" si="453"/>
        <v>44046</v>
      </c>
      <c r="M437" s="155">
        <f t="shared" si="454"/>
        <v>44047</v>
      </c>
      <c r="N437" s="155">
        <f t="shared" si="455"/>
        <v>44048</v>
      </c>
      <c r="O437" s="155">
        <f t="shared" si="456"/>
        <v>44049</v>
      </c>
      <c r="P437" s="155">
        <f t="shared" si="457"/>
        <v>44050</v>
      </c>
      <c r="Q437" s="155">
        <f t="shared" si="458"/>
        <v>44053</v>
      </c>
      <c r="R437" s="155">
        <f t="shared" si="459"/>
        <v>44054</v>
      </c>
      <c r="S437" s="155">
        <f t="shared" si="460"/>
        <v>44055</v>
      </c>
      <c r="T437" s="155">
        <f t="shared" si="461"/>
        <v>44056</v>
      </c>
      <c r="U437" s="155">
        <f t="shared" si="462"/>
        <v>44057</v>
      </c>
      <c r="V437" s="155">
        <f t="shared" si="463"/>
        <v>0</v>
      </c>
      <c r="W437" s="155">
        <f t="shared" si="464"/>
        <v>0</v>
      </c>
      <c r="X437" s="155">
        <f t="shared" si="465"/>
        <v>0</v>
      </c>
      <c r="Y437" s="155">
        <f t="shared" si="466"/>
        <v>44058</v>
      </c>
      <c r="Z437" s="155">
        <f t="shared" si="467"/>
        <v>44136</v>
      </c>
      <c r="AA437" s="155">
        <f t="shared" si="468"/>
        <v>44173</v>
      </c>
      <c r="AB437" s="155">
        <f t="shared" si="469"/>
        <v>44183</v>
      </c>
      <c r="AC437" s="155">
        <f t="shared" si="470"/>
        <v>44186</v>
      </c>
      <c r="AD437" s="155">
        <f t="shared" si="471"/>
        <v>44187</v>
      </c>
      <c r="AE437" s="155">
        <f t="shared" si="472"/>
        <v>44188</v>
      </c>
      <c r="AF437" s="155">
        <f t="shared" si="473"/>
        <v>44189</v>
      </c>
      <c r="AG437" s="155">
        <f t="shared" si="474"/>
        <v>44190</v>
      </c>
      <c r="AH437" s="155">
        <f t="shared" si="475"/>
        <v>44193</v>
      </c>
      <c r="AI437" s="155">
        <f t="shared" si="476"/>
        <v>44194</v>
      </c>
      <c r="AJ437" s="155">
        <f t="shared" si="477"/>
        <v>44195</v>
      </c>
      <c r="AK437" s="155">
        <f t="shared" si="478"/>
        <v>44196</v>
      </c>
      <c r="AL437" s="155">
        <f t="shared" si="479"/>
        <v>44197</v>
      </c>
      <c r="AM437" s="155">
        <f t="shared" si="480"/>
        <v>44288</v>
      </c>
      <c r="AN437" s="155">
        <f t="shared" si="481"/>
        <v>44329</v>
      </c>
      <c r="AO437" s="155">
        <f t="shared" si="482"/>
        <v>44350</v>
      </c>
      <c r="AP437" s="155">
        <f t="shared" si="483"/>
        <v>44409</v>
      </c>
      <c r="AQ437" s="155">
        <f t="shared" si="484"/>
        <v>0</v>
      </c>
      <c r="AR437" s="155">
        <f t="shared" si="485"/>
        <v>44047</v>
      </c>
      <c r="AS437" s="155">
        <f t="shared" si="486"/>
        <v>44048</v>
      </c>
      <c r="AT437" s="155">
        <f t="shared" si="487"/>
        <v>44049</v>
      </c>
      <c r="AU437" s="155">
        <f t="shared" si="488"/>
        <v>44050</v>
      </c>
      <c r="AV437" s="155">
        <f t="shared" si="489"/>
        <v>44051</v>
      </c>
      <c r="AW437" s="155">
        <f t="shared" si="490"/>
        <v>44052</v>
      </c>
      <c r="AX437" s="155">
        <f t="shared" si="491"/>
        <v>44053</v>
      </c>
      <c r="AY437" s="155">
        <f t="shared" si="492"/>
        <v>44054</v>
      </c>
      <c r="AZ437" s="155">
        <f t="shared" si="493"/>
        <v>44055</v>
      </c>
      <c r="BA437" s="155">
        <f t="shared" si="494"/>
        <v>44056</v>
      </c>
      <c r="BB437" s="155">
        <f t="shared" si="495"/>
        <v>44057</v>
      </c>
      <c r="BC437" s="155">
        <f t="shared" si="496"/>
        <v>44423</v>
      </c>
      <c r="BD437" s="155">
        <f t="shared" si="497"/>
        <v>44501</v>
      </c>
      <c r="BE437" s="155">
        <f t="shared" si="498"/>
        <v>44538</v>
      </c>
      <c r="BF437" s="155">
        <f t="shared" si="499"/>
        <v>44548</v>
      </c>
      <c r="BG437" s="155">
        <f t="shared" si="500"/>
        <v>44549</v>
      </c>
      <c r="BH437" s="155">
        <f t="shared" si="501"/>
        <v>44550</v>
      </c>
      <c r="BI437" s="155">
        <f t="shared" si="502"/>
        <v>44551</v>
      </c>
      <c r="BJ437" s="155">
        <f t="shared" si="503"/>
        <v>44552</v>
      </c>
      <c r="BK437" s="155">
        <f t="shared" si="504"/>
        <v>44553</v>
      </c>
      <c r="BL437" s="155">
        <f t="shared" si="505"/>
        <v>44554</v>
      </c>
      <c r="BM437" s="155">
        <f t="shared" si="506"/>
        <v>44555</v>
      </c>
      <c r="BN437" s="155">
        <f t="shared" si="507"/>
        <v>44556</v>
      </c>
      <c r="BO437" s="155">
        <f t="shared" si="508"/>
        <v>44557</v>
      </c>
      <c r="BP437" s="155">
        <f t="shared" si="509"/>
        <v>44558</v>
      </c>
      <c r="BQ437" s="155">
        <f t="shared" si="510"/>
        <v>44559</v>
      </c>
      <c r="BR437" s="155">
        <f t="shared" si="511"/>
        <v>44560</v>
      </c>
      <c r="BS437" s="155">
        <f t="shared" si="512"/>
        <v>44561</v>
      </c>
      <c r="BT437" s="155">
        <f t="shared" si="513"/>
        <v>44562</v>
      </c>
      <c r="BU437" s="155">
        <f t="shared" si="514"/>
        <v>44563</v>
      </c>
      <c r="BV437" s="155">
        <f t="shared" si="515"/>
        <v>44564</v>
      </c>
    </row>
    <row r="438" spans="2:74" x14ac:dyDescent="0.2">
      <c r="B438" s="155">
        <f t="shared" si="443"/>
        <v>43831</v>
      </c>
      <c r="C438" s="155">
        <f t="shared" si="444"/>
        <v>43832</v>
      </c>
      <c r="D438" s="155">
        <f t="shared" si="445"/>
        <v>43833</v>
      </c>
      <c r="E438" s="155">
        <f t="shared" si="446"/>
        <v>0</v>
      </c>
      <c r="F438" s="155">
        <f t="shared" si="447"/>
        <v>43931</v>
      </c>
      <c r="G438" s="155">
        <f t="shared" si="448"/>
        <v>43934</v>
      </c>
      <c r="H438" s="155">
        <f t="shared" si="449"/>
        <v>43972</v>
      </c>
      <c r="I438" s="155">
        <f t="shared" si="450"/>
        <v>43983</v>
      </c>
      <c r="J438" s="155">
        <f t="shared" si="451"/>
        <v>43993</v>
      </c>
      <c r="K438" s="155">
        <f t="shared" si="452"/>
        <v>44044</v>
      </c>
      <c r="L438" s="155">
        <f t="shared" si="453"/>
        <v>44046</v>
      </c>
      <c r="M438" s="155">
        <f t="shared" si="454"/>
        <v>44047</v>
      </c>
      <c r="N438" s="155">
        <f t="shared" si="455"/>
        <v>44048</v>
      </c>
      <c r="O438" s="155">
        <f t="shared" si="456"/>
        <v>44049</v>
      </c>
      <c r="P438" s="155">
        <f t="shared" si="457"/>
        <v>44050</v>
      </c>
      <c r="Q438" s="155">
        <f t="shared" si="458"/>
        <v>44053</v>
      </c>
      <c r="R438" s="155">
        <f t="shared" si="459"/>
        <v>44054</v>
      </c>
      <c r="S438" s="155">
        <f t="shared" si="460"/>
        <v>44055</v>
      </c>
      <c r="T438" s="155">
        <f t="shared" si="461"/>
        <v>44056</v>
      </c>
      <c r="U438" s="155">
        <f t="shared" si="462"/>
        <v>44057</v>
      </c>
      <c r="V438" s="155">
        <f t="shared" si="463"/>
        <v>0</v>
      </c>
      <c r="W438" s="155">
        <f t="shared" si="464"/>
        <v>0</v>
      </c>
      <c r="X438" s="155">
        <f t="shared" si="465"/>
        <v>0</v>
      </c>
      <c r="Y438" s="155">
        <f t="shared" si="466"/>
        <v>44058</v>
      </c>
      <c r="Z438" s="155">
        <f t="shared" si="467"/>
        <v>44136</v>
      </c>
      <c r="AA438" s="155">
        <f t="shared" si="468"/>
        <v>44173</v>
      </c>
      <c r="AB438" s="155">
        <f t="shared" si="469"/>
        <v>44183</v>
      </c>
      <c r="AC438" s="155">
        <f t="shared" si="470"/>
        <v>44186</v>
      </c>
      <c r="AD438" s="155">
        <f t="shared" si="471"/>
        <v>44187</v>
      </c>
      <c r="AE438" s="155">
        <f t="shared" si="472"/>
        <v>44188</v>
      </c>
      <c r="AF438" s="155">
        <f t="shared" si="473"/>
        <v>44189</v>
      </c>
      <c r="AG438" s="155">
        <f t="shared" si="474"/>
        <v>44190</v>
      </c>
      <c r="AH438" s="155">
        <f t="shared" si="475"/>
        <v>44193</v>
      </c>
      <c r="AI438" s="155">
        <f t="shared" si="476"/>
        <v>44194</v>
      </c>
      <c r="AJ438" s="155">
        <f t="shared" si="477"/>
        <v>44195</v>
      </c>
      <c r="AK438" s="155">
        <f t="shared" si="478"/>
        <v>44196</v>
      </c>
      <c r="AL438" s="155">
        <f t="shared" si="479"/>
        <v>44197</v>
      </c>
      <c r="AM438" s="155">
        <f t="shared" si="480"/>
        <v>44288</v>
      </c>
      <c r="AN438" s="155">
        <f t="shared" si="481"/>
        <v>44329</v>
      </c>
      <c r="AO438" s="155">
        <f t="shared" si="482"/>
        <v>44350</v>
      </c>
      <c r="AP438" s="155">
        <f t="shared" si="483"/>
        <v>44409</v>
      </c>
      <c r="AQ438" s="155">
        <f t="shared" si="484"/>
        <v>0</v>
      </c>
      <c r="AR438" s="155">
        <f t="shared" si="485"/>
        <v>44047</v>
      </c>
      <c r="AS438" s="155">
        <f t="shared" si="486"/>
        <v>44048</v>
      </c>
      <c r="AT438" s="155">
        <f t="shared" si="487"/>
        <v>44049</v>
      </c>
      <c r="AU438" s="155">
        <f t="shared" si="488"/>
        <v>44050</v>
      </c>
      <c r="AV438" s="155">
        <f t="shared" si="489"/>
        <v>44051</v>
      </c>
      <c r="AW438" s="155">
        <f t="shared" si="490"/>
        <v>44052</v>
      </c>
      <c r="AX438" s="155">
        <f t="shared" si="491"/>
        <v>44053</v>
      </c>
      <c r="AY438" s="155">
        <f t="shared" si="492"/>
        <v>44054</v>
      </c>
      <c r="AZ438" s="155">
        <f t="shared" si="493"/>
        <v>44055</v>
      </c>
      <c r="BA438" s="155">
        <f t="shared" si="494"/>
        <v>44056</v>
      </c>
      <c r="BB438" s="155">
        <f t="shared" si="495"/>
        <v>44057</v>
      </c>
      <c r="BC438" s="155">
        <f t="shared" si="496"/>
        <v>44423</v>
      </c>
      <c r="BD438" s="155">
        <f t="shared" si="497"/>
        <v>44501</v>
      </c>
      <c r="BE438" s="155">
        <f t="shared" si="498"/>
        <v>44538</v>
      </c>
      <c r="BF438" s="155">
        <f t="shared" si="499"/>
        <v>44548</v>
      </c>
      <c r="BG438" s="155">
        <f t="shared" si="500"/>
        <v>44549</v>
      </c>
      <c r="BH438" s="155">
        <f t="shared" si="501"/>
        <v>44550</v>
      </c>
      <c r="BI438" s="155">
        <f t="shared" si="502"/>
        <v>44551</v>
      </c>
      <c r="BJ438" s="155">
        <f t="shared" si="503"/>
        <v>44552</v>
      </c>
      <c r="BK438" s="155">
        <f t="shared" si="504"/>
        <v>44553</v>
      </c>
      <c r="BL438" s="155">
        <f t="shared" si="505"/>
        <v>44554</v>
      </c>
      <c r="BM438" s="155">
        <f t="shared" si="506"/>
        <v>44555</v>
      </c>
      <c r="BN438" s="155">
        <f t="shared" si="507"/>
        <v>44556</v>
      </c>
      <c r="BO438" s="155">
        <f t="shared" si="508"/>
        <v>44557</v>
      </c>
      <c r="BP438" s="155">
        <f t="shared" si="509"/>
        <v>44558</v>
      </c>
      <c r="BQ438" s="155">
        <f t="shared" si="510"/>
        <v>44559</v>
      </c>
      <c r="BR438" s="155">
        <f t="shared" si="511"/>
        <v>44560</v>
      </c>
      <c r="BS438" s="155">
        <f t="shared" si="512"/>
        <v>44561</v>
      </c>
      <c r="BT438" s="155">
        <f t="shared" si="513"/>
        <v>44562</v>
      </c>
      <c r="BU438" s="155">
        <f t="shared" si="514"/>
        <v>44563</v>
      </c>
      <c r="BV438" s="155">
        <f t="shared" si="515"/>
        <v>44564</v>
      </c>
    </row>
    <row r="439" spans="2:74" x14ac:dyDescent="0.2">
      <c r="B439" s="155">
        <f t="shared" si="443"/>
        <v>43831</v>
      </c>
      <c r="C439" s="155">
        <f t="shared" si="444"/>
        <v>43832</v>
      </c>
      <c r="D439" s="155">
        <f t="shared" si="445"/>
        <v>43833</v>
      </c>
      <c r="E439" s="155">
        <f t="shared" si="446"/>
        <v>0</v>
      </c>
      <c r="F439" s="155">
        <f t="shared" si="447"/>
        <v>43931</v>
      </c>
      <c r="G439" s="155">
        <f t="shared" si="448"/>
        <v>43934</v>
      </c>
      <c r="H439" s="155">
        <f t="shared" si="449"/>
        <v>43972</v>
      </c>
      <c r="I439" s="155">
        <f t="shared" si="450"/>
        <v>43983</v>
      </c>
      <c r="J439" s="155">
        <f t="shared" si="451"/>
        <v>43993</v>
      </c>
      <c r="K439" s="155">
        <f t="shared" si="452"/>
        <v>44044</v>
      </c>
      <c r="L439" s="155">
        <f t="shared" si="453"/>
        <v>44046</v>
      </c>
      <c r="M439" s="155">
        <f t="shared" si="454"/>
        <v>44047</v>
      </c>
      <c r="N439" s="155">
        <f t="shared" si="455"/>
        <v>44048</v>
      </c>
      <c r="O439" s="155">
        <f t="shared" si="456"/>
        <v>44049</v>
      </c>
      <c r="P439" s="155">
        <f t="shared" si="457"/>
        <v>44050</v>
      </c>
      <c r="Q439" s="155">
        <f t="shared" si="458"/>
        <v>44053</v>
      </c>
      <c r="R439" s="155">
        <f t="shared" si="459"/>
        <v>44054</v>
      </c>
      <c r="S439" s="155">
        <f t="shared" si="460"/>
        <v>44055</v>
      </c>
      <c r="T439" s="155">
        <f t="shared" si="461"/>
        <v>44056</v>
      </c>
      <c r="U439" s="155">
        <f t="shared" si="462"/>
        <v>44057</v>
      </c>
      <c r="V439" s="155">
        <f t="shared" si="463"/>
        <v>0</v>
      </c>
      <c r="W439" s="155">
        <f t="shared" si="464"/>
        <v>0</v>
      </c>
      <c r="X439" s="155">
        <f t="shared" si="465"/>
        <v>0</v>
      </c>
      <c r="Y439" s="155">
        <f t="shared" si="466"/>
        <v>44058</v>
      </c>
      <c r="Z439" s="155">
        <f t="shared" si="467"/>
        <v>44136</v>
      </c>
      <c r="AA439" s="155">
        <f t="shared" si="468"/>
        <v>44173</v>
      </c>
      <c r="AB439" s="155">
        <f t="shared" si="469"/>
        <v>44183</v>
      </c>
      <c r="AC439" s="155">
        <f t="shared" si="470"/>
        <v>44186</v>
      </c>
      <c r="AD439" s="155">
        <f t="shared" si="471"/>
        <v>44187</v>
      </c>
      <c r="AE439" s="155">
        <f t="shared" si="472"/>
        <v>44188</v>
      </c>
      <c r="AF439" s="155">
        <f t="shared" si="473"/>
        <v>44189</v>
      </c>
      <c r="AG439" s="155">
        <f t="shared" si="474"/>
        <v>44190</v>
      </c>
      <c r="AH439" s="155">
        <f t="shared" si="475"/>
        <v>44193</v>
      </c>
      <c r="AI439" s="155">
        <f t="shared" si="476"/>
        <v>44194</v>
      </c>
      <c r="AJ439" s="155">
        <f t="shared" si="477"/>
        <v>44195</v>
      </c>
      <c r="AK439" s="155">
        <f t="shared" si="478"/>
        <v>44196</v>
      </c>
      <c r="AL439" s="155">
        <f t="shared" si="479"/>
        <v>44197</v>
      </c>
      <c r="AM439" s="155">
        <f t="shared" si="480"/>
        <v>44288</v>
      </c>
      <c r="AN439" s="155">
        <f t="shared" si="481"/>
        <v>44329</v>
      </c>
      <c r="AO439" s="155">
        <f t="shared" si="482"/>
        <v>44350</v>
      </c>
      <c r="AP439" s="155">
        <f t="shared" si="483"/>
        <v>44409</v>
      </c>
      <c r="AQ439" s="155">
        <f t="shared" si="484"/>
        <v>0</v>
      </c>
      <c r="AR439" s="155">
        <f t="shared" si="485"/>
        <v>44047</v>
      </c>
      <c r="AS439" s="155">
        <f t="shared" si="486"/>
        <v>44048</v>
      </c>
      <c r="AT439" s="155">
        <f t="shared" si="487"/>
        <v>44049</v>
      </c>
      <c r="AU439" s="155">
        <f t="shared" si="488"/>
        <v>44050</v>
      </c>
      <c r="AV439" s="155">
        <f t="shared" si="489"/>
        <v>44051</v>
      </c>
      <c r="AW439" s="155">
        <f t="shared" si="490"/>
        <v>44052</v>
      </c>
      <c r="AX439" s="155">
        <f t="shared" si="491"/>
        <v>44053</v>
      </c>
      <c r="AY439" s="155">
        <f t="shared" si="492"/>
        <v>44054</v>
      </c>
      <c r="AZ439" s="155">
        <f t="shared" si="493"/>
        <v>44055</v>
      </c>
      <c r="BA439" s="155">
        <f t="shared" si="494"/>
        <v>44056</v>
      </c>
      <c r="BB439" s="155">
        <f t="shared" si="495"/>
        <v>44057</v>
      </c>
      <c r="BC439" s="155">
        <f t="shared" si="496"/>
        <v>44423</v>
      </c>
      <c r="BD439" s="155">
        <f t="shared" si="497"/>
        <v>44501</v>
      </c>
      <c r="BE439" s="155">
        <f t="shared" si="498"/>
        <v>44538</v>
      </c>
      <c r="BF439" s="155">
        <f t="shared" si="499"/>
        <v>44548</v>
      </c>
      <c r="BG439" s="155">
        <f t="shared" si="500"/>
        <v>44549</v>
      </c>
      <c r="BH439" s="155">
        <f t="shared" si="501"/>
        <v>44550</v>
      </c>
      <c r="BI439" s="155">
        <f t="shared" si="502"/>
        <v>44551</v>
      </c>
      <c r="BJ439" s="155">
        <f t="shared" si="503"/>
        <v>44552</v>
      </c>
      <c r="BK439" s="155">
        <f t="shared" si="504"/>
        <v>44553</v>
      </c>
      <c r="BL439" s="155">
        <f t="shared" si="505"/>
        <v>44554</v>
      </c>
      <c r="BM439" s="155">
        <f t="shared" si="506"/>
        <v>44555</v>
      </c>
      <c r="BN439" s="155">
        <f t="shared" si="507"/>
        <v>44556</v>
      </c>
      <c r="BO439" s="155">
        <f t="shared" si="508"/>
        <v>44557</v>
      </c>
      <c r="BP439" s="155">
        <f t="shared" si="509"/>
        <v>44558</v>
      </c>
      <c r="BQ439" s="155">
        <f t="shared" si="510"/>
        <v>44559</v>
      </c>
      <c r="BR439" s="155">
        <f t="shared" si="511"/>
        <v>44560</v>
      </c>
      <c r="BS439" s="155">
        <f t="shared" si="512"/>
        <v>44561</v>
      </c>
      <c r="BT439" s="155">
        <f t="shared" si="513"/>
        <v>44562</v>
      </c>
      <c r="BU439" s="155">
        <f t="shared" si="514"/>
        <v>44563</v>
      </c>
      <c r="BV439" s="155">
        <f t="shared" si="515"/>
        <v>44564</v>
      </c>
    </row>
    <row r="440" spans="2:74" x14ac:dyDescent="0.2">
      <c r="B440" s="155">
        <f t="shared" si="443"/>
        <v>43831</v>
      </c>
      <c r="C440" s="155">
        <f t="shared" si="444"/>
        <v>43832</v>
      </c>
      <c r="D440" s="155">
        <f t="shared" si="445"/>
        <v>43833</v>
      </c>
      <c r="E440" s="155">
        <f t="shared" si="446"/>
        <v>0</v>
      </c>
      <c r="F440" s="155">
        <f t="shared" si="447"/>
        <v>43931</v>
      </c>
      <c r="G440" s="155">
        <f t="shared" si="448"/>
        <v>43934</v>
      </c>
      <c r="H440" s="155">
        <f t="shared" si="449"/>
        <v>43972</v>
      </c>
      <c r="I440" s="155">
        <f t="shared" si="450"/>
        <v>43983</v>
      </c>
      <c r="J440" s="155">
        <f t="shared" si="451"/>
        <v>43993</v>
      </c>
      <c r="K440" s="155">
        <f t="shared" si="452"/>
        <v>44044</v>
      </c>
      <c r="L440" s="155">
        <f t="shared" si="453"/>
        <v>44046</v>
      </c>
      <c r="M440" s="155">
        <f t="shared" si="454"/>
        <v>44047</v>
      </c>
      <c r="N440" s="155">
        <f t="shared" si="455"/>
        <v>44048</v>
      </c>
      <c r="O440" s="155">
        <f t="shared" si="456"/>
        <v>44049</v>
      </c>
      <c r="P440" s="155">
        <f t="shared" si="457"/>
        <v>44050</v>
      </c>
      <c r="Q440" s="155">
        <f t="shared" si="458"/>
        <v>44053</v>
      </c>
      <c r="R440" s="155">
        <f t="shared" si="459"/>
        <v>44054</v>
      </c>
      <c r="S440" s="155">
        <f t="shared" si="460"/>
        <v>44055</v>
      </c>
      <c r="T440" s="155">
        <f t="shared" si="461"/>
        <v>44056</v>
      </c>
      <c r="U440" s="155">
        <f t="shared" si="462"/>
        <v>44057</v>
      </c>
      <c r="V440" s="155">
        <f t="shared" si="463"/>
        <v>0</v>
      </c>
      <c r="W440" s="155">
        <f t="shared" si="464"/>
        <v>0</v>
      </c>
      <c r="X440" s="155">
        <f t="shared" si="465"/>
        <v>0</v>
      </c>
      <c r="Y440" s="155">
        <f t="shared" si="466"/>
        <v>44058</v>
      </c>
      <c r="Z440" s="155">
        <f t="shared" si="467"/>
        <v>44136</v>
      </c>
      <c r="AA440" s="155">
        <f t="shared" si="468"/>
        <v>44173</v>
      </c>
      <c r="AB440" s="155">
        <f t="shared" si="469"/>
        <v>44183</v>
      </c>
      <c r="AC440" s="155">
        <f t="shared" si="470"/>
        <v>44186</v>
      </c>
      <c r="AD440" s="155">
        <f t="shared" si="471"/>
        <v>44187</v>
      </c>
      <c r="AE440" s="155">
        <f t="shared" si="472"/>
        <v>44188</v>
      </c>
      <c r="AF440" s="155">
        <f t="shared" si="473"/>
        <v>44189</v>
      </c>
      <c r="AG440" s="155">
        <f t="shared" si="474"/>
        <v>44190</v>
      </c>
      <c r="AH440" s="155">
        <f t="shared" si="475"/>
        <v>44193</v>
      </c>
      <c r="AI440" s="155">
        <f t="shared" si="476"/>
        <v>44194</v>
      </c>
      <c r="AJ440" s="155">
        <f t="shared" si="477"/>
        <v>44195</v>
      </c>
      <c r="AK440" s="155">
        <f t="shared" si="478"/>
        <v>44196</v>
      </c>
      <c r="AL440" s="155">
        <f t="shared" si="479"/>
        <v>44197</v>
      </c>
      <c r="AM440" s="155">
        <f t="shared" si="480"/>
        <v>44288</v>
      </c>
      <c r="AN440" s="155">
        <f t="shared" si="481"/>
        <v>44329</v>
      </c>
      <c r="AO440" s="155">
        <f t="shared" si="482"/>
        <v>44350</v>
      </c>
      <c r="AP440" s="155">
        <f t="shared" si="483"/>
        <v>44409</v>
      </c>
      <c r="AQ440" s="155">
        <f t="shared" si="484"/>
        <v>0</v>
      </c>
      <c r="AR440" s="155">
        <f t="shared" si="485"/>
        <v>44047</v>
      </c>
      <c r="AS440" s="155">
        <f t="shared" si="486"/>
        <v>44048</v>
      </c>
      <c r="AT440" s="155">
        <f t="shared" si="487"/>
        <v>44049</v>
      </c>
      <c r="AU440" s="155">
        <f t="shared" si="488"/>
        <v>44050</v>
      </c>
      <c r="AV440" s="155">
        <f t="shared" si="489"/>
        <v>44051</v>
      </c>
      <c r="AW440" s="155">
        <f t="shared" si="490"/>
        <v>44052</v>
      </c>
      <c r="AX440" s="155">
        <f t="shared" si="491"/>
        <v>44053</v>
      </c>
      <c r="AY440" s="155">
        <f t="shared" si="492"/>
        <v>44054</v>
      </c>
      <c r="AZ440" s="155">
        <f t="shared" si="493"/>
        <v>44055</v>
      </c>
      <c r="BA440" s="155">
        <f t="shared" si="494"/>
        <v>44056</v>
      </c>
      <c r="BB440" s="155">
        <f t="shared" si="495"/>
        <v>44057</v>
      </c>
      <c r="BC440" s="155">
        <f t="shared" si="496"/>
        <v>44423</v>
      </c>
      <c r="BD440" s="155">
        <f t="shared" si="497"/>
        <v>44501</v>
      </c>
      <c r="BE440" s="155">
        <f t="shared" si="498"/>
        <v>44538</v>
      </c>
      <c r="BF440" s="155">
        <f t="shared" si="499"/>
        <v>44548</v>
      </c>
      <c r="BG440" s="155">
        <f t="shared" si="500"/>
        <v>44549</v>
      </c>
      <c r="BH440" s="155">
        <f t="shared" si="501"/>
        <v>44550</v>
      </c>
      <c r="BI440" s="155">
        <f t="shared" si="502"/>
        <v>44551</v>
      </c>
      <c r="BJ440" s="155">
        <f t="shared" si="503"/>
        <v>44552</v>
      </c>
      <c r="BK440" s="155">
        <f t="shared" si="504"/>
        <v>44553</v>
      </c>
      <c r="BL440" s="155">
        <f t="shared" si="505"/>
        <v>44554</v>
      </c>
      <c r="BM440" s="155">
        <f t="shared" si="506"/>
        <v>44555</v>
      </c>
      <c r="BN440" s="155">
        <f t="shared" si="507"/>
        <v>44556</v>
      </c>
      <c r="BO440" s="155">
        <f t="shared" si="508"/>
        <v>44557</v>
      </c>
      <c r="BP440" s="155">
        <f t="shared" si="509"/>
        <v>44558</v>
      </c>
      <c r="BQ440" s="155">
        <f t="shared" si="510"/>
        <v>44559</v>
      </c>
      <c r="BR440" s="155">
        <f t="shared" si="511"/>
        <v>44560</v>
      </c>
      <c r="BS440" s="155">
        <f t="shared" si="512"/>
        <v>44561</v>
      </c>
      <c r="BT440" s="155">
        <f t="shared" si="513"/>
        <v>44562</v>
      </c>
      <c r="BU440" s="155">
        <f t="shared" si="514"/>
        <v>44563</v>
      </c>
      <c r="BV440" s="155">
        <f t="shared" si="515"/>
        <v>44564</v>
      </c>
    </row>
    <row r="441" spans="2:74" x14ac:dyDescent="0.2">
      <c r="B441" s="155">
        <f t="shared" si="443"/>
        <v>43831</v>
      </c>
      <c r="C441" s="155">
        <f t="shared" si="444"/>
        <v>43832</v>
      </c>
      <c r="D441" s="155">
        <f t="shared" si="445"/>
        <v>43833</v>
      </c>
      <c r="E441" s="155">
        <f t="shared" si="446"/>
        <v>0</v>
      </c>
      <c r="F441" s="155">
        <f t="shared" si="447"/>
        <v>43931</v>
      </c>
      <c r="G441" s="155">
        <f t="shared" si="448"/>
        <v>43934</v>
      </c>
      <c r="H441" s="155">
        <f t="shared" si="449"/>
        <v>43972</v>
      </c>
      <c r="I441" s="155">
        <f t="shared" si="450"/>
        <v>43983</v>
      </c>
      <c r="J441" s="155">
        <f t="shared" si="451"/>
        <v>43993</v>
      </c>
      <c r="K441" s="155">
        <f t="shared" si="452"/>
        <v>44044</v>
      </c>
      <c r="L441" s="155">
        <f t="shared" si="453"/>
        <v>44046</v>
      </c>
      <c r="M441" s="155">
        <f t="shared" si="454"/>
        <v>44047</v>
      </c>
      <c r="N441" s="155">
        <f t="shared" si="455"/>
        <v>44048</v>
      </c>
      <c r="O441" s="155">
        <f t="shared" si="456"/>
        <v>44049</v>
      </c>
      <c r="P441" s="155">
        <f t="shared" si="457"/>
        <v>44050</v>
      </c>
      <c r="Q441" s="155">
        <f t="shared" si="458"/>
        <v>44053</v>
      </c>
      <c r="R441" s="155">
        <f t="shared" si="459"/>
        <v>44054</v>
      </c>
      <c r="S441" s="155">
        <f t="shared" si="460"/>
        <v>44055</v>
      </c>
      <c r="T441" s="155">
        <f t="shared" si="461"/>
        <v>44056</v>
      </c>
      <c r="U441" s="155">
        <f t="shared" si="462"/>
        <v>44057</v>
      </c>
      <c r="V441" s="155">
        <f t="shared" si="463"/>
        <v>0</v>
      </c>
      <c r="W441" s="155">
        <f t="shared" si="464"/>
        <v>0</v>
      </c>
      <c r="X441" s="155">
        <f t="shared" si="465"/>
        <v>0</v>
      </c>
      <c r="Y441" s="155">
        <f t="shared" si="466"/>
        <v>44058</v>
      </c>
      <c r="Z441" s="155">
        <f t="shared" si="467"/>
        <v>44136</v>
      </c>
      <c r="AA441" s="155">
        <f t="shared" si="468"/>
        <v>44173</v>
      </c>
      <c r="AB441" s="155">
        <f t="shared" si="469"/>
        <v>44183</v>
      </c>
      <c r="AC441" s="155">
        <f t="shared" si="470"/>
        <v>44186</v>
      </c>
      <c r="AD441" s="155">
        <f t="shared" si="471"/>
        <v>44187</v>
      </c>
      <c r="AE441" s="155">
        <f t="shared" si="472"/>
        <v>44188</v>
      </c>
      <c r="AF441" s="155">
        <f t="shared" si="473"/>
        <v>44189</v>
      </c>
      <c r="AG441" s="155">
        <f t="shared" si="474"/>
        <v>44190</v>
      </c>
      <c r="AH441" s="155">
        <f t="shared" si="475"/>
        <v>44193</v>
      </c>
      <c r="AI441" s="155">
        <f t="shared" si="476"/>
        <v>44194</v>
      </c>
      <c r="AJ441" s="155">
        <f t="shared" si="477"/>
        <v>44195</v>
      </c>
      <c r="AK441" s="155">
        <f t="shared" si="478"/>
        <v>44196</v>
      </c>
      <c r="AL441" s="155">
        <f t="shared" si="479"/>
        <v>44197</v>
      </c>
      <c r="AM441" s="155">
        <f t="shared" si="480"/>
        <v>44288</v>
      </c>
      <c r="AN441" s="155">
        <f t="shared" si="481"/>
        <v>44329</v>
      </c>
      <c r="AO441" s="155">
        <f t="shared" si="482"/>
        <v>44350</v>
      </c>
      <c r="AP441" s="155">
        <f t="shared" si="483"/>
        <v>44409</v>
      </c>
      <c r="AQ441" s="155">
        <f t="shared" si="484"/>
        <v>0</v>
      </c>
      <c r="AR441" s="155">
        <f t="shared" si="485"/>
        <v>44047</v>
      </c>
      <c r="AS441" s="155">
        <f t="shared" si="486"/>
        <v>44048</v>
      </c>
      <c r="AT441" s="155">
        <f t="shared" si="487"/>
        <v>44049</v>
      </c>
      <c r="AU441" s="155">
        <f t="shared" si="488"/>
        <v>44050</v>
      </c>
      <c r="AV441" s="155">
        <f t="shared" si="489"/>
        <v>44051</v>
      </c>
      <c r="AW441" s="155">
        <f t="shared" si="490"/>
        <v>44052</v>
      </c>
      <c r="AX441" s="155">
        <f t="shared" si="491"/>
        <v>44053</v>
      </c>
      <c r="AY441" s="155">
        <f t="shared" si="492"/>
        <v>44054</v>
      </c>
      <c r="AZ441" s="155">
        <f t="shared" si="493"/>
        <v>44055</v>
      </c>
      <c r="BA441" s="155">
        <f t="shared" si="494"/>
        <v>44056</v>
      </c>
      <c r="BB441" s="155">
        <f t="shared" si="495"/>
        <v>44057</v>
      </c>
      <c r="BC441" s="155">
        <f t="shared" si="496"/>
        <v>44423</v>
      </c>
      <c r="BD441" s="155">
        <f t="shared" si="497"/>
        <v>44501</v>
      </c>
      <c r="BE441" s="155">
        <f t="shared" si="498"/>
        <v>44538</v>
      </c>
      <c r="BF441" s="155">
        <f t="shared" si="499"/>
        <v>44548</v>
      </c>
      <c r="BG441" s="155">
        <f t="shared" si="500"/>
        <v>44549</v>
      </c>
      <c r="BH441" s="155">
        <f t="shared" si="501"/>
        <v>44550</v>
      </c>
      <c r="BI441" s="155">
        <f t="shared" si="502"/>
        <v>44551</v>
      </c>
      <c r="BJ441" s="155">
        <f t="shared" si="503"/>
        <v>44552</v>
      </c>
      <c r="BK441" s="155">
        <f t="shared" si="504"/>
        <v>44553</v>
      </c>
      <c r="BL441" s="155">
        <f t="shared" si="505"/>
        <v>44554</v>
      </c>
      <c r="BM441" s="155">
        <f t="shared" si="506"/>
        <v>44555</v>
      </c>
      <c r="BN441" s="155">
        <f t="shared" si="507"/>
        <v>44556</v>
      </c>
      <c r="BO441" s="155">
        <f t="shared" si="508"/>
        <v>44557</v>
      </c>
      <c r="BP441" s="155">
        <f t="shared" si="509"/>
        <v>44558</v>
      </c>
      <c r="BQ441" s="155">
        <f t="shared" si="510"/>
        <v>44559</v>
      </c>
      <c r="BR441" s="155">
        <f t="shared" si="511"/>
        <v>44560</v>
      </c>
      <c r="BS441" s="155">
        <f t="shared" si="512"/>
        <v>44561</v>
      </c>
      <c r="BT441" s="155">
        <f t="shared" si="513"/>
        <v>44562</v>
      </c>
      <c r="BU441" s="155">
        <f t="shared" si="514"/>
        <v>44563</v>
      </c>
      <c r="BV441" s="155">
        <f t="shared" si="515"/>
        <v>44564</v>
      </c>
    </row>
    <row r="442" spans="2:74" x14ac:dyDescent="0.2">
      <c r="B442" s="155">
        <f t="shared" si="443"/>
        <v>43831</v>
      </c>
      <c r="C442" s="155">
        <f t="shared" si="444"/>
        <v>43832</v>
      </c>
      <c r="D442" s="155">
        <f t="shared" si="445"/>
        <v>43833</v>
      </c>
      <c r="E442" s="155">
        <f t="shared" si="446"/>
        <v>0</v>
      </c>
      <c r="F442" s="155">
        <f t="shared" si="447"/>
        <v>43931</v>
      </c>
      <c r="G442" s="155">
        <f t="shared" si="448"/>
        <v>43934</v>
      </c>
      <c r="H442" s="155">
        <f t="shared" si="449"/>
        <v>43972</v>
      </c>
      <c r="I442" s="155">
        <f t="shared" si="450"/>
        <v>43983</v>
      </c>
      <c r="J442" s="155">
        <f t="shared" si="451"/>
        <v>43993</v>
      </c>
      <c r="K442" s="155">
        <f t="shared" si="452"/>
        <v>44044</v>
      </c>
      <c r="L442" s="155">
        <f t="shared" si="453"/>
        <v>44046</v>
      </c>
      <c r="M442" s="155">
        <f t="shared" si="454"/>
        <v>44047</v>
      </c>
      <c r="N442" s="155">
        <f t="shared" si="455"/>
        <v>44048</v>
      </c>
      <c r="O442" s="155">
        <f t="shared" si="456"/>
        <v>44049</v>
      </c>
      <c r="P442" s="155">
        <f t="shared" si="457"/>
        <v>44050</v>
      </c>
      <c r="Q442" s="155">
        <f t="shared" si="458"/>
        <v>44053</v>
      </c>
      <c r="R442" s="155">
        <f t="shared" si="459"/>
        <v>44054</v>
      </c>
      <c r="S442" s="155">
        <f t="shared" si="460"/>
        <v>44055</v>
      </c>
      <c r="T442" s="155">
        <f t="shared" si="461"/>
        <v>44056</v>
      </c>
      <c r="U442" s="155">
        <f t="shared" si="462"/>
        <v>44057</v>
      </c>
      <c r="V442" s="155">
        <f t="shared" si="463"/>
        <v>0</v>
      </c>
      <c r="W442" s="155">
        <f t="shared" si="464"/>
        <v>0</v>
      </c>
      <c r="X442" s="155">
        <f t="shared" si="465"/>
        <v>0</v>
      </c>
      <c r="Y442" s="155">
        <f t="shared" si="466"/>
        <v>44058</v>
      </c>
      <c r="Z442" s="155">
        <f t="shared" si="467"/>
        <v>44136</v>
      </c>
      <c r="AA442" s="155">
        <f t="shared" si="468"/>
        <v>44173</v>
      </c>
      <c r="AB442" s="155">
        <f t="shared" si="469"/>
        <v>44183</v>
      </c>
      <c r="AC442" s="155">
        <f t="shared" si="470"/>
        <v>44186</v>
      </c>
      <c r="AD442" s="155">
        <f t="shared" si="471"/>
        <v>44187</v>
      </c>
      <c r="AE442" s="155">
        <f t="shared" si="472"/>
        <v>44188</v>
      </c>
      <c r="AF442" s="155">
        <f t="shared" si="473"/>
        <v>44189</v>
      </c>
      <c r="AG442" s="155">
        <f t="shared" si="474"/>
        <v>44190</v>
      </c>
      <c r="AH442" s="155">
        <f t="shared" si="475"/>
        <v>44193</v>
      </c>
      <c r="AI442" s="155">
        <f t="shared" si="476"/>
        <v>44194</v>
      </c>
      <c r="AJ442" s="155">
        <f t="shared" si="477"/>
        <v>44195</v>
      </c>
      <c r="AK442" s="155">
        <f t="shared" si="478"/>
        <v>44196</v>
      </c>
      <c r="AL442" s="155">
        <f t="shared" si="479"/>
        <v>44197</v>
      </c>
      <c r="AM442" s="155">
        <f t="shared" si="480"/>
        <v>44288</v>
      </c>
      <c r="AN442" s="155">
        <f t="shared" si="481"/>
        <v>44329</v>
      </c>
      <c r="AO442" s="155">
        <f t="shared" si="482"/>
        <v>44350</v>
      </c>
      <c r="AP442" s="155">
        <f t="shared" si="483"/>
        <v>44409</v>
      </c>
      <c r="AQ442" s="155">
        <f t="shared" si="484"/>
        <v>0</v>
      </c>
      <c r="AR442" s="155">
        <f t="shared" si="485"/>
        <v>44047</v>
      </c>
      <c r="AS442" s="155">
        <f t="shared" si="486"/>
        <v>44048</v>
      </c>
      <c r="AT442" s="155">
        <f t="shared" si="487"/>
        <v>44049</v>
      </c>
      <c r="AU442" s="155">
        <f t="shared" si="488"/>
        <v>44050</v>
      </c>
      <c r="AV442" s="155">
        <f t="shared" si="489"/>
        <v>44051</v>
      </c>
      <c r="AW442" s="155">
        <f t="shared" si="490"/>
        <v>44052</v>
      </c>
      <c r="AX442" s="155">
        <f t="shared" si="491"/>
        <v>44053</v>
      </c>
      <c r="AY442" s="155">
        <f t="shared" si="492"/>
        <v>44054</v>
      </c>
      <c r="AZ442" s="155">
        <f t="shared" si="493"/>
        <v>44055</v>
      </c>
      <c r="BA442" s="155">
        <f t="shared" si="494"/>
        <v>44056</v>
      </c>
      <c r="BB442" s="155">
        <f t="shared" si="495"/>
        <v>44057</v>
      </c>
      <c r="BC442" s="155">
        <f t="shared" si="496"/>
        <v>44423</v>
      </c>
      <c r="BD442" s="155">
        <f t="shared" si="497"/>
        <v>44501</v>
      </c>
      <c r="BE442" s="155">
        <f t="shared" si="498"/>
        <v>44538</v>
      </c>
      <c r="BF442" s="155">
        <f t="shared" si="499"/>
        <v>44548</v>
      </c>
      <c r="BG442" s="155">
        <f t="shared" si="500"/>
        <v>44549</v>
      </c>
      <c r="BH442" s="155">
        <f t="shared" si="501"/>
        <v>44550</v>
      </c>
      <c r="BI442" s="155">
        <f t="shared" si="502"/>
        <v>44551</v>
      </c>
      <c r="BJ442" s="155">
        <f t="shared" si="503"/>
        <v>44552</v>
      </c>
      <c r="BK442" s="155">
        <f t="shared" si="504"/>
        <v>44553</v>
      </c>
      <c r="BL442" s="155">
        <f t="shared" si="505"/>
        <v>44554</v>
      </c>
      <c r="BM442" s="155">
        <f t="shared" si="506"/>
        <v>44555</v>
      </c>
      <c r="BN442" s="155">
        <f t="shared" si="507"/>
        <v>44556</v>
      </c>
      <c r="BO442" s="155">
        <f t="shared" si="508"/>
        <v>44557</v>
      </c>
      <c r="BP442" s="155">
        <f t="shared" si="509"/>
        <v>44558</v>
      </c>
      <c r="BQ442" s="155">
        <f t="shared" si="510"/>
        <v>44559</v>
      </c>
      <c r="BR442" s="155">
        <f t="shared" si="511"/>
        <v>44560</v>
      </c>
      <c r="BS442" s="155">
        <f t="shared" si="512"/>
        <v>44561</v>
      </c>
      <c r="BT442" s="155">
        <f t="shared" si="513"/>
        <v>44562</v>
      </c>
      <c r="BU442" s="155">
        <f t="shared" si="514"/>
        <v>44563</v>
      </c>
      <c r="BV442" s="155">
        <f t="shared" si="515"/>
        <v>44564</v>
      </c>
    </row>
    <row r="443" spans="2:74" x14ac:dyDescent="0.2">
      <c r="B443" s="155">
        <f t="shared" si="443"/>
        <v>43831</v>
      </c>
      <c r="C443" s="155">
        <f t="shared" si="444"/>
        <v>43832</v>
      </c>
      <c r="D443" s="155">
        <f t="shared" si="445"/>
        <v>43833</v>
      </c>
      <c r="E443" s="155">
        <f t="shared" si="446"/>
        <v>0</v>
      </c>
      <c r="F443" s="155">
        <f t="shared" si="447"/>
        <v>43931</v>
      </c>
      <c r="G443" s="155">
        <f t="shared" si="448"/>
        <v>43934</v>
      </c>
      <c r="H443" s="155">
        <f t="shared" si="449"/>
        <v>43972</v>
      </c>
      <c r="I443" s="155">
        <f t="shared" si="450"/>
        <v>43983</v>
      </c>
      <c r="J443" s="155">
        <f t="shared" si="451"/>
        <v>43993</v>
      </c>
      <c r="K443" s="155">
        <f t="shared" si="452"/>
        <v>44044</v>
      </c>
      <c r="L443" s="155">
        <f t="shared" si="453"/>
        <v>44046</v>
      </c>
      <c r="M443" s="155">
        <f t="shared" si="454"/>
        <v>44047</v>
      </c>
      <c r="N443" s="155">
        <f t="shared" si="455"/>
        <v>44048</v>
      </c>
      <c r="O443" s="155">
        <f t="shared" si="456"/>
        <v>44049</v>
      </c>
      <c r="P443" s="155">
        <f t="shared" si="457"/>
        <v>44050</v>
      </c>
      <c r="Q443" s="155">
        <f t="shared" si="458"/>
        <v>44053</v>
      </c>
      <c r="R443" s="155">
        <f t="shared" si="459"/>
        <v>44054</v>
      </c>
      <c r="S443" s="155">
        <f t="shared" si="460"/>
        <v>44055</v>
      </c>
      <c r="T443" s="155">
        <f t="shared" si="461"/>
        <v>44056</v>
      </c>
      <c r="U443" s="155">
        <f t="shared" si="462"/>
        <v>44057</v>
      </c>
      <c r="V443" s="155">
        <f t="shared" si="463"/>
        <v>0</v>
      </c>
      <c r="W443" s="155">
        <f t="shared" si="464"/>
        <v>0</v>
      </c>
      <c r="X443" s="155">
        <f t="shared" si="465"/>
        <v>0</v>
      </c>
      <c r="Y443" s="155">
        <f t="shared" si="466"/>
        <v>44058</v>
      </c>
      <c r="Z443" s="155">
        <f t="shared" si="467"/>
        <v>44136</v>
      </c>
      <c r="AA443" s="155">
        <f t="shared" si="468"/>
        <v>44173</v>
      </c>
      <c r="AB443" s="155">
        <f t="shared" si="469"/>
        <v>44183</v>
      </c>
      <c r="AC443" s="155">
        <f t="shared" si="470"/>
        <v>44186</v>
      </c>
      <c r="AD443" s="155">
        <f t="shared" si="471"/>
        <v>44187</v>
      </c>
      <c r="AE443" s="155">
        <f t="shared" si="472"/>
        <v>44188</v>
      </c>
      <c r="AF443" s="155">
        <f t="shared" si="473"/>
        <v>44189</v>
      </c>
      <c r="AG443" s="155">
        <f t="shared" si="474"/>
        <v>44190</v>
      </c>
      <c r="AH443" s="155">
        <f t="shared" si="475"/>
        <v>44193</v>
      </c>
      <c r="AI443" s="155">
        <f t="shared" si="476"/>
        <v>44194</v>
      </c>
      <c r="AJ443" s="155">
        <f t="shared" si="477"/>
        <v>44195</v>
      </c>
      <c r="AK443" s="155">
        <f t="shared" si="478"/>
        <v>44196</v>
      </c>
      <c r="AL443" s="155">
        <f t="shared" si="479"/>
        <v>44197</v>
      </c>
      <c r="AM443" s="155">
        <f t="shared" si="480"/>
        <v>44288</v>
      </c>
      <c r="AN443" s="155">
        <f t="shared" si="481"/>
        <v>44329</v>
      </c>
      <c r="AO443" s="155">
        <f t="shared" si="482"/>
        <v>44350</v>
      </c>
      <c r="AP443" s="155">
        <f t="shared" si="483"/>
        <v>44409</v>
      </c>
      <c r="AQ443" s="155">
        <f t="shared" si="484"/>
        <v>0</v>
      </c>
      <c r="AR443" s="155">
        <f t="shared" si="485"/>
        <v>44047</v>
      </c>
      <c r="AS443" s="155">
        <f t="shared" si="486"/>
        <v>44048</v>
      </c>
      <c r="AT443" s="155">
        <f t="shared" si="487"/>
        <v>44049</v>
      </c>
      <c r="AU443" s="155">
        <f t="shared" si="488"/>
        <v>44050</v>
      </c>
      <c r="AV443" s="155">
        <f t="shared" si="489"/>
        <v>44051</v>
      </c>
      <c r="AW443" s="155">
        <f t="shared" si="490"/>
        <v>44052</v>
      </c>
      <c r="AX443" s="155">
        <f t="shared" si="491"/>
        <v>44053</v>
      </c>
      <c r="AY443" s="155">
        <f t="shared" si="492"/>
        <v>44054</v>
      </c>
      <c r="AZ443" s="155">
        <f t="shared" si="493"/>
        <v>44055</v>
      </c>
      <c r="BA443" s="155">
        <f t="shared" si="494"/>
        <v>44056</v>
      </c>
      <c r="BB443" s="155">
        <f t="shared" si="495"/>
        <v>44057</v>
      </c>
      <c r="BC443" s="155">
        <f t="shared" si="496"/>
        <v>44423</v>
      </c>
      <c r="BD443" s="155">
        <f t="shared" si="497"/>
        <v>44501</v>
      </c>
      <c r="BE443" s="155">
        <f t="shared" si="498"/>
        <v>44538</v>
      </c>
      <c r="BF443" s="155">
        <f t="shared" si="499"/>
        <v>44548</v>
      </c>
      <c r="BG443" s="155">
        <f t="shared" si="500"/>
        <v>44549</v>
      </c>
      <c r="BH443" s="155">
        <f t="shared" si="501"/>
        <v>44550</v>
      </c>
      <c r="BI443" s="155">
        <f t="shared" si="502"/>
        <v>44551</v>
      </c>
      <c r="BJ443" s="155">
        <f t="shared" si="503"/>
        <v>44552</v>
      </c>
      <c r="BK443" s="155">
        <f t="shared" si="504"/>
        <v>44553</v>
      </c>
      <c r="BL443" s="155">
        <f t="shared" si="505"/>
        <v>44554</v>
      </c>
      <c r="BM443" s="155">
        <f t="shared" si="506"/>
        <v>44555</v>
      </c>
      <c r="BN443" s="155">
        <f t="shared" si="507"/>
        <v>44556</v>
      </c>
      <c r="BO443" s="155">
        <f t="shared" si="508"/>
        <v>44557</v>
      </c>
      <c r="BP443" s="155">
        <f t="shared" si="509"/>
        <v>44558</v>
      </c>
      <c r="BQ443" s="155">
        <f t="shared" si="510"/>
        <v>44559</v>
      </c>
      <c r="BR443" s="155">
        <f t="shared" si="511"/>
        <v>44560</v>
      </c>
      <c r="BS443" s="155">
        <f t="shared" si="512"/>
        <v>44561</v>
      </c>
      <c r="BT443" s="155">
        <f t="shared" si="513"/>
        <v>44562</v>
      </c>
      <c r="BU443" s="155">
        <f t="shared" si="514"/>
        <v>44563</v>
      </c>
      <c r="BV443" s="155">
        <f t="shared" si="515"/>
        <v>44564</v>
      </c>
    </row>
    <row r="444" spans="2:74" x14ac:dyDescent="0.2">
      <c r="B444" s="155">
        <f t="shared" si="443"/>
        <v>43831</v>
      </c>
      <c r="C444" s="155">
        <f t="shared" si="444"/>
        <v>43832</v>
      </c>
      <c r="D444" s="155">
        <f t="shared" si="445"/>
        <v>43833</v>
      </c>
      <c r="E444" s="155">
        <f t="shared" si="446"/>
        <v>0</v>
      </c>
      <c r="F444" s="155">
        <f t="shared" si="447"/>
        <v>43931</v>
      </c>
      <c r="G444" s="155">
        <f t="shared" si="448"/>
        <v>43934</v>
      </c>
      <c r="H444" s="155">
        <f t="shared" si="449"/>
        <v>43972</v>
      </c>
      <c r="I444" s="155">
        <f t="shared" si="450"/>
        <v>43983</v>
      </c>
      <c r="J444" s="155">
        <f t="shared" si="451"/>
        <v>43993</v>
      </c>
      <c r="K444" s="155">
        <f t="shared" si="452"/>
        <v>44044</v>
      </c>
      <c r="L444" s="155">
        <f t="shared" si="453"/>
        <v>44046</v>
      </c>
      <c r="M444" s="155">
        <f t="shared" si="454"/>
        <v>44047</v>
      </c>
      <c r="N444" s="155">
        <f t="shared" si="455"/>
        <v>44048</v>
      </c>
      <c r="O444" s="155">
        <f t="shared" si="456"/>
        <v>44049</v>
      </c>
      <c r="P444" s="155">
        <f t="shared" si="457"/>
        <v>44050</v>
      </c>
      <c r="Q444" s="155">
        <f t="shared" si="458"/>
        <v>44053</v>
      </c>
      <c r="R444" s="155">
        <f t="shared" si="459"/>
        <v>44054</v>
      </c>
      <c r="S444" s="155">
        <f t="shared" si="460"/>
        <v>44055</v>
      </c>
      <c r="T444" s="155">
        <f t="shared" si="461"/>
        <v>44056</v>
      </c>
      <c r="U444" s="155">
        <f t="shared" si="462"/>
        <v>44057</v>
      </c>
      <c r="V444" s="155">
        <f t="shared" si="463"/>
        <v>0</v>
      </c>
      <c r="W444" s="155">
        <f t="shared" si="464"/>
        <v>0</v>
      </c>
      <c r="X444" s="155">
        <f t="shared" si="465"/>
        <v>0</v>
      </c>
      <c r="Y444" s="155">
        <f t="shared" si="466"/>
        <v>44058</v>
      </c>
      <c r="Z444" s="155">
        <f t="shared" si="467"/>
        <v>44136</v>
      </c>
      <c r="AA444" s="155">
        <f t="shared" si="468"/>
        <v>44173</v>
      </c>
      <c r="AB444" s="155">
        <f t="shared" si="469"/>
        <v>44183</v>
      </c>
      <c r="AC444" s="155">
        <f t="shared" si="470"/>
        <v>44186</v>
      </c>
      <c r="AD444" s="155">
        <f t="shared" si="471"/>
        <v>44187</v>
      </c>
      <c r="AE444" s="155">
        <f t="shared" si="472"/>
        <v>44188</v>
      </c>
      <c r="AF444" s="155">
        <f t="shared" si="473"/>
        <v>44189</v>
      </c>
      <c r="AG444" s="155">
        <f t="shared" si="474"/>
        <v>44190</v>
      </c>
      <c r="AH444" s="155">
        <f t="shared" si="475"/>
        <v>44193</v>
      </c>
      <c r="AI444" s="155">
        <f t="shared" si="476"/>
        <v>44194</v>
      </c>
      <c r="AJ444" s="155">
        <f t="shared" si="477"/>
        <v>44195</v>
      </c>
      <c r="AK444" s="155">
        <f t="shared" si="478"/>
        <v>44196</v>
      </c>
      <c r="AL444" s="155">
        <f t="shared" si="479"/>
        <v>44197</v>
      </c>
      <c r="AM444" s="155">
        <f t="shared" si="480"/>
        <v>44288</v>
      </c>
      <c r="AN444" s="155">
        <f t="shared" si="481"/>
        <v>44329</v>
      </c>
      <c r="AO444" s="155">
        <f t="shared" si="482"/>
        <v>44350</v>
      </c>
      <c r="AP444" s="155">
        <f t="shared" si="483"/>
        <v>44409</v>
      </c>
      <c r="AQ444" s="155">
        <f t="shared" si="484"/>
        <v>0</v>
      </c>
      <c r="AR444" s="155">
        <f t="shared" si="485"/>
        <v>44047</v>
      </c>
      <c r="AS444" s="155">
        <f t="shared" si="486"/>
        <v>44048</v>
      </c>
      <c r="AT444" s="155">
        <f t="shared" si="487"/>
        <v>44049</v>
      </c>
      <c r="AU444" s="155">
        <f t="shared" si="488"/>
        <v>44050</v>
      </c>
      <c r="AV444" s="155">
        <f t="shared" si="489"/>
        <v>44051</v>
      </c>
      <c r="AW444" s="155">
        <f t="shared" si="490"/>
        <v>44052</v>
      </c>
      <c r="AX444" s="155">
        <f t="shared" si="491"/>
        <v>44053</v>
      </c>
      <c r="AY444" s="155">
        <f t="shared" si="492"/>
        <v>44054</v>
      </c>
      <c r="AZ444" s="155">
        <f t="shared" si="493"/>
        <v>44055</v>
      </c>
      <c r="BA444" s="155">
        <f t="shared" si="494"/>
        <v>44056</v>
      </c>
      <c r="BB444" s="155">
        <f t="shared" si="495"/>
        <v>44057</v>
      </c>
      <c r="BC444" s="155">
        <f t="shared" si="496"/>
        <v>44423</v>
      </c>
      <c r="BD444" s="155">
        <f t="shared" si="497"/>
        <v>44501</v>
      </c>
      <c r="BE444" s="155">
        <f t="shared" si="498"/>
        <v>44538</v>
      </c>
      <c r="BF444" s="155">
        <f t="shared" si="499"/>
        <v>44548</v>
      </c>
      <c r="BG444" s="155">
        <f t="shared" si="500"/>
        <v>44549</v>
      </c>
      <c r="BH444" s="155">
        <f t="shared" si="501"/>
        <v>44550</v>
      </c>
      <c r="BI444" s="155">
        <f t="shared" si="502"/>
        <v>44551</v>
      </c>
      <c r="BJ444" s="155">
        <f t="shared" si="503"/>
        <v>44552</v>
      </c>
      <c r="BK444" s="155">
        <f t="shared" si="504"/>
        <v>44553</v>
      </c>
      <c r="BL444" s="155">
        <f t="shared" si="505"/>
        <v>44554</v>
      </c>
      <c r="BM444" s="155">
        <f t="shared" si="506"/>
        <v>44555</v>
      </c>
      <c r="BN444" s="155">
        <f t="shared" si="507"/>
        <v>44556</v>
      </c>
      <c r="BO444" s="155">
        <f t="shared" si="508"/>
        <v>44557</v>
      </c>
      <c r="BP444" s="155">
        <f t="shared" si="509"/>
        <v>44558</v>
      </c>
      <c r="BQ444" s="155">
        <f t="shared" si="510"/>
        <v>44559</v>
      </c>
      <c r="BR444" s="155">
        <f t="shared" si="511"/>
        <v>44560</v>
      </c>
      <c r="BS444" s="155">
        <f t="shared" si="512"/>
        <v>44561</v>
      </c>
      <c r="BT444" s="155">
        <f t="shared" si="513"/>
        <v>44562</v>
      </c>
      <c r="BU444" s="155">
        <f t="shared" si="514"/>
        <v>44563</v>
      </c>
      <c r="BV444" s="155">
        <f t="shared" si="515"/>
        <v>44564</v>
      </c>
    </row>
    <row r="445" spans="2:74" x14ac:dyDescent="0.2">
      <c r="B445" s="155">
        <f t="shared" si="443"/>
        <v>43831</v>
      </c>
      <c r="C445" s="155">
        <f t="shared" si="444"/>
        <v>43832</v>
      </c>
      <c r="D445" s="155">
        <f t="shared" si="445"/>
        <v>43833</v>
      </c>
      <c r="E445" s="155">
        <f t="shared" si="446"/>
        <v>0</v>
      </c>
      <c r="F445" s="155">
        <f t="shared" si="447"/>
        <v>43931</v>
      </c>
      <c r="G445" s="155">
        <f t="shared" si="448"/>
        <v>43934</v>
      </c>
      <c r="H445" s="155">
        <f t="shared" si="449"/>
        <v>43972</v>
      </c>
      <c r="I445" s="155">
        <f t="shared" si="450"/>
        <v>43983</v>
      </c>
      <c r="J445" s="155">
        <f t="shared" si="451"/>
        <v>43993</v>
      </c>
      <c r="K445" s="155">
        <f t="shared" si="452"/>
        <v>44044</v>
      </c>
      <c r="L445" s="155">
        <f t="shared" si="453"/>
        <v>44046</v>
      </c>
      <c r="M445" s="155">
        <f t="shared" si="454"/>
        <v>44047</v>
      </c>
      <c r="N445" s="155">
        <f t="shared" si="455"/>
        <v>44048</v>
      </c>
      <c r="O445" s="155">
        <f t="shared" si="456"/>
        <v>44049</v>
      </c>
      <c r="P445" s="155">
        <f t="shared" si="457"/>
        <v>44050</v>
      </c>
      <c r="Q445" s="155">
        <f t="shared" si="458"/>
        <v>44053</v>
      </c>
      <c r="R445" s="155">
        <f t="shared" si="459"/>
        <v>44054</v>
      </c>
      <c r="S445" s="155">
        <f t="shared" si="460"/>
        <v>44055</v>
      </c>
      <c r="T445" s="155">
        <f t="shared" si="461"/>
        <v>44056</v>
      </c>
      <c r="U445" s="155">
        <f t="shared" si="462"/>
        <v>44057</v>
      </c>
      <c r="V445" s="155">
        <f t="shared" si="463"/>
        <v>0</v>
      </c>
      <c r="W445" s="155">
        <f t="shared" si="464"/>
        <v>0</v>
      </c>
      <c r="X445" s="155">
        <f t="shared" si="465"/>
        <v>0</v>
      </c>
      <c r="Y445" s="155">
        <f t="shared" si="466"/>
        <v>44058</v>
      </c>
      <c r="Z445" s="155">
        <f t="shared" si="467"/>
        <v>44136</v>
      </c>
      <c r="AA445" s="155">
        <f t="shared" si="468"/>
        <v>44173</v>
      </c>
      <c r="AB445" s="155">
        <f t="shared" si="469"/>
        <v>44183</v>
      </c>
      <c r="AC445" s="155">
        <f t="shared" si="470"/>
        <v>44186</v>
      </c>
      <c r="AD445" s="155">
        <f t="shared" si="471"/>
        <v>44187</v>
      </c>
      <c r="AE445" s="155">
        <f t="shared" si="472"/>
        <v>44188</v>
      </c>
      <c r="AF445" s="155">
        <f t="shared" si="473"/>
        <v>44189</v>
      </c>
      <c r="AG445" s="155">
        <f t="shared" si="474"/>
        <v>44190</v>
      </c>
      <c r="AH445" s="155">
        <f t="shared" si="475"/>
        <v>44193</v>
      </c>
      <c r="AI445" s="155">
        <f t="shared" si="476"/>
        <v>44194</v>
      </c>
      <c r="AJ445" s="155">
        <f t="shared" si="477"/>
        <v>44195</v>
      </c>
      <c r="AK445" s="155">
        <f t="shared" si="478"/>
        <v>44196</v>
      </c>
      <c r="AL445" s="155">
        <f t="shared" si="479"/>
        <v>44197</v>
      </c>
      <c r="AM445" s="155">
        <f t="shared" si="480"/>
        <v>44288</v>
      </c>
      <c r="AN445" s="155">
        <f t="shared" si="481"/>
        <v>44329</v>
      </c>
      <c r="AO445" s="155">
        <f t="shared" si="482"/>
        <v>44350</v>
      </c>
      <c r="AP445" s="155">
        <f t="shared" si="483"/>
        <v>44409</v>
      </c>
      <c r="AQ445" s="155">
        <f t="shared" si="484"/>
        <v>0</v>
      </c>
      <c r="AR445" s="155">
        <f t="shared" si="485"/>
        <v>44047</v>
      </c>
      <c r="AS445" s="155">
        <f t="shared" si="486"/>
        <v>44048</v>
      </c>
      <c r="AT445" s="155">
        <f t="shared" si="487"/>
        <v>44049</v>
      </c>
      <c r="AU445" s="155">
        <f t="shared" si="488"/>
        <v>44050</v>
      </c>
      <c r="AV445" s="155">
        <f t="shared" si="489"/>
        <v>44051</v>
      </c>
      <c r="AW445" s="155">
        <f t="shared" si="490"/>
        <v>44052</v>
      </c>
      <c r="AX445" s="155">
        <f t="shared" si="491"/>
        <v>44053</v>
      </c>
      <c r="AY445" s="155">
        <f t="shared" si="492"/>
        <v>44054</v>
      </c>
      <c r="AZ445" s="155">
        <f t="shared" si="493"/>
        <v>44055</v>
      </c>
      <c r="BA445" s="155">
        <f t="shared" si="494"/>
        <v>44056</v>
      </c>
      <c r="BB445" s="155">
        <f t="shared" si="495"/>
        <v>44057</v>
      </c>
      <c r="BC445" s="155">
        <f t="shared" si="496"/>
        <v>44423</v>
      </c>
      <c r="BD445" s="155">
        <f t="shared" si="497"/>
        <v>44501</v>
      </c>
      <c r="BE445" s="155">
        <f t="shared" si="498"/>
        <v>44538</v>
      </c>
      <c r="BF445" s="155">
        <f t="shared" si="499"/>
        <v>44548</v>
      </c>
      <c r="BG445" s="155">
        <f t="shared" si="500"/>
        <v>44549</v>
      </c>
      <c r="BH445" s="155">
        <f t="shared" si="501"/>
        <v>44550</v>
      </c>
      <c r="BI445" s="155">
        <f t="shared" si="502"/>
        <v>44551</v>
      </c>
      <c r="BJ445" s="155">
        <f t="shared" si="503"/>
        <v>44552</v>
      </c>
      <c r="BK445" s="155">
        <f t="shared" si="504"/>
        <v>44553</v>
      </c>
      <c r="BL445" s="155">
        <f t="shared" si="505"/>
        <v>44554</v>
      </c>
      <c r="BM445" s="155">
        <f t="shared" si="506"/>
        <v>44555</v>
      </c>
      <c r="BN445" s="155">
        <f t="shared" si="507"/>
        <v>44556</v>
      </c>
      <c r="BO445" s="155">
        <f t="shared" si="508"/>
        <v>44557</v>
      </c>
      <c r="BP445" s="155">
        <f t="shared" si="509"/>
        <v>44558</v>
      </c>
      <c r="BQ445" s="155">
        <f t="shared" si="510"/>
        <v>44559</v>
      </c>
      <c r="BR445" s="155">
        <f t="shared" si="511"/>
        <v>44560</v>
      </c>
      <c r="BS445" s="155">
        <f t="shared" si="512"/>
        <v>44561</v>
      </c>
      <c r="BT445" s="155">
        <f t="shared" si="513"/>
        <v>44562</v>
      </c>
      <c r="BU445" s="155">
        <f t="shared" si="514"/>
        <v>44563</v>
      </c>
      <c r="BV445" s="155">
        <f t="shared" si="515"/>
        <v>44564</v>
      </c>
    </row>
    <row r="446" spans="2:74" x14ac:dyDescent="0.2">
      <c r="B446" s="155">
        <f t="shared" si="443"/>
        <v>43831</v>
      </c>
      <c r="C446" s="155">
        <f t="shared" si="444"/>
        <v>43832</v>
      </c>
      <c r="D446" s="155">
        <f t="shared" si="445"/>
        <v>43833</v>
      </c>
      <c r="E446" s="155">
        <f t="shared" si="446"/>
        <v>0</v>
      </c>
      <c r="F446" s="155">
        <f t="shared" si="447"/>
        <v>43931</v>
      </c>
      <c r="G446" s="155">
        <f t="shared" si="448"/>
        <v>43934</v>
      </c>
      <c r="H446" s="155">
        <f t="shared" si="449"/>
        <v>43972</v>
      </c>
      <c r="I446" s="155">
        <f t="shared" si="450"/>
        <v>43983</v>
      </c>
      <c r="J446" s="155">
        <f t="shared" si="451"/>
        <v>43993</v>
      </c>
      <c r="K446" s="155">
        <f t="shared" si="452"/>
        <v>44044</v>
      </c>
      <c r="L446" s="155">
        <f t="shared" si="453"/>
        <v>44046</v>
      </c>
      <c r="M446" s="155">
        <f t="shared" si="454"/>
        <v>44047</v>
      </c>
      <c r="N446" s="155">
        <f t="shared" si="455"/>
        <v>44048</v>
      </c>
      <c r="O446" s="155">
        <f t="shared" si="456"/>
        <v>44049</v>
      </c>
      <c r="P446" s="155">
        <f t="shared" si="457"/>
        <v>44050</v>
      </c>
      <c r="Q446" s="155">
        <f t="shared" si="458"/>
        <v>44053</v>
      </c>
      <c r="R446" s="155">
        <f t="shared" si="459"/>
        <v>44054</v>
      </c>
      <c r="S446" s="155">
        <f t="shared" si="460"/>
        <v>44055</v>
      </c>
      <c r="T446" s="155">
        <f t="shared" si="461"/>
        <v>44056</v>
      </c>
      <c r="U446" s="155">
        <f t="shared" si="462"/>
        <v>44057</v>
      </c>
      <c r="V446" s="155">
        <f t="shared" si="463"/>
        <v>0</v>
      </c>
      <c r="W446" s="155">
        <f t="shared" si="464"/>
        <v>0</v>
      </c>
      <c r="X446" s="155">
        <f t="shared" si="465"/>
        <v>0</v>
      </c>
      <c r="Y446" s="155">
        <f t="shared" si="466"/>
        <v>44058</v>
      </c>
      <c r="Z446" s="155">
        <f t="shared" si="467"/>
        <v>44136</v>
      </c>
      <c r="AA446" s="155">
        <f t="shared" si="468"/>
        <v>44173</v>
      </c>
      <c r="AB446" s="155">
        <f t="shared" si="469"/>
        <v>44183</v>
      </c>
      <c r="AC446" s="155">
        <f t="shared" si="470"/>
        <v>44186</v>
      </c>
      <c r="AD446" s="155">
        <f t="shared" si="471"/>
        <v>44187</v>
      </c>
      <c r="AE446" s="155">
        <f t="shared" si="472"/>
        <v>44188</v>
      </c>
      <c r="AF446" s="155">
        <f t="shared" si="473"/>
        <v>44189</v>
      </c>
      <c r="AG446" s="155">
        <f t="shared" si="474"/>
        <v>44190</v>
      </c>
      <c r="AH446" s="155">
        <f t="shared" si="475"/>
        <v>44193</v>
      </c>
      <c r="AI446" s="155">
        <f t="shared" si="476"/>
        <v>44194</v>
      </c>
      <c r="AJ446" s="155">
        <f t="shared" si="477"/>
        <v>44195</v>
      </c>
      <c r="AK446" s="155">
        <f t="shared" si="478"/>
        <v>44196</v>
      </c>
      <c r="AL446" s="155">
        <f t="shared" si="479"/>
        <v>44197</v>
      </c>
      <c r="AM446" s="155">
        <f t="shared" si="480"/>
        <v>44288</v>
      </c>
      <c r="AN446" s="155">
        <f t="shared" si="481"/>
        <v>44329</v>
      </c>
      <c r="AO446" s="155">
        <f t="shared" si="482"/>
        <v>44350</v>
      </c>
      <c r="AP446" s="155">
        <f t="shared" si="483"/>
        <v>44409</v>
      </c>
      <c r="AQ446" s="155">
        <f t="shared" si="484"/>
        <v>0</v>
      </c>
      <c r="AR446" s="155">
        <f t="shared" si="485"/>
        <v>44047</v>
      </c>
      <c r="AS446" s="155">
        <f t="shared" si="486"/>
        <v>44048</v>
      </c>
      <c r="AT446" s="155">
        <f t="shared" si="487"/>
        <v>44049</v>
      </c>
      <c r="AU446" s="155">
        <f t="shared" si="488"/>
        <v>44050</v>
      </c>
      <c r="AV446" s="155">
        <f t="shared" si="489"/>
        <v>44051</v>
      </c>
      <c r="AW446" s="155">
        <f t="shared" si="490"/>
        <v>44052</v>
      </c>
      <c r="AX446" s="155">
        <f t="shared" si="491"/>
        <v>44053</v>
      </c>
      <c r="AY446" s="155">
        <f t="shared" si="492"/>
        <v>44054</v>
      </c>
      <c r="AZ446" s="155">
        <f t="shared" si="493"/>
        <v>44055</v>
      </c>
      <c r="BA446" s="155">
        <f t="shared" si="494"/>
        <v>44056</v>
      </c>
      <c r="BB446" s="155">
        <f t="shared" si="495"/>
        <v>44057</v>
      </c>
      <c r="BC446" s="155">
        <f t="shared" si="496"/>
        <v>44423</v>
      </c>
      <c r="BD446" s="155">
        <f t="shared" si="497"/>
        <v>44501</v>
      </c>
      <c r="BE446" s="155">
        <f t="shared" si="498"/>
        <v>44538</v>
      </c>
      <c r="BF446" s="155">
        <f t="shared" si="499"/>
        <v>44548</v>
      </c>
      <c r="BG446" s="155">
        <f t="shared" si="500"/>
        <v>44549</v>
      </c>
      <c r="BH446" s="155">
        <f t="shared" si="501"/>
        <v>44550</v>
      </c>
      <c r="BI446" s="155">
        <f t="shared" si="502"/>
        <v>44551</v>
      </c>
      <c r="BJ446" s="155">
        <f t="shared" si="503"/>
        <v>44552</v>
      </c>
      <c r="BK446" s="155">
        <f t="shared" si="504"/>
        <v>44553</v>
      </c>
      <c r="BL446" s="155">
        <f t="shared" si="505"/>
        <v>44554</v>
      </c>
      <c r="BM446" s="155">
        <f t="shared" si="506"/>
        <v>44555</v>
      </c>
      <c r="BN446" s="155">
        <f t="shared" si="507"/>
        <v>44556</v>
      </c>
      <c r="BO446" s="155">
        <f t="shared" si="508"/>
        <v>44557</v>
      </c>
      <c r="BP446" s="155">
        <f t="shared" si="509"/>
        <v>44558</v>
      </c>
      <c r="BQ446" s="155">
        <f t="shared" si="510"/>
        <v>44559</v>
      </c>
      <c r="BR446" s="155">
        <f t="shared" si="511"/>
        <v>44560</v>
      </c>
      <c r="BS446" s="155">
        <f t="shared" si="512"/>
        <v>44561</v>
      </c>
      <c r="BT446" s="155">
        <f t="shared" si="513"/>
        <v>44562</v>
      </c>
      <c r="BU446" s="155">
        <f t="shared" si="514"/>
        <v>44563</v>
      </c>
      <c r="BV446" s="155">
        <f t="shared" si="515"/>
        <v>44564</v>
      </c>
    </row>
    <row r="447" spans="2:74" x14ac:dyDescent="0.2">
      <c r="B447" s="155">
        <f t="shared" si="443"/>
        <v>43831</v>
      </c>
      <c r="C447" s="155">
        <f t="shared" si="444"/>
        <v>43832</v>
      </c>
      <c r="D447" s="155">
        <f t="shared" si="445"/>
        <v>43833</v>
      </c>
      <c r="E447" s="155">
        <f t="shared" si="446"/>
        <v>0</v>
      </c>
      <c r="F447" s="155">
        <f t="shared" si="447"/>
        <v>43931</v>
      </c>
      <c r="G447" s="155">
        <f t="shared" si="448"/>
        <v>43934</v>
      </c>
      <c r="H447" s="155">
        <f t="shared" si="449"/>
        <v>43972</v>
      </c>
      <c r="I447" s="155">
        <f t="shared" si="450"/>
        <v>43983</v>
      </c>
      <c r="J447" s="155">
        <f t="shared" si="451"/>
        <v>43993</v>
      </c>
      <c r="K447" s="155">
        <f t="shared" si="452"/>
        <v>44044</v>
      </c>
      <c r="L447" s="155">
        <f t="shared" si="453"/>
        <v>44046</v>
      </c>
      <c r="M447" s="155">
        <f t="shared" si="454"/>
        <v>44047</v>
      </c>
      <c r="N447" s="155">
        <f t="shared" si="455"/>
        <v>44048</v>
      </c>
      <c r="O447" s="155">
        <f t="shared" si="456"/>
        <v>44049</v>
      </c>
      <c r="P447" s="155">
        <f t="shared" si="457"/>
        <v>44050</v>
      </c>
      <c r="Q447" s="155">
        <f t="shared" si="458"/>
        <v>44053</v>
      </c>
      <c r="R447" s="155">
        <f t="shared" si="459"/>
        <v>44054</v>
      </c>
      <c r="S447" s="155">
        <f t="shared" si="460"/>
        <v>44055</v>
      </c>
      <c r="T447" s="155">
        <f t="shared" si="461"/>
        <v>44056</v>
      </c>
      <c r="U447" s="155">
        <f t="shared" si="462"/>
        <v>44057</v>
      </c>
      <c r="V447" s="155">
        <f t="shared" si="463"/>
        <v>0</v>
      </c>
      <c r="W447" s="155">
        <f t="shared" si="464"/>
        <v>0</v>
      </c>
      <c r="X447" s="155">
        <f t="shared" si="465"/>
        <v>0</v>
      </c>
      <c r="Y447" s="155">
        <f t="shared" si="466"/>
        <v>44058</v>
      </c>
      <c r="Z447" s="155">
        <f t="shared" si="467"/>
        <v>44136</v>
      </c>
      <c r="AA447" s="155">
        <f t="shared" si="468"/>
        <v>44173</v>
      </c>
      <c r="AB447" s="155">
        <f t="shared" si="469"/>
        <v>44183</v>
      </c>
      <c r="AC447" s="155">
        <f t="shared" si="470"/>
        <v>44186</v>
      </c>
      <c r="AD447" s="155">
        <f t="shared" si="471"/>
        <v>44187</v>
      </c>
      <c r="AE447" s="155">
        <f t="shared" si="472"/>
        <v>44188</v>
      </c>
      <c r="AF447" s="155">
        <f t="shared" si="473"/>
        <v>44189</v>
      </c>
      <c r="AG447" s="155">
        <f t="shared" si="474"/>
        <v>44190</v>
      </c>
      <c r="AH447" s="155">
        <f t="shared" si="475"/>
        <v>44193</v>
      </c>
      <c r="AI447" s="155">
        <f t="shared" si="476"/>
        <v>44194</v>
      </c>
      <c r="AJ447" s="155">
        <f t="shared" si="477"/>
        <v>44195</v>
      </c>
      <c r="AK447" s="155">
        <f t="shared" si="478"/>
        <v>44196</v>
      </c>
      <c r="AL447" s="155">
        <f t="shared" si="479"/>
        <v>44197</v>
      </c>
      <c r="AM447" s="155">
        <f t="shared" si="480"/>
        <v>44288</v>
      </c>
      <c r="AN447" s="155">
        <f t="shared" si="481"/>
        <v>44329</v>
      </c>
      <c r="AO447" s="155">
        <f t="shared" si="482"/>
        <v>44350</v>
      </c>
      <c r="AP447" s="155">
        <f t="shared" si="483"/>
        <v>44409</v>
      </c>
      <c r="AQ447" s="155">
        <f t="shared" si="484"/>
        <v>0</v>
      </c>
      <c r="AR447" s="155">
        <f t="shared" si="485"/>
        <v>44047</v>
      </c>
      <c r="AS447" s="155">
        <f t="shared" si="486"/>
        <v>44048</v>
      </c>
      <c r="AT447" s="155">
        <f t="shared" si="487"/>
        <v>44049</v>
      </c>
      <c r="AU447" s="155">
        <f t="shared" si="488"/>
        <v>44050</v>
      </c>
      <c r="AV447" s="155">
        <f t="shared" si="489"/>
        <v>44051</v>
      </c>
      <c r="AW447" s="155">
        <f t="shared" si="490"/>
        <v>44052</v>
      </c>
      <c r="AX447" s="155">
        <f t="shared" si="491"/>
        <v>44053</v>
      </c>
      <c r="AY447" s="155">
        <f t="shared" si="492"/>
        <v>44054</v>
      </c>
      <c r="AZ447" s="155">
        <f t="shared" si="493"/>
        <v>44055</v>
      </c>
      <c r="BA447" s="155">
        <f t="shared" si="494"/>
        <v>44056</v>
      </c>
      <c r="BB447" s="155">
        <f t="shared" si="495"/>
        <v>44057</v>
      </c>
      <c r="BC447" s="155">
        <f t="shared" si="496"/>
        <v>44423</v>
      </c>
      <c r="BD447" s="155">
        <f t="shared" si="497"/>
        <v>44501</v>
      </c>
      <c r="BE447" s="155">
        <f t="shared" si="498"/>
        <v>44538</v>
      </c>
      <c r="BF447" s="155">
        <f t="shared" si="499"/>
        <v>44548</v>
      </c>
      <c r="BG447" s="155">
        <f t="shared" si="500"/>
        <v>44549</v>
      </c>
      <c r="BH447" s="155">
        <f t="shared" si="501"/>
        <v>44550</v>
      </c>
      <c r="BI447" s="155">
        <f t="shared" si="502"/>
        <v>44551</v>
      </c>
      <c r="BJ447" s="155">
        <f t="shared" si="503"/>
        <v>44552</v>
      </c>
      <c r="BK447" s="155">
        <f t="shared" si="504"/>
        <v>44553</v>
      </c>
      <c r="BL447" s="155">
        <f t="shared" si="505"/>
        <v>44554</v>
      </c>
      <c r="BM447" s="155">
        <f t="shared" si="506"/>
        <v>44555</v>
      </c>
      <c r="BN447" s="155">
        <f t="shared" si="507"/>
        <v>44556</v>
      </c>
      <c r="BO447" s="155">
        <f t="shared" si="508"/>
        <v>44557</v>
      </c>
      <c r="BP447" s="155">
        <f t="shared" si="509"/>
        <v>44558</v>
      </c>
      <c r="BQ447" s="155">
        <f t="shared" si="510"/>
        <v>44559</v>
      </c>
      <c r="BR447" s="155">
        <f t="shared" si="511"/>
        <v>44560</v>
      </c>
      <c r="BS447" s="155">
        <f t="shared" si="512"/>
        <v>44561</v>
      </c>
      <c r="BT447" s="155">
        <f t="shared" si="513"/>
        <v>44562</v>
      </c>
      <c r="BU447" s="155">
        <f t="shared" si="514"/>
        <v>44563</v>
      </c>
      <c r="BV447" s="155">
        <f t="shared" si="515"/>
        <v>44564</v>
      </c>
    </row>
    <row r="448" spans="2:74" x14ac:dyDescent="0.2">
      <c r="B448" s="155">
        <f t="shared" si="443"/>
        <v>43831</v>
      </c>
      <c r="C448" s="155">
        <f t="shared" si="444"/>
        <v>43832</v>
      </c>
      <c r="D448" s="155">
        <f t="shared" si="445"/>
        <v>43833</v>
      </c>
      <c r="E448" s="155">
        <f t="shared" si="446"/>
        <v>0</v>
      </c>
      <c r="F448" s="155">
        <f t="shared" si="447"/>
        <v>43931</v>
      </c>
      <c r="G448" s="155">
        <f t="shared" si="448"/>
        <v>43934</v>
      </c>
      <c r="H448" s="155">
        <f t="shared" si="449"/>
        <v>43972</v>
      </c>
      <c r="I448" s="155">
        <f t="shared" si="450"/>
        <v>43983</v>
      </c>
      <c r="J448" s="155">
        <f t="shared" si="451"/>
        <v>43993</v>
      </c>
      <c r="K448" s="155">
        <f t="shared" si="452"/>
        <v>44044</v>
      </c>
      <c r="L448" s="155">
        <f t="shared" si="453"/>
        <v>44046</v>
      </c>
      <c r="M448" s="155">
        <f t="shared" si="454"/>
        <v>44047</v>
      </c>
      <c r="N448" s="155">
        <f t="shared" si="455"/>
        <v>44048</v>
      </c>
      <c r="O448" s="155">
        <f t="shared" si="456"/>
        <v>44049</v>
      </c>
      <c r="P448" s="155">
        <f t="shared" si="457"/>
        <v>44050</v>
      </c>
      <c r="Q448" s="155">
        <f t="shared" si="458"/>
        <v>44053</v>
      </c>
      <c r="R448" s="155">
        <f t="shared" si="459"/>
        <v>44054</v>
      </c>
      <c r="S448" s="155">
        <f t="shared" si="460"/>
        <v>44055</v>
      </c>
      <c r="T448" s="155">
        <f t="shared" si="461"/>
        <v>44056</v>
      </c>
      <c r="U448" s="155">
        <f t="shared" si="462"/>
        <v>44057</v>
      </c>
      <c r="V448" s="155">
        <f t="shared" si="463"/>
        <v>0</v>
      </c>
      <c r="W448" s="155">
        <f t="shared" si="464"/>
        <v>0</v>
      </c>
      <c r="X448" s="155">
        <f t="shared" si="465"/>
        <v>0</v>
      </c>
      <c r="Y448" s="155">
        <f t="shared" si="466"/>
        <v>44058</v>
      </c>
      <c r="Z448" s="155">
        <f t="shared" si="467"/>
        <v>44136</v>
      </c>
      <c r="AA448" s="155">
        <f t="shared" si="468"/>
        <v>44173</v>
      </c>
      <c r="AB448" s="155">
        <f t="shared" si="469"/>
        <v>44183</v>
      </c>
      <c r="AC448" s="155">
        <f t="shared" si="470"/>
        <v>44186</v>
      </c>
      <c r="AD448" s="155">
        <f t="shared" si="471"/>
        <v>44187</v>
      </c>
      <c r="AE448" s="155">
        <f t="shared" si="472"/>
        <v>44188</v>
      </c>
      <c r="AF448" s="155">
        <f t="shared" si="473"/>
        <v>44189</v>
      </c>
      <c r="AG448" s="155">
        <f t="shared" si="474"/>
        <v>44190</v>
      </c>
      <c r="AH448" s="155">
        <f t="shared" si="475"/>
        <v>44193</v>
      </c>
      <c r="AI448" s="155">
        <f t="shared" si="476"/>
        <v>44194</v>
      </c>
      <c r="AJ448" s="155">
        <f t="shared" si="477"/>
        <v>44195</v>
      </c>
      <c r="AK448" s="155">
        <f t="shared" si="478"/>
        <v>44196</v>
      </c>
      <c r="AL448" s="155">
        <f t="shared" si="479"/>
        <v>44197</v>
      </c>
      <c r="AM448" s="155">
        <f t="shared" si="480"/>
        <v>44288</v>
      </c>
      <c r="AN448" s="155">
        <f t="shared" si="481"/>
        <v>44329</v>
      </c>
      <c r="AO448" s="155">
        <f t="shared" si="482"/>
        <v>44350</v>
      </c>
      <c r="AP448" s="155">
        <f t="shared" si="483"/>
        <v>44409</v>
      </c>
      <c r="AQ448" s="155">
        <f t="shared" si="484"/>
        <v>0</v>
      </c>
      <c r="AR448" s="155">
        <f t="shared" si="485"/>
        <v>44047</v>
      </c>
      <c r="AS448" s="155">
        <f t="shared" si="486"/>
        <v>44048</v>
      </c>
      <c r="AT448" s="155">
        <f t="shared" si="487"/>
        <v>44049</v>
      </c>
      <c r="AU448" s="155">
        <f t="shared" si="488"/>
        <v>44050</v>
      </c>
      <c r="AV448" s="155">
        <f t="shared" si="489"/>
        <v>44051</v>
      </c>
      <c r="AW448" s="155">
        <f t="shared" si="490"/>
        <v>44052</v>
      </c>
      <c r="AX448" s="155">
        <f t="shared" si="491"/>
        <v>44053</v>
      </c>
      <c r="AY448" s="155">
        <f t="shared" si="492"/>
        <v>44054</v>
      </c>
      <c r="AZ448" s="155">
        <f t="shared" si="493"/>
        <v>44055</v>
      </c>
      <c r="BA448" s="155">
        <f t="shared" si="494"/>
        <v>44056</v>
      </c>
      <c r="BB448" s="155">
        <f t="shared" si="495"/>
        <v>44057</v>
      </c>
      <c r="BC448" s="155">
        <f t="shared" si="496"/>
        <v>44423</v>
      </c>
      <c r="BD448" s="155">
        <f t="shared" si="497"/>
        <v>44501</v>
      </c>
      <c r="BE448" s="155">
        <f t="shared" si="498"/>
        <v>44538</v>
      </c>
      <c r="BF448" s="155">
        <f t="shared" si="499"/>
        <v>44548</v>
      </c>
      <c r="BG448" s="155">
        <f t="shared" si="500"/>
        <v>44549</v>
      </c>
      <c r="BH448" s="155">
        <f t="shared" si="501"/>
        <v>44550</v>
      </c>
      <c r="BI448" s="155">
        <f t="shared" si="502"/>
        <v>44551</v>
      </c>
      <c r="BJ448" s="155">
        <f t="shared" si="503"/>
        <v>44552</v>
      </c>
      <c r="BK448" s="155">
        <f t="shared" si="504"/>
        <v>44553</v>
      </c>
      <c r="BL448" s="155">
        <f t="shared" si="505"/>
        <v>44554</v>
      </c>
      <c r="BM448" s="155">
        <f t="shared" si="506"/>
        <v>44555</v>
      </c>
      <c r="BN448" s="155">
        <f t="shared" si="507"/>
        <v>44556</v>
      </c>
      <c r="BO448" s="155">
        <f t="shared" si="508"/>
        <v>44557</v>
      </c>
      <c r="BP448" s="155">
        <f t="shared" si="509"/>
        <v>44558</v>
      </c>
      <c r="BQ448" s="155">
        <f t="shared" si="510"/>
        <v>44559</v>
      </c>
      <c r="BR448" s="155">
        <f t="shared" si="511"/>
        <v>44560</v>
      </c>
      <c r="BS448" s="155">
        <f t="shared" si="512"/>
        <v>44561</v>
      </c>
      <c r="BT448" s="155">
        <f t="shared" si="513"/>
        <v>44562</v>
      </c>
      <c r="BU448" s="155">
        <f t="shared" si="514"/>
        <v>44563</v>
      </c>
      <c r="BV448" s="155">
        <f t="shared" si="515"/>
        <v>44564</v>
      </c>
    </row>
    <row r="449" spans="2:74" x14ac:dyDescent="0.2">
      <c r="B449" s="155">
        <f t="shared" si="443"/>
        <v>43831</v>
      </c>
      <c r="C449" s="155">
        <f t="shared" si="444"/>
        <v>43832</v>
      </c>
      <c r="D449" s="155">
        <f t="shared" si="445"/>
        <v>43833</v>
      </c>
      <c r="E449" s="155">
        <f t="shared" si="446"/>
        <v>0</v>
      </c>
      <c r="F449" s="155">
        <f t="shared" si="447"/>
        <v>43931</v>
      </c>
      <c r="G449" s="155">
        <f t="shared" si="448"/>
        <v>43934</v>
      </c>
      <c r="H449" s="155">
        <f t="shared" si="449"/>
        <v>43972</v>
      </c>
      <c r="I449" s="155">
        <f t="shared" si="450"/>
        <v>43983</v>
      </c>
      <c r="J449" s="155">
        <f t="shared" si="451"/>
        <v>43993</v>
      </c>
      <c r="K449" s="155">
        <f t="shared" si="452"/>
        <v>44044</v>
      </c>
      <c r="L449" s="155">
        <f t="shared" si="453"/>
        <v>44046</v>
      </c>
      <c r="M449" s="155">
        <f t="shared" si="454"/>
        <v>44047</v>
      </c>
      <c r="N449" s="155">
        <f t="shared" si="455"/>
        <v>44048</v>
      </c>
      <c r="O449" s="155">
        <f t="shared" si="456"/>
        <v>44049</v>
      </c>
      <c r="P449" s="155">
        <f t="shared" si="457"/>
        <v>44050</v>
      </c>
      <c r="Q449" s="155">
        <f t="shared" si="458"/>
        <v>44053</v>
      </c>
      <c r="R449" s="155">
        <f t="shared" si="459"/>
        <v>44054</v>
      </c>
      <c r="S449" s="155">
        <f t="shared" si="460"/>
        <v>44055</v>
      </c>
      <c r="T449" s="155">
        <f t="shared" si="461"/>
        <v>44056</v>
      </c>
      <c r="U449" s="155">
        <f t="shared" si="462"/>
        <v>44057</v>
      </c>
      <c r="V449" s="155">
        <f t="shared" si="463"/>
        <v>0</v>
      </c>
      <c r="W449" s="155">
        <f t="shared" si="464"/>
        <v>0</v>
      </c>
      <c r="X449" s="155">
        <f t="shared" si="465"/>
        <v>0</v>
      </c>
      <c r="Y449" s="155">
        <f t="shared" si="466"/>
        <v>44058</v>
      </c>
      <c r="Z449" s="155">
        <f t="shared" si="467"/>
        <v>44136</v>
      </c>
      <c r="AA449" s="155">
        <f t="shared" si="468"/>
        <v>44173</v>
      </c>
      <c r="AB449" s="155">
        <f t="shared" si="469"/>
        <v>44183</v>
      </c>
      <c r="AC449" s="155">
        <f t="shared" si="470"/>
        <v>44186</v>
      </c>
      <c r="AD449" s="155">
        <f t="shared" si="471"/>
        <v>44187</v>
      </c>
      <c r="AE449" s="155">
        <f t="shared" si="472"/>
        <v>44188</v>
      </c>
      <c r="AF449" s="155">
        <f t="shared" si="473"/>
        <v>44189</v>
      </c>
      <c r="AG449" s="155">
        <f t="shared" si="474"/>
        <v>44190</v>
      </c>
      <c r="AH449" s="155">
        <f t="shared" si="475"/>
        <v>44193</v>
      </c>
      <c r="AI449" s="155">
        <f t="shared" si="476"/>
        <v>44194</v>
      </c>
      <c r="AJ449" s="155">
        <f t="shared" si="477"/>
        <v>44195</v>
      </c>
      <c r="AK449" s="155">
        <f t="shared" si="478"/>
        <v>44196</v>
      </c>
      <c r="AL449" s="155">
        <f t="shared" si="479"/>
        <v>44197</v>
      </c>
      <c r="AM449" s="155">
        <f t="shared" si="480"/>
        <v>44288</v>
      </c>
      <c r="AN449" s="155">
        <f t="shared" si="481"/>
        <v>44329</v>
      </c>
      <c r="AO449" s="155">
        <f t="shared" si="482"/>
        <v>44350</v>
      </c>
      <c r="AP449" s="155">
        <f t="shared" si="483"/>
        <v>44409</v>
      </c>
      <c r="AQ449" s="155">
        <f t="shared" si="484"/>
        <v>0</v>
      </c>
      <c r="AR449" s="155">
        <f t="shared" si="485"/>
        <v>44047</v>
      </c>
      <c r="AS449" s="155">
        <f t="shared" si="486"/>
        <v>44048</v>
      </c>
      <c r="AT449" s="155">
        <f t="shared" si="487"/>
        <v>44049</v>
      </c>
      <c r="AU449" s="155">
        <f t="shared" si="488"/>
        <v>44050</v>
      </c>
      <c r="AV449" s="155">
        <f t="shared" si="489"/>
        <v>44051</v>
      </c>
      <c r="AW449" s="155">
        <f t="shared" si="490"/>
        <v>44052</v>
      </c>
      <c r="AX449" s="155">
        <f t="shared" si="491"/>
        <v>44053</v>
      </c>
      <c r="AY449" s="155">
        <f t="shared" si="492"/>
        <v>44054</v>
      </c>
      <c r="AZ449" s="155">
        <f t="shared" si="493"/>
        <v>44055</v>
      </c>
      <c r="BA449" s="155">
        <f t="shared" si="494"/>
        <v>44056</v>
      </c>
      <c r="BB449" s="155">
        <f t="shared" si="495"/>
        <v>44057</v>
      </c>
      <c r="BC449" s="155">
        <f t="shared" si="496"/>
        <v>44423</v>
      </c>
      <c r="BD449" s="155">
        <f t="shared" si="497"/>
        <v>44501</v>
      </c>
      <c r="BE449" s="155">
        <f t="shared" si="498"/>
        <v>44538</v>
      </c>
      <c r="BF449" s="155">
        <f t="shared" si="499"/>
        <v>44548</v>
      </c>
      <c r="BG449" s="155">
        <f t="shared" si="500"/>
        <v>44549</v>
      </c>
      <c r="BH449" s="155">
        <f t="shared" si="501"/>
        <v>44550</v>
      </c>
      <c r="BI449" s="155">
        <f t="shared" si="502"/>
        <v>44551</v>
      </c>
      <c r="BJ449" s="155">
        <f t="shared" si="503"/>
        <v>44552</v>
      </c>
      <c r="BK449" s="155">
        <f t="shared" si="504"/>
        <v>44553</v>
      </c>
      <c r="BL449" s="155">
        <f t="shared" si="505"/>
        <v>44554</v>
      </c>
      <c r="BM449" s="155">
        <f t="shared" si="506"/>
        <v>44555</v>
      </c>
      <c r="BN449" s="155">
        <f t="shared" si="507"/>
        <v>44556</v>
      </c>
      <c r="BO449" s="155">
        <f t="shared" si="508"/>
        <v>44557</v>
      </c>
      <c r="BP449" s="155">
        <f t="shared" si="509"/>
        <v>44558</v>
      </c>
      <c r="BQ449" s="155">
        <f t="shared" si="510"/>
        <v>44559</v>
      </c>
      <c r="BR449" s="155">
        <f t="shared" si="511"/>
        <v>44560</v>
      </c>
      <c r="BS449" s="155">
        <f t="shared" si="512"/>
        <v>44561</v>
      </c>
      <c r="BT449" s="155">
        <f t="shared" si="513"/>
        <v>44562</v>
      </c>
      <c r="BU449" s="155">
        <f t="shared" si="514"/>
        <v>44563</v>
      </c>
      <c r="BV449" s="155">
        <f t="shared" si="515"/>
        <v>44564</v>
      </c>
    </row>
    <row r="450" spans="2:74" x14ac:dyDescent="0.2">
      <c r="B450" s="155">
        <f t="shared" si="443"/>
        <v>43831</v>
      </c>
      <c r="C450" s="155">
        <f t="shared" si="444"/>
        <v>43832</v>
      </c>
      <c r="D450" s="155">
        <f t="shared" si="445"/>
        <v>43833</v>
      </c>
      <c r="E450" s="155">
        <f t="shared" si="446"/>
        <v>0</v>
      </c>
      <c r="F450" s="155">
        <f t="shared" si="447"/>
        <v>43931</v>
      </c>
      <c r="G450" s="155">
        <f t="shared" si="448"/>
        <v>43934</v>
      </c>
      <c r="H450" s="155">
        <f t="shared" si="449"/>
        <v>43972</v>
      </c>
      <c r="I450" s="155">
        <f t="shared" si="450"/>
        <v>43983</v>
      </c>
      <c r="J450" s="155">
        <f t="shared" si="451"/>
        <v>43993</v>
      </c>
      <c r="K450" s="155">
        <f t="shared" si="452"/>
        <v>44044</v>
      </c>
      <c r="L450" s="155">
        <f t="shared" si="453"/>
        <v>44046</v>
      </c>
      <c r="M450" s="155">
        <f t="shared" si="454"/>
        <v>44047</v>
      </c>
      <c r="N450" s="155">
        <f t="shared" si="455"/>
        <v>44048</v>
      </c>
      <c r="O450" s="155">
        <f t="shared" si="456"/>
        <v>44049</v>
      </c>
      <c r="P450" s="155">
        <f t="shared" si="457"/>
        <v>44050</v>
      </c>
      <c r="Q450" s="155">
        <f t="shared" si="458"/>
        <v>44053</v>
      </c>
      <c r="R450" s="155">
        <f t="shared" si="459"/>
        <v>44054</v>
      </c>
      <c r="S450" s="155">
        <f t="shared" si="460"/>
        <v>44055</v>
      </c>
      <c r="T450" s="155">
        <f t="shared" si="461"/>
        <v>44056</v>
      </c>
      <c r="U450" s="155">
        <f t="shared" si="462"/>
        <v>44057</v>
      </c>
      <c r="V450" s="155">
        <f t="shared" si="463"/>
        <v>0</v>
      </c>
      <c r="W450" s="155">
        <f t="shared" si="464"/>
        <v>0</v>
      </c>
      <c r="X450" s="155">
        <f t="shared" si="465"/>
        <v>0</v>
      </c>
      <c r="Y450" s="155">
        <f t="shared" si="466"/>
        <v>44058</v>
      </c>
      <c r="Z450" s="155">
        <f t="shared" si="467"/>
        <v>44136</v>
      </c>
      <c r="AA450" s="155">
        <f t="shared" si="468"/>
        <v>44173</v>
      </c>
      <c r="AB450" s="155">
        <f t="shared" si="469"/>
        <v>44183</v>
      </c>
      <c r="AC450" s="155">
        <f t="shared" si="470"/>
        <v>44186</v>
      </c>
      <c r="AD450" s="155">
        <f t="shared" si="471"/>
        <v>44187</v>
      </c>
      <c r="AE450" s="155">
        <f t="shared" si="472"/>
        <v>44188</v>
      </c>
      <c r="AF450" s="155">
        <f t="shared" si="473"/>
        <v>44189</v>
      </c>
      <c r="AG450" s="155">
        <f t="shared" si="474"/>
        <v>44190</v>
      </c>
      <c r="AH450" s="155">
        <f t="shared" si="475"/>
        <v>44193</v>
      </c>
      <c r="AI450" s="155">
        <f t="shared" si="476"/>
        <v>44194</v>
      </c>
      <c r="AJ450" s="155">
        <f t="shared" si="477"/>
        <v>44195</v>
      </c>
      <c r="AK450" s="155">
        <f t="shared" si="478"/>
        <v>44196</v>
      </c>
      <c r="AL450" s="155">
        <f t="shared" si="479"/>
        <v>44197</v>
      </c>
      <c r="AM450" s="155">
        <f t="shared" si="480"/>
        <v>44288</v>
      </c>
      <c r="AN450" s="155">
        <f t="shared" si="481"/>
        <v>44329</v>
      </c>
      <c r="AO450" s="155">
        <f t="shared" si="482"/>
        <v>44350</v>
      </c>
      <c r="AP450" s="155">
        <f t="shared" si="483"/>
        <v>44409</v>
      </c>
      <c r="AQ450" s="155">
        <f t="shared" si="484"/>
        <v>0</v>
      </c>
      <c r="AR450" s="155">
        <f t="shared" si="485"/>
        <v>44047</v>
      </c>
      <c r="AS450" s="155">
        <f t="shared" si="486"/>
        <v>44048</v>
      </c>
      <c r="AT450" s="155">
        <f t="shared" si="487"/>
        <v>44049</v>
      </c>
      <c r="AU450" s="155">
        <f t="shared" si="488"/>
        <v>44050</v>
      </c>
      <c r="AV450" s="155">
        <f t="shared" si="489"/>
        <v>44051</v>
      </c>
      <c r="AW450" s="155">
        <f t="shared" si="490"/>
        <v>44052</v>
      </c>
      <c r="AX450" s="155">
        <f t="shared" si="491"/>
        <v>44053</v>
      </c>
      <c r="AY450" s="155">
        <f t="shared" si="492"/>
        <v>44054</v>
      </c>
      <c r="AZ450" s="155">
        <f t="shared" si="493"/>
        <v>44055</v>
      </c>
      <c r="BA450" s="155">
        <f t="shared" si="494"/>
        <v>44056</v>
      </c>
      <c r="BB450" s="155">
        <f t="shared" si="495"/>
        <v>44057</v>
      </c>
      <c r="BC450" s="155">
        <f t="shared" si="496"/>
        <v>44423</v>
      </c>
      <c r="BD450" s="155">
        <f t="shared" si="497"/>
        <v>44501</v>
      </c>
      <c r="BE450" s="155">
        <f t="shared" si="498"/>
        <v>44538</v>
      </c>
      <c r="BF450" s="155">
        <f t="shared" si="499"/>
        <v>44548</v>
      </c>
      <c r="BG450" s="155">
        <f t="shared" si="500"/>
        <v>44549</v>
      </c>
      <c r="BH450" s="155">
        <f t="shared" si="501"/>
        <v>44550</v>
      </c>
      <c r="BI450" s="155">
        <f t="shared" si="502"/>
        <v>44551</v>
      </c>
      <c r="BJ450" s="155">
        <f t="shared" si="503"/>
        <v>44552</v>
      </c>
      <c r="BK450" s="155">
        <f t="shared" si="504"/>
        <v>44553</v>
      </c>
      <c r="BL450" s="155">
        <f t="shared" si="505"/>
        <v>44554</v>
      </c>
      <c r="BM450" s="155">
        <f t="shared" si="506"/>
        <v>44555</v>
      </c>
      <c r="BN450" s="155">
        <f t="shared" si="507"/>
        <v>44556</v>
      </c>
      <c r="BO450" s="155">
        <f t="shared" si="508"/>
        <v>44557</v>
      </c>
      <c r="BP450" s="155">
        <f t="shared" si="509"/>
        <v>44558</v>
      </c>
      <c r="BQ450" s="155">
        <f t="shared" si="510"/>
        <v>44559</v>
      </c>
      <c r="BR450" s="155">
        <f t="shared" si="511"/>
        <v>44560</v>
      </c>
      <c r="BS450" s="155">
        <f t="shared" si="512"/>
        <v>44561</v>
      </c>
      <c r="BT450" s="155">
        <f t="shared" si="513"/>
        <v>44562</v>
      </c>
      <c r="BU450" s="155">
        <f t="shared" si="514"/>
        <v>44563</v>
      </c>
      <c r="BV450" s="155">
        <f t="shared" si="515"/>
        <v>44564</v>
      </c>
    </row>
    <row r="451" spans="2:74" x14ac:dyDescent="0.2">
      <c r="B451" s="155">
        <f t="shared" si="443"/>
        <v>43831</v>
      </c>
      <c r="C451" s="155">
        <f t="shared" si="444"/>
        <v>43832</v>
      </c>
      <c r="D451" s="155">
        <f t="shared" si="445"/>
        <v>43833</v>
      </c>
      <c r="E451" s="155">
        <f t="shared" si="446"/>
        <v>0</v>
      </c>
      <c r="F451" s="155">
        <f t="shared" si="447"/>
        <v>43931</v>
      </c>
      <c r="G451" s="155">
        <f t="shared" si="448"/>
        <v>43934</v>
      </c>
      <c r="H451" s="155">
        <f t="shared" si="449"/>
        <v>43972</v>
      </c>
      <c r="I451" s="155">
        <f t="shared" si="450"/>
        <v>43983</v>
      </c>
      <c r="J451" s="155">
        <f t="shared" si="451"/>
        <v>43993</v>
      </c>
      <c r="K451" s="155">
        <f t="shared" si="452"/>
        <v>44044</v>
      </c>
      <c r="L451" s="155">
        <f t="shared" si="453"/>
        <v>44046</v>
      </c>
      <c r="M451" s="155">
        <f t="shared" si="454"/>
        <v>44047</v>
      </c>
      <c r="N451" s="155">
        <f t="shared" si="455"/>
        <v>44048</v>
      </c>
      <c r="O451" s="155">
        <f t="shared" si="456"/>
        <v>44049</v>
      </c>
      <c r="P451" s="155">
        <f t="shared" si="457"/>
        <v>44050</v>
      </c>
      <c r="Q451" s="155">
        <f t="shared" si="458"/>
        <v>44053</v>
      </c>
      <c r="R451" s="155">
        <f t="shared" si="459"/>
        <v>44054</v>
      </c>
      <c r="S451" s="155">
        <f t="shared" si="460"/>
        <v>44055</v>
      </c>
      <c r="T451" s="155">
        <f t="shared" si="461"/>
        <v>44056</v>
      </c>
      <c r="U451" s="155">
        <f t="shared" si="462"/>
        <v>44057</v>
      </c>
      <c r="V451" s="155">
        <f t="shared" si="463"/>
        <v>0</v>
      </c>
      <c r="W451" s="155">
        <f t="shared" si="464"/>
        <v>0</v>
      </c>
      <c r="X451" s="155">
        <f t="shared" si="465"/>
        <v>0</v>
      </c>
      <c r="Y451" s="155">
        <f t="shared" si="466"/>
        <v>44058</v>
      </c>
      <c r="Z451" s="155">
        <f t="shared" si="467"/>
        <v>44136</v>
      </c>
      <c r="AA451" s="155">
        <f t="shared" si="468"/>
        <v>44173</v>
      </c>
      <c r="AB451" s="155">
        <f t="shared" si="469"/>
        <v>44183</v>
      </c>
      <c r="AC451" s="155">
        <f t="shared" si="470"/>
        <v>44186</v>
      </c>
      <c r="AD451" s="155">
        <f t="shared" si="471"/>
        <v>44187</v>
      </c>
      <c r="AE451" s="155">
        <f t="shared" si="472"/>
        <v>44188</v>
      </c>
      <c r="AF451" s="155">
        <f t="shared" si="473"/>
        <v>44189</v>
      </c>
      <c r="AG451" s="155">
        <f t="shared" si="474"/>
        <v>44190</v>
      </c>
      <c r="AH451" s="155">
        <f t="shared" si="475"/>
        <v>44193</v>
      </c>
      <c r="AI451" s="155">
        <f t="shared" si="476"/>
        <v>44194</v>
      </c>
      <c r="AJ451" s="155">
        <f t="shared" si="477"/>
        <v>44195</v>
      </c>
      <c r="AK451" s="155">
        <f t="shared" si="478"/>
        <v>44196</v>
      </c>
      <c r="AL451" s="155">
        <f t="shared" si="479"/>
        <v>44197</v>
      </c>
      <c r="AM451" s="155">
        <f t="shared" si="480"/>
        <v>44288</v>
      </c>
      <c r="AN451" s="155">
        <f t="shared" si="481"/>
        <v>44329</v>
      </c>
      <c r="AO451" s="155">
        <f t="shared" si="482"/>
        <v>44350</v>
      </c>
      <c r="AP451" s="155">
        <f t="shared" si="483"/>
        <v>44409</v>
      </c>
      <c r="AQ451" s="155">
        <f t="shared" si="484"/>
        <v>0</v>
      </c>
      <c r="AR451" s="155">
        <f t="shared" si="485"/>
        <v>44047</v>
      </c>
      <c r="AS451" s="155">
        <f t="shared" si="486"/>
        <v>44048</v>
      </c>
      <c r="AT451" s="155">
        <f t="shared" si="487"/>
        <v>44049</v>
      </c>
      <c r="AU451" s="155">
        <f t="shared" si="488"/>
        <v>44050</v>
      </c>
      <c r="AV451" s="155">
        <f t="shared" si="489"/>
        <v>44051</v>
      </c>
      <c r="AW451" s="155">
        <f t="shared" si="490"/>
        <v>44052</v>
      </c>
      <c r="AX451" s="155">
        <f t="shared" si="491"/>
        <v>44053</v>
      </c>
      <c r="AY451" s="155">
        <f t="shared" si="492"/>
        <v>44054</v>
      </c>
      <c r="AZ451" s="155">
        <f t="shared" si="493"/>
        <v>44055</v>
      </c>
      <c r="BA451" s="155">
        <f t="shared" si="494"/>
        <v>44056</v>
      </c>
      <c r="BB451" s="155">
        <f t="shared" si="495"/>
        <v>44057</v>
      </c>
      <c r="BC451" s="155">
        <f t="shared" si="496"/>
        <v>44423</v>
      </c>
      <c r="BD451" s="155">
        <f t="shared" si="497"/>
        <v>44501</v>
      </c>
      <c r="BE451" s="155">
        <f t="shared" si="498"/>
        <v>44538</v>
      </c>
      <c r="BF451" s="155">
        <f t="shared" si="499"/>
        <v>44548</v>
      </c>
      <c r="BG451" s="155">
        <f t="shared" si="500"/>
        <v>44549</v>
      </c>
      <c r="BH451" s="155">
        <f t="shared" si="501"/>
        <v>44550</v>
      </c>
      <c r="BI451" s="155">
        <f t="shared" si="502"/>
        <v>44551</v>
      </c>
      <c r="BJ451" s="155">
        <f t="shared" si="503"/>
        <v>44552</v>
      </c>
      <c r="BK451" s="155">
        <f t="shared" si="504"/>
        <v>44553</v>
      </c>
      <c r="BL451" s="155">
        <f t="shared" si="505"/>
        <v>44554</v>
      </c>
      <c r="BM451" s="155">
        <f t="shared" si="506"/>
        <v>44555</v>
      </c>
      <c r="BN451" s="155">
        <f t="shared" si="507"/>
        <v>44556</v>
      </c>
      <c r="BO451" s="155">
        <f t="shared" si="508"/>
        <v>44557</v>
      </c>
      <c r="BP451" s="155">
        <f t="shared" si="509"/>
        <v>44558</v>
      </c>
      <c r="BQ451" s="155">
        <f t="shared" si="510"/>
        <v>44559</v>
      </c>
      <c r="BR451" s="155">
        <f t="shared" si="511"/>
        <v>44560</v>
      </c>
      <c r="BS451" s="155">
        <f t="shared" si="512"/>
        <v>44561</v>
      </c>
      <c r="BT451" s="155">
        <f t="shared" si="513"/>
        <v>44562</v>
      </c>
      <c r="BU451" s="155">
        <f t="shared" si="514"/>
        <v>44563</v>
      </c>
      <c r="BV451" s="155">
        <f t="shared" si="515"/>
        <v>44564</v>
      </c>
    </row>
    <row r="452" spans="2:74" x14ac:dyDescent="0.2">
      <c r="B452" s="155">
        <f t="shared" si="443"/>
        <v>43831</v>
      </c>
      <c r="C452" s="155">
        <f t="shared" si="444"/>
        <v>43832</v>
      </c>
      <c r="D452" s="155">
        <f t="shared" si="445"/>
        <v>43833</v>
      </c>
      <c r="E452" s="155">
        <f t="shared" si="446"/>
        <v>0</v>
      </c>
      <c r="F452" s="155">
        <f t="shared" si="447"/>
        <v>43931</v>
      </c>
      <c r="G452" s="155">
        <f t="shared" si="448"/>
        <v>43934</v>
      </c>
      <c r="H452" s="155">
        <f t="shared" si="449"/>
        <v>43972</v>
      </c>
      <c r="I452" s="155">
        <f t="shared" si="450"/>
        <v>43983</v>
      </c>
      <c r="J452" s="155">
        <f t="shared" si="451"/>
        <v>43993</v>
      </c>
      <c r="K452" s="155">
        <f t="shared" si="452"/>
        <v>44044</v>
      </c>
      <c r="L452" s="155">
        <f t="shared" si="453"/>
        <v>44046</v>
      </c>
      <c r="M452" s="155">
        <f t="shared" si="454"/>
        <v>44047</v>
      </c>
      <c r="N452" s="155">
        <f t="shared" si="455"/>
        <v>44048</v>
      </c>
      <c r="O452" s="155">
        <f t="shared" si="456"/>
        <v>44049</v>
      </c>
      <c r="P452" s="155">
        <f t="shared" si="457"/>
        <v>44050</v>
      </c>
      <c r="Q452" s="155">
        <f t="shared" si="458"/>
        <v>44053</v>
      </c>
      <c r="R452" s="155">
        <f t="shared" si="459"/>
        <v>44054</v>
      </c>
      <c r="S452" s="155">
        <f t="shared" si="460"/>
        <v>44055</v>
      </c>
      <c r="T452" s="155">
        <f t="shared" si="461"/>
        <v>44056</v>
      </c>
      <c r="U452" s="155">
        <f t="shared" si="462"/>
        <v>44057</v>
      </c>
      <c r="V452" s="155">
        <f t="shared" si="463"/>
        <v>0</v>
      </c>
      <c r="W452" s="155">
        <f t="shared" si="464"/>
        <v>0</v>
      </c>
      <c r="X452" s="155">
        <f t="shared" si="465"/>
        <v>0</v>
      </c>
      <c r="Y452" s="155">
        <f t="shared" si="466"/>
        <v>44058</v>
      </c>
      <c r="Z452" s="155">
        <f t="shared" si="467"/>
        <v>44136</v>
      </c>
      <c r="AA452" s="155">
        <f t="shared" si="468"/>
        <v>44173</v>
      </c>
      <c r="AB452" s="155">
        <f t="shared" si="469"/>
        <v>44183</v>
      </c>
      <c r="AC452" s="155">
        <f t="shared" si="470"/>
        <v>44186</v>
      </c>
      <c r="AD452" s="155">
        <f t="shared" si="471"/>
        <v>44187</v>
      </c>
      <c r="AE452" s="155">
        <f t="shared" si="472"/>
        <v>44188</v>
      </c>
      <c r="AF452" s="155">
        <f t="shared" si="473"/>
        <v>44189</v>
      </c>
      <c r="AG452" s="155">
        <f t="shared" si="474"/>
        <v>44190</v>
      </c>
      <c r="AH452" s="155">
        <f t="shared" si="475"/>
        <v>44193</v>
      </c>
      <c r="AI452" s="155">
        <f t="shared" si="476"/>
        <v>44194</v>
      </c>
      <c r="AJ452" s="155">
        <f t="shared" si="477"/>
        <v>44195</v>
      </c>
      <c r="AK452" s="155">
        <f t="shared" si="478"/>
        <v>44196</v>
      </c>
      <c r="AL452" s="155">
        <f t="shared" si="479"/>
        <v>44197</v>
      </c>
      <c r="AM452" s="155">
        <f t="shared" si="480"/>
        <v>44288</v>
      </c>
      <c r="AN452" s="155">
        <f t="shared" si="481"/>
        <v>44329</v>
      </c>
      <c r="AO452" s="155">
        <f t="shared" si="482"/>
        <v>44350</v>
      </c>
      <c r="AP452" s="155">
        <f t="shared" si="483"/>
        <v>44409</v>
      </c>
      <c r="AQ452" s="155">
        <f t="shared" si="484"/>
        <v>0</v>
      </c>
      <c r="AR452" s="155">
        <f t="shared" si="485"/>
        <v>44047</v>
      </c>
      <c r="AS452" s="155">
        <f t="shared" si="486"/>
        <v>44048</v>
      </c>
      <c r="AT452" s="155">
        <f t="shared" si="487"/>
        <v>44049</v>
      </c>
      <c r="AU452" s="155">
        <f t="shared" si="488"/>
        <v>44050</v>
      </c>
      <c r="AV452" s="155">
        <f t="shared" si="489"/>
        <v>44051</v>
      </c>
      <c r="AW452" s="155">
        <f t="shared" si="490"/>
        <v>44052</v>
      </c>
      <c r="AX452" s="155">
        <f t="shared" si="491"/>
        <v>44053</v>
      </c>
      <c r="AY452" s="155">
        <f t="shared" si="492"/>
        <v>44054</v>
      </c>
      <c r="AZ452" s="155">
        <f t="shared" si="493"/>
        <v>44055</v>
      </c>
      <c r="BA452" s="155">
        <f t="shared" si="494"/>
        <v>44056</v>
      </c>
      <c r="BB452" s="155">
        <f t="shared" si="495"/>
        <v>44057</v>
      </c>
      <c r="BC452" s="155">
        <f t="shared" si="496"/>
        <v>44423</v>
      </c>
      <c r="BD452" s="155">
        <f t="shared" si="497"/>
        <v>44501</v>
      </c>
      <c r="BE452" s="155">
        <f t="shared" si="498"/>
        <v>44538</v>
      </c>
      <c r="BF452" s="155">
        <f t="shared" si="499"/>
        <v>44548</v>
      </c>
      <c r="BG452" s="155">
        <f t="shared" si="500"/>
        <v>44549</v>
      </c>
      <c r="BH452" s="155">
        <f t="shared" si="501"/>
        <v>44550</v>
      </c>
      <c r="BI452" s="155">
        <f t="shared" si="502"/>
        <v>44551</v>
      </c>
      <c r="BJ452" s="155">
        <f t="shared" si="503"/>
        <v>44552</v>
      </c>
      <c r="BK452" s="155">
        <f t="shared" si="504"/>
        <v>44553</v>
      </c>
      <c r="BL452" s="155">
        <f t="shared" si="505"/>
        <v>44554</v>
      </c>
      <c r="BM452" s="155">
        <f t="shared" si="506"/>
        <v>44555</v>
      </c>
      <c r="BN452" s="155">
        <f t="shared" si="507"/>
        <v>44556</v>
      </c>
      <c r="BO452" s="155">
        <f t="shared" si="508"/>
        <v>44557</v>
      </c>
      <c r="BP452" s="155">
        <f t="shared" si="509"/>
        <v>44558</v>
      </c>
      <c r="BQ452" s="155">
        <f t="shared" si="510"/>
        <v>44559</v>
      </c>
      <c r="BR452" s="155">
        <f t="shared" si="511"/>
        <v>44560</v>
      </c>
      <c r="BS452" s="155">
        <f t="shared" si="512"/>
        <v>44561</v>
      </c>
      <c r="BT452" s="155">
        <f t="shared" si="513"/>
        <v>44562</v>
      </c>
      <c r="BU452" s="155">
        <f t="shared" si="514"/>
        <v>44563</v>
      </c>
      <c r="BV452" s="155">
        <f t="shared" si="515"/>
        <v>44564</v>
      </c>
    </row>
    <row r="453" spans="2:74" x14ac:dyDescent="0.2">
      <c r="B453" s="155">
        <f t="shared" si="443"/>
        <v>43831</v>
      </c>
      <c r="C453" s="155">
        <f t="shared" si="444"/>
        <v>43832</v>
      </c>
      <c r="D453" s="155">
        <f t="shared" si="445"/>
        <v>43833</v>
      </c>
      <c r="E453" s="155">
        <f t="shared" si="446"/>
        <v>0</v>
      </c>
      <c r="F453" s="155">
        <f t="shared" si="447"/>
        <v>43931</v>
      </c>
      <c r="G453" s="155">
        <f t="shared" si="448"/>
        <v>43934</v>
      </c>
      <c r="H453" s="155">
        <f t="shared" si="449"/>
        <v>43972</v>
      </c>
      <c r="I453" s="155">
        <f t="shared" si="450"/>
        <v>43983</v>
      </c>
      <c r="J453" s="155">
        <f t="shared" si="451"/>
        <v>43993</v>
      </c>
      <c r="K453" s="155">
        <f t="shared" si="452"/>
        <v>44044</v>
      </c>
      <c r="L453" s="155">
        <f t="shared" si="453"/>
        <v>44046</v>
      </c>
      <c r="M453" s="155">
        <f t="shared" si="454"/>
        <v>44047</v>
      </c>
      <c r="N453" s="155">
        <f t="shared" si="455"/>
        <v>44048</v>
      </c>
      <c r="O453" s="155">
        <f t="shared" si="456"/>
        <v>44049</v>
      </c>
      <c r="P453" s="155">
        <f t="shared" si="457"/>
        <v>44050</v>
      </c>
      <c r="Q453" s="155">
        <f t="shared" si="458"/>
        <v>44053</v>
      </c>
      <c r="R453" s="155">
        <f t="shared" si="459"/>
        <v>44054</v>
      </c>
      <c r="S453" s="155">
        <f t="shared" si="460"/>
        <v>44055</v>
      </c>
      <c r="T453" s="155">
        <f t="shared" si="461"/>
        <v>44056</v>
      </c>
      <c r="U453" s="155">
        <f t="shared" si="462"/>
        <v>44057</v>
      </c>
      <c r="V453" s="155">
        <f t="shared" si="463"/>
        <v>0</v>
      </c>
      <c r="W453" s="155">
        <f t="shared" si="464"/>
        <v>0</v>
      </c>
      <c r="X453" s="155">
        <f t="shared" si="465"/>
        <v>0</v>
      </c>
      <c r="Y453" s="155">
        <f t="shared" si="466"/>
        <v>44058</v>
      </c>
      <c r="Z453" s="155">
        <f t="shared" si="467"/>
        <v>44136</v>
      </c>
      <c r="AA453" s="155">
        <f t="shared" si="468"/>
        <v>44173</v>
      </c>
      <c r="AB453" s="155">
        <f t="shared" si="469"/>
        <v>44183</v>
      </c>
      <c r="AC453" s="155">
        <f t="shared" si="470"/>
        <v>44186</v>
      </c>
      <c r="AD453" s="155">
        <f t="shared" si="471"/>
        <v>44187</v>
      </c>
      <c r="AE453" s="155">
        <f t="shared" si="472"/>
        <v>44188</v>
      </c>
      <c r="AF453" s="155">
        <f t="shared" si="473"/>
        <v>44189</v>
      </c>
      <c r="AG453" s="155">
        <f t="shared" si="474"/>
        <v>44190</v>
      </c>
      <c r="AH453" s="155">
        <f t="shared" si="475"/>
        <v>44193</v>
      </c>
      <c r="AI453" s="155">
        <f t="shared" si="476"/>
        <v>44194</v>
      </c>
      <c r="AJ453" s="155">
        <f t="shared" si="477"/>
        <v>44195</v>
      </c>
      <c r="AK453" s="155">
        <f t="shared" si="478"/>
        <v>44196</v>
      </c>
      <c r="AL453" s="155">
        <f t="shared" si="479"/>
        <v>44197</v>
      </c>
      <c r="AM453" s="155">
        <f t="shared" si="480"/>
        <v>44288</v>
      </c>
      <c r="AN453" s="155">
        <f t="shared" si="481"/>
        <v>44329</v>
      </c>
      <c r="AO453" s="155">
        <f t="shared" si="482"/>
        <v>44350</v>
      </c>
      <c r="AP453" s="155">
        <f t="shared" si="483"/>
        <v>44409</v>
      </c>
      <c r="AQ453" s="155">
        <f t="shared" si="484"/>
        <v>0</v>
      </c>
      <c r="AR453" s="155">
        <f t="shared" si="485"/>
        <v>44047</v>
      </c>
      <c r="AS453" s="155">
        <f t="shared" si="486"/>
        <v>44048</v>
      </c>
      <c r="AT453" s="155">
        <f t="shared" si="487"/>
        <v>44049</v>
      </c>
      <c r="AU453" s="155">
        <f t="shared" si="488"/>
        <v>44050</v>
      </c>
      <c r="AV453" s="155">
        <f t="shared" si="489"/>
        <v>44051</v>
      </c>
      <c r="AW453" s="155">
        <f t="shared" si="490"/>
        <v>44052</v>
      </c>
      <c r="AX453" s="155">
        <f t="shared" si="491"/>
        <v>44053</v>
      </c>
      <c r="AY453" s="155">
        <f t="shared" si="492"/>
        <v>44054</v>
      </c>
      <c r="AZ453" s="155">
        <f t="shared" si="493"/>
        <v>44055</v>
      </c>
      <c r="BA453" s="155">
        <f t="shared" si="494"/>
        <v>44056</v>
      </c>
      <c r="BB453" s="155">
        <f t="shared" si="495"/>
        <v>44057</v>
      </c>
      <c r="BC453" s="155">
        <f t="shared" si="496"/>
        <v>44423</v>
      </c>
      <c r="BD453" s="155">
        <f t="shared" si="497"/>
        <v>44501</v>
      </c>
      <c r="BE453" s="155">
        <f t="shared" si="498"/>
        <v>44538</v>
      </c>
      <c r="BF453" s="155">
        <f t="shared" si="499"/>
        <v>44548</v>
      </c>
      <c r="BG453" s="155">
        <f t="shared" si="500"/>
        <v>44549</v>
      </c>
      <c r="BH453" s="155">
        <f t="shared" si="501"/>
        <v>44550</v>
      </c>
      <c r="BI453" s="155">
        <f t="shared" si="502"/>
        <v>44551</v>
      </c>
      <c r="BJ453" s="155">
        <f t="shared" si="503"/>
        <v>44552</v>
      </c>
      <c r="BK453" s="155">
        <f t="shared" si="504"/>
        <v>44553</v>
      </c>
      <c r="BL453" s="155">
        <f t="shared" si="505"/>
        <v>44554</v>
      </c>
      <c r="BM453" s="155">
        <f t="shared" si="506"/>
        <v>44555</v>
      </c>
      <c r="BN453" s="155">
        <f t="shared" si="507"/>
        <v>44556</v>
      </c>
      <c r="BO453" s="155">
        <f t="shared" si="508"/>
        <v>44557</v>
      </c>
      <c r="BP453" s="155">
        <f t="shared" si="509"/>
        <v>44558</v>
      </c>
      <c r="BQ453" s="155">
        <f t="shared" si="510"/>
        <v>44559</v>
      </c>
      <c r="BR453" s="155">
        <f t="shared" si="511"/>
        <v>44560</v>
      </c>
      <c r="BS453" s="155">
        <f t="shared" si="512"/>
        <v>44561</v>
      </c>
      <c r="BT453" s="155">
        <f t="shared" si="513"/>
        <v>44562</v>
      </c>
      <c r="BU453" s="155">
        <f t="shared" si="514"/>
        <v>44563</v>
      </c>
      <c r="BV453" s="155">
        <f t="shared" si="515"/>
        <v>44564</v>
      </c>
    </row>
    <row r="454" spans="2:74" x14ac:dyDescent="0.2">
      <c r="B454" s="155">
        <f t="shared" si="443"/>
        <v>43831</v>
      </c>
      <c r="C454" s="155">
        <f t="shared" si="444"/>
        <v>43832</v>
      </c>
      <c r="D454" s="155">
        <f t="shared" si="445"/>
        <v>43833</v>
      </c>
      <c r="E454" s="155">
        <f t="shared" si="446"/>
        <v>0</v>
      </c>
      <c r="F454" s="155">
        <f t="shared" si="447"/>
        <v>43931</v>
      </c>
      <c r="G454" s="155">
        <f t="shared" si="448"/>
        <v>43934</v>
      </c>
      <c r="H454" s="155">
        <f t="shared" si="449"/>
        <v>43972</v>
      </c>
      <c r="I454" s="155">
        <f t="shared" si="450"/>
        <v>43983</v>
      </c>
      <c r="J454" s="155">
        <f t="shared" si="451"/>
        <v>43993</v>
      </c>
      <c r="K454" s="155">
        <f t="shared" si="452"/>
        <v>44044</v>
      </c>
      <c r="L454" s="155">
        <f t="shared" si="453"/>
        <v>44046</v>
      </c>
      <c r="M454" s="155">
        <f t="shared" si="454"/>
        <v>44047</v>
      </c>
      <c r="N454" s="155">
        <f t="shared" si="455"/>
        <v>44048</v>
      </c>
      <c r="O454" s="155">
        <f t="shared" si="456"/>
        <v>44049</v>
      </c>
      <c r="P454" s="155">
        <f t="shared" si="457"/>
        <v>44050</v>
      </c>
      <c r="Q454" s="155">
        <f t="shared" si="458"/>
        <v>44053</v>
      </c>
      <c r="R454" s="155">
        <f t="shared" si="459"/>
        <v>44054</v>
      </c>
      <c r="S454" s="155">
        <f t="shared" si="460"/>
        <v>44055</v>
      </c>
      <c r="T454" s="155">
        <f t="shared" si="461"/>
        <v>44056</v>
      </c>
      <c r="U454" s="155">
        <f t="shared" si="462"/>
        <v>44057</v>
      </c>
      <c r="V454" s="155">
        <f t="shared" si="463"/>
        <v>0</v>
      </c>
      <c r="W454" s="155">
        <f t="shared" si="464"/>
        <v>0</v>
      </c>
      <c r="X454" s="155">
        <f t="shared" si="465"/>
        <v>0</v>
      </c>
      <c r="Y454" s="155">
        <f t="shared" si="466"/>
        <v>44058</v>
      </c>
      <c r="Z454" s="155">
        <f t="shared" si="467"/>
        <v>44136</v>
      </c>
      <c r="AA454" s="155">
        <f t="shared" si="468"/>
        <v>44173</v>
      </c>
      <c r="AB454" s="155">
        <f t="shared" si="469"/>
        <v>44183</v>
      </c>
      <c r="AC454" s="155">
        <f t="shared" si="470"/>
        <v>44186</v>
      </c>
      <c r="AD454" s="155">
        <f t="shared" si="471"/>
        <v>44187</v>
      </c>
      <c r="AE454" s="155">
        <f t="shared" si="472"/>
        <v>44188</v>
      </c>
      <c r="AF454" s="155">
        <f t="shared" si="473"/>
        <v>44189</v>
      </c>
      <c r="AG454" s="155">
        <f t="shared" si="474"/>
        <v>44190</v>
      </c>
      <c r="AH454" s="155">
        <f t="shared" si="475"/>
        <v>44193</v>
      </c>
      <c r="AI454" s="155">
        <f t="shared" si="476"/>
        <v>44194</v>
      </c>
      <c r="AJ454" s="155">
        <f t="shared" si="477"/>
        <v>44195</v>
      </c>
      <c r="AK454" s="155">
        <f t="shared" si="478"/>
        <v>44196</v>
      </c>
      <c r="AL454" s="155">
        <f t="shared" si="479"/>
        <v>44197</v>
      </c>
      <c r="AM454" s="155">
        <f t="shared" si="480"/>
        <v>44288</v>
      </c>
      <c r="AN454" s="155">
        <f t="shared" si="481"/>
        <v>44329</v>
      </c>
      <c r="AO454" s="155">
        <f t="shared" si="482"/>
        <v>44350</v>
      </c>
      <c r="AP454" s="155">
        <f t="shared" si="483"/>
        <v>44409</v>
      </c>
      <c r="AQ454" s="155">
        <f t="shared" si="484"/>
        <v>0</v>
      </c>
      <c r="AR454" s="155">
        <f t="shared" si="485"/>
        <v>44047</v>
      </c>
      <c r="AS454" s="155">
        <f t="shared" si="486"/>
        <v>44048</v>
      </c>
      <c r="AT454" s="155">
        <f t="shared" si="487"/>
        <v>44049</v>
      </c>
      <c r="AU454" s="155">
        <f t="shared" si="488"/>
        <v>44050</v>
      </c>
      <c r="AV454" s="155">
        <f t="shared" si="489"/>
        <v>44051</v>
      </c>
      <c r="AW454" s="155">
        <f t="shared" si="490"/>
        <v>44052</v>
      </c>
      <c r="AX454" s="155">
        <f t="shared" si="491"/>
        <v>44053</v>
      </c>
      <c r="AY454" s="155">
        <f t="shared" si="492"/>
        <v>44054</v>
      </c>
      <c r="AZ454" s="155">
        <f t="shared" si="493"/>
        <v>44055</v>
      </c>
      <c r="BA454" s="155">
        <f t="shared" si="494"/>
        <v>44056</v>
      </c>
      <c r="BB454" s="155">
        <f t="shared" si="495"/>
        <v>44057</v>
      </c>
      <c r="BC454" s="155">
        <f t="shared" si="496"/>
        <v>44423</v>
      </c>
      <c r="BD454" s="155">
        <f t="shared" si="497"/>
        <v>44501</v>
      </c>
      <c r="BE454" s="155">
        <f t="shared" si="498"/>
        <v>44538</v>
      </c>
      <c r="BF454" s="155">
        <f t="shared" si="499"/>
        <v>44548</v>
      </c>
      <c r="BG454" s="155">
        <f t="shared" si="500"/>
        <v>44549</v>
      </c>
      <c r="BH454" s="155">
        <f t="shared" si="501"/>
        <v>44550</v>
      </c>
      <c r="BI454" s="155">
        <f t="shared" si="502"/>
        <v>44551</v>
      </c>
      <c r="BJ454" s="155">
        <f t="shared" si="503"/>
        <v>44552</v>
      </c>
      <c r="BK454" s="155">
        <f t="shared" si="504"/>
        <v>44553</v>
      </c>
      <c r="BL454" s="155">
        <f t="shared" si="505"/>
        <v>44554</v>
      </c>
      <c r="BM454" s="155">
        <f t="shared" si="506"/>
        <v>44555</v>
      </c>
      <c r="BN454" s="155">
        <f t="shared" si="507"/>
        <v>44556</v>
      </c>
      <c r="BO454" s="155">
        <f t="shared" si="508"/>
        <v>44557</v>
      </c>
      <c r="BP454" s="155">
        <f t="shared" si="509"/>
        <v>44558</v>
      </c>
      <c r="BQ454" s="155">
        <f t="shared" si="510"/>
        <v>44559</v>
      </c>
      <c r="BR454" s="155">
        <f t="shared" si="511"/>
        <v>44560</v>
      </c>
      <c r="BS454" s="155">
        <f t="shared" si="512"/>
        <v>44561</v>
      </c>
      <c r="BT454" s="155">
        <f t="shared" si="513"/>
        <v>44562</v>
      </c>
      <c r="BU454" s="155">
        <f t="shared" si="514"/>
        <v>44563</v>
      </c>
      <c r="BV454" s="155">
        <f t="shared" si="515"/>
        <v>44564</v>
      </c>
    </row>
    <row r="455" spans="2:74" x14ac:dyDescent="0.2">
      <c r="B455" s="155">
        <f t="shared" si="443"/>
        <v>43831</v>
      </c>
      <c r="C455" s="155">
        <f t="shared" si="444"/>
        <v>43832</v>
      </c>
      <c r="D455" s="155">
        <f t="shared" si="445"/>
        <v>43833</v>
      </c>
      <c r="E455" s="155">
        <f t="shared" si="446"/>
        <v>0</v>
      </c>
      <c r="F455" s="155">
        <f t="shared" si="447"/>
        <v>43931</v>
      </c>
      <c r="G455" s="155">
        <f t="shared" si="448"/>
        <v>43934</v>
      </c>
      <c r="H455" s="155">
        <f t="shared" si="449"/>
        <v>43972</v>
      </c>
      <c r="I455" s="155">
        <f t="shared" si="450"/>
        <v>43983</v>
      </c>
      <c r="J455" s="155">
        <f t="shared" si="451"/>
        <v>43993</v>
      </c>
      <c r="K455" s="155">
        <f t="shared" si="452"/>
        <v>44044</v>
      </c>
      <c r="L455" s="155">
        <f t="shared" si="453"/>
        <v>44046</v>
      </c>
      <c r="M455" s="155">
        <f t="shared" si="454"/>
        <v>44047</v>
      </c>
      <c r="N455" s="155">
        <f t="shared" si="455"/>
        <v>44048</v>
      </c>
      <c r="O455" s="155">
        <f t="shared" si="456"/>
        <v>44049</v>
      </c>
      <c r="P455" s="155">
        <f t="shared" si="457"/>
        <v>44050</v>
      </c>
      <c r="Q455" s="155">
        <f t="shared" si="458"/>
        <v>44053</v>
      </c>
      <c r="R455" s="155">
        <f t="shared" si="459"/>
        <v>44054</v>
      </c>
      <c r="S455" s="155">
        <f t="shared" si="460"/>
        <v>44055</v>
      </c>
      <c r="T455" s="155">
        <f t="shared" si="461"/>
        <v>44056</v>
      </c>
      <c r="U455" s="155">
        <f t="shared" si="462"/>
        <v>44057</v>
      </c>
      <c r="V455" s="155">
        <f t="shared" si="463"/>
        <v>0</v>
      </c>
      <c r="W455" s="155">
        <f t="shared" si="464"/>
        <v>0</v>
      </c>
      <c r="X455" s="155">
        <f t="shared" si="465"/>
        <v>0</v>
      </c>
      <c r="Y455" s="155">
        <f t="shared" si="466"/>
        <v>44058</v>
      </c>
      <c r="Z455" s="155">
        <f t="shared" si="467"/>
        <v>44136</v>
      </c>
      <c r="AA455" s="155">
        <f t="shared" si="468"/>
        <v>44173</v>
      </c>
      <c r="AB455" s="155">
        <f t="shared" si="469"/>
        <v>44183</v>
      </c>
      <c r="AC455" s="155">
        <f t="shared" si="470"/>
        <v>44186</v>
      </c>
      <c r="AD455" s="155">
        <f t="shared" si="471"/>
        <v>44187</v>
      </c>
      <c r="AE455" s="155">
        <f t="shared" si="472"/>
        <v>44188</v>
      </c>
      <c r="AF455" s="155">
        <f t="shared" si="473"/>
        <v>44189</v>
      </c>
      <c r="AG455" s="155">
        <f t="shared" si="474"/>
        <v>44190</v>
      </c>
      <c r="AH455" s="155">
        <f t="shared" si="475"/>
        <v>44193</v>
      </c>
      <c r="AI455" s="155">
        <f t="shared" si="476"/>
        <v>44194</v>
      </c>
      <c r="AJ455" s="155">
        <f t="shared" si="477"/>
        <v>44195</v>
      </c>
      <c r="AK455" s="155">
        <f t="shared" si="478"/>
        <v>44196</v>
      </c>
      <c r="AL455" s="155">
        <f t="shared" si="479"/>
        <v>44197</v>
      </c>
      <c r="AM455" s="155">
        <f t="shared" si="480"/>
        <v>44288</v>
      </c>
      <c r="AN455" s="155">
        <f t="shared" si="481"/>
        <v>44329</v>
      </c>
      <c r="AO455" s="155">
        <f t="shared" si="482"/>
        <v>44350</v>
      </c>
      <c r="AP455" s="155">
        <f t="shared" si="483"/>
        <v>44409</v>
      </c>
      <c r="AQ455" s="155">
        <f t="shared" si="484"/>
        <v>0</v>
      </c>
      <c r="AR455" s="155">
        <f t="shared" si="485"/>
        <v>44047</v>
      </c>
      <c r="AS455" s="155">
        <f t="shared" si="486"/>
        <v>44048</v>
      </c>
      <c r="AT455" s="155">
        <f t="shared" si="487"/>
        <v>44049</v>
      </c>
      <c r="AU455" s="155">
        <f t="shared" si="488"/>
        <v>44050</v>
      </c>
      <c r="AV455" s="155">
        <f t="shared" si="489"/>
        <v>44051</v>
      </c>
      <c r="AW455" s="155">
        <f t="shared" si="490"/>
        <v>44052</v>
      </c>
      <c r="AX455" s="155">
        <f t="shared" si="491"/>
        <v>44053</v>
      </c>
      <c r="AY455" s="155">
        <f t="shared" si="492"/>
        <v>44054</v>
      </c>
      <c r="AZ455" s="155">
        <f t="shared" si="493"/>
        <v>44055</v>
      </c>
      <c r="BA455" s="155">
        <f t="shared" si="494"/>
        <v>44056</v>
      </c>
      <c r="BB455" s="155">
        <f t="shared" si="495"/>
        <v>44057</v>
      </c>
      <c r="BC455" s="155">
        <f t="shared" si="496"/>
        <v>44423</v>
      </c>
      <c r="BD455" s="155">
        <f t="shared" si="497"/>
        <v>44501</v>
      </c>
      <c r="BE455" s="155">
        <f t="shared" si="498"/>
        <v>44538</v>
      </c>
      <c r="BF455" s="155">
        <f t="shared" si="499"/>
        <v>44548</v>
      </c>
      <c r="BG455" s="155">
        <f t="shared" si="500"/>
        <v>44549</v>
      </c>
      <c r="BH455" s="155">
        <f t="shared" si="501"/>
        <v>44550</v>
      </c>
      <c r="BI455" s="155">
        <f t="shared" si="502"/>
        <v>44551</v>
      </c>
      <c r="BJ455" s="155">
        <f t="shared" si="503"/>
        <v>44552</v>
      </c>
      <c r="BK455" s="155">
        <f t="shared" si="504"/>
        <v>44553</v>
      </c>
      <c r="BL455" s="155">
        <f t="shared" si="505"/>
        <v>44554</v>
      </c>
      <c r="BM455" s="155">
        <f t="shared" si="506"/>
        <v>44555</v>
      </c>
      <c r="BN455" s="155">
        <f t="shared" si="507"/>
        <v>44556</v>
      </c>
      <c r="BO455" s="155">
        <f t="shared" si="508"/>
        <v>44557</v>
      </c>
      <c r="BP455" s="155">
        <f t="shared" si="509"/>
        <v>44558</v>
      </c>
      <c r="BQ455" s="155">
        <f t="shared" si="510"/>
        <v>44559</v>
      </c>
      <c r="BR455" s="155">
        <f t="shared" si="511"/>
        <v>44560</v>
      </c>
      <c r="BS455" s="155">
        <f t="shared" si="512"/>
        <v>44561</v>
      </c>
      <c r="BT455" s="155">
        <f t="shared" si="513"/>
        <v>44562</v>
      </c>
      <c r="BU455" s="155">
        <f t="shared" si="514"/>
        <v>44563</v>
      </c>
      <c r="BV455" s="155">
        <f t="shared" si="515"/>
        <v>44564</v>
      </c>
    </row>
    <row r="456" spans="2:74" x14ac:dyDescent="0.2">
      <c r="B456" s="155">
        <f t="shared" si="443"/>
        <v>43831</v>
      </c>
      <c r="C456" s="155">
        <f t="shared" si="444"/>
        <v>43832</v>
      </c>
      <c r="D456" s="155">
        <f t="shared" si="445"/>
        <v>43833</v>
      </c>
      <c r="E456" s="155">
        <f t="shared" si="446"/>
        <v>0</v>
      </c>
      <c r="F456" s="155">
        <f t="shared" si="447"/>
        <v>43931</v>
      </c>
      <c r="G456" s="155">
        <f t="shared" si="448"/>
        <v>43934</v>
      </c>
      <c r="H456" s="155">
        <f t="shared" si="449"/>
        <v>43972</v>
      </c>
      <c r="I456" s="155">
        <f t="shared" si="450"/>
        <v>43983</v>
      </c>
      <c r="J456" s="155">
        <f t="shared" si="451"/>
        <v>43993</v>
      </c>
      <c r="K456" s="155">
        <f t="shared" si="452"/>
        <v>44044</v>
      </c>
      <c r="L456" s="155">
        <f t="shared" si="453"/>
        <v>44046</v>
      </c>
      <c r="M456" s="155">
        <f t="shared" si="454"/>
        <v>44047</v>
      </c>
      <c r="N456" s="155">
        <f t="shared" si="455"/>
        <v>44048</v>
      </c>
      <c r="O456" s="155">
        <f t="shared" si="456"/>
        <v>44049</v>
      </c>
      <c r="P456" s="155">
        <f t="shared" si="457"/>
        <v>44050</v>
      </c>
      <c r="Q456" s="155">
        <f t="shared" si="458"/>
        <v>44053</v>
      </c>
      <c r="R456" s="155">
        <f t="shared" si="459"/>
        <v>44054</v>
      </c>
      <c r="S456" s="155">
        <f t="shared" si="460"/>
        <v>44055</v>
      </c>
      <c r="T456" s="155">
        <f t="shared" si="461"/>
        <v>44056</v>
      </c>
      <c r="U456" s="155">
        <f t="shared" si="462"/>
        <v>44057</v>
      </c>
      <c r="V456" s="155">
        <f t="shared" si="463"/>
        <v>0</v>
      </c>
      <c r="W456" s="155">
        <f t="shared" si="464"/>
        <v>0</v>
      </c>
      <c r="X456" s="155">
        <f t="shared" si="465"/>
        <v>0</v>
      </c>
      <c r="Y456" s="155">
        <f t="shared" si="466"/>
        <v>44058</v>
      </c>
      <c r="Z456" s="155">
        <f t="shared" si="467"/>
        <v>44136</v>
      </c>
      <c r="AA456" s="155">
        <f t="shared" si="468"/>
        <v>44173</v>
      </c>
      <c r="AB456" s="155">
        <f t="shared" si="469"/>
        <v>44183</v>
      </c>
      <c r="AC456" s="155">
        <f t="shared" si="470"/>
        <v>44186</v>
      </c>
      <c r="AD456" s="155">
        <f t="shared" si="471"/>
        <v>44187</v>
      </c>
      <c r="AE456" s="155">
        <f t="shared" si="472"/>
        <v>44188</v>
      </c>
      <c r="AF456" s="155">
        <f t="shared" si="473"/>
        <v>44189</v>
      </c>
      <c r="AG456" s="155">
        <f t="shared" si="474"/>
        <v>44190</v>
      </c>
      <c r="AH456" s="155">
        <f t="shared" si="475"/>
        <v>44193</v>
      </c>
      <c r="AI456" s="155">
        <f t="shared" si="476"/>
        <v>44194</v>
      </c>
      <c r="AJ456" s="155">
        <f t="shared" si="477"/>
        <v>44195</v>
      </c>
      <c r="AK456" s="155">
        <f t="shared" si="478"/>
        <v>44196</v>
      </c>
      <c r="AL456" s="155">
        <f t="shared" si="479"/>
        <v>44197</v>
      </c>
      <c r="AM456" s="155">
        <f t="shared" si="480"/>
        <v>44288</v>
      </c>
      <c r="AN456" s="155">
        <f t="shared" si="481"/>
        <v>44329</v>
      </c>
      <c r="AO456" s="155">
        <f t="shared" si="482"/>
        <v>44350</v>
      </c>
      <c r="AP456" s="155">
        <f t="shared" si="483"/>
        <v>44409</v>
      </c>
      <c r="AQ456" s="155">
        <f t="shared" si="484"/>
        <v>0</v>
      </c>
      <c r="AR456" s="155">
        <f t="shared" si="485"/>
        <v>44047</v>
      </c>
      <c r="AS456" s="155">
        <f t="shared" si="486"/>
        <v>44048</v>
      </c>
      <c r="AT456" s="155">
        <f t="shared" si="487"/>
        <v>44049</v>
      </c>
      <c r="AU456" s="155">
        <f t="shared" si="488"/>
        <v>44050</v>
      </c>
      <c r="AV456" s="155">
        <f t="shared" si="489"/>
        <v>44051</v>
      </c>
      <c r="AW456" s="155">
        <f t="shared" si="490"/>
        <v>44052</v>
      </c>
      <c r="AX456" s="155">
        <f t="shared" si="491"/>
        <v>44053</v>
      </c>
      <c r="AY456" s="155">
        <f t="shared" si="492"/>
        <v>44054</v>
      </c>
      <c r="AZ456" s="155">
        <f t="shared" si="493"/>
        <v>44055</v>
      </c>
      <c r="BA456" s="155">
        <f t="shared" si="494"/>
        <v>44056</v>
      </c>
      <c r="BB456" s="155">
        <f t="shared" si="495"/>
        <v>44057</v>
      </c>
      <c r="BC456" s="155">
        <f t="shared" si="496"/>
        <v>44423</v>
      </c>
      <c r="BD456" s="155">
        <f t="shared" si="497"/>
        <v>44501</v>
      </c>
      <c r="BE456" s="155">
        <f t="shared" si="498"/>
        <v>44538</v>
      </c>
      <c r="BF456" s="155">
        <f t="shared" si="499"/>
        <v>44548</v>
      </c>
      <c r="BG456" s="155">
        <f t="shared" si="500"/>
        <v>44549</v>
      </c>
      <c r="BH456" s="155">
        <f t="shared" si="501"/>
        <v>44550</v>
      </c>
      <c r="BI456" s="155">
        <f t="shared" si="502"/>
        <v>44551</v>
      </c>
      <c r="BJ456" s="155">
        <f t="shared" si="503"/>
        <v>44552</v>
      </c>
      <c r="BK456" s="155">
        <f t="shared" si="504"/>
        <v>44553</v>
      </c>
      <c r="BL456" s="155">
        <f t="shared" si="505"/>
        <v>44554</v>
      </c>
      <c r="BM456" s="155">
        <f t="shared" si="506"/>
        <v>44555</v>
      </c>
      <c r="BN456" s="155">
        <f t="shared" si="507"/>
        <v>44556</v>
      </c>
      <c r="BO456" s="155">
        <f t="shared" si="508"/>
        <v>44557</v>
      </c>
      <c r="BP456" s="155">
        <f t="shared" si="509"/>
        <v>44558</v>
      </c>
      <c r="BQ456" s="155">
        <f t="shared" si="510"/>
        <v>44559</v>
      </c>
      <c r="BR456" s="155">
        <f t="shared" si="511"/>
        <v>44560</v>
      </c>
      <c r="BS456" s="155">
        <f t="shared" si="512"/>
        <v>44561</v>
      </c>
      <c r="BT456" s="155">
        <f t="shared" si="513"/>
        <v>44562</v>
      </c>
      <c r="BU456" s="155">
        <f t="shared" si="514"/>
        <v>44563</v>
      </c>
      <c r="BV456" s="155">
        <f t="shared" si="515"/>
        <v>44564</v>
      </c>
    </row>
    <row r="457" spans="2:74" x14ac:dyDescent="0.2">
      <c r="B457" s="155">
        <f t="shared" si="443"/>
        <v>43831</v>
      </c>
      <c r="C457" s="155">
        <f t="shared" si="444"/>
        <v>43832</v>
      </c>
      <c r="D457" s="155">
        <f t="shared" si="445"/>
        <v>43833</v>
      </c>
      <c r="E457" s="155">
        <f t="shared" si="446"/>
        <v>0</v>
      </c>
      <c r="F457" s="155">
        <f t="shared" si="447"/>
        <v>43931</v>
      </c>
      <c r="G457" s="155">
        <f t="shared" si="448"/>
        <v>43934</v>
      </c>
      <c r="H457" s="155">
        <f t="shared" si="449"/>
        <v>43972</v>
      </c>
      <c r="I457" s="155">
        <f t="shared" si="450"/>
        <v>43983</v>
      </c>
      <c r="J457" s="155">
        <f t="shared" si="451"/>
        <v>43993</v>
      </c>
      <c r="K457" s="155">
        <f t="shared" si="452"/>
        <v>44044</v>
      </c>
      <c r="L457" s="155">
        <f t="shared" si="453"/>
        <v>44046</v>
      </c>
      <c r="M457" s="155">
        <f t="shared" si="454"/>
        <v>44047</v>
      </c>
      <c r="N457" s="155">
        <f t="shared" si="455"/>
        <v>44048</v>
      </c>
      <c r="O457" s="155">
        <f t="shared" si="456"/>
        <v>44049</v>
      </c>
      <c r="P457" s="155">
        <f t="shared" si="457"/>
        <v>44050</v>
      </c>
      <c r="Q457" s="155">
        <f t="shared" si="458"/>
        <v>44053</v>
      </c>
      <c r="R457" s="155">
        <f t="shared" si="459"/>
        <v>44054</v>
      </c>
      <c r="S457" s="155">
        <f t="shared" si="460"/>
        <v>44055</v>
      </c>
      <c r="T457" s="155">
        <f t="shared" si="461"/>
        <v>44056</v>
      </c>
      <c r="U457" s="155">
        <f t="shared" si="462"/>
        <v>44057</v>
      </c>
      <c r="V457" s="155">
        <f t="shared" si="463"/>
        <v>0</v>
      </c>
      <c r="W457" s="155">
        <f t="shared" si="464"/>
        <v>0</v>
      </c>
      <c r="X457" s="155">
        <f t="shared" si="465"/>
        <v>0</v>
      </c>
      <c r="Y457" s="155">
        <f t="shared" si="466"/>
        <v>44058</v>
      </c>
      <c r="Z457" s="155">
        <f t="shared" si="467"/>
        <v>44136</v>
      </c>
      <c r="AA457" s="155">
        <f t="shared" si="468"/>
        <v>44173</v>
      </c>
      <c r="AB457" s="155">
        <f t="shared" si="469"/>
        <v>44183</v>
      </c>
      <c r="AC457" s="155">
        <f t="shared" si="470"/>
        <v>44186</v>
      </c>
      <c r="AD457" s="155">
        <f t="shared" si="471"/>
        <v>44187</v>
      </c>
      <c r="AE457" s="155">
        <f t="shared" si="472"/>
        <v>44188</v>
      </c>
      <c r="AF457" s="155">
        <f t="shared" si="473"/>
        <v>44189</v>
      </c>
      <c r="AG457" s="155">
        <f t="shared" si="474"/>
        <v>44190</v>
      </c>
      <c r="AH457" s="155">
        <f t="shared" si="475"/>
        <v>44193</v>
      </c>
      <c r="AI457" s="155">
        <f t="shared" si="476"/>
        <v>44194</v>
      </c>
      <c r="AJ457" s="155">
        <f t="shared" si="477"/>
        <v>44195</v>
      </c>
      <c r="AK457" s="155">
        <f t="shared" si="478"/>
        <v>44196</v>
      </c>
      <c r="AL457" s="155">
        <f t="shared" si="479"/>
        <v>44197</v>
      </c>
      <c r="AM457" s="155">
        <f t="shared" si="480"/>
        <v>44288</v>
      </c>
      <c r="AN457" s="155">
        <f t="shared" si="481"/>
        <v>44329</v>
      </c>
      <c r="AO457" s="155">
        <f t="shared" si="482"/>
        <v>44350</v>
      </c>
      <c r="AP457" s="155">
        <f t="shared" si="483"/>
        <v>44409</v>
      </c>
      <c r="AQ457" s="155">
        <f t="shared" si="484"/>
        <v>0</v>
      </c>
      <c r="AR457" s="155">
        <f t="shared" si="485"/>
        <v>44047</v>
      </c>
      <c r="AS457" s="155">
        <f t="shared" si="486"/>
        <v>44048</v>
      </c>
      <c r="AT457" s="155">
        <f t="shared" si="487"/>
        <v>44049</v>
      </c>
      <c r="AU457" s="155">
        <f t="shared" si="488"/>
        <v>44050</v>
      </c>
      <c r="AV457" s="155">
        <f t="shared" si="489"/>
        <v>44051</v>
      </c>
      <c r="AW457" s="155">
        <f t="shared" si="490"/>
        <v>44052</v>
      </c>
      <c r="AX457" s="155">
        <f t="shared" si="491"/>
        <v>44053</v>
      </c>
      <c r="AY457" s="155">
        <f t="shared" si="492"/>
        <v>44054</v>
      </c>
      <c r="AZ457" s="155">
        <f t="shared" si="493"/>
        <v>44055</v>
      </c>
      <c r="BA457" s="155">
        <f t="shared" si="494"/>
        <v>44056</v>
      </c>
      <c r="BB457" s="155">
        <f t="shared" si="495"/>
        <v>44057</v>
      </c>
      <c r="BC457" s="155">
        <f t="shared" si="496"/>
        <v>44423</v>
      </c>
      <c r="BD457" s="155">
        <f t="shared" si="497"/>
        <v>44501</v>
      </c>
      <c r="BE457" s="155">
        <f t="shared" si="498"/>
        <v>44538</v>
      </c>
      <c r="BF457" s="155">
        <f t="shared" si="499"/>
        <v>44548</v>
      </c>
      <c r="BG457" s="155">
        <f t="shared" si="500"/>
        <v>44549</v>
      </c>
      <c r="BH457" s="155">
        <f t="shared" si="501"/>
        <v>44550</v>
      </c>
      <c r="BI457" s="155">
        <f t="shared" si="502"/>
        <v>44551</v>
      </c>
      <c r="BJ457" s="155">
        <f t="shared" si="503"/>
        <v>44552</v>
      </c>
      <c r="BK457" s="155">
        <f t="shared" si="504"/>
        <v>44553</v>
      </c>
      <c r="BL457" s="155">
        <f t="shared" si="505"/>
        <v>44554</v>
      </c>
      <c r="BM457" s="155">
        <f t="shared" si="506"/>
        <v>44555</v>
      </c>
      <c r="BN457" s="155">
        <f t="shared" si="507"/>
        <v>44556</v>
      </c>
      <c r="BO457" s="155">
        <f t="shared" si="508"/>
        <v>44557</v>
      </c>
      <c r="BP457" s="155">
        <f t="shared" si="509"/>
        <v>44558</v>
      </c>
      <c r="BQ457" s="155">
        <f t="shared" si="510"/>
        <v>44559</v>
      </c>
      <c r="BR457" s="155">
        <f t="shared" si="511"/>
        <v>44560</v>
      </c>
      <c r="BS457" s="155">
        <f t="shared" si="512"/>
        <v>44561</v>
      </c>
      <c r="BT457" s="155">
        <f t="shared" si="513"/>
        <v>44562</v>
      </c>
      <c r="BU457" s="155">
        <f t="shared" si="514"/>
        <v>44563</v>
      </c>
      <c r="BV457" s="155">
        <f t="shared" si="515"/>
        <v>44564</v>
      </c>
    </row>
    <row r="458" spans="2:74" x14ac:dyDescent="0.2">
      <c r="B458" s="155">
        <f t="shared" si="443"/>
        <v>43831</v>
      </c>
      <c r="C458" s="155">
        <f t="shared" si="444"/>
        <v>43832</v>
      </c>
      <c r="D458" s="155">
        <f t="shared" si="445"/>
        <v>43833</v>
      </c>
      <c r="E458" s="155">
        <f t="shared" si="446"/>
        <v>0</v>
      </c>
      <c r="F458" s="155">
        <f t="shared" si="447"/>
        <v>43931</v>
      </c>
      <c r="G458" s="155">
        <f t="shared" si="448"/>
        <v>43934</v>
      </c>
      <c r="H458" s="155">
        <f t="shared" si="449"/>
        <v>43972</v>
      </c>
      <c r="I458" s="155">
        <f t="shared" si="450"/>
        <v>43983</v>
      </c>
      <c r="J458" s="155">
        <f t="shared" si="451"/>
        <v>43993</v>
      </c>
      <c r="K458" s="155">
        <f t="shared" si="452"/>
        <v>44044</v>
      </c>
      <c r="L458" s="155">
        <f t="shared" si="453"/>
        <v>44046</v>
      </c>
      <c r="M458" s="155">
        <f t="shared" si="454"/>
        <v>44047</v>
      </c>
      <c r="N458" s="155">
        <f t="shared" si="455"/>
        <v>44048</v>
      </c>
      <c r="O458" s="155">
        <f t="shared" si="456"/>
        <v>44049</v>
      </c>
      <c r="P458" s="155">
        <f t="shared" si="457"/>
        <v>44050</v>
      </c>
      <c r="Q458" s="155">
        <f t="shared" si="458"/>
        <v>44053</v>
      </c>
      <c r="R458" s="155">
        <f t="shared" si="459"/>
        <v>44054</v>
      </c>
      <c r="S458" s="155">
        <f t="shared" si="460"/>
        <v>44055</v>
      </c>
      <c r="T458" s="155">
        <f t="shared" si="461"/>
        <v>44056</v>
      </c>
      <c r="U458" s="155">
        <f t="shared" si="462"/>
        <v>44057</v>
      </c>
      <c r="V458" s="155">
        <f t="shared" si="463"/>
        <v>0</v>
      </c>
      <c r="W458" s="155">
        <f t="shared" si="464"/>
        <v>0</v>
      </c>
      <c r="X458" s="155">
        <f t="shared" si="465"/>
        <v>0</v>
      </c>
      <c r="Y458" s="155">
        <f t="shared" si="466"/>
        <v>44058</v>
      </c>
      <c r="Z458" s="155">
        <f t="shared" si="467"/>
        <v>44136</v>
      </c>
      <c r="AA458" s="155">
        <f t="shared" si="468"/>
        <v>44173</v>
      </c>
      <c r="AB458" s="155">
        <f t="shared" si="469"/>
        <v>44183</v>
      </c>
      <c r="AC458" s="155">
        <f t="shared" si="470"/>
        <v>44186</v>
      </c>
      <c r="AD458" s="155">
        <f t="shared" si="471"/>
        <v>44187</v>
      </c>
      <c r="AE458" s="155">
        <f t="shared" si="472"/>
        <v>44188</v>
      </c>
      <c r="AF458" s="155">
        <f t="shared" si="473"/>
        <v>44189</v>
      </c>
      <c r="AG458" s="155">
        <f t="shared" si="474"/>
        <v>44190</v>
      </c>
      <c r="AH458" s="155">
        <f t="shared" si="475"/>
        <v>44193</v>
      </c>
      <c r="AI458" s="155">
        <f t="shared" si="476"/>
        <v>44194</v>
      </c>
      <c r="AJ458" s="155">
        <f t="shared" si="477"/>
        <v>44195</v>
      </c>
      <c r="AK458" s="155">
        <f t="shared" si="478"/>
        <v>44196</v>
      </c>
      <c r="AL458" s="155">
        <f t="shared" si="479"/>
        <v>44197</v>
      </c>
      <c r="AM458" s="155">
        <f t="shared" si="480"/>
        <v>44288</v>
      </c>
      <c r="AN458" s="155">
        <f t="shared" si="481"/>
        <v>44329</v>
      </c>
      <c r="AO458" s="155">
        <f t="shared" si="482"/>
        <v>44350</v>
      </c>
      <c r="AP458" s="155">
        <f t="shared" si="483"/>
        <v>44409</v>
      </c>
      <c r="AQ458" s="155">
        <f t="shared" si="484"/>
        <v>0</v>
      </c>
      <c r="AR458" s="155">
        <f t="shared" si="485"/>
        <v>44047</v>
      </c>
      <c r="AS458" s="155">
        <f t="shared" si="486"/>
        <v>44048</v>
      </c>
      <c r="AT458" s="155">
        <f t="shared" si="487"/>
        <v>44049</v>
      </c>
      <c r="AU458" s="155">
        <f t="shared" si="488"/>
        <v>44050</v>
      </c>
      <c r="AV458" s="155">
        <f t="shared" si="489"/>
        <v>44051</v>
      </c>
      <c r="AW458" s="155">
        <f t="shared" si="490"/>
        <v>44052</v>
      </c>
      <c r="AX458" s="155">
        <f t="shared" si="491"/>
        <v>44053</v>
      </c>
      <c r="AY458" s="155">
        <f t="shared" si="492"/>
        <v>44054</v>
      </c>
      <c r="AZ458" s="155">
        <f t="shared" si="493"/>
        <v>44055</v>
      </c>
      <c r="BA458" s="155">
        <f t="shared" si="494"/>
        <v>44056</v>
      </c>
      <c r="BB458" s="155">
        <f t="shared" si="495"/>
        <v>44057</v>
      </c>
      <c r="BC458" s="155">
        <f t="shared" si="496"/>
        <v>44423</v>
      </c>
      <c r="BD458" s="155">
        <f t="shared" si="497"/>
        <v>44501</v>
      </c>
      <c r="BE458" s="155">
        <f t="shared" si="498"/>
        <v>44538</v>
      </c>
      <c r="BF458" s="155">
        <f t="shared" si="499"/>
        <v>44548</v>
      </c>
      <c r="BG458" s="155">
        <f t="shared" si="500"/>
        <v>44549</v>
      </c>
      <c r="BH458" s="155">
        <f t="shared" si="501"/>
        <v>44550</v>
      </c>
      <c r="BI458" s="155">
        <f t="shared" si="502"/>
        <v>44551</v>
      </c>
      <c r="BJ458" s="155">
        <f t="shared" si="503"/>
        <v>44552</v>
      </c>
      <c r="BK458" s="155">
        <f t="shared" si="504"/>
        <v>44553</v>
      </c>
      <c r="BL458" s="155">
        <f t="shared" si="505"/>
        <v>44554</v>
      </c>
      <c r="BM458" s="155">
        <f t="shared" si="506"/>
        <v>44555</v>
      </c>
      <c r="BN458" s="155">
        <f t="shared" si="507"/>
        <v>44556</v>
      </c>
      <c r="BO458" s="155">
        <f t="shared" si="508"/>
        <v>44557</v>
      </c>
      <c r="BP458" s="155">
        <f t="shared" si="509"/>
        <v>44558</v>
      </c>
      <c r="BQ458" s="155">
        <f t="shared" si="510"/>
        <v>44559</v>
      </c>
      <c r="BR458" s="155">
        <f t="shared" si="511"/>
        <v>44560</v>
      </c>
      <c r="BS458" s="155">
        <f t="shared" si="512"/>
        <v>44561</v>
      </c>
      <c r="BT458" s="155">
        <f t="shared" si="513"/>
        <v>44562</v>
      </c>
      <c r="BU458" s="155">
        <f t="shared" si="514"/>
        <v>44563</v>
      </c>
      <c r="BV458" s="155">
        <f t="shared" si="515"/>
        <v>44564</v>
      </c>
    </row>
    <row r="459" spans="2:74" x14ac:dyDescent="0.2">
      <c r="B459" s="155">
        <f t="shared" si="443"/>
        <v>43831</v>
      </c>
      <c r="C459" s="155">
        <f t="shared" si="444"/>
        <v>43832</v>
      </c>
      <c r="D459" s="155">
        <f t="shared" si="445"/>
        <v>43833</v>
      </c>
      <c r="E459" s="155">
        <f t="shared" si="446"/>
        <v>0</v>
      </c>
      <c r="F459" s="155">
        <f t="shared" si="447"/>
        <v>43931</v>
      </c>
      <c r="G459" s="155">
        <f t="shared" si="448"/>
        <v>43934</v>
      </c>
      <c r="H459" s="155">
        <f t="shared" si="449"/>
        <v>43972</v>
      </c>
      <c r="I459" s="155">
        <f t="shared" si="450"/>
        <v>43983</v>
      </c>
      <c r="J459" s="155">
        <f t="shared" si="451"/>
        <v>43993</v>
      </c>
      <c r="K459" s="155">
        <f t="shared" si="452"/>
        <v>44044</v>
      </c>
      <c r="L459" s="155">
        <f t="shared" si="453"/>
        <v>44046</v>
      </c>
      <c r="M459" s="155">
        <f t="shared" si="454"/>
        <v>44047</v>
      </c>
      <c r="N459" s="155">
        <f t="shared" si="455"/>
        <v>44048</v>
      </c>
      <c r="O459" s="155">
        <f t="shared" si="456"/>
        <v>44049</v>
      </c>
      <c r="P459" s="155">
        <f t="shared" si="457"/>
        <v>44050</v>
      </c>
      <c r="Q459" s="155">
        <f t="shared" si="458"/>
        <v>44053</v>
      </c>
      <c r="R459" s="155">
        <f t="shared" si="459"/>
        <v>44054</v>
      </c>
      <c r="S459" s="155">
        <f t="shared" si="460"/>
        <v>44055</v>
      </c>
      <c r="T459" s="155">
        <f t="shared" si="461"/>
        <v>44056</v>
      </c>
      <c r="U459" s="155">
        <f t="shared" si="462"/>
        <v>44057</v>
      </c>
      <c r="V459" s="155">
        <f t="shared" si="463"/>
        <v>0</v>
      </c>
      <c r="W459" s="155">
        <f t="shared" si="464"/>
        <v>0</v>
      </c>
      <c r="X459" s="155">
        <f t="shared" si="465"/>
        <v>0</v>
      </c>
      <c r="Y459" s="155">
        <f t="shared" si="466"/>
        <v>44058</v>
      </c>
      <c r="Z459" s="155">
        <f t="shared" si="467"/>
        <v>44136</v>
      </c>
      <c r="AA459" s="155">
        <f t="shared" si="468"/>
        <v>44173</v>
      </c>
      <c r="AB459" s="155">
        <f t="shared" si="469"/>
        <v>44183</v>
      </c>
      <c r="AC459" s="155">
        <f t="shared" si="470"/>
        <v>44186</v>
      </c>
      <c r="AD459" s="155">
        <f t="shared" si="471"/>
        <v>44187</v>
      </c>
      <c r="AE459" s="155">
        <f t="shared" si="472"/>
        <v>44188</v>
      </c>
      <c r="AF459" s="155">
        <f t="shared" si="473"/>
        <v>44189</v>
      </c>
      <c r="AG459" s="155">
        <f t="shared" si="474"/>
        <v>44190</v>
      </c>
      <c r="AH459" s="155">
        <f t="shared" si="475"/>
        <v>44193</v>
      </c>
      <c r="AI459" s="155">
        <f t="shared" si="476"/>
        <v>44194</v>
      </c>
      <c r="AJ459" s="155">
        <f t="shared" si="477"/>
        <v>44195</v>
      </c>
      <c r="AK459" s="155">
        <f t="shared" si="478"/>
        <v>44196</v>
      </c>
      <c r="AL459" s="155">
        <f t="shared" si="479"/>
        <v>44197</v>
      </c>
      <c r="AM459" s="155">
        <f t="shared" si="480"/>
        <v>44288</v>
      </c>
      <c r="AN459" s="155">
        <f t="shared" si="481"/>
        <v>44329</v>
      </c>
      <c r="AO459" s="155">
        <f t="shared" si="482"/>
        <v>44350</v>
      </c>
      <c r="AP459" s="155">
        <f t="shared" si="483"/>
        <v>44409</v>
      </c>
      <c r="AQ459" s="155">
        <f t="shared" si="484"/>
        <v>0</v>
      </c>
      <c r="AR459" s="155">
        <f t="shared" si="485"/>
        <v>44047</v>
      </c>
      <c r="AS459" s="155">
        <f t="shared" si="486"/>
        <v>44048</v>
      </c>
      <c r="AT459" s="155">
        <f t="shared" si="487"/>
        <v>44049</v>
      </c>
      <c r="AU459" s="155">
        <f t="shared" si="488"/>
        <v>44050</v>
      </c>
      <c r="AV459" s="155">
        <f t="shared" si="489"/>
        <v>44051</v>
      </c>
      <c r="AW459" s="155">
        <f t="shared" si="490"/>
        <v>44052</v>
      </c>
      <c r="AX459" s="155">
        <f t="shared" si="491"/>
        <v>44053</v>
      </c>
      <c r="AY459" s="155">
        <f t="shared" si="492"/>
        <v>44054</v>
      </c>
      <c r="AZ459" s="155">
        <f t="shared" si="493"/>
        <v>44055</v>
      </c>
      <c r="BA459" s="155">
        <f t="shared" si="494"/>
        <v>44056</v>
      </c>
      <c r="BB459" s="155">
        <f t="shared" si="495"/>
        <v>44057</v>
      </c>
      <c r="BC459" s="155">
        <f t="shared" si="496"/>
        <v>44423</v>
      </c>
      <c r="BD459" s="155">
        <f t="shared" si="497"/>
        <v>44501</v>
      </c>
      <c r="BE459" s="155">
        <f t="shared" si="498"/>
        <v>44538</v>
      </c>
      <c r="BF459" s="155">
        <f t="shared" si="499"/>
        <v>44548</v>
      </c>
      <c r="BG459" s="155">
        <f t="shared" si="500"/>
        <v>44549</v>
      </c>
      <c r="BH459" s="155">
        <f t="shared" si="501"/>
        <v>44550</v>
      </c>
      <c r="BI459" s="155">
        <f t="shared" si="502"/>
        <v>44551</v>
      </c>
      <c r="BJ459" s="155">
        <f t="shared" si="503"/>
        <v>44552</v>
      </c>
      <c r="BK459" s="155">
        <f t="shared" si="504"/>
        <v>44553</v>
      </c>
      <c r="BL459" s="155">
        <f t="shared" si="505"/>
        <v>44554</v>
      </c>
      <c r="BM459" s="155">
        <f t="shared" si="506"/>
        <v>44555</v>
      </c>
      <c r="BN459" s="155">
        <f t="shared" si="507"/>
        <v>44556</v>
      </c>
      <c r="BO459" s="155">
        <f t="shared" si="508"/>
        <v>44557</v>
      </c>
      <c r="BP459" s="155">
        <f t="shared" si="509"/>
        <v>44558</v>
      </c>
      <c r="BQ459" s="155">
        <f t="shared" si="510"/>
        <v>44559</v>
      </c>
      <c r="BR459" s="155">
        <f t="shared" si="511"/>
        <v>44560</v>
      </c>
      <c r="BS459" s="155">
        <f t="shared" si="512"/>
        <v>44561</v>
      </c>
      <c r="BT459" s="155">
        <f t="shared" si="513"/>
        <v>44562</v>
      </c>
      <c r="BU459" s="155">
        <f t="shared" si="514"/>
        <v>44563</v>
      </c>
      <c r="BV459" s="155">
        <f t="shared" si="515"/>
        <v>44564</v>
      </c>
    </row>
    <row r="460" spans="2:74" x14ac:dyDescent="0.2">
      <c r="B460" s="155">
        <f t="shared" si="443"/>
        <v>43831</v>
      </c>
      <c r="C460" s="155">
        <f t="shared" si="444"/>
        <v>43832</v>
      </c>
      <c r="D460" s="155">
        <f t="shared" si="445"/>
        <v>43833</v>
      </c>
      <c r="E460" s="155">
        <f t="shared" si="446"/>
        <v>0</v>
      </c>
      <c r="F460" s="155">
        <f t="shared" si="447"/>
        <v>43931</v>
      </c>
      <c r="G460" s="155">
        <f t="shared" si="448"/>
        <v>43934</v>
      </c>
      <c r="H460" s="155">
        <f t="shared" si="449"/>
        <v>43972</v>
      </c>
      <c r="I460" s="155">
        <f t="shared" si="450"/>
        <v>43983</v>
      </c>
      <c r="J460" s="155">
        <f t="shared" si="451"/>
        <v>43993</v>
      </c>
      <c r="K460" s="155">
        <f t="shared" si="452"/>
        <v>44044</v>
      </c>
      <c r="L460" s="155">
        <f t="shared" si="453"/>
        <v>44046</v>
      </c>
      <c r="M460" s="155">
        <f t="shared" si="454"/>
        <v>44047</v>
      </c>
      <c r="N460" s="155">
        <f t="shared" si="455"/>
        <v>44048</v>
      </c>
      <c r="O460" s="155">
        <f t="shared" si="456"/>
        <v>44049</v>
      </c>
      <c r="P460" s="155">
        <f t="shared" si="457"/>
        <v>44050</v>
      </c>
      <c r="Q460" s="155">
        <f t="shared" si="458"/>
        <v>44053</v>
      </c>
      <c r="R460" s="155">
        <f t="shared" si="459"/>
        <v>44054</v>
      </c>
      <c r="S460" s="155">
        <f t="shared" si="460"/>
        <v>44055</v>
      </c>
      <c r="T460" s="155">
        <f t="shared" si="461"/>
        <v>44056</v>
      </c>
      <c r="U460" s="155">
        <f t="shared" si="462"/>
        <v>44057</v>
      </c>
      <c r="V460" s="155">
        <f t="shared" si="463"/>
        <v>0</v>
      </c>
      <c r="W460" s="155">
        <f t="shared" si="464"/>
        <v>0</v>
      </c>
      <c r="X460" s="155">
        <f t="shared" si="465"/>
        <v>0</v>
      </c>
      <c r="Y460" s="155">
        <f t="shared" si="466"/>
        <v>44058</v>
      </c>
      <c r="Z460" s="155">
        <f t="shared" si="467"/>
        <v>44136</v>
      </c>
      <c r="AA460" s="155">
        <f t="shared" si="468"/>
        <v>44173</v>
      </c>
      <c r="AB460" s="155">
        <f t="shared" si="469"/>
        <v>44183</v>
      </c>
      <c r="AC460" s="155">
        <f t="shared" si="470"/>
        <v>44186</v>
      </c>
      <c r="AD460" s="155">
        <f t="shared" si="471"/>
        <v>44187</v>
      </c>
      <c r="AE460" s="155">
        <f t="shared" si="472"/>
        <v>44188</v>
      </c>
      <c r="AF460" s="155">
        <f t="shared" si="473"/>
        <v>44189</v>
      </c>
      <c r="AG460" s="155">
        <f t="shared" si="474"/>
        <v>44190</v>
      </c>
      <c r="AH460" s="155">
        <f t="shared" si="475"/>
        <v>44193</v>
      </c>
      <c r="AI460" s="155">
        <f t="shared" si="476"/>
        <v>44194</v>
      </c>
      <c r="AJ460" s="155">
        <f t="shared" si="477"/>
        <v>44195</v>
      </c>
      <c r="AK460" s="155">
        <f t="shared" si="478"/>
        <v>44196</v>
      </c>
      <c r="AL460" s="155">
        <f t="shared" si="479"/>
        <v>44197</v>
      </c>
      <c r="AM460" s="155">
        <f t="shared" si="480"/>
        <v>44288</v>
      </c>
      <c r="AN460" s="155">
        <f t="shared" si="481"/>
        <v>44329</v>
      </c>
      <c r="AO460" s="155">
        <f t="shared" si="482"/>
        <v>44350</v>
      </c>
      <c r="AP460" s="155">
        <f t="shared" si="483"/>
        <v>44409</v>
      </c>
      <c r="AQ460" s="155">
        <f t="shared" si="484"/>
        <v>0</v>
      </c>
      <c r="AR460" s="155">
        <f t="shared" si="485"/>
        <v>44047</v>
      </c>
      <c r="AS460" s="155">
        <f t="shared" si="486"/>
        <v>44048</v>
      </c>
      <c r="AT460" s="155">
        <f t="shared" si="487"/>
        <v>44049</v>
      </c>
      <c r="AU460" s="155">
        <f t="shared" si="488"/>
        <v>44050</v>
      </c>
      <c r="AV460" s="155">
        <f t="shared" si="489"/>
        <v>44051</v>
      </c>
      <c r="AW460" s="155">
        <f t="shared" si="490"/>
        <v>44052</v>
      </c>
      <c r="AX460" s="155">
        <f t="shared" si="491"/>
        <v>44053</v>
      </c>
      <c r="AY460" s="155">
        <f t="shared" si="492"/>
        <v>44054</v>
      </c>
      <c r="AZ460" s="155">
        <f t="shared" si="493"/>
        <v>44055</v>
      </c>
      <c r="BA460" s="155">
        <f t="shared" si="494"/>
        <v>44056</v>
      </c>
      <c r="BB460" s="155">
        <f t="shared" si="495"/>
        <v>44057</v>
      </c>
      <c r="BC460" s="155">
        <f t="shared" si="496"/>
        <v>44423</v>
      </c>
      <c r="BD460" s="155">
        <f t="shared" si="497"/>
        <v>44501</v>
      </c>
      <c r="BE460" s="155">
        <f t="shared" si="498"/>
        <v>44538</v>
      </c>
      <c r="BF460" s="155">
        <f t="shared" si="499"/>
        <v>44548</v>
      </c>
      <c r="BG460" s="155">
        <f t="shared" si="500"/>
        <v>44549</v>
      </c>
      <c r="BH460" s="155">
        <f t="shared" si="501"/>
        <v>44550</v>
      </c>
      <c r="BI460" s="155">
        <f t="shared" si="502"/>
        <v>44551</v>
      </c>
      <c r="BJ460" s="155">
        <f t="shared" si="503"/>
        <v>44552</v>
      </c>
      <c r="BK460" s="155">
        <f t="shared" si="504"/>
        <v>44553</v>
      </c>
      <c r="BL460" s="155">
        <f t="shared" si="505"/>
        <v>44554</v>
      </c>
      <c r="BM460" s="155">
        <f t="shared" si="506"/>
        <v>44555</v>
      </c>
      <c r="BN460" s="155">
        <f t="shared" si="507"/>
        <v>44556</v>
      </c>
      <c r="BO460" s="155">
        <f t="shared" si="508"/>
        <v>44557</v>
      </c>
      <c r="BP460" s="155">
        <f t="shared" si="509"/>
        <v>44558</v>
      </c>
      <c r="BQ460" s="155">
        <f t="shared" si="510"/>
        <v>44559</v>
      </c>
      <c r="BR460" s="155">
        <f t="shared" si="511"/>
        <v>44560</v>
      </c>
      <c r="BS460" s="155">
        <f t="shared" si="512"/>
        <v>44561</v>
      </c>
      <c r="BT460" s="155">
        <f t="shared" si="513"/>
        <v>44562</v>
      </c>
      <c r="BU460" s="155">
        <f t="shared" si="514"/>
        <v>44563</v>
      </c>
      <c r="BV460" s="155">
        <f t="shared" si="515"/>
        <v>44564</v>
      </c>
    </row>
    <row r="461" spans="2:74" x14ac:dyDescent="0.2">
      <c r="B461" s="155">
        <f t="shared" si="443"/>
        <v>43831</v>
      </c>
      <c r="C461" s="155">
        <f t="shared" si="444"/>
        <v>43832</v>
      </c>
      <c r="D461" s="155">
        <f t="shared" si="445"/>
        <v>43833</v>
      </c>
      <c r="E461" s="155">
        <f t="shared" si="446"/>
        <v>0</v>
      </c>
      <c r="F461" s="155">
        <f t="shared" si="447"/>
        <v>43931</v>
      </c>
      <c r="G461" s="155">
        <f t="shared" si="448"/>
        <v>43934</v>
      </c>
      <c r="H461" s="155">
        <f t="shared" si="449"/>
        <v>43972</v>
      </c>
      <c r="I461" s="155">
        <f t="shared" si="450"/>
        <v>43983</v>
      </c>
      <c r="J461" s="155">
        <f t="shared" si="451"/>
        <v>43993</v>
      </c>
      <c r="K461" s="155">
        <f t="shared" si="452"/>
        <v>44044</v>
      </c>
      <c r="L461" s="155">
        <f t="shared" si="453"/>
        <v>44046</v>
      </c>
      <c r="M461" s="155">
        <f t="shared" si="454"/>
        <v>44047</v>
      </c>
      <c r="N461" s="155">
        <f t="shared" si="455"/>
        <v>44048</v>
      </c>
      <c r="O461" s="155">
        <f t="shared" si="456"/>
        <v>44049</v>
      </c>
      <c r="P461" s="155">
        <f t="shared" si="457"/>
        <v>44050</v>
      </c>
      <c r="Q461" s="155">
        <f t="shared" si="458"/>
        <v>44053</v>
      </c>
      <c r="R461" s="155">
        <f t="shared" si="459"/>
        <v>44054</v>
      </c>
      <c r="S461" s="155">
        <f t="shared" si="460"/>
        <v>44055</v>
      </c>
      <c r="T461" s="155">
        <f t="shared" si="461"/>
        <v>44056</v>
      </c>
      <c r="U461" s="155">
        <f t="shared" si="462"/>
        <v>44057</v>
      </c>
      <c r="V461" s="155">
        <f t="shared" si="463"/>
        <v>0</v>
      </c>
      <c r="W461" s="155">
        <f t="shared" si="464"/>
        <v>0</v>
      </c>
      <c r="X461" s="155">
        <f t="shared" si="465"/>
        <v>0</v>
      </c>
      <c r="Y461" s="155">
        <f t="shared" si="466"/>
        <v>44058</v>
      </c>
      <c r="Z461" s="155">
        <f t="shared" si="467"/>
        <v>44136</v>
      </c>
      <c r="AA461" s="155">
        <f t="shared" si="468"/>
        <v>44173</v>
      </c>
      <c r="AB461" s="155">
        <f t="shared" si="469"/>
        <v>44183</v>
      </c>
      <c r="AC461" s="155">
        <f t="shared" si="470"/>
        <v>44186</v>
      </c>
      <c r="AD461" s="155">
        <f t="shared" si="471"/>
        <v>44187</v>
      </c>
      <c r="AE461" s="155">
        <f t="shared" si="472"/>
        <v>44188</v>
      </c>
      <c r="AF461" s="155">
        <f t="shared" si="473"/>
        <v>44189</v>
      </c>
      <c r="AG461" s="155">
        <f t="shared" si="474"/>
        <v>44190</v>
      </c>
      <c r="AH461" s="155">
        <f t="shared" si="475"/>
        <v>44193</v>
      </c>
      <c r="AI461" s="155">
        <f t="shared" si="476"/>
        <v>44194</v>
      </c>
      <c r="AJ461" s="155">
        <f t="shared" si="477"/>
        <v>44195</v>
      </c>
      <c r="AK461" s="155">
        <f t="shared" si="478"/>
        <v>44196</v>
      </c>
      <c r="AL461" s="155">
        <f t="shared" si="479"/>
        <v>44197</v>
      </c>
      <c r="AM461" s="155">
        <f t="shared" si="480"/>
        <v>44288</v>
      </c>
      <c r="AN461" s="155">
        <f t="shared" si="481"/>
        <v>44329</v>
      </c>
      <c r="AO461" s="155">
        <f t="shared" si="482"/>
        <v>44350</v>
      </c>
      <c r="AP461" s="155">
        <f t="shared" si="483"/>
        <v>44409</v>
      </c>
      <c r="AQ461" s="155">
        <f t="shared" si="484"/>
        <v>0</v>
      </c>
      <c r="AR461" s="155">
        <f t="shared" si="485"/>
        <v>44047</v>
      </c>
      <c r="AS461" s="155">
        <f t="shared" si="486"/>
        <v>44048</v>
      </c>
      <c r="AT461" s="155">
        <f t="shared" si="487"/>
        <v>44049</v>
      </c>
      <c r="AU461" s="155">
        <f t="shared" si="488"/>
        <v>44050</v>
      </c>
      <c r="AV461" s="155">
        <f t="shared" si="489"/>
        <v>44051</v>
      </c>
      <c r="AW461" s="155">
        <f t="shared" si="490"/>
        <v>44052</v>
      </c>
      <c r="AX461" s="155">
        <f t="shared" si="491"/>
        <v>44053</v>
      </c>
      <c r="AY461" s="155">
        <f t="shared" si="492"/>
        <v>44054</v>
      </c>
      <c r="AZ461" s="155">
        <f t="shared" si="493"/>
        <v>44055</v>
      </c>
      <c r="BA461" s="155">
        <f t="shared" si="494"/>
        <v>44056</v>
      </c>
      <c r="BB461" s="155">
        <f t="shared" si="495"/>
        <v>44057</v>
      </c>
      <c r="BC461" s="155">
        <f t="shared" si="496"/>
        <v>44423</v>
      </c>
      <c r="BD461" s="155">
        <f t="shared" si="497"/>
        <v>44501</v>
      </c>
      <c r="BE461" s="155">
        <f t="shared" si="498"/>
        <v>44538</v>
      </c>
      <c r="BF461" s="155">
        <f t="shared" si="499"/>
        <v>44548</v>
      </c>
      <c r="BG461" s="155">
        <f t="shared" si="500"/>
        <v>44549</v>
      </c>
      <c r="BH461" s="155">
        <f t="shared" si="501"/>
        <v>44550</v>
      </c>
      <c r="BI461" s="155">
        <f t="shared" si="502"/>
        <v>44551</v>
      </c>
      <c r="BJ461" s="155">
        <f t="shared" si="503"/>
        <v>44552</v>
      </c>
      <c r="BK461" s="155">
        <f t="shared" si="504"/>
        <v>44553</v>
      </c>
      <c r="BL461" s="155">
        <f t="shared" si="505"/>
        <v>44554</v>
      </c>
      <c r="BM461" s="155">
        <f t="shared" si="506"/>
        <v>44555</v>
      </c>
      <c r="BN461" s="155">
        <f t="shared" si="507"/>
        <v>44556</v>
      </c>
      <c r="BO461" s="155">
        <f t="shared" si="508"/>
        <v>44557</v>
      </c>
      <c r="BP461" s="155">
        <f t="shared" si="509"/>
        <v>44558</v>
      </c>
      <c r="BQ461" s="155">
        <f t="shared" si="510"/>
        <v>44559</v>
      </c>
      <c r="BR461" s="155">
        <f t="shared" si="511"/>
        <v>44560</v>
      </c>
      <c r="BS461" s="155">
        <f t="shared" si="512"/>
        <v>44561</v>
      </c>
      <c r="BT461" s="155">
        <f t="shared" si="513"/>
        <v>44562</v>
      </c>
      <c r="BU461" s="155">
        <f t="shared" si="514"/>
        <v>44563</v>
      </c>
      <c r="BV461" s="155">
        <f t="shared" si="515"/>
        <v>44564</v>
      </c>
    </row>
    <row r="462" spans="2:74" x14ac:dyDescent="0.2">
      <c r="B462" s="155">
        <f t="shared" ref="B462:B525" si="516">B461</f>
        <v>43831</v>
      </c>
      <c r="C462" s="155">
        <f t="shared" ref="C462:C525" si="517">C461</f>
        <v>43832</v>
      </c>
      <c r="D462" s="155">
        <f t="shared" ref="D462:D525" si="518">D461</f>
        <v>43833</v>
      </c>
      <c r="E462" s="155">
        <f t="shared" ref="E462:E525" si="519">E461</f>
        <v>0</v>
      </c>
      <c r="F462" s="155">
        <f t="shared" ref="F462:F525" si="520">F461</f>
        <v>43931</v>
      </c>
      <c r="G462" s="155">
        <f t="shared" ref="G462:G525" si="521">G461</f>
        <v>43934</v>
      </c>
      <c r="H462" s="155">
        <f t="shared" ref="H462:H525" si="522">H461</f>
        <v>43972</v>
      </c>
      <c r="I462" s="155">
        <f t="shared" ref="I462:I525" si="523">I461</f>
        <v>43983</v>
      </c>
      <c r="J462" s="155">
        <f t="shared" ref="J462:J525" si="524">J461</f>
        <v>43993</v>
      </c>
      <c r="K462" s="155">
        <f t="shared" ref="K462:K525" si="525">K461</f>
        <v>44044</v>
      </c>
      <c r="L462" s="155">
        <f t="shared" ref="L462:L525" si="526">L461</f>
        <v>44046</v>
      </c>
      <c r="M462" s="155">
        <f t="shared" ref="M462:M525" si="527">M461</f>
        <v>44047</v>
      </c>
      <c r="N462" s="155">
        <f t="shared" ref="N462:N525" si="528">N461</f>
        <v>44048</v>
      </c>
      <c r="O462" s="155">
        <f t="shared" ref="O462:O525" si="529">O461</f>
        <v>44049</v>
      </c>
      <c r="P462" s="155">
        <f t="shared" ref="P462:P525" si="530">P461</f>
        <v>44050</v>
      </c>
      <c r="Q462" s="155">
        <f t="shared" ref="Q462:Q525" si="531">Q461</f>
        <v>44053</v>
      </c>
      <c r="R462" s="155">
        <f t="shared" ref="R462:R525" si="532">R461</f>
        <v>44054</v>
      </c>
      <c r="S462" s="155">
        <f t="shared" ref="S462:S525" si="533">S461</f>
        <v>44055</v>
      </c>
      <c r="T462" s="155">
        <f t="shared" ref="T462:T525" si="534">T461</f>
        <v>44056</v>
      </c>
      <c r="U462" s="155">
        <f t="shared" ref="U462:U525" si="535">U461</f>
        <v>44057</v>
      </c>
      <c r="V462" s="155">
        <f t="shared" ref="V462:V525" si="536">V461</f>
        <v>0</v>
      </c>
      <c r="W462" s="155">
        <f t="shared" ref="W462:W525" si="537">W461</f>
        <v>0</v>
      </c>
      <c r="X462" s="155">
        <f t="shared" ref="X462:X525" si="538">X461</f>
        <v>0</v>
      </c>
      <c r="Y462" s="155">
        <f t="shared" ref="Y462:Y525" si="539">Y461</f>
        <v>44058</v>
      </c>
      <c r="Z462" s="155">
        <f t="shared" ref="Z462:Z525" si="540">Z461</f>
        <v>44136</v>
      </c>
      <c r="AA462" s="155">
        <f t="shared" ref="AA462:AA525" si="541">AA461</f>
        <v>44173</v>
      </c>
      <c r="AB462" s="155">
        <f t="shared" ref="AB462:AB525" si="542">AB461</f>
        <v>44183</v>
      </c>
      <c r="AC462" s="155">
        <f t="shared" ref="AC462:AC525" si="543">AC461</f>
        <v>44186</v>
      </c>
      <c r="AD462" s="155">
        <f t="shared" ref="AD462:AD525" si="544">AD461</f>
        <v>44187</v>
      </c>
      <c r="AE462" s="155">
        <f t="shared" ref="AE462:AE525" si="545">AE461</f>
        <v>44188</v>
      </c>
      <c r="AF462" s="155">
        <f t="shared" ref="AF462:AF525" si="546">AF461</f>
        <v>44189</v>
      </c>
      <c r="AG462" s="155">
        <f t="shared" ref="AG462:AG525" si="547">AG461</f>
        <v>44190</v>
      </c>
      <c r="AH462" s="155">
        <f t="shared" ref="AH462:AH525" si="548">AH461</f>
        <v>44193</v>
      </c>
      <c r="AI462" s="155">
        <f t="shared" ref="AI462:AI525" si="549">AI461</f>
        <v>44194</v>
      </c>
      <c r="AJ462" s="155">
        <f t="shared" ref="AJ462:AJ525" si="550">AJ461</f>
        <v>44195</v>
      </c>
      <c r="AK462" s="155">
        <f t="shared" ref="AK462:AK525" si="551">AK461</f>
        <v>44196</v>
      </c>
      <c r="AL462" s="155">
        <f t="shared" ref="AL462:AL525" si="552">AL461</f>
        <v>44197</v>
      </c>
      <c r="AM462" s="155">
        <f t="shared" ref="AM462:AM525" si="553">AM461</f>
        <v>44288</v>
      </c>
      <c r="AN462" s="155">
        <f t="shared" ref="AN462:AN525" si="554">AN461</f>
        <v>44329</v>
      </c>
      <c r="AO462" s="155">
        <f t="shared" ref="AO462:AO525" si="555">AO461</f>
        <v>44350</v>
      </c>
      <c r="AP462" s="155">
        <f t="shared" ref="AP462:AP525" si="556">AP461</f>
        <v>44409</v>
      </c>
      <c r="AQ462" s="155">
        <f t="shared" ref="AQ462:AQ525" si="557">AQ461</f>
        <v>0</v>
      </c>
      <c r="AR462" s="155">
        <f t="shared" ref="AR462:AR525" si="558">AR461</f>
        <v>44047</v>
      </c>
      <c r="AS462" s="155">
        <f t="shared" ref="AS462:AS525" si="559">AS461</f>
        <v>44048</v>
      </c>
      <c r="AT462" s="155">
        <f t="shared" ref="AT462:AT525" si="560">AT461</f>
        <v>44049</v>
      </c>
      <c r="AU462" s="155">
        <f t="shared" ref="AU462:AU525" si="561">AU461</f>
        <v>44050</v>
      </c>
      <c r="AV462" s="155">
        <f t="shared" ref="AV462:AV525" si="562">AV461</f>
        <v>44051</v>
      </c>
      <c r="AW462" s="155">
        <f t="shared" ref="AW462:AW525" si="563">AW461</f>
        <v>44052</v>
      </c>
      <c r="AX462" s="155">
        <f t="shared" ref="AX462:AX525" si="564">AX461</f>
        <v>44053</v>
      </c>
      <c r="AY462" s="155">
        <f t="shared" ref="AY462:AY525" si="565">AY461</f>
        <v>44054</v>
      </c>
      <c r="AZ462" s="155">
        <f t="shared" ref="AZ462:AZ525" si="566">AZ461</f>
        <v>44055</v>
      </c>
      <c r="BA462" s="155">
        <f t="shared" ref="BA462:BA525" si="567">BA461</f>
        <v>44056</v>
      </c>
      <c r="BB462" s="155">
        <f t="shared" ref="BB462:BB525" si="568">BB461</f>
        <v>44057</v>
      </c>
      <c r="BC462" s="155">
        <f t="shared" ref="BC462:BC525" si="569">BC461</f>
        <v>44423</v>
      </c>
      <c r="BD462" s="155">
        <f t="shared" ref="BD462:BD525" si="570">BD461</f>
        <v>44501</v>
      </c>
      <c r="BE462" s="155">
        <f t="shared" ref="BE462:BE525" si="571">BE461</f>
        <v>44538</v>
      </c>
      <c r="BF462" s="155">
        <f t="shared" ref="BF462:BF525" si="572">BF461</f>
        <v>44548</v>
      </c>
      <c r="BG462" s="155">
        <f t="shared" ref="BG462:BG525" si="573">BG461</f>
        <v>44549</v>
      </c>
      <c r="BH462" s="155">
        <f t="shared" ref="BH462:BH525" si="574">BH461</f>
        <v>44550</v>
      </c>
      <c r="BI462" s="155">
        <f t="shared" ref="BI462:BI525" si="575">BI461</f>
        <v>44551</v>
      </c>
      <c r="BJ462" s="155">
        <f t="shared" ref="BJ462:BJ525" si="576">BJ461</f>
        <v>44552</v>
      </c>
      <c r="BK462" s="155">
        <f t="shared" ref="BK462:BK525" si="577">BK461</f>
        <v>44553</v>
      </c>
      <c r="BL462" s="155">
        <f t="shared" ref="BL462:BL525" si="578">BL461</f>
        <v>44554</v>
      </c>
      <c r="BM462" s="155">
        <f t="shared" ref="BM462:BM525" si="579">BM461</f>
        <v>44555</v>
      </c>
      <c r="BN462" s="155">
        <f t="shared" ref="BN462:BN525" si="580">BN461</f>
        <v>44556</v>
      </c>
      <c r="BO462" s="155">
        <f t="shared" ref="BO462:BO525" si="581">BO461</f>
        <v>44557</v>
      </c>
      <c r="BP462" s="155">
        <f t="shared" ref="BP462:BP525" si="582">BP461</f>
        <v>44558</v>
      </c>
      <c r="BQ462" s="155">
        <f t="shared" ref="BQ462:BQ525" si="583">BQ461</f>
        <v>44559</v>
      </c>
      <c r="BR462" s="155">
        <f t="shared" ref="BR462:BR525" si="584">BR461</f>
        <v>44560</v>
      </c>
      <c r="BS462" s="155">
        <f t="shared" ref="BS462:BS525" si="585">BS461</f>
        <v>44561</v>
      </c>
      <c r="BT462" s="155">
        <f t="shared" ref="BT462:BT525" si="586">BT461</f>
        <v>44562</v>
      </c>
      <c r="BU462" s="155">
        <f t="shared" ref="BU462:BU525" si="587">BU461</f>
        <v>44563</v>
      </c>
      <c r="BV462" s="155">
        <f t="shared" ref="BV462:BV525" si="588">BV461</f>
        <v>44564</v>
      </c>
    </row>
    <row r="463" spans="2:74" x14ac:dyDescent="0.2">
      <c r="B463" s="155">
        <f t="shared" si="516"/>
        <v>43831</v>
      </c>
      <c r="C463" s="155">
        <f t="shared" si="517"/>
        <v>43832</v>
      </c>
      <c r="D463" s="155">
        <f t="shared" si="518"/>
        <v>43833</v>
      </c>
      <c r="E463" s="155">
        <f t="shared" si="519"/>
        <v>0</v>
      </c>
      <c r="F463" s="155">
        <f t="shared" si="520"/>
        <v>43931</v>
      </c>
      <c r="G463" s="155">
        <f t="shared" si="521"/>
        <v>43934</v>
      </c>
      <c r="H463" s="155">
        <f t="shared" si="522"/>
        <v>43972</v>
      </c>
      <c r="I463" s="155">
        <f t="shared" si="523"/>
        <v>43983</v>
      </c>
      <c r="J463" s="155">
        <f t="shared" si="524"/>
        <v>43993</v>
      </c>
      <c r="K463" s="155">
        <f t="shared" si="525"/>
        <v>44044</v>
      </c>
      <c r="L463" s="155">
        <f t="shared" si="526"/>
        <v>44046</v>
      </c>
      <c r="M463" s="155">
        <f t="shared" si="527"/>
        <v>44047</v>
      </c>
      <c r="N463" s="155">
        <f t="shared" si="528"/>
        <v>44048</v>
      </c>
      <c r="O463" s="155">
        <f t="shared" si="529"/>
        <v>44049</v>
      </c>
      <c r="P463" s="155">
        <f t="shared" si="530"/>
        <v>44050</v>
      </c>
      <c r="Q463" s="155">
        <f t="shared" si="531"/>
        <v>44053</v>
      </c>
      <c r="R463" s="155">
        <f t="shared" si="532"/>
        <v>44054</v>
      </c>
      <c r="S463" s="155">
        <f t="shared" si="533"/>
        <v>44055</v>
      </c>
      <c r="T463" s="155">
        <f t="shared" si="534"/>
        <v>44056</v>
      </c>
      <c r="U463" s="155">
        <f t="shared" si="535"/>
        <v>44057</v>
      </c>
      <c r="V463" s="155">
        <f t="shared" si="536"/>
        <v>0</v>
      </c>
      <c r="W463" s="155">
        <f t="shared" si="537"/>
        <v>0</v>
      </c>
      <c r="X463" s="155">
        <f t="shared" si="538"/>
        <v>0</v>
      </c>
      <c r="Y463" s="155">
        <f t="shared" si="539"/>
        <v>44058</v>
      </c>
      <c r="Z463" s="155">
        <f t="shared" si="540"/>
        <v>44136</v>
      </c>
      <c r="AA463" s="155">
        <f t="shared" si="541"/>
        <v>44173</v>
      </c>
      <c r="AB463" s="155">
        <f t="shared" si="542"/>
        <v>44183</v>
      </c>
      <c r="AC463" s="155">
        <f t="shared" si="543"/>
        <v>44186</v>
      </c>
      <c r="AD463" s="155">
        <f t="shared" si="544"/>
        <v>44187</v>
      </c>
      <c r="AE463" s="155">
        <f t="shared" si="545"/>
        <v>44188</v>
      </c>
      <c r="AF463" s="155">
        <f t="shared" si="546"/>
        <v>44189</v>
      </c>
      <c r="AG463" s="155">
        <f t="shared" si="547"/>
        <v>44190</v>
      </c>
      <c r="AH463" s="155">
        <f t="shared" si="548"/>
        <v>44193</v>
      </c>
      <c r="AI463" s="155">
        <f t="shared" si="549"/>
        <v>44194</v>
      </c>
      <c r="AJ463" s="155">
        <f t="shared" si="550"/>
        <v>44195</v>
      </c>
      <c r="AK463" s="155">
        <f t="shared" si="551"/>
        <v>44196</v>
      </c>
      <c r="AL463" s="155">
        <f t="shared" si="552"/>
        <v>44197</v>
      </c>
      <c r="AM463" s="155">
        <f t="shared" si="553"/>
        <v>44288</v>
      </c>
      <c r="AN463" s="155">
        <f t="shared" si="554"/>
        <v>44329</v>
      </c>
      <c r="AO463" s="155">
        <f t="shared" si="555"/>
        <v>44350</v>
      </c>
      <c r="AP463" s="155">
        <f t="shared" si="556"/>
        <v>44409</v>
      </c>
      <c r="AQ463" s="155">
        <f t="shared" si="557"/>
        <v>0</v>
      </c>
      <c r="AR463" s="155">
        <f t="shared" si="558"/>
        <v>44047</v>
      </c>
      <c r="AS463" s="155">
        <f t="shared" si="559"/>
        <v>44048</v>
      </c>
      <c r="AT463" s="155">
        <f t="shared" si="560"/>
        <v>44049</v>
      </c>
      <c r="AU463" s="155">
        <f t="shared" si="561"/>
        <v>44050</v>
      </c>
      <c r="AV463" s="155">
        <f t="shared" si="562"/>
        <v>44051</v>
      </c>
      <c r="AW463" s="155">
        <f t="shared" si="563"/>
        <v>44052</v>
      </c>
      <c r="AX463" s="155">
        <f t="shared" si="564"/>
        <v>44053</v>
      </c>
      <c r="AY463" s="155">
        <f t="shared" si="565"/>
        <v>44054</v>
      </c>
      <c r="AZ463" s="155">
        <f t="shared" si="566"/>
        <v>44055</v>
      </c>
      <c r="BA463" s="155">
        <f t="shared" si="567"/>
        <v>44056</v>
      </c>
      <c r="BB463" s="155">
        <f t="shared" si="568"/>
        <v>44057</v>
      </c>
      <c r="BC463" s="155">
        <f t="shared" si="569"/>
        <v>44423</v>
      </c>
      <c r="BD463" s="155">
        <f t="shared" si="570"/>
        <v>44501</v>
      </c>
      <c r="BE463" s="155">
        <f t="shared" si="571"/>
        <v>44538</v>
      </c>
      <c r="BF463" s="155">
        <f t="shared" si="572"/>
        <v>44548</v>
      </c>
      <c r="BG463" s="155">
        <f t="shared" si="573"/>
        <v>44549</v>
      </c>
      <c r="BH463" s="155">
        <f t="shared" si="574"/>
        <v>44550</v>
      </c>
      <c r="BI463" s="155">
        <f t="shared" si="575"/>
        <v>44551</v>
      </c>
      <c r="BJ463" s="155">
        <f t="shared" si="576"/>
        <v>44552</v>
      </c>
      <c r="BK463" s="155">
        <f t="shared" si="577"/>
        <v>44553</v>
      </c>
      <c r="BL463" s="155">
        <f t="shared" si="578"/>
        <v>44554</v>
      </c>
      <c r="BM463" s="155">
        <f t="shared" si="579"/>
        <v>44555</v>
      </c>
      <c r="BN463" s="155">
        <f t="shared" si="580"/>
        <v>44556</v>
      </c>
      <c r="BO463" s="155">
        <f t="shared" si="581"/>
        <v>44557</v>
      </c>
      <c r="BP463" s="155">
        <f t="shared" si="582"/>
        <v>44558</v>
      </c>
      <c r="BQ463" s="155">
        <f t="shared" si="583"/>
        <v>44559</v>
      </c>
      <c r="BR463" s="155">
        <f t="shared" si="584"/>
        <v>44560</v>
      </c>
      <c r="BS463" s="155">
        <f t="shared" si="585"/>
        <v>44561</v>
      </c>
      <c r="BT463" s="155">
        <f t="shared" si="586"/>
        <v>44562</v>
      </c>
      <c r="BU463" s="155">
        <f t="shared" si="587"/>
        <v>44563</v>
      </c>
      <c r="BV463" s="155">
        <f t="shared" si="588"/>
        <v>44564</v>
      </c>
    </row>
    <row r="464" spans="2:74" x14ac:dyDescent="0.2">
      <c r="B464" s="155">
        <f t="shared" si="516"/>
        <v>43831</v>
      </c>
      <c r="C464" s="155">
        <f t="shared" si="517"/>
        <v>43832</v>
      </c>
      <c r="D464" s="155">
        <f t="shared" si="518"/>
        <v>43833</v>
      </c>
      <c r="E464" s="155">
        <f t="shared" si="519"/>
        <v>0</v>
      </c>
      <c r="F464" s="155">
        <f t="shared" si="520"/>
        <v>43931</v>
      </c>
      <c r="G464" s="155">
        <f t="shared" si="521"/>
        <v>43934</v>
      </c>
      <c r="H464" s="155">
        <f t="shared" si="522"/>
        <v>43972</v>
      </c>
      <c r="I464" s="155">
        <f t="shared" si="523"/>
        <v>43983</v>
      </c>
      <c r="J464" s="155">
        <f t="shared" si="524"/>
        <v>43993</v>
      </c>
      <c r="K464" s="155">
        <f t="shared" si="525"/>
        <v>44044</v>
      </c>
      <c r="L464" s="155">
        <f t="shared" si="526"/>
        <v>44046</v>
      </c>
      <c r="M464" s="155">
        <f t="shared" si="527"/>
        <v>44047</v>
      </c>
      <c r="N464" s="155">
        <f t="shared" si="528"/>
        <v>44048</v>
      </c>
      <c r="O464" s="155">
        <f t="shared" si="529"/>
        <v>44049</v>
      </c>
      <c r="P464" s="155">
        <f t="shared" si="530"/>
        <v>44050</v>
      </c>
      <c r="Q464" s="155">
        <f t="shared" si="531"/>
        <v>44053</v>
      </c>
      <c r="R464" s="155">
        <f t="shared" si="532"/>
        <v>44054</v>
      </c>
      <c r="S464" s="155">
        <f t="shared" si="533"/>
        <v>44055</v>
      </c>
      <c r="T464" s="155">
        <f t="shared" si="534"/>
        <v>44056</v>
      </c>
      <c r="U464" s="155">
        <f t="shared" si="535"/>
        <v>44057</v>
      </c>
      <c r="V464" s="155">
        <f t="shared" si="536"/>
        <v>0</v>
      </c>
      <c r="W464" s="155">
        <f t="shared" si="537"/>
        <v>0</v>
      </c>
      <c r="X464" s="155">
        <f t="shared" si="538"/>
        <v>0</v>
      </c>
      <c r="Y464" s="155">
        <f t="shared" si="539"/>
        <v>44058</v>
      </c>
      <c r="Z464" s="155">
        <f t="shared" si="540"/>
        <v>44136</v>
      </c>
      <c r="AA464" s="155">
        <f t="shared" si="541"/>
        <v>44173</v>
      </c>
      <c r="AB464" s="155">
        <f t="shared" si="542"/>
        <v>44183</v>
      </c>
      <c r="AC464" s="155">
        <f t="shared" si="543"/>
        <v>44186</v>
      </c>
      <c r="AD464" s="155">
        <f t="shared" si="544"/>
        <v>44187</v>
      </c>
      <c r="AE464" s="155">
        <f t="shared" si="545"/>
        <v>44188</v>
      </c>
      <c r="AF464" s="155">
        <f t="shared" si="546"/>
        <v>44189</v>
      </c>
      <c r="AG464" s="155">
        <f t="shared" si="547"/>
        <v>44190</v>
      </c>
      <c r="AH464" s="155">
        <f t="shared" si="548"/>
        <v>44193</v>
      </c>
      <c r="AI464" s="155">
        <f t="shared" si="549"/>
        <v>44194</v>
      </c>
      <c r="AJ464" s="155">
        <f t="shared" si="550"/>
        <v>44195</v>
      </c>
      <c r="AK464" s="155">
        <f t="shared" si="551"/>
        <v>44196</v>
      </c>
      <c r="AL464" s="155">
        <f t="shared" si="552"/>
        <v>44197</v>
      </c>
      <c r="AM464" s="155">
        <f t="shared" si="553"/>
        <v>44288</v>
      </c>
      <c r="AN464" s="155">
        <f t="shared" si="554"/>
        <v>44329</v>
      </c>
      <c r="AO464" s="155">
        <f t="shared" si="555"/>
        <v>44350</v>
      </c>
      <c r="AP464" s="155">
        <f t="shared" si="556"/>
        <v>44409</v>
      </c>
      <c r="AQ464" s="155">
        <f t="shared" si="557"/>
        <v>0</v>
      </c>
      <c r="AR464" s="155">
        <f t="shared" si="558"/>
        <v>44047</v>
      </c>
      <c r="AS464" s="155">
        <f t="shared" si="559"/>
        <v>44048</v>
      </c>
      <c r="AT464" s="155">
        <f t="shared" si="560"/>
        <v>44049</v>
      </c>
      <c r="AU464" s="155">
        <f t="shared" si="561"/>
        <v>44050</v>
      </c>
      <c r="AV464" s="155">
        <f t="shared" si="562"/>
        <v>44051</v>
      </c>
      <c r="AW464" s="155">
        <f t="shared" si="563"/>
        <v>44052</v>
      </c>
      <c r="AX464" s="155">
        <f t="shared" si="564"/>
        <v>44053</v>
      </c>
      <c r="AY464" s="155">
        <f t="shared" si="565"/>
        <v>44054</v>
      </c>
      <c r="AZ464" s="155">
        <f t="shared" si="566"/>
        <v>44055</v>
      </c>
      <c r="BA464" s="155">
        <f t="shared" si="567"/>
        <v>44056</v>
      </c>
      <c r="BB464" s="155">
        <f t="shared" si="568"/>
        <v>44057</v>
      </c>
      <c r="BC464" s="155">
        <f t="shared" si="569"/>
        <v>44423</v>
      </c>
      <c r="BD464" s="155">
        <f t="shared" si="570"/>
        <v>44501</v>
      </c>
      <c r="BE464" s="155">
        <f t="shared" si="571"/>
        <v>44538</v>
      </c>
      <c r="BF464" s="155">
        <f t="shared" si="572"/>
        <v>44548</v>
      </c>
      <c r="BG464" s="155">
        <f t="shared" si="573"/>
        <v>44549</v>
      </c>
      <c r="BH464" s="155">
        <f t="shared" si="574"/>
        <v>44550</v>
      </c>
      <c r="BI464" s="155">
        <f t="shared" si="575"/>
        <v>44551</v>
      </c>
      <c r="BJ464" s="155">
        <f t="shared" si="576"/>
        <v>44552</v>
      </c>
      <c r="BK464" s="155">
        <f t="shared" si="577"/>
        <v>44553</v>
      </c>
      <c r="BL464" s="155">
        <f t="shared" si="578"/>
        <v>44554</v>
      </c>
      <c r="BM464" s="155">
        <f t="shared" si="579"/>
        <v>44555</v>
      </c>
      <c r="BN464" s="155">
        <f t="shared" si="580"/>
        <v>44556</v>
      </c>
      <c r="BO464" s="155">
        <f t="shared" si="581"/>
        <v>44557</v>
      </c>
      <c r="BP464" s="155">
        <f t="shared" si="582"/>
        <v>44558</v>
      </c>
      <c r="BQ464" s="155">
        <f t="shared" si="583"/>
        <v>44559</v>
      </c>
      <c r="BR464" s="155">
        <f t="shared" si="584"/>
        <v>44560</v>
      </c>
      <c r="BS464" s="155">
        <f t="shared" si="585"/>
        <v>44561</v>
      </c>
      <c r="BT464" s="155">
        <f t="shared" si="586"/>
        <v>44562</v>
      </c>
      <c r="BU464" s="155">
        <f t="shared" si="587"/>
        <v>44563</v>
      </c>
      <c r="BV464" s="155">
        <f t="shared" si="588"/>
        <v>44564</v>
      </c>
    </row>
    <row r="465" spans="2:74" x14ac:dyDescent="0.2">
      <c r="B465" s="155">
        <f t="shared" si="516"/>
        <v>43831</v>
      </c>
      <c r="C465" s="155">
        <f t="shared" si="517"/>
        <v>43832</v>
      </c>
      <c r="D465" s="155">
        <f t="shared" si="518"/>
        <v>43833</v>
      </c>
      <c r="E465" s="155">
        <f t="shared" si="519"/>
        <v>0</v>
      </c>
      <c r="F465" s="155">
        <f t="shared" si="520"/>
        <v>43931</v>
      </c>
      <c r="G465" s="155">
        <f t="shared" si="521"/>
        <v>43934</v>
      </c>
      <c r="H465" s="155">
        <f t="shared" si="522"/>
        <v>43972</v>
      </c>
      <c r="I465" s="155">
        <f t="shared" si="523"/>
        <v>43983</v>
      </c>
      <c r="J465" s="155">
        <f t="shared" si="524"/>
        <v>43993</v>
      </c>
      <c r="K465" s="155">
        <f t="shared" si="525"/>
        <v>44044</v>
      </c>
      <c r="L465" s="155">
        <f t="shared" si="526"/>
        <v>44046</v>
      </c>
      <c r="M465" s="155">
        <f t="shared" si="527"/>
        <v>44047</v>
      </c>
      <c r="N465" s="155">
        <f t="shared" si="528"/>
        <v>44048</v>
      </c>
      <c r="O465" s="155">
        <f t="shared" si="529"/>
        <v>44049</v>
      </c>
      <c r="P465" s="155">
        <f t="shared" si="530"/>
        <v>44050</v>
      </c>
      <c r="Q465" s="155">
        <f t="shared" si="531"/>
        <v>44053</v>
      </c>
      <c r="R465" s="155">
        <f t="shared" si="532"/>
        <v>44054</v>
      </c>
      <c r="S465" s="155">
        <f t="shared" si="533"/>
        <v>44055</v>
      </c>
      <c r="T465" s="155">
        <f t="shared" si="534"/>
        <v>44056</v>
      </c>
      <c r="U465" s="155">
        <f t="shared" si="535"/>
        <v>44057</v>
      </c>
      <c r="V465" s="155">
        <f t="shared" si="536"/>
        <v>0</v>
      </c>
      <c r="W465" s="155">
        <f t="shared" si="537"/>
        <v>0</v>
      </c>
      <c r="X465" s="155">
        <f t="shared" si="538"/>
        <v>0</v>
      </c>
      <c r="Y465" s="155">
        <f t="shared" si="539"/>
        <v>44058</v>
      </c>
      <c r="Z465" s="155">
        <f t="shared" si="540"/>
        <v>44136</v>
      </c>
      <c r="AA465" s="155">
        <f t="shared" si="541"/>
        <v>44173</v>
      </c>
      <c r="AB465" s="155">
        <f t="shared" si="542"/>
        <v>44183</v>
      </c>
      <c r="AC465" s="155">
        <f t="shared" si="543"/>
        <v>44186</v>
      </c>
      <c r="AD465" s="155">
        <f t="shared" si="544"/>
        <v>44187</v>
      </c>
      <c r="AE465" s="155">
        <f t="shared" si="545"/>
        <v>44188</v>
      </c>
      <c r="AF465" s="155">
        <f t="shared" si="546"/>
        <v>44189</v>
      </c>
      <c r="AG465" s="155">
        <f t="shared" si="547"/>
        <v>44190</v>
      </c>
      <c r="AH465" s="155">
        <f t="shared" si="548"/>
        <v>44193</v>
      </c>
      <c r="AI465" s="155">
        <f t="shared" si="549"/>
        <v>44194</v>
      </c>
      <c r="AJ465" s="155">
        <f t="shared" si="550"/>
        <v>44195</v>
      </c>
      <c r="AK465" s="155">
        <f t="shared" si="551"/>
        <v>44196</v>
      </c>
      <c r="AL465" s="155">
        <f t="shared" si="552"/>
        <v>44197</v>
      </c>
      <c r="AM465" s="155">
        <f t="shared" si="553"/>
        <v>44288</v>
      </c>
      <c r="AN465" s="155">
        <f t="shared" si="554"/>
        <v>44329</v>
      </c>
      <c r="AO465" s="155">
        <f t="shared" si="555"/>
        <v>44350</v>
      </c>
      <c r="AP465" s="155">
        <f t="shared" si="556"/>
        <v>44409</v>
      </c>
      <c r="AQ465" s="155">
        <f t="shared" si="557"/>
        <v>0</v>
      </c>
      <c r="AR465" s="155">
        <f t="shared" si="558"/>
        <v>44047</v>
      </c>
      <c r="AS465" s="155">
        <f t="shared" si="559"/>
        <v>44048</v>
      </c>
      <c r="AT465" s="155">
        <f t="shared" si="560"/>
        <v>44049</v>
      </c>
      <c r="AU465" s="155">
        <f t="shared" si="561"/>
        <v>44050</v>
      </c>
      <c r="AV465" s="155">
        <f t="shared" si="562"/>
        <v>44051</v>
      </c>
      <c r="AW465" s="155">
        <f t="shared" si="563"/>
        <v>44052</v>
      </c>
      <c r="AX465" s="155">
        <f t="shared" si="564"/>
        <v>44053</v>
      </c>
      <c r="AY465" s="155">
        <f t="shared" si="565"/>
        <v>44054</v>
      </c>
      <c r="AZ465" s="155">
        <f t="shared" si="566"/>
        <v>44055</v>
      </c>
      <c r="BA465" s="155">
        <f t="shared" si="567"/>
        <v>44056</v>
      </c>
      <c r="BB465" s="155">
        <f t="shared" si="568"/>
        <v>44057</v>
      </c>
      <c r="BC465" s="155">
        <f t="shared" si="569"/>
        <v>44423</v>
      </c>
      <c r="BD465" s="155">
        <f t="shared" si="570"/>
        <v>44501</v>
      </c>
      <c r="BE465" s="155">
        <f t="shared" si="571"/>
        <v>44538</v>
      </c>
      <c r="BF465" s="155">
        <f t="shared" si="572"/>
        <v>44548</v>
      </c>
      <c r="BG465" s="155">
        <f t="shared" si="573"/>
        <v>44549</v>
      </c>
      <c r="BH465" s="155">
        <f t="shared" si="574"/>
        <v>44550</v>
      </c>
      <c r="BI465" s="155">
        <f t="shared" si="575"/>
        <v>44551</v>
      </c>
      <c r="BJ465" s="155">
        <f t="shared" si="576"/>
        <v>44552</v>
      </c>
      <c r="BK465" s="155">
        <f t="shared" si="577"/>
        <v>44553</v>
      </c>
      <c r="BL465" s="155">
        <f t="shared" si="578"/>
        <v>44554</v>
      </c>
      <c r="BM465" s="155">
        <f t="shared" si="579"/>
        <v>44555</v>
      </c>
      <c r="BN465" s="155">
        <f t="shared" si="580"/>
        <v>44556</v>
      </c>
      <c r="BO465" s="155">
        <f t="shared" si="581"/>
        <v>44557</v>
      </c>
      <c r="BP465" s="155">
        <f t="shared" si="582"/>
        <v>44558</v>
      </c>
      <c r="BQ465" s="155">
        <f t="shared" si="583"/>
        <v>44559</v>
      </c>
      <c r="BR465" s="155">
        <f t="shared" si="584"/>
        <v>44560</v>
      </c>
      <c r="BS465" s="155">
        <f t="shared" si="585"/>
        <v>44561</v>
      </c>
      <c r="BT465" s="155">
        <f t="shared" si="586"/>
        <v>44562</v>
      </c>
      <c r="BU465" s="155">
        <f t="shared" si="587"/>
        <v>44563</v>
      </c>
      <c r="BV465" s="155">
        <f t="shared" si="588"/>
        <v>44564</v>
      </c>
    </row>
    <row r="466" spans="2:74" x14ac:dyDescent="0.2">
      <c r="B466" s="155">
        <f t="shared" si="516"/>
        <v>43831</v>
      </c>
      <c r="C466" s="155">
        <f t="shared" si="517"/>
        <v>43832</v>
      </c>
      <c r="D466" s="155">
        <f t="shared" si="518"/>
        <v>43833</v>
      </c>
      <c r="E466" s="155">
        <f t="shared" si="519"/>
        <v>0</v>
      </c>
      <c r="F466" s="155">
        <f t="shared" si="520"/>
        <v>43931</v>
      </c>
      <c r="G466" s="155">
        <f t="shared" si="521"/>
        <v>43934</v>
      </c>
      <c r="H466" s="155">
        <f t="shared" si="522"/>
        <v>43972</v>
      </c>
      <c r="I466" s="155">
        <f t="shared" si="523"/>
        <v>43983</v>
      </c>
      <c r="J466" s="155">
        <f t="shared" si="524"/>
        <v>43993</v>
      </c>
      <c r="K466" s="155">
        <f t="shared" si="525"/>
        <v>44044</v>
      </c>
      <c r="L466" s="155">
        <f t="shared" si="526"/>
        <v>44046</v>
      </c>
      <c r="M466" s="155">
        <f t="shared" si="527"/>
        <v>44047</v>
      </c>
      <c r="N466" s="155">
        <f t="shared" si="528"/>
        <v>44048</v>
      </c>
      <c r="O466" s="155">
        <f t="shared" si="529"/>
        <v>44049</v>
      </c>
      <c r="P466" s="155">
        <f t="shared" si="530"/>
        <v>44050</v>
      </c>
      <c r="Q466" s="155">
        <f t="shared" si="531"/>
        <v>44053</v>
      </c>
      <c r="R466" s="155">
        <f t="shared" si="532"/>
        <v>44054</v>
      </c>
      <c r="S466" s="155">
        <f t="shared" si="533"/>
        <v>44055</v>
      </c>
      <c r="T466" s="155">
        <f t="shared" si="534"/>
        <v>44056</v>
      </c>
      <c r="U466" s="155">
        <f t="shared" si="535"/>
        <v>44057</v>
      </c>
      <c r="V466" s="155">
        <f t="shared" si="536"/>
        <v>0</v>
      </c>
      <c r="W466" s="155">
        <f t="shared" si="537"/>
        <v>0</v>
      </c>
      <c r="X466" s="155">
        <f t="shared" si="538"/>
        <v>0</v>
      </c>
      <c r="Y466" s="155">
        <f t="shared" si="539"/>
        <v>44058</v>
      </c>
      <c r="Z466" s="155">
        <f t="shared" si="540"/>
        <v>44136</v>
      </c>
      <c r="AA466" s="155">
        <f t="shared" si="541"/>
        <v>44173</v>
      </c>
      <c r="AB466" s="155">
        <f t="shared" si="542"/>
        <v>44183</v>
      </c>
      <c r="AC466" s="155">
        <f t="shared" si="543"/>
        <v>44186</v>
      </c>
      <c r="AD466" s="155">
        <f t="shared" si="544"/>
        <v>44187</v>
      </c>
      <c r="AE466" s="155">
        <f t="shared" si="545"/>
        <v>44188</v>
      </c>
      <c r="AF466" s="155">
        <f t="shared" si="546"/>
        <v>44189</v>
      </c>
      <c r="AG466" s="155">
        <f t="shared" si="547"/>
        <v>44190</v>
      </c>
      <c r="AH466" s="155">
        <f t="shared" si="548"/>
        <v>44193</v>
      </c>
      <c r="AI466" s="155">
        <f t="shared" si="549"/>
        <v>44194</v>
      </c>
      <c r="AJ466" s="155">
        <f t="shared" si="550"/>
        <v>44195</v>
      </c>
      <c r="AK466" s="155">
        <f t="shared" si="551"/>
        <v>44196</v>
      </c>
      <c r="AL466" s="155">
        <f t="shared" si="552"/>
        <v>44197</v>
      </c>
      <c r="AM466" s="155">
        <f t="shared" si="553"/>
        <v>44288</v>
      </c>
      <c r="AN466" s="155">
        <f t="shared" si="554"/>
        <v>44329</v>
      </c>
      <c r="AO466" s="155">
        <f t="shared" si="555"/>
        <v>44350</v>
      </c>
      <c r="AP466" s="155">
        <f t="shared" si="556"/>
        <v>44409</v>
      </c>
      <c r="AQ466" s="155">
        <f t="shared" si="557"/>
        <v>0</v>
      </c>
      <c r="AR466" s="155">
        <f t="shared" si="558"/>
        <v>44047</v>
      </c>
      <c r="AS466" s="155">
        <f t="shared" si="559"/>
        <v>44048</v>
      </c>
      <c r="AT466" s="155">
        <f t="shared" si="560"/>
        <v>44049</v>
      </c>
      <c r="AU466" s="155">
        <f t="shared" si="561"/>
        <v>44050</v>
      </c>
      <c r="AV466" s="155">
        <f t="shared" si="562"/>
        <v>44051</v>
      </c>
      <c r="AW466" s="155">
        <f t="shared" si="563"/>
        <v>44052</v>
      </c>
      <c r="AX466" s="155">
        <f t="shared" si="564"/>
        <v>44053</v>
      </c>
      <c r="AY466" s="155">
        <f t="shared" si="565"/>
        <v>44054</v>
      </c>
      <c r="AZ466" s="155">
        <f t="shared" si="566"/>
        <v>44055</v>
      </c>
      <c r="BA466" s="155">
        <f t="shared" si="567"/>
        <v>44056</v>
      </c>
      <c r="BB466" s="155">
        <f t="shared" si="568"/>
        <v>44057</v>
      </c>
      <c r="BC466" s="155">
        <f t="shared" si="569"/>
        <v>44423</v>
      </c>
      <c r="BD466" s="155">
        <f t="shared" si="570"/>
        <v>44501</v>
      </c>
      <c r="BE466" s="155">
        <f t="shared" si="571"/>
        <v>44538</v>
      </c>
      <c r="BF466" s="155">
        <f t="shared" si="572"/>
        <v>44548</v>
      </c>
      <c r="BG466" s="155">
        <f t="shared" si="573"/>
        <v>44549</v>
      </c>
      <c r="BH466" s="155">
        <f t="shared" si="574"/>
        <v>44550</v>
      </c>
      <c r="BI466" s="155">
        <f t="shared" si="575"/>
        <v>44551</v>
      </c>
      <c r="BJ466" s="155">
        <f t="shared" si="576"/>
        <v>44552</v>
      </c>
      <c r="BK466" s="155">
        <f t="shared" si="577"/>
        <v>44553</v>
      </c>
      <c r="BL466" s="155">
        <f t="shared" si="578"/>
        <v>44554</v>
      </c>
      <c r="BM466" s="155">
        <f t="shared" si="579"/>
        <v>44555</v>
      </c>
      <c r="BN466" s="155">
        <f t="shared" si="580"/>
        <v>44556</v>
      </c>
      <c r="BO466" s="155">
        <f t="shared" si="581"/>
        <v>44557</v>
      </c>
      <c r="BP466" s="155">
        <f t="shared" si="582"/>
        <v>44558</v>
      </c>
      <c r="BQ466" s="155">
        <f t="shared" si="583"/>
        <v>44559</v>
      </c>
      <c r="BR466" s="155">
        <f t="shared" si="584"/>
        <v>44560</v>
      </c>
      <c r="BS466" s="155">
        <f t="shared" si="585"/>
        <v>44561</v>
      </c>
      <c r="BT466" s="155">
        <f t="shared" si="586"/>
        <v>44562</v>
      </c>
      <c r="BU466" s="155">
        <f t="shared" si="587"/>
        <v>44563</v>
      </c>
      <c r="BV466" s="155">
        <f t="shared" si="588"/>
        <v>44564</v>
      </c>
    </row>
    <row r="467" spans="2:74" x14ac:dyDescent="0.2">
      <c r="B467" s="155">
        <f t="shared" si="516"/>
        <v>43831</v>
      </c>
      <c r="C467" s="155">
        <f t="shared" si="517"/>
        <v>43832</v>
      </c>
      <c r="D467" s="155">
        <f t="shared" si="518"/>
        <v>43833</v>
      </c>
      <c r="E467" s="155">
        <f t="shared" si="519"/>
        <v>0</v>
      </c>
      <c r="F467" s="155">
        <f t="shared" si="520"/>
        <v>43931</v>
      </c>
      <c r="G467" s="155">
        <f t="shared" si="521"/>
        <v>43934</v>
      </c>
      <c r="H467" s="155">
        <f t="shared" si="522"/>
        <v>43972</v>
      </c>
      <c r="I467" s="155">
        <f t="shared" si="523"/>
        <v>43983</v>
      </c>
      <c r="J467" s="155">
        <f t="shared" si="524"/>
        <v>43993</v>
      </c>
      <c r="K467" s="155">
        <f t="shared" si="525"/>
        <v>44044</v>
      </c>
      <c r="L467" s="155">
        <f t="shared" si="526"/>
        <v>44046</v>
      </c>
      <c r="M467" s="155">
        <f t="shared" si="527"/>
        <v>44047</v>
      </c>
      <c r="N467" s="155">
        <f t="shared" si="528"/>
        <v>44048</v>
      </c>
      <c r="O467" s="155">
        <f t="shared" si="529"/>
        <v>44049</v>
      </c>
      <c r="P467" s="155">
        <f t="shared" si="530"/>
        <v>44050</v>
      </c>
      <c r="Q467" s="155">
        <f t="shared" si="531"/>
        <v>44053</v>
      </c>
      <c r="R467" s="155">
        <f t="shared" si="532"/>
        <v>44054</v>
      </c>
      <c r="S467" s="155">
        <f t="shared" si="533"/>
        <v>44055</v>
      </c>
      <c r="T467" s="155">
        <f t="shared" si="534"/>
        <v>44056</v>
      </c>
      <c r="U467" s="155">
        <f t="shared" si="535"/>
        <v>44057</v>
      </c>
      <c r="V467" s="155">
        <f t="shared" si="536"/>
        <v>0</v>
      </c>
      <c r="W467" s="155">
        <f t="shared" si="537"/>
        <v>0</v>
      </c>
      <c r="X467" s="155">
        <f t="shared" si="538"/>
        <v>0</v>
      </c>
      <c r="Y467" s="155">
        <f t="shared" si="539"/>
        <v>44058</v>
      </c>
      <c r="Z467" s="155">
        <f t="shared" si="540"/>
        <v>44136</v>
      </c>
      <c r="AA467" s="155">
        <f t="shared" si="541"/>
        <v>44173</v>
      </c>
      <c r="AB467" s="155">
        <f t="shared" si="542"/>
        <v>44183</v>
      </c>
      <c r="AC467" s="155">
        <f t="shared" si="543"/>
        <v>44186</v>
      </c>
      <c r="AD467" s="155">
        <f t="shared" si="544"/>
        <v>44187</v>
      </c>
      <c r="AE467" s="155">
        <f t="shared" si="545"/>
        <v>44188</v>
      </c>
      <c r="AF467" s="155">
        <f t="shared" si="546"/>
        <v>44189</v>
      </c>
      <c r="AG467" s="155">
        <f t="shared" si="547"/>
        <v>44190</v>
      </c>
      <c r="AH467" s="155">
        <f t="shared" si="548"/>
        <v>44193</v>
      </c>
      <c r="AI467" s="155">
        <f t="shared" si="549"/>
        <v>44194</v>
      </c>
      <c r="AJ467" s="155">
        <f t="shared" si="550"/>
        <v>44195</v>
      </c>
      <c r="AK467" s="155">
        <f t="shared" si="551"/>
        <v>44196</v>
      </c>
      <c r="AL467" s="155">
        <f t="shared" si="552"/>
        <v>44197</v>
      </c>
      <c r="AM467" s="155">
        <f t="shared" si="553"/>
        <v>44288</v>
      </c>
      <c r="AN467" s="155">
        <f t="shared" si="554"/>
        <v>44329</v>
      </c>
      <c r="AO467" s="155">
        <f t="shared" si="555"/>
        <v>44350</v>
      </c>
      <c r="AP467" s="155">
        <f t="shared" si="556"/>
        <v>44409</v>
      </c>
      <c r="AQ467" s="155">
        <f t="shared" si="557"/>
        <v>0</v>
      </c>
      <c r="AR467" s="155">
        <f t="shared" si="558"/>
        <v>44047</v>
      </c>
      <c r="AS467" s="155">
        <f t="shared" si="559"/>
        <v>44048</v>
      </c>
      <c r="AT467" s="155">
        <f t="shared" si="560"/>
        <v>44049</v>
      </c>
      <c r="AU467" s="155">
        <f t="shared" si="561"/>
        <v>44050</v>
      </c>
      <c r="AV467" s="155">
        <f t="shared" si="562"/>
        <v>44051</v>
      </c>
      <c r="AW467" s="155">
        <f t="shared" si="563"/>
        <v>44052</v>
      </c>
      <c r="AX467" s="155">
        <f t="shared" si="564"/>
        <v>44053</v>
      </c>
      <c r="AY467" s="155">
        <f t="shared" si="565"/>
        <v>44054</v>
      </c>
      <c r="AZ467" s="155">
        <f t="shared" si="566"/>
        <v>44055</v>
      </c>
      <c r="BA467" s="155">
        <f t="shared" si="567"/>
        <v>44056</v>
      </c>
      <c r="BB467" s="155">
        <f t="shared" si="568"/>
        <v>44057</v>
      </c>
      <c r="BC467" s="155">
        <f t="shared" si="569"/>
        <v>44423</v>
      </c>
      <c r="BD467" s="155">
        <f t="shared" si="570"/>
        <v>44501</v>
      </c>
      <c r="BE467" s="155">
        <f t="shared" si="571"/>
        <v>44538</v>
      </c>
      <c r="BF467" s="155">
        <f t="shared" si="572"/>
        <v>44548</v>
      </c>
      <c r="BG467" s="155">
        <f t="shared" si="573"/>
        <v>44549</v>
      </c>
      <c r="BH467" s="155">
        <f t="shared" si="574"/>
        <v>44550</v>
      </c>
      <c r="BI467" s="155">
        <f t="shared" si="575"/>
        <v>44551</v>
      </c>
      <c r="BJ467" s="155">
        <f t="shared" si="576"/>
        <v>44552</v>
      </c>
      <c r="BK467" s="155">
        <f t="shared" si="577"/>
        <v>44553</v>
      </c>
      <c r="BL467" s="155">
        <f t="shared" si="578"/>
        <v>44554</v>
      </c>
      <c r="BM467" s="155">
        <f t="shared" si="579"/>
        <v>44555</v>
      </c>
      <c r="BN467" s="155">
        <f t="shared" si="580"/>
        <v>44556</v>
      </c>
      <c r="BO467" s="155">
        <f t="shared" si="581"/>
        <v>44557</v>
      </c>
      <c r="BP467" s="155">
        <f t="shared" si="582"/>
        <v>44558</v>
      </c>
      <c r="BQ467" s="155">
        <f t="shared" si="583"/>
        <v>44559</v>
      </c>
      <c r="BR467" s="155">
        <f t="shared" si="584"/>
        <v>44560</v>
      </c>
      <c r="BS467" s="155">
        <f t="shared" si="585"/>
        <v>44561</v>
      </c>
      <c r="BT467" s="155">
        <f t="shared" si="586"/>
        <v>44562</v>
      </c>
      <c r="BU467" s="155">
        <f t="shared" si="587"/>
        <v>44563</v>
      </c>
      <c r="BV467" s="155">
        <f t="shared" si="588"/>
        <v>44564</v>
      </c>
    </row>
    <row r="468" spans="2:74" x14ac:dyDescent="0.2">
      <c r="B468" s="155">
        <f t="shared" si="516"/>
        <v>43831</v>
      </c>
      <c r="C468" s="155">
        <f t="shared" si="517"/>
        <v>43832</v>
      </c>
      <c r="D468" s="155">
        <f t="shared" si="518"/>
        <v>43833</v>
      </c>
      <c r="E468" s="155">
        <f t="shared" si="519"/>
        <v>0</v>
      </c>
      <c r="F468" s="155">
        <f t="shared" si="520"/>
        <v>43931</v>
      </c>
      <c r="G468" s="155">
        <f t="shared" si="521"/>
        <v>43934</v>
      </c>
      <c r="H468" s="155">
        <f t="shared" si="522"/>
        <v>43972</v>
      </c>
      <c r="I468" s="155">
        <f t="shared" si="523"/>
        <v>43983</v>
      </c>
      <c r="J468" s="155">
        <f t="shared" si="524"/>
        <v>43993</v>
      </c>
      <c r="K468" s="155">
        <f t="shared" si="525"/>
        <v>44044</v>
      </c>
      <c r="L468" s="155">
        <f t="shared" si="526"/>
        <v>44046</v>
      </c>
      <c r="M468" s="155">
        <f t="shared" si="527"/>
        <v>44047</v>
      </c>
      <c r="N468" s="155">
        <f t="shared" si="528"/>
        <v>44048</v>
      </c>
      <c r="O468" s="155">
        <f t="shared" si="529"/>
        <v>44049</v>
      </c>
      <c r="P468" s="155">
        <f t="shared" si="530"/>
        <v>44050</v>
      </c>
      <c r="Q468" s="155">
        <f t="shared" si="531"/>
        <v>44053</v>
      </c>
      <c r="R468" s="155">
        <f t="shared" si="532"/>
        <v>44054</v>
      </c>
      <c r="S468" s="155">
        <f t="shared" si="533"/>
        <v>44055</v>
      </c>
      <c r="T468" s="155">
        <f t="shared" si="534"/>
        <v>44056</v>
      </c>
      <c r="U468" s="155">
        <f t="shared" si="535"/>
        <v>44057</v>
      </c>
      <c r="V468" s="155">
        <f t="shared" si="536"/>
        <v>0</v>
      </c>
      <c r="W468" s="155">
        <f t="shared" si="537"/>
        <v>0</v>
      </c>
      <c r="X468" s="155">
        <f t="shared" si="538"/>
        <v>0</v>
      </c>
      <c r="Y468" s="155">
        <f t="shared" si="539"/>
        <v>44058</v>
      </c>
      <c r="Z468" s="155">
        <f t="shared" si="540"/>
        <v>44136</v>
      </c>
      <c r="AA468" s="155">
        <f t="shared" si="541"/>
        <v>44173</v>
      </c>
      <c r="AB468" s="155">
        <f t="shared" si="542"/>
        <v>44183</v>
      </c>
      <c r="AC468" s="155">
        <f t="shared" si="543"/>
        <v>44186</v>
      </c>
      <c r="AD468" s="155">
        <f t="shared" si="544"/>
        <v>44187</v>
      </c>
      <c r="AE468" s="155">
        <f t="shared" si="545"/>
        <v>44188</v>
      </c>
      <c r="AF468" s="155">
        <f t="shared" si="546"/>
        <v>44189</v>
      </c>
      <c r="AG468" s="155">
        <f t="shared" si="547"/>
        <v>44190</v>
      </c>
      <c r="AH468" s="155">
        <f t="shared" si="548"/>
        <v>44193</v>
      </c>
      <c r="AI468" s="155">
        <f t="shared" si="549"/>
        <v>44194</v>
      </c>
      <c r="AJ468" s="155">
        <f t="shared" si="550"/>
        <v>44195</v>
      </c>
      <c r="AK468" s="155">
        <f t="shared" si="551"/>
        <v>44196</v>
      </c>
      <c r="AL468" s="155">
        <f t="shared" si="552"/>
        <v>44197</v>
      </c>
      <c r="AM468" s="155">
        <f t="shared" si="553"/>
        <v>44288</v>
      </c>
      <c r="AN468" s="155">
        <f t="shared" si="554"/>
        <v>44329</v>
      </c>
      <c r="AO468" s="155">
        <f t="shared" si="555"/>
        <v>44350</v>
      </c>
      <c r="AP468" s="155">
        <f t="shared" si="556"/>
        <v>44409</v>
      </c>
      <c r="AQ468" s="155">
        <f t="shared" si="557"/>
        <v>0</v>
      </c>
      <c r="AR468" s="155">
        <f t="shared" si="558"/>
        <v>44047</v>
      </c>
      <c r="AS468" s="155">
        <f t="shared" si="559"/>
        <v>44048</v>
      </c>
      <c r="AT468" s="155">
        <f t="shared" si="560"/>
        <v>44049</v>
      </c>
      <c r="AU468" s="155">
        <f t="shared" si="561"/>
        <v>44050</v>
      </c>
      <c r="AV468" s="155">
        <f t="shared" si="562"/>
        <v>44051</v>
      </c>
      <c r="AW468" s="155">
        <f t="shared" si="563"/>
        <v>44052</v>
      </c>
      <c r="AX468" s="155">
        <f t="shared" si="564"/>
        <v>44053</v>
      </c>
      <c r="AY468" s="155">
        <f t="shared" si="565"/>
        <v>44054</v>
      </c>
      <c r="AZ468" s="155">
        <f t="shared" si="566"/>
        <v>44055</v>
      </c>
      <c r="BA468" s="155">
        <f t="shared" si="567"/>
        <v>44056</v>
      </c>
      <c r="BB468" s="155">
        <f t="shared" si="568"/>
        <v>44057</v>
      </c>
      <c r="BC468" s="155">
        <f t="shared" si="569"/>
        <v>44423</v>
      </c>
      <c r="BD468" s="155">
        <f t="shared" si="570"/>
        <v>44501</v>
      </c>
      <c r="BE468" s="155">
        <f t="shared" si="571"/>
        <v>44538</v>
      </c>
      <c r="BF468" s="155">
        <f t="shared" si="572"/>
        <v>44548</v>
      </c>
      <c r="BG468" s="155">
        <f t="shared" si="573"/>
        <v>44549</v>
      </c>
      <c r="BH468" s="155">
        <f t="shared" si="574"/>
        <v>44550</v>
      </c>
      <c r="BI468" s="155">
        <f t="shared" si="575"/>
        <v>44551</v>
      </c>
      <c r="BJ468" s="155">
        <f t="shared" si="576"/>
        <v>44552</v>
      </c>
      <c r="BK468" s="155">
        <f t="shared" si="577"/>
        <v>44553</v>
      </c>
      <c r="BL468" s="155">
        <f t="shared" si="578"/>
        <v>44554</v>
      </c>
      <c r="BM468" s="155">
        <f t="shared" si="579"/>
        <v>44555</v>
      </c>
      <c r="BN468" s="155">
        <f t="shared" si="580"/>
        <v>44556</v>
      </c>
      <c r="BO468" s="155">
        <f t="shared" si="581"/>
        <v>44557</v>
      </c>
      <c r="BP468" s="155">
        <f t="shared" si="582"/>
        <v>44558</v>
      </c>
      <c r="BQ468" s="155">
        <f t="shared" si="583"/>
        <v>44559</v>
      </c>
      <c r="BR468" s="155">
        <f t="shared" si="584"/>
        <v>44560</v>
      </c>
      <c r="BS468" s="155">
        <f t="shared" si="585"/>
        <v>44561</v>
      </c>
      <c r="BT468" s="155">
        <f t="shared" si="586"/>
        <v>44562</v>
      </c>
      <c r="BU468" s="155">
        <f t="shared" si="587"/>
        <v>44563</v>
      </c>
      <c r="BV468" s="155">
        <f t="shared" si="588"/>
        <v>44564</v>
      </c>
    </row>
    <row r="469" spans="2:74" x14ac:dyDescent="0.2">
      <c r="B469" s="155">
        <f t="shared" si="516"/>
        <v>43831</v>
      </c>
      <c r="C469" s="155">
        <f t="shared" si="517"/>
        <v>43832</v>
      </c>
      <c r="D469" s="155">
        <f t="shared" si="518"/>
        <v>43833</v>
      </c>
      <c r="E469" s="155">
        <f t="shared" si="519"/>
        <v>0</v>
      </c>
      <c r="F469" s="155">
        <f t="shared" si="520"/>
        <v>43931</v>
      </c>
      <c r="G469" s="155">
        <f t="shared" si="521"/>
        <v>43934</v>
      </c>
      <c r="H469" s="155">
        <f t="shared" si="522"/>
        <v>43972</v>
      </c>
      <c r="I469" s="155">
        <f t="shared" si="523"/>
        <v>43983</v>
      </c>
      <c r="J469" s="155">
        <f t="shared" si="524"/>
        <v>43993</v>
      </c>
      <c r="K469" s="155">
        <f t="shared" si="525"/>
        <v>44044</v>
      </c>
      <c r="L469" s="155">
        <f t="shared" si="526"/>
        <v>44046</v>
      </c>
      <c r="M469" s="155">
        <f t="shared" si="527"/>
        <v>44047</v>
      </c>
      <c r="N469" s="155">
        <f t="shared" si="528"/>
        <v>44048</v>
      </c>
      <c r="O469" s="155">
        <f t="shared" si="529"/>
        <v>44049</v>
      </c>
      <c r="P469" s="155">
        <f t="shared" si="530"/>
        <v>44050</v>
      </c>
      <c r="Q469" s="155">
        <f t="shared" si="531"/>
        <v>44053</v>
      </c>
      <c r="R469" s="155">
        <f t="shared" si="532"/>
        <v>44054</v>
      </c>
      <c r="S469" s="155">
        <f t="shared" si="533"/>
        <v>44055</v>
      </c>
      <c r="T469" s="155">
        <f t="shared" si="534"/>
        <v>44056</v>
      </c>
      <c r="U469" s="155">
        <f t="shared" si="535"/>
        <v>44057</v>
      </c>
      <c r="V469" s="155">
        <f t="shared" si="536"/>
        <v>0</v>
      </c>
      <c r="W469" s="155">
        <f t="shared" si="537"/>
        <v>0</v>
      </c>
      <c r="X469" s="155">
        <f t="shared" si="538"/>
        <v>0</v>
      </c>
      <c r="Y469" s="155">
        <f t="shared" si="539"/>
        <v>44058</v>
      </c>
      <c r="Z469" s="155">
        <f t="shared" si="540"/>
        <v>44136</v>
      </c>
      <c r="AA469" s="155">
        <f t="shared" si="541"/>
        <v>44173</v>
      </c>
      <c r="AB469" s="155">
        <f t="shared" si="542"/>
        <v>44183</v>
      </c>
      <c r="AC469" s="155">
        <f t="shared" si="543"/>
        <v>44186</v>
      </c>
      <c r="AD469" s="155">
        <f t="shared" si="544"/>
        <v>44187</v>
      </c>
      <c r="AE469" s="155">
        <f t="shared" si="545"/>
        <v>44188</v>
      </c>
      <c r="AF469" s="155">
        <f t="shared" si="546"/>
        <v>44189</v>
      </c>
      <c r="AG469" s="155">
        <f t="shared" si="547"/>
        <v>44190</v>
      </c>
      <c r="AH469" s="155">
        <f t="shared" si="548"/>
        <v>44193</v>
      </c>
      <c r="AI469" s="155">
        <f t="shared" si="549"/>
        <v>44194</v>
      </c>
      <c r="AJ469" s="155">
        <f t="shared" si="550"/>
        <v>44195</v>
      </c>
      <c r="AK469" s="155">
        <f t="shared" si="551"/>
        <v>44196</v>
      </c>
      <c r="AL469" s="155">
        <f t="shared" si="552"/>
        <v>44197</v>
      </c>
      <c r="AM469" s="155">
        <f t="shared" si="553"/>
        <v>44288</v>
      </c>
      <c r="AN469" s="155">
        <f t="shared" si="554"/>
        <v>44329</v>
      </c>
      <c r="AO469" s="155">
        <f t="shared" si="555"/>
        <v>44350</v>
      </c>
      <c r="AP469" s="155">
        <f t="shared" si="556"/>
        <v>44409</v>
      </c>
      <c r="AQ469" s="155">
        <f t="shared" si="557"/>
        <v>0</v>
      </c>
      <c r="AR469" s="155">
        <f t="shared" si="558"/>
        <v>44047</v>
      </c>
      <c r="AS469" s="155">
        <f t="shared" si="559"/>
        <v>44048</v>
      </c>
      <c r="AT469" s="155">
        <f t="shared" si="560"/>
        <v>44049</v>
      </c>
      <c r="AU469" s="155">
        <f t="shared" si="561"/>
        <v>44050</v>
      </c>
      <c r="AV469" s="155">
        <f t="shared" si="562"/>
        <v>44051</v>
      </c>
      <c r="AW469" s="155">
        <f t="shared" si="563"/>
        <v>44052</v>
      </c>
      <c r="AX469" s="155">
        <f t="shared" si="564"/>
        <v>44053</v>
      </c>
      <c r="AY469" s="155">
        <f t="shared" si="565"/>
        <v>44054</v>
      </c>
      <c r="AZ469" s="155">
        <f t="shared" si="566"/>
        <v>44055</v>
      </c>
      <c r="BA469" s="155">
        <f t="shared" si="567"/>
        <v>44056</v>
      </c>
      <c r="BB469" s="155">
        <f t="shared" si="568"/>
        <v>44057</v>
      </c>
      <c r="BC469" s="155">
        <f t="shared" si="569"/>
        <v>44423</v>
      </c>
      <c r="BD469" s="155">
        <f t="shared" si="570"/>
        <v>44501</v>
      </c>
      <c r="BE469" s="155">
        <f t="shared" si="571"/>
        <v>44538</v>
      </c>
      <c r="BF469" s="155">
        <f t="shared" si="572"/>
        <v>44548</v>
      </c>
      <c r="BG469" s="155">
        <f t="shared" si="573"/>
        <v>44549</v>
      </c>
      <c r="BH469" s="155">
        <f t="shared" si="574"/>
        <v>44550</v>
      </c>
      <c r="BI469" s="155">
        <f t="shared" si="575"/>
        <v>44551</v>
      </c>
      <c r="BJ469" s="155">
        <f t="shared" si="576"/>
        <v>44552</v>
      </c>
      <c r="BK469" s="155">
        <f t="shared" si="577"/>
        <v>44553</v>
      </c>
      <c r="BL469" s="155">
        <f t="shared" si="578"/>
        <v>44554</v>
      </c>
      <c r="BM469" s="155">
        <f t="shared" si="579"/>
        <v>44555</v>
      </c>
      <c r="BN469" s="155">
        <f t="shared" si="580"/>
        <v>44556</v>
      </c>
      <c r="BO469" s="155">
        <f t="shared" si="581"/>
        <v>44557</v>
      </c>
      <c r="BP469" s="155">
        <f t="shared" si="582"/>
        <v>44558</v>
      </c>
      <c r="BQ469" s="155">
        <f t="shared" si="583"/>
        <v>44559</v>
      </c>
      <c r="BR469" s="155">
        <f t="shared" si="584"/>
        <v>44560</v>
      </c>
      <c r="BS469" s="155">
        <f t="shared" si="585"/>
        <v>44561</v>
      </c>
      <c r="BT469" s="155">
        <f t="shared" si="586"/>
        <v>44562</v>
      </c>
      <c r="BU469" s="155">
        <f t="shared" si="587"/>
        <v>44563</v>
      </c>
      <c r="BV469" s="155">
        <f t="shared" si="588"/>
        <v>44564</v>
      </c>
    </row>
    <row r="470" spans="2:74" x14ac:dyDescent="0.2">
      <c r="B470" s="155">
        <f t="shared" si="516"/>
        <v>43831</v>
      </c>
      <c r="C470" s="155">
        <f t="shared" si="517"/>
        <v>43832</v>
      </c>
      <c r="D470" s="155">
        <f t="shared" si="518"/>
        <v>43833</v>
      </c>
      <c r="E470" s="155">
        <f t="shared" si="519"/>
        <v>0</v>
      </c>
      <c r="F470" s="155">
        <f t="shared" si="520"/>
        <v>43931</v>
      </c>
      <c r="G470" s="155">
        <f t="shared" si="521"/>
        <v>43934</v>
      </c>
      <c r="H470" s="155">
        <f t="shared" si="522"/>
        <v>43972</v>
      </c>
      <c r="I470" s="155">
        <f t="shared" si="523"/>
        <v>43983</v>
      </c>
      <c r="J470" s="155">
        <f t="shared" si="524"/>
        <v>43993</v>
      </c>
      <c r="K470" s="155">
        <f t="shared" si="525"/>
        <v>44044</v>
      </c>
      <c r="L470" s="155">
        <f t="shared" si="526"/>
        <v>44046</v>
      </c>
      <c r="M470" s="155">
        <f t="shared" si="527"/>
        <v>44047</v>
      </c>
      <c r="N470" s="155">
        <f t="shared" si="528"/>
        <v>44048</v>
      </c>
      <c r="O470" s="155">
        <f t="shared" si="529"/>
        <v>44049</v>
      </c>
      <c r="P470" s="155">
        <f t="shared" si="530"/>
        <v>44050</v>
      </c>
      <c r="Q470" s="155">
        <f t="shared" si="531"/>
        <v>44053</v>
      </c>
      <c r="R470" s="155">
        <f t="shared" si="532"/>
        <v>44054</v>
      </c>
      <c r="S470" s="155">
        <f t="shared" si="533"/>
        <v>44055</v>
      </c>
      <c r="T470" s="155">
        <f t="shared" si="534"/>
        <v>44056</v>
      </c>
      <c r="U470" s="155">
        <f t="shared" si="535"/>
        <v>44057</v>
      </c>
      <c r="V470" s="155">
        <f t="shared" si="536"/>
        <v>0</v>
      </c>
      <c r="W470" s="155">
        <f t="shared" si="537"/>
        <v>0</v>
      </c>
      <c r="X470" s="155">
        <f t="shared" si="538"/>
        <v>0</v>
      </c>
      <c r="Y470" s="155">
        <f t="shared" si="539"/>
        <v>44058</v>
      </c>
      <c r="Z470" s="155">
        <f t="shared" si="540"/>
        <v>44136</v>
      </c>
      <c r="AA470" s="155">
        <f t="shared" si="541"/>
        <v>44173</v>
      </c>
      <c r="AB470" s="155">
        <f t="shared" si="542"/>
        <v>44183</v>
      </c>
      <c r="AC470" s="155">
        <f t="shared" si="543"/>
        <v>44186</v>
      </c>
      <c r="AD470" s="155">
        <f t="shared" si="544"/>
        <v>44187</v>
      </c>
      <c r="AE470" s="155">
        <f t="shared" si="545"/>
        <v>44188</v>
      </c>
      <c r="AF470" s="155">
        <f t="shared" si="546"/>
        <v>44189</v>
      </c>
      <c r="AG470" s="155">
        <f t="shared" si="547"/>
        <v>44190</v>
      </c>
      <c r="AH470" s="155">
        <f t="shared" si="548"/>
        <v>44193</v>
      </c>
      <c r="AI470" s="155">
        <f t="shared" si="549"/>
        <v>44194</v>
      </c>
      <c r="AJ470" s="155">
        <f t="shared" si="550"/>
        <v>44195</v>
      </c>
      <c r="AK470" s="155">
        <f t="shared" si="551"/>
        <v>44196</v>
      </c>
      <c r="AL470" s="155">
        <f t="shared" si="552"/>
        <v>44197</v>
      </c>
      <c r="AM470" s="155">
        <f t="shared" si="553"/>
        <v>44288</v>
      </c>
      <c r="AN470" s="155">
        <f t="shared" si="554"/>
        <v>44329</v>
      </c>
      <c r="AO470" s="155">
        <f t="shared" si="555"/>
        <v>44350</v>
      </c>
      <c r="AP470" s="155">
        <f t="shared" si="556"/>
        <v>44409</v>
      </c>
      <c r="AQ470" s="155">
        <f t="shared" si="557"/>
        <v>0</v>
      </c>
      <c r="AR470" s="155">
        <f t="shared" si="558"/>
        <v>44047</v>
      </c>
      <c r="AS470" s="155">
        <f t="shared" si="559"/>
        <v>44048</v>
      </c>
      <c r="AT470" s="155">
        <f t="shared" si="560"/>
        <v>44049</v>
      </c>
      <c r="AU470" s="155">
        <f t="shared" si="561"/>
        <v>44050</v>
      </c>
      <c r="AV470" s="155">
        <f t="shared" si="562"/>
        <v>44051</v>
      </c>
      <c r="AW470" s="155">
        <f t="shared" si="563"/>
        <v>44052</v>
      </c>
      <c r="AX470" s="155">
        <f t="shared" si="564"/>
        <v>44053</v>
      </c>
      <c r="AY470" s="155">
        <f t="shared" si="565"/>
        <v>44054</v>
      </c>
      <c r="AZ470" s="155">
        <f t="shared" si="566"/>
        <v>44055</v>
      </c>
      <c r="BA470" s="155">
        <f t="shared" si="567"/>
        <v>44056</v>
      </c>
      <c r="BB470" s="155">
        <f t="shared" si="568"/>
        <v>44057</v>
      </c>
      <c r="BC470" s="155">
        <f t="shared" si="569"/>
        <v>44423</v>
      </c>
      <c r="BD470" s="155">
        <f t="shared" si="570"/>
        <v>44501</v>
      </c>
      <c r="BE470" s="155">
        <f t="shared" si="571"/>
        <v>44538</v>
      </c>
      <c r="BF470" s="155">
        <f t="shared" si="572"/>
        <v>44548</v>
      </c>
      <c r="BG470" s="155">
        <f t="shared" si="573"/>
        <v>44549</v>
      </c>
      <c r="BH470" s="155">
        <f t="shared" si="574"/>
        <v>44550</v>
      </c>
      <c r="BI470" s="155">
        <f t="shared" si="575"/>
        <v>44551</v>
      </c>
      <c r="BJ470" s="155">
        <f t="shared" si="576"/>
        <v>44552</v>
      </c>
      <c r="BK470" s="155">
        <f t="shared" si="577"/>
        <v>44553</v>
      </c>
      <c r="BL470" s="155">
        <f t="shared" si="578"/>
        <v>44554</v>
      </c>
      <c r="BM470" s="155">
        <f t="shared" si="579"/>
        <v>44555</v>
      </c>
      <c r="BN470" s="155">
        <f t="shared" si="580"/>
        <v>44556</v>
      </c>
      <c r="BO470" s="155">
        <f t="shared" si="581"/>
        <v>44557</v>
      </c>
      <c r="BP470" s="155">
        <f t="shared" si="582"/>
        <v>44558</v>
      </c>
      <c r="BQ470" s="155">
        <f t="shared" si="583"/>
        <v>44559</v>
      </c>
      <c r="BR470" s="155">
        <f t="shared" si="584"/>
        <v>44560</v>
      </c>
      <c r="BS470" s="155">
        <f t="shared" si="585"/>
        <v>44561</v>
      </c>
      <c r="BT470" s="155">
        <f t="shared" si="586"/>
        <v>44562</v>
      </c>
      <c r="BU470" s="155">
        <f t="shared" si="587"/>
        <v>44563</v>
      </c>
      <c r="BV470" s="155">
        <f t="shared" si="588"/>
        <v>44564</v>
      </c>
    </row>
    <row r="471" spans="2:74" x14ac:dyDescent="0.2">
      <c r="B471" s="155">
        <f t="shared" si="516"/>
        <v>43831</v>
      </c>
      <c r="C471" s="155">
        <f t="shared" si="517"/>
        <v>43832</v>
      </c>
      <c r="D471" s="155">
        <f t="shared" si="518"/>
        <v>43833</v>
      </c>
      <c r="E471" s="155">
        <f t="shared" si="519"/>
        <v>0</v>
      </c>
      <c r="F471" s="155">
        <f t="shared" si="520"/>
        <v>43931</v>
      </c>
      <c r="G471" s="155">
        <f t="shared" si="521"/>
        <v>43934</v>
      </c>
      <c r="H471" s="155">
        <f t="shared" si="522"/>
        <v>43972</v>
      </c>
      <c r="I471" s="155">
        <f t="shared" si="523"/>
        <v>43983</v>
      </c>
      <c r="J471" s="155">
        <f t="shared" si="524"/>
        <v>43993</v>
      </c>
      <c r="K471" s="155">
        <f t="shared" si="525"/>
        <v>44044</v>
      </c>
      <c r="L471" s="155">
        <f t="shared" si="526"/>
        <v>44046</v>
      </c>
      <c r="M471" s="155">
        <f t="shared" si="527"/>
        <v>44047</v>
      </c>
      <c r="N471" s="155">
        <f t="shared" si="528"/>
        <v>44048</v>
      </c>
      <c r="O471" s="155">
        <f t="shared" si="529"/>
        <v>44049</v>
      </c>
      <c r="P471" s="155">
        <f t="shared" si="530"/>
        <v>44050</v>
      </c>
      <c r="Q471" s="155">
        <f t="shared" si="531"/>
        <v>44053</v>
      </c>
      <c r="R471" s="155">
        <f t="shared" si="532"/>
        <v>44054</v>
      </c>
      <c r="S471" s="155">
        <f t="shared" si="533"/>
        <v>44055</v>
      </c>
      <c r="T471" s="155">
        <f t="shared" si="534"/>
        <v>44056</v>
      </c>
      <c r="U471" s="155">
        <f t="shared" si="535"/>
        <v>44057</v>
      </c>
      <c r="V471" s="155">
        <f t="shared" si="536"/>
        <v>0</v>
      </c>
      <c r="W471" s="155">
        <f t="shared" si="537"/>
        <v>0</v>
      </c>
      <c r="X471" s="155">
        <f t="shared" si="538"/>
        <v>0</v>
      </c>
      <c r="Y471" s="155">
        <f t="shared" si="539"/>
        <v>44058</v>
      </c>
      <c r="Z471" s="155">
        <f t="shared" si="540"/>
        <v>44136</v>
      </c>
      <c r="AA471" s="155">
        <f t="shared" si="541"/>
        <v>44173</v>
      </c>
      <c r="AB471" s="155">
        <f t="shared" si="542"/>
        <v>44183</v>
      </c>
      <c r="AC471" s="155">
        <f t="shared" si="543"/>
        <v>44186</v>
      </c>
      <c r="AD471" s="155">
        <f t="shared" si="544"/>
        <v>44187</v>
      </c>
      <c r="AE471" s="155">
        <f t="shared" si="545"/>
        <v>44188</v>
      </c>
      <c r="AF471" s="155">
        <f t="shared" si="546"/>
        <v>44189</v>
      </c>
      <c r="AG471" s="155">
        <f t="shared" si="547"/>
        <v>44190</v>
      </c>
      <c r="AH471" s="155">
        <f t="shared" si="548"/>
        <v>44193</v>
      </c>
      <c r="AI471" s="155">
        <f t="shared" si="549"/>
        <v>44194</v>
      </c>
      <c r="AJ471" s="155">
        <f t="shared" si="550"/>
        <v>44195</v>
      </c>
      <c r="AK471" s="155">
        <f t="shared" si="551"/>
        <v>44196</v>
      </c>
      <c r="AL471" s="155">
        <f t="shared" si="552"/>
        <v>44197</v>
      </c>
      <c r="AM471" s="155">
        <f t="shared" si="553"/>
        <v>44288</v>
      </c>
      <c r="AN471" s="155">
        <f t="shared" si="554"/>
        <v>44329</v>
      </c>
      <c r="AO471" s="155">
        <f t="shared" si="555"/>
        <v>44350</v>
      </c>
      <c r="AP471" s="155">
        <f t="shared" si="556"/>
        <v>44409</v>
      </c>
      <c r="AQ471" s="155">
        <f t="shared" si="557"/>
        <v>0</v>
      </c>
      <c r="AR471" s="155">
        <f t="shared" si="558"/>
        <v>44047</v>
      </c>
      <c r="AS471" s="155">
        <f t="shared" si="559"/>
        <v>44048</v>
      </c>
      <c r="AT471" s="155">
        <f t="shared" si="560"/>
        <v>44049</v>
      </c>
      <c r="AU471" s="155">
        <f t="shared" si="561"/>
        <v>44050</v>
      </c>
      <c r="AV471" s="155">
        <f t="shared" si="562"/>
        <v>44051</v>
      </c>
      <c r="AW471" s="155">
        <f t="shared" si="563"/>
        <v>44052</v>
      </c>
      <c r="AX471" s="155">
        <f t="shared" si="564"/>
        <v>44053</v>
      </c>
      <c r="AY471" s="155">
        <f t="shared" si="565"/>
        <v>44054</v>
      </c>
      <c r="AZ471" s="155">
        <f t="shared" si="566"/>
        <v>44055</v>
      </c>
      <c r="BA471" s="155">
        <f t="shared" si="567"/>
        <v>44056</v>
      </c>
      <c r="BB471" s="155">
        <f t="shared" si="568"/>
        <v>44057</v>
      </c>
      <c r="BC471" s="155">
        <f t="shared" si="569"/>
        <v>44423</v>
      </c>
      <c r="BD471" s="155">
        <f t="shared" si="570"/>
        <v>44501</v>
      </c>
      <c r="BE471" s="155">
        <f t="shared" si="571"/>
        <v>44538</v>
      </c>
      <c r="BF471" s="155">
        <f t="shared" si="572"/>
        <v>44548</v>
      </c>
      <c r="BG471" s="155">
        <f t="shared" si="573"/>
        <v>44549</v>
      </c>
      <c r="BH471" s="155">
        <f t="shared" si="574"/>
        <v>44550</v>
      </c>
      <c r="BI471" s="155">
        <f t="shared" si="575"/>
        <v>44551</v>
      </c>
      <c r="BJ471" s="155">
        <f t="shared" si="576"/>
        <v>44552</v>
      </c>
      <c r="BK471" s="155">
        <f t="shared" si="577"/>
        <v>44553</v>
      </c>
      <c r="BL471" s="155">
        <f t="shared" si="578"/>
        <v>44554</v>
      </c>
      <c r="BM471" s="155">
        <f t="shared" si="579"/>
        <v>44555</v>
      </c>
      <c r="BN471" s="155">
        <f t="shared" si="580"/>
        <v>44556</v>
      </c>
      <c r="BO471" s="155">
        <f t="shared" si="581"/>
        <v>44557</v>
      </c>
      <c r="BP471" s="155">
        <f t="shared" si="582"/>
        <v>44558</v>
      </c>
      <c r="BQ471" s="155">
        <f t="shared" si="583"/>
        <v>44559</v>
      </c>
      <c r="BR471" s="155">
        <f t="shared" si="584"/>
        <v>44560</v>
      </c>
      <c r="BS471" s="155">
        <f t="shared" si="585"/>
        <v>44561</v>
      </c>
      <c r="BT471" s="155">
        <f t="shared" si="586"/>
        <v>44562</v>
      </c>
      <c r="BU471" s="155">
        <f t="shared" si="587"/>
        <v>44563</v>
      </c>
      <c r="BV471" s="155">
        <f t="shared" si="588"/>
        <v>44564</v>
      </c>
    </row>
    <row r="472" spans="2:74" x14ac:dyDescent="0.2">
      <c r="B472" s="155">
        <f t="shared" si="516"/>
        <v>43831</v>
      </c>
      <c r="C472" s="155">
        <f t="shared" si="517"/>
        <v>43832</v>
      </c>
      <c r="D472" s="155">
        <f t="shared" si="518"/>
        <v>43833</v>
      </c>
      <c r="E472" s="155">
        <f t="shared" si="519"/>
        <v>0</v>
      </c>
      <c r="F472" s="155">
        <f t="shared" si="520"/>
        <v>43931</v>
      </c>
      <c r="G472" s="155">
        <f t="shared" si="521"/>
        <v>43934</v>
      </c>
      <c r="H472" s="155">
        <f t="shared" si="522"/>
        <v>43972</v>
      </c>
      <c r="I472" s="155">
        <f t="shared" si="523"/>
        <v>43983</v>
      </c>
      <c r="J472" s="155">
        <f t="shared" si="524"/>
        <v>43993</v>
      </c>
      <c r="K472" s="155">
        <f t="shared" si="525"/>
        <v>44044</v>
      </c>
      <c r="L472" s="155">
        <f t="shared" si="526"/>
        <v>44046</v>
      </c>
      <c r="M472" s="155">
        <f t="shared" si="527"/>
        <v>44047</v>
      </c>
      <c r="N472" s="155">
        <f t="shared" si="528"/>
        <v>44048</v>
      </c>
      <c r="O472" s="155">
        <f t="shared" si="529"/>
        <v>44049</v>
      </c>
      <c r="P472" s="155">
        <f t="shared" si="530"/>
        <v>44050</v>
      </c>
      <c r="Q472" s="155">
        <f t="shared" si="531"/>
        <v>44053</v>
      </c>
      <c r="R472" s="155">
        <f t="shared" si="532"/>
        <v>44054</v>
      </c>
      <c r="S472" s="155">
        <f t="shared" si="533"/>
        <v>44055</v>
      </c>
      <c r="T472" s="155">
        <f t="shared" si="534"/>
        <v>44056</v>
      </c>
      <c r="U472" s="155">
        <f t="shared" si="535"/>
        <v>44057</v>
      </c>
      <c r="V472" s="155">
        <f t="shared" si="536"/>
        <v>0</v>
      </c>
      <c r="W472" s="155">
        <f t="shared" si="537"/>
        <v>0</v>
      </c>
      <c r="X472" s="155">
        <f t="shared" si="538"/>
        <v>0</v>
      </c>
      <c r="Y472" s="155">
        <f t="shared" si="539"/>
        <v>44058</v>
      </c>
      <c r="Z472" s="155">
        <f t="shared" si="540"/>
        <v>44136</v>
      </c>
      <c r="AA472" s="155">
        <f t="shared" si="541"/>
        <v>44173</v>
      </c>
      <c r="AB472" s="155">
        <f t="shared" si="542"/>
        <v>44183</v>
      </c>
      <c r="AC472" s="155">
        <f t="shared" si="543"/>
        <v>44186</v>
      </c>
      <c r="AD472" s="155">
        <f t="shared" si="544"/>
        <v>44187</v>
      </c>
      <c r="AE472" s="155">
        <f t="shared" si="545"/>
        <v>44188</v>
      </c>
      <c r="AF472" s="155">
        <f t="shared" si="546"/>
        <v>44189</v>
      </c>
      <c r="AG472" s="155">
        <f t="shared" si="547"/>
        <v>44190</v>
      </c>
      <c r="AH472" s="155">
        <f t="shared" si="548"/>
        <v>44193</v>
      </c>
      <c r="AI472" s="155">
        <f t="shared" si="549"/>
        <v>44194</v>
      </c>
      <c r="AJ472" s="155">
        <f t="shared" si="550"/>
        <v>44195</v>
      </c>
      <c r="AK472" s="155">
        <f t="shared" si="551"/>
        <v>44196</v>
      </c>
      <c r="AL472" s="155">
        <f t="shared" si="552"/>
        <v>44197</v>
      </c>
      <c r="AM472" s="155">
        <f t="shared" si="553"/>
        <v>44288</v>
      </c>
      <c r="AN472" s="155">
        <f t="shared" si="554"/>
        <v>44329</v>
      </c>
      <c r="AO472" s="155">
        <f t="shared" si="555"/>
        <v>44350</v>
      </c>
      <c r="AP472" s="155">
        <f t="shared" si="556"/>
        <v>44409</v>
      </c>
      <c r="AQ472" s="155">
        <f t="shared" si="557"/>
        <v>0</v>
      </c>
      <c r="AR472" s="155">
        <f t="shared" si="558"/>
        <v>44047</v>
      </c>
      <c r="AS472" s="155">
        <f t="shared" si="559"/>
        <v>44048</v>
      </c>
      <c r="AT472" s="155">
        <f t="shared" si="560"/>
        <v>44049</v>
      </c>
      <c r="AU472" s="155">
        <f t="shared" si="561"/>
        <v>44050</v>
      </c>
      <c r="AV472" s="155">
        <f t="shared" si="562"/>
        <v>44051</v>
      </c>
      <c r="AW472" s="155">
        <f t="shared" si="563"/>
        <v>44052</v>
      </c>
      <c r="AX472" s="155">
        <f t="shared" si="564"/>
        <v>44053</v>
      </c>
      <c r="AY472" s="155">
        <f t="shared" si="565"/>
        <v>44054</v>
      </c>
      <c r="AZ472" s="155">
        <f t="shared" si="566"/>
        <v>44055</v>
      </c>
      <c r="BA472" s="155">
        <f t="shared" si="567"/>
        <v>44056</v>
      </c>
      <c r="BB472" s="155">
        <f t="shared" si="568"/>
        <v>44057</v>
      </c>
      <c r="BC472" s="155">
        <f t="shared" si="569"/>
        <v>44423</v>
      </c>
      <c r="BD472" s="155">
        <f t="shared" si="570"/>
        <v>44501</v>
      </c>
      <c r="BE472" s="155">
        <f t="shared" si="571"/>
        <v>44538</v>
      </c>
      <c r="BF472" s="155">
        <f t="shared" si="572"/>
        <v>44548</v>
      </c>
      <c r="BG472" s="155">
        <f t="shared" si="573"/>
        <v>44549</v>
      </c>
      <c r="BH472" s="155">
        <f t="shared" si="574"/>
        <v>44550</v>
      </c>
      <c r="BI472" s="155">
        <f t="shared" si="575"/>
        <v>44551</v>
      </c>
      <c r="BJ472" s="155">
        <f t="shared" si="576"/>
        <v>44552</v>
      </c>
      <c r="BK472" s="155">
        <f t="shared" si="577"/>
        <v>44553</v>
      </c>
      <c r="BL472" s="155">
        <f t="shared" si="578"/>
        <v>44554</v>
      </c>
      <c r="BM472" s="155">
        <f t="shared" si="579"/>
        <v>44555</v>
      </c>
      <c r="BN472" s="155">
        <f t="shared" si="580"/>
        <v>44556</v>
      </c>
      <c r="BO472" s="155">
        <f t="shared" si="581"/>
        <v>44557</v>
      </c>
      <c r="BP472" s="155">
        <f t="shared" si="582"/>
        <v>44558</v>
      </c>
      <c r="BQ472" s="155">
        <f t="shared" si="583"/>
        <v>44559</v>
      </c>
      <c r="BR472" s="155">
        <f t="shared" si="584"/>
        <v>44560</v>
      </c>
      <c r="BS472" s="155">
        <f t="shared" si="585"/>
        <v>44561</v>
      </c>
      <c r="BT472" s="155">
        <f t="shared" si="586"/>
        <v>44562</v>
      </c>
      <c r="BU472" s="155">
        <f t="shared" si="587"/>
        <v>44563</v>
      </c>
      <c r="BV472" s="155">
        <f t="shared" si="588"/>
        <v>44564</v>
      </c>
    </row>
    <row r="473" spans="2:74" x14ac:dyDescent="0.2">
      <c r="B473" s="155">
        <f t="shared" si="516"/>
        <v>43831</v>
      </c>
      <c r="C473" s="155">
        <f t="shared" si="517"/>
        <v>43832</v>
      </c>
      <c r="D473" s="155">
        <f t="shared" si="518"/>
        <v>43833</v>
      </c>
      <c r="E473" s="155">
        <f t="shared" si="519"/>
        <v>0</v>
      </c>
      <c r="F473" s="155">
        <f t="shared" si="520"/>
        <v>43931</v>
      </c>
      <c r="G473" s="155">
        <f t="shared" si="521"/>
        <v>43934</v>
      </c>
      <c r="H473" s="155">
        <f t="shared" si="522"/>
        <v>43972</v>
      </c>
      <c r="I473" s="155">
        <f t="shared" si="523"/>
        <v>43983</v>
      </c>
      <c r="J473" s="155">
        <f t="shared" si="524"/>
        <v>43993</v>
      </c>
      <c r="K473" s="155">
        <f t="shared" si="525"/>
        <v>44044</v>
      </c>
      <c r="L473" s="155">
        <f t="shared" si="526"/>
        <v>44046</v>
      </c>
      <c r="M473" s="155">
        <f t="shared" si="527"/>
        <v>44047</v>
      </c>
      <c r="N473" s="155">
        <f t="shared" si="528"/>
        <v>44048</v>
      </c>
      <c r="O473" s="155">
        <f t="shared" si="529"/>
        <v>44049</v>
      </c>
      <c r="P473" s="155">
        <f t="shared" si="530"/>
        <v>44050</v>
      </c>
      <c r="Q473" s="155">
        <f t="shared" si="531"/>
        <v>44053</v>
      </c>
      <c r="R473" s="155">
        <f t="shared" si="532"/>
        <v>44054</v>
      </c>
      <c r="S473" s="155">
        <f t="shared" si="533"/>
        <v>44055</v>
      </c>
      <c r="T473" s="155">
        <f t="shared" si="534"/>
        <v>44056</v>
      </c>
      <c r="U473" s="155">
        <f t="shared" si="535"/>
        <v>44057</v>
      </c>
      <c r="V473" s="155">
        <f t="shared" si="536"/>
        <v>0</v>
      </c>
      <c r="W473" s="155">
        <f t="shared" si="537"/>
        <v>0</v>
      </c>
      <c r="X473" s="155">
        <f t="shared" si="538"/>
        <v>0</v>
      </c>
      <c r="Y473" s="155">
        <f t="shared" si="539"/>
        <v>44058</v>
      </c>
      <c r="Z473" s="155">
        <f t="shared" si="540"/>
        <v>44136</v>
      </c>
      <c r="AA473" s="155">
        <f t="shared" si="541"/>
        <v>44173</v>
      </c>
      <c r="AB473" s="155">
        <f t="shared" si="542"/>
        <v>44183</v>
      </c>
      <c r="AC473" s="155">
        <f t="shared" si="543"/>
        <v>44186</v>
      </c>
      <c r="AD473" s="155">
        <f t="shared" si="544"/>
        <v>44187</v>
      </c>
      <c r="AE473" s="155">
        <f t="shared" si="545"/>
        <v>44188</v>
      </c>
      <c r="AF473" s="155">
        <f t="shared" si="546"/>
        <v>44189</v>
      </c>
      <c r="AG473" s="155">
        <f t="shared" si="547"/>
        <v>44190</v>
      </c>
      <c r="AH473" s="155">
        <f t="shared" si="548"/>
        <v>44193</v>
      </c>
      <c r="AI473" s="155">
        <f t="shared" si="549"/>
        <v>44194</v>
      </c>
      <c r="AJ473" s="155">
        <f t="shared" si="550"/>
        <v>44195</v>
      </c>
      <c r="AK473" s="155">
        <f t="shared" si="551"/>
        <v>44196</v>
      </c>
      <c r="AL473" s="155">
        <f t="shared" si="552"/>
        <v>44197</v>
      </c>
      <c r="AM473" s="155">
        <f t="shared" si="553"/>
        <v>44288</v>
      </c>
      <c r="AN473" s="155">
        <f t="shared" si="554"/>
        <v>44329</v>
      </c>
      <c r="AO473" s="155">
        <f t="shared" si="555"/>
        <v>44350</v>
      </c>
      <c r="AP473" s="155">
        <f t="shared" si="556"/>
        <v>44409</v>
      </c>
      <c r="AQ473" s="155">
        <f t="shared" si="557"/>
        <v>0</v>
      </c>
      <c r="AR473" s="155">
        <f t="shared" si="558"/>
        <v>44047</v>
      </c>
      <c r="AS473" s="155">
        <f t="shared" si="559"/>
        <v>44048</v>
      </c>
      <c r="AT473" s="155">
        <f t="shared" si="560"/>
        <v>44049</v>
      </c>
      <c r="AU473" s="155">
        <f t="shared" si="561"/>
        <v>44050</v>
      </c>
      <c r="AV473" s="155">
        <f t="shared" si="562"/>
        <v>44051</v>
      </c>
      <c r="AW473" s="155">
        <f t="shared" si="563"/>
        <v>44052</v>
      </c>
      <c r="AX473" s="155">
        <f t="shared" si="564"/>
        <v>44053</v>
      </c>
      <c r="AY473" s="155">
        <f t="shared" si="565"/>
        <v>44054</v>
      </c>
      <c r="AZ473" s="155">
        <f t="shared" si="566"/>
        <v>44055</v>
      </c>
      <c r="BA473" s="155">
        <f t="shared" si="567"/>
        <v>44056</v>
      </c>
      <c r="BB473" s="155">
        <f t="shared" si="568"/>
        <v>44057</v>
      </c>
      <c r="BC473" s="155">
        <f t="shared" si="569"/>
        <v>44423</v>
      </c>
      <c r="BD473" s="155">
        <f t="shared" si="570"/>
        <v>44501</v>
      </c>
      <c r="BE473" s="155">
        <f t="shared" si="571"/>
        <v>44538</v>
      </c>
      <c r="BF473" s="155">
        <f t="shared" si="572"/>
        <v>44548</v>
      </c>
      <c r="BG473" s="155">
        <f t="shared" si="573"/>
        <v>44549</v>
      </c>
      <c r="BH473" s="155">
        <f t="shared" si="574"/>
        <v>44550</v>
      </c>
      <c r="BI473" s="155">
        <f t="shared" si="575"/>
        <v>44551</v>
      </c>
      <c r="BJ473" s="155">
        <f t="shared" si="576"/>
        <v>44552</v>
      </c>
      <c r="BK473" s="155">
        <f t="shared" si="577"/>
        <v>44553</v>
      </c>
      <c r="BL473" s="155">
        <f t="shared" si="578"/>
        <v>44554</v>
      </c>
      <c r="BM473" s="155">
        <f t="shared" si="579"/>
        <v>44555</v>
      </c>
      <c r="BN473" s="155">
        <f t="shared" si="580"/>
        <v>44556</v>
      </c>
      <c r="BO473" s="155">
        <f t="shared" si="581"/>
        <v>44557</v>
      </c>
      <c r="BP473" s="155">
        <f t="shared" si="582"/>
        <v>44558</v>
      </c>
      <c r="BQ473" s="155">
        <f t="shared" si="583"/>
        <v>44559</v>
      </c>
      <c r="BR473" s="155">
        <f t="shared" si="584"/>
        <v>44560</v>
      </c>
      <c r="BS473" s="155">
        <f t="shared" si="585"/>
        <v>44561</v>
      </c>
      <c r="BT473" s="155">
        <f t="shared" si="586"/>
        <v>44562</v>
      </c>
      <c r="BU473" s="155">
        <f t="shared" si="587"/>
        <v>44563</v>
      </c>
      <c r="BV473" s="155">
        <f t="shared" si="588"/>
        <v>44564</v>
      </c>
    </row>
    <row r="474" spans="2:74" x14ac:dyDescent="0.2">
      <c r="B474" s="155">
        <f t="shared" si="516"/>
        <v>43831</v>
      </c>
      <c r="C474" s="155">
        <f t="shared" si="517"/>
        <v>43832</v>
      </c>
      <c r="D474" s="155">
        <f t="shared" si="518"/>
        <v>43833</v>
      </c>
      <c r="E474" s="155">
        <f t="shared" si="519"/>
        <v>0</v>
      </c>
      <c r="F474" s="155">
        <f t="shared" si="520"/>
        <v>43931</v>
      </c>
      <c r="G474" s="155">
        <f t="shared" si="521"/>
        <v>43934</v>
      </c>
      <c r="H474" s="155">
        <f t="shared" si="522"/>
        <v>43972</v>
      </c>
      <c r="I474" s="155">
        <f t="shared" si="523"/>
        <v>43983</v>
      </c>
      <c r="J474" s="155">
        <f t="shared" si="524"/>
        <v>43993</v>
      </c>
      <c r="K474" s="155">
        <f t="shared" si="525"/>
        <v>44044</v>
      </c>
      <c r="L474" s="155">
        <f t="shared" si="526"/>
        <v>44046</v>
      </c>
      <c r="M474" s="155">
        <f t="shared" si="527"/>
        <v>44047</v>
      </c>
      <c r="N474" s="155">
        <f t="shared" si="528"/>
        <v>44048</v>
      </c>
      <c r="O474" s="155">
        <f t="shared" si="529"/>
        <v>44049</v>
      </c>
      <c r="P474" s="155">
        <f t="shared" si="530"/>
        <v>44050</v>
      </c>
      <c r="Q474" s="155">
        <f t="shared" si="531"/>
        <v>44053</v>
      </c>
      <c r="R474" s="155">
        <f t="shared" si="532"/>
        <v>44054</v>
      </c>
      <c r="S474" s="155">
        <f t="shared" si="533"/>
        <v>44055</v>
      </c>
      <c r="T474" s="155">
        <f t="shared" si="534"/>
        <v>44056</v>
      </c>
      <c r="U474" s="155">
        <f t="shared" si="535"/>
        <v>44057</v>
      </c>
      <c r="V474" s="155">
        <f t="shared" si="536"/>
        <v>0</v>
      </c>
      <c r="W474" s="155">
        <f t="shared" si="537"/>
        <v>0</v>
      </c>
      <c r="X474" s="155">
        <f t="shared" si="538"/>
        <v>0</v>
      </c>
      <c r="Y474" s="155">
        <f t="shared" si="539"/>
        <v>44058</v>
      </c>
      <c r="Z474" s="155">
        <f t="shared" si="540"/>
        <v>44136</v>
      </c>
      <c r="AA474" s="155">
        <f t="shared" si="541"/>
        <v>44173</v>
      </c>
      <c r="AB474" s="155">
        <f t="shared" si="542"/>
        <v>44183</v>
      </c>
      <c r="AC474" s="155">
        <f t="shared" si="543"/>
        <v>44186</v>
      </c>
      <c r="AD474" s="155">
        <f t="shared" si="544"/>
        <v>44187</v>
      </c>
      <c r="AE474" s="155">
        <f t="shared" si="545"/>
        <v>44188</v>
      </c>
      <c r="AF474" s="155">
        <f t="shared" si="546"/>
        <v>44189</v>
      </c>
      <c r="AG474" s="155">
        <f t="shared" si="547"/>
        <v>44190</v>
      </c>
      <c r="AH474" s="155">
        <f t="shared" si="548"/>
        <v>44193</v>
      </c>
      <c r="AI474" s="155">
        <f t="shared" si="549"/>
        <v>44194</v>
      </c>
      <c r="AJ474" s="155">
        <f t="shared" si="550"/>
        <v>44195</v>
      </c>
      <c r="AK474" s="155">
        <f t="shared" si="551"/>
        <v>44196</v>
      </c>
      <c r="AL474" s="155">
        <f t="shared" si="552"/>
        <v>44197</v>
      </c>
      <c r="AM474" s="155">
        <f t="shared" si="553"/>
        <v>44288</v>
      </c>
      <c r="AN474" s="155">
        <f t="shared" si="554"/>
        <v>44329</v>
      </c>
      <c r="AO474" s="155">
        <f t="shared" si="555"/>
        <v>44350</v>
      </c>
      <c r="AP474" s="155">
        <f t="shared" si="556"/>
        <v>44409</v>
      </c>
      <c r="AQ474" s="155">
        <f t="shared" si="557"/>
        <v>0</v>
      </c>
      <c r="AR474" s="155">
        <f t="shared" si="558"/>
        <v>44047</v>
      </c>
      <c r="AS474" s="155">
        <f t="shared" si="559"/>
        <v>44048</v>
      </c>
      <c r="AT474" s="155">
        <f t="shared" si="560"/>
        <v>44049</v>
      </c>
      <c r="AU474" s="155">
        <f t="shared" si="561"/>
        <v>44050</v>
      </c>
      <c r="AV474" s="155">
        <f t="shared" si="562"/>
        <v>44051</v>
      </c>
      <c r="AW474" s="155">
        <f t="shared" si="563"/>
        <v>44052</v>
      </c>
      <c r="AX474" s="155">
        <f t="shared" si="564"/>
        <v>44053</v>
      </c>
      <c r="AY474" s="155">
        <f t="shared" si="565"/>
        <v>44054</v>
      </c>
      <c r="AZ474" s="155">
        <f t="shared" si="566"/>
        <v>44055</v>
      </c>
      <c r="BA474" s="155">
        <f t="shared" si="567"/>
        <v>44056</v>
      </c>
      <c r="BB474" s="155">
        <f t="shared" si="568"/>
        <v>44057</v>
      </c>
      <c r="BC474" s="155">
        <f t="shared" si="569"/>
        <v>44423</v>
      </c>
      <c r="BD474" s="155">
        <f t="shared" si="570"/>
        <v>44501</v>
      </c>
      <c r="BE474" s="155">
        <f t="shared" si="571"/>
        <v>44538</v>
      </c>
      <c r="BF474" s="155">
        <f t="shared" si="572"/>
        <v>44548</v>
      </c>
      <c r="BG474" s="155">
        <f t="shared" si="573"/>
        <v>44549</v>
      </c>
      <c r="BH474" s="155">
        <f t="shared" si="574"/>
        <v>44550</v>
      </c>
      <c r="BI474" s="155">
        <f t="shared" si="575"/>
        <v>44551</v>
      </c>
      <c r="BJ474" s="155">
        <f t="shared" si="576"/>
        <v>44552</v>
      </c>
      <c r="BK474" s="155">
        <f t="shared" si="577"/>
        <v>44553</v>
      </c>
      <c r="BL474" s="155">
        <f t="shared" si="578"/>
        <v>44554</v>
      </c>
      <c r="BM474" s="155">
        <f t="shared" si="579"/>
        <v>44555</v>
      </c>
      <c r="BN474" s="155">
        <f t="shared" si="580"/>
        <v>44556</v>
      </c>
      <c r="BO474" s="155">
        <f t="shared" si="581"/>
        <v>44557</v>
      </c>
      <c r="BP474" s="155">
        <f t="shared" si="582"/>
        <v>44558</v>
      </c>
      <c r="BQ474" s="155">
        <f t="shared" si="583"/>
        <v>44559</v>
      </c>
      <c r="BR474" s="155">
        <f t="shared" si="584"/>
        <v>44560</v>
      </c>
      <c r="BS474" s="155">
        <f t="shared" si="585"/>
        <v>44561</v>
      </c>
      <c r="BT474" s="155">
        <f t="shared" si="586"/>
        <v>44562</v>
      </c>
      <c r="BU474" s="155">
        <f t="shared" si="587"/>
        <v>44563</v>
      </c>
      <c r="BV474" s="155">
        <f t="shared" si="588"/>
        <v>44564</v>
      </c>
    </row>
    <row r="475" spans="2:74" x14ac:dyDescent="0.2">
      <c r="B475" s="155">
        <f t="shared" si="516"/>
        <v>43831</v>
      </c>
      <c r="C475" s="155">
        <f t="shared" si="517"/>
        <v>43832</v>
      </c>
      <c r="D475" s="155">
        <f t="shared" si="518"/>
        <v>43833</v>
      </c>
      <c r="E475" s="155">
        <f t="shared" si="519"/>
        <v>0</v>
      </c>
      <c r="F475" s="155">
        <f t="shared" si="520"/>
        <v>43931</v>
      </c>
      <c r="G475" s="155">
        <f t="shared" si="521"/>
        <v>43934</v>
      </c>
      <c r="H475" s="155">
        <f t="shared" si="522"/>
        <v>43972</v>
      </c>
      <c r="I475" s="155">
        <f t="shared" si="523"/>
        <v>43983</v>
      </c>
      <c r="J475" s="155">
        <f t="shared" si="524"/>
        <v>43993</v>
      </c>
      <c r="K475" s="155">
        <f t="shared" si="525"/>
        <v>44044</v>
      </c>
      <c r="L475" s="155">
        <f t="shared" si="526"/>
        <v>44046</v>
      </c>
      <c r="M475" s="155">
        <f t="shared" si="527"/>
        <v>44047</v>
      </c>
      <c r="N475" s="155">
        <f t="shared" si="528"/>
        <v>44048</v>
      </c>
      <c r="O475" s="155">
        <f t="shared" si="529"/>
        <v>44049</v>
      </c>
      <c r="P475" s="155">
        <f t="shared" si="530"/>
        <v>44050</v>
      </c>
      <c r="Q475" s="155">
        <f t="shared" si="531"/>
        <v>44053</v>
      </c>
      <c r="R475" s="155">
        <f t="shared" si="532"/>
        <v>44054</v>
      </c>
      <c r="S475" s="155">
        <f t="shared" si="533"/>
        <v>44055</v>
      </c>
      <c r="T475" s="155">
        <f t="shared" si="534"/>
        <v>44056</v>
      </c>
      <c r="U475" s="155">
        <f t="shared" si="535"/>
        <v>44057</v>
      </c>
      <c r="V475" s="155">
        <f t="shared" si="536"/>
        <v>0</v>
      </c>
      <c r="W475" s="155">
        <f t="shared" si="537"/>
        <v>0</v>
      </c>
      <c r="X475" s="155">
        <f t="shared" si="538"/>
        <v>0</v>
      </c>
      <c r="Y475" s="155">
        <f t="shared" si="539"/>
        <v>44058</v>
      </c>
      <c r="Z475" s="155">
        <f t="shared" si="540"/>
        <v>44136</v>
      </c>
      <c r="AA475" s="155">
        <f t="shared" si="541"/>
        <v>44173</v>
      </c>
      <c r="AB475" s="155">
        <f t="shared" si="542"/>
        <v>44183</v>
      </c>
      <c r="AC475" s="155">
        <f t="shared" si="543"/>
        <v>44186</v>
      </c>
      <c r="AD475" s="155">
        <f t="shared" si="544"/>
        <v>44187</v>
      </c>
      <c r="AE475" s="155">
        <f t="shared" si="545"/>
        <v>44188</v>
      </c>
      <c r="AF475" s="155">
        <f t="shared" si="546"/>
        <v>44189</v>
      </c>
      <c r="AG475" s="155">
        <f t="shared" si="547"/>
        <v>44190</v>
      </c>
      <c r="AH475" s="155">
        <f t="shared" si="548"/>
        <v>44193</v>
      </c>
      <c r="AI475" s="155">
        <f t="shared" si="549"/>
        <v>44194</v>
      </c>
      <c r="AJ475" s="155">
        <f t="shared" si="550"/>
        <v>44195</v>
      </c>
      <c r="AK475" s="155">
        <f t="shared" si="551"/>
        <v>44196</v>
      </c>
      <c r="AL475" s="155">
        <f t="shared" si="552"/>
        <v>44197</v>
      </c>
      <c r="AM475" s="155">
        <f t="shared" si="553"/>
        <v>44288</v>
      </c>
      <c r="AN475" s="155">
        <f t="shared" si="554"/>
        <v>44329</v>
      </c>
      <c r="AO475" s="155">
        <f t="shared" si="555"/>
        <v>44350</v>
      </c>
      <c r="AP475" s="155">
        <f t="shared" si="556"/>
        <v>44409</v>
      </c>
      <c r="AQ475" s="155">
        <f t="shared" si="557"/>
        <v>0</v>
      </c>
      <c r="AR475" s="155">
        <f t="shared" si="558"/>
        <v>44047</v>
      </c>
      <c r="AS475" s="155">
        <f t="shared" si="559"/>
        <v>44048</v>
      </c>
      <c r="AT475" s="155">
        <f t="shared" si="560"/>
        <v>44049</v>
      </c>
      <c r="AU475" s="155">
        <f t="shared" si="561"/>
        <v>44050</v>
      </c>
      <c r="AV475" s="155">
        <f t="shared" si="562"/>
        <v>44051</v>
      </c>
      <c r="AW475" s="155">
        <f t="shared" si="563"/>
        <v>44052</v>
      </c>
      <c r="AX475" s="155">
        <f t="shared" si="564"/>
        <v>44053</v>
      </c>
      <c r="AY475" s="155">
        <f t="shared" si="565"/>
        <v>44054</v>
      </c>
      <c r="AZ475" s="155">
        <f t="shared" si="566"/>
        <v>44055</v>
      </c>
      <c r="BA475" s="155">
        <f t="shared" si="567"/>
        <v>44056</v>
      </c>
      <c r="BB475" s="155">
        <f t="shared" si="568"/>
        <v>44057</v>
      </c>
      <c r="BC475" s="155">
        <f t="shared" si="569"/>
        <v>44423</v>
      </c>
      <c r="BD475" s="155">
        <f t="shared" si="570"/>
        <v>44501</v>
      </c>
      <c r="BE475" s="155">
        <f t="shared" si="571"/>
        <v>44538</v>
      </c>
      <c r="BF475" s="155">
        <f t="shared" si="572"/>
        <v>44548</v>
      </c>
      <c r="BG475" s="155">
        <f t="shared" si="573"/>
        <v>44549</v>
      </c>
      <c r="BH475" s="155">
        <f t="shared" si="574"/>
        <v>44550</v>
      </c>
      <c r="BI475" s="155">
        <f t="shared" si="575"/>
        <v>44551</v>
      </c>
      <c r="BJ475" s="155">
        <f t="shared" si="576"/>
        <v>44552</v>
      </c>
      <c r="BK475" s="155">
        <f t="shared" si="577"/>
        <v>44553</v>
      </c>
      <c r="BL475" s="155">
        <f t="shared" si="578"/>
        <v>44554</v>
      </c>
      <c r="BM475" s="155">
        <f t="shared" si="579"/>
        <v>44555</v>
      </c>
      <c r="BN475" s="155">
        <f t="shared" si="580"/>
        <v>44556</v>
      </c>
      <c r="BO475" s="155">
        <f t="shared" si="581"/>
        <v>44557</v>
      </c>
      <c r="BP475" s="155">
        <f t="shared" si="582"/>
        <v>44558</v>
      </c>
      <c r="BQ475" s="155">
        <f t="shared" si="583"/>
        <v>44559</v>
      </c>
      <c r="BR475" s="155">
        <f t="shared" si="584"/>
        <v>44560</v>
      </c>
      <c r="BS475" s="155">
        <f t="shared" si="585"/>
        <v>44561</v>
      </c>
      <c r="BT475" s="155">
        <f t="shared" si="586"/>
        <v>44562</v>
      </c>
      <c r="BU475" s="155">
        <f t="shared" si="587"/>
        <v>44563</v>
      </c>
      <c r="BV475" s="155">
        <f t="shared" si="588"/>
        <v>44564</v>
      </c>
    </row>
    <row r="476" spans="2:74" x14ac:dyDescent="0.2">
      <c r="B476" s="155">
        <f t="shared" si="516"/>
        <v>43831</v>
      </c>
      <c r="C476" s="155">
        <f t="shared" si="517"/>
        <v>43832</v>
      </c>
      <c r="D476" s="155">
        <f t="shared" si="518"/>
        <v>43833</v>
      </c>
      <c r="E476" s="155">
        <f t="shared" si="519"/>
        <v>0</v>
      </c>
      <c r="F476" s="155">
        <f t="shared" si="520"/>
        <v>43931</v>
      </c>
      <c r="G476" s="155">
        <f t="shared" si="521"/>
        <v>43934</v>
      </c>
      <c r="H476" s="155">
        <f t="shared" si="522"/>
        <v>43972</v>
      </c>
      <c r="I476" s="155">
        <f t="shared" si="523"/>
        <v>43983</v>
      </c>
      <c r="J476" s="155">
        <f t="shared" si="524"/>
        <v>43993</v>
      </c>
      <c r="K476" s="155">
        <f t="shared" si="525"/>
        <v>44044</v>
      </c>
      <c r="L476" s="155">
        <f t="shared" si="526"/>
        <v>44046</v>
      </c>
      <c r="M476" s="155">
        <f t="shared" si="527"/>
        <v>44047</v>
      </c>
      <c r="N476" s="155">
        <f t="shared" si="528"/>
        <v>44048</v>
      </c>
      <c r="O476" s="155">
        <f t="shared" si="529"/>
        <v>44049</v>
      </c>
      <c r="P476" s="155">
        <f t="shared" si="530"/>
        <v>44050</v>
      </c>
      <c r="Q476" s="155">
        <f t="shared" si="531"/>
        <v>44053</v>
      </c>
      <c r="R476" s="155">
        <f t="shared" si="532"/>
        <v>44054</v>
      </c>
      <c r="S476" s="155">
        <f t="shared" si="533"/>
        <v>44055</v>
      </c>
      <c r="T476" s="155">
        <f t="shared" si="534"/>
        <v>44056</v>
      </c>
      <c r="U476" s="155">
        <f t="shared" si="535"/>
        <v>44057</v>
      </c>
      <c r="V476" s="155">
        <f t="shared" si="536"/>
        <v>0</v>
      </c>
      <c r="W476" s="155">
        <f t="shared" si="537"/>
        <v>0</v>
      </c>
      <c r="X476" s="155">
        <f t="shared" si="538"/>
        <v>0</v>
      </c>
      <c r="Y476" s="155">
        <f t="shared" si="539"/>
        <v>44058</v>
      </c>
      <c r="Z476" s="155">
        <f t="shared" si="540"/>
        <v>44136</v>
      </c>
      <c r="AA476" s="155">
        <f t="shared" si="541"/>
        <v>44173</v>
      </c>
      <c r="AB476" s="155">
        <f t="shared" si="542"/>
        <v>44183</v>
      </c>
      <c r="AC476" s="155">
        <f t="shared" si="543"/>
        <v>44186</v>
      </c>
      <c r="AD476" s="155">
        <f t="shared" si="544"/>
        <v>44187</v>
      </c>
      <c r="AE476" s="155">
        <f t="shared" si="545"/>
        <v>44188</v>
      </c>
      <c r="AF476" s="155">
        <f t="shared" si="546"/>
        <v>44189</v>
      </c>
      <c r="AG476" s="155">
        <f t="shared" si="547"/>
        <v>44190</v>
      </c>
      <c r="AH476" s="155">
        <f t="shared" si="548"/>
        <v>44193</v>
      </c>
      <c r="AI476" s="155">
        <f t="shared" si="549"/>
        <v>44194</v>
      </c>
      <c r="AJ476" s="155">
        <f t="shared" si="550"/>
        <v>44195</v>
      </c>
      <c r="AK476" s="155">
        <f t="shared" si="551"/>
        <v>44196</v>
      </c>
      <c r="AL476" s="155">
        <f t="shared" si="552"/>
        <v>44197</v>
      </c>
      <c r="AM476" s="155">
        <f t="shared" si="553"/>
        <v>44288</v>
      </c>
      <c r="AN476" s="155">
        <f t="shared" si="554"/>
        <v>44329</v>
      </c>
      <c r="AO476" s="155">
        <f t="shared" si="555"/>
        <v>44350</v>
      </c>
      <c r="AP476" s="155">
        <f t="shared" si="556"/>
        <v>44409</v>
      </c>
      <c r="AQ476" s="155">
        <f t="shared" si="557"/>
        <v>0</v>
      </c>
      <c r="AR476" s="155">
        <f t="shared" si="558"/>
        <v>44047</v>
      </c>
      <c r="AS476" s="155">
        <f t="shared" si="559"/>
        <v>44048</v>
      </c>
      <c r="AT476" s="155">
        <f t="shared" si="560"/>
        <v>44049</v>
      </c>
      <c r="AU476" s="155">
        <f t="shared" si="561"/>
        <v>44050</v>
      </c>
      <c r="AV476" s="155">
        <f t="shared" si="562"/>
        <v>44051</v>
      </c>
      <c r="AW476" s="155">
        <f t="shared" si="563"/>
        <v>44052</v>
      </c>
      <c r="AX476" s="155">
        <f t="shared" si="564"/>
        <v>44053</v>
      </c>
      <c r="AY476" s="155">
        <f t="shared" si="565"/>
        <v>44054</v>
      </c>
      <c r="AZ476" s="155">
        <f t="shared" si="566"/>
        <v>44055</v>
      </c>
      <c r="BA476" s="155">
        <f t="shared" si="567"/>
        <v>44056</v>
      </c>
      <c r="BB476" s="155">
        <f t="shared" si="568"/>
        <v>44057</v>
      </c>
      <c r="BC476" s="155">
        <f t="shared" si="569"/>
        <v>44423</v>
      </c>
      <c r="BD476" s="155">
        <f t="shared" si="570"/>
        <v>44501</v>
      </c>
      <c r="BE476" s="155">
        <f t="shared" si="571"/>
        <v>44538</v>
      </c>
      <c r="BF476" s="155">
        <f t="shared" si="572"/>
        <v>44548</v>
      </c>
      <c r="BG476" s="155">
        <f t="shared" si="573"/>
        <v>44549</v>
      </c>
      <c r="BH476" s="155">
        <f t="shared" si="574"/>
        <v>44550</v>
      </c>
      <c r="BI476" s="155">
        <f t="shared" si="575"/>
        <v>44551</v>
      </c>
      <c r="BJ476" s="155">
        <f t="shared" si="576"/>
        <v>44552</v>
      </c>
      <c r="BK476" s="155">
        <f t="shared" si="577"/>
        <v>44553</v>
      </c>
      <c r="BL476" s="155">
        <f t="shared" si="578"/>
        <v>44554</v>
      </c>
      <c r="BM476" s="155">
        <f t="shared" si="579"/>
        <v>44555</v>
      </c>
      <c r="BN476" s="155">
        <f t="shared" si="580"/>
        <v>44556</v>
      </c>
      <c r="BO476" s="155">
        <f t="shared" si="581"/>
        <v>44557</v>
      </c>
      <c r="BP476" s="155">
        <f t="shared" si="582"/>
        <v>44558</v>
      </c>
      <c r="BQ476" s="155">
        <f t="shared" si="583"/>
        <v>44559</v>
      </c>
      <c r="BR476" s="155">
        <f t="shared" si="584"/>
        <v>44560</v>
      </c>
      <c r="BS476" s="155">
        <f t="shared" si="585"/>
        <v>44561</v>
      </c>
      <c r="BT476" s="155">
        <f t="shared" si="586"/>
        <v>44562</v>
      </c>
      <c r="BU476" s="155">
        <f t="shared" si="587"/>
        <v>44563</v>
      </c>
      <c r="BV476" s="155">
        <f t="shared" si="588"/>
        <v>44564</v>
      </c>
    </row>
    <row r="477" spans="2:74" x14ac:dyDescent="0.2">
      <c r="B477" s="155">
        <f t="shared" si="516"/>
        <v>43831</v>
      </c>
      <c r="C477" s="155">
        <f t="shared" si="517"/>
        <v>43832</v>
      </c>
      <c r="D477" s="155">
        <f t="shared" si="518"/>
        <v>43833</v>
      </c>
      <c r="E477" s="155">
        <f t="shared" si="519"/>
        <v>0</v>
      </c>
      <c r="F477" s="155">
        <f t="shared" si="520"/>
        <v>43931</v>
      </c>
      <c r="G477" s="155">
        <f t="shared" si="521"/>
        <v>43934</v>
      </c>
      <c r="H477" s="155">
        <f t="shared" si="522"/>
        <v>43972</v>
      </c>
      <c r="I477" s="155">
        <f t="shared" si="523"/>
        <v>43983</v>
      </c>
      <c r="J477" s="155">
        <f t="shared" si="524"/>
        <v>43993</v>
      </c>
      <c r="K477" s="155">
        <f t="shared" si="525"/>
        <v>44044</v>
      </c>
      <c r="L477" s="155">
        <f t="shared" si="526"/>
        <v>44046</v>
      </c>
      <c r="M477" s="155">
        <f t="shared" si="527"/>
        <v>44047</v>
      </c>
      <c r="N477" s="155">
        <f t="shared" si="528"/>
        <v>44048</v>
      </c>
      <c r="O477" s="155">
        <f t="shared" si="529"/>
        <v>44049</v>
      </c>
      <c r="P477" s="155">
        <f t="shared" si="530"/>
        <v>44050</v>
      </c>
      <c r="Q477" s="155">
        <f t="shared" si="531"/>
        <v>44053</v>
      </c>
      <c r="R477" s="155">
        <f t="shared" si="532"/>
        <v>44054</v>
      </c>
      <c r="S477" s="155">
        <f t="shared" si="533"/>
        <v>44055</v>
      </c>
      <c r="T477" s="155">
        <f t="shared" si="534"/>
        <v>44056</v>
      </c>
      <c r="U477" s="155">
        <f t="shared" si="535"/>
        <v>44057</v>
      </c>
      <c r="V477" s="155">
        <f t="shared" si="536"/>
        <v>0</v>
      </c>
      <c r="W477" s="155">
        <f t="shared" si="537"/>
        <v>0</v>
      </c>
      <c r="X477" s="155">
        <f t="shared" si="538"/>
        <v>0</v>
      </c>
      <c r="Y477" s="155">
        <f t="shared" si="539"/>
        <v>44058</v>
      </c>
      <c r="Z477" s="155">
        <f t="shared" si="540"/>
        <v>44136</v>
      </c>
      <c r="AA477" s="155">
        <f t="shared" si="541"/>
        <v>44173</v>
      </c>
      <c r="AB477" s="155">
        <f t="shared" si="542"/>
        <v>44183</v>
      </c>
      <c r="AC477" s="155">
        <f t="shared" si="543"/>
        <v>44186</v>
      </c>
      <c r="AD477" s="155">
        <f t="shared" si="544"/>
        <v>44187</v>
      </c>
      <c r="AE477" s="155">
        <f t="shared" si="545"/>
        <v>44188</v>
      </c>
      <c r="AF477" s="155">
        <f t="shared" si="546"/>
        <v>44189</v>
      </c>
      <c r="AG477" s="155">
        <f t="shared" si="547"/>
        <v>44190</v>
      </c>
      <c r="AH477" s="155">
        <f t="shared" si="548"/>
        <v>44193</v>
      </c>
      <c r="AI477" s="155">
        <f t="shared" si="549"/>
        <v>44194</v>
      </c>
      <c r="AJ477" s="155">
        <f t="shared" si="550"/>
        <v>44195</v>
      </c>
      <c r="AK477" s="155">
        <f t="shared" si="551"/>
        <v>44196</v>
      </c>
      <c r="AL477" s="155">
        <f t="shared" si="552"/>
        <v>44197</v>
      </c>
      <c r="AM477" s="155">
        <f t="shared" si="553"/>
        <v>44288</v>
      </c>
      <c r="AN477" s="155">
        <f t="shared" si="554"/>
        <v>44329</v>
      </c>
      <c r="AO477" s="155">
        <f t="shared" si="555"/>
        <v>44350</v>
      </c>
      <c r="AP477" s="155">
        <f t="shared" si="556"/>
        <v>44409</v>
      </c>
      <c r="AQ477" s="155">
        <f t="shared" si="557"/>
        <v>0</v>
      </c>
      <c r="AR477" s="155">
        <f t="shared" si="558"/>
        <v>44047</v>
      </c>
      <c r="AS477" s="155">
        <f t="shared" si="559"/>
        <v>44048</v>
      </c>
      <c r="AT477" s="155">
        <f t="shared" si="560"/>
        <v>44049</v>
      </c>
      <c r="AU477" s="155">
        <f t="shared" si="561"/>
        <v>44050</v>
      </c>
      <c r="AV477" s="155">
        <f t="shared" si="562"/>
        <v>44051</v>
      </c>
      <c r="AW477" s="155">
        <f t="shared" si="563"/>
        <v>44052</v>
      </c>
      <c r="AX477" s="155">
        <f t="shared" si="564"/>
        <v>44053</v>
      </c>
      <c r="AY477" s="155">
        <f t="shared" si="565"/>
        <v>44054</v>
      </c>
      <c r="AZ477" s="155">
        <f t="shared" si="566"/>
        <v>44055</v>
      </c>
      <c r="BA477" s="155">
        <f t="shared" si="567"/>
        <v>44056</v>
      </c>
      <c r="BB477" s="155">
        <f t="shared" si="568"/>
        <v>44057</v>
      </c>
      <c r="BC477" s="155">
        <f t="shared" si="569"/>
        <v>44423</v>
      </c>
      <c r="BD477" s="155">
        <f t="shared" si="570"/>
        <v>44501</v>
      </c>
      <c r="BE477" s="155">
        <f t="shared" si="571"/>
        <v>44538</v>
      </c>
      <c r="BF477" s="155">
        <f t="shared" si="572"/>
        <v>44548</v>
      </c>
      <c r="BG477" s="155">
        <f t="shared" si="573"/>
        <v>44549</v>
      </c>
      <c r="BH477" s="155">
        <f t="shared" si="574"/>
        <v>44550</v>
      </c>
      <c r="BI477" s="155">
        <f t="shared" si="575"/>
        <v>44551</v>
      </c>
      <c r="BJ477" s="155">
        <f t="shared" si="576"/>
        <v>44552</v>
      </c>
      <c r="BK477" s="155">
        <f t="shared" si="577"/>
        <v>44553</v>
      </c>
      <c r="BL477" s="155">
        <f t="shared" si="578"/>
        <v>44554</v>
      </c>
      <c r="BM477" s="155">
        <f t="shared" si="579"/>
        <v>44555</v>
      </c>
      <c r="BN477" s="155">
        <f t="shared" si="580"/>
        <v>44556</v>
      </c>
      <c r="BO477" s="155">
        <f t="shared" si="581"/>
        <v>44557</v>
      </c>
      <c r="BP477" s="155">
        <f t="shared" si="582"/>
        <v>44558</v>
      </c>
      <c r="BQ477" s="155">
        <f t="shared" si="583"/>
        <v>44559</v>
      </c>
      <c r="BR477" s="155">
        <f t="shared" si="584"/>
        <v>44560</v>
      </c>
      <c r="BS477" s="155">
        <f t="shared" si="585"/>
        <v>44561</v>
      </c>
      <c r="BT477" s="155">
        <f t="shared" si="586"/>
        <v>44562</v>
      </c>
      <c r="BU477" s="155">
        <f t="shared" si="587"/>
        <v>44563</v>
      </c>
      <c r="BV477" s="155">
        <f t="shared" si="588"/>
        <v>44564</v>
      </c>
    </row>
    <row r="478" spans="2:74" x14ac:dyDescent="0.2">
      <c r="B478" s="155">
        <f t="shared" si="516"/>
        <v>43831</v>
      </c>
      <c r="C478" s="155">
        <f t="shared" si="517"/>
        <v>43832</v>
      </c>
      <c r="D478" s="155">
        <f t="shared" si="518"/>
        <v>43833</v>
      </c>
      <c r="E478" s="155">
        <f t="shared" si="519"/>
        <v>0</v>
      </c>
      <c r="F478" s="155">
        <f t="shared" si="520"/>
        <v>43931</v>
      </c>
      <c r="G478" s="155">
        <f t="shared" si="521"/>
        <v>43934</v>
      </c>
      <c r="H478" s="155">
        <f t="shared" si="522"/>
        <v>43972</v>
      </c>
      <c r="I478" s="155">
        <f t="shared" si="523"/>
        <v>43983</v>
      </c>
      <c r="J478" s="155">
        <f t="shared" si="524"/>
        <v>43993</v>
      </c>
      <c r="K478" s="155">
        <f t="shared" si="525"/>
        <v>44044</v>
      </c>
      <c r="L478" s="155">
        <f t="shared" si="526"/>
        <v>44046</v>
      </c>
      <c r="M478" s="155">
        <f t="shared" si="527"/>
        <v>44047</v>
      </c>
      <c r="N478" s="155">
        <f t="shared" si="528"/>
        <v>44048</v>
      </c>
      <c r="O478" s="155">
        <f t="shared" si="529"/>
        <v>44049</v>
      </c>
      <c r="P478" s="155">
        <f t="shared" si="530"/>
        <v>44050</v>
      </c>
      <c r="Q478" s="155">
        <f t="shared" si="531"/>
        <v>44053</v>
      </c>
      <c r="R478" s="155">
        <f t="shared" si="532"/>
        <v>44054</v>
      </c>
      <c r="S478" s="155">
        <f t="shared" si="533"/>
        <v>44055</v>
      </c>
      <c r="T478" s="155">
        <f t="shared" si="534"/>
        <v>44056</v>
      </c>
      <c r="U478" s="155">
        <f t="shared" si="535"/>
        <v>44057</v>
      </c>
      <c r="V478" s="155">
        <f t="shared" si="536"/>
        <v>0</v>
      </c>
      <c r="W478" s="155">
        <f t="shared" si="537"/>
        <v>0</v>
      </c>
      <c r="X478" s="155">
        <f t="shared" si="538"/>
        <v>0</v>
      </c>
      <c r="Y478" s="155">
        <f t="shared" si="539"/>
        <v>44058</v>
      </c>
      <c r="Z478" s="155">
        <f t="shared" si="540"/>
        <v>44136</v>
      </c>
      <c r="AA478" s="155">
        <f t="shared" si="541"/>
        <v>44173</v>
      </c>
      <c r="AB478" s="155">
        <f t="shared" si="542"/>
        <v>44183</v>
      </c>
      <c r="AC478" s="155">
        <f t="shared" si="543"/>
        <v>44186</v>
      </c>
      <c r="AD478" s="155">
        <f t="shared" si="544"/>
        <v>44187</v>
      </c>
      <c r="AE478" s="155">
        <f t="shared" si="545"/>
        <v>44188</v>
      </c>
      <c r="AF478" s="155">
        <f t="shared" si="546"/>
        <v>44189</v>
      </c>
      <c r="AG478" s="155">
        <f t="shared" si="547"/>
        <v>44190</v>
      </c>
      <c r="AH478" s="155">
        <f t="shared" si="548"/>
        <v>44193</v>
      </c>
      <c r="AI478" s="155">
        <f t="shared" si="549"/>
        <v>44194</v>
      </c>
      <c r="AJ478" s="155">
        <f t="shared" si="550"/>
        <v>44195</v>
      </c>
      <c r="AK478" s="155">
        <f t="shared" si="551"/>
        <v>44196</v>
      </c>
      <c r="AL478" s="155">
        <f t="shared" si="552"/>
        <v>44197</v>
      </c>
      <c r="AM478" s="155">
        <f t="shared" si="553"/>
        <v>44288</v>
      </c>
      <c r="AN478" s="155">
        <f t="shared" si="554"/>
        <v>44329</v>
      </c>
      <c r="AO478" s="155">
        <f t="shared" si="555"/>
        <v>44350</v>
      </c>
      <c r="AP478" s="155">
        <f t="shared" si="556"/>
        <v>44409</v>
      </c>
      <c r="AQ478" s="155">
        <f t="shared" si="557"/>
        <v>0</v>
      </c>
      <c r="AR478" s="155">
        <f t="shared" si="558"/>
        <v>44047</v>
      </c>
      <c r="AS478" s="155">
        <f t="shared" si="559"/>
        <v>44048</v>
      </c>
      <c r="AT478" s="155">
        <f t="shared" si="560"/>
        <v>44049</v>
      </c>
      <c r="AU478" s="155">
        <f t="shared" si="561"/>
        <v>44050</v>
      </c>
      <c r="AV478" s="155">
        <f t="shared" si="562"/>
        <v>44051</v>
      </c>
      <c r="AW478" s="155">
        <f t="shared" si="563"/>
        <v>44052</v>
      </c>
      <c r="AX478" s="155">
        <f t="shared" si="564"/>
        <v>44053</v>
      </c>
      <c r="AY478" s="155">
        <f t="shared" si="565"/>
        <v>44054</v>
      </c>
      <c r="AZ478" s="155">
        <f t="shared" si="566"/>
        <v>44055</v>
      </c>
      <c r="BA478" s="155">
        <f t="shared" si="567"/>
        <v>44056</v>
      </c>
      <c r="BB478" s="155">
        <f t="shared" si="568"/>
        <v>44057</v>
      </c>
      <c r="BC478" s="155">
        <f t="shared" si="569"/>
        <v>44423</v>
      </c>
      <c r="BD478" s="155">
        <f t="shared" si="570"/>
        <v>44501</v>
      </c>
      <c r="BE478" s="155">
        <f t="shared" si="571"/>
        <v>44538</v>
      </c>
      <c r="BF478" s="155">
        <f t="shared" si="572"/>
        <v>44548</v>
      </c>
      <c r="BG478" s="155">
        <f t="shared" si="573"/>
        <v>44549</v>
      </c>
      <c r="BH478" s="155">
        <f t="shared" si="574"/>
        <v>44550</v>
      </c>
      <c r="BI478" s="155">
        <f t="shared" si="575"/>
        <v>44551</v>
      </c>
      <c r="BJ478" s="155">
        <f t="shared" si="576"/>
        <v>44552</v>
      </c>
      <c r="BK478" s="155">
        <f t="shared" si="577"/>
        <v>44553</v>
      </c>
      <c r="BL478" s="155">
        <f t="shared" si="578"/>
        <v>44554</v>
      </c>
      <c r="BM478" s="155">
        <f t="shared" si="579"/>
        <v>44555</v>
      </c>
      <c r="BN478" s="155">
        <f t="shared" si="580"/>
        <v>44556</v>
      </c>
      <c r="BO478" s="155">
        <f t="shared" si="581"/>
        <v>44557</v>
      </c>
      <c r="BP478" s="155">
        <f t="shared" si="582"/>
        <v>44558</v>
      </c>
      <c r="BQ478" s="155">
        <f t="shared" si="583"/>
        <v>44559</v>
      </c>
      <c r="BR478" s="155">
        <f t="shared" si="584"/>
        <v>44560</v>
      </c>
      <c r="BS478" s="155">
        <f t="shared" si="585"/>
        <v>44561</v>
      </c>
      <c r="BT478" s="155">
        <f t="shared" si="586"/>
        <v>44562</v>
      </c>
      <c r="BU478" s="155">
        <f t="shared" si="587"/>
        <v>44563</v>
      </c>
      <c r="BV478" s="155">
        <f t="shared" si="588"/>
        <v>44564</v>
      </c>
    </row>
    <row r="479" spans="2:74" x14ac:dyDescent="0.2">
      <c r="B479" s="155">
        <f t="shared" si="516"/>
        <v>43831</v>
      </c>
      <c r="C479" s="155">
        <f t="shared" si="517"/>
        <v>43832</v>
      </c>
      <c r="D479" s="155">
        <f t="shared" si="518"/>
        <v>43833</v>
      </c>
      <c r="E479" s="155">
        <f t="shared" si="519"/>
        <v>0</v>
      </c>
      <c r="F479" s="155">
        <f t="shared" si="520"/>
        <v>43931</v>
      </c>
      <c r="G479" s="155">
        <f t="shared" si="521"/>
        <v>43934</v>
      </c>
      <c r="H479" s="155">
        <f t="shared" si="522"/>
        <v>43972</v>
      </c>
      <c r="I479" s="155">
        <f t="shared" si="523"/>
        <v>43983</v>
      </c>
      <c r="J479" s="155">
        <f t="shared" si="524"/>
        <v>43993</v>
      </c>
      <c r="K479" s="155">
        <f t="shared" si="525"/>
        <v>44044</v>
      </c>
      <c r="L479" s="155">
        <f t="shared" si="526"/>
        <v>44046</v>
      </c>
      <c r="M479" s="155">
        <f t="shared" si="527"/>
        <v>44047</v>
      </c>
      <c r="N479" s="155">
        <f t="shared" si="528"/>
        <v>44048</v>
      </c>
      <c r="O479" s="155">
        <f t="shared" si="529"/>
        <v>44049</v>
      </c>
      <c r="P479" s="155">
        <f t="shared" si="530"/>
        <v>44050</v>
      </c>
      <c r="Q479" s="155">
        <f t="shared" si="531"/>
        <v>44053</v>
      </c>
      <c r="R479" s="155">
        <f t="shared" si="532"/>
        <v>44054</v>
      </c>
      <c r="S479" s="155">
        <f t="shared" si="533"/>
        <v>44055</v>
      </c>
      <c r="T479" s="155">
        <f t="shared" si="534"/>
        <v>44056</v>
      </c>
      <c r="U479" s="155">
        <f t="shared" si="535"/>
        <v>44057</v>
      </c>
      <c r="V479" s="155">
        <f t="shared" si="536"/>
        <v>0</v>
      </c>
      <c r="W479" s="155">
        <f t="shared" si="537"/>
        <v>0</v>
      </c>
      <c r="X479" s="155">
        <f t="shared" si="538"/>
        <v>0</v>
      </c>
      <c r="Y479" s="155">
        <f t="shared" si="539"/>
        <v>44058</v>
      </c>
      <c r="Z479" s="155">
        <f t="shared" si="540"/>
        <v>44136</v>
      </c>
      <c r="AA479" s="155">
        <f t="shared" si="541"/>
        <v>44173</v>
      </c>
      <c r="AB479" s="155">
        <f t="shared" si="542"/>
        <v>44183</v>
      </c>
      <c r="AC479" s="155">
        <f t="shared" si="543"/>
        <v>44186</v>
      </c>
      <c r="AD479" s="155">
        <f t="shared" si="544"/>
        <v>44187</v>
      </c>
      <c r="AE479" s="155">
        <f t="shared" si="545"/>
        <v>44188</v>
      </c>
      <c r="AF479" s="155">
        <f t="shared" si="546"/>
        <v>44189</v>
      </c>
      <c r="AG479" s="155">
        <f t="shared" si="547"/>
        <v>44190</v>
      </c>
      <c r="AH479" s="155">
        <f t="shared" si="548"/>
        <v>44193</v>
      </c>
      <c r="AI479" s="155">
        <f t="shared" si="549"/>
        <v>44194</v>
      </c>
      <c r="AJ479" s="155">
        <f t="shared" si="550"/>
        <v>44195</v>
      </c>
      <c r="AK479" s="155">
        <f t="shared" si="551"/>
        <v>44196</v>
      </c>
      <c r="AL479" s="155">
        <f t="shared" si="552"/>
        <v>44197</v>
      </c>
      <c r="AM479" s="155">
        <f t="shared" si="553"/>
        <v>44288</v>
      </c>
      <c r="AN479" s="155">
        <f t="shared" si="554"/>
        <v>44329</v>
      </c>
      <c r="AO479" s="155">
        <f t="shared" si="555"/>
        <v>44350</v>
      </c>
      <c r="AP479" s="155">
        <f t="shared" si="556"/>
        <v>44409</v>
      </c>
      <c r="AQ479" s="155">
        <f t="shared" si="557"/>
        <v>0</v>
      </c>
      <c r="AR479" s="155">
        <f t="shared" si="558"/>
        <v>44047</v>
      </c>
      <c r="AS479" s="155">
        <f t="shared" si="559"/>
        <v>44048</v>
      </c>
      <c r="AT479" s="155">
        <f t="shared" si="560"/>
        <v>44049</v>
      </c>
      <c r="AU479" s="155">
        <f t="shared" si="561"/>
        <v>44050</v>
      </c>
      <c r="AV479" s="155">
        <f t="shared" si="562"/>
        <v>44051</v>
      </c>
      <c r="AW479" s="155">
        <f t="shared" si="563"/>
        <v>44052</v>
      </c>
      <c r="AX479" s="155">
        <f t="shared" si="564"/>
        <v>44053</v>
      </c>
      <c r="AY479" s="155">
        <f t="shared" si="565"/>
        <v>44054</v>
      </c>
      <c r="AZ479" s="155">
        <f t="shared" si="566"/>
        <v>44055</v>
      </c>
      <c r="BA479" s="155">
        <f t="shared" si="567"/>
        <v>44056</v>
      </c>
      <c r="BB479" s="155">
        <f t="shared" si="568"/>
        <v>44057</v>
      </c>
      <c r="BC479" s="155">
        <f t="shared" si="569"/>
        <v>44423</v>
      </c>
      <c r="BD479" s="155">
        <f t="shared" si="570"/>
        <v>44501</v>
      </c>
      <c r="BE479" s="155">
        <f t="shared" si="571"/>
        <v>44538</v>
      </c>
      <c r="BF479" s="155">
        <f t="shared" si="572"/>
        <v>44548</v>
      </c>
      <c r="BG479" s="155">
        <f t="shared" si="573"/>
        <v>44549</v>
      </c>
      <c r="BH479" s="155">
        <f t="shared" si="574"/>
        <v>44550</v>
      </c>
      <c r="BI479" s="155">
        <f t="shared" si="575"/>
        <v>44551</v>
      </c>
      <c r="BJ479" s="155">
        <f t="shared" si="576"/>
        <v>44552</v>
      </c>
      <c r="BK479" s="155">
        <f t="shared" si="577"/>
        <v>44553</v>
      </c>
      <c r="BL479" s="155">
        <f t="shared" si="578"/>
        <v>44554</v>
      </c>
      <c r="BM479" s="155">
        <f t="shared" si="579"/>
        <v>44555</v>
      </c>
      <c r="BN479" s="155">
        <f t="shared" si="580"/>
        <v>44556</v>
      </c>
      <c r="BO479" s="155">
        <f t="shared" si="581"/>
        <v>44557</v>
      </c>
      <c r="BP479" s="155">
        <f t="shared" si="582"/>
        <v>44558</v>
      </c>
      <c r="BQ479" s="155">
        <f t="shared" si="583"/>
        <v>44559</v>
      </c>
      <c r="BR479" s="155">
        <f t="shared" si="584"/>
        <v>44560</v>
      </c>
      <c r="BS479" s="155">
        <f t="shared" si="585"/>
        <v>44561</v>
      </c>
      <c r="BT479" s="155">
        <f t="shared" si="586"/>
        <v>44562</v>
      </c>
      <c r="BU479" s="155">
        <f t="shared" si="587"/>
        <v>44563</v>
      </c>
      <c r="BV479" s="155">
        <f t="shared" si="588"/>
        <v>44564</v>
      </c>
    </row>
    <row r="480" spans="2:74" x14ac:dyDescent="0.2">
      <c r="B480" s="155">
        <f t="shared" si="516"/>
        <v>43831</v>
      </c>
      <c r="C480" s="155">
        <f t="shared" si="517"/>
        <v>43832</v>
      </c>
      <c r="D480" s="155">
        <f t="shared" si="518"/>
        <v>43833</v>
      </c>
      <c r="E480" s="155">
        <f t="shared" si="519"/>
        <v>0</v>
      </c>
      <c r="F480" s="155">
        <f t="shared" si="520"/>
        <v>43931</v>
      </c>
      <c r="G480" s="155">
        <f t="shared" si="521"/>
        <v>43934</v>
      </c>
      <c r="H480" s="155">
        <f t="shared" si="522"/>
        <v>43972</v>
      </c>
      <c r="I480" s="155">
        <f t="shared" si="523"/>
        <v>43983</v>
      </c>
      <c r="J480" s="155">
        <f t="shared" si="524"/>
        <v>43993</v>
      </c>
      <c r="K480" s="155">
        <f t="shared" si="525"/>
        <v>44044</v>
      </c>
      <c r="L480" s="155">
        <f t="shared" si="526"/>
        <v>44046</v>
      </c>
      <c r="M480" s="155">
        <f t="shared" si="527"/>
        <v>44047</v>
      </c>
      <c r="N480" s="155">
        <f t="shared" si="528"/>
        <v>44048</v>
      </c>
      <c r="O480" s="155">
        <f t="shared" si="529"/>
        <v>44049</v>
      </c>
      <c r="P480" s="155">
        <f t="shared" si="530"/>
        <v>44050</v>
      </c>
      <c r="Q480" s="155">
        <f t="shared" si="531"/>
        <v>44053</v>
      </c>
      <c r="R480" s="155">
        <f t="shared" si="532"/>
        <v>44054</v>
      </c>
      <c r="S480" s="155">
        <f t="shared" si="533"/>
        <v>44055</v>
      </c>
      <c r="T480" s="155">
        <f t="shared" si="534"/>
        <v>44056</v>
      </c>
      <c r="U480" s="155">
        <f t="shared" si="535"/>
        <v>44057</v>
      </c>
      <c r="V480" s="155">
        <f t="shared" si="536"/>
        <v>0</v>
      </c>
      <c r="W480" s="155">
        <f t="shared" si="537"/>
        <v>0</v>
      </c>
      <c r="X480" s="155">
        <f t="shared" si="538"/>
        <v>0</v>
      </c>
      <c r="Y480" s="155">
        <f t="shared" si="539"/>
        <v>44058</v>
      </c>
      <c r="Z480" s="155">
        <f t="shared" si="540"/>
        <v>44136</v>
      </c>
      <c r="AA480" s="155">
        <f t="shared" si="541"/>
        <v>44173</v>
      </c>
      <c r="AB480" s="155">
        <f t="shared" si="542"/>
        <v>44183</v>
      </c>
      <c r="AC480" s="155">
        <f t="shared" si="543"/>
        <v>44186</v>
      </c>
      <c r="AD480" s="155">
        <f t="shared" si="544"/>
        <v>44187</v>
      </c>
      <c r="AE480" s="155">
        <f t="shared" si="545"/>
        <v>44188</v>
      </c>
      <c r="AF480" s="155">
        <f t="shared" si="546"/>
        <v>44189</v>
      </c>
      <c r="AG480" s="155">
        <f t="shared" si="547"/>
        <v>44190</v>
      </c>
      <c r="AH480" s="155">
        <f t="shared" si="548"/>
        <v>44193</v>
      </c>
      <c r="AI480" s="155">
        <f t="shared" si="549"/>
        <v>44194</v>
      </c>
      <c r="AJ480" s="155">
        <f t="shared" si="550"/>
        <v>44195</v>
      </c>
      <c r="AK480" s="155">
        <f t="shared" si="551"/>
        <v>44196</v>
      </c>
      <c r="AL480" s="155">
        <f t="shared" si="552"/>
        <v>44197</v>
      </c>
      <c r="AM480" s="155">
        <f t="shared" si="553"/>
        <v>44288</v>
      </c>
      <c r="AN480" s="155">
        <f t="shared" si="554"/>
        <v>44329</v>
      </c>
      <c r="AO480" s="155">
        <f t="shared" si="555"/>
        <v>44350</v>
      </c>
      <c r="AP480" s="155">
        <f t="shared" si="556"/>
        <v>44409</v>
      </c>
      <c r="AQ480" s="155">
        <f t="shared" si="557"/>
        <v>0</v>
      </c>
      <c r="AR480" s="155">
        <f t="shared" si="558"/>
        <v>44047</v>
      </c>
      <c r="AS480" s="155">
        <f t="shared" si="559"/>
        <v>44048</v>
      </c>
      <c r="AT480" s="155">
        <f t="shared" si="560"/>
        <v>44049</v>
      </c>
      <c r="AU480" s="155">
        <f t="shared" si="561"/>
        <v>44050</v>
      </c>
      <c r="AV480" s="155">
        <f t="shared" si="562"/>
        <v>44051</v>
      </c>
      <c r="AW480" s="155">
        <f t="shared" si="563"/>
        <v>44052</v>
      </c>
      <c r="AX480" s="155">
        <f t="shared" si="564"/>
        <v>44053</v>
      </c>
      <c r="AY480" s="155">
        <f t="shared" si="565"/>
        <v>44054</v>
      </c>
      <c r="AZ480" s="155">
        <f t="shared" si="566"/>
        <v>44055</v>
      </c>
      <c r="BA480" s="155">
        <f t="shared" si="567"/>
        <v>44056</v>
      </c>
      <c r="BB480" s="155">
        <f t="shared" si="568"/>
        <v>44057</v>
      </c>
      <c r="BC480" s="155">
        <f t="shared" si="569"/>
        <v>44423</v>
      </c>
      <c r="BD480" s="155">
        <f t="shared" si="570"/>
        <v>44501</v>
      </c>
      <c r="BE480" s="155">
        <f t="shared" si="571"/>
        <v>44538</v>
      </c>
      <c r="BF480" s="155">
        <f t="shared" si="572"/>
        <v>44548</v>
      </c>
      <c r="BG480" s="155">
        <f t="shared" si="573"/>
        <v>44549</v>
      </c>
      <c r="BH480" s="155">
        <f t="shared" si="574"/>
        <v>44550</v>
      </c>
      <c r="BI480" s="155">
        <f t="shared" si="575"/>
        <v>44551</v>
      </c>
      <c r="BJ480" s="155">
        <f t="shared" si="576"/>
        <v>44552</v>
      </c>
      <c r="BK480" s="155">
        <f t="shared" si="577"/>
        <v>44553</v>
      </c>
      <c r="BL480" s="155">
        <f t="shared" si="578"/>
        <v>44554</v>
      </c>
      <c r="BM480" s="155">
        <f t="shared" si="579"/>
        <v>44555</v>
      </c>
      <c r="BN480" s="155">
        <f t="shared" si="580"/>
        <v>44556</v>
      </c>
      <c r="BO480" s="155">
        <f t="shared" si="581"/>
        <v>44557</v>
      </c>
      <c r="BP480" s="155">
        <f t="shared" si="582"/>
        <v>44558</v>
      </c>
      <c r="BQ480" s="155">
        <f t="shared" si="583"/>
        <v>44559</v>
      </c>
      <c r="BR480" s="155">
        <f t="shared" si="584"/>
        <v>44560</v>
      </c>
      <c r="BS480" s="155">
        <f t="shared" si="585"/>
        <v>44561</v>
      </c>
      <c r="BT480" s="155">
        <f t="shared" si="586"/>
        <v>44562</v>
      </c>
      <c r="BU480" s="155">
        <f t="shared" si="587"/>
        <v>44563</v>
      </c>
      <c r="BV480" s="155">
        <f t="shared" si="588"/>
        <v>44564</v>
      </c>
    </row>
    <row r="481" spans="2:74" x14ac:dyDescent="0.2">
      <c r="B481" s="155">
        <f t="shared" si="516"/>
        <v>43831</v>
      </c>
      <c r="C481" s="155">
        <f t="shared" si="517"/>
        <v>43832</v>
      </c>
      <c r="D481" s="155">
        <f t="shared" si="518"/>
        <v>43833</v>
      </c>
      <c r="E481" s="155">
        <f t="shared" si="519"/>
        <v>0</v>
      </c>
      <c r="F481" s="155">
        <f t="shared" si="520"/>
        <v>43931</v>
      </c>
      <c r="G481" s="155">
        <f t="shared" si="521"/>
        <v>43934</v>
      </c>
      <c r="H481" s="155">
        <f t="shared" si="522"/>
        <v>43972</v>
      </c>
      <c r="I481" s="155">
        <f t="shared" si="523"/>
        <v>43983</v>
      </c>
      <c r="J481" s="155">
        <f t="shared" si="524"/>
        <v>43993</v>
      </c>
      <c r="K481" s="155">
        <f t="shared" si="525"/>
        <v>44044</v>
      </c>
      <c r="L481" s="155">
        <f t="shared" si="526"/>
        <v>44046</v>
      </c>
      <c r="M481" s="155">
        <f t="shared" si="527"/>
        <v>44047</v>
      </c>
      <c r="N481" s="155">
        <f t="shared" si="528"/>
        <v>44048</v>
      </c>
      <c r="O481" s="155">
        <f t="shared" si="529"/>
        <v>44049</v>
      </c>
      <c r="P481" s="155">
        <f t="shared" si="530"/>
        <v>44050</v>
      </c>
      <c r="Q481" s="155">
        <f t="shared" si="531"/>
        <v>44053</v>
      </c>
      <c r="R481" s="155">
        <f t="shared" si="532"/>
        <v>44054</v>
      </c>
      <c r="S481" s="155">
        <f t="shared" si="533"/>
        <v>44055</v>
      </c>
      <c r="T481" s="155">
        <f t="shared" si="534"/>
        <v>44056</v>
      </c>
      <c r="U481" s="155">
        <f t="shared" si="535"/>
        <v>44057</v>
      </c>
      <c r="V481" s="155">
        <f t="shared" si="536"/>
        <v>0</v>
      </c>
      <c r="W481" s="155">
        <f t="shared" si="537"/>
        <v>0</v>
      </c>
      <c r="X481" s="155">
        <f t="shared" si="538"/>
        <v>0</v>
      </c>
      <c r="Y481" s="155">
        <f t="shared" si="539"/>
        <v>44058</v>
      </c>
      <c r="Z481" s="155">
        <f t="shared" si="540"/>
        <v>44136</v>
      </c>
      <c r="AA481" s="155">
        <f t="shared" si="541"/>
        <v>44173</v>
      </c>
      <c r="AB481" s="155">
        <f t="shared" si="542"/>
        <v>44183</v>
      </c>
      <c r="AC481" s="155">
        <f t="shared" si="543"/>
        <v>44186</v>
      </c>
      <c r="AD481" s="155">
        <f t="shared" si="544"/>
        <v>44187</v>
      </c>
      <c r="AE481" s="155">
        <f t="shared" si="545"/>
        <v>44188</v>
      </c>
      <c r="AF481" s="155">
        <f t="shared" si="546"/>
        <v>44189</v>
      </c>
      <c r="AG481" s="155">
        <f t="shared" si="547"/>
        <v>44190</v>
      </c>
      <c r="AH481" s="155">
        <f t="shared" si="548"/>
        <v>44193</v>
      </c>
      <c r="AI481" s="155">
        <f t="shared" si="549"/>
        <v>44194</v>
      </c>
      <c r="AJ481" s="155">
        <f t="shared" si="550"/>
        <v>44195</v>
      </c>
      <c r="AK481" s="155">
        <f t="shared" si="551"/>
        <v>44196</v>
      </c>
      <c r="AL481" s="155">
        <f t="shared" si="552"/>
        <v>44197</v>
      </c>
      <c r="AM481" s="155">
        <f t="shared" si="553"/>
        <v>44288</v>
      </c>
      <c r="AN481" s="155">
        <f t="shared" si="554"/>
        <v>44329</v>
      </c>
      <c r="AO481" s="155">
        <f t="shared" si="555"/>
        <v>44350</v>
      </c>
      <c r="AP481" s="155">
        <f t="shared" si="556"/>
        <v>44409</v>
      </c>
      <c r="AQ481" s="155">
        <f t="shared" si="557"/>
        <v>0</v>
      </c>
      <c r="AR481" s="155">
        <f t="shared" si="558"/>
        <v>44047</v>
      </c>
      <c r="AS481" s="155">
        <f t="shared" si="559"/>
        <v>44048</v>
      </c>
      <c r="AT481" s="155">
        <f t="shared" si="560"/>
        <v>44049</v>
      </c>
      <c r="AU481" s="155">
        <f t="shared" si="561"/>
        <v>44050</v>
      </c>
      <c r="AV481" s="155">
        <f t="shared" si="562"/>
        <v>44051</v>
      </c>
      <c r="AW481" s="155">
        <f t="shared" si="563"/>
        <v>44052</v>
      </c>
      <c r="AX481" s="155">
        <f t="shared" si="564"/>
        <v>44053</v>
      </c>
      <c r="AY481" s="155">
        <f t="shared" si="565"/>
        <v>44054</v>
      </c>
      <c r="AZ481" s="155">
        <f t="shared" si="566"/>
        <v>44055</v>
      </c>
      <c r="BA481" s="155">
        <f t="shared" si="567"/>
        <v>44056</v>
      </c>
      <c r="BB481" s="155">
        <f t="shared" si="568"/>
        <v>44057</v>
      </c>
      <c r="BC481" s="155">
        <f t="shared" si="569"/>
        <v>44423</v>
      </c>
      <c r="BD481" s="155">
        <f t="shared" si="570"/>
        <v>44501</v>
      </c>
      <c r="BE481" s="155">
        <f t="shared" si="571"/>
        <v>44538</v>
      </c>
      <c r="BF481" s="155">
        <f t="shared" si="572"/>
        <v>44548</v>
      </c>
      <c r="BG481" s="155">
        <f t="shared" si="573"/>
        <v>44549</v>
      </c>
      <c r="BH481" s="155">
        <f t="shared" si="574"/>
        <v>44550</v>
      </c>
      <c r="BI481" s="155">
        <f t="shared" si="575"/>
        <v>44551</v>
      </c>
      <c r="BJ481" s="155">
        <f t="shared" si="576"/>
        <v>44552</v>
      </c>
      <c r="BK481" s="155">
        <f t="shared" si="577"/>
        <v>44553</v>
      </c>
      <c r="BL481" s="155">
        <f t="shared" si="578"/>
        <v>44554</v>
      </c>
      <c r="BM481" s="155">
        <f t="shared" si="579"/>
        <v>44555</v>
      </c>
      <c r="BN481" s="155">
        <f t="shared" si="580"/>
        <v>44556</v>
      </c>
      <c r="BO481" s="155">
        <f t="shared" si="581"/>
        <v>44557</v>
      </c>
      <c r="BP481" s="155">
        <f t="shared" si="582"/>
        <v>44558</v>
      </c>
      <c r="BQ481" s="155">
        <f t="shared" si="583"/>
        <v>44559</v>
      </c>
      <c r="BR481" s="155">
        <f t="shared" si="584"/>
        <v>44560</v>
      </c>
      <c r="BS481" s="155">
        <f t="shared" si="585"/>
        <v>44561</v>
      </c>
      <c r="BT481" s="155">
        <f t="shared" si="586"/>
        <v>44562</v>
      </c>
      <c r="BU481" s="155">
        <f t="shared" si="587"/>
        <v>44563</v>
      </c>
      <c r="BV481" s="155">
        <f t="shared" si="588"/>
        <v>44564</v>
      </c>
    </row>
    <row r="482" spans="2:74" x14ac:dyDescent="0.2">
      <c r="B482" s="155">
        <f t="shared" si="516"/>
        <v>43831</v>
      </c>
      <c r="C482" s="155">
        <f t="shared" si="517"/>
        <v>43832</v>
      </c>
      <c r="D482" s="155">
        <f t="shared" si="518"/>
        <v>43833</v>
      </c>
      <c r="E482" s="155">
        <f t="shared" si="519"/>
        <v>0</v>
      </c>
      <c r="F482" s="155">
        <f t="shared" si="520"/>
        <v>43931</v>
      </c>
      <c r="G482" s="155">
        <f t="shared" si="521"/>
        <v>43934</v>
      </c>
      <c r="H482" s="155">
        <f t="shared" si="522"/>
        <v>43972</v>
      </c>
      <c r="I482" s="155">
        <f t="shared" si="523"/>
        <v>43983</v>
      </c>
      <c r="J482" s="155">
        <f t="shared" si="524"/>
        <v>43993</v>
      </c>
      <c r="K482" s="155">
        <f t="shared" si="525"/>
        <v>44044</v>
      </c>
      <c r="L482" s="155">
        <f t="shared" si="526"/>
        <v>44046</v>
      </c>
      <c r="M482" s="155">
        <f t="shared" si="527"/>
        <v>44047</v>
      </c>
      <c r="N482" s="155">
        <f t="shared" si="528"/>
        <v>44048</v>
      </c>
      <c r="O482" s="155">
        <f t="shared" si="529"/>
        <v>44049</v>
      </c>
      <c r="P482" s="155">
        <f t="shared" si="530"/>
        <v>44050</v>
      </c>
      <c r="Q482" s="155">
        <f t="shared" si="531"/>
        <v>44053</v>
      </c>
      <c r="R482" s="155">
        <f t="shared" si="532"/>
        <v>44054</v>
      </c>
      <c r="S482" s="155">
        <f t="shared" si="533"/>
        <v>44055</v>
      </c>
      <c r="T482" s="155">
        <f t="shared" si="534"/>
        <v>44056</v>
      </c>
      <c r="U482" s="155">
        <f t="shared" si="535"/>
        <v>44057</v>
      </c>
      <c r="V482" s="155">
        <f t="shared" si="536"/>
        <v>0</v>
      </c>
      <c r="W482" s="155">
        <f t="shared" si="537"/>
        <v>0</v>
      </c>
      <c r="X482" s="155">
        <f t="shared" si="538"/>
        <v>0</v>
      </c>
      <c r="Y482" s="155">
        <f t="shared" si="539"/>
        <v>44058</v>
      </c>
      <c r="Z482" s="155">
        <f t="shared" si="540"/>
        <v>44136</v>
      </c>
      <c r="AA482" s="155">
        <f t="shared" si="541"/>
        <v>44173</v>
      </c>
      <c r="AB482" s="155">
        <f t="shared" si="542"/>
        <v>44183</v>
      </c>
      <c r="AC482" s="155">
        <f t="shared" si="543"/>
        <v>44186</v>
      </c>
      <c r="AD482" s="155">
        <f t="shared" si="544"/>
        <v>44187</v>
      </c>
      <c r="AE482" s="155">
        <f t="shared" si="545"/>
        <v>44188</v>
      </c>
      <c r="AF482" s="155">
        <f t="shared" si="546"/>
        <v>44189</v>
      </c>
      <c r="AG482" s="155">
        <f t="shared" si="547"/>
        <v>44190</v>
      </c>
      <c r="AH482" s="155">
        <f t="shared" si="548"/>
        <v>44193</v>
      </c>
      <c r="AI482" s="155">
        <f t="shared" si="549"/>
        <v>44194</v>
      </c>
      <c r="AJ482" s="155">
        <f t="shared" si="550"/>
        <v>44195</v>
      </c>
      <c r="AK482" s="155">
        <f t="shared" si="551"/>
        <v>44196</v>
      </c>
      <c r="AL482" s="155">
        <f t="shared" si="552"/>
        <v>44197</v>
      </c>
      <c r="AM482" s="155">
        <f t="shared" si="553"/>
        <v>44288</v>
      </c>
      <c r="AN482" s="155">
        <f t="shared" si="554"/>
        <v>44329</v>
      </c>
      <c r="AO482" s="155">
        <f t="shared" si="555"/>
        <v>44350</v>
      </c>
      <c r="AP482" s="155">
        <f t="shared" si="556"/>
        <v>44409</v>
      </c>
      <c r="AQ482" s="155">
        <f t="shared" si="557"/>
        <v>0</v>
      </c>
      <c r="AR482" s="155">
        <f t="shared" si="558"/>
        <v>44047</v>
      </c>
      <c r="AS482" s="155">
        <f t="shared" si="559"/>
        <v>44048</v>
      </c>
      <c r="AT482" s="155">
        <f t="shared" si="560"/>
        <v>44049</v>
      </c>
      <c r="AU482" s="155">
        <f t="shared" si="561"/>
        <v>44050</v>
      </c>
      <c r="AV482" s="155">
        <f t="shared" si="562"/>
        <v>44051</v>
      </c>
      <c r="AW482" s="155">
        <f t="shared" si="563"/>
        <v>44052</v>
      </c>
      <c r="AX482" s="155">
        <f t="shared" si="564"/>
        <v>44053</v>
      </c>
      <c r="AY482" s="155">
        <f t="shared" si="565"/>
        <v>44054</v>
      </c>
      <c r="AZ482" s="155">
        <f t="shared" si="566"/>
        <v>44055</v>
      </c>
      <c r="BA482" s="155">
        <f t="shared" si="567"/>
        <v>44056</v>
      </c>
      <c r="BB482" s="155">
        <f t="shared" si="568"/>
        <v>44057</v>
      </c>
      <c r="BC482" s="155">
        <f t="shared" si="569"/>
        <v>44423</v>
      </c>
      <c r="BD482" s="155">
        <f t="shared" si="570"/>
        <v>44501</v>
      </c>
      <c r="BE482" s="155">
        <f t="shared" si="571"/>
        <v>44538</v>
      </c>
      <c r="BF482" s="155">
        <f t="shared" si="572"/>
        <v>44548</v>
      </c>
      <c r="BG482" s="155">
        <f t="shared" si="573"/>
        <v>44549</v>
      </c>
      <c r="BH482" s="155">
        <f t="shared" si="574"/>
        <v>44550</v>
      </c>
      <c r="BI482" s="155">
        <f t="shared" si="575"/>
        <v>44551</v>
      </c>
      <c r="BJ482" s="155">
        <f t="shared" si="576"/>
        <v>44552</v>
      </c>
      <c r="BK482" s="155">
        <f t="shared" si="577"/>
        <v>44553</v>
      </c>
      <c r="BL482" s="155">
        <f t="shared" si="578"/>
        <v>44554</v>
      </c>
      <c r="BM482" s="155">
        <f t="shared" si="579"/>
        <v>44555</v>
      </c>
      <c r="BN482" s="155">
        <f t="shared" si="580"/>
        <v>44556</v>
      </c>
      <c r="BO482" s="155">
        <f t="shared" si="581"/>
        <v>44557</v>
      </c>
      <c r="BP482" s="155">
        <f t="shared" si="582"/>
        <v>44558</v>
      </c>
      <c r="BQ482" s="155">
        <f t="shared" si="583"/>
        <v>44559</v>
      </c>
      <c r="BR482" s="155">
        <f t="shared" si="584"/>
        <v>44560</v>
      </c>
      <c r="BS482" s="155">
        <f t="shared" si="585"/>
        <v>44561</v>
      </c>
      <c r="BT482" s="155">
        <f t="shared" si="586"/>
        <v>44562</v>
      </c>
      <c r="BU482" s="155">
        <f t="shared" si="587"/>
        <v>44563</v>
      </c>
      <c r="BV482" s="155">
        <f t="shared" si="588"/>
        <v>44564</v>
      </c>
    </row>
    <row r="483" spans="2:74" x14ac:dyDescent="0.2">
      <c r="B483" s="155">
        <f t="shared" si="516"/>
        <v>43831</v>
      </c>
      <c r="C483" s="155">
        <f t="shared" si="517"/>
        <v>43832</v>
      </c>
      <c r="D483" s="155">
        <f t="shared" si="518"/>
        <v>43833</v>
      </c>
      <c r="E483" s="155">
        <f t="shared" si="519"/>
        <v>0</v>
      </c>
      <c r="F483" s="155">
        <f t="shared" si="520"/>
        <v>43931</v>
      </c>
      <c r="G483" s="155">
        <f t="shared" si="521"/>
        <v>43934</v>
      </c>
      <c r="H483" s="155">
        <f t="shared" si="522"/>
        <v>43972</v>
      </c>
      <c r="I483" s="155">
        <f t="shared" si="523"/>
        <v>43983</v>
      </c>
      <c r="J483" s="155">
        <f t="shared" si="524"/>
        <v>43993</v>
      </c>
      <c r="K483" s="155">
        <f t="shared" si="525"/>
        <v>44044</v>
      </c>
      <c r="L483" s="155">
        <f t="shared" si="526"/>
        <v>44046</v>
      </c>
      <c r="M483" s="155">
        <f t="shared" si="527"/>
        <v>44047</v>
      </c>
      <c r="N483" s="155">
        <f t="shared" si="528"/>
        <v>44048</v>
      </c>
      <c r="O483" s="155">
        <f t="shared" si="529"/>
        <v>44049</v>
      </c>
      <c r="P483" s="155">
        <f t="shared" si="530"/>
        <v>44050</v>
      </c>
      <c r="Q483" s="155">
        <f t="shared" si="531"/>
        <v>44053</v>
      </c>
      <c r="R483" s="155">
        <f t="shared" si="532"/>
        <v>44054</v>
      </c>
      <c r="S483" s="155">
        <f t="shared" si="533"/>
        <v>44055</v>
      </c>
      <c r="T483" s="155">
        <f t="shared" si="534"/>
        <v>44056</v>
      </c>
      <c r="U483" s="155">
        <f t="shared" si="535"/>
        <v>44057</v>
      </c>
      <c r="V483" s="155">
        <f t="shared" si="536"/>
        <v>0</v>
      </c>
      <c r="W483" s="155">
        <f t="shared" si="537"/>
        <v>0</v>
      </c>
      <c r="X483" s="155">
        <f t="shared" si="538"/>
        <v>0</v>
      </c>
      <c r="Y483" s="155">
        <f t="shared" si="539"/>
        <v>44058</v>
      </c>
      <c r="Z483" s="155">
        <f t="shared" si="540"/>
        <v>44136</v>
      </c>
      <c r="AA483" s="155">
        <f t="shared" si="541"/>
        <v>44173</v>
      </c>
      <c r="AB483" s="155">
        <f t="shared" si="542"/>
        <v>44183</v>
      </c>
      <c r="AC483" s="155">
        <f t="shared" si="543"/>
        <v>44186</v>
      </c>
      <c r="AD483" s="155">
        <f t="shared" si="544"/>
        <v>44187</v>
      </c>
      <c r="AE483" s="155">
        <f t="shared" si="545"/>
        <v>44188</v>
      </c>
      <c r="AF483" s="155">
        <f t="shared" si="546"/>
        <v>44189</v>
      </c>
      <c r="AG483" s="155">
        <f t="shared" si="547"/>
        <v>44190</v>
      </c>
      <c r="AH483" s="155">
        <f t="shared" si="548"/>
        <v>44193</v>
      </c>
      <c r="AI483" s="155">
        <f t="shared" si="549"/>
        <v>44194</v>
      </c>
      <c r="AJ483" s="155">
        <f t="shared" si="550"/>
        <v>44195</v>
      </c>
      <c r="AK483" s="155">
        <f t="shared" si="551"/>
        <v>44196</v>
      </c>
      <c r="AL483" s="155">
        <f t="shared" si="552"/>
        <v>44197</v>
      </c>
      <c r="AM483" s="155">
        <f t="shared" si="553"/>
        <v>44288</v>
      </c>
      <c r="AN483" s="155">
        <f t="shared" si="554"/>
        <v>44329</v>
      </c>
      <c r="AO483" s="155">
        <f t="shared" si="555"/>
        <v>44350</v>
      </c>
      <c r="AP483" s="155">
        <f t="shared" si="556"/>
        <v>44409</v>
      </c>
      <c r="AQ483" s="155">
        <f t="shared" si="557"/>
        <v>0</v>
      </c>
      <c r="AR483" s="155">
        <f t="shared" si="558"/>
        <v>44047</v>
      </c>
      <c r="AS483" s="155">
        <f t="shared" si="559"/>
        <v>44048</v>
      </c>
      <c r="AT483" s="155">
        <f t="shared" si="560"/>
        <v>44049</v>
      </c>
      <c r="AU483" s="155">
        <f t="shared" si="561"/>
        <v>44050</v>
      </c>
      <c r="AV483" s="155">
        <f t="shared" si="562"/>
        <v>44051</v>
      </c>
      <c r="AW483" s="155">
        <f t="shared" si="563"/>
        <v>44052</v>
      </c>
      <c r="AX483" s="155">
        <f t="shared" si="564"/>
        <v>44053</v>
      </c>
      <c r="AY483" s="155">
        <f t="shared" si="565"/>
        <v>44054</v>
      </c>
      <c r="AZ483" s="155">
        <f t="shared" si="566"/>
        <v>44055</v>
      </c>
      <c r="BA483" s="155">
        <f t="shared" si="567"/>
        <v>44056</v>
      </c>
      <c r="BB483" s="155">
        <f t="shared" si="568"/>
        <v>44057</v>
      </c>
      <c r="BC483" s="155">
        <f t="shared" si="569"/>
        <v>44423</v>
      </c>
      <c r="BD483" s="155">
        <f t="shared" si="570"/>
        <v>44501</v>
      </c>
      <c r="BE483" s="155">
        <f t="shared" si="571"/>
        <v>44538</v>
      </c>
      <c r="BF483" s="155">
        <f t="shared" si="572"/>
        <v>44548</v>
      </c>
      <c r="BG483" s="155">
        <f t="shared" si="573"/>
        <v>44549</v>
      </c>
      <c r="BH483" s="155">
        <f t="shared" si="574"/>
        <v>44550</v>
      </c>
      <c r="BI483" s="155">
        <f t="shared" si="575"/>
        <v>44551</v>
      </c>
      <c r="BJ483" s="155">
        <f t="shared" si="576"/>
        <v>44552</v>
      </c>
      <c r="BK483" s="155">
        <f t="shared" si="577"/>
        <v>44553</v>
      </c>
      <c r="BL483" s="155">
        <f t="shared" si="578"/>
        <v>44554</v>
      </c>
      <c r="BM483" s="155">
        <f t="shared" si="579"/>
        <v>44555</v>
      </c>
      <c r="BN483" s="155">
        <f t="shared" si="580"/>
        <v>44556</v>
      </c>
      <c r="BO483" s="155">
        <f t="shared" si="581"/>
        <v>44557</v>
      </c>
      <c r="BP483" s="155">
        <f t="shared" si="582"/>
        <v>44558</v>
      </c>
      <c r="BQ483" s="155">
        <f t="shared" si="583"/>
        <v>44559</v>
      </c>
      <c r="BR483" s="155">
        <f t="shared" si="584"/>
        <v>44560</v>
      </c>
      <c r="BS483" s="155">
        <f t="shared" si="585"/>
        <v>44561</v>
      </c>
      <c r="BT483" s="155">
        <f t="shared" si="586"/>
        <v>44562</v>
      </c>
      <c r="BU483" s="155">
        <f t="shared" si="587"/>
        <v>44563</v>
      </c>
      <c r="BV483" s="155">
        <f t="shared" si="588"/>
        <v>44564</v>
      </c>
    </row>
    <row r="484" spans="2:74" x14ac:dyDescent="0.2">
      <c r="B484" s="155">
        <f t="shared" si="516"/>
        <v>43831</v>
      </c>
      <c r="C484" s="155">
        <f t="shared" si="517"/>
        <v>43832</v>
      </c>
      <c r="D484" s="155">
        <f t="shared" si="518"/>
        <v>43833</v>
      </c>
      <c r="E484" s="155">
        <f t="shared" si="519"/>
        <v>0</v>
      </c>
      <c r="F484" s="155">
        <f t="shared" si="520"/>
        <v>43931</v>
      </c>
      <c r="G484" s="155">
        <f t="shared" si="521"/>
        <v>43934</v>
      </c>
      <c r="H484" s="155">
        <f t="shared" si="522"/>
        <v>43972</v>
      </c>
      <c r="I484" s="155">
        <f t="shared" si="523"/>
        <v>43983</v>
      </c>
      <c r="J484" s="155">
        <f t="shared" si="524"/>
        <v>43993</v>
      </c>
      <c r="K484" s="155">
        <f t="shared" si="525"/>
        <v>44044</v>
      </c>
      <c r="L484" s="155">
        <f t="shared" si="526"/>
        <v>44046</v>
      </c>
      <c r="M484" s="155">
        <f t="shared" si="527"/>
        <v>44047</v>
      </c>
      <c r="N484" s="155">
        <f t="shared" si="528"/>
        <v>44048</v>
      </c>
      <c r="O484" s="155">
        <f t="shared" si="529"/>
        <v>44049</v>
      </c>
      <c r="P484" s="155">
        <f t="shared" si="530"/>
        <v>44050</v>
      </c>
      <c r="Q484" s="155">
        <f t="shared" si="531"/>
        <v>44053</v>
      </c>
      <c r="R484" s="155">
        <f t="shared" si="532"/>
        <v>44054</v>
      </c>
      <c r="S484" s="155">
        <f t="shared" si="533"/>
        <v>44055</v>
      </c>
      <c r="T484" s="155">
        <f t="shared" si="534"/>
        <v>44056</v>
      </c>
      <c r="U484" s="155">
        <f t="shared" si="535"/>
        <v>44057</v>
      </c>
      <c r="V484" s="155">
        <f t="shared" si="536"/>
        <v>0</v>
      </c>
      <c r="W484" s="155">
        <f t="shared" si="537"/>
        <v>0</v>
      </c>
      <c r="X484" s="155">
        <f t="shared" si="538"/>
        <v>0</v>
      </c>
      <c r="Y484" s="155">
        <f t="shared" si="539"/>
        <v>44058</v>
      </c>
      <c r="Z484" s="155">
        <f t="shared" si="540"/>
        <v>44136</v>
      </c>
      <c r="AA484" s="155">
        <f t="shared" si="541"/>
        <v>44173</v>
      </c>
      <c r="AB484" s="155">
        <f t="shared" si="542"/>
        <v>44183</v>
      </c>
      <c r="AC484" s="155">
        <f t="shared" si="543"/>
        <v>44186</v>
      </c>
      <c r="AD484" s="155">
        <f t="shared" si="544"/>
        <v>44187</v>
      </c>
      <c r="AE484" s="155">
        <f t="shared" si="545"/>
        <v>44188</v>
      </c>
      <c r="AF484" s="155">
        <f t="shared" si="546"/>
        <v>44189</v>
      </c>
      <c r="AG484" s="155">
        <f t="shared" si="547"/>
        <v>44190</v>
      </c>
      <c r="AH484" s="155">
        <f t="shared" si="548"/>
        <v>44193</v>
      </c>
      <c r="AI484" s="155">
        <f t="shared" si="549"/>
        <v>44194</v>
      </c>
      <c r="AJ484" s="155">
        <f t="shared" si="550"/>
        <v>44195</v>
      </c>
      <c r="AK484" s="155">
        <f t="shared" si="551"/>
        <v>44196</v>
      </c>
      <c r="AL484" s="155">
        <f t="shared" si="552"/>
        <v>44197</v>
      </c>
      <c r="AM484" s="155">
        <f t="shared" si="553"/>
        <v>44288</v>
      </c>
      <c r="AN484" s="155">
        <f t="shared" si="554"/>
        <v>44329</v>
      </c>
      <c r="AO484" s="155">
        <f t="shared" si="555"/>
        <v>44350</v>
      </c>
      <c r="AP484" s="155">
        <f t="shared" si="556"/>
        <v>44409</v>
      </c>
      <c r="AQ484" s="155">
        <f t="shared" si="557"/>
        <v>0</v>
      </c>
      <c r="AR484" s="155">
        <f t="shared" si="558"/>
        <v>44047</v>
      </c>
      <c r="AS484" s="155">
        <f t="shared" si="559"/>
        <v>44048</v>
      </c>
      <c r="AT484" s="155">
        <f t="shared" si="560"/>
        <v>44049</v>
      </c>
      <c r="AU484" s="155">
        <f t="shared" si="561"/>
        <v>44050</v>
      </c>
      <c r="AV484" s="155">
        <f t="shared" si="562"/>
        <v>44051</v>
      </c>
      <c r="AW484" s="155">
        <f t="shared" si="563"/>
        <v>44052</v>
      </c>
      <c r="AX484" s="155">
        <f t="shared" si="564"/>
        <v>44053</v>
      </c>
      <c r="AY484" s="155">
        <f t="shared" si="565"/>
        <v>44054</v>
      </c>
      <c r="AZ484" s="155">
        <f t="shared" si="566"/>
        <v>44055</v>
      </c>
      <c r="BA484" s="155">
        <f t="shared" si="567"/>
        <v>44056</v>
      </c>
      <c r="BB484" s="155">
        <f t="shared" si="568"/>
        <v>44057</v>
      </c>
      <c r="BC484" s="155">
        <f t="shared" si="569"/>
        <v>44423</v>
      </c>
      <c r="BD484" s="155">
        <f t="shared" si="570"/>
        <v>44501</v>
      </c>
      <c r="BE484" s="155">
        <f t="shared" si="571"/>
        <v>44538</v>
      </c>
      <c r="BF484" s="155">
        <f t="shared" si="572"/>
        <v>44548</v>
      </c>
      <c r="BG484" s="155">
        <f t="shared" si="573"/>
        <v>44549</v>
      </c>
      <c r="BH484" s="155">
        <f t="shared" si="574"/>
        <v>44550</v>
      </c>
      <c r="BI484" s="155">
        <f t="shared" si="575"/>
        <v>44551</v>
      </c>
      <c r="BJ484" s="155">
        <f t="shared" si="576"/>
        <v>44552</v>
      </c>
      <c r="BK484" s="155">
        <f t="shared" si="577"/>
        <v>44553</v>
      </c>
      <c r="BL484" s="155">
        <f t="shared" si="578"/>
        <v>44554</v>
      </c>
      <c r="BM484" s="155">
        <f t="shared" si="579"/>
        <v>44555</v>
      </c>
      <c r="BN484" s="155">
        <f t="shared" si="580"/>
        <v>44556</v>
      </c>
      <c r="BO484" s="155">
        <f t="shared" si="581"/>
        <v>44557</v>
      </c>
      <c r="BP484" s="155">
        <f t="shared" si="582"/>
        <v>44558</v>
      </c>
      <c r="BQ484" s="155">
        <f t="shared" si="583"/>
        <v>44559</v>
      </c>
      <c r="BR484" s="155">
        <f t="shared" si="584"/>
        <v>44560</v>
      </c>
      <c r="BS484" s="155">
        <f t="shared" si="585"/>
        <v>44561</v>
      </c>
      <c r="BT484" s="155">
        <f t="shared" si="586"/>
        <v>44562</v>
      </c>
      <c r="BU484" s="155">
        <f t="shared" si="587"/>
        <v>44563</v>
      </c>
      <c r="BV484" s="155">
        <f t="shared" si="588"/>
        <v>44564</v>
      </c>
    </row>
    <row r="485" spans="2:74" x14ac:dyDescent="0.2">
      <c r="B485" s="155">
        <f t="shared" si="516"/>
        <v>43831</v>
      </c>
      <c r="C485" s="155">
        <f t="shared" si="517"/>
        <v>43832</v>
      </c>
      <c r="D485" s="155">
        <f t="shared" si="518"/>
        <v>43833</v>
      </c>
      <c r="E485" s="155">
        <f t="shared" si="519"/>
        <v>0</v>
      </c>
      <c r="F485" s="155">
        <f t="shared" si="520"/>
        <v>43931</v>
      </c>
      <c r="G485" s="155">
        <f t="shared" si="521"/>
        <v>43934</v>
      </c>
      <c r="H485" s="155">
        <f t="shared" si="522"/>
        <v>43972</v>
      </c>
      <c r="I485" s="155">
        <f t="shared" si="523"/>
        <v>43983</v>
      </c>
      <c r="J485" s="155">
        <f t="shared" si="524"/>
        <v>43993</v>
      </c>
      <c r="K485" s="155">
        <f t="shared" si="525"/>
        <v>44044</v>
      </c>
      <c r="L485" s="155">
        <f t="shared" si="526"/>
        <v>44046</v>
      </c>
      <c r="M485" s="155">
        <f t="shared" si="527"/>
        <v>44047</v>
      </c>
      <c r="N485" s="155">
        <f t="shared" si="528"/>
        <v>44048</v>
      </c>
      <c r="O485" s="155">
        <f t="shared" si="529"/>
        <v>44049</v>
      </c>
      <c r="P485" s="155">
        <f t="shared" si="530"/>
        <v>44050</v>
      </c>
      <c r="Q485" s="155">
        <f t="shared" si="531"/>
        <v>44053</v>
      </c>
      <c r="R485" s="155">
        <f t="shared" si="532"/>
        <v>44054</v>
      </c>
      <c r="S485" s="155">
        <f t="shared" si="533"/>
        <v>44055</v>
      </c>
      <c r="T485" s="155">
        <f t="shared" si="534"/>
        <v>44056</v>
      </c>
      <c r="U485" s="155">
        <f t="shared" si="535"/>
        <v>44057</v>
      </c>
      <c r="V485" s="155">
        <f t="shared" si="536"/>
        <v>0</v>
      </c>
      <c r="W485" s="155">
        <f t="shared" si="537"/>
        <v>0</v>
      </c>
      <c r="X485" s="155">
        <f t="shared" si="538"/>
        <v>0</v>
      </c>
      <c r="Y485" s="155">
        <f t="shared" si="539"/>
        <v>44058</v>
      </c>
      <c r="Z485" s="155">
        <f t="shared" si="540"/>
        <v>44136</v>
      </c>
      <c r="AA485" s="155">
        <f t="shared" si="541"/>
        <v>44173</v>
      </c>
      <c r="AB485" s="155">
        <f t="shared" si="542"/>
        <v>44183</v>
      </c>
      <c r="AC485" s="155">
        <f t="shared" si="543"/>
        <v>44186</v>
      </c>
      <c r="AD485" s="155">
        <f t="shared" si="544"/>
        <v>44187</v>
      </c>
      <c r="AE485" s="155">
        <f t="shared" si="545"/>
        <v>44188</v>
      </c>
      <c r="AF485" s="155">
        <f t="shared" si="546"/>
        <v>44189</v>
      </c>
      <c r="AG485" s="155">
        <f t="shared" si="547"/>
        <v>44190</v>
      </c>
      <c r="AH485" s="155">
        <f t="shared" si="548"/>
        <v>44193</v>
      </c>
      <c r="AI485" s="155">
        <f t="shared" si="549"/>
        <v>44194</v>
      </c>
      <c r="AJ485" s="155">
        <f t="shared" si="550"/>
        <v>44195</v>
      </c>
      <c r="AK485" s="155">
        <f t="shared" si="551"/>
        <v>44196</v>
      </c>
      <c r="AL485" s="155">
        <f t="shared" si="552"/>
        <v>44197</v>
      </c>
      <c r="AM485" s="155">
        <f t="shared" si="553"/>
        <v>44288</v>
      </c>
      <c r="AN485" s="155">
        <f t="shared" si="554"/>
        <v>44329</v>
      </c>
      <c r="AO485" s="155">
        <f t="shared" si="555"/>
        <v>44350</v>
      </c>
      <c r="AP485" s="155">
        <f t="shared" si="556"/>
        <v>44409</v>
      </c>
      <c r="AQ485" s="155">
        <f t="shared" si="557"/>
        <v>0</v>
      </c>
      <c r="AR485" s="155">
        <f t="shared" si="558"/>
        <v>44047</v>
      </c>
      <c r="AS485" s="155">
        <f t="shared" si="559"/>
        <v>44048</v>
      </c>
      <c r="AT485" s="155">
        <f t="shared" si="560"/>
        <v>44049</v>
      </c>
      <c r="AU485" s="155">
        <f t="shared" si="561"/>
        <v>44050</v>
      </c>
      <c r="AV485" s="155">
        <f t="shared" si="562"/>
        <v>44051</v>
      </c>
      <c r="AW485" s="155">
        <f t="shared" si="563"/>
        <v>44052</v>
      </c>
      <c r="AX485" s="155">
        <f t="shared" si="564"/>
        <v>44053</v>
      </c>
      <c r="AY485" s="155">
        <f t="shared" si="565"/>
        <v>44054</v>
      </c>
      <c r="AZ485" s="155">
        <f t="shared" si="566"/>
        <v>44055</v>
      </c>
      <c r="BA485" s="155">
        <f t="shared" si="567"/>
        <v>44056</v>
      </c>
      <c r="BB485" s="155">
        <f t="shared" si="568"/>
        <v>44057</v>
      </c>
      <c r="BC485" s="155">
        <f t="shared" si="569"/>
        <v>44423</v>
      </c>
      <c r="BD485" s="155">
        <f t="shared" si="570"/>
        <v>44501</v>
      </c>
      <c r="BE485" s="155">
        <f t="shared" si="571"/>
        <v>44538</v>
      </c>
      <c r="BF485" s="155">
        <f t="shared" si="572"/>
        <v>44548</v>
      </c>
      <c r="BG485" s="155">
        <f t="shared" si="573"/>
        <v>44549</v>
      </c>
      <c r="BH485" s="155">
        <f t="shared" si="574"/>
        <v>44550</v>
      </c>
      <c r="BI485" s="155">
        <f t="shared" si="575"/>
        <v>44551</v>
      </c>
      <c r="BJ485" s="155">
        <f t="shared" si="576"/>
        <v>44552</v>
      </c>
      <c r="BK485" s="155">
        <f t="shared" si="577"/>
        <v>44553</v>
      </c>
      <c r="BL485" s="155">
        <f t="shared" si="578"/>
        <v>44554</v>
      </c>
      <c r="BM485" s="155">
        <f t="shared" si="579"/>
        <v>44555</v>
      </c>
      <c r="BN485" s="155">
        <f t="shared" si="580"/>
        <v>44556</v>
      </c>
      <c r="BO485" s="155">
        <f t="shared" si="581"/>
        <v>44557</v>
      </c>
      <c r="BP485" s="155">
        <f t="shared" si="582"/>
        <v>44558</v>
      </c>
      <c r="BQ485" s="155">
        <f t="shared" si="583"/>
        <v>44559</v>
      </c>
      <c r="BR485" s="155">
        <f t="shared" si="584"/>
        <v>44560</v>
      </c>
      <c r="BS485" s="155">
        <f t="shared" si="585"/>
        <v>44561</v>
      </c>
      <c r="BT485" s="155">
        <f t="shared" si="586"/>
        <v>44562</v>
      </c>
      <c r="BU485" s="155">
        <f t="shared" si="587"/>
        <v>44563</v>
      </c>
      <c r="BV485" s="155">
        <f t="shared" si="588"/>
        <v>44564</v>
      </c>
    </row>
    <row r="486" spans="2:74" x14ac:dyDescent="0.2">
      <c r="B486" s="155">
        <f t="shared" si="516"/>
        <v>43831</v>
      </c>
      <c r="C486" s="155">
        <f t="shared" si="517"/>
        <v>43832</v>
      </c>
      <c r="D486" s="155">
        <f t="shared" si="518"/>
        <v>43833</v>
      </c>
      <c r="E486" s="155">
        <f t="shared" si="519"/>
        <v>0</v>
      </c>
      <c r="F486" s="155">
        <f t="shared" si="520"/>
        <v>43931</v>
      </c>
      <c r="G486" s="155">
        <f t="shared" si="521"/>
        <v>43934</v>
      </c>
      <c r="H486" s="155">
        <f t="shared" si="522"/>
        <v>43972</v>
      </c>
      <c r="I486" s="155">
        <f t="shared" si="523"/>
        <v>43983</v>
      </c>
      <c r="J486" s="155">
        <f t="shared" si="524"/>
        <v>43993</v>
      </c>
      <c r="K486" s="155">
        <f t="shared" si="525"/>
        <v>44044</v>
      </c>
      <c r="L486" s="155">
        <f t="shared" si="526"/>
        <v>44046</v>
      </c>
      <c r="M486" s="155">
        <f t="shared" si="527"/>
        <v>44047</v>
      </c>
      <c r="N486" s="155">
        <f t="shared" si="528"/>
        <v>44048</v>
      </c>
      <c r="O486" s="155">
        <f t="shared" si="529"/>
        <v>44049</v>
      </c>
      <c r="P486" s="155">
        <f t="shared" si="530"/>
        <v>44050</v>
      </c>
      <c r="Q486" s="155">
        <f t="shared" si="531"/>
        <v>44053</v>
      </c>
      <c r="R486" s="155">
        <f t="shared" si="532"/>
        <v>44054</v>
      </c>
      <c r="S486" s="155">
        <f t="shared" si="533"/>
        <v>44055</v>
      </c>
      <c r="T486" s="155">
        <f t="shared" si="534"/>
        <v>44056</v>
      </c>
      <c r="U486" s="155">
        <f t="shared" si="535"/>
        <v>44057</v>
      </c>
      <c r="V486" s="155">
        <f t="shared" si="536"/>
        <v>0</v>
      </c>
      <c r="W486" s="155">
        <f t="shared" si="537"/>
        <v>0</v>
      </c>
      <c r="X486" s="155">
        <f t="shared" si="538"/>
        <v>0</v>
      </c>
      <c r="Y486" s="155">
        <f t="shared" si="539"/>
        <v>44058</v>
      </c>
      <c r="Z486" s="155">
        <f t="shared" si="540"/>
        <v>44136</v>
      </c>
      <c r="AA486" s="155">
        <f t="shared" si="541"/>
        <v>44173</v>
      </c>
      <c r="AB486" s="155">
        <f t="shared" si="542"/>
        <v>44183</v>
      </c>
      <c r="AC486" s="155">
        <f t="shared" si="543"/>
        <v>44186</v>
      </c>
      <c r="AD486" s="155">
        <f t="shared" si="544"/>
        <v>44187</v>
      </c>
      <c r="AE486" s="155">
        <f t="shared" si="545"/>
        <v>44188</v>
      </c>
      <c r="AF486" s="155">
        <f t="shared" si="546"/>
        <v>44189</v>
      </c>
      <c r="AG486" s="155">
        <f t="shared" si="547"/>
        <v>44190</v>
      </c>
      <c r="AH486" s="155">
        <f t="shared" si="548"/>
        <v>44193</v>
      </c>
      <c r="AI486" s="155">
        <f t="shared" si="549"/>
        <v>44194</v>
      </c>
      <c r="AJ486" s="155">
        <f t="shared" si="550"/>
        <v>44195</v>
      </c>
      <c r="AK486" s="155">
        <f t="shared" si="551"/>
        <v>44196</v>
      </c>
      <c r="AL486" s="155">
        <f t="shared" si="552"/>
        <v>44197</v>
      </c>
      <c r="AM486" s="155">
        <f t="shared" si="553"/>
        <v>44288</v>
      </c>
      <c r="AN486" s="155">
        <f t="shared" si="554"/>
        <v>44329</v>
      </c>
      <c r="AO486" s="155">
        <f t="shared" si="555"/>
        <v>44350</v>
      </c>
      <c r="AP486" s="155">
        <f t="shared" si="556"/>
        <v>44409</v>
      </c>
      <c r="AQ486" s="155">
        <f t="shared" si="557"/>
        <v>0</v>
      </c>
      <c r="AR486" s="155">
        <f t="shared" si="558"/>
        <v>44047</v>
      </c>
      <c r="AS486" s="155">
        <f t="shared" si="559"/>
        <v>44048</v>
      </c>
      <c r="AT486" s="155">
        <f t="shared" si="560"/>
        <v>44049</v>
      </c>
      <c r="AU486" s="155">
        <f t="shared" si="561"/>
        <v>44050</v>
      </c>
      <c r="AV486" s="155">
        <f t="shared" si="562"/>
        <v>44051</v>
      </c>
      <c r="AW486" s="155">
        <f t="shared" si="563"/>
        <v>44052</v>
      </c>
      <c r="AX486" s="155">
        <f t="shared" si="564"/>
        <v>44053</v>
      </c>
      <c r="AY486" s="155">
        <f t="shared" si="565"/>
        <v>44054</v>
      </c>
      <c r="AZ486" s="155">
        <f t="shared" si="566"/>
        <v>44055</v>
      </c>
      <c r="BA486" s="155">
        <f t="shared" si="567"/>
        <v>44056</v>
      </c>
      <c r="BB486" s="155">
        <f t="shared" si="568"/>
        <v>44057</v>
      </c>
      <c r="BC486" s="155">
        <f t="shared" si="569"/>
        <v>44423</v>
      </c>
      <c r="BD486" s="155">
        <f t="shared" si="570"/>
        <v>44501</v>
      </c>
      <c r="BE486" s="155">
        <f t="shared" si="571"/>
        <v>44538</v>
      </c>
      <c r="BF486" s="155">
        <f t="shared" si="572"/>
        <v>44548</v>
      </c>
      <c r="BG486" s="155">
        <f t="shared" si="573"/>
        <v>44549</v>
      </c>
      <c r="BH486" s="155">
        <f t="shared" si="574"/>
        <v>44550</v>
      </c>
      <c r="BI486" s="155">
        <f t="shared" si="575"/>
        <v>44551</v>
      </c>
      <c r="BJ486" s="155">
        <f t="shared" si="576"/>
        <v>44552</v>
      </c>
      <c r="BK486" s="155">
        <f t="shared" si="577"/>
        <v>44553</v>
      </c>
      <c r="BL486" s="155">
        <f t="shared" si="578"/>
        <v>44554</v>
      </c>
      <c r="BM486" s="155">
        <f t="shared" si="579"/>
        <v>44555</v>
      </c>
      <c r="BN486" s="155">
        <f t="shared" si="580"/>
        <v>44556</v>
      </c>
      <c r="BO486" s="155">
        <f t="shared" si="581"/>
        <v>44557</v>
      </c>
      <c r="BP486" s="155">
        <f t="shared" si="582"/>
        <v>44558</v>
      </c>
      <c r="BQ486" s="155">
        <f t="shared" si="583"/>
        <v>44559</v>
      </c>
      <c r="BR486" s="155">
        <f t="shared" si="584"/>
        <v>44560</v>
      </c>
      <c r="BS486" s="155">
        <f t="shared" si="585"/>
        <v>44561</v>
      </c>
      <c r="BT486" s="155">
        <f t="shared" si="586"/>
        <v>44562</v>
      </c>
      <c r="BU486" s="155">
        <f t="shared" si="587"/>
        <v>44563</v>
      </c>
      <c r="BV486" s="155">
        <f t="shared" si="588"/>
        <v>44564</v>
      </c>
    </row>
    <row r="487" spans="2:74" x14ac:dyDescent="0.2">
      <c r="B487" s="155">
        <f t="shared" si="516"/>
        <v>43831</v>
      </c>
      <c r="C487" s="155">
        <f t="shared" si="517"/>
        <v>43832</v>
      </c>
      <c r="D487" s="155">
        <f t="shared" si="518"/>
        <v>43833</v>
      </c>
      <c r="E487" s="155">
        <f t="shared" si="519"/>
        <v>0</v>
      </c>
      <c r="F487" s="155">
        <f t="shared" si="520"/>
        <v>43931</v>
      </c>
      <c r="G487" s="155">
        <f t="shared" si="521"/>
        <v>43934</v>
      </c>
      <c r="H487" s="155">
        <f t="shared" si="522"/>
        <v>43972</v>
      </c>
      <c r="I487" s="155">
        <f t="shared" si="523"/>
        <v>43983</v>
      </c>
      <c r="J487" s="155">
        <f t="shared" si="524"/>
        <v>43993</v>
      </c>
      <c r="K487" s="155">
        <f t="shared" si="525"/>
        <v>44044</v>
      </c>
      <c r="L487" s="155">
        <f t="shared" si="526"/>
        <v>44046</v>
      </c>
      <c r="M487" s="155">
        <f t="shared" si="527"/>
        <v>44047</v>
      </c>
      <c r="N487" s="155">
        <f t="shared" si="528"/>
        <v>44048</v>
      </c>
      <c r="O487" s="155">
        <f t="shared" si="529"/>
        <v>44049</v>
      </c>
      <c r="P487" s="155">
        <f t="shared" si="530"/>
        <v>44050</v>
      </c>
      <c r="Q487" s="155">
        <f t="shared" si="531"/>
        <v>44053</v>
      </c>
      <c r="R487" s="155">
        <f t="shared" si="532"/>
        <v>44054</v>
      </c>
      <c r="S487" s="155">
        <f t="shared" si="533"/>
        <v>44055</v>
      </c>
      <c r="T487" s="155">
        <f t="shared" si="534"/>
        <v>44056</v>
      </c>
      <c r="U487" s="155">
        <f t="shared" si="535"/>
        <v>44057</v>
      </c>
      <c r="V487" s="155">
        <f t="shared" si="536"/>
        <v>0</v>
      </c>
      <c r="W487" s="155">
        <f t="shared" si="537"/>
        <v>0</v>
      </c>
      <c r="X487" s="155">
        <f t="shared" si="538"/>
        <v>0</v>
      </c>
      <c r="Y487" s="155">
        <f t="shared" si="539"/>
        <v>44058</v>
      </c>
      <c r="Z487" s="155">
        <f t="shared" si="540"/>
        <v>44136</v>
      </c>
      <c r="AA487" s="155">
        <f t="shared" si="541"/>
        <v>44173</v>
      </c>
      <c r="AB487" s="155">
        <f t="shared" si="542"/>
        <v>44183</v>
      </c>
      <c r="AC487" s="155">
        <f t="shared" si="543"/>
        <v>44186</v>
      </c>
      <c r="AD487" s="155">
        <f t="shared" si="544"/>
        <v>44187</v>
      </c>
      <c r="AE487" s="155">
        <f t="shared" si="545"/>
        <v>44188</v>
      </c>
      <c r="AF487" s="155">
        <f t="shared" si="546"/>
        <v>44189</v>
      </c>
      <c r="AG487" s="155">
        <f t="shared" si="547"/>
        <v>44190</v>
      </c>
      <c r="AH487" s="155">
        <f t="shared" si="548"/>
        <v>44193</v>
      </c>
      <c r="AI487" s="155">
        <f t="shared" si="549"/>
        <v>44194</v>
      </c>
      <c r="AJ487" s="155">
        <f t="shared" si="550"/>
        <v>44195</v>
      </c>
      <c r="AK487" s="155">
        <f t="shared" si="551"/>
        <v>44196</v>
      </c>
      <c r="AL487" s="155">
        <f t="shared" si="552"/>
        <v>44197</v>
      </c>
      <c r="AM487" s="155">
        <f t="shared" si="553"/>
        <v>44288</v>
      </c>
      <c r="AN487" s="155">
        <f t="shared" si="554"/>
        <v>44329</v>
      </c>
      <c r="AO487" s="155">
        <f t="shared" si="555"/>
        <v>44350</v>
      </c>
      <c r="AP487" s="155">
        <f t="shared" si="556"/>
        <v>44409</v>
      </c>
      <c r="AQ487" s="155">
        <f t="shared" si="557"/>
        <v>0</v>
      </c>
      <c r="AR487" s="155">
        <f t="shared" si="558"/>
        <v>44047</v>
      </c>
      <c r="AS487" s="155">
        <f t="shared" si="559"/>
        <v>44048</v>
      </c>
      <c r="AT487" s="155">
        <f t="shared" si="560"/>
        <v>44049</v>
      </c>
      <c r="AU487" s="155">
        <f t="shared" si="561"/>
        <v>44050</v>
      </c>
      <c r="AV487" s="155">
        <f t="shared" si="562"/>
        <v>44051</v>
      </c>
      <c r="AW487" s="155">
        <f t="shared" si="563"/>
        <v>44052</v>
      </c>
      <c r="AX487" s="155">
        <f t="shared" si="564"/>
        <v>44053</v>
      </c>
      <c r="AY487" s="155">
        <f t="shared" si="565"/>
        <v>44054</v>
      </c>
      <c r="AZ487" s="155">
        <f t="shared" si="566"/>
        <v>44055</v>
      </c>
      <c r="BA487" s="155">
        <f t="shared" si="567"/>
        <v>44056</v>
      </c>
      <c r="BB487" s="155">
        <f t="shared" si="568"/>
        <v>44057</v>
      </c>
      <c r="BC487" s="155">
        <f t="shared" si="569"/>
        <v>44423</v>
      </c>
      <c r="BD487" s="155">
        <f t="shared" si="570"/>
        <v>44501</v>
      </c>
      <c r="BE487" s="155">
        <f t="shared" si="571"/>
        <v>44538</v>
      </c>
      <c r="BF487" s="155">
        <f t="shared" si="572"/>
        <v>44548</v>
      </c>
      <c r="BG487" s="155">
        <f t="shared" si="573"/>
        <v>44549</v>
      </c>
      <c r="BH487" s="155">
        <f t="shared" si="574"/>
        <v>44550</v>
      </c>
      <c r="BI487" s="155">
        <f t="shared" si="575"/>
        <v>44551</v>
      </c>
      <c r="BJ487" s="155">
        <f t="shared" si="576"/>
        <v>44552</v>
      </c>
      <c r="BK487" s="155">
        <f t="shared" si="577"/>
        <v>44553</v>
      </c>
      <c r="BL487" s="155">
        <f t="shared" si="578"/>
        <v>44554</v>
      </c>
      <c r="BM487" s="155">
        <f t="shared" si="579"/>
        <v>44555</v>
      </c>
      <c r="BN487" s="155">
        <f t="shared" si="580"/>
        <v>44556</v>
      </c>
      <c r="BO487" s="155">
        <f t="shared" si="581"/>
        <v>44557</v>
      </c>
      <c r="BP487" s="155">
        <f t="shared" si="582"/>
        <v>44558</v>
      </c>
      <c r="BQ487" s="155">
        <f t="shared" si="583"/>
        <v>44559</v>
      </c>
      <c r="BR487" s="155">
        <f t="shared" si="584"/>
        <v>44560</v>
      </c>
      <c r="BS487" s="155">
        <f t="shared" si="585"/>
        <v>44561</v>
      </c>
      <c r="BT487" s="155">
        <f t="shared" si="586"/>
        <v>44562</v>
      </c>
      <c r="BU487" s="155">
        <f t="shared" si="587"/>
        <v>44563</v>
      </c>
      <c r="BV487" s="155">
        <f t="shared" si="588"/>
        <v>44564</v>
      </c>
    </row>
    <row r="488" spans="2:74" x14ac:dyDescent="0.2">
      <c r="B488" s="155">
        <f t="shared" si="516"/>
        <v>43831</v>
      </c>
      <c r="C488" s="155">
        <f t="shared" si="517"/>
        <v>43832</v>
      </c>
      <c r="D488" s="155">
        <f t="shared" si="518"/>
        <v>43833</v>
      </c>
      <c r="E488" s="155">
        <f t="shared" si="519"/>
        <v>0</v>
      </c>
      <c r="F488" s="155">
        <f t="shared" si="520"/>
        <v>43931</v>
      </c>
      <c r="G488" s="155">
        <f t="shared" si="521"/>
        <v>43934</v>
      </c>
      <c r="H488" s="155">
        <f t="shared" si="522"/>
        <v>43972</v>
      </c>
      <c r="I488" s="155">
        <f t="shared" si="523"/>
        <v>43983</v>
      </c>
      <c r="J488" s="155">
        <f t="shared" si="524"/>
        <v>43993</v>
      </c>
      <c r="K488" s="155">
        <f t="shared" si="525"/>
        <v>44044</v>
      </c>
      <c r="L488" s="155">
        <f t="shared" si="526"/>
        <v>44046</v>
      </c>
      <c r="M488" s="155">
        <f t="shared" si="527"/>
        <v>44047</v>
      </c>
      <c r="N488" s="155">
        <f t="shared" si="528"/>
        <v>44048</v>
      </c>
      <c r="O488" s="155">
        <f t="shared" si="529"/>
        <v>44049</v>
      </c>
      <c r="P488" s="155">
        <f t="shared" si="530"/>
        <v>44050</v>
      </c>
      <c r="Q488" s="155">
        <f t="shared" si="531"/>
        <v>44053</v>
      </c>
      <c r="R488" s="155">
        <f t="shared" si="532"/>
        <v>44054</v>
      </c>
      <c r="S488" s="155">
        <f t="shared" si="533"/>
        <v>44055</v>
      </c>
      <c r="T488" s="155">
        <f t="shared" si="534"/>
        <v>44056</v>
      </c>
      <c r="U488" s="155">
        <f t="shared" si="535"/>
        <v>44057</v>
      </c>
      <c r="V488" s="155">
        <f t="shared" si="536"/>
        <v>0</v>
      </c>
      <c r="W488" s="155">
        <f t="shared" si="537"/>
        <v>0</v>
      </c>
      <c r="X488" s="155">
        <f t="shared" si="538"/>
        <v>0</v>
      </c>
      <c r="Y488" s="155">
        <f t="shared" si="539"/>
        <v>44058</v>
      </c>
      <c r="Z488" s="155">
        <f t="shared" si="540"/>
        <v>44136</v>
      </c>
      <c r="AA488" s="155">
        <f t="shared" si="541"/>
        <v>44173</v>
      </c>
      <c r="AB488" s="155">
        <f t="shared" si="542"/>
        <v>44183</v>
      </c>
      <c r="AC488" s="155">
        <f t="shared" si="543"/>
        <v>44186</v>
      </c>
      <c r="AD488" s="155">
        <f t="shared" si="544"/>
        <v>44187</v>
      </c>
      <c r="AE488" s="155">
        <f t="shared" si="545"/>
        <v>44188</v>
      </c>
      <c r="AF488" s="155">
        <f t="shared" si="546"/>
        <v>44189</v>
      </c>
      <c r="AG488" s="155">
        <f t="shared" si="547"/>
        <v>44190</v>
      </c>
      <c r="AH488" s="155">
        <f t="shared" si="548"/>
        <v>44193</v>
      </c>
      <c r="AI488" s="155">
        <f t="shared" si="549"/>
        <v>44194</v>
      </c>
      <c r="AJ488" s="155">
        <f t="shared" si="550"/>
        <v>44195</v>
      </c>
      <c r="AK488" s="155">
        <f t="shared" si="551"/>
        <v>44196</v>
      </c>
      <c r="AL488" s="155">
        <f t="shared" si="552"/>
        <v>44197</v>
      </c>
      <c r="AM488" s="155">
        <f t="shared" si="553"/>
        <v>44288</v>
      </c>
      <c r="AN488" s="155">
        <f t="shared" si="554"/>
        <v>44329</v>
      </c>
      <c r="AO488" s="155">
        <f t="shared" si="555"/>
        <v>44350</v>
      </c>
      <c r="AP488" s="155">
        <f t="shared" si="556"/>
        <v>44409</v>
      </c>
      <c r="AQ488" s="155">
        <f t="shared" si="557"/>
        <v>0</v>
      </c>
      <c r="AR488" s="155">
        <f t="shared" si="558"/>
        <v>44047</v>
      </c>
      <c r="AS488" s="155">
        <f t="shared" si="559"/>
        <v>44048</v>
      </c>
      <c r="AT488" s="155">
        <f t="shared" si="560"/>
        <v>44049</v>
      </c>
      <c r="AU488" s="155">
        <f t="shared" si="561"/>
        <v>44050</v>
      </c>
      <c r="AV488" s="155">
        <f t="shared" si="562"/>
        <v>44051</v>
      </c>
      <c r="AW488" s="155">
        <f t="shared" si="563"/>
        <v>44052</v>
      </c>
      <c r="AX488" s="155">
        <f t="shared" si="564"/>
        <v>44053</v>
      </c>
      <c r="AY488" s="155">
        <f t="shared" si="565"/>
        <v>44054</v>
      </c>
      <c r="AZ488" s="155">
        <f t="shared" si="566"/>
        <v>44055</v>
      </c>
      <c r="BA488" s="155">
        <f t="shared" si="567"/>
        <v>44056</v>
      </c>
      <c r="BB488" s="155">
        <f t="shared" si="568"/>
        <v>44057</v>
      </c>
      <c r="BC488" s="155">
        <f t="shared" si="569"/>
        <v>44423</v>
      </c>
      <c r="BD488" s="155">
        <f t="shared" si="570"/>
        <v>44501</v>
      </c>
      <c r="BE488" s="155">
        <f t="shared" si="571"/>
        <v>44538</v>
      </c>
      <c r="BF488" s="155">
        <f t="shared" si="572"/>
        <v>44548</v>
      </c>
      <c r="BG488" s="155">
        <f t="shared" si="573"/>
        <v>44549</v>
      </c>
      <c r="BH488" s="155">
        <f t="shared" si="574"/>
        <v>44550</v>
      </c>
      <c r="BI488" s="155">
        <f t="shared" si="575"/>
        <v>44551</v>
      </c>
      <c r="BJ488" s="155">
        <f t="shared" si="576"/>
        <v>44552</v>
      </c>
      <c r="BK488" s="155">
        <f t="shared" si="577"/>
        <v>44553</v>
      </c>
      <c r="BL488" s="155">
        <f t="shared" si="578"/>
        <v>44554</v>
      </c>
      <c r="BM488" s="155">
        <f t="shared" si="579"/>
        <v>44555</v>
      </c>
      <c r="BN488" s="155">
        <f t="shared" si="580"/>
        <v>44556</v>
      </c>
      <c r="BO488" s="155">
        <f t="shared" si="581"/>
        <v>44557</v>
      </c>
      <c r="BP488" s="155">
        <f t="shared" si="582"/>
        <v>44558</v>
      </c>
      <c r="BQ488" s="155">
        <f t="shared" si="583"/>
        <v>44559</v>
      </c>
      <c r="BR488" s="155">
        <f t="shared" si="584"/>
        <v>44560</v>
      </c>
      <c r="BS488" s="155">
        <f t="shared" si="585"/>
        <v>44561</v>
      </c>
      <c r="BT488" s="155">
        <f t="shared" si="586"/>
        <v>44562</v>
      </c>
      <c r="BU488" s="155">
        <f t="shared" si="587"/>
        <v>44563</v>
      </c>
      <c r="BV488" s="155">
        <f t="shared" si="588"/>
        <v>44564</v>
      </c>
    </row>
    <row r="489" spans="2:74" x14ac:dyDescent="0.2">
      <c r="B489" s="155">
        <f t="shared" si="516"/>
        <v>43831</v>
      </c>
      <c r="C489" s="155">
        <f t="shared" si="517"/>
        <v>43832</v>
      </c>
      <c r="D489" s="155">
        <f t="shared" si="518"/>
        <v>43833</v>
      </c>
      <c r="E489" s="155">
        <f t="shared" si="519"/>
        <v>0</v>
      </c>
      <c r="F489" s="155">
        <f t="shared" si="520"/>
        <v>43931</v>
      </c>
      <c r="G489" s="155">
        <f t="shared" si="521"/>
        <v>43934</v>
      </c>
      <c r="H489" s="155">
        <f t="shared" si="522"/>
        <v>43972</v>
      </c>
      <c r="I489" s="155">
        <f t="shared" si="523"/>
        <v>43983</v>
      </c>
      <c r="J489" s="155">
        <f t="shared" si="524"/>
        <v>43993</v>
      </c>
      <c r="K489" s="155">
        <f t="shared" si="525"/>
        <v>44044</v>
      </c>
      <c r="L489" s="155">
        <f t="shared" si="526"/>
        <v>44046</v>
      </c>
      <c r="M489" s="155">
        <f t="shared" si="527"/>
        <v>44047</v>
      </c>
      <c r="N489" s="155">
        <f t="shared" si="528"/>
        <v>44048</v>
      </c>
      <c r="O489" s="155">
        <f t="shared" si="529"/>
        <v>44049</v>
      </c>
      <c r="P489" s="155">
        <f t="shared" si="530"/>
        <v>44050</v>
      </c>
      <c r="Q489" s="155">
        <f t="shared" si="531"/>
        <v>44053</v>
      </c>
      <c r="R489" s="155">
        <f t="shared" si="532"/>
        <v>44054</v>
      </c>
      <c r="S489" s="155">
        <f t="shared" si="533"/>
        <v>44055</v>
      </c>
      <c r="T489" s="155">
        <f t="shared" si="534"/>
        <v>44056</v>
      </c>
      <c r="U489" s="155">
        <f t="shared" si="535"/>
        <v>44057</v>
      </c>
      <c r="V489" s="155">
        <f t="shared" si="536"/>
        <v>0</v>
      </c>
      <c r="W489" s="155">
        <f t="shared" si="537"/>
        <v>0</v>
      </c>
      <c r="X489" s="155">
        <f t="shared" si="538"/>
        <v>0</v>
      </c>
      <c r="Y489" s="155">
        <f t="shared" si="539"/>
        <v>44058</v>
      </c>
      <c r="Z489" s="155">
        <f t="shared" si="540"/>
        <v>44136</v>
      </c>
      <c r="AA489" s="155">
        <f t="shared" si="541"/>
        <v>44173</v>
      </c>
      <c r="AB489" s="155">
        <f t="shared" si="542"/>
        <v>44183</v>
      </c>
      <c r="AC489" s="155">
        <f t="shared" si="543"/>
        <v>44186</v>
      </c>
      <c r="AD489" s="155">
        <f t="shared" si="544"/>
        <v>44187</v>
      </c>
      <c r="AE489" s="155">
        <f t="shared" si="545"/>
        <v>44188</v>
      </c>
      <c r="AF489" s="155">
        <f t="shared" si="546"/>
        <v>44189</v>
      </c>
      <c r="AG489" s="155">
        <f t="shared" si="547"/>
        <v>44190</v>
      </c>
      <c r="AH489" s="155">
        <f t="shared" si="548"/>
        <v>44193</v>
      </c>
      <c r="AI489" s="155">
        <f t="shared" si="549"/>
        <v>44194</v>
      </c>
      <c r="AJ489" s="155">
        <f t="shared" si="550"/>
        <v>44195</v>
      </c>
      <c r="AK489" s="155">
        <f t="shared" si="551"/>
        <v>44196</v>
      </c>
      <c r="AL489" s="155">
        <f t="shared" si="552"/>
        <v>44197</v>
      </c>
      <c r="AM489" s="155">
        <f t="shared" si="553"/>
        <v>44288</v>
      </c>
      <c r="AN489" s="155">
        <f t="shared" si="554"/>
        <v>44329</v>
      </c>
      <c r="AO489" s="155">
        <f t="shared" si="555"/>
        <v>44350</v>
      </c>
      <c r="AP489" s="155">
        <f t="shared" si="556"/>
        <v>44409</v>
      </c>
      <c r="AQ489" s="155">
        <f t="shared" si="557"/>
        <v>0</v>
      </c>
      <c r="AR489" s="155">
        <f t="shared" si="558"/>
        <v>44047</v>
      </c>
      <c r="AS489" s="155">
        <f t="shared" si="559"/>
        <v>44048</v>
      </c>
      <c r="AT489" s="155">
        <f t="shared" si="560"/>
        <v>44049</v>
      </c>
      <c r="AU489" s="155">
        <f t="shared" si="561"/>
        <v>44050</v>
      </c>
      <c r="AV489" s="155">
        <f t="shared" si="562"/>
        <v>44051</v>
      </c>
      <c r="AW489" s="155">
        <f t="shared" si="563"/>
        <v>44052</v>
      </c>
      <c r="AX489" s="155">
        <f t="shared" si="564"/>
        <v>44053</v>
      </c>
      <c r="AY489" s="155">
        <f t="shared" si="565"/>
        <v>44054</v>
      </c>
      <c r="AZ489" s="155">
        <f t="shared" si="566"/>
        <v>44055</v>
      </c>
      <c r="BA489" s="155">
        <f t="shared" si="567"/>
        <v>44056</v>
      </c>
      <c r="BB489" s="155">
        <f t="shared" si="568"/>
        <v>44057</v>
      </c>
      <c r="BC489" s="155">
        <f t="shared" si="569"/>
        <v>44423</v>
      </c>
      <c r="BD489" s="155">
        <f t="shared" si="570"/>
        <v>44501</v>
      </c>
      <c r="BE489" s="155">
        <f t="shared" si="571"/>
        <v>44538</v>
      </c>
      <c r="BF489" s="155">
        <f t="shared" si="572"/>
        <v>44548</v>
      </c>
      <c r="BG489" s="155">
        <f t="shared" si="573"/>
        <v>44549</v>
      </c>
      <c r="BH489" s="155">
        <f t="shared" si="574"/>
        <v>44550</v>
      </c>
      <c r="BI489" s="155">
        <f t="shared" si="575"/>
        <v>44551</v>
      </c>
      <c r="BJ489" s="155">
        <f t="shared" si="576"/>
        <v>44552</v>
      </c>
      <c r="BK489" s="155">
        <f t="shared" si="577"/>
        <v>44553</v>
      </c>
      <c r="BL489" s="155">
        <f t="shared" si="578"/>
        <v>44554</v>
      </c>
      <c r="BM489" s="155">
        <f t="shared" si="579"/>
        <v>44555</v>
      </c>
      <c r="BN489" s="155">
        <f t="shared" si="580"/>
        <v>44556</v>
      </c>
      <c r="BO489" s="155">
        <f t="shared" si="581"/>
        <v>44557</v>
      </c>
      <c r="BP489" s="155">
        <f t="shared" si="582"/>
        <v>44558</v>
      </c>
      <c r="BQ489" s="155">
        <f t="shared" si="583"/>
        <v>44559</v>
      </c>
      <c r="BR489" s="155">
        <f t="shared" si="584"/>
        <v>44560</v>
      </c>
      <c r="BS489" s="155">
        <f t="shared" si="585"/>
        <v>44561</v>
      </c>
      <c r="BT489" s="155">
        <f t="shared" si="586"/>
        <v>44562</v>
      </c>
      <c r="BU489" s="155">
        <f t="shared" si="587"/>
        <v>44563</v>
      </c>
      <c r="BV489" s="155">
        <f t="shared" si="588"/>
        <v>44564</v>
      </c>
    </row>
    <row r="490" spans="2:74" x14ac:dyDescent="0.2">
      <c r="B490" s="155">
        <f t="shared" si="516"/>
        <v>43831</v>
      </c>
      <c r="C490" s="155">
        <f t="shared" si="517"/>
        <v>43832</v>
      </c>
      <c r="D490" s="155">
        <f t="shared" si="518"/>
        <v>43833</v>
      </c>
      <c r="E490" s="155">
        <f t="shared" si="519"/>
        <v>0</v>
      </c>
      <c r="F490" s="155">
        <f t="shared" si="520"/>
        <v>43931</v>
      </c>
      <c r="G490" s="155">
        <f t="shared" si="521"/>
        <v>43934</v>
      </c>
      <c r="H490" s="155">
        <f t="shared" si="522"/>
        <v>43972</v>
      </c>
      <c r="I490" s="155">
        <f t="shared" si="523"/>
        <v>43983</v>
      </c>
      <c r="J490" s="155">
        <f t="shared" si="524"/>
        <v>43993</v>
      </c>
      <c r="K490" s="155">
        <f t="shared" si="525"/>
        <v>44044</v>
      </c>
      <c r="L490" s="155">
        <f t="shared" si="526"/>
        <v>44046</v>
      </c>
      <c r="M490" s="155">
        <f t="shared" si="527"/>
        <v>44047</v>
      </c>
      <c r="N490" s="155">
        <f t="shared" si="528"/>
        <v>44048</v>
      </c>
      <c r="O490" s="155">
        <f t="shared" si="529"/>
        <v>44049</v>
      </c>
      <c r="P490" s="155">
        <f t="shared" si="530"/>
        <v>44050</v>
      </c>
      <c r="Q490" s="155">
        <f t="shared" si="531"/>
        <v>44053</v>
      </c>
      <c r="R490" s="155">
        <f t="shared" si="532"/>
        <v>44054</v>
      </c>
      <c r="S490" s="155">
        <f t="shared" si="533"/>
        <v>44055</v>
      </c>
      <c r="T490" s="155">
        <f t="shared" si="534"/>
        <v>44056</v>
      </c>
      <c r="U490" s="155">
        <f t="shared" si="535"/>
        <v>44057</v>
      </c>
      <c r="V490" s="155">
        <f t="shared" si="536"/>
        <v>0</v>
      </c>
      <c r="W490" s="155">
        <f t="shared" si="537"/>
        <v>0</v>
      </c>
      <c r="X490" s="155">
        <f t="shared" si="538"/>
        <v>0</v>
      </c>
      <c r="Y490" s="155">
        <f t="shared" si="539"/>
        <v>44058</v>
      </c>
      <c r="Z490" s="155">
        <f t="shared" si="540"/>
        <v>44136</v>
      </c>
      <c r="AA490" s="155">
        <f t="shared" si="541"/>
        <v>44173</v>
      </c>
      <c r="AB490" s="155">
        <f t="shared" si="542"/>
        <v>44183</v>
      </c>
      <c r="AC490" s="155">
        <f t="shared" si="543"/>
        <v>44186</v>
      </c>
      <c r="AD490" s="155">
        <f t="shared" si="544"/>
        <v>44187</v>
      </c>
      <c r="AE490" s="155">
        <f t="shared" si="545"/>
        <v>44188</v>
      </c>
      <c r="AF490" s="155">
        <f t="shared" si="546"/>
        <v>44189</v>
      </c>
      <c r="AG490" s="155">
        <f t="shared" si="547"/>
        <v>44190</v>
      </c>
      <c r="AH490" s="155">
        <f t="shared" si="548"/>
        <v>44193</v>
      </c>
      <c r="AI490" s="155">
        <f t="shared" si="549"/>
        <v>44194</v>
      </c>
      <c r="AJ490" s="155">
        <f t="shared" si="550"/>
        <v>44195</v>
      </c>
      <c r="AK490" s="155">
        <f t="shared" si="551"/>
        <v>44196</v>
      </c>
      <c r="AL490" s="155">
        <f t="shared" si="552"/>
        <v>44197</v>
      </c>
      <c r="AM490" s="155">
        <f t="shared" si="553"/>
        <v>44288</v>
      </c>
      <c r="AN490" s="155">
        <f t="shared" si="554"/>
        <v>44329</v>
      </c>
      <c r="AO490" s="155">
        <f t="shared" si="555"/>
        <v>44350</v>
      </c>
      <c r="AP490" s="155">
        <f t="shared" si="556"/>
        <v>44409</v>
      </c>
      <c r="AQ490" s="155">
        <f t="shared" si="557"/>
        <v>0</v>
      </c>
      <c r="AR490" s="155">
        <f t="shared" si="558"/>
        <v>44047</v>
      </c>
      <c r="AS490" s="155">
        <f t="shared" si="559"/>
        <v>44048</v>
      </c>
      <c r="AT490" s="155">
        <f t="shared" si="560"/>
        <v>44049</v>
      </c>
      <c r="AU490" s="155">
        <f t="shared" si="561"/>
        <v>44050</v>
      </c>
      <c r="AV490" s="155">
        <f t="shared" si="562"/>
        <v>44051</v>
      </c>
      <c r="AW490" s="155">
        <f t="shared" si="563"/>
        <v>44052</v>
      </c>
      <c r="AX490" s="155">
        <f t="shared" si="564"/>
        <v>44053</v>
      </c>
      <c r="AY490" s="155">
        <f t="shared" si="565"/>
        <v>44054</v>
      </c>
      <c r="AZ490" s="155">
        <f t="shared" si="566"/>
        <v>44055</v>
      </c>
      <c r="BA490" s="155">
        <f t="shared" si="567"/>
        <v>44056</v>
      </c>
      <c r="BB490" s="155">
        <f t="shared" si="568"/>
        <v>44057</v>
      </c>
      <c r="BC490" s="155">
        <f t="shared" si="569"/>
        <v>44423</v>
      </c>
      <c r="BD490" s="155">
        <f t="shared" si="570"/>
        <v>44501</v>
      </c>
      <c r="BE490" s="155">
        <f t="shared" si="571"/>
        <v>44538</v>
      </c>
      <c r="BF490" s="155">
        <f t="shared" si="572"/>
        <v>44548</v>
      </c>
      <c r="BG490" s="155">
        <f t="shared" si="573"/>
        <v>44549</v>
      </c>
      <c r="BH490" s="155">
        <f t="shared" si="574"/>
        <v>44550</v>
      </c>
      <c r="BI490" s="155">
        <f t="shared" si="575"/>
        <v>44551</v>
      </c>
      <c r="BJ490" s="155">
        <f t="shared" si="576"/>
        <v>44552</v>
      </c>
      <c r="BK490" s="155">
        <f t="shared" si="577"/>
        <v>44553</v>
      </c>
      <c r="BL490" s="155">
        <f t="shared" si="578"/>
        <v>44554</v>
      </c>
      <c r="BM490" s="155">
        <f t="shared" si="579"/>
        <v>44555</v>
      </c>
      <c r="BN490" s="155">
        <f t="shared" si="580"/>
        <v>44556</v>
      </c>
      <c r="BO490" s="155">
        <f t="shared" si="581"/>
        <v>44557</v>
      </c>
      <c r="BP490" s="155">
        <f t="shared" si="582"/>
        <v>44558</v>
      </c>
      <c r="BQ490" s="155">
        <f t="shared" si="583"/>
        <v>44559</v>
      </c>
      <c r="BR490" s="155">
        <f t="shared" si="584"/>
        <v>44560</v>
      </c>
      <c r="BS490" s="155">
        <f t="shared" si="585"/>
        <v>44561</v>
      </c>
      <c r="BT490" s="155">
        <f t="shared" si="586"/>
        <v>44562</v>
      </c>
      <c r="BU490" s="155">
        <f t="shared" si="587"/>
        <v>44563</v>
      </c>
      <c r="BV490" s="155">
        <f t="shared" si="588"/>
        <v>44564</v>
      </c>
    </row>
    <row r="491" spans="2:74" x14ac:dyDescent="0.2">
      <c r="B491" s="155">
        <f t="shared" si="516"/>
        <v>43831</v>
      </c>
      <c r="C491" s="155">
        <f t="shared" si="517"/>
        <v>43832</v>
      </c>
      <c r="D491" s="155">
        <f t="shared" si="518"/>
        <v>43833</v>
      </c>
      <c r="E491" s="155">
        <f t="shared" si="519"/>
        <v>0</v>
      </c>
      <c r="F491" s="155">
        <f t="shared" si="520"/>
        <v>43931</v>
      </c>
      <c r="G491" s="155">
        <f t="shared" si="521"/>
        <v>43934</v>
      </c>
      <c r="H491" s="155">
        <f t="shared" si="522"/>
        <v>43972</v>
      </c>
      <c r="I491" s="155">
        <f t="shared" si="523"/>
        <v>43983</v>
      </c>
      <c r="J491" s="155">
        <f t="shared" si="524"/>
        <v>43993</v>
      </c>
      <c r="K491" s="155">
        <f t="shared" si="525"/>
        <v>44044</v>
      </c>
      <c r="L491" s="155">
        <f t="shared" si="526"/>
        <v>44046</v>
      </c>
      <c r="M491" s="155">
        <f t="shared" si="527"/>
        <v>44047</v>
      </c>
      <c r="N491" s="155">
        <f t="shared" si="528"/>
        <v>44048</v>
      </c>
      <c r="O491" s="155">
        <f t="shared" si="529"/>
        <v>44049</v>
      </c>
      <c r="P491" s="155">
        <f t="shared" si="530"/>
        <v>44050</v>
      </c>
      <c r="Q491" s="155">
        <f t="shared" si="531"/>
        <v>44053</v>
      </c>
      <c r="R491" s="155">
        <f t="shared" si="532"/>
        <v>44054</v>
      </c>
      <c r="S491" s="155">
        <f t="shared" si="533"/>
        <v>44055</v>
      </c>
      <c r="T491" s="155">
        <f t="shared" si="534"/>
        <v>44056</v>
      </c>
      <c r="U491" s="155">
        <f t="shared" si="535"/>
        <v>44057</v>
      </c>
      <c r="V491" s="155">
        <f t="shared" si="536"/>
        <v>0</v>
      </c>
      <c r="W491" s="155">
        <f t="shared" si="537"/>
        <v>0</v>
      </c>
      <c r="X491" s="155">
        <f t="shared" si="538"/>
        <v>0</v>
      </c>
      <c r="Y491" s="155">
        <f t="shared" si="539"/>
        <v>44058</v>
      </c>
      <c r="Z491" s="155">
        <f t="shared" si="540"/>
        <v>44136</v>
      </c>
      <c r="AA491" s="155">
        <f t="shared" si="541"/>
        <v>44173</v>
      </c>
      <c r="AB491" s="155">
        <f t="shared" si="542"/>
        <v>44183</v>
      </c>
      <c r="AC491" s="155">
        <f t="shared" si="543"/>
        <v>44186</v>
      </c>
      <c r="AD491" s="155">
        <f t="shared" si="544"/>
        <v>44187</v>
      </c>
      <c r="AE491" s="155">
        <f t="shared" si="545"/>
        <v>44188</v>
      </c>
      <c r="AF491" s="155">
        <f t="shared" si="546"/>
        <v>44189</v>
      </c>
      <c r="AG491" s="155">
        <f t="shared" si="547"/>
        <v>44190</v>
      </c>
      <c r="AH491" s="155">
        <f t="shared" si="548"/>
        <v>44193</v>
      </c>
      <c r="AI491" s="155">
        <f t="shared" si="549"/>
        <v>44194</v>
      </c>
      <c r="AJ491" s="155">
        <f t="shared" si="550"/>
        <v>44195</v>
      </c>
      <c r="AK491" s="155">
        <f t="shared" si="551"/>
        <v>44196</v>
      </c>
      <c r="AL491" s="155">
        <f t="shared" si="552"/>
        <v>44197</v>
      </c>
      <c r="AM491" s="155">
        <f t="shared" si="553"/>
        <v>44288</v>
      </c>
      <c r="AN491" s="155">
        <f t="shared" si="554"/>
        <v>44329</v>
      </c>
      <c r="AO491" s="155">
        <f t="shared" si="555"/>
        <v>44350</v>
      </c>
      <c r="AP491" s="155">
        <f t="shared" si="556"/>
        <v>44409</v>
      </c>
      <c r="AQ491" s="155">
        <f t="shared" si="557"/>
        <v>0</v>
      </c>
      <c r="AR491" s="155">
        <f t="shared" si="558"/>
        <v>44047</v>
      </c>
      <c r="AS491" s="155">
        <f t="shared" si="559"/>
        <v>44048</v>
      </c>
      <c r="AT491" s="155">
        <f t="shared" si="560"/>
        <v>44049</v>
      </c>
      <c r="AU491" s="155">
        <f t="shared" si="561"/>
        <v>44050</v>
      </c>
      <c r="AV491" s="155">
        <f t="shared" si="562"/>
        <v>44051</v>
      </c>
      <c r="AW491" s="155">
        <f t="shared" si="563"/>
        <v>44052</v>
      </c>
      <c r="AX491" s="155">
        <f t="shared" si="564"/>
        <v>44053</v>
      </c>
      <c r="AY491" s="155">
        <f t="shared" si="565"/>
        <v>44054</v>
      </c>
      <c r="AZ491" s="155">
        <f t="shared" si="566"/>
        <v>44055</v>
      </c>
      <c r="BA491" s="155">
        <f t="shared" si="567"/>
        <v>44056</v>
      </c>
      <c r="BB491" s="155">
        <f t="shared" si="568"/>
        <v>44057</v>
      </c>
      <c r="BC491" s="155">
        <f t="shared" si="569"/>
        <v>44423</v>
      </c>
      <c r="BD491" s="155">
        <f t="shared" si="570"/>
        <v>44501</v>
      </c>
      <c r="BE491" s="155">
        <f t="shared" si="571"/>
        <v>44538</v>
      </c>
      <c r="BF491" s="155">
        <f t="shared" si="572"/>
        <v>44548</v>
      </c>
      <c r="BG491" s="155">
        <f t="shared" si="573"/>
        <v>44549</v>
      </c>
      <c r="BH491" s="155">
        <f t="shared" si="574"/>
        <v>44550</v>
      </c>
      <c r="BI491" s="155">
        <f t="shared" si="575"/>
        <v>44551</v>
      </c>
      <c r="BJ491" s="155">
        <f t="shared" si="576"/>
        <v>44552</v>
      </c>
      <c r="BK491" s="155">
        <f t="shared" si="577"/>
        <v>44553</v>
      </c>
      <c r="BL491" s="155">
        <f t="shared" si="578"/>
        <v>44554</v>
      </c>
      <c r="BM491" s="155">
        <f t="shared" si="579"/>
        <v>44555</v>
      </c>
      <c r="BN491" s="155">
        <f t="shared" si="580"/>
        <v>44556</v>
      </c>
      <c r="BO491" s="155">
        <f t="shared" si="581"/>
        <v>44557</v>
      </c>
      <c r="BP491" s="155">
        <f t="shared" si="582"/>
        <v>44558</v>
      </c>
      <c r="BQ491" s="155">
        <f t="shared" si="583"/>
        <v>44559</v>
      </c>
      <c r="BR491" s="155">
        <f t="shared" si="584"/>
        <v>44560</v>
      </c>
      <c r="BS491" s="155">
        <f t="shared" si="585"/>
        <v>44561</v>
      </c>
      <c r="BT491" s="155">
        <f t="shared" si="586"/>
        <v>44562</v>
      </c>
      <c r="BU491" s="155">
        <f t="shared" si="587"/>
        <v>44563</v>
      </c>
      <c r="BV491" s="155">
        <f t="shared" si="588"/>
        <v>44564</v>
      </c>
    </row>
    <row r="492" spans="2:74" x14ac:dyDescent="0.2">
      <c r="B492" s="155">
        <f t="shared" si="516"/>
        <v>43831</v>
      </c>
      <c r="C492" s="155">
        <f t="shared" si="517"/>
        <v>43832</v>
      </c>
      <c r="D492" s="155">
        <f t="shared" si="518"/>
        <v>43833</v>
      </c>
      <c r="E492" s="155">
        <f t="shared" si="519"/>
        <v>0</v>
      </c>
      <c r="F492" s="155">
        <f t="shared" si="520"/>
        <v>43931</v>
      </c>
      <c r="G492" s="155">
        <f t="shared" si="521"/>
        <v>43934</v>
      </c>
      <c r="H492" s="155">
        <f t="shared" si="522"/>
        <v>43972</v>
      </c>
      <c r="I492" s="155">
        <f t="shared" si="523"/>
        <v>43983</v>
      </c>
      <c r="J492" s="155">
        <f t="shared" si="524"/>
        <v>43993</v>
      </c>
      <c r="K492" s="155">
        <f t="shared" si="525"/>
        <v>44044</v>
      </c>
      <c r="L492" s="155">
        <f t="shared" si="526"/>
        <v>44046</v>
      </c>
      <c r="M492" s="155">
        <f t="shared" si="527"/>
        <v>44047</v>
      </c>
      <c r="N492" s="155">
        <f t="shared" si="528"/>
        <v>44048</v>
      </c>
      <c r="O492" s="155">
        <f t="shared" si="529"/>
        <v>44049</v>
      </c>
      <c r="P492" s="155">
        <f t="shared" si="530"/>
        <v>44050</v>
      </c>
      <c r="Q492" s="155">
        <f t="shared" si="531"/>
        <v>44053</v>
      </c>
      <c r="R492" s="155">
        <f t="shared" si="532"/>
        <v>44054</v>
      </c>
      <c r="S492" s="155">
        <f t="shared" si="533"/>
        <v>44055</v>
      </c>
      <c r="T492" s="155">
        <f t="shared" si="534"/>
        <v>44056</v>
      </c>
      <c r="U492" s="155">
        <f t="shared" si="535"/>
        <v>44057</v>
      </c>
      <c r="V492" s="155">
        <f t="shared" si="536"/>
        <v>0</v>
      </c>
      <c r="W492" s="155">
        <f t="shared" si="537"/>
        <v>0</v>
      </c>
      <c r="X492" s="155">
        <f t="shared" si="538"/>
        <v>0</v>
      </c>
      <c r="Y492" s="155">
        <f t="shared" si="539"/>
        <v>44058</v>
      </c>
      <c r="Z492" s="155">
        <f t="shared" si="540"/>
        <v>44136</v>
      </c>
      <c r="AA492" s="155">
        <f t="shared" si="541"/>
        <v>44173</v>
      </c>
      <c r="AB492" s="155">
        <f t="shared" si="542"/>
        <v>44183</v>
      </c>
      <c r="AC492" s="155">
        <f t="shared" si="543"/>
        <v>44186</v>
      </c>
      <c r="AD492" s="155">
        <f t="shared" si="544"/>
        <v>44187</v>
      </c>
      <c r="AE492" s="155">
        <f t="shared" si="545"/>
        <v>44188</v>
      </c>
      <c r="AF492" s="155">
        <f t="shared" si="546"/>
        <v>44189</v>
      </c>
      <c r="AG492" s="155">
        <f t="shared" si="547"/>
        <v>44190</v>
      </c>
      <c r="AH492" s="155">
        <f t="shared" si="548"/>
        <v>44193</v>
      </c>
      <c r="AI492" s="155">
        <f t="shared" si="549"/>
        <v>44194</v>
      </c>
      <c r="AJ492" s="155">
        <f t="shared" si="550"/>
        <v>44195</v>
      </c>
      <c r="AK492" s="155">
        <f t="shared" si="551"/>
        <v>44196</v>
      </c>
      <c r="AL492" s="155">
        <f t="shared" si="552"/>
        <v>44197</v>
      </c>
      <c r="AM492" s="155">
        <f t="shared" si="553"/>
        <v>44288</v>
      </c>
      <c r="AN492" s="155">
        <f t="shared" si="554"/>
        <v>44329</v>
      </c>
      <c r="AO492" s="155">
        <f t="shared" si="555"/>
        <v>44350</v>
      </c>
      <c r="AP492" s="155">
        <f t="shared" si="556"/>
        <v>44409</v>
      </c>
      <c r="AQ492" s="155">
        <f t="shared" si="557"/>
        <v>0</v>
      </c>
      <c r="AR492" s="155">
        <f t="shared" si="558"/>
        <v>44047</v>
      </c>
      <c r="AS492" s="155">
        <f t="shared" si="559"/>
        <v>44048</v>
      </c>
      <c r="AT492" s="155">
        <f t="shared" si="560"/>
        <v>44049</v>
      </c>
      <c r="AU492" s="155">
        <f t="shared" si="561"/>
        <v>44050</v>
      </c>
      <c r="AV492" s="155">
        <f t="shared" si="562"/>
        <v>44051</v>
      </c>
      <c r="AW492" s="155">
        <f t="shared" si="563"/>
        <v>44052</v>
      </c>
      <c r="AX492" s="155">
        <f t="shared" si="564"/>
        <v>44053</v>
      </c>
      <c r="AY492" s="155">
        <f t="shared" si="565"/>
        <v>44054</v>
      </c>
      <c r="AZ492" s="155">
        <f t="shared" si="566"/>
        <v>44055</v>
      </c>
      <c r="BA492" s="155">
        <f t="shared" si="567"/>
        <v>44056</v>
      </c>
      <c r="BB492" s="155">
        <f t="shared" si="568"/>
        <v>44057</v>
      </c>
      <c r="BC492" s="155">
        <f t="shared" si="569"/>
        <v>44423</v>
      </c>
      <c r="BD492" s="155">
        <f t="shared" si="570"/>
        <v>44501</v>
      </c>
      <c r="BE492" s="155">
        <f t="shared" si="571"/>
        <v>44538</v>
      </c>
      <c r="BF492" s="155">
        <f t="shared" si="572"/>
        <v>44548</v>
      </c>
      <c r="BG492" s="155">
        <f t="shared" si="573"/>
        <v>44549</v>
      </c>
      <c r="BH492" s="155">
        <f t="shared" si="574"/>
        <v>44550</v>
      </c>
      <c r="BI492" s="155">
        <f t="shared" si="575"/>
        <v>44551</v>
      </c>
      <c r="BJ492" s="155">
        <f t="shared" si="576"/>
        <v>44552</v>
      </c>
      <c r="BK492" s="155">
        <f t="shared" si="577"/>
        <v>44553</v>
      </c>
      <c r="BL492" s="155">
        <f t="shared" si="578"/>
        <v>44554</v>
      </c>
      <c r="BM492" s="155">
        <f t="shared" si="579"/>
        <v>44555</v>
      </c>
      <c r="BN492" s="155">
        <f t="shared" si="580"/>
        <v>44556</v>
      </c>
      <c r="BO492" s="155">
        <f t="shared" si="581"/>
        <v>44557</v>
      </c>
      <c r="BP492" s="155">
        <f t="shared" si="582"/>
        <v>44558</v>
      </c>
      <c r="BQ492" s="155">
        <f t="shared" si="583"/>
        <v>44559</v>
      </c>
      <c r="BR492" s="155">
        <f t="shared" si="584"/>
        <v>44560</v>
      </c>
      <c r="BS492" s="155">
        <f t="shared" si="585"/>
        <v>44561</v>
      </c>
      <c r="BT492" s="155">
        <f t="shared" si="586"/>
        <v>44562</v>
      </c>
      <c r="BU492" s="155">
        <f t="shared" si="587"/>
        <v>44563</v>
      </c>
      <c r="BV492" s="155">
        <f t="shared" si="588"/>
        <v>44564</v>
      </c>
    </row>
    <row r="493" spans="2:74" x14ac:dyDescent="0.2">
      <c r="B493" s="155">
        <f t="shared" si="516"/>
        <v>43831</v>
      </c>
      <c r="C493" s="155">
        <f t="shared" si="517"/>
        <v>43832</v>
      </c>
      <c r="D493" s="155">
        <f t="shared" si="518"/>
        <v>43833</v>
      </c>
      <c r="E493" s="155">
        <f t="shared" si="519"/>
        <v>0</v>
      </c>
      <c r="F493" s="155">
        <f t="shared" si="520"/>
        <v>43931</v>
      </c>
      <c r="G493" s="155">
        <f t="shared" si="521"/>
        <v>43934</v>
      </c>
      <c r="H493" s="155">
        <f t="shared" si="522"/>
        <v>43972</v>
      </c>
      <c r="I493" s="155">
        <f t="shared" si="523"/>
        <v>43983</v>
      </c>
      <c r="J493" s="155">
        <f t="shared" si="524"/>
        <v>43993</v>
      </c>
      <c r="K493" s="155">
        <f t="shared" si="525"/>
        <v>44044</v>
      </c>
      <c r="L493" s="155">
        <f t="shared" si="526"/>
        <v>44046</v>
      </c>
      <c r="M493" s="155">
        <f t="shared" si="527"/>
        <v>44047</v>
      </c>
      <c r="N493" s="155">
        <f t="shared" si="528"/>
        <v>44048</v>
      </c>
      <c r="O493" s="155">
        <f t="shared" si="529"/>
        <v>44049</v>
      </c>
      <c r="P493" s="155">
        <f t="shared" si="530"/>
        <v>44050</v>
      </c>
      <c r="Q493" s="155">
        <f t="shared" si="531"/>
        <v>44053</v>
      </c>
      <c r="R493" s="155">
        <f t="shared" si="532"/>
        <v>44054</v>
      </c>
      <c r="S493" s="155">
        <f t="shared" si="533"/>
        <v>44055</v>
      </c>
      <c r="T493" s="155">
        <f t="shared" si="534"/>
        <v>44056</v>
      </c>
      <c r="U493" s="155">
        <f t="shared" si="535"/>
        <v>44057</v>
      </c>
      <c r="V493" s="155">
        <f t="shared" si="536"/>
        <v>0</v>
      </c>
      <c r="W493" s="155">
        <f t="shared" si="537"/>
        <v>0</v>
      </c>
      <c r="X493" s="155">
        <f t="shared" si="538"/>
        <v>0</v>
      </c>
      <c r="Y493" s="155">
        <f t="shared" si="539"/>
        <v>44058</v>
      </c>
      <c r="Z493" s="155">
        <f t="shared" si="540"/>
        <v>44136</v>
      </c>
      <c r="AA493" s="155">
        <f t="shared" si="541"/>
        <v>44173</v>
      </c>
      <c r="AB493" s="155">
        <f t="shared" si="542"/>
        <v>44183</v>
      </c>
      <c r="AC493" s="155">
        <f t="shared" si="543"/>
        <v>44186</v>
      </c>
      <c r="AD493" s="155">
        <f t="shared" si="544"/>
        <v>44187</v>
      </c>
      <c r="AE493" s="155">
        <f t="shared" si="545"/>
        <v>44188</v>
      </c>
      <c r="AF493" s="155">
        <f t="shared" si="546"/>
        <v>44189</v>
      </c>
      <c r="AG493" s="155">
        <f t="shared" si="547"/>
        <v>44190</v>
      </c>
      <c r="AH493" s="155">
        <f t="shared" si="548"/>
        <v>44193</v>
      </c>
      <c r="AI493" s="155">
        <f t="shared" si="549"/>
        <v>44194</v>
      </c>
      <c r="AJ493" s="155">
        <f t="shared" si="550"/>
        <v>44195</v>
      </c>
      <c r="AK493" s="155">
        <f t="shared" si="551"/>
        <v>44196</v>
      </c>
      <c r="AL493" s="155">
        <f t="shared" si="552"/>
        <v>44197</v>
      </c>
      <c r="AM493" s="155">
        <f t="shared" si="553"/>
        <v>44288</v>
      </c>
      <c r="AN493" s="155">
        <f t="shared" si="554"/>
        <v>44329</v>
      </c>
      <c r="AO493" s="155">
        <f t="shared" si="555"/>
        <v>44350</v>
      </c>
      <c r="AP493" s="155">
        <f t="shared" si="556"/>
        <v>44409</v>
      </c>
      <c r="AQ493" s="155">
        <f t="shared" si="557"/>
        <v>0</v>
      </c>
      <c r="AR493" s="155">
        <f t="shared" si="558"/>
        <v>44047</v>
      </c>
      <c r="AS493" s="155">
        <f t="shared" si="559"/>
        <v>44048</v>
      </c>
      <c r="AT493" s="155">
        <f t="shared" si="560"/>
        <v>44049</v>
      </c>
      <c r="AU493" s="155">
        <f t="shared" si="561"/>
        <v>44050</v>
      </c>
      <c r="AV493" s="155">
        <f t="shared" si="562"/>
        <v>44051</v>
      </c>
      <c r="AW493" s="155">
        <f t="shared" si="563"/>
        <v>44052</v>
      </c>
      <c r="AX493" s="155">
        <f t="shared" si="564"/>
        <v>44053</v>
      </c>
      <c r="AY493" s="155">
        <f t="shared" si="565"/>
        <v>44054</v>
      </c>
      <c r="AZ493" s="155">
        <f t="shared" si="566"/>
        <v>44055</v>
      </c>
      <c r="BA493" s="155">
        <f t="shared" si="567"/>
        <v>44056</v>
      </c>
      <c r="BB493" s="155">
        <f t="shared" si="568"/>
        <v>44057</v>
      </c>
      <c r="BC493" s="155">
        <f t="shared" si="569"/>
        <v>44423</v>
      </c>
      <c r="BD493" s="155">
        <f t="shared" si="570"/>
        <v>44501</v>
      </c>
      <c r="BE493" s="155">
        <f t="shared" si="571"/>
        <v>44538</v>
      </c>
      <c r="BF493" s="155">
        <f t="shared" si="572"/>
        <v>44548</v>
      </c>
      <c r="BG493" s="155">
        <f t="shared" si="573"/>
        <v>44549</v>
      </c>
      <c r="BH493" s="155">
        <f t="shared" si="574"/>
        <v>44550</v>
      </c>
      <c r="BI493" s="155">
        <f t="shared" si="575"/>
        <v>44551</v>
      </c>
      <c r="BJ493" s="155">
        <f t="shared" si="576"/>
        <v>44552</v>
      </c>
      <c r="BK493" s="155">
        <f t="shared" si="577"/>
        <v>44553</v>
      </c>
      <c r="BL493" s="155">
        <f t="shared" si="578"/>
        <v>44554</v>
      </c>
      <c r="BM493" s="155">
        <f t="shared" si="579"/>
        <v>44555</v>
      </c>
      <c r="BN493" s="155">
        <f t="shared" si="580"/>
        <v>44556</v>
      </c>
      <c r="BO493" s="155">
        <f t="shared" si="581"/>
        <v>44557</v>
      </c>
      <c r="BP493" s="155">
        <f t="shared" si="582"/>
        <v>44558</v>
      </c>
      <c r="BQ493" s="155">
        <f t="shared" si="583"/>
        <v>44559</v>
      </c>
      <c r="BR493" s="155">
        <f t="shared" si="584"/>
        <v>44560</v>
      </c>
      <c r="BS493" s="155">
        <f t="shared" si="585"/>
        <v>44561</v>
      </c>
      <c r="BT493" s="155">
        <f t="shared" si="586"/>
        <v>44562</v>
      </c>
      <c r="BU493" s="155">
        <f t="shared" si="587"/>
        <v>44563</v>
      </c>
      <c r="BV493" s="155">
        <f t="shared" si="588"/>
        <v>44564</v>
      </c>
    </row>
    <row r="494" spans="2:74" x14ac:dyDescent="0.2">
      <c r="B494" s="155">
        <f t="shared" si="516"/>
        <v>43831</v>
      </c>
      <c r="C494" s="155">
        <f t="shared" si="517"/>
        <v>43832</v>
      </c>
      <c r="D494" s="155">
        <f t="shared" si="518"/>
        <v>43833</v>
      </c>
      <c r="E494" s="155">
        <f t="shared" si="519"/>
        <v>0</v>
      </c>
      <c r="F494" s="155">
        <f t="shared" si="520"/>
        <v>43931</v>
      </c>
      <c r="G494" s="155">
        <f t="shared" si="521"/>
        <v>43934</v>
      </c>
      <c r="H494" s="155">
        <f t="shared" si="522"/>
        <v>43972</v>
      </c>
      <c r="I494" s="155">
        <f t="shared" si="523"/>
        <v>43983</v>
      </c>
      <c r="J494" s="155">
        <f t="shared" si="524"/>
        <v>43993</v>
      </c>
      <c r="K494" s="155">
        <f t="shared" si="525"/>
        <v>44044</v>
      </c>
      <c r="L494" s="155">
        <f t="shared" si="526"/>
        <v>44046</v>
      </c>
      <c r="M494" s="155">
        <f t="shared" si="527"/>
        <v>44047</v>
      </c>
      <c r="N494" s="155">
        <f t="shared" si="528"/>
        <v>44048</v>
      </c>
      <c r="O494" s="155">
        <f t="shared" si="529"/>
        <v>44049</v>
      </c>
      <c r="P494" s="155">
        <f t="shared" si="530"/>
        <v>44050</v>
      </c>
      <c r="Q494" s="155">
        <f t="shared" si="531"/>
        <v>44053</v>
      </c>
      <c r="R494" s="155">
        <f t="shared" si="532"/>
        <v>44054</v>
      </c>
      <c r="S494" s="155">
        <f t="shared" si="533"/>
        <v>44055</v>
      </c>
      <c r="T494" s="155">
        <f t="shared" si="534"/>
        <v>44056</v>
      </c>
      <c r="U494" s="155">
        <f t="shared" si="535"/>
        <v>44057</v>
      </c>
      <c r="V494" s="155">
        <f t="shared" si="536"/>
        <v>0</v>
      </c>
      <c r="W494" s="155">
        <f t="shared" si="537"/>
        <v>0</v>
      </c>
      <c r="X494" s="155">
        <f t="shared" si="538"/>
        <v>0</v>
      </c>
      <c r="Y494" s="155">
        <f t="shared" si="539"/>
        <v>44058</v>
      </c>
      <c r="Z494" s="155">
        <f t="shared" si="540"/>
        <v>44136</v>
      </c>
      <c r="AA494" s="155">
        <f t="shared" si="541"/>
        <v>44173</v>
      </c>
      <c r="AB494" s="155">
        <f t="shared" si="542"/>
        <v>44183</v>
      </c>
      <c r="AC494" s="155">
        <f t="shared" si="543"/>
        <v>44186</v>
      </c>
      <c r="AD494" s="155">
        <f t="shared" si="544"/>
        <v>44187</v>
      </c>
      <c r="AE494" s="155">
        <f t="shared" si="545"/>
        <v>44188</v>
      </c>
      <c r="AF494" s="155">
        <f t="shared" si="546"/>
        <v>44189</v>
      </c>
      <c r="AG494" s="155">
        <f t="shared" si="547"/>
        <v>44190</v>
      </c>
      <c r="AH494" s="155">
        <f t="shared" si="548"/>
        <v>44193</v>
      </c>
      <c r="AI494" s="155">
        <f t="shared" si="549"/>
        <v>44194</v>
      </c>
      <c r="AJ494" s="155">
        <f t="shared" si="550"/>
        <v>44195</v>
      </c>
      <c r="AK494" s="155">
        <f t="shared" si="551"/>
        <v>44196</v>
      </c>
      <c r="AL494" s="155">
        <f t="shared" si="552"/>
        <v>44197</v>
      </c>
      <c r="AM494" s="155">
        <f t="shared" si="553"/>
        <v>44288</v>
      </c>
      <c r="AN494" s="155">
        <f t="shared" si="554"/>
        <v>44329</v>
      </c>
      <c r="AO494" s="155">
        <f t="shared" si="555"/>
        <v>44350</v>
      </c>
      <c r="AP494" s="155">
        <f t="shared" si="556"/>
        <v>44409</v>
      </c>
      <c r="AQ494" s="155">
        <f t="shared" si="557"/>
        <v>0</v>
      </c>
      <c r="AR494" s="155">
        <f t="shared" si="558"/>
        <v>44047</v>
      </c>
      <c r="AS494" s="155">
        <f t="shared" si="559"/>
        <v>44048</v>
      </c>
      <c r="AT494" s="155">
        <f t="shared" si="560"/>
        <v>44049</v>
      </c>
      <c r="AU494" s="155">
        <f t="shared" si="561"/>
        <v>44050</v>
      </c>
      <c r="AV494" s="155">
        <f t="shared" si="562"/>
        <v>44051</v>
      </c>
      <c r="AW494" s="155">
        <f t="shared" si="563"/>
        <v>44052</v>
      </c>
      <c r="AX494" s="155">
        <f t="shared" si="564"/>
        <v>44053</v>
      </c>
      <c r="AY494" s="155">
        <f t="shared" si="565"/>
        <v>44054</v>
      </c>
      <c r="AZ494" s="155">
        <f t="shared" si="566"/>
        <v>44055</v>
      </c>
      <c r="BA494" s="155">
        <f t="shared" si="567"/>
        <v>44056</v>
      </c>
      <c r="BB494" s="155">
        <f t="shared" si="568"/>
        <v>44057</v>
      </c>
      <c r="BC494" s="155">
        <f t="shared" si="569"/>
        <v>44423</v>
      </c>
      <c r="BD494" s="155">
        <f t="shared" si="570"/>
        <v>44501</v>
      </c>
      <c r="BE494" s="155">
        <f t="shared" si="571"/>
        <v>44538</v>
      </c>
      <c r="BF494" s="155">
        <f t="shared" si="572"/>
        <v>44548</v>
      </c>
      <c r="BG494" s="155">
        <f t="shared" si="573"/>
        <v>44549</v>
      </c>
      <c r="BH494" s="155">
        <f t="shared" si="574"/>
        <v>44550</v>
      </c>
      <c r="BI494" s="155">
        <f t="shared" si="575"/>
        <v>44551</v>
      </c>
      <c r="BJ494" s="155">
        <f t="shared" si="576"/>
        <v>44552</v>
      </c>
      <c r="BK494" s="155">
        <f t="shared" si="577"/>
        <v>44553</v>
      </c>
      <c r="BL494" s="155">
        <f t="shared" si="578"/>
        <v>44554</v>
      </c>
      <c r="BM494" s="155">
        <f t="shared" si="579"/>
        <v>44555</v>
      </c>
      <c r="BN494" s="155">
        <f t="shared" si="580"/>
        <v>44556</v>
      </c>
      <c r="BO494" s="155">
        <f t="shared" si="581"/>
        <v>44557</v>
      </c>
      <c r="BP494" s="155">
        <f t="shared" si="582"/>
        <v>44558</v>
      </c>
      <c r="BQ494" s="155">
        <f t="shared" si="583"/>
        <v>44559</v>
      </c>
      <c r="BR494" s="155">
        <f t="shared" si="584"/>
        <v>44560</v>
      </c>
      <c r="BS494" s="155">
        <f t="shared" si="585"/>
        <v>44561</v>
      </c>
      <c r="BT494" s="155">
        <f t="shared" si="586"/>
        <v>44562</v>
      </c>
      <c r="BU494" s="155">
        <f t="shared" si="587"/>
        <v>44563</v>
      </c>
      <c r="BV494" s="155">
        <f t="shared" si="588"/>
        <v>44564</v>
      </c>
    </row>
    <row r="495" spans="2:74" x14ac:dyDescent="0.2">
      <c r="B495" s="155">
        <f t="shared" si="516"/>
        <v>43831</v>
      </c>
      <c r="C495" s="155">
        <f t="shared" si="517"/>
        <v>43832</v>
      </c>
      <c r="D495" s="155">
        <f t="shared" si="518"/>
        <v>43833</v>
      </c>
      <c r="E495" s="155">
        <f t="shared" si="519"/>
        <v>0</v>
      </c>
      <c r="F495" s="155">
        <f t="shared" si="520"/>
        <v>43931</v>
      </c>
      <c r="G495" s="155">
        <f t="shared" si="521"/>
        <v>43934</v>
      </c>
      <c r="H495" s="155">
        <f t="shared" si="522"/>
        <v>43972</v>
      </c>
      <c r="I495" s="155">
        <f t="shared" si="523"/>
        <v>43983</v>
      </c>
      <c r="J495" s="155">
        <f t="shared" si="524"/>
        <v>43993</v>
      </c>
      <c r="K495" s="155">
        <f t="shared" si="525"/>
        <v>44044</v>
      </c>
      <c r="L495" s="155">
        <f t="shared" si="526"/>
        <v>44046</v>
      </c>
      <c r="M495" s="155">
        <f t="shared" si="527"/>
        <v>44047</v>
      </c>
      <c r="N495" s="155">
        <f t="shared" si="528"/>
        <v>44048</v>
      </c>
      <c r="O495" s="155">
        <f t="shared" si="529"/>
        <v>44049</v>
      </c>
      <c r="P495" s="155">
        <f t="shared" si="530"/>
        <v>44050</v>
      </c>
      <c r="Q495" s="155">
        <f t="shared" si="531"/>
        <v>44053</v>
      </c>
      <c r="R495" s="155">
        <f t="shared" si="532"/>
        <v>44054</v>
      </c>
      <c r="S495" s="155">
        <f t="shared" si="533"/>
        <v>44055</v>
      </c>
      <c r="T495" s="155">
        <f t="shared" si="534"/>
        <v>44056</v>
      </c>
      <c r="U495" s="155">
        <f t="shared" si="535"/>
        <v>44057</v>
      </c>
      <c r="V495" s="155">
        <f t="shared" si="536"/>
        <v>0</v>
      </c>
      <c r="W495" s="155">
        <f t="shared" si="537"/>
        <v>0</v>
      </c>
      <c r="X495" s="155">
        <f t="shared" si="538"/>
        <v>0</v>
      </c>
      <c r="Y495" s="155">
        <f t="shared" si="539"/>
        <v>44058</v>
      </c>
      <c r="Z495" s="155">
        <f t="shared" si="540"/>
        <v>44136</v>
      </c>
      <c r="AA495" s="155">
        <f t="shared" si="541"/>
        <v>44173</v>
      </c>
      <c r="AB495" s="155">
        <f t="shared" si="542"/>
        <v>44183</v>
      </c>
      <c r="AC495" s="155">
        <f t="shared" si="543"/>
        <v>44186</v>
      </c>
      <c r="AD495" s="155">
        <f t="shared" si="544"/>
        <v>44187</v>
      </c>
      <c r="AE495" s="155">
        <f t="shared" si="545"/>
        <v>44188</v>
      </c>
      <c r="AF495" s="155">
        <f t="shared" si="546"/>
        <v>44189</v>
      </c>
      <c r="AG495" s="155">
        <f t="shared" si="547"/>
        <v>44190</v>
      </c>
      <c r="AH495" s="155">
        <f t="shared" si="548"/>
        <v>44193</v>
      </c>
      <c r="AI495" s="155">
        <f t="shared" si="549"/>
        <v>44194</v>
      </c>
      <c r="AJ495" s="155">
        <f t="shared" si="550"/>
        <v>44195</v>
      </c>
      <c r="AK495" s="155">
        <f t="shared" si="551"/>
        <v>44196</v>
      </c>
      <c r="AL495" s="155">
        <f t="shared" si="552"/>
        <v>44197</v>
      </c>
      <c r="AM495" s="155">
        <f t="shared" si="553"/>
        <v>44288</v>
      </c>
      <c r="AN495" s="155">
        <f t="shared" si="554"/>
        <v>44329</v>
      </c>
      <c r="AO495" s="155">
        <f t="shared" si="555"/>
        <v>44350</v>
      </c>
      <c r="AP495" s="155">
        <f t="shared" si="556"/>
        <v>44409</v>
      </c>
      <c r="AQ495" s="155">
        <f t="shared" si="557"/>
        <v>0</v>
      </c>
      <c r="AR495" s="155">
        <f t="shared" si="558"/>
        <v>44047</v>
      </c>
      <c r="AS495" s="155">
        <f t="shared" si="559"/>
        <v>44048</v>
      </c>
      <c r="AT495" s="155">
        <f t="shared" si="560"/>
        <v>44049</v>
      </c>
      <c r="AU495" s="155">
        <f t="shared" si="561"/>
        <v>44050</v>
      </c>
      <c r="AV495" s="155">
        <f t="shared" si="562"/>
        <v>44051</v>
      </c>
      <c r="AW495" s="155">
        <f t="shared" si="563"/>
        <v>44052</v>
      </c>
      <c r="AX495" s="155">
        <f t="shared" si="564"/>
        <v>44053</v>
      </c>
      <c r="AY495" s="155">
        <f t="shared" si="565"/>
        <v>44054</v>
      </c>
      <c r="AZ495" s="155">
        <f t="shared" si="566"/>
        <v>44055</v>
      </c>
      <c r="BA495" s="155">
        <f t="shared" si="567"/>
        <v>44056</v>
      </c>
      <c r="BB495" s="155">
        <f t="shared" si="568"/>
        <v>44057</v>
      </c>
      <c r="BC495" s="155">
        <f t="shared" si="569"/>
        <v>44423</v>
      </c>
      <c r="BD495" s="155">
        <f t="shared" si="570"/>
        <v>44501</v>
      </c>
      <c r="BE495" s="155">
        <f t="shared" si="571"/>
        <v>44538</v>
      </c>
      <c r="BF495" s="155">
        <f t="shared" si="572"/>
        <v>44548</v>
      </c>
      <c r="BG495" s="155">
        <f t="shared" si="573"/>
        <v>44549</v>
      </c>
      <c r="BH495" s="155">
        <f t="shared" si="574"/>
        <v>44550</v>
      </c>
      <c r="BI495" s="155">
        <f t="shared" si="575"/>
        <v>44551</v>
      </c>
      <c r="BJ495" s="155">
        <f t="shared" si="576"/>
        <v>44552</v>
      </c>
      <c r="BK495" s="155">
        <f t="shared" si="577"/>
        <v>44553</v>
      </c>
      <c r="BL495" s="155">
        <f t="shared" si="578"/>
        <v>44554</v>
      </c>
      <c r="BM495" s="155">
        <f t="shared" si="579"/>
        <v>44555</v>
      </c>
      <c r="BN495" s="155">
        <f t="shared" si="580"/>
        <v>44556</v>
      </c>
      <c r="BO495" s="155">
        <f t="shared" si="581"/>
        <v>44557</v>
      </c>
      <c r="BP495" s="155">
        <f t="shared" si="582"/>
        <v>44558</v>
      </c>
      <c r="BQ495" s="155">
        <f t="shared" si="583"/>
        <v>44559</v>
      </c>
      <c r="BR495" s="155">
        <f t="shared" si="584"/>
        <v>44560</v>
      </c>
      <c r="BS495" s="155">
        <f t="shared" si="585"/>
        <v>44561</v>
      </c>
      <c r="BT495" s="155">
        <f t="shared" si="586"/>
        <v>44562</v>
      </c>
      <c r="BU495" s="155">
        <f t="shared" si="587"/>
        <v>44563</v>
      </c>
      <c r="BV495" s="155">
        <f t="shared" si="588"/>
        <v>44564</v>
      </c>
    </row>
    <row r="496" spans="2:74" x14ac:dyDescent="0.2">
      <c r="B496" s="155">
        <f t="shared" si="516"/>
        <v>43831</v>
      </c>
      <c r="C496" s="155">
        <f t="shared" si="517"/>
        <v>43832</v>
      </c>
      <c r="D496" s="155">
        <f t="shared" si="518"/>
        <v>43833</v>
      </c>
      <c r="E496" s="155">
        <f t="shared" si="519"/>
        <v>0</v>
      </c>
      <c r="F496" s="155">
        <f t="shared" si="520"/>
        <v>43931</v>
      </c>
      <c r="G496" s="155">
        <f t="shared" si="521"/>
        <v>43934</v>
      </c>
      <c r="H496" s="155">
        <f t="shared" si="522"/>
        <v>43972</v>
      </c>
      <c r="I496" s="155">
        <f t="shared" si="523"/>
        <v>43983</v>
      </c>
      <c r="J496" s="155">
        <f t="shared" si="524"/>
        <v>43993</v>
      </c>
      <c r="K496" s="155">
        <f t="shared" si="525"/>
        <v>44044</v>
      </c>
      <c r="L496" s="155">
        <f t="shared" si="526"/>
        <v>44046</v>
      </c>
      <c r="M496" s="155">
        <f t="shared" si="527"/>
        <v>44047</v>
      </c>
      <c r="N496" s="155">
        <f t="shared" si="528"/>
        <v>44048</v>
      </c>
      <c r="O496" s="155">
        <f t="shared" si="529"/>
        <v>44049</v>
      </c>
      <c r="P496" s="155">
        <f t="shared" si="530"/>
        <v>44050</v>
      </c>
      <c r="Q496" s="155">
        <f t="shared" si="531"/>
        <v>44053</v>
      </c>
      <c r="R496" s="155">
        <f t="shared" si="532"/>
        <v>44054</v>
      </c>
      <c r="S496" s="155">
        <f t="shared" si="533"/>
        <v>44055</v>
      </c>
      <c r="T496" s="155">
        <f t="shared" si="534"/>
        <v>44056</v>
      </c>
      <c r="U496" s="155">
        <f t="shared" si="535"/>
        <v>44057</v>
      </c>
      <c r="V496" s="155">
        <f t="shared" si="536"/>
        <v>0</v>
      </c>
      <c r="W496" s="155">
        <f t="shared" si="537"/>
        <v>0</v>
      </c>
      <c r="X496" s="155">
        <f t="shared" si="538"/>
        <v>0</v>
      </c>
      <c r="Y496" s="155">
        <f t="shared" si="539"/>
        <v>44058</v>
      </c>
      <c r="Z496" s="155">
        <f t="shared" si="540"/>
        <v>44136</v>
      </c>
      <c r="AA496" s="155">
        <f t="shared" si="541"/>
        <v>44173</v>
      </c>
      <c r="AB496" s="155">
        <f t="shared" si="542"/>
        <v>44183</v>
      </c>
      <c r="AC496" s="155">
        <f t="shared" si="543"/>
        <v>44186</v>
      </c>
      <c r="AD496" s="155">
        <f t="shared" si="544"/>
        <v>44187</v>
      </c>
      <c r="AE496" s="155">
        <f t="shared" si="545"/>
        <v>44188</v>
      </c>
      <c r="AF496" s="155">
        <f t="shared" si="546"/>
        <v>44189</v>
      </c>
      <c r="AG496" s="155">
        <f t="shared" si="547"/>
        <v>44190</v>
      </c>
      <c r="AH496" s="155">
        <f t="shared" si="548"/>
        <v>44193</v>
      </c>
      <c r="AI496" s="155">
        <f t="shared" si="549"/>
        <v>44194</v>
      </c>
      <c r="AJ496" s="155">
        <f t="shared" si="550"/>
        <v>44195</v>
      </c>
      <c r="AK496" s="155">
        <f t="shared" si="551"/>
        <v>44196</v>
      </c>
      <c r="AL496" s="155">
        <f t="shared" si="552"/>
        <v>44197</v>
      </c>
      <c r="AM496" s="155">
        <f t="shared" si="553"/>
        <v>44288</v>
      </c>
      <c r="AN496" s="155">
        <f t="shared" si="554"/>
        <v>44329</v>
      </c>
      <c r="AO496" s="155">
        <f t="shared" si="555"/>
        <v>44350</v>
      </c>
      <c r="AP496" s="155">
        <f t="shared" si="556"/>
        <v>44409</v>
      </c>
      <c r="AQ496" s="155">
        <f t="shared" si="557"/>
        <v>0</v>
      </c>
      <c r="AR496" s="155">
        <f t="shared" si="558"/>
        <v>44047</v>
      </c>
      <c r="AS496" s="155">
        <f t="shared" si="559"/>
        <v>44048</v>
      </c>
      <c r="AT496" s="155">
        <f t="shared" si="560"/>
        <v>44049</v>
      </c>
      <c r="AU496" s="155">
        <f t="shared" si="561"/>
        <v>44050</v>
      </c>
      <c r="AV496" s="155">
        <f t="shared" si="562"/>
        <v>44051</v>
      </c>
      <c r="AW496" s="155">
        <f t="shared" si="563"/>
        <v>44052</v>
      </c>
      <c r="AX496" s="155">
        <f t="shared" si="564"/>
        <v>44053</v>
      </c>
      <c r="AY496" s="155">
        <f t="shared" si="565"/>
        <v>44054</v>
      </c>
      <c r="AZ496" s="155">
        <f t="shared" si="566"/>
        <v>44055</v>
      </c>
      <c r="BA496" s="155">
        <f t="shared" si="567"/>
        <v>44056</v>
      </c>
      <c r="BB496" s="155">
        <f t="shared" si="568"/>
        <v>44057</v>
      </c>
      <c r="BC496" s="155">
        <f t="shared" si="569"/>
        <v>44423</v>
      </c>
      <c r="BD496" s="155">
        <f t="shared" si="570"/>
        <v>44501</v>
      </c>
      <c r="BE496" s="155">
        <f t="shared" si="571"/>
        <v>44538</v>
      </c>
      <c r="BF496" s="155">
        <f t="shared" si="572"/>
        <v>44548</v>
      </c>
      <c r="BG496" s="155">
        <f t="shared" si="573"/>
        <v>44549</v>
      </c>
      <c r="BH496" s="155">
        <f t="shared" si="574"/>
        <v>44550</v>
      </c>
      <c r="BI496" s="155">
        <f t="shared" si="575"/>
        <v>44551</v>
      </c>
      <c r="BJ496" s="155">
        <f t="shared" si="576"/>
        <v>44552</v>
      </c>
      <c r="BK496" s="155">
        <f t="shared" si="577"/>
        <v>44553</v>
      </c>
      <c r="BL496" s="155">
        <f t="shared" si="578"/>
        <v>44554</v>
      </c>
      <c r="BM496" s="155">
        <f t="shared" si="579"/>
        <v>44555</v>
      </c>
      <c r="BN496" s="155">
        <f t="shared" si="580"/>
        <v>44556</v>
      </c>
      <c r="BO496" s="155">
        <f t="shared" si="581"/>
        <v>44557</v>
      </c>
      <c r="BP496" s="155">
        <f t="shared" si="582"/>
        <v>44558</v>
      </c>
      <c r="BQ496" s="155">
        <f t="shared" si="583"/>
        <v>44559</v>
      </c>
      <c r="BR496" s="155">
        <f t="shared" si="584"/>
        <v>44560</v>
      </c>
      <c r="BS496" s="155">
        <f t="shared" si="585"/>
        <v>44561</v>
      </c>
      <c r="BT496" s="155">
        <f t="shared" si="586"/>
        <v>44562</v>
      </c>
      <c r="BU496" s="155">
        <f t="shared" si="587"/>
        <v>44563</v>
      </c>
      <c r="BV496" s="155">
        <f t="shared" si="588"/>
        <v>44564</v>
      </c>
    </row>
    <row r="497" spans="2:74" x14ac:dyDescent="0.2">
      <c r="B497" s="155">
        <f t="shared" si="516"/>
        <v>43831</v>
      </c>
      <c r="C497" s="155">
        <f t="shared" si="517"/>
        <v>43832</v>
      </c>
      <c r="D497" s="155">
        <f t="shared" si="518"/>
        <v>43833</v>
      </c>
      <c r="E497" s="155">
        <f t="shared" si="519"/>
        <v>0</v>
      </c>
      <c r="F497" s="155">
        <f t="shared" si="520"/>
        <v>43931</v>
      </c>
      <c r="G497" s="155">
        <f t="shared" si="521"/>
        <v>43934</v>
      </c>
      <c r="H497" s="155">
        <f t="shared" si="522"/>
        <v>43972</v>
      </c>
      <c r="I497" s="155">
        <f t="shared" si="523"/>
        <v>43983</v>
      </c>
      <c r="J497" s="155">
        <f t="shared" si="524"/>
        <v>43993</v>
      </c>
      <c r="K497" s="155">
        <f t="shared" si="525"/>
        <v>44044</v>
      </c>
      <c r="L497" s="155">
        <f t="shared" si="526"/>
        <v>44046</v>
      </c>
      <c r="M497" s="155">
        <f t="shared" si="527"/>
        <v>44047</v>
      </c>
      <c r="N497" s="155">
        <f t="shared" si="528"/>
        <v>44048</v>
      </c>
      <c r="O497" s="155">
        <f t="shared" si="529"/>
        <v>44049</v>
      </c>
      <c r="P497" s="155">
        <f t="shared" si="530"/>
        <v>44050</v>
      </c>
      <c r="Q497" s="155">
        <f t="shared" si="531"/>
        <v>44053</v>
      </c>
      <c r="R497" s="155">
        <f t="shared" si="532"/>
        <v>44054</v>
      </c>
      <c r="S497" s="155">
        <f t="shared" si="533"/>
        <v>44055</v>
      </c>
      <c r="T497" s="155">
        <f t="shared" si="534"/>
        <v>44056</v>
      </c>
      <c r="U497" s="155">
        <f t="shared" si="535"/>
        <v>44057</v>
      </c>
      <c r="V497" s="155">
        <f t="shared" si="536"/>
        <v>0</v>
      </c>
      <c r="W497" s="155">
        <f t="shared" si="537"/>
        <v>0</v>
      </c>
      <c r="X497" s="155">
        <f t="shared" si="538"/>
        <v>0</v>
      </c>
      <c r="Y497" s="155">
        <f t="shared" si="539"/>
        <v>44058</v>
      </c>
      <c r="Z497" s="155">
        <f t="shared" si="540"/>
        <v>44136</v>
      </c>
      <c r="AA497" s="155">
        <f t="shared" si="541"/>
        <v>44173</v>
      </c>
      <c r="AB497" s="155">
        <f t="shared" si="542"/>
        <v>44183</v>
      </c>
      <c r="AC497" s="155">
        <f t="shared" si="543"/>
        <v>44186</v>
      </c>
      <c r="AD497" s="155">
        <f t="shared" si="544"/>
        <v>44187</v>
      </c>
      <c r="AE497" s="155">
        <f t="shared" si="545"/>
        <v>44188</v>
      </c>
      <c r="AF497" s="155">
        <f t="shared" si="546"/>
        <v>44189</v>
      </c>
      <c r="AG497" s="155">
        <f t="shared" si="547"/>
        <v>44190</v>
      </c>
      <c r="AH497" s="155">
        <f t="shared" si="548"/>
        <v>44193</v>
      </c>
      <c r="AI497" s="155">
        <f t="shared" si="549"/>
        <v>44194</v>
      </c>
      <c r="AJ497" s="155">
        <f t="shared" si="550"/>
        <v>44195</v>
      </c>
      <c r="AK497" s="155">
        <f t="shared" si="551"/>
        <v>44196</v>
      </c>
      <c r="AL497" s="155">
        <f t="shared" si="552"/>
        <v>44197</v>
      </c>
      <c r="AM497" s="155">
        <f t="shared" si="553"/>
        <v>44288</v>
      </c>
      <c r="AN497" s="155">
        <f t="shared" si="554"/>
        <v>44329</v>
      </c>
      <c r="AO497" s="155">
        <f t="shared" si="555"/>
        <v>44350</v>
      </c>
      <c r="AP497" s="155">
        <f t="shared" si="556"/>
        <v>44409</v>
      </c>
      <c r="AQ497" s="155">
        <f t="shared" si="557"/>
        <v>0</v>
      </c>
      <c r="AR497" s="155">
        <f t="shared" si="558"/>
        <v>44047</v>
      </c>
      <c r="AS497" s="155">
        <f t="shared" si="559"/>
        <v>44048</v>
      </c>
      <c r="AT497" s="155">
        <f t="shared" si="560"/>
        <v>44049</v>
      </c>
      <c r="AU497" s="155">
        <f t="shared" si="561"/>
        <v>44050</v>
      </c>
      <c r="AV497" s="155">
        <f t="shared" si="562"/>
        <v>44051</v>
      </c>
      <c r="AW497" s="155">
        <f t="shared" si="563"/>
        <v>44052</v>
      </c>
      <c r="AX497" s="155">
        <f t="shared" si="564"/>
        <v>44053</v>
      </c>
      <c r="AY497" s="155">
        <f t="shared" si="565"/>
        <v>44054</v>
      </c>
      <c r="AZ497" s="155">
        <f t="shared" si="566"/>
        <v>44055</v>
      </c>
      <c r="BA497" s="155">
        <f t="shared" si="567"/>
        <v>44056</v>
      </c>
      <c r="BB497" s="155">
        <f t="shared" si="568"/>
        <v>44057</v>
      </c>
      <c r="BC497" s="155">
        <f t="shared" si="569"/>
        <v>44423</v>
      </c>
      <c r="BD497" s="155">
        <f t="shared" si="570"/>
        <v>44501</v>
      </c>
      <c r="BE497" s="155">
        <f t="shared" si="571"/>
        <v>44538</v>
      </c>
      <c r="BF497" s="155">
        <f t="shared" si="572"/>
        <v>44548</v>
      </c>
      <c r="BG497" s="155">
        <f t="shared" si="573"/>
        <v>44549</v>
      </c>
      <c r="BH497" s="155">
        <f t="shared" si="574"/>
        <v>44550</v>
      </c>
      <c r="BI497" s="155">
        <f t="shared" si="575"/>
        <v>44551</v>
      </c>
      <c r="BJ497" s="155">
        <f t="shared" si="576"/>
        <v>44552</v>
      </c>
      <c r="BK497" s="155">
        <f t="shared" si="577"/>
        <v>44553</v>
      </c>
      <c r="BL497" s="155">
        <f t="shared" si="578"/>
        <v>44554</v>
      </c>
      <c r="BM497" s="155">
        <f t="shared" si="579"/>
        <v>44555</v>
      </c>
      <c r="BN497" s="155">
        <f t="shared" si="580"/>
        <v>44556</v>
      </c>
      <c r="BO497" s="155">
        <f t="shared" si="581"/>
        <v>44557</v>
      </c>
      <c r="BP497" s="155">
        <f t="shared" si="582"/>
        <v>44558</v>
      </c>
      <c r="BQ497" s="155">
        <f t="shared" si="583"/>
        <v>44559</v>
      </c>
      <c r="BR497" s="155">
        <f t="shared" si="584"/>
        <v>44560</v>
      </c>
      <c r="BS497" s="155">
        <f t="shared" si="585"/>
        <v>44561</v>
      </c>
      <c r="BT497" s="155">
        <f t="shared" si="586"/>
        <v>44562</v>
      </c>
      <c r="BU497" s="155">
        <f t="shared" si="587"/>
        <v>44563</v>
      </c>
      <c r="BV497" s="155">
        <f t="shared" si="588"/>
        <v>44564</v>
      </c>
    </row>
    <row r="498" spans="2:74" x14ac:dyDescent="0.2">
      <c r="B498" s="155">
        <f t="shared" si="516"/>
        <v>43831</v>
      </c>
      <c r="C498" s="155">
        <f t="shared" si="517"/>
        <v>43832</v>
      </c>
      <c r="D498" s="155">
        <f t="shared" si="518"/>
        <v>43833</v>
      </c>
      <c r="E498" s="155">
        <f t="shared" si="519"/>
        <v>0</v>
      </c>
      <c r="F498" s="155">
        <f t="shared" si="520"/>
        <v>43931</v>
      </c>
      <c r="G498" s="155">
        <f t="shared" si="521"/>
        <v>43934</v>
      </c>
      <c r="H498" s="155">
        <f t="shared" si="522"/>
        <v>43972</v>
      </c>
      <c r="I498" s="155">
        <f t="shared" si="523"/>
        <v>43983</v>
      </c>
      <c r="J498" s="155">
        <f t="shared" si="524"/>
        <v>43993</v>
      </c>
      <c r="K498" s="155">
        <f t="shared" si="525"/>
        <v>44044</v>
      </c>
      <c r="L498" s="155">
        <f t="shared" si="526"/>
        <v>44046</v>
      </c>
      <c r="M498" s="155">
        <f t="shared" si="527"/>
        <v>44047</v>
      </c>
      <c r="N498" s="155">
        <f t="shared" si="528"/>
        <v>44048</v>
      </c>
      <c r="O498" s="155">
        <f t="shared" si="529"/>
        <v>44049</v>
      </c>
      <c r="P498" s="155">
        <f t="shared" si="530"/>
        <v>44050</v>
      </c>
      <c r="Q498" s="155">
        <f t="shared" si="531"/>
        <v>44053</v>
      </c>
      <c r="R498" s="155">
        <f t="shared" si="532"/>
        <v>44054</v>
      </c>
      <c r="S498" s="155">
        <f t="shared" si="533"/>
        <v>44055</v>
      </c>
      <c r="T498" s="155">
        <f t="shared" si="534"/>
        <v>44056</v>
      </c>
      <c r="U498" s="155">
        <f t="shared" si="535"/>
        <v>44057</v>
      </c>
      <c r="V498" s="155">
        <f t="shared" si="536"/>
        <v>0</v>
      </c>
      <c r="W498" s="155">
        <f t="shared" si="537"/>
        <v>0</v>
      </c>
      <c r="X498" s="155">
        <f t="shared" si="538"/>
        <v>0</v>
      </c>
      <c r="Y498" s="155">
        <f t="shared" si="539"/>
        <v>44058</v>
      </c>
      <c r="Z498" s="155">
        <f t="shared" si="540"/>
        <v>44136</v>
      </c>
      <c r="AA498" s="155">
        <f t="shared" si="541"/>
        <v>44173</v>
      </c>
      <c r="AB498" s="155">
        <f t="shared" si="542"/>
        <v>44183</v>
      </c>
      <c r="AC498" s="155">
        <f t="shared" si="543"/>
        <v>44186</v>
      </c>
      <c r="AD498" s="155">
        <f t="shared" si="544"/>
        <v>44187</v>
      </c>
      <c r="AE498" s="155">
        <f t="shared" si="545"/>
        <v>44188</v>
      </c>
      <c r="AF498" s="155">
        <f t="shared" si="546"/>
        <v>44189</v>
      </c>
      <c r="AG498" s="155">
        <f t="shared" si="547"/>
        <v>44190</v>
      </c>
      <c r="AH498" s="155">
        <f t="shared" si="548"/>
        <v>44193</v>
      </c>
      <c r="AI498" s="155">
        <f t="shared" si="549"/>
        <v>44194</v>
      </c>
      <c r="AJ498" s="155">
        <f t="shared" si="550"/>
        <v>44195</v>
      </c>
      <c r="AK498" s="155">
        <f t="shared" si="551"/>
        <v>44196</v>
      </c>
      <c r="AL498" s="155">
        <f t="shared" si="552"/>
        <v>44197</v>
      </c>
      <c r="AM498" s="155">
        <f t="shared" si="553"/>
        <v>44288</v>
      </c>
      <c r="AN498" s="155">
        <f t="shared" si="554"/>
        <v>44329</v>
      </c>
      <c r="AO498" s="155">
        <f t="shared" si="555"/>
        <v>44350</v>
      </c>
      <c r="AP498" s="155">
        <f t="shared" si="556"/>
        <v>44409</v>
      </c>
      <c r="AQ498" s="155">
        <f t="shared" si="557"/>
        <v>0</v>
      </c>
      <c r="AR498" s="155">
        <f t="shared" si="558"/>
        <v>44047</v>
      </c>
      <c r="AS498" s="155">
        <f t="shared" si="559"/>
        <v>44048</v>
      </c>
      <c r="AT498" s="155">
        <f t="shared" si="560"/>
        <v>44049</v>
      </c>
      <c r="AU498" s="155">
        <f t="shared" si="561"/>
        <v>44050</v>
      </c>
      <c r="AV498" s="155">
        <f t="shared" si="562"/>
        <v>44051</v>
      </c>
      <c r="AW498" s="155">
        <f t="shared" si="563"/>
        <v>44052</v>
      </c>
      <c r="AX498" s="155">
        <f t="shared" si="564"/>
        <v>44053</v>
      </c>
      <c r="AY498" s="155">
        <f t="shared" si="565"/>
        <v>44054</v>
      </c>
      <c r="AZ498" s="155">
        <f t="shared" si="566"/>
        <v>44055</v>
      </c>
      <c r="BA498" s="155">
        <f t="shared" si="567"/>
        <v>44056</v>
      </c>
      <c r="BB498" s="155">
        <f t="shared" si="568"/>
        <v>44057</v>
      </c>
      <c r="BC498" s="155">
        <f t="shared" si="569"/>
        <v>44423</v>
      </c>
      <c r="BD498" s="155">
        <f t="shared" si="570"/>
        <v>44501</v>
      </c>
      <c r="BE498" s="155">
        <f t="shared" si="571"/>
        <v>44538</v>
      </c>
      <c r="BF498" s="155">
        <f t="shared" si="572"/>
        <v>44548</v>
      </c>
      <c r="BG498" s="155">
        <f t="shared" si="573"/>
        <v>44549</v>
      </c>
      <c r="BH498" s="155">
        <f t="shared" si="574"/>
        <v>44550</v>
      </c>
      <c r="BI498" s="155">
        <f t="shared" si="575"/>
        <v>44551</v>
      </c>
      <c r="BJ498" s="155">
        <f t="shared" si="576"/>
        <v>44552</v>
      </c>
      <c r="BK498" s="155">
        <f t="shared" si="577"/>
        <v>44553</v>
      </c>
      <c r="BL498" s="155">
        <f t="shared" si="578"/>
        <v>44554</v>
      </c>
      <c r="BM498" s="155">
        <f t="shared" si="579"/>
        <v>44555</v>
      </c>
      <c r="BN498" s="155">
        <f t="shared" si="580"/>
        <v>44556</v>
      </c>
      <c r="BO498" s="155">
        <f t="shared" si="581"/>
        <v>44557</v>
      </c>
      <c r="BP498" s="155">
        <f t="shared" si="582"/>
        <v>44558</v>
      </c>
      <c r="BQ498" s="155">
        <f t="shared" si="583"/>
        <v>44559</v>
      </c>
      <c r="BR498" s="155">
        <f t="shared" si="584"/>
        <v>44560</v>
      </c>
      <c r="BS498" s="155">
        <f t="shared" si="585"/>
        <v>44561</v>
      </c>
      <c r="BT498" s="155">
        <f t="shared" si="586"/>
        <v>44562</v>
      </c>
      <c r="BU498" s="155">
        <f t="shared" si="587"/>
        <v>44563</v>
      </c>
      <c r="BV498" s="155">
        <f t="shared" si="588"/>
        <v>44564</v>
      </c>
    </row>
    <row r="499" spans="2:74" x14ac:dyDescent="0.2">
      <c r="B499" s="155">
        <f t="shared" si="516"/>
        <v>43831</v>
      </c>
      <c r="C499" s="155">
        <f t="shared" si="517"/>
        <v>43832</v>
      </c>
      <c r="D499" s="155">
        <f t="shared" si="518"/>
        <v>43833</v>
      </c>
      <c r="E499" s="155">
        <f t="shared" si="519"/>
        <v>0</v>
      </c>
      <c r="F499" s="155">
        <f t="shared" si="520"/>
        <v>43931</v>
      </c>
      <c r="G499" s="155">
        <f t="shared" si="521"/>
        <v>43934</v>
      </c>
      <c r="H499" s="155">
        <f t="shared" si="522"/>
        <v>43972</v>
      </c>
      <c r="I499" s="155">
        <f t="shared" si="523"/>
        <v>43983</v>
      </c>
      <c r="J499" s="155">
        <f t="shared" si="524"/>
        <v>43993</v>
      </c>
      <c r="K499" s="155">
        <f t="shared" si="525"/>
        <v>44044</v>
      </c>
      <c r="L499" s="155">
        <f t="shared" si="526"/>
        <v>44046</v>
      </c>
      <c r="M499" s="155">
        <f t="shared" si="527"/>
        <v>44047</v>
      </c>
      <c r="N499" s="155">
        <f t="shared" si="528"/>
        <v>44048</v>
      </c>
      <c r="O499" s="155">
        <f t="shared" si="529"/>
        <v>44049</v>
      </c>
      <c r="P499" s="155">
        <f t="shared" si="530"/>
        <v>44050</v>
      </c>
      <c r="Q499" s="155">
        <f t="shared" si="531"/>
        <v>44053</v>
      </c>
      <c r="R499" s="155">
        <f t="shared" si="532"/>
        <v>44054</v>
      </c>
      <c r="S499" s="155">
        <f t="shared" si="533"/>
        <v>44055</v>
      </c>
      <c r="T499" s="155">
        <f t="shared" si="534"/>
        <v>44056</v>
      </c>
      <c r="U499" s="155">
        <f t="shared" si="535"/>
        <v>44057</v>
      </c>
      <c r="V499" s="155">
        <f t="shared" si="536"/>
        <v>0</v>
      </c>
      <c r="W499" s="155">
        <f t="shared" si="537"/>
        <v>0</v>
      </c>
      <c r="X499" s="155">
        <f t="shared" si="538"/>
        <v>0</v>
      </c>
      <c r="Y499" s="155">
        <f t="shared" si="539"/>
        <v>44058</v>
      </c>
      <c r="Z499" s="155">
        <f t="shared" si="540"/>
        <v>44136</v>
      </c>
      <c r="AA499" s="155">
        <f t="shared" si="541"/>
        <v>44173</v>
      </c>
      <c r="AB499" s="155">
        <f t="shared" si="542"/>
        <v>44183</v>
      </c>
      <c r="AC499" s="155">
        <f t="shared" si="543"/>
        <v>44186</v>
      </c>
      <c r="AD499" s="155">
        <f t="shared" si="544"/>
        <v>44187</v>
      </c>
      <c r="AE499" s="155">
        <f t="shared" si="545"/>
        <v>44188</v>
      </c>
      <c r="AF499" s="155">
        <f t="shared" si="546"/>
        <v>44189</v>
      </c>
      <c r="AG499" s="155">
        <f t="shared" si="547"/>
        <v>44190</v>
      </c>
      <c r="AH499" s="155">
        <f t="shared" si="548"/>
        <v>44193</v>
      </c>
      <c r="AI499" s="155">
        <f t="shared" si="549"/>
        <v>44194</v>
      </c>
      <c r="AJ499" s="155">
        <f t="shared" si="550"/>
        <v>44195</v>
      </c>
      <c r="AK499" s="155">
        <f t="shared" si="551"/>
        <v>44196</v>
      </c>
      <c r="AL499" s="155">
        <f t="shared" si="552"/>
        <v>44197</v>
      </c>
      <c r="AM499" s="155">
        <f t="shared" si="553"/>
        <v>44288</v>
      </c>
      <c r="AN499" s="155">
        <f t="shared" si="554"/>
        <v>44329</v>
      </c>
      <c r="AO499" s="155">
        <f t="shared" si="555"/>
        <v>44350</v>
      </c>
      <c r="AP499" s="155">
        <f t="shared" si="556"/>
        <v>44409</v>
      </c>
      <c r="AQ499" s="155">
        <f t="shared" si="557"/>
        <v>0</v>
      </c>
      <c r="AR499" s="155">
        <f t="shared" si="558"/>
        <v>44047</v>
      </c>
      <c r="AS499" s="155">
        <f t="shared" si="559"/>
        <v>44048</v>
      </c>
      <c r="AT499" s="155">
        <f t="shared" si="560"/>
        <v>44049</v>
      </c>
      <c r="AU499" s="155">
        <f t="shared" si="561"/>
        <v>44050</v>
      </c>
      <c r="AV499" s="155">
        <f t="shared" si="562"/>
        <v>44051</v>
      </c>
      <c r="AW499" s="155">
        <f t="shared" si="563"/>
        <v>44052</v>
      </c>
      <c r="AX499" s="155">
        <f t="shared" si="564"/>
        <v>44053</v>
      </c>
      <c r="AY499" s="155">
        <f t="shared" si="565"/>
        <v>44054</v>
      </c>
      <c r="AZ499" s="155">
        <f t="shared" si="566"/>
        <v>44055</v>
      </c>
      <c r="BA499" s="155">
        <f t="shared" si="567"/>
        <v>44056</v>
      </c>
      <c r="BB499" s="155">
        <f t="shared" si="568"/>
        <v>44057</v>
      </c>
      <c r="BC499" s="155">
        <f t="shared" si="569"/>
        <v>44423</v>
      </c>
      <c r="BD499" s="155">
        <f t="shared" si="570"/>
        <v>44501</v>
      </c>
      <c r="BE499" s="155">
        <f t="shared" si="571"/>
        <v>44538</v>
      </c>
      <c r="BF499" s="155">
        <f t="shared" si="572"/>
        <v>44548</v>
      </c>
      <c r="BG499" s="155">
        <f t="shared" si="573"/>
        <v>44549</v>
      </c>
      <c r="BH499" s="155">
        <f t="shared" si="574"/>
        <v>44550</v>
      </c>
      <c r="BI499" s="155">
        <f t="shared" si="575"/>
        <v>44551</v>
      </c>
      <c r="BJ499" s="155">
        <f t="shared" si="576"/>
        <v>44552</v>
      </c>
      <c r="BK499" s="155">
        <f t="shared" si="577"/>
        <v>44553</v>
      </c>
      <c r="BL499" s="155">
        <f t="shared" si="578"/>
        <v>44554</v>
      </c>
      <c r="BM499" s="155">
        <f t="shared" si="579"/>
        <v>44555</v>
      </c>
      <c r="BN499" s="155">
        <f t="shared" si="580"/>
        <v>44556</v>
      </c>
      <c r="BO499" s="155">
        <f t="shared" si="581"/>
        <v>44557</v>
      </c>
      <c r="BP499" s="155">
        <f t="shared" si="582"/>
        <v>44558</v>
      </c>
      <c r="BQ499" s="155">
        <f t="shared" si="583"/>
        <v>44559</v>
      </c>
      <c r="BR499" s="155">
        <f t="shared" si="584"/>
        <v>44560</v>
      </c>
      <c r="BS499" s="155">
        <f t="shared" si="585"/>
        <v>44561</v>
      </c>
      <c r="BT499" s="155">
        <f t="shared" si="586"/>
        <v>44562</v>
      </c>
      <c r="BU499" s="155">
        <f t="shared" si="587"/>
        <v>44563</v>
      </c>
      <c r="BV499" s="155">
        <f t="shared" si="588"/>
        <v>44564</v>
      </c>
    </row>
    <row r="500" spans="2:74" x14ac:dyDescent="0.2">
      <c r="B500" s="155">
        <f t="shared" si="516"/>
        <v>43831</v>
      </c>
      <c r="C500" s="155">
        <f t="shared" si="517"/>
        <v>43832</v>
      </c>
      <c r="D500" s="155">
        <f t="shared" si="518"/>
        <v>43833</v>
      </c>
      <c r="E500" s="155">
        <f t="shared" si="519"/>
        <v>0</v>
      </c>
      <c r="F500" s="155">
        <f t="shared" si="520"/>
        <v>43931</v>
      </c>
      <c r="G500" s="155">
        <f t="shared" si="521"/>
        <v>43934</v>
      </c>
      <c r="H500" s="155">
        <f t="shared" si="522"/>
        <v>43972</v>
      </c>
      <c r="I500" s="155">
        <f t="shared" si="523"/>
        <v>43983</v>
      </c>
      <c r="J500" s="155">
        <f t="shared" si="524"/>
        <v>43993</v>
      </c>
      <c r="K500" s="155">
        <f t="shared" si="525"/>
        <v>44044</v>
      </c>
      <c r="L500" s="155">
        <f t="shared" si="526"/>
        <v>44046</v>
      </c>
      <c r="M500" s="155">
        <f t="shared" si="527"/>
        <v>44047</v>
      </c>
      <c r="N500" s="155">
        <f t="shared" si="528"/>
        <v>44048</v>
      </c>
      <c r="O500" s="155">
        <f t="shared" si="529"/>
        <v>44049</v>
      </c>
      <c r="P500" s="155">
        <f t="shared" si="530"/>
        <v>44050</v>
      </c>
      <c r="Q500" s="155">
        <f t="shared" si="531"/>
        <v>44053</v>
      </c>
      <c r="R500" s="155">
        <f t="shared" si="532"/>
        <v>44054</v>
      </c>
      <c r="S500" s="155">
        <f t="shared" si="533"/>
        <v>44055</v>
      </c>
      <c r="T500" s="155">
        <f t="shared" si="534"/>
        <v>44056</v>
      </c>
      <c r="U500" s="155">
        <f t="shared" si="535"/>
        <v>44057</v>
      </c>
      <c r="V500" s="155">
        <f t="shared" si="536"/>
        <v>0</v>
      </c>
      <c r="W500" s="155">
        <f t="shared" si="537"/>
        <v>0</v>
      </c>
      <c r="X500" s="155">
        <f t="shared" si="538"/>
        <v>0</v>
      </c>
      <c r="Y500" s="155">
        <f t="shared" si="539"/>
        <v>44058</v>
      </c>
      <c r="Z500" s="155">
        <f t="shared" si="540"/>
        <v>44136</v>
      </c>
      <c r="AA500" s="155">
        <f t="shared" si="541"/>
        <v>44173</v>
      </c>
      <c r="AB500" s="155">
        <f t="shared" si="542"/>
        <v>44183</v>
      </c>
      <c r="AC500" s="155">
        <f t="shared" si="543"/>
        <v>44186</v>
      </c>
      <c r="AD500" s="155">
        <f t="shared" si="544"/>
        <v>44187</v>
      </c>
      <c r="AE500" s="155">
        <f t="shared" si="545"/>
        <v>44188</v>
      </c>
      <c r="AF500" s="155">
        <f t="shared" si="546"/>
        <v>44189</v>
      </c>
      <c r="AG500" s="155">
        <f t="shared" si="547"/>
        <v>44190</v>
      </c>
      <c r="AH500" s="155">
        <f t="shared" si="548"/>
        <v>44193</v>
      </c>
      <c r="AI500" s="155">
        <f t="shared" si="549"/>
        <v>44194</v>
      </c>
      <c r="AJ500" s="155">
        <f t="shared" si="550"/>
        <v>44195</v>
      </c>
      <c r="AK500" s="155">
        <f t="shared" si="551"/>
        <v>44196</v>
      </c>
      <c r="AL500" s="155">
        <f t="shared" si="552"/>
        <v>44197</v>
      </c>
      <c r="AM500" s="155">
        <f t="shared" si="553"/>
        <v>44288</v>
      </c>
      <c r="AN500" s="155">
        <f t="shared" si="554"/>
        <v>44329</v>
      </c>
      <c r="AO500" s="155">
        <f t="shared" si="555"/>
        <v>44350</v>
      </c>
      <c r="AP500" s="155">
        <f t="shared" si="556"/>
        <v>44409</v>
      </c>
      <c r="AQ500" s="155">
        <f t="shared" si="557"/>
        <v>0</v>
      </c>
      <c r="AR500" s="155">
        <f t="shared" si="558"/>
        <v>44047</v>
      </c>
      <c r="AS500" s="155">
        <f t="shared" si="559"/>
        <v>44048</v>
      </c>
      <c r="AT500" s="155">
        <f t="shared" si="560"/>
        <v>44049</v>
      </c>
      <c r="AU500" s="155">
        <f t="shared" si="561"/>
        <v>44050</v>
      </c>
      <c r="AV500" s="155">
        <f t="shared" si="562"/>
        <v>44051</v>
      </c>
      <c r="AW500" s="155">
        <f t="shared" si="563"/>
        <v>44052</v>
      </c>
      <c r="AX500" s="155">
        <f t="shared" si="564"/>
        <v>44053</v>
      </c>
      <c r="AY500" s="155">
        <f t="shared" si="565"/>
        <v>44054</v>
      </c>
      <c r="AZ500" s="155">
        <f t="shared" si="566"/>
        <v>44055</v>
      </c>
      <c r="BA500" s="155">
        <f t="shared" si="567"/>
        <v>44056</v>
      </c>
      <c r="BB500" s="155">
        <f t="shared" si="568"/>
        <v>44057</v>
      </c>
      <c r="BC500" s="155">
        <f t="shared" si="569"/>
        <v>44423</v>
      </c>
      <c r="BD500" s="155">
        <f t="shared" si="570"/>
        <v>44501</v>
      </c>
      <c r="BE500" s="155">
        <f t="shared" si="571"/>
        <v>44538</v>
      </c>
      <c r="BF500" s="155">
        <f t="shared" si="572"/>
        <v>44548</v>
      </c>
      <c r="BG500" s="155">
        <f t="shared" si="573"/>
        <v>44549</v>
      </c>
      <c r="BH500" s="155">
        <f t="shared" si="574"/>
        <v>44550</v>
      </c>
      <c r="BI500" s="155">
        <f t="shared" si="575"/>
        <v>44551</v>
      </c>
      <c r="BJ500" s="155">
        <f t="shared" si="576"/>
        <v>44552</v>
      </c>
      <c r="BK500" s="155">
        <f t="shared" si="577"/>
        <v>44553</v>
      </c>
      <c r="BL500" s="155">
        <f t="shared" si="578"/>
        <v>44554</v>
      </c>
      <c r="BM500" s="155">
        <f t="shared" si="579"/>
        <v>44555</v>
      </c>
      <c r="BN500" s="155">
        <f t="shared" si="580"/>
        <v>44556</v>
      </c>
      <c r="BO500" s="155">
        <f t="shared" si="581"/>
        <v>44557</v>
      </c>
      <c r="BP500" s="155">
        <f t="shared" si="582"/>
        <v>44558</v>
      </c>
      <c r="BQ500" s="155">
        <f t="shared" si="583"/>
        <v>44559</v>
      </c>
      <c r="BR500" s="155">
        <f t="shared" si="584"/>
        <v>44560</v>
      </c>
      <c r="BS500" s="155">
        <f t="shared" si="585"/>
        <v>44561</v>
      </c>
      <c r="BT500" s="155">
        <f t="shared" si="586"/>
        <v>44562</v>
      </c>
      <c r="BU500" s="155">
        <f t="shared" si="587"/>
        <v>44563</v>
      </c>
      <c r="BV500" s="155">
        <f t="shared" si="588"/>
        <v>44564</v>
      </c>
    </row>
    <row r="501" spans="2:74" x14ac:dyDescent="0.2">
      <c r="B501" s="155">
        <f t="shared" si="516"/>
        <v>43831</v>
      </c>
      <c r="C501" s="155">
        <f t="shared" si="517"/>
        <v>43832</v>
      </c>
      <c r="D501" s="155">
        <f t="shared" si="518"/>
        <v>43833</v>
      </c>
      <c r="E501" s="155">
        <f t="shared" si="519"/>
        <v>0</v>
      </c>
      <c r="F501" s="155">
        <f t="shared" si="520"/>
        <v>43931</v>
      </c>
      <c r="G501" s="155">
        <f t="shared" si="521"/>
        <v>43934</v>
      </c>
      <c r="H501" s="155">
        <f t="shared" si="522"/>
        <v>43972</v>
      </c>
      <c r="I501" s="155">
        <f t="shared" si="523"/>
        <v>43983</v>
      </c>
      <c r="J501" s="155">
        <f t="shared" si="524"/>
        <v>43993</v>
      </c>
      <c r="K501" s="155">
        <f t="shared" si="525"/>
        <v>44044</v>
      </c>
      <c r="L501" s="155">
        <f t="shared" si="526"/>
        <v>44046</v>
      </c>
      <c r="M501" s="155">
        <f t="shared" si="527"/>
        <v>44047</v>
      </c>
      <c r="N501" s="155">
        <f t="shared" si="528"/>
        <v>44048</v>
      </c>
      <c r="O501" s="155">
        <f t="shared" si="529"/>
        <v>44049</v>
      </c>
      <c r="P501" s="155">
        <f t="shared" si="530"/>
        <v>44050</v>
      </c>
      <c r="Q501" s="155">
        <f t="shared" si="531"/>
        <v>44053</v>
      </c>
      <c r="R501" s="155">
        <f t="shared" si="532"/>
        <v>44054</v>
      </c>
      <c r="S501" s="155">
        <f t="shared" si="533"/>
        <v>44055</v>
      </c>
      <c r="T501" s="155">
        <f t="shared" si="534"/>
        <v>44056</v>
      </c>
      <c r="U501" s="155">
        <f t="shared" si="535"/>
        <v>44057</v>
      </c>
      <c r="V501" s="155">
        <f t="shared" si="536"/>
        <v>0</v>
      </c>
      <c r="W501" s="155">
        <f t="shared" si="537"/>
        <v>0</v>
      </c>
      <c r="X501" s="155">
        <f t="shared" si="538"/>
        <v>0</v>
      </c>
      <c r="Y501" s="155">
        <f t="shared" si="539"/>
        <v>44058</v>
      </c>
      <c r="Z501" s="155">
        <f t="shared" si="540"/>
        <v>44136</v>
      </c>
      <c r="AA501" s="155">
        <f t="shared" si="541"/>
        <v>44173</v>
      </c>
      <c r="AB501" s="155">
        <f t="shared" si="542"/>
        <v>44183</v>
      </c>
      <c r="AC501" s="155">
        <f t="shared" si="543"/>
        <v>44186</v>
      </c>
      <c r="AD501" s="155">
        <f t="shared" si="544"/>
        <v>44187</v>
      </c>
      <c r="AE501" s="155">
        <f t="shared" si="545"/>
        <v>44188</v>
      </c>
      <c r="AF501" s="155">
        <f t="shared" si="546"/>
        <v>44189</v>
      </c>
      <c r="AG501" s="155">
        <f t="shared" si="547"/>
        <v>44190</v>
      </c>
      <c r="AH501" s="155">
        <f t="shared" si="548"/>
        <v>44193</v>
      </c>
      <c r="AI501" s="155">
        <f t="shared" si="549"/>
        <v>44194</v>
      </c>
      <c r="AJ501" s="155">
        <f t="shared" si="550"/>
        <v>44195</v>
      </c>
      <c r="AK501" s="155">
        <f t="shared" si="551"/>
        <v>44196</v>
      </c>
      <c r="AL501" s="155">
        <f t="shared" si="552"/>
        <v>44197</v>
      </c>
      <c r="AM501" s="155">
        <f t="shared" si="553"/>
        <v>44288</v>
      </c>
      <c r="AN501" s="155">
        <f t="shared" si="554"/>
        <v>44329</v>
      </c>
      <c r="AO501" s="155">
        <f t="shared" si="555"/>
        <v>44350</v>
      </c>
      <c r="AP501" s="155">
        <f t="shared" si="556"/>
        <v>44409</v>
      </c>
      <c r="AQ501" s="155">
        <f t="shared" si="557"/>
        <v>0</v>
      </c>
      <c r="AR501" s="155">
        <f t="shared" si="558"/>
        <v>44047</v>
      </c>
      <c r="AS501" s="155">
        <f t="shared" si="559"/>
        <v>44048</v>
      </c>
      <c r="AT501" s="155">
        <f t="shared" si="560"/>
        <v>44049</v>
      </c>
      <c r="AU501" s="155">
        <f t="shared" si="561"/>
        <v>44050</v>
      </c>
      <c r="AV501" s="155">
        <f t="shared" si="562"/>
        <v>44051</v>
      </c>
      <c r="AW501" s="155">
        <f t="shared" si="563"/>
        <v>44052</v>
      </c>
      <c r="AX501" s="155">
        <f t="shared" si="564"/>
        <v>44053</v>
      </c>
      <c r="AY501" s="155">
        <f t="shared" si="565"/>
        <v>44054</v>
      </c>
      <c r="AZ501" s="155">
        <f t="shared" si="566"/>
        <v>44055</v>
      </c>
      <c r="BA501" s="155">
        <f t="shared" si="567"/>
        <v>44056</v>
      </c>
      <c r="BB501" s="155">
        <f t="shared" si="568"/>
        <v>44057</v>
      </c>
      <c r="BC501" s="155">
        <f t="shared" si="569"/>
        <v>44423</v>
      </c>
      <c r="BD501" s="155">
        <f t="shared" si="570"/>
        <v>44501</v>
      </c>
      <c r="BE501" s="155">
        <f t="shared" si="571"/>
        <v>44538</v>
      </c>
      <c r="BF501" s="155">
        <f t="shared" si="572"/>
        <v>44548</v>
      </c>
      <c r="BG501" s="155">
        <f t="shared" si="573"/>
        <v>44549</v>
      </c>
      <c r="BH501" s="155">
        <f t="shared" si="574"/>
        <v>44550</v>
      </c>
      <c r="BI501" s="155">
        <f t="shared" si="575"/>
        <v>44551</v>
      </c>
      <c r="BJ501" s="155">
        <f t="shared" si="576"/>
        <v>44552</v>
      </c>
      <c r="BK501" s="155">
        <f t="shared" si="577"/>
        <v>44553</v>
      </c>
      <c r="BL501" s="155">
        <f t="shared" si="578"/>
        <v>44554</v>
      </c>
      <c r="BM501" s="155">
        <f t="shared" si="579"/>
        <v>44555</v>
      </c>
      <c r="BN501" s="155">
        <f t="shared" si="580"/>
        <v>44556</v>
      </c>
      <c r="BO501" s="155">
        <f t="shared" si="581"/>
        <v>44557</v>
      </c>
      <c r="BP501" s="155">
        <f t="shared" si="582"/>
        <v>44558</v>
      </c>
      <c r="BQ501" s="155">
        <f t="shared" si="583"/>
        <v>44559</v>
      </c>
      <c r="BR501" s="155">
        <f t="shared" si="584"/>
        <v>44560</v>
      </c>
      <c r="BS501" s="155">
        <f t="shared" si="585"/>
        <v>44561</v>
      </c>
      <c r="BT501" s="155">
        <f t="shared" si="586"/>
        <v>44562</v>
      </c>
      <c r="BU501" s="155">
        <f t="shared" si="587"/>
        <v>44563</v>
      </c>
      <c r="BV501" s="155">
        <f t="shared" si="588"/>
        <v>44564</v>
      </c>
    </row>
    <row r="502" spans="2:74" x14ac:dyDescent="0.2">
      <c r="B502" s="155">
        <f t="shared" si="516"/>
        <v>43831</v>
      </c>
      <c r="C502" s="155">
        <f t="shared" si="517"/>
        <v>43832</v>
      </c>
      <c r="D502" s="155">
        <f t="shared" si="518"/>
        <v>43833</v>
      </c>
      <c r="E502" s="155">
        <f t="shared" si="519"/>
        <v>0</v>
      </c>
      <c r="F502" s="155">
        <f t="shared" si="520"/>
        <v>43931</v>
      </c>
      <c r="G502" s="155">
        <f t="shared" si="521"/>
        <v>43934</v>
      </c>
      <c r="H502" s="155">
        <f t="shared" si="522"/>
        <v>43972</v>
      </c>
      <c r="I502" s="155">
        <f t="shared" si="523"/>
        <v>43983</v>
      </c>
      <c r="J502" s="155">
        <f t="shared" si="524"/>
        <v>43993</v>
      </c>
      <c r="K502" s="155">
        <f t="shared" si="525"/>
        <v>44044</v>
      </c>
      <c r="L502" s="155">
        <f t="shared" si="526"/>
        <v>44046</v>
      </c>
      <c r="M502" s="155">
        <f t="shared" si="527"/>
        <v>44047</v>
      </c>
      <c r="N502" s="155">
        <f t="shared" si="528"/>
        <v>44048</v>
      </c>
      <c r="O502" s="155">
        <f t="shared" si="529"/>
        <v>44049</v>
      </c>
      <c r="P502" s="155">
        <f t="shared" si="530"/>
        <v>44050</v>
      </c>
      <c r="Q502" s="155">
        <f t="shared" si="531"/>
        <v>44053</v>
      </c>
      <c r="R502" s="155">
        <f t="shared" si="532"/>
        <v>44054</v>
      </c>
      <c r="S502" s="155">
        <f t="shared" si="533"/>
        <v>44055</v>
      </c>
      <c r="T502" s="155">
        <f t="shared" si="534"/>
        <v>44056</v>
      </c>
      <c r="U502" s="155">
        <f t="shared" si="535"/>
        <v>44057</v>
      </c>
      <c r="V502" s="155">
        <f t="shared" si="536"/>
        <v>0</v>
      </c>
      <c r="W502" s="155">
        <f t="shared" si="537"/>
        <v>0</v>
      </c>
      <c r="X502" s="155">
        <f t="shared" si="538"/>
        <v>0</v>
      </c>
      <c r="Y502" s="155">
        <f t="shared" si="539"/>
        <v>44058</v>
      </c>
      <c r="Z502" s="155">
        <f t="shared" si="540"/>
        <v>44136</v>
      </c>
      <c r="AA502" s="155">
        <f t="shared" si="541"/>
        <v>44173</v>
      </c>
      <c r="AB502" s="155">
        <f t="shared" si="542"/>
        <v>44183</v>
      </c>
      <c r="AC502" s="155">
        <f t="shared" si="543"/>
        <v>44186</v>
      </c>
      <c r="AD502" s="155">
        <f t="shared" si="544"/>
        <v>44187</v>
      </c>
      <c r="AE502" s="155">
        <f t="shared" si="545"/>
        <v>44188</v>
      </c>
      <c r="AF502" s="155">
        <f t="shared" si="546"/>
        <v>44189</v>
      </c>
      <c r="AG502" s="155">
        <f t="shared" si="547"/>
        <v>44190</v>
      </c>
      <c r="AH502" s="155">
        <f t="shared" si="548"/>
        <v>44193</v>
      </c>
      <c r="AI502" s="155">
        <f t="shared" si="549"/>
        <v>44194</v>
      </c>
      <c r="AJ502" s="155">
        <f t="shared" si="550"/>
        <v>44195</v>
      </c>
      <c r="AK502" s="155">
        <f t="shared" si="551"/>
        <v>44196</v>
      </c>
      <c r="AL502" s="155">
        <f t="shared" si="552"/>
        <v>44197</v>
      </c>
      <c r="AM502" s="155">
        <f t="shared" si="553"/>
        <v>44288</v>
      </c>
      <c r="AN502" s="155">
        <f t="shared" si="554"/>
        <v>44329</v>
      </c>
      <c r="AO502" s="155">
        <f t="shared" si="555"/>
        <v>44350</v>
      </c>
      <c r="AP502" s="155">
        <f t="shared" si="556"/>
        <v>44409</v>
      </c>
      <c r="AQ502" s="155">
        <f t="shared" si="557"/>
        <v>0</v>
      </c>
      <c r="AR502" s="155">
        <f t="shared" si="558"/>
        <v>44047</v>
      </c>
      <c r="AS502" s="155">
        <f t="shared" si="559"/>
        <v>44048</v>
      </c>
      <c r="AT502" s="155">
        <f t="shared" si="560"/>
        <v>44049</v>
      </c>
      <c r="AU502" s="155">
        <f t="shared" si="561"/>
        <v>44050</v>
      </c>
      <c r="AV502" s="155">
        <f t="shared" si="562"/>
        <v>44051</v>
      </c>
      <c r="AW502" s="155">
        <f t="shared" si="563"/>
        <v>44052</v>
      </c>
      <c r="AX502" s="155">
        <f t="shared" si="564"/>
        <v>44053</v>
      </c>
      <c r="AY502" s="155">
        <f t="shared" si="565"/>
        <v>44054</v>
      </c>
      <c r="AZ502" s="155">
        <f t="shared" si="566"/>
        <v>44055</v>
      </c>
      <c r="BA502" s="155">
        <f t="shared" si="567"/>
        <v>44056</v>
      </c>
      <c r="BB502" s="155">
        <f t="shared" si="568"/>
        <v>44057</v>
      </c>
      <c r="BC502" s="155">
        <f t="shared" si="569"/>
        <v>44423</v>
      </c>
      <c r="BD502" s="155">
        <f t="shared" si="570"/>
        <v>44501</v>
      </c>
      <c r="BE502" s="155">
        <f t="shared" si="571"/>
        <v>44538</v>
      </c>
      <c r="BF502" s="155">
        <f t="shared" si="572"/>
        <v>44548</v>
      </c>
      <c r="BG502" s="155">
        <f t="shared" si="573"/>
        <v>44549</v>
      </c>
      <c r="BH502" s="155">
        <f t="shared" si="574"/>
        <v>44550</v>
      </c>
      <c r="BI502" s="155">
        <f t="shared" si="575"/>
        <v>44551</v>
      </c>
      <c r="BJ502" s="155">
        <f t="shared" si="576"/>
        <v>44552</v>
      </c>
      <c r="BK502" s="155">
        <f t="shared" si="577"/>
        <v>44553</v>
      </c>
      <c r="BL502" s="155">
        <f t="shared" si="578"/>
        <v>44554</v>
      </c>
      <c r="BM502" s="155">
        <f t="shared" si="579"/>
        <v>44555</v>
      </c>
      <c r="BN502" s="155">
        <f t="shared" si="580"/>
        <v>44556</v>
      </c>
      <c r="BO502" s="155">
        <f t="shared" si="581"/>
        <v>44557</v>
      </c>
      <c r="BP502" s="155">
        <f t="shared" si="582"/>
        <v>44558</v>
      </c>
      <c r="BQ502" s="155">
        <f t="shared" si="583"/>
        <v>44559</v>
      </c>
      <c r="BR502" s="155">
        <f t="shared" si="584"/>
        <v>44560</v>
      </c>
      <c r="BS502" s="155">
        <f t="shared" si="585"/>
        <v>44561</v>
      </c>
      <c r="BT502" s="155">
        <f t="shared" si="586"/>
        <v>44562</v>
      </c>
      <c r="BU502" s="155">
        <f t="shared" si="587"/>
        <v>44563</v>
      </c>
      <c r="BV502" s="155">
        <f t="shared" si="588"/>
        <v>44564</v>
      </c>
    </row>
    <row r="503" spans="2:74" x14ac:dyDescent="0.2">
      <c r="B503" s="155">
        <f t="shared" si="516"/>
        <v>43831</v>
      </c>
      <c r="C503" s="155">
        <f t="shared" si="517"/>
        <v>43832</v>
      </c>
      <c r="D503" s="155">
        <f t="shared" si="518"/>
        <v>43833</v>
      </c>
      <c r="E503" s="155">
        <f t="shared" si="519"/>
        <v>0</v>
      </c>
      <c r="F503" s="155">
        <f t="shared" si="520"/>
        <v>43931</v>
      </c>
      <c r="G503" s="155">
        <f t="shared" si="521"/>
        <v>43934</v>
      </c>
      <c r="H503" s="155">
        <f t="shared" si="522"/>
        <v>43972</v>
      </c>
      <c r="I503" s="155">
        <f t="shared" si="523"/>
        <v>43983</v>
      </c>
      <c r="J503" s="155">
        <f t="shared" si="524"/>
        <v>43993</v>
      </c>
      <c r="K503" s="155">
        <f t="shared" si="525"/>
        <v>44044</v>
      </c>
      <c r="L503" s="155">
        <f t="shared" si="526"/>
        <v>44046</v>
      </c>
      <c r="M503" s="155">
        <f t="shared" si="527"/>
        <v>44047</v>
      </c>
      <c r="N503" s="155">
        <f t="shared" si="528"/>
        <v>44048</v>
      </c>
      <c r="O503" s="155">
        <f t="shared" si="529"/>
        <v>44049</v>
      </c>
      <c r="P503" s="155">
        <f t="shared" si="530"/>
        <v>44050</v>
      </c>
      <c r="Q503" s="155">
        <f t="shared" si="531"/>
        <v>44053</v>
      </c>
      <c r="R503" s="155">
        <f t="shared" si="532"/>
        <v>44054</v>
      </c>
      <c r="S503" s="155">
        <f t="shared" si="533"/>
        <v>44055</v>
      </c>
      <c r="T503" s="155">
        <f t="shared" si="534"/>
        <v>44056</v>
      </c>
      <c r="U503" s="155">
        <f t="shared" si="535"/>
        <v>44057</v>
      </c>
      <c r="V503" s="155">
        <f t="shared" si="536"/>
        <v>0</v>
      </c>
      <c r="W503" s="155">
        <f t="shared" si="537"/>
        <v>0</v>
      </c>
      <c r="X503" s="155">
        <f t="shared" si="538"/>
        <v>0</v>
      </c>
      <c r="Y503" s="155">
        <f t="shared" si="539"/>
        <v>44058</v>
      </c>
      <c r="Z503" s="155">
        <f t="shared" si="540"/>
        <v>44136</v>
      </c>
      <c r="AA503" s="155">
        <f t="shared" si="541"/>
        <v>44173</v>
      </c>
      <c r="AB503" s="155">
        <f t="shared" si="542"/>
        <v>44183</v>
      </c>
      <c r="AC503" s="155">
        <f t="shared" si="543"/>
        <v>44186</v>
      </c>
      <c r="AD503" s="155">
        <f t="shared" si="544"/>
        <v>44187</v>
      </c>
      <c r="AE503" s="155">
        <f t="shared" si="545"/>
        <v>44188</v>
      </c>
      <c r="AF503" s="155">
        <f t="shared" si="546"/>
        <v>44189</v>
      </c>
      <c r="AG503" s="155">
        <f t="shared" si="547"/>
        <v>44190</v>
      </c>
      <c r="AH503" s="155">
        <f t="shared" si="548"/>
        <v>44193</v>
      </c>
      <c r="AI503" s="155">
        <f t="shared" si="549"/>
        <v>44194</v>
      </c>
      <c r="AJ503" s="155">
        <f t="shared" si="550"/>
        <v>44195</v>
      </c>
      <c r="AK503" s="155">
        <f t="shared" si="551"/>
        <v>44196</v>
      </c>
      <c r="AL503" s="155">
        <f t="shared" si="552"/>
        <v>44197</v>
      </c>
      <c r="AM503" s="155">
        <f t="shared" si="553"/>
        <v>44288</v>
      </c>
      <c r="AN503" s="155">
        <f t="shared" si="554"/>
        <v>44329</v>
      </c>
      <c r="AO503" s="155">
        <f t="shared" si="555"/>
        <v>44350</v>
      </c>
      <c r="AP503" s="155">
        <f t="shared" si="556"/>
        <v>44409</v>
      </c>
      <c r="AQ503" s="155">
        <f t="shared" si="557"/>
        <v>0</v>
      </c>
      <c r="AR503" s="155">
        <f t="shared" si="558"/>
        <v>44047</v>
      </c>
      <c r="AS503" s="155">
        <f t="shared" si="559"/>
        <v>44048</v>
      </c>
      <c r="AT503" s="155">
        <f t="shared" si="560"/>
        <v>44049</v>
      </c>
      <c r="AU503" s="155">
        <f t="shared" si="561"/>
        <v>44050</v>
      </c>
      <c r="AV503" s="155">
        <f t="shared" si="562"/>
        <v>44051</v>
      </c>
      <c r="AW503" s="155">
        <f t="shared" si="563"/>
        <v>44052</v>
      </c>
      <c r="AX503" s="155">
        <f t="shared" si="564"/>
        <v>44053</v>
      </c>
      <c r="AY503" s="155">
        <f t="shared" si="565"/>
        <v>44054</v>
      </c>
      <c r="AZ503" s="155">
        <f t="shared" si="566"/>
        <v>44055</v>
      </c>
      <c r="BA503" s="155">
        <f t="shared" si="567"/>
        <v>44056</v>
      </c>
      <c r="BB503" s="155">
        <f t="shared" si="568"/>
        <v>44057</v>
      </c>
      <c r="BC503" s="155">
        <f t="shared" si="569"/>
        <v>44423</v>
      </c>
      <c r="BD503" s="155">
        <f t="shared" si="570"/>
        <v>44501</v>
      </c>
      <c r="BE503" s="155">
        <f t="shared" si="571"/>
        <v>44538</v>
      </c>
      <c r="BF503" s="155">
        <f t="shared" si="572"/>
        <v>44548</v>
      </c>
      <c r="BG503" s="155">
        <f t="shared" si="573"/>
        <v>44549</v>
      </c>
      <c r="BH503" s="155">
        <f t="shared" si="574"/>
        <v>44550</v>
      </c>
      <c r="BI503" s="155">
        <f t="shared" si="575"/>
        <v>44551</v>
      </c>
      <c r="BJ503" s="155">
        <f t="shared" si="576"/>
        <v>44552</v>
      </c>
      <c r="BK503" s="155">
        <f t="shared" si="577"/>
        <v>44553</v>
      </c>
      <c r="BL503" s="155">
        <f t="shared" si="578"/>
        <v>44554</v>
      </c>
      <c r="BM503" s="155">
        <f t="shared" si="579"/>
        <v>44555</v>
      </c>
      <c r="BN503" s="155">
        <f t="shared" si="580"/>
        <v>44556</v>
      </c>
      <c r="BO503" s="155">
        <f t="shared" si="581"/>
        <v>44557</v>
      </c>
      <c r="BP503" s="155">
        <f t="shared" si="582"/>
        <v>44558</v>
      </c>
      <c r="BQ503" s="155">
        <f t="shared" si="583"/>
        <v>44559</v>
      </c>
      <c r="BR503" s="155">
        <f t="shared" si="584"/>
        <v>44560</v>
      </c>
      <c r="BS503" s="155">
        <f t="shared" si="585"/>
        <v>44561</v>
      </c>
      <c r="BT503" s="155">
        <f t="shared" si="586"/>
        <v>44562</v>
      </c>
      <c r="BU503" s="155">
        <f t="shared" si="587"/>
        <v>44563</v>
      </c>
      <c r="BV503" s="155">
        <f t="shared" si="588"/>
        <v>44564</v>
      </c>
    </row>
    <row r="504" spans="2:74" x14ac:dyDescent="0.2">
      <c r="B504" s="155">
        <f t="shared" si="516"/>
        <v>43831</v>
      </c>
      <c r="C504" s="155">
        <f t="shared" si="517"/>
        <v>43832</v>
      </c>
      <c r="D504" s="155">
        <f t="shared" si="518"/>
        <v>43833</v>
      </c>
      <c r="E504" s="155">
        <f t="shared" si="519"/>
        <v>0</v>
      </c>
      <c r="F504" s="155">
        <f t="shared" si="520"/>
        <v>43931</v>
      </c>
      <c r="G504" s="155">
        <f t="shared" si="521"/>
        <v>43934</v>
      </c>
      <c r="H504" s="155">
        <f t="shared" si="522"/>
        <v>43972</v>
      </c>
      <c r="I504" s="155">
        <f t="shared" si="523"/>
        <v>43983</v>
      </c>
      <c r="J504" s="155">
        <f t="shared" si="524"/>
        <v>43993</v>
      </c>
      <c r="K504" s="155">
        <f t="shared" si="525"/>
        <v>44044</v>
      </c>
      <c r="L504" s="155">
        <f t="shared" si="526"/>
        <v>44046</v>
      </c>
      <c r="M504" s="155">
        <f t="shared" si="527"/>
        <v>44047</v>
      </c>
      <c r="N504" s="155">
        <f t="shared" si="528"/>
        <v>44048</v>
      </c>
      <c r="O504" s="155">
        <f t="shared" si="529"/>
        <v>44049</v>
      </c>
      <c r="P504" s="155">
        <f t="shared" si="530"/>
        <v>44050</v>
      </c>
      <c r="Q504" s="155">
        <f t="shared" si="531"/>
        <v>44053</v>
      </c>
      <c r="R504" s="155">
        <f t="shared" si="532"/>
        <v>44054</v>
      </c>
      <c r="S504" s="155">
        <f t="shared" si="533"/>
        <v>44055</v>
      </c>
      <c r="T504" s="155">
        <f t="shared" si="534"/>
        <v>44056</v>
      </c>
      <c r="U504" s="155">
        <f t="shared" si="535"/>
        <v>44057</v>
      </c>
      <c r="V504" s="155">
        <f t="shared" si="536"/>
        <v>0</v>
      </c>
      <c r="W504" s="155">
        <f t="shared" si="537"/>
        <v>0</v>
      </c>
      <c r="X504" s="155">
        <f t="shared" si="538"/>
        <v>0</v>
      </c>
      <c r="Y504" s="155">
        <f t="shared" si="539"/>
        <v>44058</v>
      </c>
      <c r="Z504" s="155">
        <f t="shared" si="540"/>
        <v>44136</v>
      </c>
      <c r="AA504" s="155">
        <f t="shared" si="541"/>
        <v>44173</v>
      </c>
      <c r="AB504" s="155">
        <f t="shared" si="542"/>
        <v>44183</v>
      </c>
      <c r="AC504" s="155">
        <f t="shared" si="543"/>
        <v>44186</v>
      </c>
      <c r="AD504" s="155">
        <f t="shared" si="544"/>
        <v>44187</v>
      </c>
      <c r="AE504" s="155">
        <f t="shared" si="545"/>
        <v>44188</v>
      </c>
      <c r="AF504" s="155">
        <f t="shared" si="546"/>
        <v>44189</v>
      </c>
      <c r="AG504" s="155">
        <f t="shared" si="547"/>
        <v>44190</v>
      </c>
      <c r="AH504" s="155">
        <f t="shared" si="548"/>
        <v>44193</v>
      </c>
      <c r="AI504" s="155">
        <f t="shared" si="549"/>
        <v>44194</v>
      </c>
      <c r="AJ504" s="155">
        <f t="shared" si="550"/>
        <v>44195</v>
      </c>
      <c r="AK504" s="155">
        <f t="shared" si="551"/>
        <v>44196</v>
      </c>
      <c r="AL504" s="155">
        <f t="shared" si="552"/>
        <v>44197</v>
      </c>
      <c r="AM504" s="155">
        <f t="shared" si="553"/>
        <v>44288</v>
      </c>
      <c r="AN504" s="155">
        <f t="shared" si="554"/>
        <v>44329</v>
      </c>
      <c r="AO504" s="155">
        <f t="shared" si="555"/>
        <v>44350</v>
      </c>
      <c r="AP504" s="155">
        <f t="shared" si="556"/>
        <v>44409</v>
      </c>
      <c r="AQ504" s="155">
        <f t="shared" si="557"/>
        <v>0</v>
      </c>
      <c r="AR504" s="155">
        <f t="shared" si="558"/>
        <v>44047</v>
      </c>
      <c r="AS504" s="155">
        <f t="shared" si="559"/>
        <v>44048</v>
      </c>
      <c r="AT504" s="155">
        <f t="shared" si="560"/>
        <v>44049</v>
      </c>
      <c r="AU504" s="155">
        <f t="shared" si="561"/>
        <v>44050</v>
      </c>
      <c r="AV504" s="155">
        <f t="shared" si="562"/>
        <v>44051</v>
      </c>
      <c r="AW504" s="155">
        <f t="shared" si="563"/>
        <v>44052</v>
      </c>
      <c r="AX504" s="155">
        <f t="shared" si="564"/>
        <v>44053</v>
      </c>
      <c r="AY504" s="155">
        <f t="shared" si="565"/>
        <v>44054</v>
      </c>
      <c r="AZ504" s="155">
        <f t="shared" si="566"/>
        <v>44055</v>
      </c>
      <c r="BA504" s="155">
        <f t="shared" si="567"/>
        <v>44056</v>
      </c>
      <c r="BB504" s="155">
        <f t="shared" si="568"/>
        <v>44057</v>
      </c>
      <c r="BC504" s="155">
        <f t="shared" si="569"/>
        <v>44423</v>
      </c>
      <c r="BD504" s="155">
        <f t="shared" si="570"/>
        <v>44501</v>
      </c>
      <c r="BE504" s="155">
        <f t="shared" si="571"/>
        <v>44538</v>
      </c>
      <c r="BF504" s="155">
        <f t="shared" si="572"/>
        <v>44548</v>
      </c>
      <c r="BG504" s="155">
        <f t="shared" si="573"/>
        <v>44549</v>
      </c>
      <c r="BH504" s="155">
        <f t="shared" si="574"/>
        <v>44550</v>
      </c>
      <c r="BI504" s="155">
        <f t="shared" si="575"/>
        <v>44551</v>
      </c>
      <c r="BJ504" s="155">
        <f t="shared" si="576"/>
        <v>44552</v>
      </c>
      <c r="BK504" s="155">
        <f t="shared" si="577"/>
        <v>44553</v>
      </c>
      <c r="BL504" s="155">
        <f t="shared" si="578"/>
        <v>44554</v>
      </c>
      <c r="BM504" s="155">
        <f t="shared" si="579"/>
        <v>44555</v>
      </c>
      <c r="BN504" s="155">
        <f t="shared" si="580"/>
        <v>44556</v>
      </c>
      <c r="BO504" s="155">
        <f t="shared" si="581"/>
        <v>44557</v>
      </c>
      <c r="BP504" s="155">
        <f t="shared" si="582"/>
        <v>44558</v>
      </c>
      <c r="BQ504" s="155">
        <f t="shared" si="583"/>
        <v>44559</v>
      </c>
      <c r="BR504" s="155">
        <f t="shared" si="584"/>
        <v>44560</v>
      </c>
      <c r="BS504" s="155">
        <f t="shared" si="585"/>
        <v>44561</v>
      </c>
      <c r="BT504" s="155">
        <f t="shared" si="586"/>
        <v>44562</v>
      </c>
      <c r="BU504" s="155">
        <f t="shared" si="587"/>
        <v>44563</v>
      </c>
      <c r="BV504" s="155">
        <f t="shared" si="588"/>
        <v>44564</v>
      </c>
    </row>
    <row r="505" spans="2:74" x14ac:dyDescent="0.2">
      <c r="B505" s="155">
        <f t="shared" si="516"/>
        <v>43831</v>
      </c>
      <c r="C505" s="155">
        <f t="shared" si="517"/>
        <v>43832</v>
      </c>
      <c r="D505" s="155">
        <f t="shared" si="518"/>
        <v>43833</v>
      </c>
      <c r="E505" s="155">
        <f t="shared" si="519"/>
        <v>0</v>
      </c>
      <c r="F505" s="155">
        <f t="shared" si="520"/>
        <v>43931</v>
      </c>
      <c r="G505" s="155">
        <f t="shared" si="521"/>
        <v>43934</v>
      </c>
      <c r="H505" s="155">
        <f t="shared" si="522"/>
        <v>43972</v>
      </c>
      <c r="I505" s="155">
        <f t="shared" si="523"/>
        <v>43983</v>
      </c>
      <c r="J505" s="155">
        <f t="shared" si="524"/>
        <v>43993</v>
      </c>
      <c r="K505" s="155">
        <f t="shared" si="525"/>
        <v>44044</v>
      </c>
      <c r="L505" s="155">
        <f t="shared" si="526"/>
        <v>44046</v>
      </c>
      <c r="M505" s="155">
        <f t="shared" si="527"/>
        <v>44047</v>
      </c>
      <c r="N505" s="155">
        <f t="shared" si="528"/>
        <v>44048</v>
      </c>
      <c r="O505" s="155">
        <f t="shared" si="529"/>
        <v>44049</v>
      </c>
      <c r="P505" s="155">
        <f t="shared" si="530"/>
        <v>44050</v>
      </c>
      <c r="Q505" s="155">
        <f t="shared" si="531"/>
        <v>44053</v>
      </c>
      <c r="R505" s="155">
        <f t="shared" si="532"/>
        <v>44054</v>
      </c>
      <c r="S505" s="155">
        <f t="shared" si="533"/>
        <v>44055</v>
      </c>
      <c r="T505" s="155">
        <f t="shared" si="534"/>
        <v>44056</v>
      </c>
      <c r="U505" s="155">
        <f t="shared" si="535"/>
        <v>44057</v>
      </c>
      <c r="V505" s="155">
        <f t="shared" si="536"/>
        <v>0</v>
      </c>
      <c r="W505" s="155">
        <f t="shared" si="537"/>
        <v>0</v>
      </c>
      <c r="X505" s="155">
        <f t="shared" si="538"/>
        <v>0</v>
      </c>
      <c r="Y505" s="155">
        <f t="shared" si="539"/>
        <v>44058</v>
      </c>
      <c r="Z505" s="155">
        <f t="shared" si="540"/>
        <v>44136</v>
      </c>
      <c r="AA505" s="155">
        <f t="shared" si="541"/>
        <v>44173</v>
      </c>
      <c r="AB505" s="155">
        <f t="shared" si="542"/>
        <v>44183</v>
      </c>
      <c r="AC505" s="155">
        <f t="shared" si="543"/>
        <v>44186</v>
      </c>
      <c r="AD505" s="155">
        <f t="shared" si="544"/>
        <v>44187</v>
      </c>
      <c r="AE505" s="155">
        <f t="shared" si="545"/>
        <v>44188</v>
      </c>
      <c r="AF505" s="155">
        <f t="shared" si="546"/>
        <v>44189</v>
      </c>
      <c r="AG505" s="155">
        <f t="shared" si="547"/>
        <v>44190</v>
      </c>
      <c r="AH505" s="155">
        <f t="shared" si="548"/>
        <v>44193</v>
      </c>
      <c r="AI505" s="155">
        <f t="shared" si="549"/>
        <v>44194</v>
      </c>
      <c r="AJ505" s="155">
        <f t="shared" si="550"/>
        <v>44195</v>
      </c>
      <c r="AK505" s="155">
        <f t="shared" si="551"/>
        <v>44196</v>
      </c>
      <c r="AL505" s="155">
        <f t="shared" si="552"/>
        <v>44197</v>
      </c>
      <c r="AM505" s="155">
        <f t="shared" si="553"/>
        <v>44288</v>
      </c>
      <c r="AN505" s="155">
        <f t="shared" si="554"/>
        <v>44329</v>
      </c>
      <c r="AO505" s="155">
        <f t="shared" si="555"/>
        <v>44350</v>
      </c>
      <c r="AP505" s="155">
        <f t="shared" si="556"/>
        <v>44409</v>
      </c>
      <c r="AQ505" s="155">
        <f t="shared" si="557"/>
        <v>0</v>
      </c>
      <c r="AR505" s="155">
        <f t="shared" si="558"/>
        <v>44047</v>
      </c>
      <c r="AS505" s="155">
        <f t="shared" si="559"/>
        <v>44048</v>
      </c>
      <c r="AT505" s="155">
        <f t="shared" si="560"/>
        <v>44049</v>
      </c>
      <c r="AU505" s="155">
        <f t="shared" si="561"/>
        <v>44050</v>
      </c>
      <c r="AV505" s="155">
        <f t="shared" si="562"/>
        <v>44051</v>
      </c>
      <c r="AW505" s="155">
        <f t="shared" si="563"/>
        <v>44052</v>
      </c>
      <c r="AX505" s="155">
        <f t="shared" si="564"/>
        <v>44053</v>
      </c>
      <c r="AY505" s="155">
        <f t="shared" si="565"/>
        <v>44054</v>
      </c>
      <c r="AZ505" s="155">
        <f t="shared" si="566"/>
        <v>44055</v>
      </c>
      <c r="BA505" s="155">
        <f t="shared" si="567"/>
        <v>44056</v>
      </c>
      <c r="BB505" s="155">
        <f t="shared" si="568"/>
        <v>44057</v>
      </c>
      <c r="BC505" s="155">
        <f t="shared" si="569"/>
        <v>44423</v>
      </c>
      <c r="BD505" s="155">
        <f t="shared" si="570"/>
        <v>44501</v>
      </c>
      <c r="BE505" s="155">
        <f t="shared" si="571"/>
        <v>44538</v>
      </c>
      <c r="BF505" s="155">
        <f t="shared" si="572"/>
        <v>44548</v>
      </c>
      <c r="BG505" s="155">
        <f t="shared" si="573"/>
        <v>44549</v>
      </c>
      <c r="BH505" s="155">
        <f t="shared" si="574"/>
        <v>44550</v>
      </c>
      <c r="BI505" s="155">
        <f t="shared" si="575"/>
        <v>44551</v>
      </c>
      <c r="BJ505" s="155">
        <f t="shared" si="576"/>
        <v>44552</v>
      </c>
      <c r="BK505" s="155">
        <f t="shared" si="577"/>
        <v>44553</v>
      </c>
      <c r="BL505" s="155">
        <f t="shared" si="578"/>
        <v>44554</v>
      </c>
      <c r="BM505" s="155">
        <f t="shared" si="579"/>
        <v>44555</v>
      </c>
      <c r="BN505" s="155">
        <f t="shared" si="580"/>
        <v>44556</v>
      </c>
      <c r="BO505" s="155">
        <f t="shared" si="581"/>
        <v>44557</v>
      </c>
      <c r="BP505" s="155">
        <f t="shared" si="582"/>
        <v>44558</v>
      </c>
      <c r="BQ505" s="155">
        <f t="shared" si="583"/>
        <v>44559</v>
      </c>
      <c r="BR505" s="155">
        <f t="shared" si="584"/>
        <v>44560</v>
      </c>
      <c r="BS505" s="155">
        <f t="shared" si="585"/>
        <v>44561</v>
      </c>
      <c r="BT505" s="155">
        <f t="shared" si="586"/>
        <v>44562</v>
      </c>
      <c r="BU505" s="155">
        <f t="shared" si="587"/>
        <v>44563</v>
      </c>
      <c r="BV505" s="155">
        <f t="shared" si="588"/>
        <v>44564</v>
      </c>
    </row>
    <row r="506" spans="2:74" x14ac:dyDescent="0.2">
      <c r="B506" s="155">
        <f t="shared" si="516"/>
        <v>43831</v>
      </c>
      <c r="C506" s="155">
        <f t="shared" si="517"/>
        <v>43832</v>
      </c>
      <c r="D506" s="155">
        <f t="shared" si="518"/>
        <v>43833</v>
      </c>
      <c r="E506" s="155">
        <f t="shared" si="519"/>
        <v>0</v>
      </c>
      <c r="F506" s="155">
        <f t="shared" si="520"/>
        <v>43931</v>
      </c>
      <c r="G506" s="155">
        <f t="shared" si="521"/>
        <v>43934</v>
      </c>
      <c r="H506" s="155">
        <f t="shared" si="522"/>
        <v>43972</v>
      </c>
      <c r="I506" s="155">
        <f t="shared" si="523"/>
        <v>43983</v>
      </c>
      <c r="J506" s="155">
        <f t="shared" si="524"/>
        <v>43993</v>
      </c>
      <c r="K506" s="155">
        <f t="shared" si="525"/>
        <v>44044</v>
      </c>
      <c r="L506" s="155">
        <f t="shared" si="526"/>
        <v>44046</v>
      </c>
      <c r="M506" s="155">
        <f t="shared" si="527"/>
        <v>44047</v>
      </c>
      <c r="N506" s="155">
        <f t="shared" si="528"/>
        <v>44048</v>
      </c>
      <c r="O506" s="155">
        <f t="shared" si="529"/>
        <v>44049</v>
      </c>
      <c r="P506" s="155">
        <f t="shared" si="530"/>
        <v>44050</v>
      </c>
      <c r="Q506" s="155">
        <f t="shared" si="531"/>
        <v>44053</v>
      </c>
      <c r="R506" s="155">
        <f t="shared" si="532"/>
        <v>44054</v>
      </c>
      <c r="S506" s="155">
        <f t="shared" si="533"/>
        <v>44055</v>
      </c>
      <c r="T506" s="155">
        <f t="shared" si="534"/>
        <v>44056</v>
      </c>
      <c r="U506" s="155">
        <f t="shared" si="535"/>
        <v>44057</v>
      </c>
      <c r="V506" s="155">
        <f t="shared" si="536"/>
        <v>0</v>
      </c>
      <c r="W506" s="155">
        <f t="shared" si="537"/>
        <v>0</v>
      </c>
      <c r="X506" s="155">
        <f t="shared" si="538"/>
        <v>0</v>
      </c>
      <c r="Y506" s="155">
        <f t="shared" si="539"/>
        <v>44058</v>
      </c>
      <c r="Z506" s="155">
        <f t="shared" si="540"/>
        <v>44136</v>
      </c>
      <c r="AA506" s="155">
        <f t="shared" si="541"/>
        <v>44173</v>
      </c>
      <c r="AB506" s="155">
        <f t="shared" si="542"/>
        <v>44183</v>
      </c>
      <c r="AC506" s="155">
        <f t="shared" si="543"/>
        <v>44186</v>
      </c>
      <c r="AD506" s="155">
        <f t="shared" si="544"/>
        <v>44187</v>
      </c>
      <c r="AE506" s="155">
        <f t="shared" si="545"/>
        <v>44188</v>
      </c>
      <c r="AF506" s="155">
        <f t="shared" si="546"/>
        <v>44189</v>
      </c>
      <c r="AG506" s="155">
        <f t="shared" si="547"/>
        <v>44190</v>
      </c>
      <c r="AH506" s="155">
        <f t="shared" si="548"/>
        <v>44193</v>
      </c>
      <c r="AI506" s="155">
        <f t="shared" si="549"/>
        <v>44194</v>
      </c>
      <c r="AJ506" s="155">
        <f t="shared" si="550"/>
        <v>44195</v>
      </c>
      <c r="AK506" s="155">
        <f t="shared" si="551"/>
        <v>44196</v>
      </c>
      <c r="AL506" s="155">
        <f t="shared" si="552"/>
        <v>44197</v>
      </c>
      <c r="AM506" s="155">
        <f t="shared" si="553"/>
        <v>44288</v>
      </c>
      <c r="AN506" s="155">
        <f t="shared" si="554"/>
        <v>44329</v>
      </c>
      <c r="AO506" s="155">
        <f t="shared" si="555"/>
        <v>44350</v>
      </c>
      <c r="AP506" s="155">
        <f t="shared" si="556"/>
        <v>44409</v>
      </c>
      <c r="AQ506" s="155">
        <f t="shared" si="557"/>
        <v>0</v>
      </c>
      <c r="AR506" s="155">
        <f t="shared" si="558"/>
        <v>44047</v>
      </c>
      <c r="AS506" s="155">
        <f t="shared" si="559"/>
        <v>44048</v>
      </c>
      <c r="AT506" s="155">
        <f t="shared" si="560"/>
        <v>44049</v>
      </c>
      <c r="AU506" s="155">
        <f t="shared" si="561"/>
        <v>44050</v>
      </c>
      <c r="AV506" s="155">
        <f t="shared" si="562"/>
        <v>44051</v>
      </c>
      <c r="AW506" s="155">
        <f t="shared" si="563"/>
        <v>44052</v>
      </c>
      <c r="AX506" s="155">
        <f t="shared" si="564"/>
        <v>44053</v>
      </c>
      <c r="AY506" s="155">
        <f t="shared" si="565"/>
        <v>44054</v>
      </c>
      <c r="AZ506" s="155">
        <f t="shared" si="566"/>
        <v>44055</v>
      </c>
      <c r="BA506" s="155">
        <f t="shared" si="567"/>
        <v>44056</v>
      </c>
      <c r="BB506" s="155">
        <f t="shared" si="568"/>
        <v>44057</v>
      </c>
      <c r="BC506" s="155">
        <f t="shared" si="569"/>
        <v>44423</v>
      </c>
      <c r="BD506" s="155">
        <f t="shared" si="570"/>
        <v>44501</v>
      </c>
      <c r="BE506" s="155">
        <f t="shared" si="571"/>
        <v>44538</v>
      </c>
      <c r="BF506" s="155">
        <f t="shared" si="572"/>
        <v>44548</v>
      </c>
      <c r="BG506" s="155">
        <f t="shared" si="573"/>
        <v>44549</v>
      </c>
      <c r="BH506" s="155">
        <f t="shared" si="574"/>
        <v>44550</v>
      </c>
      <c r="BI506" s="155">
        <f t="shared" si="575"/>
        <v>44551</v>
      </c>
      <c r="BJ506" s="155">
        <f t="shared" si="576"/>
        <v>44552</v>
      </c>
      <c r="BK506" s="155">
        <f t="shared" si="577"/>
        <v>44553</v>
      </c>
      <c r="BL506" s="155">
        <f t="shared" si="578"/>
        <v>44554</v>
      </c>
      <c r="BM506" s="155">
        <f t="shared" si="579"/>
        <v>44555</v>
      </c>
      <c r="BN506" s="155">
        <f t="shared" si="580"/>
        <v>44556</v>
      </c>
      <c r="BO506" s="155">
        <f t="shared" si="581"/>
        <v>44557</v>
      </c>
      <c r="BP506" s="155">
        <f t="shared" si="582"/>
        <v>44558</v>
      </c>
      <c r="BQ506" s="155">
        <f t="shared" si="583"/>
        <v>44559</v>
      </c>
      <c r="BR506" s="155">
        <f t="shared" si="584"/>
        <v>44560</v>
      </c>
      <c r="BS506" s="155">
        <f t="shared" si="585"/>
        <v>44561</v>
      </c>
      <c r="BT506" s="155">
        <f t="shared" si="586"/>
        <v>44562</v>
      </c>
      <c r="BU506" s="155">
        <f t="shared" si="587"/>
        <v>44563</v>
      </c>
      <c r="BV506" s="155">
        <f t="shared" si="588"/>
        <v>44564</v>
      </c>
    </row>
    <row r="507" spans="2:74" x14ac:dyDescent="0.2">
      <c r="B507" s="155">
        <f t="shared" si="516"/>
        <v>43831</v>
      </c>
      <c r="C507" s="155">
        <f t="shared" si="517"/>
        <v>43832</v>
      </c>
      <c r="D507" s="155">
        <f t="shared" si="518"/>
        <v>43833</v>
      </c>
      <c r="E507" s="155">
        <f t="shared" si="519"/>
        <v>0</v>
      </c>
      <c r="F507" s="155">
        <f t="shared" si="520"/>
        <v>43931</v>
      </c>
      <c r="G507" s="155">
        <f t="shared" si="521"/>
        <v>43934</v>
      </c>
      <c r="H507" s="155">
        <f t="shared" si="522"/>
        <v>43972</v>
      </c>
      <c r="I507" s="155">
        <f t="shared" si="523"/>
        <v>43983</v>
      </c>
      <c r="J507" s="155">
        <f t="shared" si="524"/>
        <v>43993</v>
      </c>
      <c r="K507" s="155">
        <f t="shared" si="525"/>
        <v>44044</v>
      </c>
      <c r="L507" s="155">
        <f t="shared" si="526"/>
        <v>44046</v>
      </c>
      <c r="M507" s="155">
        <f t="shared" si="527"/>
        <v>44047</v>
      </c>
      <c r="N507" s="155">
        <f t="shared" si="528"/>
        <v>44048</v>
      </c>
      <c r="O507" s="155">
        <f t="shared" si="529"/>
        <v>44049</v>
      </c>
      <c r="P507" s="155">
        <f t="shared" si="530"/>
        <v>44050</v>
      </c>
      <c r="Q507" s="155">
        <f t="shared" si="531"/>
        <v>44053</v>
      </c>
      <c r="R507" s="155">
        <f t="shared" si="532"/>
        <v>44054</v>
      </c>
      <c r="S507" s="155">
        <f t="shared" si="533"/>
        <v>44055</v>
      </c>
      <c r="T507" s="155">
        <f t="shared" si="534"/>
        <v>44056</v>
      </c>
      <c r="U507" s="155">
        <f t="shared" si="535"/>
        <v>44057</v>
      </c>
      <c r="V507" s="155">
        <f t="shared" si="536"/>
        <v>0</v>
      </c>
      <c r="W507" s="155">
        <f t="shared" si="537"/>
        <v>0</v>
      </c>
      <c r="X507" s="155">
        <f t="shared" si="538"/>
        <v>0</v>
      </c>
      <c r="Y507" s="155">
        <f t="shared" si="539"/>
        <v>44058</v>
      </c>
      <c r="Z507" s="155">
        <f t="shared" si="540"/>
        <v>44136</v>
      </c>
      <c r="AA507" s="155">
        <f t="shared" si="541"/>
        <v>44173</v>
      </c>
      <c r="AB507" s="155">
        <f t="shared" si="542"/>
        <v>44183</v>
      </c>
      <c r="AC507" s="155">
        <f t="shared" si="543"/>
        <v>44186</v>
      </c>
      <c r="AD507" s="155">
        <f t="shared" si="544"/>
        <v>44187</v>
      </c>
      <c r="AE507" s="155">
        <f t="shared" si="545"/>
        <v>44188</v>
      </c>
      <c r="AF507" s="155">
        <f t="shared" si="546"/>
        <v>44189</v>
      </c>
      <c r="AG507" s="155">
        <f t="shared" si="547"/>
        <v>44190</v>
      </c>
      <c r="AH507" s="155">
        <f t="shared" si="548"/>
        <v>44193</v>
      </c>
      <c r="AI507" s="155">
        <f t="shared" si="549"/>
        <v>44194</v>
      </c>
      <c r="AJ507" s="155">
        <f t="shared" si="550"/>
        <v>44195</v>
      </c>
      <c r="AK507" s="155">
        <f t="shared" si="551"/>
        <v>44196</v>
      </c>
      <c r="AL507" s="155">
        <f t="shared" si="552"/>
        <v>44197</v>
      </c>
      <c r="AM507" s="155">
        <f t="shared" si="553"/>
        <v>44288</v>
      </c>
      <c r="AN507" s="155">
        <f t="shared" si="554"/>
        <v>44329</v>
      </c>
      <c r="AO507" s="155">
        <f t="shared" si="555"/>
        <v>44350</v>
      </c>
      <c r="AP507" s="155">
        <f t="shared" si="556"/>
        <v>44409</v>
      </c>
      <c r="AQ507" s="155">
        <f t="shared" si="557"/>
        <v>0</v>
      </c>
      <c r="AR507" s="155">
        <f t="shared" si="558"/>
        <v>44047</v>
      </c>
      <c r="AS507" s="155">
        <f t="shared" si="559"/>
        <v>44048</v>
      </c>
      <c r="AT507" s="155">
        <f t="shared" si="560"/>
        <v>44049</v>
      </c>
      <c r="AU507" s="155">
        <f t="shared" si="561"/>
        <v>44050</v>
      </c>
      <c r="AV507" s="155">
        <f t="shared" si="562"/>
        <v>44051</v>
      </c>
      <c r="AW507" s="155">
        <f t="shared" si="563"/>
        <v>44052</v>
      </c>
      <c r="AX507" s="155">
        <f t="shared" si="564"/>
        <v>44053</v>
      </c>
      <c r="AY507" s="155">
        <f t="shared" si="565"/>
        <v>44054</v>
      </c>
      <c r="AZ507" s="155">
        <f t="shared" si="566"/>
        <v>44055</v>
      </c>
      <c r="BA507" s="155">
        <f t="shared" si="567"/>
        <v>44056</v>
      </c>
      <c r="BB507" s="155">
        <f t="shared" si="568"/>
        <v>44057</v>
      </c>
      <c r="BC507" s="155">
        <f t="shared" si="569"/>
        <v>44423</v>
      </c>
      <c r="BD507" s="155">
        <f t="shared" si="570"/>
        <v>44501</v>
      </c>
      <c r="BE507" s="155">
        <f t="shared" si="571"/>
        <v>44538</v>
      </c>
      <c r="BF507" s="155">
        <f t="shared" si="572"/>
        <v>44548</v>
      </c>
      <c r="BG507" s="155">
        <f t="shared" si="573"/>
        <v>44549</v>
      </c>
      <c r="BH507" s="155">
        <f t="shared" si="574"/>
        <v>44550</v>
      </c>
      <c r="BI507" s="155">
        <f t="shared" si="575"/>
        <v>44551</v>
      </c>
      <c r="BJ507" s="155">
        <f t="shared" si="576"/>
        <v>44552</v>
      </c>
      <c r="BK507" s="155">
        <f t="shared" si="577"/>
        <v>44553</v>
      </c>
      <c r="BL507" s="155">
        <f t="shared" si="578"/>
        <v>44554</v>
      </c>
      <c r="BM507" s="155">
        <f t="shared" si="579"/>
        <v>44555</v>
      </c>
      <c r="BN507" s="155">
        <f t="shared" si="580"/>
        <v>44556</v>
      </c>
      <c r="BO507" s="155">
        <f t="shared" si="581"/>
        <v>44557</v>
      </c>
      <c r="BP507" s="155">
        <f t="shared" si="582"/>
        <v>44558</v>
      </c>
      <c r="BQ507" s="155">
        <f t="shared" si="583"/>
        <v>44559</v>
      </c>
      <c r="BR507" s="155">
        <f t="shared" si="584"/>
        <v>44560</v>
      </c>
      <c r="BS507" s="155">
        <f t="shared" si="585"/>
        <v>44561</v>
      </c>
      <c r="BT507" s="155">
        <f t="shared" si="586"/>
        <v>44562</v>
      </c>
      <c r="BU507" s="155">
        <f t="shared" si="587"/>
        <v>44563</v>
      </c>
      <c r="BV507" s="155">
        <f t="shared" si="588"/>
        <v>44564</v>
      </c>
    </row>
    <row r="508" spans="2:74" x14ac:dyDescent="0.2">
      <c r="B508" s="155">
        <f t="shared" si="516"/>
        <v>43831</v>
      </c>
      <c r="C508" s="155">
        <f t="shared" si="517"/>
        <v>43832</v>
      </c>
      <c r="D508" s="155">
        <f t="shared" si="518"/>
        <v>43833</v>
      </c>
      <c r="E508" s="155">
        <f t="shared" si="519"/>
        <v>0</v>
      </c>
      <c r="F508" s="155">
        <f t="shared" si="520"/>
        <v>43931</v>
      </c>
      <c r="G508" s="155">
        <f t="shared" si="521"/>
        <v>43934</v>
      </c>
      <c r="H508" s="155">
        <f t="shared" si="522"/>
        <v>43972</v>
      </c>
      <c r="I508" s="155">
        <f t="shared" si="523"/>
        <v>43983</v>
      </c>
      <c r="J508" s="155">
        <f t="shared" si="524"/>
        <v>43993</v>
      </c>
      <c r="K508" s="155">
        <f t="shared" si="525"/>
        <v>44044</v>
      </c>
      <c r="L508" s="155">
        <f t="shared" si="526"/>
        <v>44046</v>
      </c>
      <c r="M508" s="155">
        <f t="shared" si="527"/>
        <v>44047</v>
      </c>
      <c r="N508" s="155">
        <f t="shared" si="528"/>
        <v>44048</v>
      </c>
      <c r="O508" s="155">
        <f t="shared" si="529"/>
        <v>44049</v>
      </c>
      <c r="P508" s="155">
        <f t="shared" si="530"/>
        <v>44050</v>
      </c>
      <c r="Q508" s="155">
        <f t="shared" si="531"/>
        <v>44053</v>
      </c>
      <c r="R508" s="155">
        <f t="shared" si="532"/>
        <v>44054</v>
      </c>
      <c r="S508" s="155">
        <f t="shared" si="533"/>
        <v>44055</v>
      </c>
      <c r="T508" s="155">
        <f t="shared" si="534"/>
        <v>44056</v>
      </c>
      <c r="U508" s="155">
        <f t="shared" si="535"/>
        <v>44057</v>
      </c>
      <c r="V508" s="155">
        <f t="shared" si="536"/>
        <v>0</v>
      </c>
      <c r="W508" s="155">
        <f t="shared" si="537"/>
        <v>0</v>
      </c>
      <c r="X508" s="155">
        <f t="shared" si="538"/>
        <v>0</v>
      </c>
      <c r="Y508" s="155">
        <f t="shared" si="539"/>
        <v>44058</v>
      </c>
      <c r="Z508" s="155">
        <f t="shared" si="540"/>
        <v>44136</v>
      </c>
      <c r="AA508" s="155">
        <f t="shared" si="541"/>
        <v>44173</v>
      </c>
      <c r="AB508" s="155">
        <f t="shared" si="542"/>
        <v>44183</v>
      </c>
      <c r="AC508" s="155">
        <f t="shared" si="543"/>
        <v>44186</v>
      </c>
      <c r="AD508" s="155">
        <f t="shared" si="544"/>
        <v>44187</v>
      </c>
      <c r="AE508" s="155">
        <f t="shared" si="545"/>
        <v>44188</v>
      </c>
      <c r="AF508" s="155">
        <f t="shared" si="546"/>
        <v>44189</v>
      </c>
      <c r="AG508" s="155">
        <f t="shared" si="547"/>
        <v>44190</v>
      </c>
      <c r="AH508" s="155">
        <f t="shared" si="548"/>
        <v>44193</v>
      </c>
      <c r="AI508" s="155">
        <f t="shared" si="549"/>
        <v>44194</v>
      </c>
      <c r="AJ508" s="155">
        <f t="shared" si="550"/>
        <v>44195</v>
      </c>
      <c r="AK508" s="155">
        <f t="shared" si="551"/>
        <v>44196</v>
      </c>
      <c r="AL508" s="155">
        <f t="shared" si="552"/>
        <v>44197</v>
      </c>
      <c r="AM508" s="155">
        <f t="shared" si="553"/>
        <v>44288</v>
      </c>
      <c r="AN508" s="155">
        <f t="shared" si="554"/>
        <v>44329</v>
      </c>
      <c r="AO508" s="155">
        <f t="shared" si="555"/>
        <v>44350</v>
      </c>
      <c r="AP508" s="155">
        <f t="shared" si="556"/>
        <v>44409</v>
      </c>
      <c r="AQ508" s="155">
        <f t="shared" si="557"/>
        <v>0</v>
      </c>
      <c r="AR508" s="155">
        <f t="shared" si="558"/>
        <v>44047</v>
      </c>
      <c r="AS508" s="155">
        <f t="shared" si="559"/>
        <v>44048</v>
      </c>
      <c r="AT508" s="155">
        <f t="shared" si="560"/>
        <v>44049</v>
      </c>
      <c r="AU508" s="155">
        <f t="shared" si="561"/>
        <v>44050</v>
      </c>
      <c r="AV508" s="155">
        <f t="shared" si="562"/>
        <v>44051</v>
      </c>
      <c r="AW508" s="155">
        <f t="shared" si="563"/>
        <v>44052</v>
      </c>
      <c r="AX508" s="155">
        <f t="shared" si="564"/>
        <v>44053</v>
      </c>
      <c r="AY508" s="155">
        <f t="shared" si="565"/>
        <v>44054</v>
      </c>
      <c r="AZ508" s="155">
        <f t="shared" si="566"/>
        <v>44055</v>
      </c>
      <c r="BA508" s="155">
        <f t="shared" si="567"/>
        <v>44056</v>
      </c>
      <c r="BB508" s="155">
        <f t="shared" si="568"/>
        <v>44057</v>
      </c>
      <c r="BC508" s="155">
        <f t="shared" si="569"/>
        <v>44423</v>
      </c>
      <c r="BD508" s="155">
        <f t="shared" si="570"/>
        <v>44501</v>
      </c>
      <c r="BE508" s="155">
        <f t="shared" si="571"/>
        <v>44538</v>
      </c>
      <c r="BF508" s="155">
        <f t="shared" si="572"/>
        <v>44548</v>
      </c>
      <c r="BG508" s="155">
        <f t="shared" si="573"/>
        <v>44549</v>
      </c>
      <c r="BH508" s="155">
        <f t="shared" si="574"/>
        <v>44550</v>
      </c>
      <c r="BI508" s="155">
        <f t="shared" si="575"/>
        <v>44551</v>
      </c>
      <c r="BJ508" s="155">
        <f t="shared" si="576"/>
        <v>44552</v>
      </c>
      <c r="BK508" s="155">
        <f t="shared" si="577"/>
        <v>44553</v>
      </c>
      <c r="BL508" s="155">
        <f t="shared" si="578"/>
        <v>44554</v>
      </c>
      <c r="BM508" s="155">
        <f t="shared" si="579"/>
        <v>44555</v>
      </c>
      <c r="BN508" s="155">
        <f t="shared" si="580"/>
        <v>44556</v>
      </c>
      <c r="BO508" s="155">
        <f t="shared" si="581"/>
        <v>44557</v>
      </c>
      <c r="BP508" s="155">
        <f t="shared" si="582"/>
        <v>44558</v>
      </c>
      <c r="BQ508" s="155">
        <f t="shared" si="583"/>
        <v>44559</v>
      </c>
      <c r="BR508" s="155">
        <f t="shared" si="584"/>
        <v>44560</v>
      </c>
      <c r="BS508" s="155">
        <f t="shared" si="585"/>
        <v>44561</v>
      </c>
      <c r="BT508" s="155">
        <f t="shared" si="586"/>
        <v>44562</v>
      </c>
      <c r="BU508" s="155">
        <f t="shared" si="587"/>
        <v>44563</v>
      </c>
      <c r="BV508" s="155">
        <f t="shared" si="588"/>
        <v>44564</v>
      </c>
    </row>
    <row r="509" spans="2:74" x14ac:dyDescent="0.2">
      <c r="B509" s="155">
        <f t="shared" si="516"/>
        <v>43831</v>
      </c>
      <c r="C509" s="155">
        <f t="shared" si="517"/>
        <v>43832</v>
      </c>
      <c r="D509" s="155">
        <f t="shared" si="518"/>
        <v>43833</v>
      </c>
      <c r="E509" s="155">
        <f t="shared" si="519"/>
        <v>0</v>
      </c>
      <c r="F509" s="155">
        <f t="shared" si="520"/>
        <v>43931</v>
      </c>
      <c r="G509" s="155">
        <f t="shared" si="521"/>
        <v>43934</v>
      </c>
      <c r="H509" s="155">
        <f t="shared" si="522"/>
        <v>43972</v>
      </c>
      <c r="I509" s="155">
        <f t="shared" si="523"/>
        <v>43983</v>
      </c>
      <c r="J509" s="155">
        <f t="shared" si="524"/>
        <v>43993</v>
      </c>
      <c r="K509" s="155">
        <f t="shared" si="525"/>
        <v>44044</v>
      </c>
      <c r="L509" s="155">
        <f t="shared" si="526"/>
        <v>44046</v>
      </c>
      <c r="M509" s="155">
        <f t="shared" si="527"/>
        <v>44047</v>
      </c>
      <c r="N509" s="155">
        <f t="shared" si="528"/>
        <v>44048</v>
      </c>
      <c r="O509" s="155">
        <f t="shared" si="529"/>
        <v>44049</v>
      </c>
      <c r="P509" s="155">
        <f t="shared" si="530"/>
        <v>44050</v>
      </c>
      <c r="Q509" s="155">
        <f t="shared" si="531"/>
        <v>44053</v>
      </c>
      <c r="R509" s="155">
        <f t="shared" si="532"/>
        <v>44054</v>
      </c>
      <c r="S509" s="155">
        <f t="shared" si="533"/>
        <v>44055</v>
      </c>
      <c r="T509" s="155">
        <f t="shared" si="534"/>
        <v>44056</v>
      </c>
      <c r="U509" s="155">
        <f t="shared" si="535"/>
        <v>44057</v>
      </c>
      <c r="V509" s="155">
        <f t="shared" si="536"/>
        <v>0</v>
      </c>
      <c r="W509" s="155">
        <f t="shared" si="537"/>
        <v>0</v>
      </c>
      <c r="X509" s="155">
        <f t="shared" si="538"/>
        <v>0</v>
      </c>
      <c r="Y509" s="155">
        <f t="shared" si="539"/>
        <v>44058</v>
      </c>
      <c r="Z509" s="155">
        <f t="shared" si="540"/>
        <v>44136</v>
      </c>
      <c r="AA509" s="155">
        <f t="shared" si="541"/>
        <v>44173</v>
      </c>
      <c r="AB509" s="155">
        <f t="shared" si="542"/>
        <v>44183</v>
      </c>
      <c r="AC509" s="155">
        <f t="shared" si="543"/>
        <v>44186</v>
      </c>
      <c r="AD509" s="155">
        <f t="shared" si="544"/>
        <v>44187</v>
      </c>
      <c r="AE509" s="155">
        <f t="shared" si="545"/>
        <v>44188</v>
      </c>
      <c r="AF509" s="155">
        <f t="shared" si="546"/>
        <v>44189</v>
      </c>
      <c r="AG509" s="155">
        <f t="shared" si="547"/>
        <v>44190</v>
      </c>
      <c r="AH509" s="155">
        <f t="shared" si="548"/>
        <v>44193</v>
      </c>
      <c r="AI509" s="155">
        <f t="shared" si="549"/>
        <v>44194</v>
      </c>
      <c r="AJ509" s="155">
        <f t="shared" si="550"/>
        <v>44195</v>
      </c>
      <c r="AK509" s="155">
        <f t="shared" si="551"/>
        <v>44196</v>
      </c>
      <c r="AL509" s="155">
        <f t="shared" si="552"/>
        <v>44197</v>
      </c>
      <c r="AM509" s="155">
        <f t="shared" si="553"/>
        <v>44288</v>
      </c>
      <c r="AN509" s="155">
        <f t="shared" si="554"/>
        <v>44329</v>
      </c>
      <c r="AO509" s="155">
        <f t="shared" si="555"/>
        <v>44350</v>
      </c>
      <c r="AP509" s="155">
        <f t="shared" si="556"/>
        <v>44409</v>
      </c>
      <c r="AQ509" s="155">
        <f t="shared" si="557"/>
        <v>0</v>
      </c>
      <c r="AR509" s="155">
        <f t="shared" si="558"/>
        <v>44047</v>
      </c>
      <c r="AS509" s="155">
        <f t="shared" si="559"/>
        <v>44048</v>
      </c>
      <c r="AT509" s="155">
        <f t="shared" si="560"/>
        <v>44049</v>
      </c>
      <c r="AU509" s="155">
        <f t="shared" si="561"/>
        <v>44050</v>
      </c>
      <c r="AV509" s="155">
        <f t="shared" si="562"/>
        <v>44051</v>
      </c>
      <c r="AW509" s="155">
        <f t="shared" si="563"/>
        <v>44052</v>
      </c>
      <c r="AX509" s="155">
        <f t="shared" si="564"/>
        <v>44053</v>
      </c>
      <c r="AY509" s="155">
        <f t="shared" si="565"/>
        <v>44054</v>
      </c>
      <c r="AZ509" s="155">
        <f t="shared" si="566"/>
        <v>44055</v>
      </c>
      <c r="BA509" s="155">
        <f t="shared" si="567"/>
        <v>44056</v>
      </c>
      <c r="BB509" s="155">
        <f t="shared" si="568"/>
        <v>44057</v>
      </c>
      <c r="BC509" s="155">
        <f t="shared" si="569"/>
        <v>44423</v>
      </c>
      <c r="BD509" s="155">
        <f t="shared" si="570"/>
        <v>44501</v>
      </c>
      <c r="BE509" s="155">
        <f t="shared" si="571"/>
        <v>44538</v>
      </c>
      <c r="BF509" s="155">
        <f t="shared" si="572"/>
        <v>44548</v>
      </c>
      <c r="BG509" s="155">
        <f t="shared" si="573"/>
        <v>44549</v>
      </c>
      <c r="BH509" s="155">
        <f t="shared" si="574"/>
        <v>44550</v>
      </c>
      <c r="BI509" s="155">
        <f t="shared" si="575"/>
        <v>44551</v>
      </c>
      <c r="BJ509" s="155">
        <f t="shared" si="576"/>
        <v>44552</v>
      </c>
      <c r="BK509" s="155">
        <f t="shared" si="577"/>
        <v>44553</v>
      </c>
      <c r="BL509" s="155">
        <f t="shared" si="578"/>
        <v>44554</v>
      </c>
      <c r="BM509" s="155">
        <f t="shared" si="579"/>
        <v>44555</v>
      </c>
      <c r="BN509" s="155">
        <f t="shared" si="580"/>
        <v>44556</v>
      </c>
      <c r="BO509" s="155">
        <f t="shared" si="581"/>
        <v>44557</v>
      </c>
      <c r="BP509" s="155">
        <f t="shared" si="582"/>
        <v>44558</v>
      </c>
      <c r="BQ509" s="155">
        <f t="shared" si="583"/>
        <v>44559</v>
      </c>
      <c r="BR509" s="155">
        <f t="shared" si="584"/>
        <v>44560</v>
      </c>
      <c r="BS509" s="155">
        <f t="shared" si="585"/>
        <v>44561</v>
      </c>
      <c r="BT509" s="155">
        <f t="shared" si="586"/>
        <v>44562</v>
      </c>
      <c r="BU509" s="155">
        <f t="shared" si="587"/>
        <v>44563</v>
      </c>
      <c r="BV509" s="155">
        <f t="shared" si="588"/>
        <v>44564</v>
      </c>
    </row>
    <row r="510" spans="2:74" x14ac:dyDescent="0.2">
      <c r="B510" s="155">
        <f t="shared" si="516"/>
        <v>43831</v>
      </c>
      <c r="C510" s="155">
        <f t="shared" si="517"/>
        <v>43832</v>
      </c>
      <c r="D510" s="155">
        <f t="shared" si="518"/>
        <v>43833</v>
      </c>
      <c r="E510" s="155">
        <f t="shared" si="519"/>
        <v>0</v>
      </c>
      <c r="F510" s="155">
        <f t="shared" si="520"/>
        <v>43931</v>
      </c>
      <c r="G510" s="155">
        <f t="shared" si="521"/>
        <v>43934</v>
      </c>
      <c r="H510" s="155">
        <f t="shared" si="522"/>
        <v>43972</v>
      </c>
      <c r="I510" s="155">
        <f t="shared" si="523"/>
        <v>43983</v>
      </c>
      <c r="J510" s="155">
        <f t="shared" si="524"/>
        <v>43993</v>
      </c>
      <c r="K510" s="155">
        <f t="shared" si="525"/>
        <v>44044</v>
      </c>
      <c r="L510" s="155">
        <f t="shared" si="526"/>
        <v>44046</v>
      </c>
      <c r="M510" s="155">
        <f t="shared" si="527"/>
        <v>44047</v>
      </c>
      <c r="N510" s="155">
        <f t="shared" si="528"/>
        <v>44048</v>
      </c>
      <c r="O510" s="155">
        <f t="shared" si="529"/>
        <v>44049</v>
      </c>
      <c r="P510" s="155">
        <f t="shared" si="530"/>
        <v>44050</v>
      </c>
      <c r="Q510" s="155">
        <f t="shared" si="531"/>
        <v>44053</v>
      </c>
      <c r="R510" s="155">
        <f t="shared" si="532"/>
        <v>44054</v>
      </c>
      <c r="S510" s="155">
        <f t="shared" si="533"/>
        <v>44055</v>
      </c>
      <c r="T510" s="155">
        <f t="shared" si="534"/>
        <v>44056</v>
      </c>
      <c r="U510" s="155">
        <f t="shared" si="535"/>
        <v>44057</v>
      </c>
      <c r="V510" s="155">
        <f t="shared" si="536"/>
        <v>0</v>
      </c>
      <c r="W510" s="155">
        <f t="shared" si="537"/>
        <v>0</v>
      </c>
      <c r="X510" s="155">
        <f t="shared" si="538"/>
        <v>0</v>
      </c>
      <c r="Y510" s="155">
        <f t="shared" si="539"/>
        <v>44058</v>
      </c>
      <c r="Z510" s="155">
        <f t="shared" si="540"/>
        <v>44136</v>
      </c>
      <c r="AA510" s="155">
        <f t="shared" si="541"/>
        <v>44173</v>
      </c>
      <c r="AB510" s="155">
        <f t="shared" si="542"/>
        <v>44183</v>
      </c>
      <c r="AC510" s="155">
        <f t="shared" si="543"/>
        <v>44186</v>
      </c>
      <c r="AD510" s="155">
        <f t="shared" si="544"/>
        <v>44187</v>
      </c>
      <c r="AE510" s="155">
        <f t="shared" si="545"/>
        <v>44188</v>
      </c>
      <c r="AF510" s="155">
        <f t="shared" si="546"/>
        <v>44189</v>
      </c>
      <c r="AG510" s="155">
        <f t="shared" si="547"/>
        <v>44190</v>
      </c>
      <c r="AH510" s="155">
        <f t="shared" si="548"/>
        <v>44193</v>
      </c>
      <c r="AI510" s="155">
        <f t="shared" si="549"/>
        <v>44194</v>
      </c>
      <c r="AJ510" s="155">
        <f t="shared" si="550"/>
        <v>44195</v>
      </c>
      <c r="AK510" s="155">
        <f t="shared" si="551"/>
        <v>44196</v>
      </c>
      <c r="AL510" s="155">
        <f t="shared" si="552"/>
        <v>44197</v>
      </c>
      <c r="AM510" s="155">
        <f t="shared" si="553"/>
        <v>44288</v>
      </c>
      <c r="AN510" s="155">
        <f t="shared" si="554"/>
        <v>44329</v>
      </c>
      <c r="AO510" s="155">
        <f t="shared" si="555"/>
        <v>44350</v>
      </c>
      <c r="AP510" s="155">
        <f t="shared" si="556"/>
        <v>44409</v>
      </c>
      <c r="AQ510" s="155">
        <f t="shared" si="557"/>
        <v>0</v>
      </c>
      <c r="AR510" s="155">
        <f t="shared" si="558"/>
        <v>44047</v>
      </c>
      <c r="AS510" s="155">
        <f t="shared" si="559"/>
        <v>44048</v>
      </c>
      <c r="AT510" s="155">
        <f t="shared" si="560"/>
        <v>44049</v>
      </c>
      <c r="AU510" s="155">
        <f t="shared" si="561"/>
        <v>44050</v>
      </c>
      <c r="AV510" s="155">
        <f t="shared" si="562"/>
        <v>44051</v>
      </c>
      <c r="AW510" s="155">
        <f t="shared" si="563"/>
        <v>44052</v>
      </c>
      <c r="AX510" s="155">
        <f t="shared" si="564"/>
        <v>44053</v>
      </c>
      <c r="AY510" s="155">
        <f t="shared" si="565"/>
        <v>44054</v>
      </c>
      <c r="AZ510" s="155">
        <f t="shared" si="566"/>
        <v>44055</v>
      </c>
      <c r="BA510" s="155">
        <f t="shared" si="567"/>
        <v>44056</v>
      </c>
      <c r="BB510" s="155">
        <f t="shared" si="568"/>
        <v>44057</v>
      </c>
      <c r="BC510" s="155">
        <f t="shared" si="569"/>
        <v>44423</v>
      </c>
      <c r="BD510" s="155">
        <f t="shared" si="570"/>
        <v>44501</v>
      </c>
      <c r="BE510" s="155">
        <f t="shared" si="571"/>
        <v>44538</v>
      </c>
      <c r="BF510" s="155">
        <f t="shared" si="572"/>
        <v>44548</v>
      </c>
      <c r="BG510" s="155">
        <f t="shared" si="573"/>
        <v>44549</v>
      </c>
      <c r="BH510" s="155">
        <f t="shared" si="574"/>
        <v>44550</v>
      </c>
      <c r="BI510" s="155">
        <f t="shared" si="575"/>
        <v>44551</v>
      </c>
      <c r="BJ510" s="155">
        <f t="shared" si="576"/>
        <v>44552</v>
      </c>
      <c r="BK510" s="155">
        <f t="shared" si="577"/>
        <v>44553</v>
      </c>
      <c r="BL510" s="155">
        <f t="shared" si="578"/>
        <v>44554</v>
      </c>
      <c r="BM510" s="155">
        <f t="shared" si="579"/>
        <v>44555</v>
      </c>
      <c r="BN510" s="155">
        <f t="shared" si="580"/>
        <v>44556</v>
      </c>
      <c r="BO510" s="155">
        <f t="shared" si="581"/>
        <v>44557</v>
      </c>
      <c r="BP510" s="155">
        <f t="shared" si="582"/>
        <v>44558</v>
      </c>
      <c r="BQ510" s="155">
        <f t="shared" si="583"/>
        <v>44559</v>
      </c>
      <c r="BR510" s="155">
        <f t="shared" si="584"/>
        <v>44560</v>
      </c>
      <c r="BS510" s="155">
        <f t="shared" si="585"/>
        <v>44561</v>
      </c>
      <c r="BT510" s="155">
        <f t="shared" si="586"/>
        <v>44562</v>
      </c>
      <c r="BU510" s="155">
        <f t="shared" si="587"/>
        <v>44563</v>
      </c>
      <c r="BV510" s="155">
        <f t="shared" si="588"/>
        <v>44564</v>
      </c>
    </row>
    <row r="511" spans="2:74" x14ac:dyDescent="0.2">
      <c r="B511" s="155">
        <f t="shared" si="516"/>
        <v>43831</v>
      </c>
      <c r="C511" s="155">
        <f t="shared" si="517"/>
        <v>43832</v>
      </c>
      <c r="D511" s="155">
        <f t="shared" si="518"/>
        <v>43833</v>
      </c>
      <c r="E511" s="155">
        <f t="shared" si="519"/>
        <v>0</v>
      </c>
      <c r="F511" s="155">
        <f t="shared" si="520"/>
        <v>43931</v>
      </c>
      <c r="G511" s="155">
        <f t="shared" si="521"/>
        <v>43934</v>
      </c>
      <c r="H511" s="155">
        <f t="shared" si="522"/>
        <v>43972</v>
      </c>
      <c r="I511" s="155">
        <f t="shared" si="523"/>
        <v>43983</v>
      </c>
      <c r="J511" s="155">
        <f t="shared" si="524"/>
        <v>43993</v>
      </c>
      <c r="K511" s="155">
        <f t="shared" si="525"/>
        <v>44044</v>
      </c>
      <c r="L511" s="155">
        <f t="shared" si="526"/>
        <v>44046</v>
      </c>
      <c r="M511" s="155">
        <f t="shared" si="527"/>
        <v>44047</v>
      </c>
      <c r="N511" s="155">
        <f t="shared" si="528"/>
        <v>44048</v>
      </c>
      <c r="O511" s="155">
        <f t="shared" si="529"/>
        <v>44049</v>
      </c>
      <c r="P511" s="155">
        <f t="shared" si="530"/>
        <v>44050</v>
      </c>
      <c r="Q511" s="155">
        <f t="shared" si="531"/>
        <v>44053</v>
      </c>
      <c r="R511" s="155">
        <f t="shared" si="532"/>
        <v>44054</v>
      </c>
      <c r="S511" s="155">
        <f t="shared" si="533"/>
        <v>44055</v>
      </c>
      <c r="T511" s="155">
        <f t="shared" si="534"/>
        <v>44056</v>
      </c>
      <c r="U511" s="155">
        <f t="shared" si="535"/>
        <v>44057</v>
      </c>
      <c r="V511" s="155">
        <f t="shared" si="536"/>
        <v>0</v>
      </c>
      <c r="W511" s="155">
        <f t="shared" si="537"/>
        <v>0</v>
      </c>
      <c r="X511" s="155">
        <f t="shared" si="538"/>
        <v>0</v>
      </c>
      <c r="Y511" s="155">
        <f t="shared" si="539"/>
        <v>44058</v>
      </c>
      <c r="Z511" s="155">
        <f t="shared" si="540"/>
        <v>44136</v>
      </c>
      <c r="AA511" s="155">
        <f t="shared" si="541"/>
        <v>44173</v>
      </c>
      <c r="AB511" s="155">
        <f t="shared" si="542"/>
        <v>44183</v>
      </c>
      <c r="AC511" s="155">
        <f t="shared" si="543"/>
        <v>44186</v>
      </c>
      <c r="AD511" s="155">
        <f t="shared" si="544"/>
        <v>44187</v>
      </c>
      <c r="AE511" s="155">
        <f t="shared" si="545"/>
        <v>44188</v>
      </c>
      <c r="AF511" s="155">
        <f t="shared" si="546"/>
        <v>44189</v>
      </c>
      <c r="AG511" s="155">
        <f t="shared" si="547"/>
        <v>44190</v>
      </c>
      <c r="AH511" s="155">
        <f t="shared" si="548"/>
        <v>44193</v>
      </c>
      <c r="AI511" s="155">
        <f t="shared" si="549"/>
        <v>44194</v>
      </c>
      <c r="AJ511" s="155">
        <f t="shared" si="550"/>
        <v>44195</v>
      </c>
      <c r="AK511" s="155">
        <f t="shared" si="551"/>
        <v>44196</v>
      </c>
      <c r="AL511" s="155">
        <f t="shared" si="552"/>
        <v>44197</v>
      </c>
      <c r="AM511" s="155">
        <f t="shared" si="553"/>
        <v>44288</v>
      </c>
      <c r="AN511" s="155">
        <f t="shared" si="554"/>
        <v>44329</v>
      </c>
      <c r="AO511" s="155">
        <f t="shared" si="555"/>
        <v>44350</v>
      </c>
      <c r="AP511" s="155">
        <f t="shared" si="556"/>
        <v>44409</v>
      </c>
      <c r="AQ511" s="155">
        <f t="shared" si="557"/>
        <v>0</v>
      </c>
      <c r="AR511" s="155">
        <f t="shared" si="558"/>
        <v>44047</v>
      </c>
      <c r="AS511" s="155">
        <f t="shared" si="559"/>
        <v>44048</v>
      </c>
      <c r="AT511" s="155">
        <f t="shared" si="560"/>
        <v>44049</v>
      </c>
      <c r="AU511" s="155">
        <f t="shared" si="561"/>
        <v>44050</v>
      </c>
      <c r="AV511" s="155">
        <f t="shared" si="562"/>
        <v>44051</v>
      </c>
      <c r="AW511" s="155">
        <f t="shared" si="563"/>
        <v>44052</v>
      </c>
      <c r="AX511" s="155">
        <f t="shared" si="564"/>
        <v>44053</v>
      </c>
      <c r="AY511" s="155">
        <f t="shared" si="565"/>
        <v>44054</v>
      </c>
      <c r="AZ511" s="155">
        <f t="shared" si="566"/>
        <v>44055</v>
      </c>
      <c r="BA511" s="155">
        <f t="shared" si="567"/>
        <v>44056</v>
      </c>
      <c r="BB511" s="155">
        <f t="shared" si="568"/>
        <v>44057</v>
      </c>
      <c r="BC511" s="155">
        <f t="shared" si="569"/>
        <v>44423</v>
      </c>
      <c r="BD511" s="155">
        <f t="shared" si="570"/>
        <v>44501</v>
      </c>
      <c r="BE511" s="155">
        <f t="shared" si="571"/>
        <v>44538</v>
      </c>
      <c r="BF511" s="155">
        <f t="shared" si="572"/>
        <v>44548</v>
      </c>
      <c r="BG511" s="155">
        <f t="shared" si="573"/>
        <v>44549</v>
      </c>
      <c r="BH511" s="155">
        <f t="shared" si="574"/>
        <v>44550</v>
      </c>
      <c r="BI511" s="155">
        <f t="shared" si="575"/>
        <v>44551</v>
      </c>
      <c r="BJ511" s="155">
        <f t="shared" si="576"/>
        <v>44552</v>
      </c>
      <c r="BK511" s="155">
        <f t="shared" si="577"/>
        <v>44553</v>
      </c>
      <c r="BL511" s="155">
        <f t="shared" si="578"/>
        <v>44554</v>
      </c>
      <c r="BM511" s="155">
        <f t="shared" si="579"/>
        <v>44555</v>
      </c>
      <c r="BN511" s="155">
        <f t="shared" si="580"/>
        <v>44556</v>
      </c>
      <c r="BO511" s="155">
        <f t="shared" si="581"/>
        <v>44557</v>
      </c>
      <c r="BP511" s="155">
        <f t="shared" si="582"/>
        <v>44558</v>
      </c>
      <c r="BQ511" s="155">
        <f t="shared" si="583"/>
        <v>44559</v>
      </c>
      <c r="BR511" s="155">
        <f t="shared" si="584"/>
        <v>44560</v>
      </c>
      <c r="BS511" s="155">
        <f t="shared" si="585"/>
        <v>44561</v>
      </c>
      <c r="BT511" s="155">
        <f t="shared" si="586"/>
        <v>44562</v>
      </c>
      <c r="BU511" s="155">
        <f t="shared" si="587"/>
        <v>44563</v>
      </c>
      <c r="BV511" s="155">
        <f t="shared" si="588"/>
        <v>44564</v>
      </c>
    </row>
    <row r="512" spans="2:74" x14ac:dyDescent="0.2">
      <c r="B512" s="155">
        <f t="shared" si="516"/>
        <v>43831</v>
      </c>
      <c r="C512" s="155">
        <f t="shared" si="517"/>
        <v>43832</v>
      </c>
      <c r="D512" s="155">
        <f t="shared" si="518"/>
        <v>43833</v>
      </c>
      <c r="E512" s="155">
        <f t="shared" si="519"/>
        <v>0</v>
      </c>
      <c r="F512" s="155">
        <f t="shared" si="520"/>
        <v>43931</v>
      </c>
      <c r="G512" s="155">
        <f t="shared" si="521"/>
        <v>43934</v>
      </c>
      <c r="H512" s="155">
        <f t="shared" si="522"/>
        <v>43972</v>
      </c>
      <c r="I512" s="155">
        <f t="shared" si="523"/>
        <v>43983</v>
      </c>
      <c r="J512" s="155">
        <f t="shared" si="524"/>
        <v>43993</v>
      </c>
      <c r="K512" s="155">
        <f t="shared" si="525"/>
        <v>44044</v>
      </c>
      <c r="L512" s="155">
        <f t="shared" si="526"/>
        <v>44046</v>
      </c>
      <c r="M512" s="155">
        <f t="shared" si="527"/>
        <v>44047</v>
      </c>
      <c r="N512" s="155">
        <f t="shared" si="528"/>
        <v>44048</v>
      </c>
      <c r="O512" s="155">
        <f t="shared" si="529"/>
        <v>44049</v>
      </c>
      <c r="P512" s="155">
        <f t="shared" si="530"/>
        <v>44050</v>
      </c>
      <c r="Q512" s="155">
        <f t="shared" si="531"/>
        <v>44053</v>
      </c>
      <c r="R512" s="155">
        <f t="shared" si="532"/>
        <v>44054</v>
      </c>
      <c r="S512" s="155">
        <f t="shared" si="533"/>
        <v>44055</v>
      </c>
      <c r="T512" s="155">
        <f t="shared" si="534"/>
        <v>44056</v>
      </c>
      <c r="U512" s="155">
        <f t="shared" si="535"/>
        <v>44057</v>
      </c>
      <c r="V512" s="155">
        <f t="shared" si="536"/>
        <v>0</v>
      </c>
      <c r="W512" s="155">
        <f t="shared" si="537"/>
        <v>0</v>
      </c>
      <c r="X512" s="155">
        <f t="shared" si="538"/>
        <v>0</v>
      </c>
      <c r="Y512" s="155">
        <f t="shared" si="539"/>
        <v>44058</v>
      </c>
      <c r="Z512" s="155">
        <f t="shared" si="540"/>
        <v>44136</v>
      </c>
      <c r="AA512" s="155">
        <f t="shared" si="541"/>
        <v>44173</v>
      </c>
      <c r="AB512" s="155">
        <f t="shared" si="542"/>
        <v>44183</v>
      </c>
      <c r="AC512" s="155">
        <f t="shared" si="543"/>
        <v>44186</v>
      </c>
      <c r="AD512" s="155">
        <f t="shared" si="544"/>
        <v>44187</v>
      </c>
      <c r="AE512" s="155">
        <f t="shared" si="545"/>
        <v>44188</v>
      </c>
      <c r="AF512" s="155">
        <f t="shared" si="546"/>
        <v>44189</v>
      </c>
      <c r="AG512" s="155">
        <f t="shared" si="547"/>
        <v>44190</v>
      </c>
      <c r="AH512" s="155">
        <f t="shared" si="548"/>
        <v>44193</v>
      </c>
      <c r="AI512" s="155">
        <f t="shared" si="549"/>
        <v>44194</v>
      </c>
      <c r="AJ512" s="155">
        <f t="shared" si="550"/>
        <v>44195</v>
      </c>
      <c r="AK512" s="155">
        <f t="shared" si="551"/>
        <v>44196</v>
      </c>
      <c r="AL512" s="155">
        <f t="shared" si="552"/>
        <v>44197</v>
      </c>
      <c r="AM512" s="155">
        <f t="shared" si="553"/>
        <v>44288</v>
      </c>
      <c r="AN512" s="155">
        <f t="shared" si="554"/>
        <v>44329</v>
      </c>
      <c r="AO512" s="155">
        <f t="shared" si="555"/>
        <v>44350</v>
      </c>
      <c r="AP512" s="155">
        <f t="shared" si="556"/>
        <v>44409</v>
      </c>
      <c r="AQ512" s="155">
        <f t="shared" si="557"/>
        <v>0</v>
      </c>
      <c r="AR512" s="155">
        <f t="shared" si="558"/>
        <v>44047</v>
      </c>
      <c r="AS512" s="155">
        <f t="shared" si="559"/>
        <v>44048</v>
      </c>
      <c r="AT512" s="155">
        <f t="shared" si="560"/>
        <v>44049</v>
      </c>
      <c r="AU512" s="155">
        <f t="shared" si="561"/>
        <v>44050</v>
      </c>
      <c r="AV512" s="155">
        <f t="shared" si="562"/>
        <v>44051</v>
      </c>
      <c r="AW512" s="155">
        <f t="shared" si="563"/>
        <v>44052</v>
      </c>
      <c r="AX512" s="155">
        <f t="shared" si="564"/>
        <v>44053</v>
      </c>
      <c r="AY512" s="155">
        <f t="shared" si="565"/>
        <v>44054</v>
      </c>
      <c r="AZ512" s="155">
        <f t="shared" si="566"/>
        <v>44055</v>
      </c>
      <c r="BA512" s="155">
        <f t="shared" si="567"/>
        <v>44056</v>
      </c>
      <c r="BB512" s="155">
        <f t="shared" si="568"/>
        <v>44057</v>
      </c>
      <c r="BC512" s="155">
        <f t="shared" si="569"/>
        <v>44423</v>
      </c>
      <c r="BD512" s="155">
        <f t="shared" si="570"/>
        <v>44501</v>
      </c>
      <c r="BE512" s="155">
        <f t="shared" si="571"/>
        <v>44538</v>
      </c>
      <c r="BF512" s="155">
        <f t="shared" si="572"/>
        <v>44548</v>
      </c>
      <c r="BG512" s="155">
        <f t="shared" si="573"/>
        <v>44549</v>
      </c>
      <c r="BH512" s="155">
        <f t="shared" si="574"/>
        <v>44550</v>
      </c>
      <c r="BI512" s="155">
        <f t="shared" si="575"/>
        <v>44551</v>
      </c>
      <c r="BJ512" s="155">
        <f t="shared" si="576"/>
        <v>44552</v>
      </c>
      <c r="BK512" s="155">
        <f t="shared" si="577"/>
        <v>44553</v>
      </c>
      <c r="BL512" s="155">
        <f t="shared" si="578"/>
        <v>44554</v>
      </c>
      <c r="BM512" s="155">
        <f t="shared" si="579"/>
        <v>44555</v>
      </c>
      <c r="BN512" s="155">
        <f t="shared" si="580"/>
        <v>44556</v>
      </c>
      <c r="BO512" s="155">
        <f t="shared" si="581"/>
        <v>44557</v>
      </c>
      <c r="BP512" s="155">
        <f t="shared" si="582"/>
        <v>44558</v>
      </c>
      <c r="BQ512" s="155">
        <f t="shared" si="583"/>
        <v>44559</v>
      </c>
      <c r="BR512" s="155">
        <f t="shared" si="584"/>
        <v>44560</v>
      </c>
      <c r="BS512" s="155">
        <f t="shared" si="585"/>
        <v>44561</v>
      </c>
      <c r="BT512" s="155">
        <f t="shared" si="586"/>
        <v>44562</v>
      </c>
      <c r="BU512" s="155">
        <f t="shared" si="587"/>
        <v>44563</v>
      </c>
      <c r="BV512" s="155">
        <f t="shared" si="588"/>
        <v>44564</v>
      </c>
    </row>
    <row r="513" spans="2:74" x14ac:dyDescent="0.2">
      <c r="B513" s="155">
        <f t="shared" si="516"/>
        <v>43831</v>
      </c>
      <c r="C513" s="155">
        <f t="shared" si="517"/>
        <v>43832</v>
      </c>
      <c r="D513" s="155">
        <f t="shared" si="518"/>
        <v>43833</v>
      </c>
      <c r="E513" s="155">
        <f t="shared" si="519"/>
        <v>0</v>
      </c>
      <c r="F513" s="155">
        <f t="shared" si="520"/>
        <v>43931</v>
      </c>
      <c r="G513" s="155">
        <f t="shared" si="521"/>
        <v>43934</v>
      </c>
      <c r="H513" s="155">
        <f t="shared" si="522"/>
        <v>43972</v>
      </c>
      <c r="I513" s="155">
        <f t="shared" si="523"/>
        <v>43983</v>
      </c>
      <c r="J513" s="155">
        <f t="shared" si="524"/>
        <v>43993</v>
      </c>
      <c r="K513" s="155">
        <f t="shared" si="525"/>
        <v>44044</v>
      </c>
      <c r="L513" s="155">
        <f t="shared" si="526"/>
        <v>44046</v>
      </c>
      <c r="M513" s="155">
        <f t="shared" si="527"/>
        <v>44047</v>
      </c>
      <c r="N513" s="155">
        <f t="shared" si="528"/>
        <v>44048</v>
      </c>
      <c r="O513" s="155">
        <f t="shared" si="529"/>
        <v>44049</v>
      </c>
      <c r="P513" s="155">
        <f t="shared" si="530"/>
        <v>44050</v>
      </c>
      <c r="Q513" s="155">
        <f t="shared" si="531"/>
        <v>44053</v>
      </c>
      <c r="R513" s="155">
        <f t="shared" si="532"/>
        <v>44054</v>
      </c>
      <c r="S513" s="155">
        <f t="shared" si="533"/>
        <v>44055</v>
      </c>
      <c r="T513" s="155">
        <f t="shared" si="534"/>
        <v>44056</v>
      </c>
      <c r="U513" s="155">
        <f t="shared" si="535"/>
        <v>44057</v>
      </c>
      <c r="V513" s="155">
        <f t="shared" si="536"/>
        <v>0</v>
      </c>
      <c r="W513" s="155">
        <f t="shared" si="537"/>
        <v>0</v>
      </c>
      <c r="X513" s="155">
        <f t="shared" si="538"/>
        <v>0</v>
      </c>
      <c r="Y513" s="155">
        <f t="shared" si="539"/>
        <v>44058</v>
      </c>
      <c r="Z513" s="155">
        <f t="shared" si="540"/>
        <v>44136</v>
      </c>
      <c r="AA513" s="155">
        <f t="shared" si="541"/>
        <v>44173</v>
      </c>
      <c r="AB513" s="155">
        <f t="shared" si="542"/>
        <v>44183</v>
      </c>
      <c r="AC513" s="155">
        <f t="shared" si="543"/>
        <v>44186</v>
      </c>
      <c r="AD513" s="155">
        <f t="shared" si="544"/>
        <v>44187</v>
      </c>
      <c r="AE513" s="155">
        <f t="shared" si="545"/>
        <v>44188</v>
      </c>
      <c r="AF513" s="155">
        <f t="shared" si="546"/>
        <v>44189</v>
      </c>
      <c r="AG513" s="155">
        <f t="shared" si="547"/>
        <v>44190</v>
      </c>
      <c r="AH513" s="155">
        <f t="shared" si="548"/>
        <v>44193</v>
      </c>
      <c r="AI513" s="155">
        <f t="shared" si="549"/>
        <v>44194</v>
      </c>
      <c r="AJ513" s="155">
        <f t="shared" si="550"/>
        <v>44195</v>
      </c>
      <c r="AK513" s="155">
        <f t="shared" si="551"/>
        <v>44196</v>
      </c>
      <c r="AL513" s="155">
        <f t="shared" si="552"/>
        <v>44197</v>
      </c>
      <c r="AM513" s="155">
        <f t="shared" si="553"/>
        <v>44288</v>
      </c>
      <c r="AN513" s="155">
        <f t="shared" si="554"/>
        <v>44329</v>
      </c>
      <c r="AO513" s="155">
        <f t="shared" si="555"/>
        <v>44350</v>
      </c>
      <c r="AP513" s="155">
        <f t="shared" si="556"/>
        <v>44409</v>
      </c>
      <c r="AQ513" s="155">
        <f t="shared" si="557"/>
        <v>0</v>
      </c>
      <c r="AR513" s="155">
        <f t="shared" si="558"/>
        <v>44047</v>
      </c>
      <c r="AS513" s="155">
        <f t="shared" si="559"/>
        <v>44048</v>
      </c>
      <c r="AT513" s="155">
        <f t="shared" si="560"/>
        <v>44049</v>
      </c>
      <c r="AU513" s="155">
        <f t="shared" si="561"/>
        <v>44050</v>
      </c>
      <c r="AV513" s="155">
        <f t="shared" si="562"/>
        <v>44051</v>
      </c>
      <c r="AW513" s="155">
        <f t="shared" si="563"/>
        <v>44052</v>
      </c>
      <c r="AX513" s="155">
        <f t="shared" si="564"/>
        <v>44053</v>
      </c>
      <c r="AY513" s="155">
        <f t="shared" si="565"/>
        <v>44054</v>
      </c>
      <c r="AZ513" s="155">
        <f t="shared" si="566"/>
        <v>44055</v>
      </c>
      <c r="BA513" s="155">
        <f t="shared" si="567"/>
        <v>44056</v>
      </c>
      <c r="BB513" s="155">
        <f t="shared" si="568"/>
        <v>44057</v>
      </c>
      <c r="BC513" s="155">
        <f t="shared" si="569"/>
        <v>44423</v>
      </c>
      <c r="BD513" s="155">
        <f t="shared" si="570"/>
        <v>44501</v>
      </c>
      <c r="BE513" s="155">
        <f t="shared" si="571"/>
        <v>44538</v>
      </c>
      <c r="BF513" s="155">
        <f t="shared" si="572"/>
        <v>44548</v>
      </c>
      <c r="BG513" s="155">
        <f t="shared" si="573"/>
        <v>44549</v>
      </c>
      <c r="BH513" s="155">
        <f t="shared" si="574"/>
        <v>44550</v>
      </c>
      <c r="BI513" s="155">
        <f t="shared" si="575"/>
        <v>44551</v>
      </c>
      <c r="BJ513" s="155">
        <f t="shared" si="576"/>
        <v>44552</v>
      </c>
      <c r="BK513" s="155">
        <f t="shared" si="577"/>
        <v>44553</v>
      </c>
      <c r="BL513" s="155">
        <f t="shared" si="578"/>
        <v>44554</v>
      </c>
      <c r="BM513" s="155">
        <f t="shared" si="579"/>
        <v>44555</v>
      </c>
      <c r="BN513" s="155">
        <f t="shared" si="580"/>
        <v>44556</v>
      </c>
      <c r="BO513" s="155">
        <f t="shared" si="581"/>
        <v>44557</v>
      </c>
      <c r="BP513" s="155">
        <f t="shared" si="582"/>
        <v>44558</v>
      </c>
      <c r="BQ513" s="155">
        <f t="shared" si="583"/>
        <v>44559</v>
      </c>
      <c r="BR513" s="155">
        <f t="shared" si="584"/>
        <v>44560</v>
      </c>
      <c r="BS513" s="155">
        <f t="shared" si="585"/>
        <v>44561</v>
      </c>
      <c r="BT513" s="155">
        <f t="shared" si="586"/>
        <v>44562</v>
      </c>
      <c r="BU513" s="155">
        <f t="shared" si="587"/>
        <v>44563</v>
      </c>
      <c r="BV513" s="155">
        <f t="shared" si="588"/>
        <v>44564</v>
      </c>
    </row>
    <row r="514" spans="2:74" x14ac:dyDescent="0.2">
      <c r="B514" s="155">
        <f t="shared" si="516"/>
        <v>43831</v>
      </c>
      <c r="C514" s="155">
        <f t="shared" si="517"/>
        <v>43832</v>
      </c>
      <c r="D514" s="155">
        <f t="shared" si="518"/>
        <v>43833</v>
      </c>
      <c r="E514" s="155">
        <f t="shared" si="519"/>
        <v>0</v>
      </c>
      <c r="F514" s="155">
        <f t="shared" si="520"/>
        <v>43931</v>
      </c>
      <c r="G514" s="155">
        <f t="shared" si="521"/>
        <v>43934</v>
      </c>
      <c r="H514" s="155">
        <f t="shared" si="522"/>
        <v>43972</v>
      </c>
      <c r="I514" s="155">
        <f t="shared" si="523"/>
        <v>43983</v>
      </c>
      <c r="J514" s="155">
        <f t="shared" si="524"/>
        <v>43993</v>
      </c>
      <c r="K514" s="155">
        <f t="shared" si="525"/>
        <v>44044</v>
      </c>
      <c r="L514" s="155">
        <f t="shared" si="526"/>
        <v>44046</v>
      </c>
      <c r="M514" s="155">
        <f t="shared" si="527"/>
        <v>44047</v>
      </c>
      <c r="N514" s="155">
        <f t="shared" si="528"/>
        <v>44048</v>
      </c>
      <c r="O514" s="155">
        <f t="shared" si="529"/>
        <v>44049</v>
      </c>
      <c r="P514" s="155">
        <f t="shared" si="530"/>
        <v>44050</v>
      </c>
      <c r="Q514" s="155">
        <f t="shared" si="531"/>
        <v>44053</v>
      </c>
      <c r="R514" s="155">
        <f t="shared" si="532"/>
        <v>44054</v>
      </c>
      <c r="S514" s="155">
        <f t="shared" si="533"/>
        <v>44055</v>
      </c>
      <c r="T514" s="155">
        <f t="shared" si="534"/>
        <v>44056</v>
      </c>
      <c r="U514" s="155">
        <f t="shared" si="535"/>
        <v>44057</v>
      </c>
      <c r="V514" s="155">
        <f t="shared" si="536"/>
        <v>0</v>
      </c>
      <c r="W514" s="155">
        <f t="shared" si="537"/>
        <v>0</v>
      </c>
      <c r="X514" s="155">
        <f t="shared" si="538"/>
        <v>0</v>
      </c>
      <c r="Y514" s="155">
        <f t="shared" si="539"/>
        <v>44058</v>
      </c>
      <c r="Z514" s="155">
        <f t="shared" si="540"/>
        <v>44136</v>
      </c>
      <c r="AA514" s="155">
        <f t="shared" si="541"/>
        <v>44173</v>
      </c>
      <c r="AB514" s="155">
        <f t="shared" si="542"/>
        <v>44183</v>
      </c>
      <c r="AC514" s="155">
        <f t="shared" si="543"/>
        <v>44186</v>
      </c>
      <c r="AD514" s="155">
        <f t="shared" si="544"/>
        <v>44187</v>
      </c>
      <c r="AE514" s="155">
        <f t="shared" si="545"/>
        <v>44188</v>
      </c>
      <c r="AF514" s="155">
        <f t="shared" si="546"/>
        <v>44189</v>
      </c>
      <c r="AG514" s="155">
        <f t="shared" si="547"/>
        <v>44190</v>
      </c>
      <c r="AH514" s="155">
        <f t="shared" si="548"/>
        <v>44193</v>
      </c>
      <c r="AI514" s="155">
        <f t="shared" si="549"/>
        <v>44194</v>
      </c>
      <c r="AJ514" s="155">
        <f t="shared" si="550"/>
        <v>44195</v>
      </c>
      <c r="AK514" s="155">
        <f t="shared" si="551"/>
        <v>44196</v>
      </c>
      <c r="AL514" s="155">
        <f t="shared" si="552"/>
        <v>44197</v>
      </c>
      <c r="AM514" s="155">
        <f t="shared" si="553"/>
        <v>44288</v>
      </c>
      <c r="AN514" s="155">
        <f t="shared" si="554"/>
        <v>44329</v>
      </c>
      <c r="AO514" s="155">
        <f t="shared" si="555"/>
        <v>44350</v>
      </c>
      <c r="AP514" s="155">
        <f t="shared" si="556"/>
        <v>44409</v>
      </c>
      <c r="AQ514" s="155">
        <f t="shared" si="557"/>
        <v>0</v>
      </c>
      <c r="AR514" s="155">
        <f t="shared" si="558"/>
        <v>44047</v>
      </c>
      <c r="AS514" s="155">
        <f t="shared" si="559"/>
        <v>44048</v>
      </c>
      <c r="AT514" s="155">
        <f t="shared" si="560"/>
        <v>44049</v>
      </c>
      <c r="AU514" s="155">
        <f t="shared" si="561"/>
        <v>44050</v>
      </c>
      <c r="AV514" s="155">
        <f t="shared" si="562"/>
        <v>44051</v>
      </c>
      <c r="AW514" s="155">
        <f t="shared" si="563"/>
        <v>44052</v>
      </c>
      <c r="AX514" s="155">
        <f t="shared" si="564"/>
        <v>44053</v>
      </c>
      <c r="AY514" s="155">
        <f t="shared" si="565"/>
        <v>44054</v>
      </c>
      <c r="AZ514" s="155">
        <f t="shared" si="566"/>
        <v>44055</v>
      </c>
      <c r="BA514" s="155">
        <f t="shared" si="567"/>
        <v>44056</v>
      </c>
      <c r="BB514" s="155">
        <f t="shared" si="568"/>
        <v>44057</v>
      </c>
      <c r="BC514" s="155">
        <f t="shared" si="569"/>
        <v>44423</v>
      </c>
      <c r="BD514" s="155">
        <f t="shared" si="570"/>
        <v>44501</v>
      </c>
      <c r="BE514" s="155">
        <f t="shared" si="571"/>
        <v>44538</v>
      </c>
      <c r="BF514" s="155">
        <f t="shared" si="572"/>
        <v>44548</v>
      </c>
      <c r="BG514" s="155">
        <f t="shared" si="573"/>
        <v>44549</v>
      </c>
      <c r="BH514" s="155">
        <f t="shared" si="574"/>
        <v>44550</v>
      </c>
      <c r="BI514" s="155">
        <f t="shared" si="575"/>
        <v>44551</v>
      </c>
      <c r="BJ514" s="155">
        <f t="shared" si="576"/>
        <v>44552</v>
      </c>
      <c r="BK514" s="155">
        <f t="shared" si="577"/>
        <v>44553</v>
      </c>
      <c r="BL514" s="155">
        <f t="shared" si="578"/>
        <v>44554</v>
      </c>
      <c r="BM514" s="155">
        <f t="shared" si="579"/>
        <v>44555</v>
      </c>
      <c r="BN514" s="155">
        <f t="shared" si="580"/>
        <v>44556</v>
      </c>
      <c r="BO514" s="155">
        <f t="shared" si="581"/>
        <v>44557</v>
      </c>
      <c r="BP514" s="155">
        <f t="shared" si="582"/>
        <v>44558</v>
      </c>
      <c r="BQ514" s="155">
        <f t="shared" si="583"/>
        <v>44559</v>
      </c>
      <c r="BR514" s="155">
        <f t="shared" si="584"/>
        <v>44560</v>
      </c>
      <c r="BS514" s="155">
        <f t="shared" si="585"/>
        <v>44561</v>
      </c>
      <c r="BT514" s="155">
        <f t="shared" si="586"/>
        <v>44562</v>
      </c>
      <c r="BU514" s="155">
        <f t="shared" si="587"/>
        <v>44563</v>
      </c>
      <c r="BV514" s="155">
        <f t="shared" si="588"/>
        <v>44564</v>
      </c>
    </row>
    <row r="515" spans="2:74" x14ac:dyDescent="0.2">
      <c r="B515" s="155">
        <f t="shared" si="516"/>
        <v>43831</v>
      </c>
      <c r="C515" s="155">
        <f t="shared" si="517"/>
        <v>43832</v>
      </c>
      <c r="D515" s="155">
        <f t="shared" si="518"/>
        <v>43833</v>
      </c>
      <c r="E515" s="155">
        <f t="shared" si="519"/>
        <v>0</v>
      </c>
      <c r="F515" s="155">
        <f t="shared" si="520"/>
        <v>43931</v>
      </c>
      <c r="G515" s="155">
        <f t="shared" si="521"/>
        <v>43934</v>
      </c>
      <c r="H515" s="155">
        <f t="shared" si="522"/>
        <v>43972</v>
      </c>
      <c r="I515" s="155">
        <f t="shared" si="523"/>
        <v>43983</v>
      </c>
      <c r="J515" s="155">
        <f t="shared" si="524"/>
        <v>43993</v>
      </c>
      <c r="K515" s="155">
        <f t="shared" si="525"/>
        <v>44044</v>
      </c>
      <c r="L515" s="155">
        <f t="shared" si="526"/>
        <v>44046</v>
      </c>
      <c r="M515" s="155">
        <f t="shared" si="527"/>
        <v>44047</v>
      </c>
      <c r="N515" s="155">
        <f t="shared" si="528"/>
        <v>44048</v>
      </c>
      <c r="O515" s="155">
        <f t="shared" si="529"/>
        <v>44049</v>
      </c>
      <c r="P515" s="155">
        <f t="shared" si="530"/>
        <v>44050</v>
      </c>
      <c r="Q515" s="155">
        <f t="shared" si="531"/>
        <v>44053</v>
      </c>
      <c r="R515" s="155">
        <f t="shared" si="532"/>
        <v>44054</v>
      </c>
      <c r="S515" s="155">
        <f t="shared" si="533"/>
        <v>44055</v>
      </c>
      <c r="T515" s="155">
        <f t="shared" si="534"/>
        <v>44056</v>
      </c>
      <c r="U515" s="155">
        <f t="shared" si="535"/>
        <v>44057</v>
      </c>
      <c r="V515" s="155">
        <f t="shared" si="536"/>
        <v>0</v>
      </c>
      <c r="W515" s="155">
        <f t="shared" si="537"/>
        <v>0</v>
      </c>
      <c r="X515" s="155">
        <f t="shared" si="538"/>
        <v>0</v>
      </c>
      <c r="Y515" s="155">
        <f t="shared" si="539"/>
        <v>44058</v>
      </c>
      <c r="Z515" s="155">
        <f t="shared" si="540"/>
        <v>44136</v>
      </c>
      <c r="AA515" s="155">
        <f t="shared" si="541"/>
        <v>44173</v>
      </c>
      <c r="AB515" s="155">
        <f t="shared" si="542"/>
        <v>44183</v>
      </c>
      <c r="AC515" s="155">
        <f t="shared" si="543"/>
        <v>44186</v>
      </c>
      <c r="AD515" s="155">
        <f t="shared" si="544"/>
        <v>44187</v>
      </c>
      <c r="AE515" s="155">
        <f t="shared" si="545"/>
        <v>44188</v>
      </c>
      <c r="AF515" s="155">
        <f t="shared" si="546"/>
        <v>44189</v>
      </c>
      <c r="AG515" s="155">
        <f t="shared" si="547"/>
        <v>44190</v>
      </c>
      <c r="AH515" s="155">
        <f t="shared" si="548"/>
        <v>44193</v>
      </c>
      <c r="AI515" s="155">
        <f t="shared" si="549"/>
        <v>44194</v>
      </c>
      <c r="AJ515" s="155">
        <f t="shared" si="550"/>
        <v>44195</v>
      </c>
      <c r="AK515" s="155">
        <f t="shared" si="551"/>
        <v>44196</v>
      </c>
      <c r="AL515" s="155">
        <f t="shared" si="552"/>
        <v>44197</v>
      </c>
      <c r="AM515" s="155">
        <f t="shared" si="553"/>
        <v>44288</v>
      </c>
      <c r="AN515" s="155">
        <f t="shared" si="554"/>
        <v>44329</v>
      </c>
      <c r="AO515" s="155">
        <f t="shared" si="555"/>
        <v>44350</v>
      </c>
      <c r="AP515" s="155">
        <f t="shared" si="556"/>
        <v>44409</v>
      </c>
      <c r="AQ515" s="155">
        <f t="shared" si="557"/>
        <v>0</v>
      </c>
      <c r="AR515" s="155">
        <f t="shared" si="558"/>
        <v>44047</v>
      </c>
      <c r="AS515" s="155">
        <f t="shared" si="559"/>
        <v>44048</v>
      </c>
      <c r="AT515" s="155">
        <f t="shared" si="560"/>
        <v>44049</v>
      </c>
      <c r="AU515" s="155">
        <f t="shared" si="561"/>
        <v>44050</v>
      </c>
      <c r="AV515" s="155">
        <f t="shared" si="562"/>
        <v>44051</v>
      </c>
      <c r="AW515" s="155">
        <f t="shared" si="563"/>
        <v>44052</v>
      </c>
      <c r="AX515" s="155">
        <f t="shared" si="564"/>
        <v>44053</v>
      </c>
      <c r="AY515" s="155">
        <f t="shared" si="565"/>
        <v>44054</v>
      </c>
      <c r="AZ515" s="155">
        <f t="shared" si="566"/>
        <v>44055</v>
      </c>
      <c r="BA515" s="155">
        <f t="shared" si="567"/>
        <v>44056</v>
      </c>
      <c r="BB515" s="155">
        <f t="shared" si="568"/>
        <v>44057</v>
      </c>
      <c r="BC515" s="155">
        <f t="shared" si="569"/>
        <v>44423</v>
      </c>
      <c r="BD515" s="155">
        <f t="shared" si="570"/>
        <v>44501</v>
      </c>
      <c r="BE515" s="155">
        <f t="shared" si="571"/>
        <v>44538</v>
      </c>
      <c r="BF515" s="155">
        <f t="shared" si="572"/>
        <v>44548</v>
      </c>
      <c r="BG515" s="155">
        <f t="shared" si="573"/>
        <v>44549</v>
      </c>
      <c r="BH515" s="155">
        <f t="shared" si="574"/>
        <v>44550</v>
      </c>
      <c r="BI515" s="155">
        <f t="shared" si="575"/>
        <v>44551</v>
      </c>
      <c r="BJ515" s="155">
        <f t="shared" si="576"/>
        <v>44552</v>
      </c>
      <c r="BK515" s="155">
        <f t="shared" si="577"/>
        <v>44553</v>
      </c>
      <c r="BL515" s="155">
        <f t="shared" si="578"/>
        <v>44554</v>
      </c>
      <c r="BM515" s="155">
        <f t="shared" si="579"/>
        <v>44555</v>
      </c>
      <c r="BN515" s="155">
        <f t="shared" si="580"/>
        <v>44556</v>
      </c>
      <c r="BO515" s="155">
        <f t="shared" si="581"/>
        <v>44557</v>
      </c>
      <c r="BP515" s="155">
        <f t="shared" si="582"/>
        <v>44558</v>
      </c>
      <c r="BQ515" s="155">
        <f t="shared" si="583"/>
        <v>44559</v>
      </c>
      <c r="BR515" s="155">
        <f t="shared" si="584"/>
        <v>44560</v>
      </c>
      <c r="BS515" s="155">
        <f t="shared" si="585"/>
        <v>44561</v>
      </c>
      <c r="BT515" s="155">
        <f t="shared" si="586"/>
        <v>44562</v>
      </c>
      <c r="BU515" s="155">
        <f t="shared" si="587"/>
        <v>44563</v>
      </c>
      <c r="BV515" s="155">
        <f t="shared" si="588"/>
        <v>44564</v>
      </c>
    </row>
    <row r="516" spans="2:74" x14ac:dyDescent="0.2">
      <c r="B516" s="155">
        <f t="shared" si="516"/>
        <v>43831</v>
      </c>
      <c r="C516" s="155">
        <f t="shared" si="517"/>
        <v>43832</v>
      </c>
      <c r="D516" s="155">
        <f t="shared" si="518"/>
        <v>43833</v>
      </c>
      <c r="E516" s="155">
        <f t="shared" si="519"/>
        <v>0</v>
      </c>
      <c r="F516" s="155">
        <f t="shared" si="520"/>
        <v>43931</v>
      </c>
      <c r="G516" s="155">
        <f t="shared" si="521"/>
        <v>43934</v>
      </c>
      <c r="H516" s="155">
        <f t="shared" si="522"/>
        <v>43972</v>
      </c>
      <c r="I516" s="155">
        <f t="shared" si="523"/>
        <v>43983</v>
      </c>
      <c r="J516" s="155">
        <f t="shared" si="524"/>
        <v>43993</v>
      </c>
      <c r="K516" s="155">
        <f t="shared" si="525"/>
        <v>44044</v>
      </c>
      <c r="L516" s="155">
        <f t="shared" si="526"/>
        <v>44046</v>
      </c>
      <c r="M516" s="155">
        <f t="shared" si="527"/>
        <v>44047</v>
      </c>
      <c r="N516" s="155">
        <f t="shared" si="528"/>
        <v>44048</v>
      </c>
      <c r="O516" s="155">
        <f t="shared" si="529"/>
        <v>44049</v>
      </c>
      <c r="P516" s="155">
        <f t="shared" si="530"/>
        <v>44050</v>
      </c>
      <c r="Q516" s="155">
        <f t="shared" si="531"/>
        <v>44053</v>
      </c>
      <c r="R516" s="155">
        <f t="shared" si="532"/>
        <v>44054</v>
      </c>
      <c r="S516" s="155">
        <f t="shared" si="533"/>
        <v>44055</v>
      </c>
      <c r="T516" s="155">
        <f t="shared" si="534"/>
        <v>44056</v>
      </c>
      <c r="U516" s="155">
        <f t="shared" si="535"/>
        <v>44057</v>
      </c>
      <c r="V516" s="155">
        <f t="shared" si="536"/>
        <v>0</v>
      </c>
      <c r="W516" s="155">
        <f t="shared" si="537"/>
        <v>0</v>
      </c>
      <c r="X516" s="155">
        <f t="shared" si="538"/>
        <v>0</v>
      </c>
      <c r="Y516" s="155">
        <f t="shared" si="539"/>
        <v>44058</v>
      </c>
      <c r="Z516" s="155">
        <f t="shared" si="540"/>
        <v>44136</v>
      </c>
      <c r="AA516" s="155">
        <f t="shared" si="541"/>
        <v>44173</v>
      </c>
      <c r="AB516" s="155">
        <f t="shared" si="542"/>
        <v>44183</v>
      </c>
      <c r="AC516" s="155">
        <f t="shared" si="543"/>
        <v>44186</v>
      </c>
      <c r="AD516" s="155">
        <f t="shared" si="544"/>
        <v>44187</v>
      </c>
      <c r="AE516" s="155">
        <f t="shared" si="545"/>
        <v>44188</v>
      </c>
      <c r="AF516" s="155">
        <f t="shared" si="546"/>
        <v>44189</v>
      </c>
      <c r="AG516" s="155">
        <f t="shared" si="547"/>
        <v>44190</v>
      </c>
      <c r="AH516" s="155">
        <f t="shared" si="548"/>
        <v>44193</v>
      </c>
      <c r="AI516" s="155">
        <f t="shared" si="549"/>
        <v>44194</v>
      </c>
      <c r="AJ516" s="155">
        <f t="shared" si="550"/>
        <v>44195</v>
      </c>
      <c r="AK516" s="155">
        <f t="shared" si="551"/>
        <v>44196</v>
      </c>
      <c r="AL516" s="155">
        <f t="shared" si="552"/>
        <v>44197</v>
      </c>
      <c r="AM516" s="155">
        <f t="shared" si="553"/>
        <v>44288</v>
      </c>
      <c r="AN516" s="155">
        <f t="shared" si="554"/>
        <v>44329</v>
      </c>
      <c r="AO516" s="155">
        <f t="shared" si="555"/>
        <v>44350</v>
      </c>
      <c r="AP516" s="155">
        <f t="shared" si="556"/>
        <v>44409</v>
      </c>
      <c r="AQ516" s="155">
        <f t="shared" si="557"/>
        <v>0</v>
      </c>
      <c r="AR516" s="155">
        <f t="shared" si="558"/>
        <v>44047</v>
      </c>
      <c r="AS516" s="155">
        <f t="shared" si="559"/>
        <v>44048</v>
      </c>
      <c r="AT516" s="155">
        <f t="shared" si="560"/>
        <v>44049</v>
      </c>
      <c r="AU516" s="155">
        <f t="shared" si="561"/>
        <v>44050</v>
      </c>
      <c r="AV516" s="155">
        <f t="shared" si="562"/>
        <v>44051</v>
      </c>
      <c r="AW516" s="155">
        <f t="shared" si="563"/>
        <v>44052</v>
      </c>
      <c r="AX516" s="155">
        <f t="shared" si="564"/>
        <v>44053</v>
      </c>
      <c r="AY516" s="155">
        <f t="shared" si="565"/>
        <v>44054</v>
      </c>
      <c r="AZ516" s="155">
        <f t="shared" si="566"/>
        <v>44055</v>
      </c>
      <c r="BA516" s="155">
        <f t="shared" si="567"/>
        <v>44056</v>
      </c>
      <c r="BB516" s="155">
        <f t="shared" si="568"/>
        <v>44057</v>
      </c>
      <c r="BC516" s="155">
        <f t="shared" si="569"/>
        <v>44423</v>
      </c>
      <c r="BD516" s="155">
        <f t="shared" si="570"/>
        <v>44501</v>
      </c>
      <c r="BE516" s="155">
        <f t="shared" si="571"/>
        <v>44538</v>
      </c>
      <c r="BF516" s="155">
        <f t="shared" si="572"/>
        <v>44548</v>
      </c>
      <c r="BG516" s="155">
        <f t="shared" si="573"/>
        <v>44549</v>
      </c>
      <c r="BH516" s="155">
        <f t="shared" si="574"/>
        <v>44550</v>
      </c>
      <c r="BI516" s="155">
        <f t="shared" si="575"/>
        <v>44551</v>
      </c>
      <c r="BJ516" s="155">
        <f t="shared" si="576"/>
        <v>44552</v>
      </c>
      <c r="BK516" s="155">
        <f t="shared" si="577"/>
        <v>44553</v>
      </c>
      <c r="BL516" s="155">
        <f t="shared" si="578"/>
        <v>44554</v>
      </c>
      <c r="BM516" s="155">
        <f t="shared" si="579"/>
        <v>44555</v>
      </c>
      <c r="BN516" s="155">
        <f t="shared" si="580"/>
        <v>44556</v>
      </c>
      <c r="BO516" s="155">
        <f t="shared" si="581"/>
        <v>44557</v>
      </c>
      <c r="BP516" s="155">
        <f t="shared" si="582"/>
        <v>44558</v>
      </c>
      <c r="BQ516" s="155">
        <f t="shared" si="583"/>
        <v>44559</v>
      </c>
      <c r="BR516" s="155">
        <f t="shared" si="584"/>
        <v>44560</v>
      </c>
      <c r="BS516" s="155">
        <f t="shared" si="585"/>
        <v>44561</v>
      </c>
      <c r="BT516" s="155">
        <f t="shared" si="586"/>
        <v>44562</v>
      </c>
      <c r="BU516" s="155">
        <f t="shared" si="587"/>
        <v>44563</v>
      </c>
      <c r="BV516" s="155">
        <f t="shared" si="588"/>
        <v>44564</v>
      </c>
    </row>
    <row r="517" spans="2:74" x14ac:dyDescent="0.2">
      <c r="B517" s="155">
        <f t="shared" si="516"/>
        <v>43831</v>
      </c>
      <c r="C517" s="155">
        <f t="shared" si="517"/>
        <v>43832</v>
      </c>
      <c r="D517" s="155">
        <f t="shared" si="518"/>
        <v>43833</v>
      </c>
      <c r="E517" s="155">
        <f t="shared" si="519"/>
        <v>0</v>
      </c>
      <c r="F517" s="155">
        <f t="shared" si="520"/>
        <v>43931</v>
      </c>
      <c r="G517" s="155">
        <f t="shared" si="521"/>
        <v>43934</v>
      </c>
      <c r="H517" s="155">
        <f t="shared" si="522"/>
        <v>43972</v>
      </c>
      <c r="I517" s="155">
        <f t="shared" si="523"/>
        <v>43983</v>
      </c>
      <c r="J517" s="155">
        <f t="shared" si="524"/>
        <v>43993</v>
      </c>
      <c r="K517" s="155">
        <f t="shared" si="525"/>
        <v>44044</v>
      </c>
      <c r="L517" s="155">
        <f t="shared" si="526"/>
        <v>44046</v>
      </c>
      <c r="M517" s="155">
        <f t="shared" si="527"/>
        <v>44047</v>
      </c>
      <c r="N517" s="155">
        <f t="shared" si="528"/>
        <v>44048</v>
      </c>
      <c r="O517" s="155">
        <f t="shared" si="529"/>
        <v>44049</v>
      </c>
      <c r="P517" s="155">
        <f t="shared" si="530"/>
        <v>44050</v>
      </c>
      <c r="Q517" s="155">
        <f t="shared" si="531"/>
        <v>44053</v>
      </c>
      <c r="R517" s="155">
        <f t="shared" si="532"/>
        <v>44054</v>
      </c>
      <c r="S517" s="155">
        <f t="shared" si="533"/>
        <v>44055</v>
      </c>
      <c r="T517" s="155">
        <f t="shared" si="534"/>
        <v>44056</v>
      </c>
      <c r="U517" s="155">
        <f t="shared" si="535"/>
        <v>44057</v>
      </c>
      <c r="V517" s="155">
        <f t="shared" si="536"/>
        <v>0</v>
      </c>
      <c r="W517" s="155">
        <f t="shared" si="537"/>
        <v>0</v>
      </c>
      <c r="X517" s="155">
        <f t="shared" si="538"/>
        <v>0</v>
      </c>
      <c r="Y517" s="155">
        <f t="shared" si="539"/>
        <v>44058</v>
      </c>
      <c r="Z517" s="155">
        <f t="shared" si="540"/>
        <v>44136</v>
      </c>
      <c r="AA517" s="155">
        <f t="shared" si="541"/>
        <v>44173</v>
      </c>
      <c r="AB517" s="155">
        <f t="shared" si="542"/>
        <v>44183</v>
      </c>
      <c r="AC517" s="155">
        <f t="shared" si="543"/>
        <v>44186</v>
      </c>
      <c r="AD517" s="155">
        <f t="shared" si="544"/>
        <v>44187</v>
      </c>
      <c r="AE517" s="155">
        <f t="shared" si="545"/>
        <v>44188</v>
      </c>
      <c r="AF517" s="155">
        <f t="shared" si="546"/>
        <v>44189</v>
      </c>
      <c r="AG517" s="155">
        <f t="shared" si="547"/>
        <v>44190</v>
      </c>
      <c r="AH517" s="155">
        <f t="shared" si="548"/>
        <v>44193</v>
      </c>
      <c r="AI517" s="155">
        <f t="shared" si="549"/>
        <v>44194</v>
      </c>
      <c r="AJ517" s="155">
        <f t="shared" si="550"/>
        <v>44195</v>
      </c>
      <c r="AK517" s="155">
        <f t="shared" si="551"/>
        <v>44196</v>
      </c>
      <c r="AL517" s="155">
        <f t="shared" si="552"/>
        <v>44197</v>
      </c>
      <c r="AM517" s="155">
        <f t="shared" si="553"/>
        <v>44288</v>
      </c>
      <c r="AN517" s="155">
        <f t="shared" si="554"/>
        <v>44329</v>
      </c>
      <c r="AO517" s="155">
        <f t="shared" si="555"/>
        <v>44350</v>
      </c>
      <c r="AP517" s="155">
        <f t="shared" si="556"/>
        <v>44409</v>
      </c>
      <c r="AQ517" s="155">
        <f t="shared" si="557"/>
        <v>0</v>
      </c>
      <c r="AR517" s="155">
        <f t="shared" si="558"/>
        <v>44047</v>
      </c>
      <c r="AS517" s="155">
        <f t="shared" si="559"/>
        <v>44048</v>
      </c>
      <c r="AT517" s="155">
        <f t="shared" si="560"/>
        <v>44049</v>
      </c>
      <c r="AU517" s="155">
        <f t="shared" si="561"/>
        <v>44050</v>
      </c>
      <c r="AV517" s="155">
        <f t="shared" si="562"/>
        <v>44051</v>
      </c>
      <c r="AW517" s="155">
        <f t="shared" si="563"/>
        <v>44052</v>
      </c>
      <c r="AX517" s="155">
        <f t="shared" si="564"/>
        <v>44053</v>
      </c>
      <c r="AY517" s="155">
        <f t="shared" si="565"/>
        <v>44054</v>
      </c>
      <c r="AZ517" s="155">
        <f t="shared" si="566"/>
        <v>44055</v>
      </c>
      <c r="BA517" s="155">
        <f t="shared" si="567"/>
        <v>44056</v>
      </c>
      <c r="BB517" s="155">
        <f t="shared" si="568"/>
        <v>44057</v>
      </c>
      <c r="BC517" s="155">
        <f t="shared" si="569"/>
        <v>44423</v>
      </c>
      <c r="BD517" s="155">
        <f t="shared" si="570"/>
        <v>44501</v>
      </c>
      <c r="BE517" s="155">
        <f t="shared" si="571"/>
        <v>44538</v>
      </c>
      <c r="BF517" s="155">
        <f t="shared" si="572"/>
        <v>44548</v>
      </c>
      <c r="BG517" s="155">
        <f t="shared" si="573"/>
        <v>44549</v>
      </c>
      <c r="BH517" s="155">
        <f t="shared" si="574"/>
        <v>44550</v>
      </c>
      <c r="BI517" s="155">
        <f t="shared" si="575"/>
        <v>44551</v>
      </c>
      <c r="BJ517" s="155">
        <f t="shared" si="576"/>
        <v>44552</v>
      </c>
      <c r="BK517" s="155">
        <f t="shared" si="577"/>
        <v>44553</v>
      </c>
      <c r="BL517" s="155">
        <f t="shared" si="578"/>
        <v>44554</v>
      </c>
      <c r="BM517" s="155">
        <f t="shared" si="579"/>
        <v>44555</v>
      </c>
      <c r="BN517" s="155">
        <f t="shared" si="580"/>
        <v>44556</v>
      </c>
      <c r="BO517" s="155">
        <f t="shared" si="581"/>
        <v>44557</v>
      </c>
      <c r="BP517" s="155">
        <f t="shared" si="582"/>
        <v>44558</v>
      </c>
      <c r="BQ517" s="155">
        <f t="shared" si="583"/>
        <v>44559</v>
      </c>
      <c r="BR517" s="155">
        <f t="shared" si="584"/>
        <v>44560</v>
      </c>
      <c r="BS517" s="155">
        <f t="shared" si="585"/>
        <v>44561</v>
      </c>
      <c r="BT517" s="155">
        <f t="shared" si="586"/>
        <v>44562</v>
      </c>
      <c r="BU517" s="155">
        <f t="shared" si="587"/>
        <v>44563</v>
      </c>
      <c r="BV517" s="155">
        <f t="shared" si="588"/>
        <v>44564</v>
      </c>
    </row>
    <row r="518" spans="2:74" x14ac:dyDescent="0.2">
      <c r="B518" s="155">
        <f t="shared" si="516"/>
        <v>43831</v>
      </c>
      <c r="C518" s="155">
        <f t="shared" si="517"/>
        <v>43832</v>
      </c>
      <c r="D518" s="155">
        <f t="shared" si="518"/>
        <v>43833</v>
      </c>
      <c r="E518" s="155">
        <f t="shared" si="519"/>
        <v>0</v>
      </c>
      <c r="F518" s="155">
        <f t="shared" si="520"/>
        <v>43931</v>
      </c>
      <c r="G518" s="155">
        <f t="shared" si="521"/>
        <v>43934</v>
      </c>
      <c r="H518" s="155">
        <f t="shared" si="522"/>
        <v>43972</v>
      </c>
      <c r="I518" s="155">
        <f t="shared" si="523"/>
        <v>43983</v>
      </c>
      <c r="J518" s="155">
        <f t="shared" si="524"/>
        <v>43993</v>
      </c>
      <c r="K518" s="155">
        <f t="shared" si="525"/>
        <v>44044</v>
      </c>
      <c r="L518" s="155">
        <f t="shared" si="526"/>
        <v>44046</v>
      </c>
      <c r="M518" s="155">
        <f t="shared" si="527"/>
        <v>44047</v>
      </c>
      <c r="N518" s="155">
        <f t="shared" si="528"/>
        <v>44048</v>
      </c>
      <c r="O518" s="155">
        <f t="shared" si="529"/>
        <v>44049</v>
      </c>
      <c r="P518" s="155">
        <f t="shared" si="530"/>
        <v>44050</v>
      </c>
      <c r="Q518" s="155">
        <f t="shared" si="531"/>
        <v>44053</v>
      </c>
      <c r="R518" s="155">
        <f t="shared" si="532"/>
        <v>44054</v>
      </c>
      <c r="S518" s="155">
        <f t="shared" si="533"/>
        <v>44055</v>
      </c>
      <c r="T518" s="155">
        <f t="shared" si="534"/>
        <v>44056</v>
      </c>
      <c r="U518" s="155">
        <f t="shared" si="535"/>
        <v>44057</v>
      </c>
      <c r="V518" s="155">
        <f t="shared" si="536"/>
        <v>0</v>
      </c>
      <c r="W518" s="155">
        <f t="shared" si="537"/>
        <v>0</v>
      </c>
      <c r="X518" s="155">
        <f t="shared" si="538"/>
        <v>0</v>
      </c>
      <c r="Y518" s="155">
        <f t="shared" si="539"/>
        <v>44058</v>
      </c>
      <c r="Z518" s="155">
        <f t="shared" si="540"/>
        <v>44136</v>
      </c>
      <c r="AA518" s="155">
        <f t="shared" si="541"/>
        <v>44173</v>
      </c>
      <c r="AB518" s="155">
        <f t="shared" si="542"/>
        <v>44183</v>
      </c>
      <c r="AC518" s="155">
        <f t="shared" si="543"/>
        <v>44186</v>
      </c>
      <c r="AD518" s="155">
        <f t="shared" si="544"/>
        <v>44187</v>
      </c>
      <c r="AE518" s="155">
        <f t="shared" si="545"/>
        <v>44188</v>
      </c>
      <c r="AF518" s="155">
        <f t="shared" si="546"/>
        <v>44189</v>
      </c>
      <c r="AG518" s="155">
        <f t="shared" si="547"/>
        <v>44190</v>
      </c>
      <c r="AH518" s="155">
        <f t="shared" si="548"/>
        <v>44193</v>
      </c>
      <c r="AI518" s="155">
        <f t="shared" si="549"/>
        <v>44194</v>
      </c>
      <c r="AJ518" s="155">
        <f t="shared" si="550"/>
        <v>44195</v>
      </c>
      <c r="AK518" s="155">
        <f t="shared" si="551"/>
        <v>44196</v>
      </c>
      <c r="AL518" s="155">
        <f t="shared" si="552"/>
        <v>44197</v>
      </c>
      <c r="AM518" s="155">
        <f t="shared" si="553"/>
        <v>44288</v>
      </c>
      <c r="AN518" s="155">
        <f t="shared" si="554"/>
        <v>44329</v>
      </c>
      <c r="AO518" s="155">
        <f t="shared" si="555"/>
        <v>44350</v>
      </c>
      <c r="AP518" s="155">
        <f t="shared" si="556"/>
        <v>44409</v>
      </c>
      <c r="AQ518" s="155">
        <f t="shared" si="557"/>
        <v>0</v>
      </c>
      <c r="AR518" s="155">
        <f t="shared" si="558"/>
        <v>44047</v>
      </c>
      <c r="AS518" s="155">
        <f t="shared" si="559"/>
        <v>44048</v>
      </c>
      <c r="AT518" s="155">
        <f t="shared" si="560"/>
        <v>44049</v>
      </c>
      <c r="AU518" s="155">
        <f t="shared" si="561"/>
        <v>44050</v>
      </c>
      <c r="AV518" s="155">
        <f t="shared" si="562"/>
        <v>44051</v>
      </c>
      <c r="AW518" s="155">
        <f t="shared" si="563"/>
        <v>44052</v>
      </c>
      <c r="AX518" s="155">
        <f t="shared" si="564"/>
        <v>44053</v>
      </c>
      <c r="AY518" s="155">
        <f t="shared" si="565"/>
        <v>44054</v>
      </c>
      <c r="AZ518" s="155">
        <f t="shared" si="566"/>
        <v>44055</v>
      </c>
      <c r="BA518" s="155">
        <f t="shared" si="567"/>
        <v>44056</v>
      </c>
      <c r="BB518" s="155">
        <f t="shared" si="568"/>
        <v>44057</v>
      </c>
      <c r="BC518" s="155">
        <f t="shared" si="569"/>
        <v>44423</v>
      </c>
      <c r="BD518" s="155">
        <f t="shared" si="570"/>
        <v>44501</v>
      </c>
      <c r="BE518" s="155">
        <f t="shared" si="571"/>
        <v>44538</v>
      </c>
      <c r="BF518" s="155">
        <f t="shared" si="572"/>
        <v>44548</v>
      </c>
      <c r="BG518" s="155">
        <f t="shared" si="573"/>
        <v>44549</v>
      </c>
      <c r="BH518" s="155">
        <f t="shared" si="574"/>
        <v>44550</v>
      </c>
      <c r="BI518" s="155">
        <f t="shared" si="575"/>
        <v>44551</v>
      </c>
      <c r="BJ518" s="155">
        <f t="shared" si="576"/>
        <v>44552</v>
      </c>
      <c r="BK518" s="155">
        <f t="shared" si="577"/>
        <v>44553</v>
      </c>
      <c r="BL518" s="155">
        <f t="shared" si="578"/>
        <v>44554</v>
      </c>
      <c r="BM518" s="155">
        <f t="shared" si="579"/>
        <v>44555</v>
      </c>
      <c r="BN518" s="155">
        <f t="shared" si="580"/>
        <v>44556</v>
      </c>
      <c r="BO518" s="155">
        <f t="shared" si="581"/>
        <v>44557</v>
      </c>
      <c r="BP518" s="155">
        <f t="shared" si="582"/>
        <v>44558</v>
      </c>
      <c r="BQ518" s="155">
        <f t="shared" si="583"/>
        <v>44559</v>
      </c>
      <c r="BR518" s="155">
        <f t="shared" si="584"/>
        <v>44560</v>
      </c>
      <c r="BS518" s="155">
        <f t="shared" si="585"/>
        <v>44561</v>
      </c>
      <c r="BT518" s="155">
        <f t="shared" si="586"/>
        <v>44562</v>
      </c>
      <c r="BU518" s="155">
        <f t="shared" si="587"/>
        <v>44563</v>
      </c>
      <c r="BV518" s="155">
        <f t="shared" si="588"/>
        <v>44564</v>
      </c>
    </row>
    <row r="519" spans="2:74" x14ac:dyDescent="0.2">
      <c r="B519" s="155">
        <f t="shared" si="516"/>
        <v>43831</v>
      </c>
      <c r="C519" s="155">
        <f t="shared" si="517"/>
        <v>43832</v>
      </c>
      <c r="D519" s="155">
        <f t="shared" si="518"/>
        <v>43833</v>
      </c>
      <c r="E519" s="155">
        <f t="shared" si="519"/>
        <v>0</v>
      </c>
      <c r="F519" s="155">
        <f t="shared" si="520"/>
        <v>43931</v>
      </c>
      <c r="G519" s="155">
        <f t="shared" si="521"/>
        <v>43934</v>
      </c>
      <c r="H519" s="155">
        <f t="shared" si="522"/>
        <v>43972</v>
      </c>
      <c r="I519" s="155">
        <f t="shared" si="523"/>
        <v>43983</v>
      </c>
      <c r="J519" s="155">
        <f t="shared" si="524"/>
        <v>43993</v>
      </c>
      <c r="K519" s="155">
        <f t="shared" si="525"/>
        <v>44044</v>
      </c>
      <c r="L519" s="155">
        <f t="shared" si="526"/>
        <v>44046</v>
      </c>
      <c r="M519" s="155">
        <f t="shared" si="527"/>
        <v>44047</v>
      </c>
      <c r="N519" s="155">
        <f t="shared" si="528"/>
        <v>44048</v>
      </c>
      <c r="O519" s="155">
        <f t="shared" si="529"/>
        <v>44049</v>
      </c>
      <c r="P519" s="155">
        <f t="shared" si="530"/>
        <v>44050</v>
      </c>
      <c r="Q519" s="155">
        <f t="shared" si="531"/>
        <v>44053</v>
      </c>
      <c r="R519" s="155">
        <f t="shared" si="532"/>
        <v>44054</v>
      </c>
      <c r="S519" s="155">
        <f t="shared" si="533"/>
        <v>44055</v>
      </c>
      <c r="T519" s="155">
        <f t="shared" si="534"/>
        <v>44056</v>
      </c>
      <c r="U519" s="155">
        <f t="shared" si="535"/>
        <v>44057</v>
      </c>
      <c r="V519" s="155">
        <f t="shared" si="536"/>
        <v>0</v>
      </c>
      <c r="W519" s="155">
        <f t="shared" si="537"/>
        <v>0</v>
      </c>
      <c r="X519" s="155">
        <f t="shared" si="538"/>
        <v>0</v>
      </c>
      <c r="Y519" s="155">
        <f t="shared" si="539"/>
        <v>44058</v>
      </c>
      <c r="Z519" s="155">
        <f t="shared" si="540"/>
        <v>44136</v>
      </c>
      <c r="AA519" s="155">
        <f t="shared" si="541"/>
        <v>44173</v>
      </c>
      <c r="AB519" s="155">
        <f t="shared" si="542"/>
        <v>44183</v>
      </c>
      <c r="AC519" s="155">
        <f t="shared" si="543"/>
        <v>44186</v>
      </c>
      <c r="AD519" s="155">
        <f t="shared" si="544"/>
        <v>44187</v>
      </c>
      <c r="AE519" s="155">
        <f t="shared" si="545"/>
        <v>44188</v>
      </c>
      <c r="AF519" s="155">
        <f t="shared" si="546"/>
        <v>44189</v>
      </c>
      <c r="AG519" s="155">
        <f t="shared" si="547"/>
        <v>44190</v>
      </c>
      <c r="AH519" s="155">
        <f t="shared" si="548"/>
        <v>44193</v>
      </c>
      <c r="AI519" s="155">
        <f t="shared" si="549"/>
        <v>44194</v>
      </c>
      <c r="AJ519" s="155">
        <f t="shared" si="550"/>
        <v>44195</v>
      </c>
      <c r="AK519" s="155">
        <f t="shared" si="551"/>
        <v>44196</v>
      </c>
      <c r="AL519" s="155">
        <f t="shared" si="552"/>
        <v>44197</v>
      </c>
      <c r="AM519" s="155">
        <f t="shared" si="553"/>
        <v>44288</v>
      </c>
      <c r="AN519" s="155">
        <f t="shared" si="554"/>
        <v>44329</v>
      </c>
      <c r="AO519" s="155">
        <f t="shared" si="555"/>
        <v>44350</v>
      </c>
      <c r="AP519" s="155">
        <f t="shared" si="556"/>
        <v>44409</v>
      </c>
      <c r="AQ519" s="155">
        <f t="shared" si="557"/>
        <v>0</v>
      </c>
      <c r="AR519" s="155">
        <f t="shared" si="558"/>
        <v>44047</v>
      </c>
      <c r="AS519" s="155">
        <f t="shared" si="559"/>
        <v>44048</v>
      </c>
      <c r="AT519" s="155">
        <f t="shared" si="560"/>
        <v>44049</v>
      </c>
      <c r="AU519" s="155">
        <f t="shared" si="561"/>
        <v>44050</v>
      </c>
      <c r="AV519" s="155">
        <f t="shared" si="562"/>
        <v>44051</v>
      </c>
      <c r="AW519" s="155">
        <f t="shared" si="563"/>
        <v>44052</v>
      </c>
      <c r="AX519" s="155">
        <f t="shared" si="564"/>
        <v>44053</v>
      </c>
      <c r="AY519" s="155">
        <f t="shared" si="565"/>
        <v>44054</v>
      </c>
      <c r="AZ519" s="155">
        <f t="shared" si="566"/>
        <v>44055</v>
      </c>
      <c r="BA519" s="155">
        <f t="shared" si="567"/>
        <v>44056</v>
      </c>
      <c r="BB519" s="155">
        <f t="shared" si="568"/>
        <v>44057</v>
      </c>
      <c r="BC519" s="155">
        <f t="shared" si="569"/>
        <v>44423</v>
      </c>
      <c r="BD519" s="155">
        <f t="shared" si="570"/>
        <v>44501</v>
      </c>
      <c r="BE519" s="155">
        <f t="shared" si="571"/>
        <v>44538</v>
      </c>
      <c r="BF519" s="155">
        <f t="shared" si="572"/>
        <v>44548</v>
      </c>
      <c r="BG519" s="155">
        <f t="shared" si="573"/>
        <v>44549</v>
      </c>
      <c r="BH519" s="155">
        <f t="shared" si="574"/>
        <v>44550</v>
      </c>
      <c r="BI519" s="155">
        <f t="shared" si="575"/>
        <v>44551</v>
      </c>
      <c r="BJ519" s="155">
        <f t="shared" si="576"/>
        <v>44552</v>
      </c>
      <c r="BK519" s="155">
        <f t="shared" si="577"/>
        <v>44553</v>
      </c>
      <c r="BL519" s="155">
        <f t="shared" si="578"/>
        <v>44554</v>
      </c>
      <c r="BM519" s="155">
        <f t="shared" si="579"/>
        <v>44555</v>
      </c>
      <c r="BN519" s="155">
        <f t="shared" si="580"/>
        <v>44556</v>
      </c>
      <c r="BO519" s="155">
        <f t="shared" si="581"/>
        <v>44557</v>
      </c>
      <c r="BP519" s="155">
        <f t="shared" si="582"/>
        <v>44558</v>
      </c>
      <c r="BQ519" s="155">
        <f t="shared" si="583"/>
        <v>44559</v>
      </c>
      <c r="BR519" s="155">
        <f t="shared" si="584"/>
        <v>44560</v>
      </c>
      <c r="BS519" s="155">
        <f t="shared" si="585"/>
        <v>44561</v>
      </c>
      <c r="BT519" s="155">
        <f t="shared" si="586"/>
        <v>44562</v>
      </c>
      <c r="BU519" s="155">
        <f t="shared" si="587"/>
        <v>44563</v>
      </c>
      <c r="BV519" s="155">
        <f t="shared" si="588"/>
        <v>44564</v>
      </c>
    </row>
    <row r="520" spans="2:74" x14ac:dyDescent="0.2">
      <c r="B520" s="155">
        <f t="shared" si="516"/>
        <v>43831</v>
      </c>
      <c r="C520" s="155">
        <f t="shared" si="517"/>
        <v>43832</v>
      </c>
      <c r="D520" s="155">
        <f t="shared" si="518"/>
        <v>43833</v>
      </c>
      <c r="E520" s="155">
        <f t="shared" si="519"/>
        <v>0</v>
      </c>
      <c r="F520" s="155">
        <f t="shared" si="520"/>
        <v>43931</v>
      </c>
      <c r="G520" s="155">
        <f t="shared" si="521"/>
        <v>43934</v>
      </c>
      <c r="H520" s="155">
        <f t="shared" si="522"/>
        <v>43972</v>
      </c>
      <c r="I520" s="155">
        <f t="shared" si="523"/>
        <v>43983</v>
      </c>
      <c r="J520" s="155">
        <f t="shared" si="524"/>
        <v>43993</v>
      </c>
      <c r="K520" s="155">
        <f t="shared" si="525"/>
        <v>44044</v>
      </c>
      <c r="L520" s="155">
        <f t="shared" si="526"/>
        <v>44046</v>
      </c>
      <c r="M520" s="155">
        <f t="shared" si="527"/>
        <v>44047</v>
      </c>
      <c r="N520" s="155">
        <f t="shared" si="528"/>
        <v>44048</v>
      </c>
      <c r="O520" s="155">
        <f t="shared" si="529"/>
        <v>44049</v>
      </c>
      <c r="P520" s="155">
        <f t="shared" si="530"/>
        <v>44050</v>
      </c>
      <c r="Q520" s="155">
        <f t="shared" si="531"/>
        <v>44053</v>
      </c>
      <c r="R520" s="155">
        <f t="shared" si="532"/>
        <v>44054</v>
      </c>
      <c r="S520" s="155">
        <f t="shared" si="533"/>
        <v>44055</v>
      </c>
      <c r="T520" s="155">
        <f t="shared" si="534"/>
        <v>44056</v>
      </c>
      <c r="U520" s="155">
        <f t="shared" si="535"/>
        <v>44057</v>
      </c>
      <c r="V520" s="155">
        <f t="shared" si="536"/>
        <v>0</v>
      </c>
      <c r="W520" s="155">
        <f t="shared" si="537"/>
        <v>0</v>
      </c>
      <c r="X520" s="155">
        <f t="shared" si="538"/>
        <v>0</v>
      </c>
      <c r="Y520" s="155">
        <f t="shared" si="539"/>
        <v>44058</v>
      </c>
      <c r="Z520" s="155">
        <f t="shared" si="540"/>
        <v>44136</v>
      </c>
      <c r="AA520" s="155">
        <f t="shared" si="541"/>
        <v>44173</v>
      </c>
      <c r="AB520" s="155">
        <f t="shared" si="542"/>
        <v>44183</v>
      </c>
      <c r="AC520" s="155">
        <f t="shared" si="543"/>
        <v>44186</v>
      </c>
      <c r="AD520" s="155">
        <f t="shared" si="544"/>
        <v>44187</v>
      </c>
      <c r="AE520" s="155">
        <f t="shared" si="545"/>
        <v>44188</v>
      </c>
      <c r="AF520" s="155">
        <f t="shared" si="546"/>
        <v>44189</v>
      </c>
      <c r="AG520" s="155">
        <f t="shared" si="547"/>
        <v>44190</v>
      </c>
      <c r="AH520" s="155">
        <f t="shared" si="548"/>
        <v>44193</v>
      </c>
      <c r="AI520" s="155">
        <f t="shared" si="549"/>
        <v>44194</v>
      </c>
      <c r="AJ520" s="155">
        <f t="shared" si="550"/>
        <v>44195</v>
      </c>
      <c r="AK520" s="155">
        <f t="shared" si="551"/>
        <v>44196</v>
      </c>
      <c r="AL520" s="155">
        <f t="shared" si="552"/>
        <v>44197</v>
      </c>
      <c r="AM520" s="155">
        <f t="shared" si="553"/>
        <v>44288</v>
      </c>
      <c r="AN520" s="155">
        <f t="shared" si="554"/>
        <v>44329</v>
      </c>
      <c r="AO520" s="155">
        <f t="shared" si="555"/>
        <v>44350</v>
      </c>
      <c r="AP520" s="155">
        <f t="shared" si="556"/>
        <v>44409</v>
      </c>
      <c r="AQ520" s="155">
        <f t="shared" si="557"/>
        <v>0</v>
      </c>
      <c r="AR520" s="155">
        <f t="shared" si="558"/>
        <v>44047</v>
      </c>
      <c r="AS520" s="155">
        <f t="shared" si="559"/>
        <v>44048</v>
      </c>
      <c r="AT520" s="155">
        <f t="shared" si="560"/>
        <v>44049</v>
      </c>
      <c r="AU520" s="155">
        <f t="shared" si="561"/>
        <v>44050</v>
      </c>
      <c r="AV520" s="155">
        <f t="shared" si="562"/>
        <v>44051</v>
      </c>
      <c r="AW520" s="155">
        <f t="shared" si="563"/>
        <v>44052</v>
      </c>
      <c r="AX520" s="155">
        <f t="shared" si="564"/>
        <v>44053</v>
      </c>
      <c r="AY520" s="155">
        <f t="shared" si="565"/>
        <v>44054</v>
      </c>
      <c r="AZ520" s="155">
        <f t="shared" si="566"/>
        <v>44055</v>
      </c>
      <c r="BA520" s="155">
        <f t="shared" si="567"/>
        <v>44056</v>
      </c>
      <c r="BB520" s="155">
        <f t="shared" si="568"/>
        <v>44057</v>
      </c>
      <c r="BC520" s="155">
        <f t="shared" si="569"/>
        <v>44423</v>
      </c>
      <c r="BD520" s="155">
        <f t="shared" si="570"/>
        <v>44501</v>
      </c>
      <c r="BE520" s="155">
        <f t="shared" si="571"/>
        <v>44538</v>
      </c>
      <c r="BF520" s="155">
        <f t="shared" si="572"/>
        <v>44548</v>
      </c>
      <c r="BG520" s="155">
        <f t="shared" si="573"/>
        <v>44549</v>
      </c>
      <c r="BH520" s="155">
        <f t="shared" si="574"/>
        <v>44550</v>
      </c>
      <c r="BI520" s="155">
        <f t="shared" si="575"/>
        <v>44551</v>
      </c>
      <c r="BJ520" s="155">
        <f t="shared" si="576"/>
        <v>44552</v>
      </c>
      <c r="BK520" s="155">
        <f t="shared" si="577"/>
        <v>44553</v>
      </c>
      <c r="BL520" s="155">
        <f t="shared" si="578"/>
        <v>44554</v>
      </c>
      <c r="BM520" s="155">
        <f t="shared" si="579"/>
        <v>44555</v>
      </c>
      <c r="BN520" s="155">
        <f t="shared" si="580"/>
        <v>44556</v>
      </c>
      <c r="BO520" s="155">
        <f t="shared" si="581"/>
        <v>44557</v>
      </c>
      <c r="BP520" s="155">
        <f t="shared" si="582"/>
        <v>44558</v>
      </c>
      <c r="BQ520" s="155">
        <f t="shared" si="583"/>
        <v>44559</v>
      </c>
      <c r="BR520" s="155">
        <f t="shared" si="584"/>
        <v>44560</v>
      </c>
      <c r="BS520" s="155">
        <f t="shared" si="585"/>
        <v>44561</v>
      </c>
      <c r="BT520" s="155">
        <f t="shared" si="586"/>
        <v>44562</v>
      </c>
      <c r="BU520" s="155">
        <f t="shared" si="587"/>
        <v>44563</v>
      </c>
      <c r="BV520" s="155">
        <f t="shared" si="588"/>
        <v>44564</v>
      </c>
    </row>
    <row r="521" spans="2:74" x14ac:dyDescent="0.2">
      <c r="B521" s="155">
        <f t="shared" si="516"/>
        <v>43831</v>
      </c>
      <c r="C521" s="155">
        <f t="shared" si="517"/>
        <v>43832</v>
      </c>
      <c r="D521" s="155">
        <f t="shared" si="518"/>
        <v>43833</v>
      </c>
      <c r="E521" s="155">
        <f t="shared" si="519"/>
        <v>0</v>
      </c>
      <c r="F521" s="155">
        <f t="shared" si="520"/>
        <v>43931</v>
      </c>
      <c r="G521" s="155">
        <f t="shared" si="521"/>
        <v>43934</v>
      </c>
      <c r="H521" s="155">
        <f t="shared" si="522"/>
        <v>43972</v>
      </c>
      <c r="I521" s="155">
        <f t="shared" si="523"/>
        <v>43983</v>
      </c>
      <c r="J521" s="155">
        <f t="shared" si="524"/>
        <v>43993</v>
      </c>
      <c r="K521" s="155">
        <f t="shared" si="525"/>
        <v>44044</v>
      </c>
      <c r="L521" s="155">
        <f t="shared" si="526"/>
        <v>44046</v>
      </c>
      <c r="M521" s="155">
        <f t="shared" si="527"/>
        <v>44047</v>
      </c>
      <c r="N521" s="155">
        <f t="shared" si="528"/>
        <v>44048</v>
      </c>
      <c r="O521" s="155">
        <f t="shared" si="529"/>
        <v>44049</v>
      </c>
      <c r="P521" s="155">
        <f t="shared" si="530"/>
        <v>44050</v>
      </c>
      <c r="Q521" s="155">
        <f t="shared" si="531"/>
        <v>44053</v>
      </c>
      <c r="R521" s="155">
        <f t="shared" si="532"/>
        <v>44054</v>
      </c>
      <c r="S521" s="155">
        <f t="shared" si="533"/>
        <v>44055</v>
      </c>
      <c r="T521" s="155">
        <f t="shared" si="534"/>
        <v>44056</v>
      </c>
      <c r="U521" s="155">
        <f t="shared" si="535"/>
        <v>44057</v>
      </c>
      <c r="V521" s="155">
        <f t="shared" si="536"/>
        <v>0</v>
      </c>
      <c r="W521" s="155">
        <f t="shared" si="537"/>
        <v>0</v>
      </c>
      <c r="X521" s="155">
        <f t="shared" si="538"/>
        <v>0</v>
      </c>
      <c r="Y521" s="155">
        <f t="shared" si="539"/>
        <v>44058</v>
      </c>
      <c r="Z521" s="155">
        <f t="shared" si="540"/>
        <v>44136</v>
      </c>
      <c r="AA521" s="155">
        <f t="shared" si="541"/>
        <v>44173</v>
      </c>
      <c r="AB521" s="155">
        <f t="shared" si="542"/>
        <v>44183</v>
      </c>
      <c r="AC521" s="155">
        <f t="shared" si="543"/>
        <v>44186</v>
      </c>
      <c r="AD521" s="155">
        <f t="shared" si="544"/>
        <v>44187</v>
      </c>
      <c r="AE521" s="155">
        <f t="shared" si="545"/>
        <v>44188</v>
      </c>
      <c r="AF521" s="155">
        <f t="shared" si="546"/>
        <v>44189</v>
      </c>
      <c r="AG521" s="155">
        <f t="shared" si="547"/>
        <v>44190</v>
      </c>
      <c r="AH521" s="155">
        <f t="shared" si="548"/>
        <v>44193</v>
      </c>
      <c r="AI521" s="155">
        <f t="shared" si="549"/>
        <v>44194</v>
      </c>
      <c r="AJ521" s="155">
        <f t="shared" si="550"/>
        <v>44195</v>
      </c>
      <c r="AK521" s="155">
        <f t="shared" si="551"/>
        <v>44196</v>
      </c>
      <c r="AL521" s="155">
        <f t="shared" si="552"/>
        <v>44197</v>
      </c>
      <c r="AM521" s="155">
        <f t="shared" si="553"/>
        <v>44288</v>
      </c>
      <c r="AN521" s="155">
        <f t="shared" si="554"/>
        <v>44329</v>
      </c>
      <c r="AO521" s="155">
        <f t="shared" si="555"/>
        <v>44350</v>
      </c>
      <c r="AP521" s="155">
        <f t="shared" si="556"/>
        <v>44409</v>
      </c>
      <c r="AQ521" s="155">
        <f t="shared" si="557"/>
        <v>0</v>
      </c>
      <c r="AR521" s="155">
        <f t="shared" si="558"/>
        <v>44047</v>
      </c>
      <c r="AS521" s="155">
        <f t="shared" si="559"/>
        <v>44048</v>
      </c>
      <c r="AT521" s="155">
        <f t="shared" si="560"/>
        <v>44049</v>
      </c>
      <c r="AU521" s="155">
        <f t="shared" si="561"/>
        <v>44050</v>
      </c>
      <c r="AV521" s="155">
        <f t="shared" si="562"/>
        <v>44051</v>
      </c>
      <c r="AW521" s="155">
        <f t="shared" si="563"/>
        <v>44052</v>
      </c>
      <c r="AX521" s="155">
        <f t="shared" si="564"/>
        <v>44053</v>
      </c>
      <c r="AY521" s="155">
        <f t="shared" si="565"/>
        <v>44054</v>
      </c>
      <c r="AZ521" s="155">
        <f t="shared" si="566"/>
        <v>44055</v>
      </c>
      <c r="BA521" s="155">
        <f t="shared" si="567"/>
        <v>44056</v>
      </c>
      <c r="BB521" s="155">
        <f t="shared" si="568"/>
        <v>44057</v>
      </c>
      <c r="BC521" s="155">
        <f t="shared" si="569"/>
        <v>44423</v>
      </c>
      <c r="BD521" s="155">
        <f t="shared" si="570"/>
        <v>44501</v>
      </c>
      <c r="BE521" s="155">
        <f t="shared" si="571"/>
        <v>44538</v>
      </c>
      <c r="BF521" s="155">
        <f t="shared" si="572"/>
        <v>44548</v>
      </c>
      <c r="BG521" s="155">
        <f t="shared" si="573"/>
        <v>44549</v>
      </c>
      <c r="BH521" s="155">
        <f t="shared" si="574"/>
        <v>44550</v>
      </c>
      <c r="BI521" s="155">
        <f t="shared" si="575"/>
        <v>44551</v>
      </c>
      <c r="BJ521" s="155">
        <f t="shared" si="576"/>
        <v>44552</v>
      </c>
      <c r="BK521" s="155">
        <f t="shared" si="577"/>
        <v>44553</v>
      </c>
      <c r="BL521" s="155">
        <f t="shared" si="578"/>
        <v>44554</v>
      </c>
      <c r="BM521" s="155">
        <f t="shared" si="579"/>
        <v>44555</v>
      </c>
      <c r="BN521" s="155">
        <f t="shared" si="580"/>
        <v>44556</v>
      </c>
      <c r="BO521" s="155">
        <f t="shared" si="581"/>
        <v>44557</v>
      </c>
      <c r="BP521" s="155">
        <f t="shared" si="582"/>
        <v>44558</v>
      </c>
      <c r="BQ521" s="155">
        <f t="shared" si="583"/>
        <v>44559</v>
      </c>
      <c r="BR521" s="155">
        <f t="shared" si="584"/>
        <v>44560</v>
      </c>
      <c r="BS521" s="155">
        <f t="shared" si="585"/>
        <v>44561</v>
      </c>
      <c r="BT521" s="155">
        <f t="shared" si="586"/>
        <v>44562</v>
      </c>
      <c r="BU521" s="155">
        <f t="shared" si="587"/>
        <v>44563</v>
      </c>
      <c r="BV521" s="155">
        <f t="shared" si="588"/>
        <v>44564</v>
      </c>
    </row>
    <row r="522" spans="2:74" x14ac:dyDescent="0.2">
      <c r="B522" s="155">
        <f t="shared" si="516"/>
        <v>43831</v>
      </c>
      <c r="C522" s="155">
        <f t="shared" si="517"/>
        <v>43832</v>
      </c>
      <c r="D522" s="155">
        <f t="shared" si="518"/>
        <v>43833</v>
      </c>
      <c r="E522" s="155">
        <f t="shared" si="519"/>
        <v>0</v>
      </c>
      <c r="F522" s="155">
        <f t="shared" si="520"/>
        <v>43931</v>
      </c>
      <c r="G522" s="155">
        <f t="shared" si="521"/>
        <v>43934</v>
      </c>
      <c r="H522" s="155">
        <f t="shared" si="522"/>
        <v>43972</v>
      </c>
      <c r="I522" s="155">
        <f t="shared" si="523"/>
        <v>43983</v>
      </c>
      <c r="J522" s="155">
        <f t="shared" si="524"/>
        <v>43993</v>
      </c>
      <c r="K522" s="155">
        <f t="shared" si="525"/>
        <v>44044</v>
      </c>
      <c r="L522" s="155">
        <f t="shared" si="526"/>
        <v>44046</v>
      </c>
      <c r="M522" s="155">
        <f t="shared" si="527"/>
        <v>44047</v>
      </c>
      <c r="N522" s="155">
        <f t="shared" si="528"/>
        <v>44048</v>
      </c>
      <c r="O522" s="155">
        <f t="shared" si="529"/>
        <v>44049</v>
      </c>
      <c r="P522" s="155">
        <f t="shared" si="530"/>
        <v>44050</v>
      </c>
      <c r="Q522" s="155">
        <f t="shared" si="531"/>
        <v>44053</v>
      </c>
      <c r="R522" s="155">
        <f t="shared" si="532"/>
        <v>44054</v>
      </c>
      <c r="S522" s="155">
        <f t="shared" si="533"/>
        <v>44055</v>
      </c>
      <c r="T522" s="155">
        <f t="shared" si="534"/>
        <v>44056</v>
      </c>
      <c r="U522" s="155">
        <f t="shared" si="535"/>
        <v>44057</v>
      </c>
      <c r="V522" s="155">
        <f t="shared" si="536"/>
        <v>0</v>
      </c>
      <c r="W522" s="155">
        <f t="shared" si="537"/>
        <v>0</v>
      </c>
      <c r="X522" s="155">
        <f t="shared" si="538"/>
        <v>0</v>
      </c>
      <c r="Y522" s="155">
        <f t="shared" si="539"/>
        <v>44058</v>
      </c>
      <c r="Z522" s="155">
        <f t="shared" si="540"/>
        <v>44136</v>
      </c>
      <c r="AA522" s="155">
        <f t="shared" si="541"/>
        <v>44173</v>
      </c>
      <c r="AB522" s="155">
        <f t="shared" si="542"/>
        <v>44183</v>
      </c>
      <c r="AC522" s="155">
        <f t="shared" si="543"/>
        <v>44186</v>
      </c>
      <c r="AD522" s="155">
        <f t="shared" si="544"/>
        <v>44187</v>
      </c>
      <c r="AE522" s="155">
        <f t="shared" si="545"/>
        <v>44188</v>
      </c>
      <c r="AF522" s="155">
        <f t="shared" si="546"/>
        <v>44189</v>
      </c>
      <c r="AG522" s="155">
        <f t="shared" si="547"/>
        <v>44190</v>
      </c>
      <c r="AH522" s="155">
        <f t="shared" si="548"/>
        <v>44193</v>
      </c>
      <c r="AI522" s="155">
        <f t="shared" si="549"/>
        <v>44194</v>
      </c>
      <c r="AJ522" s="155">
        <f t="shared" si="550"/>
        <v>44195</v>
      </c>
      <c r="AK522" s="155">
        <f t="shared" si="551"/>
        <v>44196</v>
      </c>
      <c r="AL522" s="155">
        <f t="shared" si="552"/>
        <v>44197</v>
      </c>
      <c r="AM522" s="155">
        <f t="shared" si="553"/>
        <v>44288</v>
      </c>
      <c r="AN522" s="155">
        <f t="shared" si="554"/>
        <v>44329</v>
      </c>
      <c r="AO522" s="155">
        <f t="shared" si="555"/>
        <v>44350</v>
      </c>
      <c r="AP522" s="155">
        <f t="shared" si="556"/>
        <v>44409</v>
      </c>
      <c r="AQ522" s="155">
        <f t="shared" si="557"/>
        <v>0</v>
      </c>
      <c r="AR522" s="155">
        <f t="shared" si="558"/>
        <v>44047</v>
      </c>
      <c r="AS522" s="155">
        <f t="shared" si="559"/>
        <v>44048</v>
      </c>
      <c r="AT522" s="155">
        <f t="shared" si="560"/>
        <v>44049</v>
      </c>
      <c r="AU522" s="155">
        <f t="shared" si="561"/>
        <v>44050</v>
      </c>
      <c r="AV522" s="155">
        <f t="shared" si="562"/>
        <v>44051</v>
      </c>
      <c r="AW522" s="155">
        <f t="shared" si="563"/>
        <v>44052</v>
      </c>
      <c r="AX522" s="155">
        <f t="shared" si="564"/>
        <v>44053</v>
      </c>
      <c r="AY522" s="155">
        <f t="shared" si="565"/>
        <v>44054</v>
      </c>
      <c r="AZ522" s="155">
        <f t="shared" si="566"/>
        <v>44055</v>
      </c>
      <c r="BA522" s="155">
        <f t="shared" si="567"/>
        <v>44056</v>
      </c>
      <c r="BB522" s="155">
        <f t="shared" si="568"/>
        <v>44057</v>
      </c>
      <c r="BC522" s="155">
        <f t="shared" si="569"/>
        <v>44423</v>
      </c>
      <c r="BD522" s="155">
        <f t="shared" si="570"/>
        <v>44501</v>
      </c>
      <c r="BE522" s="155">
        <f t="shared" si="571"/>
        <v>44538</v>
      </c>
      <c r="BF522" s="155">
        <f t="shared" si="572"/>
        <v>44548</v>
      </c>
      <c r="BG522" s="155">
        <f t="shared" si="573"/>
        <v>44549</v>
      </c>
      <c r="BH522" s="155">
        <f t="shared" si="574"/>
        <v>44550</v>
      </c>
      <c r="BI522" s="155">
        <f t="shared" si="575"/>
        <v>44551</v>
      </c>
      <c r="BJ522" s="155">
        <f t="shared" si="576"/>
        <v>44552</v>
      </c>
      <c r="BK522" s="155">
        <f t="shared" si="577"/>
        <v>44553</v>
      </c>
      <c r="BL522" s="155">
        <f t="shared" si="578"/>
        <v>44554</v>
      </c>
      <c r="BM522" s="155">
        <f t="shared" si="579"/>
        <v>44555</v>
      </c>
      <c r="BN522" s="155">
        <f t="shared" si="580"/>
        <v>44556</v>
      </c>
      <c r="BO522" s="155">
        <f t="shared" si="581"/>
        <v>44557</v>
      </c>
      <c r="BP522" s="155">
        <f t="shared" si="582"/>
        <v>44558</v>
      </c>
      <c r="BQ522" s="155">
        <f t="shared" si="583"/>
        <v>44559</v>
      </c>
      <c r="BR522" s="155">
        <f t="shared" si="584"/>
        <v>44560</v>
      </c>
      <c r="BS522" s="155">
        <f t="shared" si="585"/>
        <v>44561</v>
      </c>
      <c r="BT522" s="155">
        <f t="shared" si="586"/>
        <v>44562</v>
      </c>
      <c r="BU522" s="155">
        <f t="shared" si="587"/>
        <v>44563</v>
      </c>
      <c r="BV522" s="155">
        <f t="shared" si="588"/>
        <v>44564</v>
      </c>
    </row>
    <row r="523" spans="2:74" x14ac:dyDescent="0.2">
      <c r="B523" s="155">
        <f t="shared" si="516"/>
        <v>43831</v>
      </c>
      <c r="C523" s="155">
        <f t="shared" si="517"/>
        <v>43832</v>
      </c>
      <c r="D523" s="155">
        <f t="shared" si="518"/>
        <v>43833</v>
      </c>
      <c r="E523" s="155">
        <f t="shared" si="519"/>
        <v>0</v>
      </c>
      <c r="F523" s="155">
        <f t="shared" si="520"/>
        <v>43931</v>
      </c>
      <c r="G523" s="155">
        <f t="shared" si="521"/>
        <v>43934</v>
      </c>
      <c r="H523" s="155">
        <f t="shared" si="522"/>
        <v>43972</v>
      </c>
      <c r="I523" s="155">
        <f t="shared" si="523"/>
        <v>43983</v>
      </c>
      <c r="J523" s="155">
        <f t="shared" si="524"/>
        <v>43993</v>
      </c>
      <c r="K523" s="155">
        <f t="shared" si="525"/>
        <v>44044</v>
      </c>
      <c r="L523" s="155">
        <f t="shared" si="526"/>
        <v>44046</v>
      </c>
      <c r="M523" s="155">
        <f t="shared" si="527"/>
        <v>44047</v>
      </c>
      <c r="N523" s="155">
        <f t="shared" si="528"/>
        <v>44048</v>
      </c>
      <c r="O523" s="155">
        <f t="shared" si="529"/>
        <v>44049</v>
      </c>
      <c r="P523" s="155">
        <f t="shared" si="530"/>
        <v>44050</v>
      </c>
      <c r="Q523" s="155">
        <f t="shared" si="531"/>
        <v>44053</v>
      </c>
      <c r="R523" s="155">
        <f t="shared" si="532"/>
        <v>44054</v>
      </c>
      <c r="S523" s="155">
        <f t="shared" si="533"/>
        <v>44055</v>
      </c>
      <c r="T523" s="155">
        <f t="shared" si="534"/>
        <v>44056</v>
      </c>
      <c r="U523" s="155">
        <f t="shared" si="535"/>
        <v>44057</v>
      </c>
      <c r="V523" s="155">
        <f t="shared" si="536"/>
        <v>0</v>
      </c>
      <c r="W523" s="155">
        <f t="shared" si="537"/>
        <v>0</v>
      </c>
      <c r="X523" s="155">
        <f t="shared" si="538"/>
        <v>0</v>
      </c>
      <c r="Y523" s="155">
        <f t="shared" si="539"/>
        <v>44058</v>
      </c>
      <c r="Z523" s="155">
        <f t="shared" si="540"/>
        <v>44136</v>
      </c>
      <c r="AA523" s="155">
        <f t="shared" si="541"/>
        <v>44173</v>
      </c>
      <c r="AB523" s="155">
        <f t="shared" si="542"/>
        <v>44183</v>
      </c>
      <c r="AC523" s="155">
        <f t="shared" si="543"/>
        <v>44186</v>
      </c>
      <c r="AD523" s="155">
        <f t="shared" si="544"/>
        <v>44187</v>
      </c>
      <c r="AE523" s="155">
        <f t="shared" si="545"/>
        <v>44188</v>
      </c>
      <c r="AF523" s="155">
        <f t="shared" si="546"/>
        <v>44189</v>
      </c>
      <c r="AG523" s="155">
        <f t="shared" si="547"/>
        <v>44190</v>
      </c>
      <c r="AH523" s="155">
        <f t="shared" si="548"/>
        <v>44193</v>
      </c>
      <c r="AI523" s="155">
        <f t="shared" si="549"/>
        <v>44194</v>
      </c>
      <c r="AJ523" s="155">
        <f t="shared" si="550"/>
        <v>44195</v>
      </c>
      <c r="AK523" s="155">
        <f t="shared" si="551"/>
        <v>44196</v>
      </c>
      <c r="AL523" s="155">
        <f t="shared" si="552"/>
        <v>44197</v>
      </c>
      <c r="AM523" s="155">
        <f t="shared" si="553"/>
        <v>44288</v>
      </c>
      <c r="AN523" s="155">
        <f t="shared" si="554"/>
        <v>44329</v>
      </c>
      <c r="AO523" s="155">
        <f t="shared" si="555"/>
        <v>44350</v>
      </c>
      <c r="AP523" s="155">
        <f t="shared" si="556"/>
        <v>44409</v>
      </c>
      <c r="AQ523" s="155">
        <f t="shared" si="557"/>
        <v>0</v>
      </c>
      <c r="AR523" s="155">
        <f t="shared" si="558"/>
        <v>44047</v>
      </c>
      <c r="AS523" s="155">
        <f t="shared" si="559"/>
        <v>44048</v>
      </c>
      <c r="AT523" s="155">
        <f t="shared" si="560"/>
        <v>44049</v>
      </c>
      <c r="AU523" s="155">
        <f t="shared" si="561"/>
        <v>44050</v>
      </c>
      <c r="AV523" s="155">
        <f t="shared" si="562"/>
        <v>44051</v>
      </c>
      <c r="AW523" s="155">
        <f t="shared" si="563"/>
        <v>44052</v>
      </c>
      <c r="AX523" s="155">
        <f t="shared" si="564"/>
        <v>44053</v>
      </c>
      <c r="AY523" s="155">
        <f t="shared" si="565"/>
        <v>44054</v>
      </c>
      <c r="AZ523" s="155">
        <f t="shared" si="566"/>
        <v>44055</v>
      </c>
      <c r="BA523" s="155">
        <f t="shared" si="567"/>
        <v>44056</v>
      </c>
      <c r="BB523" s="155">
        <f t="shared" si="568"/>
        <v>44057</v>
      </c>
      <c r="BC523" s="155">
        <f t="shared" si="569"/>
        <v>44423</v>
      </c>
      <c r="BD523" s="155">
        <f t="shared" si="570"/>
        <v>44501</v>
      </c>
      <c r="BE523" s="155">
        <f t="shared" si="571"/>
        <v>44538</v>
      </c>
      <c r="BF523" s="155">
        <f t="shared" si="572"/>
        <v>44548</v>
      </c>
      <c r="BG523" s="155">
        <f t="shared" si="573"/>
        <v>44549</v>
      </c>
      <c r="BH523" s="155">
        <f t="shared" si="574"/>
        <v>44550</v>
      </c>
      <c r="BI523" s="155">
        <f t="shared" si="575"/>
        <v>44551</v>
      </c>
      <c r="BJ523" s="155">
        <f t="shared" si="576"/>
        <v>44552</v>
      </c>
      <c r="BK523" s="155">
        <f t="shared" si="577"/>
        <v>44553</v>
      </c>
      <c r="BL523" s="155">
        <f t="shared" si="578"/>
        <v>44554</v>
      </c>
      <c r="BM523" s="155">
        <f t="shared" si="579"/>
        <v>44555</v>
      </c>
      <c r="BN523" s="155">
        <f t="shared" si="580"/>
        <v>44556</v>
      </c>
      <c r="BO523" s="155">
        <f t="shared" si="581"/>
        <v>44557</v>
      </c>
      <c r="BP523" s="155">
        <f t="shared" si="582"/>
        <v>44558</v>
      </c>
      <c r="BQ523" s="155">
        <f t="shared" si="583"/>
        <v>44559</v>
      </c>
      <c r="BR523" s="155">
        <f t="shared" si="584"/>
        <v>44560</v>
      </c>
      <c r="BS523" s="155">
        <f t="shared" si="585"/>
        <v>44561</v>
      </c>
      <c r="BT523" s="155">
        <f t="shared" si="586"/>
        <v>44562</v>
      </c>
      <c r="BU523" s="155">
        <f t="shared" si="587"/>
        <v>44563</v>
      </c>
      <c r="BV523" s="155">
        <f t="shared" si="588"/>
        <v>44564</v>
      </c>
    </row>
    <row r="524" spans="2:74" x14ac:dyDescent="0.2">
      <c r="B524" s="155">
        <f t="shared" si="516"/>
        <v>43831</v>
      </c>
      <c r="C524" s="155">
        <f t="shared" si="517"/>
        <v>43832</v>
      </c>
      <c r="D524" s="155">
        <f t="shared" si="518"/>
        <v>43833</v>
      </c>
      <c r="E524" s="155">
        <f t="shared" si="519"/>
        <v>0</v>
      </c>
      <c r="F524" s="155">
        <f t="shared" si="520"/>
        <v>43931</v>
      </c>
      <c r="G524" s="155">
        <f t="shared" si="521"/>
        <v>43934</v>
      </c>
      <c r="H524" s="155">
        <f t="shared" si="522"/>
        <v>43972</v>
      </c>
      <c r="I524" s="155">
        <f t="shared" si="523"/>
        <v>43983</v>
      </c>
      <c r="J524" s="155">
        <f t="shared" si="524"/>
        <v>43993</v>
      </c>
      <c r="K524" s="155">
        <f t="shared" si="525"/>
        <v>44044</v>
      </c>
      <c r="L524" s="155">
        <f t="shared" si="526"/>
        <v>44046</v>
      </c>
      <c r="M524" s="155">
        <f t="shared" si="527"/>
        <v>44047</v>
      </c>
      <c r="N524" s="155">
        <f t="shared" si="528"/>
        <v>44048</v>
      </c>
      <c r="O524" s="155">
        <f t="shared" si="529"/>
        <v>44049</v>
      </c>
      <c r="P524" s="155">
        <f t="shared" si="530"/>
        <v>44050</v>
      </c>
      <c r="Q524" s="155">
        <f t="shared" si="531"/>
        <v>44053</v>
      </c>
      <c r="R524" s="155">
        <f t="shared" si="532"/>
        <v>44054</v>
      </c>
      <c r="S524" s="155">
        <f t="shared" si="533"/>
        <v>44055</v>
      </c>
      <c r="T524" s="155">
        <f t="shared" si="534"/>
        <v>44056</v>
      </c>
      <c r="U524" s="155">
        <f t="shared" si="535"/>
        <v>44057</v>
      </c>
      <c r="V524" s="155">
        <f t="shared" si="536"/>
        <v>0</v>
      </c>
      <c r="W524" s="155">
        <f t="shared" si="537"/>
        <v>0</v>
      </c>
      <c r="X524" s="155">
        <f t="shared" si="538"/>
        <v>0</v>
      </c>
      <c r="Y524" s="155">
        <f t="shared" si="539"/>
        <v>44058</v>
      </c>
      <c r="Z524" s="155">
        <f t="shared" si="540"/>
        <v>44136</v>
      </c>
      <c r="AA524" s="155">
        <f t="shared" si="541"/>
        <v>44173</v>
      </c>
      <c r="AB524" s="155">
        <f t="shared" si="542"/>
        <v>44183</v>
      </c>
      <c r="AC524" s="155">
        <f t="shared" si="543"/>
        <v>44186</v>
      </c>
      <c r="AD524" s="155">
        <f t="shared" si="544"/>
        <v>44187</v>
      </c>
      <c r="AE524" s="155">
        <f t="shared" si="545"/>
        <v>44188</v>
      </c>
      <c r="AF524" s="155">
        <f t="shared" si="546"/>
        <v>44189</v>
      </c>
      <c r="AG524" s="155">
        <f t="shared" si="547"/>
        <v>44190</v>
      </c>
      <c r="AH524" s="155">
        <f t="shared" si="548"/>
        <v>44193</v>
      </c>
      <c r="AI524" s="155">
        <f t="shared" si="549"/>
        <v>44194</v>
      </c>
      <c r="AJ524" s="155">
        <f t="shared" si="550"/>
        <v>44195</v>
      </c>
      <c r="AK524" s="155">
        <f t="shared" si="551"/>
        <v>44196</v>
      </c>
      <c r="AL524" s="155">
        <f t="shared" si="552"/>
        <v>44197</v>
      </c>
      <c r="AM524" s="155">
        <f t="shared" si="553"/>
        <v>44288</v>
      </c>
      <c r="AN524" s="155">
        <f t="shared" si="554"/>
        <v>44329</v>
      </c>
      <c r="AO524" s="155">
        <f t="shared" si="555"/>
        <v>44350</v>
      </c>
      <c r="AP524" s="155">
        <f t="shared" si="556"/>
        <v>44409</v>
      </c>
      <c r="AQ524" s="155">
        <f t="shared" si="557"/>
        <v>0</v>
      </c>
      <c r="AR524" s="155">
        <f t="shared" si="558"/>
        <v>44047</v>
      </c>
      <c r="AS524" s="155">
        <f t="shared" si="559"/>
        <v>44048</v>
      </c>
      <c r="AT524" s="155">
        <f t="shared" si="560"/>
        <v>44049</v>
      </c>
      <c r="AU524" s="155">
        <f t="shared" si="561"/>
        <v>44050</v>
      </c>
      <c r="AV524" s="155">
        <f t="shared" si="562"/>
        <v>44051</v>
      </c>
      <c r="AW524" s="155">
        <f t="shared" si="563"/>
        <v>44052</v>
      </c>
      <c r="AX524" s="155">
        <f t="shared" si="564"/>
        <v>44053</v>
      </c>
      <c r="AY524" s="155">
        <f t="shared" si="565"/>
        <v>44054</v>
      </c>
      <c r="AZ524" s="155">
        <f t="shared" si="566"/>
        <v>44055</v>
      </c>
      <c r="BA524" s="155">
        <f t="shared" si="567"/>
        <v>44056</v>
      </c>
      <c r="BB524" s="155">
        <f t="shared" si="568"/>
        <v>44057</v>
      </c>
      <c r="BC524" s="155">
        <f t="shared" si="569"/>
        <v>44423</v>
      </c>
      <c r="BD524" s="155">
        <f t="shared" si="570"/>
        <v>44501</v>
      </c>
      <c r="BE524" s="155">
        <f t="shared" si="571"/>
        <v>44538</v>
      </c>
      <c r="BF524" s="155">
        <f t="shared" si="572"/>
        <v>44548</v>
      </c>
      <c r="BG524" s="155">
        <f t="shared" si="573"/>
        <v>44549</v>
      </c>
      <c r="BH524" s="155">
        <f t="shared" si="574"/>
        <v>44550</v>
      </c>
      <c r="BI524" s="155">
        <f t="shared" si="575"/>
        <v>44551</v>
      </c>
      <c r="BJ524" s="155">
        <f t="shared" si="576"/>
        <v>44552</v>
      </c>
      <c r="BK524" s="155">
        <f t="shared" si="577"/>
        <v>44553</v>
      </c>
      <c r="BL524" s="155">
        <f t="shared" si="578"/>
        <v>44554</v>
      </c>
      <c r="BM524" s="155">
        <f t="shared" si="579"/>
        <v>44555</v>
      </c>
      <c r="BN524" s="155">
        <f t="shared" si="580"/>
        <v>44556</v>
      </c>
      <c r="BO524" s="155">
        <f t="shared" si="581"/>
        <v>44557</v>
      </c>
      <c r="BP524" s="155">
        <f t="shared" si="582"/>
        <v>44558</v>
      </c>
      <c r="BQ524" s="155">
        <f t="shared" si="583"/>
        <v>44559</v>
      </c>
      <c r="BR524" s="155">
        <f t="shared" si="584"/>
        <v>44560</v>
      </c>
      <c r="BS524" s="155">
        <f t="shared" si="585"/>
        <v>44561</v>
      </c>
      <c r="BT524" s="155">
        <f t="shared" si="586"/>
        <v>44562</v>
      </c>
      <c r="BU524" s="155">
        <f t="shared" si="587"/>
        <v>44563</v>
      </c>
      <c r="BV524" s="155">
        <f t="shared" si="588"/>
        <v>44564</v>
      </c>
    </row>
    <row r="525" spans="2:74" x14ac:dyDescent="0.2">
      <c r="B525" s="155">
        <f t="shared" si="516"/>
        <v>43831</v>
      </c>
      <c r="C525" s="155">
        <f t="shared" si="517"/>
        <v>43832</v>
      </c>
      <c r="D525" s="155">
        <f t="shared" si="518"/>
        <v>43833</v>
      </c>
      <c r="E525" s="155">
        <f t="shared" si="519"/>
        <v>0</v>
      </c>
      <c r="F525" s="155">
        <f t="shared" si="520"/>
        <v>43931</v>
      </c>
      <c r="G525" s="155">
        <f t="shared" si="521"/>
        <v>43934</v>
      </c>
      <c r="H525" s="155">
        <f t="shared" si="522"/>
        <v>43972</v>
      </c>
      <c r="I525" s="155">
        <f t="shared" si="523"/>
        <v>43983</v>
      </c>
      <c r="J525" s="155">
        <f t="shared" si="524"/>
        <v>43993</v>
      </c>
      <c r="K525" s="155">
        <f t="shared" si="525"/>
        <v>44044</v>
      </c>
      <c r="L525" s="155">
        <f t="shared" si="526"/>
        <v>44046</v>
      </c>
      <c r="M525" s="155">
        <f t="shared" si="527"/>
        <v>44047</v>
      </c>
      <c r="N525" s="155">
        <f t="shared" si="528"/>
        <v>44048</v>
      </c>
      <c r="O525" s="155">
        <f t="shared" si="529"/>
        <v>44049</v>
      </c>
      <c r="P525" s="155">
        <f t="shared" si="530"/>
        <v>44050</v>
      </c>
      <c r="Q525" s="155">
        <f t="shared" si="531"/>
        <v>44053</v>
      </c>
      <c r="R525" s="155">
        <f t="shared" si="532"/>
        <v>44054</v>
      </c>
      <c r="S525" s="155">
        <f t="shared" si="533"/>
        <v>44055</v>
      </c>
      <c r="T525" s="155">
        <f t="shared" si="534"/>
        <v>44056</v>
      </c>
      <c r="U525" s="155">
        <f t="shared" si="535"/>
        <v>44057</v>
      </c>
      <c r="V525" s="155">
        <f t="shared" si="536"/>
        <v>0</v>
      </c>
      <c r="W525" s="155">
        <f t="shared" si="537"/>
        <v>0</v>
      </c>
      <c r="X525" s="155">
        <f t="shared" si="538"/>
        <v>0</v>
      </c>
      <c r="Y525" s="155">
        <f t="shared" si="539"/>
        <v>44058</v>
      </c>
      <c r="Z525" s="155">
        <f t="shared" si="540"/>
        <v>44136</v>
      </c>
      <c r="AA525" s="155">
        <f t="shared" si="541"/>
        <v>44173</v>
      </c>
      <c r="AB525" s="155">
        <f t="shared" si="542"/>
        <v>44183</v>
      </c>
      <c r="AC525" s="155">
        <f t="shared" si="543"/>
        <v>44186</v>
      </c>
      <c r="AD525" s="155">
        <f t="shared" si="544"/>
        <v>44187</v>
      </c>
      <c r="AE525" s="155">
        <f t="shared" si="545"/>
        <v>44188</v>
      </c>
      <c r="AF525" s="155">
        <f t="shared" si="546"/>
        <v>44189</v>
      </c>
      <c r="AG525" s="155">
        <f t="shared" si="547"/>
        <v>44190</v>
      </c>
      <c r="AH525" s="155">
        <f t="shared" si="548"/>
        <v>44193</v>
      </c>
      <c r="AI525" s="155">
        <f t="shared" si="549"/>
        <v>44194</v>
      </c>
      <c r="AJ525" s="155">
        <f t="shared" si="550"/>
        <v>44195</v>
      </c>
      <c r="AK525" s="155">
        <f t="shared" si="551"/>
        <v>44196</v>
      </c>
      <c r="AL525" s="155">
        <f t="shared" si="552"/>
        <v>44197</v>
      </c>
      <c r="AM525" s="155">
        <f t="shared" si="553"/>
        <v>44288</v>
      </c>
      <c r="AN525" s="155">
        <f t="shared" si="554"/>
        <v>44329</v>
      </c>
      <c r="AO525" s="155">
        <f t="shared" si="555"/>
        <v>44350</v>
      </c>
      <c r="AP525" s="155">
        <f t="shared" si="556"/>
        <v>44409</v>
      </c>
      <c r="AQ525" s="155">
        <f t="shared" si="557"/>
        <v>0</v>
      </c>
      <c r="AR525" s="155">
        <f t="shared" si="558"/>
        <v>44047</v>
      </c>
      <c r="AS525" s="155">
        <f t="shared" si="559"/>
        <v>44048</v>
      </c>
      <c r="AT525" s="155">
        <f t="shared" si="560"/>
        <v>44049</v>
      </c>
      <c r="AU525" s="155">
        <f t="shared" si="561"/>
        <v>44050</v>
      </c>
      <c r="AV525" s="155">
        <f t="shared" si="562"/>
        <v>44051</v>
      </c>
      <c r="AW525" s="155">
        <f t="shared" si="563"/>
        <v>44052</v>
      </c>
      <c r="AX525" s="155">
        <f t="shared" si="564"/>
        <v>44053</v>
      </c>
      <c r="AY525" s="155">
        <f t="shared" si="565"/>
        <v>44054</v>
      </c>
      <c r="AZ525" s="155">
        <f t="shared" si="566"/>
        <v>44055</v>
      </c>
      <c r="BA525" s="155">
        <f t="shared" si="567"/>
        <v>44056</v>
      </c>
      <c r="BB525" s="155">
        <f t="shared" si="568"/>
        <v>44057</v>
      </c>
      <c r="BC525" s="155">
        <f t="shared" si="569"/>
        <v>44423</v>
      </c>
      <c r="BD525" s="155">
        <f t="shared" si="570"/>
        <v>44501</v>
      </c>
      <c r="BE525" s="155">
        <f t="shared" si="571"/>
        <v>44538</v>
      </c>
      <c r="BF525" s="155">
        <f t="shared" si="572"/>
        <v>44548</v>
      </c>
      <c r="BG525" s="155">
        <f t="shared" si="573"/>
        <v>44549</v>
      </c>
      <c r="BH525" s="155">
        <f t="shared" si="574"/>
        <v>44550</v>
      </c>
      <c r="BI525" s="155">
        <f t="shared" si="575"/>
        <v>44551</v>
      </c>
      <c r="BJ525" s="155">
        <f t="shared" si="576"/>
        <v>44552</v>
      </c>
      <c r="BK525" s="155">
        <f t="shared" si="577"/>
        <v>44553</v>
      </c>
      <c r="BL525" s="155">
        <f t="shared" si="578"/>
        <v>44554</v>
      </c>
      <c r="BM525" s="155">
        <f t="shared" si="579"/>
        <v>44555</v>
      </c>
      <c r="BN525" s="155">
        <f t="shared" si="580"/>
        <v>44556</v>
      </c>
      <c r="BO525" s="155">
        <f t="shared" si="581"/>
        <v>44557</v>
      </c>
      <c r="BP525" s="155">
        <f t="shared" si="582"/>
        <v>44558</v>
      </c>
      <c r="BQ525" s="155">
        <f t="shared" si="583"/>
        <v>44559</v>
      </c>
      <c r="BR525" s="155">
        <f t="shared" si="584"/>
        <v>44560</v>
      </c>
      <c r="BS525" s="155">
        <f t="shared" si="585"/>
        <v>44561</v>
      </c>
      <c r="BT525" s="155">
        <f t="shared" si="586"/>
        <v>44562</v>
      </c>
      <c r="BU525" s="155">
        <f t="shared" si="587"/>
        <v>44563</v>
      </c>
      <c r="BV525" s="155">
        <f t="shared" si="588"/>
        <v>44564</v>
      </c>
    </row>
    <row r="526" spans="2:74" x14ac:dyDescent="0.2">
      <c r="B526" s="155">
        <f t="shared" ref="B526:B589" si="589">B525</f>
        <v>43831</v>
      </c>
      <c r="C526" s="155">
        <f t="shared" ref="C526:C589" si="590">C525</f>
        <v>43832</v>
      </c>
      <c r="D526" s="155">
        <f t="shared" ref="D526:D589" si="591">D525</f>
        <v>43833</v>
      </c>
      <c r="E526" s="155">
        <f t="shared" ref="E526:E589" si="592">E525</f>
        <v>0</v>
      </c>
      <c r="F526" s="155">
        <f t="shared" ref="F526:F589" si="593">F525</f>
        <v>43931</v>
      </c>
      <c r="G526" s="155">
        <f t="shared" ref="G526:G589" si="594">G525</f>
        <v>43934</v>
      </c>
      <c r="H526" s="155">
        <f t="shared" ref="H526:H589" si="595">H525</f>
        <v>43972</v>
      </c>
      <c r="I526" s="155">
        <f t="shared" ref="I526:I589" si="596">I525</f>
        <v>43983</v>
      </c>
      <c r="J526" s="155">
        <f t="shared" ref="J526:J589" si="597">J525</f>
        <v>43993</v>
      </c>
      <c r="K526" s="155">
        <f t="shared" ref="K526:K589" si="598">K525</f>
        <v>44044</v>
      </c>
      <c r="L526" s="155">
        <f t="shared" ref="L526:L589" si="599">L525</f>
        <v>44046</v>
      </c>
      <c r="M526" s="155">
        <f t="shared" ref="M526:M589" si="600">M525</f>
        <v>44047</v>
      </c>
      <c r="N526" s="155">
        <f t="shared" ref="N526:N589" si="601">N525</f>
        <v>44048</v>
      </c>
      <c r="O526" s="155">
        <f t="shared" ref="O526:O589" si="602">O525</f>
        <v>44049</v>
      </c>
      <c r="P526" s="155">
        <f t="shared" ref="P526:P589" si="603">P525</f>
        <v>44050</v>
      </c>
      <c r="Q526" s="155">
        <f t="shared" ref="Q526:Q589" si="604">Q525</f>
        <v>44053</v>
      </c>
      <c r="R526" s="155">
        <f t="shared" ref="R526:R589" si="605">R525</f>
        <v>44054</v>
      </c>
      <c r="S526" s="155">
        <f t="shared" ref="S526:S589" si="606">S525</f>
        <v>44055</v>
      </c>
      <c r="T526" s="155">
        <f t="shared" ref="T526:T589" si="607">T525</f>
        <v>44056</v>
      </c>
      <c r="U526" s="155">
        <f t="shared" ref="U526:U589" si="608">U525</f>
        <v>44057</v>
      </c>
      <c r="V526" s="155">
        <f t="shared" ref="V526:V589" si="609">V525</f>
        <v>0</v>
      </c>
      <c r="W526" s="155">
        <f t="shared" ref="W526:W589" si="610">W525</f>
        <v>0</v>
      </c>
      <c r="X526" s="155">
        <f t="shared" ref="X526:X589" si="611">X525</f>
        <v>0</v>
      </c>
      <c r="Y526" s="155">
        <f t="shared" ref="Y526:Y589" si="612">Y525</f>
        <v>44058</v>
      </c>
      <c r="Z526" s="155">
        <f t="shared" ref="Z526:Z589" si="613">Z525</f>
        <v>44136</v>
      </c>
      <c r="AA526" s="155">
        <f t="shared" ref="AA526:AA589" si="614">AA525</f>
        <v>44173</v>
      </c>
      <c r="AB526" s="155">
        <f t="shared" ref="AB526:AB589" si="615">AB525</f>
        <v>44183</v>
      </c>
      <c r="AC526" s="155">
        <f t="shared" ref="AC526:AC589" si="616">AC525</f>
        <v>44186</v>
      </c>
      <c r="AD526" s="155">
        <f t="shared" ref="AD526:AD589" si="617">AD525</f>
        <v>44187</v>
      </c>
      <c r="AE526" s="155">
        <f t="shared" ref="AE526:AE589" si="618">AE525</f>
        <v>44188</v>
      </c>
      <c r="AF526" s="155">
        <f t="shared" ref="AF526:AF589" si="619">AF525</f>
        <v>44189</v>
      </c>
      <c r="AG526" s="155">
        <f t="shared" ref="AG526:AG589" si="620">AG525</f>
        <v>44190</v>
      </c>
      <c r="AH526" s="155">
        <f t="shared" ref="AH526:AH589" si="621">AH525</f>
        <v>44193</v>
      </c>
      <c r="AI526" s="155">
        <f t="shared" ref="AI526:AI589" si="622">AI525</f>
        <v>44194</v>
      </c>
      <c r="AJ526" s="155">
        <f t="shared" ref="AJ526:AJ589" si="623">AJ525</f>
        <v>44195</v>
      </c>
      <c r="AK526" s="155">
        <f t="shared" ref="AK526:AK589" si="624">AK525</f>
        <v>44196</v>
      </c>
      <c r="AL526" s="155">
        <f t="shared" ref="AL526:AL589" si="625">AL525</f>
        <v>44197</v>
      </c>
      <c r="AM526" s="155">
        <f t="shared" ref="AM526:AM589" si="626">AM525</f>
        <v>44288</v>
      </c>
      <c r="AN526" s="155">
        <f t="shared" ref="AN526:AN589" si="627">AN525</f>
        <v>44329</v>
      </c>
      <c r="AO526" s="155">
        <f t="shared" ref="AO526:AO589" si="628">AO525</f>
        <v>44350</v>
      </c>
      <c r="AP526" s="155">
        <f t="shared" ref="AP526:AP589" si="629">AP525</f>
        <v>44409</v>
      </c>
      <c r="AQ526" s="155">
        <f t="shared" ref="AQ526:AQ589" si="630">AQ525</f>
        <v>0</v>
      </c>
      <c r="AR526" s="155">
        <f t="shared" ref="AR526:AR589" si="631">AR525</f>
        <v>44047</v>
      </c>
      <c r="AS526" s="155">
        <f t="shared" ref="AS526:AS589" si="632">AS525</f>
        <v>44048</v>
      </c>
      <c r="AT526" s="155">
        <f t="shared" ref="AT526:AT589" si="633">AT525</f>
        <v>44049</v>
      </c>
      <c r="AU526" s="155">
        <f t="shared" ref="AU526:AU589" si="634">AU525</f>
        <v>44050</v>
      </c>
      <c r="AV526" s="155">
        <f t="shared" ref="AV526:AV589" si="635">AV525</f>
        <v>44051</v>
      </c>
      <c r="AW526" s="155">
        <f t="shared" ref="AW526:AW589" si="636">AW525</f>
        <v>44052</v>
      </c>
      <c r="AX526" s="155">
        <f t="shared" ref="AX526:AX589" si="637">AX525</f>
        <v>44053</v>
      </c>
      <c r="AY526" s="155">
        <f t="shared" ref="AY526:AY589" si="638">AY525</f>
        <v>44054</v>
      </c>
      <c r="AZ526" s="155">
        <f t="shared" ref="AZ526:AZ589" si="639">AZ525</f>
        <v>44055</v>
      </c>
      <c r="BA526" s="155">
        <f t="shared" ref="BA526:BA589" si="640">BA525</f>
        <v>44056</v>
      </c>
      <c r="BB526" s="155">
        <f t="shared" ref="BB526:BB589" si="641">BB525</f>
        <v>44057</v>
      </c>
      <c r="BC526" s="155">
        <f t="shared" ref="BC526:BC589" si="642">BC525</f>
        <v>44423</v>
      </c>
      <c r="BD526" s="155">
        <f t="shared" ref="BD526:BD589" si="643">BD525</f>
        <v>44501</v>
      </c>
      <c r="BE526" s="155">
        <f t="shared" ref="BE526:BE589" si="644">BE525</f>
        <v>44538</v>
      </c>
      <c r="BF526" s="155">
        <f t="shared" ref="BF526:BF589" si="645">BF525</f>
        <v>44548</v>
      </c>
      <c r="BG526" s="155">
        <f t="shared" ref="BG526:BG589" si="646">BG525</f>
        <v>44549</v>
      </c>
      <c r="BH526" s="155">
        <f t="shared" ref="BH526:BH589" si="647">BH525</f>
        <v>44550</v>
      </c>
      <c r="BI526" s="155">
        <f t="shared" ref="BI526:BI589" si="648">BI525</f>
        <v>44551</v>
      </c>
      <c r="BJ526" s="155">
        <f t="shared" ref="BJ526:BJ589" si="649">BJ525</f>
        <v>44552</v>
      </c>
      <c r="BK526" s="155">
        <f t="shared" ref="BK526:BK589" si="650">BK525</f>
        <v>44553</v>
      </c>
      <c r="BL526" s="155">
        <f t="shared" ref="BL526:BL589" si="651">BL525</f>
        <v>44554</v>
      </c>
      <c r="BM526" s="155">
        <f t="shared" ref="BM526:BM589" si="652">BM525</f>
        <v>44555</v>
      </c>
      <c r="BN526" s="155">
        <f t="shared" ref="BN526:BN589" si="653">BN525</f>
        <v>44556</v>
      </c>
      <c r="BO526" s="155">
        <f t="shared" ref="BO526:BO589" si="654">BO525</f>
        <v>44557</v>
      </c>
      <c r="BP526" s="155">
        <f t="shared" ref="BP526:BP589" si="655">BP525</f>
        <v>44558</v>
      </c>
      <c r="BQ526" s="155">
        <f t="shared" ref="BQ526:BQ589" si="656">BQ525</f>
        <v>44559</v>
      </c>
      <c r="BR526" s="155">
        <f t="shared" ref="BR526:BR589" si="657">BR525</f>
        <v>44560</v>
      </c>
      <c r="BS526" s="155">
        <f t="shared" ref="BS526:BS589" si="658">BS525</f>
        <v>44561</v>
      </c>
      <c r="BT526" s="155">
        <f t="shared" ref="BT526:BT589" si="659">BT525</f>
        <v>44562</v>
      </c>
      <c r="BU526" s="155">
        <f t="shared" ref="BU526:BU589" si="660">BU525</f>
        <v>44563</v>
      </c>
      <c r="BV526" s="155">
        <f t="shared" ref="BV526:BV589" si="661">BV525</f>
        <v>44564</v>
      </c>
    </row>
    <row r="527" spans="2:74" x14ac:dyDescent="0.2">
      <c r="B527" s="155">
        <f t="shared" si="589"/>
        <v>43831</v>
      </c>
      <c r="C527" s="155">
        <f t="shared" si="590"/>
        <v>43832</v>
      </c>
      <c r="D527" s="155">
        <f t="shared" si="591"/>
        <v>43833</v>
      </c>
      <c r="E527" s="155">
        <f t="shared" si="592"/>
        <v>0</v>
      </c>
      <c r="F527" s="155">
        <f t="shared" si="593"/>
        <v>43931</v>
      </c>
      <c r="G527" s="155">
        <f t="shared" si="594"/>
        <v>43934</v>
      </c>
      <c r="H527" s="155">
        <f t="shared" si="595"/>
        <v>43972</v>
      </c>
      <c r="I527" s="155">
        <f t="shared" si="596"/>
        <v>43983</v>
      </c>
      <c r="J527" s="155">
        <f t="shared" si="597"/>
        <v>43993</v>
      </c>
      <c r="K527" s="155">
        <f t="shared" si="598"/>
        <v>44044</v>
      </c>
      <c r="L527" s="155">
        <f t="shared" si="599"/>
        <v>44046</v>
      </c>
      <c r="M527" s="155">
        <f t="shared" si="600"/>
        <v>44047</v>
      </c>
      <c r="N527" s="155">
        <f t="shared" si="601"/>
        <v>44048</v>
      </c>
      <c r="O527" s="155">
        <f t="shared" si="602"/>
        <v>44049</v>
      </c>
      <c r="P527" s="155">
        <f t="shared" si="603"/>
        <v>44050</v>
      </c>
      <c r="Q527" s="155">
        <f t="shared" si="604"/>
        <v>44053</v>
      </c>
      <c r="R527" s="155">
        <f t="shared" si="605"/>
        <v>44054</v>
      </c>
      <c r="S527" s="155">
        <f t="shared" si="606"/>
        <v>44055</v>
      </c>
      <c r="T527" s="155">
        <f t="shared" si="607"/>
        <v>44056</v>
      </c>
      <c r="U527" s="155">
        <f t="shared" si="608"/>
        <v>44057</v>
      </c>
      <c r="V527" s="155">
        <f t="shared" si="609"/>
        <v>0</v>
      </c>
      <c r="W527" s="155">
        <f t="shared" si="610"/>
        <v>0</v>
      </c>
      <c r="X527" s="155">
        <f t="shared" si="611"/>
        <v>0</v>
      </c>
      <c r="Y527" s="155">
        <f t="shared" si="612"/>
        <v>44058</v>
      </c>
      <c r="Z527" s="155">
        <f t="shared" si="613"/>
        <v>44136</v>
      </c>
      <c r="AA527" s="155">
        <f t="shared" si="614"/>
        <v>44173</v>
      </c>
      <c r="AB527" s="155">
        <f t="shared" si="615"/>
        <v>44183</v>
      </c>
      <c r="AC527" s="155">
        <f t="shared" si="616"/>
        <v>44186</v>
      </c>
      <c r="AD527" s="155">
        <f t="shared" si="617"/>
        <v>44187</v>
      </c>
      <c r="AE527" s="155">
        <f t="shared" si="618"/>
        <v>44188</v>
      </c>
      <c r="AF527" s="155">
        <f t="shared" si="619"/>
        <v>44189</v>
      </c>
      <c r="AG527" s="155">
        <f t="shared" si="620"/>
        <v>44190</v>
      </c>
      <c r="AH527" s="155">
        <f t="shared" si="621"/>
        <v>44193</v>
      </c>
      <c r="AI527" s="155">
        <f t="shared" si="622"/>
        <v>44194</v>
      </c>
      <c r="AJ527" s="155">
        <f t="shared" si="623"/>
        <v>44195</v>
      </c>
      <c r="AK527" s="155">
        <f t="shared" si="624"/>
        <v>44196</v>
      </c>
      <c r="AL527" s="155">
        <f t="shared" si="625"/>
        <v>44197</v>
      </c>
      <c r="AM527" s="155">
        <f t="shared" si="626"/>
        <v>44288</v>
      </c>
      <c r="AN527" s="155">
        <f t="shared" si="627"/>
        <v>44329</v>
      </c>
      <c r="AO527" s="155">
        <f t="shared" si="628"/>
        <v>44350</v>
      </c>
      <c r="AP527" s="155">
        <f t="shared" si="629"/>
        <v>44409</v>
      </c>
      <c r="AQ527" s="155">
        <f t="shared" si="630"/>
        <v>0</v>
      </c>
      <c r="AR527" s="155">
        <f t="shared" si="631"/>
        <v>44047</v>
      </c>
      <c r="AS527" s="155">
        <f t="shared" si="632"/>
        <v>44048</v>
      </c>
      <c r="AT527" s="155">
        <f t="shared" si="633"/>
        <v>44049</v>
      </c>
      <c r="AU527" s="155">
        <f t="shared" si="634"/>
        <v>44050</v>
      </c>
      <c r="AV527" s="155">
        <f t="shared" si="635"/>
        <v>44051</v>
      </c>
      <c r="AW527" s="155">
        <f t="shared" si="636"/>
        <v>44052</v>
      </c>
      <c r="AX527" s="155">
        <f t="shared" si="637"/>
        <v>44053</v>
      </c>
      <c r="AY527" s="155">
        <f t="shared" si="638"/>
        <v>44054</v>
      </c>
      <c r="AZ527" s="155">
        <f t="shared" si="639"/>
        <v>44055</v>
      </c>
      <c r="BA527" s="155">
        <f t="shared" si="640"/>
        <v>44056</v>
      </c>
      <c r="BB527" s="155">
        <f t="shared" si="641"/>
        <v>44057</v>
      </c>
      <c r="BC527" s="155">
        <f t="shared" si="642"/>
        <v>44423</v>
      </c>
      <c r="BD527" s="155">
        <f t="shared" si="643"/>
        <v>44501</v>
      </c>
      <c r="BE527" s="155">
        <f t="shared" si="644"/>
        <v>44538</v>
      </c>
      <c r="BF527" s="155">
        <f t="shared" si="645"/>
        <v>44548</v>
      </c>
      <c r="BG527" s="155">
        <f t="shared" si="646"/>
        <v>44549</v>
      </c>
      <c r="BH527" s="155">
        <f t="shared" si="647"/>
        <v>44550</v>
      </c>
      <c r="BI527" s="155">
        <f t="shared" si="648"/>
        <v>44551</v>
      </c>
      <c r="BJ527" s="155">
        <f t="shared" si="649"/>
        <v>44552</v>
      </c>
      <c r="BK527" s="155">
        <f t="shared" si="650"/>
        <v>44553</v>
      </c>
      <c r="BL527" s="155">
        <f t="shared" si="651"/>
        <v>44554</v>
      </c>
      <c r="BM527" s="155">
        <f t="shared" si="652"/>
        <v>44555</v>
      </c>
      <c r="BN527" s="155">
        <f t="shared" si="653"/>
        <v>44556</v>
      </c>
      <c r="BO527" s="155">
        <f t="shared" si="654"/>
        <v>44557</v>
      </c>
      <c r="BP527" s="155">
        <f t="shared" si="655"/>
        <v>44558</v>
      </c>
      <c r="BQ527" s="155">
        <f t="shared" si="656"/>
        <v>44559</v>
      </c>
      <c r="BR527" s="155">
        <f t="shared" si="657"/>
        <v>44560</v>
      </c>
      <c r="BS527" s="155">
        <f t="shared" si="658"/>
        <v>44561</v>
      </c>
      <c r="BT527" s="155">
        <f t="shared" si="659"/>
        <v>44562</v>
      </c>
      <c r="BU527" s="155">
        <f t="shared" si="660"/>
        <v>44563</v>
      </c>
      <c r="BV527" s="155">
        <f t="shared" si="661"/>
        <v>44564</v>
      </c>
    </row>
    <row r="528" spans="2:74" x14ac:dyDescent="0.2">
      <c r="B528" s="155">
        <f t="shared" si="589"/>
        <v>43831</v>
      </c>
      <c r="C528" s="155">
        <f t="shared" si="590"/>
        <v>43832</v>
      </c>
      <c r="D528" s="155">
        <f t="shared" si="591"/>
        <v>43833</v>
      </c>
      <c r="E528" s="155">
        <f t="shared" si="592"/>
        <v>0</v>
      </c>
      <c r="F528" s="155">
        <f t="shared" si="593"/>
        <v>43931</v>
      </c>
      <c r="G528" s="155">
        <f t="shared" si="594"/>
        <v>43934</v>
      </c>
      <c r="H528" s="155">
        <f t="shared" si="595"/>
        <v>43972</v>
      </c>
      <c r="I528" s="155">
        <f t="shared" si="596"/>
        <v>43983</v>
      </c>
      <c r="J528" s="155">
        <f t="shared" si="597"/>
        <v>43993</v>
      </c>
      <c r="K528" s="155">
        <f t="shared" si="598"/>
        <v>44044</v>
      </c>
      <c r="L528" s="155">
        <f t="shared" si="599"/>
        <v>44046</v>
      </c>
      <c r="M528" s="155">
        <f t="shared" si="600"/>
        <v>44047</v>
      </c>
      <c r="N528" s="155">
        <f t="shared" si="601"/>
        <v>44048</v>
      </c>
      <c r="O528" s="155">
        <f t="shared" si="602"/>
        <v>44049</v>
      </c>
      <c r="P528" s="155">
        <f t="shared" si="603"/>
        <v>44050</v>
      </c>
      <c r="Q528" s="155">
        <f t="shared" si="604"/>
        <v>44053</v>
      </c>
      <c r="R528" s="155">
        <f t="shared" si="605"/>
        <v>44054</v>
      </c>
      <c r="S528" s="155">
        <f t="shared" si="606"/>
        <v>44055</v>
      </c>
      <c r="T528" s="155">
        <f t="shared" si="607"/>
        <v>44056</v>
      </c>
      <c r="U528" s="155">
        <f t="shared" si="608"/>
        <v>44057</v>
      </c>
      <c r="V528" s="155">
        <f t="shared" si="609"/>
        <v>0</v>
      </c>
      <c r="W528" s="155">
        <f t="shared" si="610"/>
        <v>0</v>
      </c>
      <c r="X528" s="155">
        <f t="shared" si="611"/>
        <v>0</v>
      </c>
      <c r="Y528" s="155">
        <f t="shared" si="612"/>
        <v>44058</v>
      </c>
      <c r="Z528" s="155">
        <f t="shared" si="613"/>
        <v>44136</v>
      </c>
      <c r="AA528" s="155">
        <f t="shared" si="614"/>
        <v>44173</v>
      </c>
      <c r="AB528" s="155">
        <f t="shared" si="615"/>
        <v>44183</v>
      </c>
      <c r="AC528" s="155">
        <f t="shared" si="616"/>
        <v>44186</v>
      </c>
      <c r="AD528" s="155">
        <f t="shared" si="617"/>
        <v>44187</v>
      </c>
      <c r="AE528" s="155">
        <f t="shared" si="618"/>
        <v>44188</v>
      </c>
      <c r="AF528" s="155">
        <f t="shared" si="619"/>
        <v>44189</v>
      </c>
      <c r="AG528" s="155">
        <f t="shared" si="620"/>
        <v>44190</v>
      </c>
      <c r="AH528" s="155">
        <f t="shared" si="621"/>
        <v>44193</v>
      </c>
      <c r="AI528" s="155">
        <f t="shared" si="622"/>
        <v>44194</v>
      </c>
      <c r="AJ528" s="155">
        <f t="shared" si="623"/>
        <v>44195</v>
      </c>
      <c r="AK528" s="155">
        <f t="shared" si="624"/>
        <v>44196</v>
      </c>
      <c r="AL528" s="155">
        <f t="shared" si="625"/>
        <v>44197</v>
      </c>
      <c r="AM528" s="155">
        <f t="shared" si="626"/>
        <v>44288</v>
      </c>
      <c r="AN528" s="155">
        <f t="shared" si="627"/>
        <v>44329</v>
      </c>
      <c r="AO528" s="155">
        <f t="shared" si="628"/>
        <v>44350</v>
      </c>
      <c r="AP528" s="155">
        <f t="shared" si="629"/>
        <v>44409</v>
      </c>
      <c r="AQ528" s="155">
        <f t="shared" si="630"/>
        <v>0</v>
      </c>
      <c r="AR528" s="155">
        <f t="shared" si="631"/>
        <v>44047</v>
      </c>
      <c r="AS528" s="155">
        <f t="shared" si="632"/>
        <v>44048</v>
      </c>
      <c r="AT528" s="155">
        <f t="shared" si="633"/>
        <v>44049</v>
      </c>
      <c r="AU528" s="155">
        <f t="shared" si="634"/>
        <v>44050</v>
      </c>
      <c r="AV528" s="155">
        <f t="shared" si="635"/>
        <v>44051</v>
      </c>
      <c r="AW528" s="155">
        <f t="shared" si="636"/>
        <v>44052</v>
      </c>
      <c r="AX528" s="155">
        <f t="shared" si="637"/>
        <v>44053</v>
      </c>
      <c r="AY528" s="155">
        <f t="shared" si="638"/>
        <v>44054</v>
      </c>
      <c r="AZ528" s="155">
        <f t="shared" si="639"/>
        <v>44055</v>
      </c>
      <c r="BA528" s="155">
        <f t="shared" si="640"/>
        <v>44056</v>
      </c>
      <c r="BB528" s="155">
        <f t="shared" si="641"/>
        <v>44057</v>
      </c>
      <c r="BC528" s="155">
        <f t="shared" si="642"/>
        <v>44423</v>
      </c>
      <c r="BD528" s="155">
        <f t="shared" si="643"/>
        <v>44501</v>
      </c>
      <c r="BE528" s="155">
        <f t="shared" si="644"/>
        <v>44538</v>
      </c>
      <c r="BF528" s="155">
        <f t="shared" si="645"/>
        <v>44548</v>
      </c>
      <c r="BG528" s="155">
        <f t="shared" si="646"/>
        <v>44549</v>
      </c>
      <c r="BH528" s="155">
        <f t="shared" si="647"/>
        <v>44550</v>
      </c>
      <c r="BI528" s="155">
        <f t="shared" si="648"/>
        <v>44551</v>
      </c>
      <c r="BJ528" s="155">
        <f t="shared" si="649"/>
        <v>44552</v>
      </c>
      <c r="BK528" s="155">
        <f t="shared" si="650"/>
        <v>44553</v>
      </c>
      <c r="BL528" s="155">
        <f t="shared" si="651"/>
        <v>44554</v>
      </c>
      <c r="BM528" s="155">
        <f t="shared" si="652"/>
        <v>44555</v>
      </c>
      <c r="BN528" s="155">
        <f t="shared" si="653"/>
        <v>44556</v>
      </c>
      <c r="BO528" s="155">
        <f t="shared" si="654"/>
        <v>44557</v>
      </c>
      <c r="BP528" s="155">
        <f t="shared" si="655"/>
        <v>44558</v>
      </c>
      <c r="BQ528" s="155">
        <f t="shared" si="656"/>
        <v>44559</v>
      </c>
      <c r="BR528" s="155">
        <f t="shared" si="657"/>
        <v>44560</v>
      </c>
      <c r="BS528" s="155">
        <f t="shared" si="658"/>
        <v>44561</v>
      </c>
      <c r="BT528" s="155">
        <f t="shared" si="659"/>
        <v>44562</v>
      </c>
      <c r="BU528" s="155">
        <f t="shared" si="660"/>
        <v>44563</v>
      </c>
      <c r="BV528" s="155">
        <f t="shared" si="661"/>
        <v>44564</v>
      </c>
    </row>
    <row r="529" spans="2:74" x14ac:dyDescent="0.2">
      <c r="B529" s="155">
        <f t="shared" si="589"/>
        <v>43831</v>
      </c>
      <c r="C529" s="155">
        <f t="shared" si="590"/>
        <v>43832</v>
      </c>
      <c r="D529" s="155">
        <f t="shared" si="591"/>
        <v>43833</v>
      </c>
      <c r="E529" s="155">
        <f t="shared" si="592"/>
        <v>0</v>
      </c>
      <c r="F529" s="155">
        <f t="shared" si="593"/>
        <v>43931</v>
      </c>
      <c r="G529" s="155">
        <f t="shared" si="594"/>
        <v>43934</v>
      </c>
      <c r="H529" s="155">
        <f t="shared" si="595"/>
        <v>43972</v>
      </c>
      <c r="I529" s="155">
        <f t="shared" si="596"/>
        <v>43983</v>
      </c>
      <c r="J529" s="155">
        <f t="shared" si="597"/>
        <v>43993</v>
      </c>
      <c r="K529" s="155">
        <f t="shared" si="598"/>
        <v>44044</v>
      </c>
      <c r="L529" s="155">
        <f t="shared" si="599"/>
        <v>44046</v>
      </c>
      <c r="M529" s="155">
        <f t="shared" si="600"/>
        <v>44047</v>
      </c>
      <c r="N529" s="155">
        <f t="shared" si="601"/>
        <v>44048</v>
      </c>
      <c r="O529" s="155">
        <f t="shared" si="602"/>
        <v>44049</v>
      </c>
      <c r="P529" s="155">
        <f t="shared" si="603"/>
        <v>44050</v>
      </c>
      <c r="Q529" s="155">
        <f t="shared" si="604"/>
        <v>44053</v>
      </c>
      <c r="R529" s="155">
        <f t="shared" si="605"/>
        <v>44054</v>
      </c>
      <c r="S529" s="155">
        <f t="shared" si="606"/>
        <v>44055</v>
      </c>
      <c r="T529" s="155">
        <f t="shared" si="607"/>
        <v>44056</v>
      </c>
      <c r="U529" s="155">
        <f t="shared" si="608"/>
        <v>44057</v>
      </c>
      <c r="V529" s="155">
        <f t="shared" si="609"/>
        <v>0</v>
      </c>
      <c r="W529" s="155">
        <f t="shared" si="610"/>
        <v>0</v>
      </c>
      <c r="X529" s="155">
        <f t="shared" si="611"/>
        <v>0</v>
      </c>
      <c r="Y529" s="155">
        <f t="shared" si="612"/>
        <v>44058</v>
      </c>
      <c r="Z529" s="155">
        <f t="shared" si="613"/>
        <v>44136</v>
      </c>
      <c r="AA529" s="155">
        <f t="shared" si="614"/>
        <v>44173</v>
      </c>
      <c r="AB529" s="155">
        <f t="shared" si="615"/>
        <v>44183</v>
      </c>
      <c r="AC529" s="155">
        <f t="shared" si="616"/>
        <v>44186</v>
      </c>
      <c r="AD529" s="155">
        <f t="shared" si="617"/>
        <v>44187</v>
      </c>
      <c r="AE529" s="155">
        <f t="shared" si="618"/>
        <v>44188</v>
      </c>
      <c r="AF529" s="155">
        <f t="shared" si="619"/>
        <v>44189</v>
      </c>
      <c r="AG529" s="155">
        <f t="shared" si="620"/>
        <v>44190</v>
      </c>
      <c r="AH529" s="155">
        <f t="shared" si="621"/>
        <v>44193</v>
      </c>
      <c r="AI529" s="155">
        <f t="shared" si="622"/>
        <v>44194</v>
      </c>
      <c r="AJ529" s="155">
        <f t="shared" si="623"/>
        <v>44195</v>
      </c>
      <c r="AK529" s="155">
        <f t="shared" si="624"/>
        <v>44196</v>
      </c>
      <c r="AL529" s="155">
        <f t="shared" si="625"/>
        <v>44197</v>
      </c>
      <c r="AM529" s="155">
        <f t="shared" si="626"/>
        <v>44288</v>
      </c>
      <c r="AN529" s="155">
        <f t="shared" si="627"/>
        <v>44329</v>
      </c>
      <c r="AO529" s="155">
        <f t="shared" si="628"/>
        <v>44350</v>
      </c>
      <c r="AP529" s="155">
        <f t="shared" si="629"/>
        <v>44409</v>
      </c>
      <c r="AQ529" s="155">
        <f t="shared" si="630"/>
        <v>0</v>
      </c>
      <c r="AR529" s="155">
        <f t="shared" si="631"/>
        <v>44047</v>
      </c>
      <c r="AS529" s="155">
        <f t="shared" si="632"/>
        <v>44048</v>
      </c>
      <c r="AT529" s="155">
        <f t="shared" si="633"/>
        <v>44049</v>
      </c>
      <c r="AU529" s="155">
        <f t="shared" si="634"/>
        <v>44050</v>
      </c>
      <c r="AV529" s="155">
        <f t="shared" si="635"/>
        <v>44051</v>
      </c>
      <c r="AW529" s="155">
        <f t="shared" si="636"/>
        <v>44052</v>
      </c>
      <c r="AX529" s="155">
        <f t="shared" si="637"/>
        <v>44053</v>
      </c>
      <c r="AY529" s="155">
        <f t="shared" si="638"/>
        <v>44054</v>
      </c>
      <c r="AZ529" s="155">
        <f t="shared" si="639"/>
        <v>44055</v>
      </c>
      <c r="BA529" s="155">
        <f t="shared" si="640"/>
        <v>44056</v>
      </c>
      <c r="BB529" s="155">
        <f t="shared" si="641"/>
        <v>44057</v>
      </c>
      <c r="BC529" s="155">
        <f t="shared" si="642"/>
        <v>44423</v>
      </c>
      <c r="BD529" s="155">
        <f t="shared" si="643"/>
        <v>44501</v>
      </c>
      <c r="BE529" s="155">
        <f t="shared" si="644"/>
        <v>44538</v>
      </c>
      <c r="BF529" s="155">
        <f t="shared" si="645"/>
        <v>44548</v>
      </c>
      <c r="BG529" s="155">
        <f t="shared" si="646"/>
        <v>44549</v>
      </c>
      <c r="BH529" s="155">
        <f t="shared" si="647"/>
        <v>44550</v>
      </c>
      <c r="BI529" s="155">
        <f t="shared" si="648"/>
        <v>44551</v>
      </c>
      <c r="BJ529" s="155">
        <f t="shared" si="649"/>
        <v>44552</v>
      </c>
      <c r="BK529" s="155">
        <f t="shared" si="650"/>
        <v>44553</v>
      </c>
      <c r="BL529" s="155">
        <f t="shared" si="651"/>
        <v>44554</v>
      </c>
      <c r="BM529" s="155">
        <f t="shared" si="652"/>
        <v>44555</v>
      </c>
      <c r="BN529" s="155">
        <f t="shared" si="653"/>
        <v>44556</v>
      </c>
      <c r="BO529" s="155">
        <f t="shared" si="654"/>
        <v>44557</v>
      </c>
      <c r="BP529" s="155">
        <f t="shared" si="655"/>
        <v>44558</v>
      </c>
      <c r="BQ529" s="155">
        <f t="shared" si="656"/>
        <v>44559</v>
      </c>
      <c r="BR529" s="155">
        <f t="shared" si="657"/>
        <v>44560</v>
      </c>
      <c r="BS529" s="155">
        <f t="shared" si="658"/>
        <v>44561</v>
      </c>
      <c r="BT529" s="155">
        <f t="shared" si="659"/>
        <v>44562</v>
      </c>
      <c r="BU529" s="155">
        <f t="shared" si="660"/>
        <v>44563</v>
      </c>
      <c r="BV529" s="155">
        <f t="shared" si="661"/>
        <v>44564</v>
      </c>
    </row>
    <row r="530" spans="2:74" x14ac:dyDescent="0.2">
      <c r="B530" s="155">
        <f t="shared" si="589"/>
        <v>43831</v>
      </c>
      <c r="C530" s="155">
        <f t="shared" si="590"/>
        <v>43832</v>
      </c>
      <c r="D530" s="155">
        <f t="shared" si="591"/>
        <v>43833</v>
      </c>
      <c r="E530" s="155">
        <f t="shared" si="592"/>
        <v>0</v>
      </c>
      <c r="F530" s="155">
        <f t="shared" si="593"/>
        <v>43931</v>
      </c>
      <c r="G530" s="155">
        <f t="shared" si="594"/>
        <v>43934</v>
      </c>
      <c r="H530" s="155">
        <f t="shared" si="595"/>
        <v>43972</v>
      </c>
      <c r="I530" s="155">
        <f t="shared" si="596"/>
        <v>43983</v>
      </c>
      <c r="J530" s="155">
        <f t="shared" si="597"/>
        <v>43993</v>
      </c>
      <c r="K530" s="155">
        <f t="shared" si="598"/>
        <v>44044</v>
      </c>
      <c r="L530" s="155">
        <f t="shared" si="599"/>
        <v>44046</v>
      </c>
      <c r="M530" s="155">
        <f t="shared" si="600"/>
        <v>44047</v>
      </c>
      <c r="N530" s="155">
        <f t="shared" si="601"/>
        <v>44048</v>
      </c>
      <c r="O530" s="155">
        <f t="shared" si="602"/>
        <v>44049</v>
      </c>
      <c r="P530" s="155">
        <f t="shared" si="603"/>
        <v>44050</v>
      </c>
      <c r="Q530" s="155">
        <f t="shared" si="604"/>
        <v>44053</v>
      </c>
      <c r="R530" s="155">
        <f t="shared" si="605"/>
        <v>44054</v>
      </c>
      <c r="S530" s="155">
        <f t="shared" si="606"/>
        <v>44055</v>
      </c>
      <c r="T530" s="155">
        <f t="shared" si="607"/>
        <v>44056</v>
      </c>
      <c r="U530" s="155">
        <f t="shared" si="608"/>
        <v>44057</v>
      </c>
      <c r="V530" s="155">
        <f t="shared" si="609"/>
        <v>0</v>
      </c>
      <c r="W530" s="155">
        <f t="shared" si="610"/>
        <v>0</v>
      </c>
      <c r="X530" s="155">
        <f t="shared" si="611"/>
        <v>0</v>
      </c>
      <c r="Y530" s="155">
        <f t="shared" si="612"/>
        <v>44058</v>
      </c>
      <c r="Z530" s="155">
        <f t="shared" si="613"/>
        <v>44136</v>
      </c>
      <c r="AA530" s="155">
        <f t="shared" si="614"/>
        <v>44173</v>
      </c>
      <c r="AB530" s="155">
        <f t="shared" si="615"/>
        <v>44183</v>
      </c>
      <c r="AC530" s="155">
        <f t="shared" si="616"/>
        <v>44186</v>
      </c>
      <c r="AD530" s="155">
        <f t="shared" si="617"/>
        <v>44187</v>
      </c>
      <c r="AE530" s="155">
        <f t="shared" si="618"/>
        <v>44188</v>
      </c>
      <c r="AF530" s="155">
        <f t="shared" si="619"/>
        <v>44189</v>
      </c>
      <c r="AG530" s="155">
        <f t="shared" si="620"/>
        <v>44190</v>
      </c>
      <c r="AH530" s="155">
        <f t="shared" si="621"/>
        <v>44193</v>
      </c>
      <c r="AI530" s="155">
        <f t="shared" si="622"/>
        <v>44194</v>
      </c>
      <c r="AJ530" s="155">
        <f t="shared" si="623"/>
        <v>44195</v>
      </c>
      <c r="AK530" s="155">
        <f t="shared" si="624"/>
        <v>44196</v>
      </c>
      <c r="AL530" s="155">
        <f t="shared" si="625"/>
        <v>44197</v>
      </c>
      <c r="AM530" s="155">
        <f t="shared" si="626"/>
        <v>44288</v>
      </c>
      <c r="AN530" s="155">
        <f t="shared" si="627"/>
        <v>44329</v>
      </c>
      <c r="AO530" s="155">
        <f t="shared" si="628"/>
        <v>44350</v>
      </c>
      <c r="AP530" s="155">
        <f t="shared" si="629"/>
        <v>44409</v>
      </c>
      <c r="AQ530" s="155">
        <f t="shared" si="630"/>
        <v>0</v>
      </c>
      <c r="AR530" s="155">
        <f t="shared" si="631"/>
        <v>44047</v>
      </c>
      <c r="AS530" s="155">
        <f t="shared" si="632"/>
        <v>44048</v>
      </c>
      <c r="AT530" s="155">
        <f t="shared" si="633"/>
        <v>44049</v>
      </c>
      <c r="AU530" s="155">
        <f t="shared" si="634"/>
        <v>44050</v>
      </c>
      <c r="AV530" s="155">
        <f t="shared" si="635"/>
        <v>44051</v>
      </c>
      <c r="AW530" s="155">
        <f t="shared" si="636"/>
        <v>44052</v>
      </c>
      <c r="AX530" s="155">
        <f t="shared" si="637"/>
        <v>44053</v>
      </c>
      <c r="AY530" s="155">
        <f t="shared" si="638"/>
        <v>44054</v>
      </c>
      <c r="AZ530" s="155">
        <f t="shared" si="639"/>
        <v>44055</v>
      </c>
      <c r="BA530" s="155">
        <f t="shared" si="640"/>
        <v>44056</v>
      </c>
      <c r="BB530" s="155">
        <f t="shared" si="641"/>
        <v>44057</v>
      </c>
      <c r="BC530" s="155">
        <f t="shared" si="642"/>
        <v>44423</v>
      </c>
      <c r="BD530" s="155">
        <f t="shared" si="643"/>
        <v>44501</v>
      </c>
      <c r="BE530" s="155">
        <f t="shared" si="644"/>
        <v>44538</v>
      </c>
      <c r="BF530" s="155">
        <f t="shared" si="645"/>
        <v>44548</v>
      </c>
      <c r="BG530" s="155">
        <f t="shared" si="646"/>
        <v>44549</v>
      </c>
      <c r="BH530" s="155">
        <f t="shared" si="647"/>
        <v>44550</v>
      </c>
      <c r="BI530" s="155">
        <f t="shared" si="648"/>
        <v>44551</v>
      </c>
      <c r="BJ530" s="155">
        <f t="shared" si="649"/>
        <v>44552</v>
      </c>
      <c r="BK530" s="155">
        <f t="shared" si="650"/>
        <v>44553</v>
      </c>
      <c r="BL530" s="155">
        <f t="shared" si="651"/>
        <v>44554</v>
      </c>
      <c r="BM530" s="155">
        <f t="shared" si="652"/>
        <v>44555</v>
      </c>
      <c r="BN530" s="155">
        <f t="shared" si="653"/>
        <v>44556</v>
      </c>
      <c r="BO530" s="155">
        <f t="shared" si="654"/>
        <v>44557</v>
      </c>
      <c r="BP530" s="155">
        <f t="shared" si="655"/>
        <v>44558</v>
      </c>
      <c r="BQ530" s="155">
        <f t="shared" si="656"/>
        <v>44559</v>
      </c>
      <c r="BR530" s="155">
        <f t="shared" si="657"/>
        <v>44560</v>
      </c>
      <c r="BS530" s="155">
        <f t="shared" si="658"/>
        <v>44561</v>
      </c>
      <c r="BT530" s="155">
        <f t="shared" si="659"/>
        <v>44562</v>
      </c>
      <c r="BU530" s="155">
        <f t="shared" si="660"/>
        <v>44563</v>
      </c>
      <c r="BV530" s="155">
        <f t="shared" si="661"/>
        <v>44564</v>
      </c>
    </row>
    <row r="531" spans="2:74" x14ac:dyDescent="0.2">
      <c r="B531" s="155">
        <f t="shared" si="589"/>
        <v>43831</v>
      </c>
      <c r="C531" s="155">
        <f t="shared" si="590"/>
        <v>43832</v>
      </c>
      <c r="D531" s="155">
        <f t="shared" si="591"/>
        <v>43833</v>
      </c>
      <c r="E531" s="155">
        <f t="shared" si="592"/>
        <v>0</v>
      </c>
      <c r="F531" s="155">
        <f t="shared" si="593"/>
        <v>43931</v>
      </c>
      <c r="G531" s="155">
        <f t="shared" si="594"/>
        <v>43934</v>
      </c>
      <c r="H531" s="155">
        <f t="shared" si="595"/>
        <v>43972</v>
      </c>
      <c r="I531" s="155">
        <f t="shared" si="596"/>
        <v>43983</v>
      </c>
      <c r="J531" s="155">
        <f t="shared" si="597"/>
        <v>43993</v>
      </c>
      <c r="K531" s="155">
        <f t="shared" si="598"/>
        <v>44044</v>
      </c>
      <c r="L531" s="155">
        <f t="shared" si="599"/>
        <v>44046</v>
      </c>
      <c r="M531" s="155">
        <f t="shared" si="600"/>
        <v>44047</v>
      </c>
      <c r="N531" s="155">
        <f t="shared" si="601"/>
        <v>44048</v>
      </c>
      <c r="O531" s="155">
        <f t="shared" si="602"/>
        <v>44049</v>
      </c>
      <c r="P531" s="155">
        <f t="shared" si="603"/>
        <v>44050</v>
      </c>
      <c r="Q531" s="155">
        <f t="shared" si="604"/>
        <v>44053</v>
      </c>
      <c r="R531" s="155">
        <f t="shared" si="605"/>
        <v>44054</v>
      </c>
      <c r="S531" s="155">
        <f t="shared" si="606"/>
        <v>44055</v>
      </c>
      <c r="T531" s="155">
        <f t="shared" si="607"/>
        <v>44056</v>
      </c>
      <c r="U531" s="155">
        <f t="shared" si="608"/>
        <v>44057</v>
      </c>
      <c r="V531" s="155">
        <f t="shared" si="609"/>
        <v>0</v>
      </c>
      <c r="W531" s="155">
        <f t="shared" si="610"/>
        <v>0</v>
      </c>
      <c r="X531" s="155">
        <f t="shared" si="611"/>
        <v>0</v>
      </c>
      <c r="Y531" s="155">
        <f t="shared" si="612"/>
        <v>44058</v>
      </c>
      <c r="Z531" s="155">
        <f t="shared" si="613"/>
        <v>44136</v>
      </c>
      <c r="AA531" s="155">
        <f t="shared" si="614"/>
        <v>44173</v>
      </c>
      <c r="AB531" s="155">
        <f t="shared" si="615"/>
        <v>44183</v>
      </c>
      <c r="AC531" s="155">
        <f t="shared" si="616"/>
        <v>44186</v>
      </c>
      <c r="AD531" s="155">
        <f t="shared" si="617"/>
        <v>44187</v>
      </c>
      <c r="AE531" s="155">
        <f t="shared" si="618"/>
        <v>44188</v>
      </c>
      <c r="AF531" s="155">
        <f t="shared" si="619"/>
        <v>44189</v>
      </c>
      <c r="AG531" s="155">
        <f t="shared" si="620"/>
        <v>44190</v>
      </c>
      <c r="AH531" s="155">
        <f t="shared" si="621"/>
        <v>44193</v>
      </c>
      <c r="AI531" s="155">
        <f t="shared" si="622"/>
        <v>44194</v>
      </c>
      <c r="AJ531" s="155">
        <f t="shared" si="623"/>
        <v>44195</v>
      </c>
      <c r="AK531" s="155">
        <f t="shared" si="624"/>
        <v>44196</v>
      </c>
      <c r="AL531" s="155">
        <f t="shared" si="625"/>
        <v>44197</v>
      </c>
      <c r="AM531" s="155">
        <f t="shared" si="626"/>
        <v>44288</v>
      </c>
      <c r="AN531" s="155">
        <f t="shared" si="627"/>
        <v>44329</v>
      </c>
      <c r="AO531" s="155">
        <f t="shared" si="628"/>
        <v>44350</v>
      </c>
      <c r="AP531" s="155">
        <f t="shared" si="629"/>
        <v>44409</v>
      </c>
      <c r="AQ531" s="155">
        <f t="shared" si="630"/>
        <v>0</v>
      </c>
      <c r="AR531" s="155">
        <f t="shared" si="631"/>
        <v>44047</v>
      </c>
      <c r="AS531" s="155">
        <f t="shared" si="632"/>
        <v>44048</v>
      </c>
      <c r="AT531" s="155">
        <f t="shared" si="633"/>
        <v>44049</v>
      </c>
      <c r="AU531" s="155">
        <f t="shared" si="634"/>
        <v>44050</v>
      </c>
      <c r="AV531" s="155">
        <f t="shared" si="635"/>
        <v>44051</v>
      </c>
      <c r="AW531" s="155">
        <f t="shared" si="636"/>
        <v>44052</v>
      </c>
      <c r="AX531" s="155">
        <f t="shared" si="637"/>
        <v>44053</v>
      </c>
      <c r="AY531" s="155">
        <f t="shared" si="638"/>
        <v>44054</v>
      </c>
      <c r="AZ531" s="155">
        <f t="shared" si="639"/>
        <v>44055</v>
      </c>
      <c r="BA531" s="155">
        <f t="shared" si="640"/>
        <v>44056</v>
      </c>
      <c r="BB531" s="155">
        <f t="shared" si="641"/>
        <v>44057</v>
      </c>
      <c r="BC531" s="155">
        <f t="shared" si="642"/>
        <v>44423</v>
      </c>
      <c r="BD531" s="155">
        <f t="shared" si="643"/>
        <v>44501</v>
      </c>
      <c r="BE531" s="155">
        <f t="shared" si="644"/>
        <v>44538</v>
      </c>
      <c r="BF531" s="155">
        <f t="shared" si="645"/>
        <v>44548</v>
      </c>
      <c r="BG531" s="155">
        <f t="shared" si="646"/>
        <v>44549</v>
      </c>
      <c r="BH531" s="155">
        <f t="shared" si="647"/>
        <v>44550</v>
      </c>
      <c r="BI531" s="155">
        <f t="shared" si="648"/>
        <v>44551</v>
      </c>
      <c r="BJ531" s="155">
        <f t="shared" si="649"/>
        <v>44552</v>
      </c>
      <c r="BK531" s="155">
        <f t="shared" si="650"/>
        <v>44553</v>
      </c>
      <c r="BL531" s="155">
        <f t="shared" si="651"/>
        <v>44554</v>
      </c>
      <c r="BM531" s="155">
        <f t="shared" si="652"/>
        <v>44555</v>
      </c>
      <c r="BN531" s="155">
        <f t="shared" si="653"/>
        <v>44556</v>
      </c>
      <c r="BO531" s="155">
        <f t="shared" si="654"/>
        <v>44557</v>
      </c>
      <c r="BP531" s="155">
        <f t="shared" si="655"/>
        <v>44558</v>
      </c>
      <c r="BQ531" s="155">
        <f t="shared" si="656"/>
        <v>44559</v>
      </c>
      <c r="BR531" s="155">
        <f t="shared" si="657"/>
        <v>44560</v>
      </c>
      <c r="BS531" s="155">
        <f t="shared" si="658"/>
        <v>44561</v>
      </c>
      <c r="BT531" s="155">
        <f t="shared" si="659"/>
        <v>44562</v>
      </c>
      <c r="BU531" s="155">
        <f t="shared" si="660"/>
        <v>44563</v>
      </c>
      <c r="BV531" s="155">
        <f t="shared" si="661"/>
        <v>44564</v>
      </c>
    </row>
    <row r="532" spans="2:74" x14ac:dyDescent="0.2">
      <c r="B532" s="155">
        <f t="shared" si="589"/>
        <v>43831</v>
      </c>
      <c r="C532" s="155">
        <f t="shared" si="590"/>
        <v>43832</v>
      </c>
      <c r="D532" s="155">
        <f t="shared" si="591"/>
        <v>43833</v>
      </c>
      <c r="E532" s="155">
        <f t="shared" si="592"/>
        <v>0</v>
      </c>
      <c r="F532" s="155">
        <f t="shared" si="593"/>
        <v>43931</v>
      </c>
      <c r="G532" s="155">
        <f t="shared" si="594"/>
        <v>43934</v>
      </c>
      <c r="H532" s="155">
        <f t="shared" si="595"/>
        <v>43972</v>
      </c>
      <c r="I532" s="155">
        <f t="shared" si="596"/>
        <v>43983</v>
      </c>
      <c r="J532" s="155">
        <f t="shared" si="597"/>
        <v>43993</v>
      </c>
      <c r="K532" s="155">
        <f t="shared" si="598"/>
        <v>44044</v>
      </c>
      <c r="L532" s="155">
        <f t="shared" si="599"/>
        <v>44046</v>
      </c>
      <c r="M532" s="155">
        <f t="shared" si="600"/>
        <v>44047</v>
      </c>
      <c r="N532" s="155">
        <f t="shared" si="601"/>
        <v>44048</v>
      </c>
      <c r="O532" s="155">
        <f t="shared" si="602"/>
        <v>44049</v>
      </c>
      <c r="P532" s="155">
        <f t="shared" si="603"/>
        <v>44050</v>
      </c>
      <c r="Q532" s="155">
        <f t="shared" si="604"/>
        <v>44053</v>
      </c>
      <c r="R532" s="155">
        <f t="shared" si="605"/>
        <v>44054</v>
      </c>
      <c r="S532" s="155">
        <f t="shared" si="606"/>
        <v>44055</v>
      </c>
      <c r="T532" s="155">
        <f t="shared" si="607"/>
        <v>44056</v>
      </c>
      <c r="U532" s="155">
        <f t="shared" si="608"/>
        <v>44057</v>
      </c>
      <c r="V532" s="155">
        <f t="shared" si="609"/>
        <v>0</v>
      </c>
      <c r="W532" s="155">
        <f t="shared" si="610"/>
        <v>0</v>
      </c>
      <c r="X532" s="155">
        <f t="shared" si="611"/>
        <v>0</v>
      </c>
      <c r="Y532" s="155">
        <f t="shared" si="612"/>
        <v>44058</v>
      </c>
      <c r="Z532" s="155">
        <f t="shared" si="613"/>
        <v>44136</v>
      </c>
      <c r="AA532" s="155">
        <f t="shared" si="614"/>
        <v>44173</v>
      </c>
      <c r="AB532" s="155">
        <f t="shared" si="615"/>
        <v>44183</v>
      </c>
      <c r="AC532" s="155">
        <f t="shared" si="616"/>
        <v>44186</v>
      </c>
      <c r="AD532" s="155">
        <f t="shared" si="617"/>
        <v>44187</v>
      </c>
      <c r="AE532" s="155">
        <f t="shared" si="618"/>
        <v>44188</v>
      </c>
      <c r="AF532" s="155">
        <f t="shared" si="619"/>
        <v>44189</v>
      </c>
      <c r="AG532" s="155">
        <f t="shared" si="620"/>
        <v>44190</v>
      </c>
      <c r="AH532" s="155">
        <f t="shared" si="621"/>
        <v>44193</v>
      </c>
      <c r="AI532" s="155">
        <f t="shared" si="622"/>
        <v>44194</v>
      </c>
      <c r="AJ532" s="155">
        <f t="shared" si="623"/>
        <v>44195</v>
      </c>
      <c r="AK532" s="155">
        <f t="shared" si="624"/>
        <v>44196</v>
      </c>
      <c r="AL532" s="155">
        <f t="shared" si="625"/>
        <v>44197</v>
      </c>
      <c r="AM532" s="155">
        <f t="shared" si="626"/>
        <v>44288</v>
      </c>
      <c r="AN532" s="155">
        <f t="shared" si="627"/>
        <v>44329</v>
      </c>
      <c r="AO532" s="155">
        <f t="shared" si="628"/>
        <v>44350</v>
      </c>
      <c r="AP532" s="155">
        <f t="shared" si="629"/>
        <v>44409</v>
      </c>
      <c r="AQ532" s="155">
        <f t="shared" si="630"/>
        <v>0</v>
      </c>
      <c r="AR532" s="155">
        <f t="shared" si="631"/>
        <v>44047</v>
      </c>
      <c r="AS532" s="155">
        <f t="shared" si="632"/>
        <v>44048</v>
      </c>
      <c r="AT532" s="155">
        <f t="shared" si="633"/>
        <v>44049</v>
      </c>
      <c r="AU532" s="155">
        <f t="shared" si="634"/>
        <v>44050</v>
      </c>
      <c r="AV532" s="155">
        <f t="shared" si="635"/>
        <v>44051</v>
      </c>
      <c r="AW532" s="155">
        <f t="shared" si="636"/>
        <v>44052</v>
      </c>
      <c r="AX532" s="155">
        <f t="shared" si="637"/>
        <v>44053</v>
      </c>
      <c r="AY532" s="155">
        <f t="shared" si="638"/>
        <v>44054</v>
      </c>
      <c r="AZ532" s="155">
        <f t="shared" si="639"/>
        <v>44055</v>
      </c>
      <c r="BA532" s="155">
        <f t="shared" si="640"/>
        <v>44056</v>
      </c>
      <c r="BB532" s="155">
        <f t="shared" si="641"/>
        <v>44057</v>
      </c>
      <c r="BC532" s="155">
        <f t="shared" si="642"/>
        <v>44423</v>
      </c>
      <c r="BD532" s="155">
        <f t="shared" si="643"/>
        <v>44501</v>
      </c>
      <c r="BE532" s="155">
        <f t="shared" si="644"/>
        <v>44538</v>
      </c>
      <c r="BF532" s="155">
        <f t="shared" si="645"/>
        <v>44548</v>
      </c>
      <c r="BG532" s="155">
        <f t="shared" si="646"/>
        <v>44549</v>
      </c>
      <c r="BH532" s="155">
        <f t="shared" si="647"/>
        <v>44550</v>
      </c>
      <c r="BI532" s="155">
        <f t="shared" si="648"/>
        <v>44551</v>
      </c>
      <c r="BJ532" s="155">
        <f t="shared" si="649"/>
        <v>44552</v>
      </c>
      <c r="BK532" s="155">
        <f t="shared" si="650"/>
        <v>44553</v>
      </c>
      <c r="BL532" s="155">
        <f t="shared" si="651"/>
        <v>44554</v>
      </c>
      <c r="BM532" s="155">
        <f t="shared" si="652"/>
        <v>44555</v>
      </c>
      <c r="BN532" s="155">
        <f t="shared" si="653"/>
        <v>44556</v>
      </c>
      <c r="BO532" s="155">
        <f t="shared" si="654"/>
        <v>44557</v>
      </c>
      <c r="BP532" s="155">
        <f t="shared" si="655"/>
        <v>44558</v>
      </c>
      <c r="BQ532" s="155">
        <f t="shared" si="656"/>
        <v>44559</v>
      </c>
      <c r="BR532" s="155">
        <f t="shared" si="657"/>
        <v>44560</v>
      </c>
      <c r="BS532" s="155">
        <f t="shared" si="658"/>
        <v>44561</v>
      </c>
      <c r="BT532" s="155">
        <f t="shared" si="659"/>
        <v>44562</v>
      </c>
      <c r="BU532" s="155">
        <f t="shared" si="660"/>
        <v>44563</v>
      </c>
      <c r="BV532" s="155">
        <f t="shared" si="661"/>
        <v>44564</v>
      </c>
    </row>
    <row r="533" spans="2:74" x14ac:dyDescent="0.2">
      <c r="B533" s="155">
        <f t="shared" si="589"/>
        <v>43831</v>
      </c>
      <c r="C533" s="155">
        <f t="shared" si="590"/>
        <v>43832</v>
      </c>
      <c r="D533" s="155">
        <f t="shared" si="591"/>
        <v>43833</v>
      </c>
      <c r="E533" s="155">
        <f t="shared" si="592"/>
        <v>0</v>
      </c>
      <c r="F533" s="155">
        <f t="shared" si="593"/>
        <v>43931</v>
      </c>
      <c r="G533" s="155">
        <f t="shared" si="594"/>
        <v>43934</v>
      </c>
      <c r="H533" s="155">
        <f t="shared" si="595"/>
        <v>43972</v>
      </c>
      <c r="I533" s="155">
        <f t="shared" si="596"/>
        <v>43983</v>
      </c>
      <c r="J533" s="155">
        <f t="shared" si="597"/>
        <v>43993</v>
      </c>
      <c r="K533" s="155">
        <f t="shared" si="598"/>
        <v>44044</v>
      </c>
      <c r="L533" s="155">
        <f t="shared" si="599"/>
        <v>44046</v>
      </c>
      <c r="M533" s="155">
        <f t="shared" si="600"/>
        <v>44047</v>
      </c>
      <c r="N533" s="155">
        <f t="shared" si="601"/>
        <v>44048</v>
      </c>
      <c r="O533" s="155">
        <f t="shared" si="602"/>
        <v>44049</v>
      </c>
      <c r="P533" s="155">
        <f t="shared" si="603"/>
        <v>44050</v>
      </c>
      <c r="Q533" s="155">
        <f t="shared" si="604"/>
        <v>44053</v>
      </c>
      <c r="R533" s="155">
        <f t="shared" si="605"/>
        <v>44054</v>
      </c>
      <c r="S533" s="155">
        <f t="shared" si="606"/>
        <v>44055</v>
      </c>
      <c r="T533" s="155">
        <f t="shared" si="607"/>
        <v>44056</v>
      </c>
      <c r="U533" s="155">
        <f t="shared" si="608"/>
        <v>44057</v>
      </c>
      <c r="V533" s="155">
        <f t="shared" si="609"/>
        <v>0</v>
      </c>
      <c r="W533" s="155">
        <f t="shared" si="610"/>
        <v>0</v>
      </c>
      <c r="X533" s="155">
        <f t="shared" si="611"/>
        <v>0</v>
      </c>
      <c r="Y533" s="155">
        <f t="shared" si="612"/>
        <v>44058</v>
      </c>
      <c r="Z533" s="155">
        <f t="shared" si="613"/>
        <v>44136</v>
      </c>
      <c r="AA533" s="155">
        <f t="shared" si="614"/>
        <v>44173</v>
      </c>
      <c r="AB533" s="155">
        <f t="shared" si="615"/>
        <v>44183</v>
      </c>
      <c r="AC533" s="155">
        <f t="shared" si="616"/>
        <v>44186</v>
      </c>
      <c r="AD533" s="155">
        <f t="shared" si="617"/>
        <v>44187</v>
      </c>
      <c r="AE533" s="155">
        <f t="shared" si="618"/>
        <v>44188</v>
      </c>
      <c r="AF533" s="155">
        <f t="shared" si="619"/>
        <v>44189</v>
      </c>
      <c r="AG533" s="155">
        <f t="shared" si="620"/>
        <v>44190</v>
      </c>
      <c r="AH533" s="155">
        <f t="shared" si="621"/>
        <v>44193</v>
      </c>
      <c r="AI533" s="155">
        <f t="shared" si="622"/>
        <v>44194</v>
      </c>
      <c r="AJ533" s="155">
        <f t="shared" si="623"/>
        <v>44195</v>
      </c>
      <c r="AK533" s="155">
        <f t="shared" si="624"/>
        <v>44196</v>
      </c>
      <c r="AL533" s="155">
        <f t="shared" si="625"/>
        <v>44197</v>
      </c>
      <c r="AM533" s="155">
        <f t="shared" si="626"/>
        <v>44288</v>
      </c>
      <c r="AN533" s="155">
        <f t="shared" si="627"/>
        <v>44329</v>
      </c>
      <c r="AO533" s="155">
        <f t="shared" si="628"/>
        <v>44350</v>
      </c>
      <c r="AP533" s="155">
        <f t="shared" si="629"/>
        <v>44409</v>
      </c>
      <c r="AQ533" s="155">
        <f t="shared" si="630"/>
        <v>0</v>
      </c>
      <c r="AR533" s="155">
        <f t="shared" si="631"/>
        <v>44047</v>
      </c>
      <c r="AS533" s="155">
        <f t="shared" si="632"/>
        <v>44048</v>
      </c>
      <c r="AT533" s="155">
        <f t="shared" si="633"/>
        <v>44049</v>
      </c>
      <c r="AU533" s="155">
        <f t="shared" si="634"/>
        <v>44050</v>
      </c>
      <c r="AV533" s="155">
        <f t="shared" si="635"/>
        <v>44051</v>
      </c>
      <c r="AW533" s="155">
        <f t="shared" si="636"/>
        <v>44052</v>
      </c>
      <c r="AX533" s="155">
        <f t="shared" si="637"/>
        <v>44053</v>
      </c>
      <c r="AY533" s="155">
        <f t="shared" si="638"/>
        <v>44054</v>
      </c>
      <c r="AZ533" s="155">
        <f t="shared" si="639"/>
        <v>44055</v>
      </c>
      <c r="BA533" s="155">
        <f t="shared" si="640"/>
        <v>44056</v>
      </c>
      <c r="BB533" s="155">
        <f t="shared" si="641"/>
        <v>44057</v>
      </c>
      <c r="BC533" s="155">
        <f t="shared" si="642"/>
        <v>44423</v>
      </c>
      <c r="BD533" s="155">
        <f t="shared" si="643"/>
        <v>44501</v>
      </c>
      <c r="BE533" s="155">
        <f t="shared" si="644"/>
        <v>44538</v>
      </c>
      <c r="BF533" s="155">
        <f t="shared" si="645"/>
        <v>44548</v>
      </c>
      <c r="BG533" s="155">
        <f t="shared" si="646"/>
        <v>44549</v>
      </c>
      <c r="BH533" s="155">
        <f t="shared" si="647"/>
        <v>44550</v>
      </c>
      <c r="BI533" s="155">
        <f t="shared" si="648"/>
        <v>44551</v>
      </c>
      <c r="BJ533" s="155">
        <f t="shared" si="649"/>
        <v>44552</v>
      </c>
      <c r="BK533" s="155">
        <f t="shared" si="650"/>
        <v>44553</v>
      </c>
      <c r="BL533" s="155">
        <f t="shared" si="651"/>
        <v>44554</v>
      </c>
      <c r="BM533" s="155">
        <f t="shared" si="652"/>
        <v>44555</v>
      </c>
      <c r="BN533" s="155">
        <f t="shared" si="653"/>
        <v>44556</v>
      </c>
      <c r="BO533" s="155">
        <f t="shared" si="654"/>
        <v>44557</v>
      </c>
      <c r="BP533" s="155">
        <f t="shared" si="655"/>
        <v>44558</v>
      </c>
      <c r="BQ533" s="155">
        <f t="shared" si="656"/>
        <v>44559</v>
      </c>
      <c r="BR533" s="155">
        <f t="shared" si="657"/>
        <v>44560</v>
      </c>
      <c r="BS533" s="155">
        <f t="shared" si="658"/>
        <v>44561</v>
      </c>
      <c r="BT533" s="155">
        <f t="shared" si="659"/>
        <v>44562</v>
      </c>
      <c r="BU533" s="155">
        <f t="shared" si="660"/>
        <v>44563</v>
      </c>
      <c r="BV533" s="155">
        <f t="shared" si="661"/>
        <v>44564</v>
      </c>
    </row>
    <row r="534" spans="2:74" x14ac:dyDescent="0.2">
      <c r="B534" s="155">
        <f t="shared" si="589"/>
        <v>43831</v>
      </c>
      <c r="C534" s="155">
        <f t="shared" si="590"/>
        <v>43832</v>
      </c>
      <c r="D534" s="155">
        <f t="shared" si="591"/>
        <v>43833</v>
      </c>
      <c r="E534" s="155">
        <f t="shared" si="592"/>
        <v>0</v>
      </c>
      <c r="F534" s="155">
        <f t="shared" si="593"/>
        <v>43931</v>
      </c>
      <c r="G534" s="155">
        <f t="shared" si="594"/>
        <v>43934</v>
      </c>
      <c r="H534" s="155">
        <f t="shared" si="595"/>
        <v>43972</v>
      </c>
      <c r="I534" s="155">
        <f t="shared" si="596"/>
        <v>43983</v>
      </c>
      <c r="J534" s="155">
        <f t="shared" si="597"/>
        <v>43993</v>
      </c>
      <c r="K534" s="155">
        <f t="shared" si="598"/>
        <v>44044</v>
      </c>
      <c r="L534" s="155">
        <f t="shared" si="599"/>
        <v>44046</v>
      </c>
      <c r="M534" s="155">
        <f t="shared" si="600"/>
        <v>44047</v>
      </c>
      <c r="N534" s="155">
        <f t="shared" si="601"/>
        <v>44048</v>
      </c>
      <c r="O534" s="155">
        <f t="shared" si="602"/>
        <v>44049</v>
      </c>
      <c r="P534" s="155">
        <f t="shared" si="603"/>
        <v>44050</v>
      </c>
      <c r="Q534" s="155">
        <f t="shared" si="604"/>
        <v>44053</v>
      </c>
      <c r="R534" s="155">
        <f t="shared" si="605"/>
        <v>44054</v>
      </c>
      <c r="S534" s="155">
        <f t="shared" si="606"/>
        <v>44055</v>
      </c>
      <c r="T534" s="155">
        <f t="shared" si="607"/>
        <v>44056</v>
      </c>
      <c r="U534" s="155">
        <f t="shared" si="608"/>
        <v>44057</v>
      </c>
      <c r="V534" s="155">
        <f t="shared" si="609"/>
        <v>0</v>
      </c>
      <c r="W534" s="155">
        <f t="shared" si="610"/>
        <v>0</v>
      </c>
      <c r="X534" s="155">
        <f t="shared" si="611"/>
        <v>0</v>
      </c>
      <c r="Y534" s="155">
        <f t="shared" si="612"/>
        <v>44058</v>
      </c>
      <c r="Z534" s="155">
        <f t="shared" si="613"/>
        <v>44136</v>
      </c>
      <c r="AA534" s="155">
        <f t="shared" si="614"/>
        <v>44173</v>
      </c>
      <c r="AB534" s="155">
        <f t="shared" si="615"/>
        <v>44183</v>
      </c>
      <c r="AC534" s="155">
        <f t="shared" si="616"/>
        <v>44186</v>
      </c>
      <c r="AD534" s="155">
        <f t="shared" si="617"/>
        <v>44187</v>
      </c>
      <c r="AE534" s="155">
        <f t="shared" si="618"/>
        <v>44188</v>
      </c>
      <c r="AF534" s="155">
        <f t="shared" si="619"/>
        <v>44189</v>
      </c>
      <c r="AG534" s="155">
        <f t="shared" si="620"/>
        <v>44190</v>
      </c>
      <c r="AH534" s="155">
        <f t="shared" si="621"/>
        <v>44193</v>
      </c>
      <c r="AI534" s="155">
        <f t="shared" si="622"/>
        <v>44194</v>
      </c>
      <c r="AJ534" s="155">
        <f t="shared" si="623"/>
        <v>44195</v>
      </c>
      <c r="AK534" s="155">
        <f t="shared" si="624"/>
        <v>44196</v>
      </c>
      <c r="AL534" s="155">
        <f t="shared" si="625"/>
        <v>44197</v>
      </c>
      <c r="AM534" s="155">
        <f t="shared" si="626"/>
        <v>44288</v>
      </c>
      <c r="AN534" s="155">
        <f t="shared" si="627"/>
        <v>44329</v>
      </c>
      <c r="AO534" s="155">
        <f t="shared" si="628"/>
        <v>44350</v>
      </c>
      <c r="AP534" s="155">
        <f t="shared" si="629"/>
        <v>44409</v>
      </c>
      <c r="AQ534" s="155">
        <f t="shared" si="630"/>
        <v>0</v>
      </c>
      <c r="AR534" s="155">
        <f t="shared" si="631"/>
        <v>44047</v>
      </c>
      <c r="AS534" s="155">
        <f t="shared" si="632"/>
        <v>44048</v>
      </c>
      <c r="AT534" s="155">
        <f t="shared" si="633"/>
        <v>44049</v>
      </c>
      <c r="AU534" s="155">
        <f t="shared" si="634"/>
        <v>44050</v>
      </c>
      <c r="AV534" s="155">
        <f t="shared" si="635"/>
        <v>44051</v>
      </c>
      <c r="AW534" s="155">
        <f t="shared" si="636"/>
        <v>44052</v>
      </c>
      <c r="AX534" s="155">
        <f t="shared" si="637"/>
        <v>44053</v>
      </c>
      <c r="AY534" s="155">
        <f t="shared" si="638"/>
        <v>44054</v>
      </c>
      <c r="AZ534" s="155">
        <f t="shared" si="639"/>
        <v>44055</v>
      </c>
      <c r="BA534" s="155">
        <f t="shared" si="640"/>
        <v>44056</v>
      </c>
      <c r="BB534" s="155">
        <f t="shared" si="641"/>
        <v>44057</v>
      </c>
      <c r="BC534" s="155">
        <f t="shared" si="642"/>
        <v>44423</v>
      </c>
      <c r="BD534" s="155">
        <f t="shared" si="643"/>
        <v>44501</v>
      </c>
      <c r="BE534" s="155">
        <f t="shared" si="644"/>
        <v>44538</v>
      </c>
      <c r="BF534" s="155">
        <f t="shared" si="645"/>
        <v>44548</v>
      </c>
      <c r="BG534" s="155">
        <f t="shared" si="646"/>
        <v>44549</v>
      </c>
      <c r="BH534" s="155">
        <f t="shared" si="647"/>
        <v>44550</v>
      </c>
      <c r="BI534" s="155">
        <f t="shared" si="648"/>
        <v>44551</v>
      </c>
      <c r="BJ534" s="155">
        <f t="shared" si="649"/>
        <v>44552</v>
      </c>
      <c r="BK534" s="155">
        <f t="shared" si="650"/>
        <v>44553</v>
      </c>
      <c r="BL534" s="155">
        <f t="shared" si="651"/>
        <v>44554</v>
      </c>
      <c r="BM534" s="155">
        <f t="shared" si="652"/>
        <v>44555</v>
      </c>
      <c r="BN534" s="155">
        <f t="shared" si="653"/>
        <v>44556</v>
      </c>
      <c r="BO534" s="155">
        <f t="shared" si="654"/>
        <v>44557</v>
      </c>
      <c r="BP534" s="155">
        <f t="shared" si="655"/>
        <v>44558</v>
      </c>
      <c r="BQ534" s="155">
        <f t="shared" si="656"/>
        <v>44559</v>
      </c>
      <c r="BR534" s="155">
        <f t="shared" si="657"/>
        <v>44560</v>
      </c>
      <c r="BS534" s="155">
        <f t="shared" si="658"/>
        <v>44561</v>
      </c>
      <c r="BT534" s="155">
        <f t="shared" si="659"/>
        <v>44562</v>
      </c>
      <c r="BU534" s="155">
        <f t="shared" si="660"/>
        <v>44563</v>
      </c>
      <c r="BV534" s="155">
        <f t="shared" si="661"/>
        <v>44564</v>
      </c>
    </row>
    <row r="535" spans="2:74" x14ac:dyDescent="0.2">
      <c r="B535" s="155">
        <f t="shared" si="589"/>
        <v>43831</v>
      </c>
      <c r="C535" s="155">
        <f t="shared" si="590"/>
        <v>43832</v>
      </c>
      <c r="D535" s="155">
        <f t="shared" si="591"/>
        <v>43833</v>
      </c>
      <c r="E535" s="155">
        <f t="shared" si="592"/>
        <v>0</v>
      </c>
      <c r="F535" s="155">
        <f t="shared" si="593"/>
        <v>43931</v>
      </c>
      <c r="G535" s="155">
        <f t="shared" si="594"/>
        <v>43934</v>
      </c>
      <c r="H535" s="155">
        <f t="shared" si="595"/>
        <v>43972</v>
      </c>
      <c r="I535" s="155">
        <f t="shared" si="596"/>
        <v>43983</v>
      </c>
      <c r="J535" s="155">
        <f t="shared" si="597"/>
        <v>43993</v>
      </c>
      <c r="K535" s="155">
        <f t="shared" si="598"/>
        <v>44044</v>
      </c>
      <c r="L535" s="155">
        <f t="shared" si="599"/>
        <v>44046</v>
      </c>
      <c r="M535" s="155">
        <f t="shared" si="600"/>
        <v>44047</v>
      </c>
      <c r="N535" s="155">
        <f t="shared" si="601"/>
        <v>44048</v>
      </c>
      <c r="O535" s="155">
        <f t="shared" si="602"/>
        <v>44049</v>
      </c>
      <c r="P535" s="155">
        <f t="shared" si="603"/>
        <v>44050</v>
      </c>
      <c r="Q535" s="155">
        <f t="shared" si="604"/>
        <v>44053</v>
      </c>
      <c r="R535" s="155">
        <f t="shared" si="605"/>
        <v>44054</v>
      </c>
      <c r="S535" s="155">
        <f t="shared" si="606"/>
        <v>44055</v>
      </c>
      <c r="T535" s="155">
        <f t="shared" si="607"/>
        <v>44056</v>
      </c>
      <c r="U535" s="155">
        <f t="shared" si="608"/>
        <v>44057</v>
      </c>
      <c r="V535" s="155">
        <f t="shared" si="609"/>
        <v>0</v>
      </c>
      <c r="W535" s="155">
        <f t="shared" si="610"/>
        <v>0</v>
      </c>
      <c r="X535" s="155">
        <f t="shared" si="611"/>
        <v>0</v>
      </c>
      <c r="Y535" s="155">
        <f t="shared" si="612"/>
        <v>44058</v>
      </c>
      <c r="Z535" s="155">
        <f t="shared" si="613"/>
        <v>44136</v>
      </c>
      <c r="AA535" s="155">
        <f t="shared" si="614"/>
        <v>44173</v>
      </c>
      <c r="AB535" s="155">
        <f t="shared" si="615"/>
        <v>44183</v>
      </c>
      <c r="AC535" s="155">
        <f t="shared" si="616"/>
        <v>44186</v>
      </c>
      <c r="AD535" s="155">
        <f t="shared" si="617"/>
        <v>44187</v>
      </c>
      <c r="AE535" s="155">
        <f t="shared" si="618"/>
        <v>44188</v>
      </c>
      <c r="AF535" s="155">
        <f t="shared" si="619"/>
        <v>44189</v>
      </c>
      <c r="AG535" s="155">
        <f t="shared" si="620"/>
        <v>44190</v>
      </c>
      <c r="AH535" s="155">
        <f t="shared" si="621"/>
        <v>44193</v>
      </c>
      <c r="AI535" s="155">
        <f t="shared" si="622"/>
        <v>44194</v>
      </c>
      <c r="AJ535" s="155">
        <f t="shared" si="623"/>
        <v>44195</v>
      </c>
      <c r="AK535" s="155">
        <f t="shared" si="624"/>
        <v>44196</v>
      </c>
      <c r="AL535" s="155">
        <f t="shared" si="625"/>
        <v>44197</v>
      </c>
      <c r="AM535" s="155">
        <f t="shared" si="626"/>
        <v>44288</v>
      </c>
      <c r="AN535" s="155">
        <f t="shared" si="627"/>
        <v>44329</v>
      </c>
      <c r="AO535" s="155">
        <f t="shared" si="628"/>
        <v>44350</v>
      </c>
      <c r="AP535" s="155">
        <f t="shared" si="629"/>
        <v>44409</v>
      </c>
      <c r="AQ535" s="155">
        <f t="shared" si="630"/>
        <v>0</v>
      </c>
      <c r="AR535" s="155">
        <f t="shared" si="631"/>
        <v>44047</v>
      </c>
      <c r="AS535" s="155">
        <f t="shared" si="632"/>
        <v>44048</v>
      </c>
      <c r="AT535" s="155">
        <f t="shared" si="633"/>
        <v>44049</v>
      </c>
      <c r="AU535" s="155">
        <f t="shared" si="634"/>
        <v>44050</v>
      </c>
      <c r="AV535" s="155">
        <f t="shared" si="635"/>
        <v>44051</v>
      </c>
      <c r="AW535" s="155">
        <f t="shared" si="636"/>
        <v>44052</v>
      </c>
      <c r="AX535" s="155">
        <f t="shared" si="637"/>
        <v>44053</v>
      </c>
      <c r="AY535" s="155">
        <f t="shared" si="638"/>
        <v>44054</v>
      </c>
      <c r="AZ535" s="155">
        <f t="shared" si="639"/>
        <v>44055</v>
      </c>
      <c r="BA535" s="155">
        <f t="shared" si="640"/>
        <v>44056</v>
      </c>
      <c r="BB535" s="155">
        <f t="shared" si="641"/>
        <v>44057</v>
      </c>
      <c r="BC535" s="155">
        <f t="shared" si="642"/>
        <v>44423</v>
      </c>
      <c r="BD535" s="155">
        <f t="shared" si="643"/>
        <v>44501</v>
      </c>
      <c r="BE535" s="155">
        <f t="shared" si="644"/>
        <v>44538</v>
      </c>
      <c r="BF535" s="155">
        <f t="shared" si="645"/>
        <v>44548</v>
      </c>
      <c r="BG535" s="155">
        <f t="shared" si="646"/>
        <v>44549</v>
      </c>
      <c r="BH535" s="155">
        <f t="shared" si="647"/>
        <v>44550</v>
      </c>
      <c r="BI535" s="155">
        <f t="shared" si="648"/>
        <v>44551</v>
      </c>
      <c r="BJ535" s="155">
        <f t="shared" si="649"/>
        <v>44552</v>
      </c>
      <c r="BK535" s="155">
        <f t="shared" si="650"/>
        <v>44553</v>
      </c>
      <c r="BL535" s="155">
        <f t="shared" si="651"/>
        <v>44554</v>
      </c>
      <c r="BM535" s="155">
        <f t="shared" si="652"/>
        <v>44555</v>
      </c>
      <c r="BN535" s="155">
        <f t="shared" si="653"/>
        <v>44556</v>
      </c>
      <c r="BO535" s="155">
        <f t="shared" si="654"/>
        <v>44557</v>
      </c>
      <c r="BP535" s="155">
        <f t="shared" si="655"/>
        <v>44558</v>
      </c>
      <c r="BQ535" s="155">
        <f t="shared" si="656"/>
        <v>44559</v>
      </c>
      <c r="BR535" s="155">
        <f t="shared" si="657"/>
        <v>44560</v>
      </c>
      <c r="BS535" s="155">
        <f t="shared" si="658"/>
        <v>44561</v>
      </c>
      <c r="BT535" s="155">
        <f t="shared" si="659"/>
        <v>44562</v>
      </c>
      <c r="BU535" s="155">
        <f t="shared" si="660"/>
        <v>44563</v>
      </c>
      <c r="BV535" s="155">
        <f t="shared" si="661"/>
        <v>44564</v>
      </c>
    </row>
    <row r="536" spans="2:74" x14ac:dyDescent="0.2">
      <c r="B536" s="155">
        <f t="shared" si="589"/>
        <v>43831</v>
      </c>
      <c r="C536" s="155">
        <f t="shared" si="590"/>
        <v>43832</v>
      </c>
      <c r="D536" s="155">
        <f t="shared" si="591"/>
        <v>43833</v>
      </c>
      <c r="E536" s="155">
        <f t="shared" si="592"/>
        <v>0</v>
      </c>
      <c r="F536" s="155">
        <f t="shared" si="593"/>
        <v>43931</v>
      </c>
      <c r="G536" s="155">
        <f t="shared" si="594"/>
        <v>43934</v>
      </c>
      <c r="H536" s="155">
        <f t="shared" si="595"/>
        <v>43972</v>
      </c>
      <c r="I536" s="155">
        <f t="shared" si="596"/>
        <v>43983</v>
      </c>
      <c r="J536" s="155">
        <f t="shared" si="597"/>
        <v>43993</v>
      </c>
      <c r="K536" s="155">
        <f t="shared" si="598"/>
        <v>44044</v>
      </c>
      <c r="L536" s="155">
        <f t="shared" si="599"/>
        <v>44046</v>
      </c>
      <c r="M536" s="155">
        <f t="shared" si="600"/>
        <v>44047</v>
      </c>
      <c r="N536" s="155">
        <f t="shared" si="601"/>
        <v>44048</v>
      </c>
      <c r="O536" s="155">
        <f t="shared" si="602"/>
        <v>44049</v>
      </c>
      <c r="P536" s="155">
        <f t="shared" si="603"/>
        <v>44050</v>
      </c>
      <c r="Q536" s="155">
        <f t="shared" si="604"/>
        <v>44053</v>
      </c>
      <c r="R536" s="155">
        <f t="shared" si="605"/>
        <v>44054</v>
      </c>
      <c r="S536" s="155">
        <f t="shared" si="606"/>
        <v>44055</v>
      </c>
      <c r="T536" s="155">
        <f t="shared" si="607"/>
        <v>44056</v>
      </c>
      <c r="U536" s="155">
        <f t="shared" si="608"/>
        <v>44057</v>
      </c>
      <c r="V536" s="155">
        <f t="shared" si="609"/>
        <v>0</v>
      </c>
      <c r="W536" s="155">
        <f t="shared" si="610"/>
        <v>0</v>
      </c>
      <c r="X536" s="155">
        <f t="shared" si="611"/>
        <v>0</v>
      </c>
      <c r="Y536" s="155">
        <f t="shared" si="612"/>
        <v>44058</v>
      </c>
      <c r="Z536" s="155">
        <f t="shared" si="613"/>
        <v>44136</v>
      </c>
      <c r="AA536" s="155">
        <f t="shared" si="614"/>
        <v>44173</v>
      </c>
      <c r="AB536" s="155">
        <f t="shared" si="615"/>
        <v>44183</v>
      </c>
      <c r="AC536" s="155">
        <f t="shared" si="616"/>
        <v>44186</v>
      </c>
      <c r="AD536" s="155">
        <f t="shared" si="617"/>
        <v>44187</v>
      </c>
      <c r="AE536" s="155">
        <f t="shared" si="618"/>
        <v>44188</v>
      </c>
      <c r="AF536" s="155">
        <f t="shared" si="619"/>
        <v>44189</v>
      </c>
      <c r="AG536" s="155">
        <f t="shared" si="620"/>
        <v>44190</v>
      </c>
      <c r="AH536" s="155">
        <f t="shared" si="621"/>
        <v>44193</v>
      </c>
      <c r="AI536" s="155">
        <f t="shared" si="622"/>
        <v>44194</v>
      </c>
      <c r="AJ536" s="155">
        <f t="shared" si="623"/>
        <v>44195</v>
      </c>
      <c r="AK536" s="155">
        <f t="shared" si="624"/>
        <v>44196</v>
      </c>
      <c r="AL536" s="155">
        <f t="shared" si="625"/>
        <v>44197</v>
      </c>
      <c r="AM536" s="155">
        <f t="shared" si="626"/>
        <v>44288</v>
      </c>
      <c r="AN536" s="155">
        <f t="shared" si="627"/>
        <v>44329</v>
      </c>
      <c r="AO536" s="155">
        <f t="shared" si="628"/>
        <v>44350</v>
      </c>
      <c r="AP536" s="155">
        <f t="shared" si="629"/>
        <v>44409</v>
      </c>
      <c r="AQ536" s="155">
        <f t="shared" si="630"/>
        <v>0</v>
      </c>
      <c r="AR536" s="155">
        <f t="shared" si="631"/>
        <v>44047</v>
      </c>
      <c r="AS536" s="155">
        <f t="shared" si="632"/>
        <v>44048</v>
      </c>
      <c r="AT536" s="155">
        <f t="shared" si="633"/>
        <v>44049</v>
      </c>
      <c r="AU536" s="155">
        <f t="shared" si="634"/>
        <v>44050</v>
      </c>
      <c r="AV536" s="155">
        <f t="shared" si="635"/>
        <v>44051</v>
      </c>
      <c r="AW536" s="155">
        <f t="shared" si="636"/>
        <v>44052</v>
      </c>
      <c r="AX536" s="155">
        <f t="shared" si="637"/>
        <v>44053</v>
      </c>
      <c r="AY536" s="155">
        <f t="shared" si="638"/>
        <v>44054</v>
      </c>
      <c r="AZ536" s="155">
        <f t="shared" si="639"/>
        <v>44055</v>
      </c>
      <c r="BA536" s="155">
        <f t="shared" si="640"/>
        <v>44056</v>
      </c>
      <c r="BB536" s="155">
        <f t="shared" si="641"/>
        <v>44057</v>
      </c>
      <c r="BC536" s="155">
        <f t="shared" si="642"/>
        <v>44423</v>
      </c>
      <c r="BD536" s="155">
        <f t="shared" si="643"/>
        <v>44501</v>
      </c>
      <c r="BE536" s="155">
        <f t="shared" si="644"/>
        <v>44538</v>
      </c>
      <c r="BF536" s="155">
        <f t="shared" si="645"/>
        <v>44548</v>
      </c>
      <c r="BG536" s="155">
        <f t="shared" si="646"/>
        <v>44549</v>
      </c>
      <c r="BH536" s="155">
        <f t="shared" si="647"/>
        <v>44550</v>
      </c>
      <c r="BI536" s="155">
        <f t="shared" si="648"/>
        <v>44551</v>
      </c>
      <c r="BJ536" s="155">
        <f t="shared" si="649"/>
        <v>44552</v>
      </c>
      <c r="BK536" s="155">
        <f t="shared" si="650"/>
        <v>44553</v>
      </c>
      <c r="BL536" s="155">
        <f t="shared" si="651"/>
        <v>44554</v>
      </c>
      <c r="BM536" s="155">
        <f t="shared" si="652"/>
        <v>44555</v>
      </c>
      <c r="BN536" s="155">
        <f t="shared" si="653"/>
        <v>44556</v>
      </c>
      <c r="BO536" s="155">
        <f t="shared" si="654"/>
        <v>44557</v>
      </c>
      <c r="BP536" s="155">
        <f t="shared" si="655"/>
        <v>44558</v>
      </c>
      <c r="BQ536" s="155">
        <f t="shared" si="656"/>
        <v>44559</v>
      </c>
      <c r="BR536" s="155">
        <f t="shared" si="657"/>
        <v>44560</v>
      </c>
      <c r="BS536" s="155">
        <f t="shared" si="658"/>
        <v>44561</v>
      </c>
      <c r="BT536" s="155">
        <f t="shared" si="659"/>
        <v>44562</v>
      </c>
      <c r="BU536" s="155">
        <f t="shared" si="660"/>
        <v>44563</v>
      </c>
      <c r="BV536" s="155">
        <f t="shared" si="661"/>
        <v>44564</v>
      </c>
    </row>
    <row r="537" spans="2:74" x14ac:dyDescent="0.2">
      <c r="B537" s="155">
        <f t="shared" si="589"/>
        <v>43831</v>
      </c>
      <c r="C537" s="155">
        <f t="shared" si="590"/>
        <v>43832</v>
      </c>
      <c r="D537" s="155">
        <f t="shared" si="591"/>
        <v>43833</v>
      </c>
      <c r="E537" s="155">
        <f t="shared" si="592"/>
        <v>0</v>
      </c>
      <c r="F537" s="155">
        <f t="shared" si="593"/>
        <v>43931</v>
      </c>
      <c r="G537" s="155">
        <f t="shared" si="594"/>
        <v>43934</v>
      </c>
      <c r="H537" s="155">
        <f t="shared" si="595"/>
        <v>43972</v>
      </c>
      <c r="I537" s="155">
        <f t="shared" si="596"/>
        <v>43983</v>
      </c>
      <c r="J537" s="155">
        <f t="shared" si="597"/>
        <v>43993</v>
      </c>
      <c r="K537" s="155">
        <f t="shared" si="598"/>
        <v>44044</v>
      </c>
      <c r="L537" s="155">
        <f t="shared" si="599"/>
        <v>44046</v>
      </c>
      <c r="M537" s="155">
        <f t="shared" si="600"/>
        <v>44047</v>
      </c>
      <c r="N537" s="155">
        <f t="shared" si="601"/>
        <v>44048</v>
      </c>
      <c r="O537" s="155">
        <f t="shared" si="602"/>
        <v>44049</v>
      </c>
      <c r="P537" s="155">
        <f t="shared" si="603"/>
        <v>44050</v>
      </c>
      <c r="Q537" s="155">
        <f t="shared" si="604"/>
        <v>44053</v>
      </c>
      <c r="R537" s="155">
        <f t="shared" si="605"/>
        <v>44054</v>
      </c>
      <c r="S537" s="155">
        <f t="shared" si="606"/>
        <v>44055</v>
      </c>
      <c r="T537" s="155">
        <f t="shared" si="607"/>
        <v>44056</v>
      </c>
      <c r="U537" s="155">
        <f t="shared" si="608"/>
        <v>44057</v>
      </c>
      <c r="V537" s="155">
        <f t="shared" si="609"/>
        <v>0</v>
      </c>
      <c r="W537" s="155">
        <f t="shared" si="610"/>
        <v>0</v>
      </c>
      <c r="X537" s="155">
        <f t="shared" si="611"/>
        <v>0</v>
      </c>
      <c r="Y537" s="155">
        <f t="shared" si="612"/>
        <v>44058</v>
      </c>
      <c r="Z537" s="155">
        <f t="shared" si="613"/>
        <v>44136</v>
      </c>
      <c r="AA537" s="155">
        <f t="shared" si="614"/>
        <v>44173</v>
      </c>
      <c r="AB537" s="155">
        <f t="shared" si="615"/>
        <v>44183</v>
      </c>
      <c r="AC537" s="155">
        <f t="shared" si="616"/>
        <v>44186</v>
      </c>
      <c r="AD537" s="155">
        <f t="shared" si="617"/>
        <v>44187</v>
      </c>
      <c r="AE537" s="155">
        <f t="shared" si="618"/>
        <v>44188</v>
      </c>
      <c r="AF537" s="155">
        <f t="shared" si="619"/>
        <v>44189</v>
      </c>
      <c r="AG537" s="155">
        <f t="shared" si="620"/>
        <v>44190</v>
      </c>
      <c r="AH537" s="155">
        <f t="shared" si="621"/>
        <v>44193</v>
      </c>
      <c r="AI537" s="155">
        <f t="shared" si="622"/>
        <v>44194</v>
      </c>
      <c r="AJ537" s="155">
        <f t="shared" si="623"/>
        <v>44195</v>
      </c>
      <c r="AK537" s="155">
        <f t="shared" si="624"/>
        <v>44196</v>
      </c>
      <c r="AL537" s="155">
        <f t="shared" si="625"/>
        <v>44197</v>
      </c>
      <c r="AM537" s="155">
        <f t="shared" si="626"/>
        <v>44288</v>
      </c>
      <c r="AN537" s="155">
        <f t="shared" si="627"/>
        <v>44329</v>
      </c>
      <c r="AO537" s="155">
        <f t="shared" si="628"/>
        <v>44350</v>
      </c>
      <c r="AP537" s="155">
        <f t="shared" si="629"/>
        <v>44409</v>
      </c>
      <c r="AQ537" s="155">
        <f t="shared" si="630"/>
        <v>0</v>
      </c>
      <c r="AR537" s="155">
        <f t="shared" si="631"/>
        <v>44047</v>
      </c>
      <c r="AS537" s="155">
        <f t="shared" si="632"/>
        <v>44048</v>
      </c>
      <c r="AT537" s="155">
        <f t="shared" si="633"/>
        <v>44049</v>
      </c>
      <c r="AU537" s="155">
        <f t="shared" si="634"/>
        <v>44050</v>
      </c>
      <c r="AV537" s="155">
        <f t="shared" si="635"/>
        <v>44051</v>
      </c>
      <c r="AW537" s="155">
        <f t="shared" si="636"/>
        <v>44052</v>
      </c>
      <c r="AX537" s="155">
        <f t="shared" si="637"/>
        <v>44053</v>
      </c>
      <c r="AY537" s="155">
        <f t="shared" si="638"/>
        <v>44054</v>
      </c>
      <c r="AZ537" s="155">
        <f t="shared" si="639"/>
        <v>44055</v>
      </c>
      <c r="BA537" s="155">
        <f t="shared" si="640"/>
        <v>44056</v>
      </c>
      <c r="BB537" s="155">
        <f t="shared" si="641"/>
        <v>44057</v>
      </c>
      <c r="BC537" s="155">
        <f t="shared" si="642"/>
        <v>44423</v>
      </c>
      <c r="BD537" s="155">
        <f t="shared" si="643"/>
        <v>44501</v>
      </c>
      <c r="BE537" s="155">
        <f t="shared" si="644"/>
        <v>44538</v>
      </c>
      <c r="BF537" s="155">
        <f t="shared" si="645"/>
        <v>44548</v>
      </c>
      <c r="BG537" s="155">
        <f t="shared" si="646"/>
        <v>44549</v>
      </c>
      <c r="BH537" s="155">
        <f t="shared" si="647"/>
        <v>44550</v>
      </c>
      <c r="BI537" s="155">
        <f t="shared" si="648"/>
        <v>44551</v>
      </c>
      <c r="BJ537" s="155">
        <f t="shared" si="649"/>
        <v>44552</v>
      </c>
      <c r="BK537" s="155">
        <f t="shared" si="650"/>
        <v>44553</v>
      </c>
      <c r="BL537" s="155">
        <f t="shared" si="651"/>
        <v>44554</v>
      </c>
      <c r="BM537" s="155">
        <f t="shared" si="652"/>
        <v>44555</v>
      </c>
      <c r="BN537" s="155">
        <f t="shared" si="653"/>
        <v>44556</v>
      </c>
      <c r="BO537" s="155">
        <f t="shared" si="654"/>
        <v>44557</v>
      </c>
      <c r="BP537" s="155">
        <f t="shared" si="655"/>
        <v>44558</v>
      </c>
      <c r="BQ537" s="155">
        <f t="shared" si="656"/>
        <v>44559</v>
      </c>
      <c r="BR537" s="155">
        <f t="shared" si="657"/>
        <v>44560</v>
      </c>
      <c r="BS537" s="155">
        <f t="shared" si="658"/>
        <v>44561</v>
      </c>
      <c r="BT537" s="155">
        <f t="shared" si="659"/>
        <v>44562</v>
      </c>
      <c r="BU537" s="155">
        <f t="shared" si="660"/>
        <v>44563</v>
      </c>
      <c r="BV537" s="155">
        <f t="shared" si="661"/>
        <v>44564</v>
      </c>
    </row>
    <row r="538" spans="2:74" x14ac:dyDescent="0.2">
      <c r="B538" s="155">
        <f t="shared" si="589"/>
        <v>43831</v>
      </c>
      <c r="C538" s="155">
        <f t="shared" si="590"/>
        <v>43832</v>
      </c>
      <c r="D538" s="155">
        <f t="shared" si="591"/>
        <v>43833</v>
      </c>
      <c r="E538" s="155">
        <f t="shared" si="592"/>
        <v>0</v>
      </c>
      <c r="F538" s="155">
        <f t="shared" si="593"/>
        <v>43931</v>
      </c>
      <c r="G538" s="155">
        <f t="shared" si="594"/>
        <v>43934</v>
      </c>
      <c r="H538" s="155">
        <f t="shared" si="595"/>
        <v>43972</v>
      </c>
      <c r="I538" s="155">
        <f t="shared" si="596"/>
        <v>43983</v>
      </c>
      <c r="J538" s="155">
        <f t="shared" si="597"/>
        <v>43993</v>
      </c>
      <c r="K538" s="155">
        <f t="shared" si="598"/>
        <v>44044</v>
      </c>
      <c r="L538" s="155">
        <f t="shared" si="599"/>
        <v>44046</v>
      </c>
      <c r="M538" s="155">
        <f t="shared" si="600"/>
        <v>44047</v>
      </c>
      <c r="N538" s="155">
        <f t="shared" si="601"/>
        <v>44048</v>
      </c>
      <c r="O538" s="155">
        <f t="shared" si="602"/>
        <v>44049</v>
      </c>
      <c r="P538" s="155">
        <f t="shared" si="603"/>
        <v>44050</v>
      </c>
      <c r="Q538" s="155">
        <f t="shared" si="604"/>
        <v>44053</v>
      </c>
      <c r="R538" s="155">
        <f t="shared" si="605"/>
        <v>44054</v>
      </c>
      <c r="S538" s="155">
        <f t="shared" si="606"/>
        <v>44055</v>
      </c>
      <c r="T538" s="155">
        <f t="shared" si="607"/>
        <v>44056</v>
      </c>
      <c r="U538" s="155">
        <f t="shared" si="608"/>
        <v>44057</v>
      </c>
      <c r="V538" s="155">
        <f t="shared" si="609"/>
        <v>0</v>
      </c>
      <c r="W538" s="155">
        <f t="shared" si="610"/>
        <v>0</v>
      </c>
      <c r="X538" s="155">
        <f t="shared" si="611"/>
        <v>0</v>
      </c>
      <c r="Y538" s="155">
        <f t="shared" si="612"/>
        <v>44058</v>
      </c>
      <c r="Z538" s="155">
        <f t="shared" si="613"/>
        <v>44136</v>
      </c>
      <c r="AA538" s="155">
        <f t="shared" si="614"/>
        <v>44173</v>
      </c>
      <c r="AB538" s="155">
        <f t="shared" si="615"/>
        <v>44183</v>
      </c>
      <c r="AC538" s="155">
        <f t="shared" si="616"/>
        <v>44186</v>
      </c>
      <c r="AD538" s="155">
        <f t="shared" si="617"/>
        <v>44187</v>
      </c>
      <c r="AE538" s="155">
        <f t="shared" si="618"/>
        <v>44188</v>
      </c>
      <c r="AF538" s="155">
        <f t="shared" si="619"/>
        <v>44189</v>
      </c>
      <c r="AG538" s="155">
        <f t="shared" si="620"/>
        <v>44190</v>
      </c>
      <c r="AH538" s="155">
        <f t="shared" si="621"/>
        <v>44193</v>
      </c>
      <c r="AI538" s="155">
        <f t="shared" si="622"/>
        <v>44194</v>
      </c>
      <c r="AJ538" s="155">
        <f t="shared" si="623"/>
        <v>44195</v>
      </c>
      <c r="AK538" s="155">
        <f t="shared" si="624"/>
        <v>44196</v>
      </c>
      <c r="AL538" s="155">
        <f t="shared" si="625"/>
        <v>44197</v>
      </c>
      <c r="AM538" s="155">
        <f t="shared" si="626"/>
        <v>44288</v>
      </c>
      <c r="AN538" s="155">
        <f t="shared" si="627"/>
        <v>44329</v>
      </c>
      <c r="AO538" s="155">
        <f t="shared" si="628"/>
        <v>44350</v>
      </c>
      <c r="AP538" s="155">
        <f t="shared" si="629"/>
        <v>44409</v>
      </c>
      <c r="AQ538" s="155">
        <f t="shared" si="630"/>
        <v>0</v>
      </c>
      <c r="AR538" s="155">
        <f t="shared" si="631"/>
        <v>44047</v>
      </c>
      <c r="AS538" s="155">
        <f t="shared" si="632"/>
        <v>44048</v>
      </c>
      <c r="AT538" s="155">
        <f t="shared" si="633"/>
        <v>44049</v>
      </c>
      <c r="AU538" s="155">
        <f t="shared" si="634"/>
        <v>44050</v>
      </c>
      <c r="AV538" s="155">
        <f t="shared" si="635"/>
        <v>44051</v>
      </c>
      <c r="AW538" s="155">
        <f t="shared" si="636"/>
        <v>44052</v>
      </c>
      <c r="AX538" s="155">
        <f t="shared" si="637"/>
        <v>44053</v>
      </c>
      <c r="AY538" s="155">
        <f t="shared" si="638"/>
        <v>44054</v>
      </c>
      <c r="AZ538" s="155">
        <f t="shared" si="639"/>
        <v>44055</v>
      </c>
      <c r="BA538" s="155">
        <f t="shared" si="640"/>
        <v>44056</v>
      </c>
      <c r="BB538" s="155">
        <f t="shared" si="641"/>
        <v>44057</v>
      </c>
      <c r="BC538" s="155">
        <f t="shared" si="642"/>
        <v>44423</v>
      </c>
      <c r="BD538" s="155">
        <f t="shared" si="643"/>
        <v>44501</v>
      </c>
      <c r="BE538" s="155">
        <f t="shared" si="644"/>
        <v>44538</v>
      </c>
      <c r="BF538" s="155">
        <f t="shared" si="645"/>
        <v>44548</v>
      </c>
      <c r="BG538" s="155">
        <f t="shared" si="646"/>
        <v>44549</v>
      </c>
      <c r="BH538" s="155">
        <f t="shared" si="647"/>
        <v>44550</v>
      </c>
      <c r="BI538" s="155">
        <f t="shared" si="648"/>
        <v>44551</v>
      </c>
      <c r="BJ538" s="155">
        <f t="shared" si="649"/>
        <v>44552</v>
      </c>
      <c r="BK538" s="155">
        <f t="shared" si="650"/>
        <v>44553</v>
      </c>
      <c r="BL538" s="155">
        <f t="shared" si="651"/>
        <v>44554</v>
      </c>
      <c r="BM538" s="155">
        <f t="shared" si="652"/>
        <v>44555</v>
      </c>
      <c r="BN538" s="155">
        <f t="shared" si="653"/>
        <v>44556</v>
      </c>
      <c r="BO538" s="155">
        <f t="shared" si="654"/>
        <v>44557</v>
      </c>
      <c r="BP538" s="155">
        <f t="shared" si="655"/>
        <v>44558</v>
      </c>
      <c r="BQ538" s="155">
        <f t="shared" si="656"/>
        <v>44559</v>
      </c>
      <c r="BR538" s="155">
        <f t="shared" si="657"/>
        <v>44560</v>
      </c>
      <c r="BS538" s="155">
        <f t="shared" si="658"/>
        <v>44561</v>
      </c>
      <c r="BT538" s="155">
        <f t="shared" si="659"/>
        <v>44562</v>
      </c>
      <c r="BU538" s="155">
        <f t="shared" si="660"/>
        <v>44563</v>
      </c>
      <c r="BV538" s="155">
        <f t="shared" si="661"/>
        <v>44564</v>
      </c>
    </row>
    <row r="539" spans="2:74" x14ac:dyDescent="0.2">
      <c r="B539" s="155">
        <f t="shared" si="589"/>
        <v>43831</v>
      </c>
      <c r="C539" s="155">
        <f t="shared" si="590"/>
        <v>43832</v>
      </c>
      <c r="D539" s="155">
        <f t="shared" si="591"/>
        <v>43833</v>
      </c>
      <c r="E539" s="155">
        <f t="shared" si="592"/>
        <v>0</v>
      </c>
      <c r="F539" s="155">
        <f t="shared" si="593"/>
        <v>43931</v>
      </c>
      <c r="G539" s="155">
        <f t="shared" si="594"/>
        <v>43934</v>
      </c>
      <c r="H539" s="155">
        <f t="shared" si="595"/>
        <v>43972</v>
      </c>
      <c r="I539" s="155">
        <f t="shared" si="596"/>
        <v>43983</v>
      </c>
      <c r="J539" s="155">
        <f t="shared" si="597"/>
        <v>43993</v>
      </c>
      <c r="K539" s="155">
        <f t="shared" si="598"/>
        <v>44044</v>
      </c>
      <c r="L539" s="155">
        <f t="shared" si="599"/>
        <v>44046</v>
      </c>
      <c r="M539" s="155">
        <f t="shared" si="600"/>
        <v>44047</v>
      </c>
      <c r="N539" s="155">
        <f t="shared" si="601"/>
        <v>44048</v>
      </c>
      <c r="O539" s="155">
        <f t="shared" si="602"/>
        <v>44049</v>
      </c>
      <c r="P539" s="155">
        <f t="shared" si="603"/>
        <v>44050</v>
      </c>
      <c r="Q539" s="155">
        <f t="shared" si="604"/>
        <v>44053</v>
      </c>
      <c r="R539" s="155">
        <f t="shared" si="605"/>
        <v>44054</v>
      </c>
      <c r="S539" s="155">
        <f t="shared" si="606"/>
        <v>44055</v>
      </c>
      <c r="T539" s="155">
        <f t="shared" si="607"/>
        <v>44056</v>
      </c>
      <c r="U539" s="155">
        <f t="shared" si="608"/>
        <v>44057</v>
      </c>
      <c r="V539" s="155">
        <f t="shared" si="609"/>
        <v>0</v>
      </c>
      <c r="W539" s="155">
        <f t="shared" si="610"/>
        <v>0</v>
      </c>
      <c r="X539" s="155">
        <f t="shared" si="611"/>
        <v>0</v>
      </c>
      <c r="Y539" s="155">
        <f t="shared" si="612"/>
        <v>44058</v>
      </c>
      <c r="Z539" s="155">
        <f t="shared" si="613"/>
        <v>44136</v>
      </c>
      <c r="AA539" s="155">
        <f t="shared" si="614"/>
        <v>44173</v>
      </c>
      <c r="AB539" s="155">
        <f t="shared" si="615"/>
        <v>44183</v>
      </c>
      <c r="AC539" s="155">
        <f t="shared" si="616"/>
        <v>44186</v>
      </c>
      <c r="AD539" s="155">
        <f t="shared" si="617"/>
        <v>44187</v>
      </c>
      <c r="AE539" s="155">
        <f t="shared" si="618"/>
        <v>44188</v>
      </c>
      <c r="AF539" s="155">
        <f t="shared" si="619"/>
        <v>44189</v>
      </c>
      <c r="AG539" s="155">
        <f t="shared" si="620"/>
        <v>44190</v>
      </c>
      <c r="AH539" s="155">
        <f t="shared" si="621"/>
        <v>44193</v>
      </c>
      <c r="AI539" s="155">
        <f t="shared" si="622"/>
        <v>44194</v>
      </c>
      <c r="AJ539" s="155">
        <f t="shared" si="623"/>
        <v>44195</v>
      </c>
      <c r="AK539" s="155">
        <f t="shared" si="624"/>
        <v>44196</v>
      </c>
      <c r="AL539" s="155">
        <f t="shared" si="625"/>
        <v>44197</v>
      </c>
      <c r="AM539" s="155">
        <f t="shared" si="626"/>
        <v>44288</v>
      </c>
      <c r="AN539" s="155">
        <f t="shared" si="627"/>
        <v>44329</v>
      </c>
      <c r="AO539" s="155">
        <f t="shared" si="628"/>
        <v>44350</v>
      </c>
      <c r="AP539" s="155">
        <f t="shared" si="629"/>
        <v>44409</v>
      </c>
      <c r="AQ539" s="155">
        <f t="shared" si="630"/>
        <v>0</v>
      </c>
      <c r="AR539" s="155">
        <f t="shared" si="631"/>
        <v>44047</v>
      </c>
      <c r="AS539" s="155">
        <f t="shared" si="632"/>
        <v>44048</v>
      </c>
      <c r="AT539" s="155">
        <f t="shared" si="633"/>
        <v>44049</v>
      </c>
      <c r="AU539" s="155">
        <f t="shared" si="634"/>
        <v>44050</v>
      </c>
      <c r="AV539" s="155">
        <f t="shared" si="635"/>
        <v>44051</v>
      </c>
      <c r="AW539" s="155">
        <f t="shared" si="636"/>
        <v>44052</v>
      </c>
      <c r="AX539" s="155">
        <f t="shared" si="637"/>
        <v>44053</v>
      </c>
      <c r="AY539" s="155">
        <f t="shared" si="638"/>
        <v>44054</v>
      </c>
      <c r="AZ539" s="155">
        <f t="shared" si="639"/>
        <v>44055</v>
      </c>
      <c r="BA539" s="155">
        <f t="shared" si="640"/>
        <v>44056</v>
      </c>
      <c r="BB539" s="155">
        <f t="shared" si="641"/>
        <v>44057</v>
      </c>
      <c r="BC539" s="155">
        <f t="shared" si="642"/>
        <v>44423</v>
      </c>
      <c r="BD539" s="155">
        <f t="shared" si="643"/>
        <v>44501</v>
      </c>
      <c r="BE539" s="155">
        <f t="shared" si="644"/>
        <v>44538</v>
      </c>
      <c r="BF539" s="155">
        <f t="shared" si="645"/>
        <v>44548</v>
      </c>
      <c r="BG539" s="155">
        <f t="shared" si="646"/>
        <v>44549</v>
      </c>
      <c r="BH539" s="155">
        <f t="shared" si="647"/>
        <v>44550</v>
      </c>
      <c r="BI539" s="155">
        <f t="shared" si="648"/>
        <v>44551</v>
      </c>
      <c r="BJ539" s="155">
        <f t="shared" si="649"/>
        <v>44552</v>
      </c>
      <c r="BK539" s="155">
        <f t="shared" si="650"/>
        <v>44553</v>
      </c>
      <c r="BL539" s="155">
        <f t="shared" si="651"/>
        <v>44554</v>
      </c>
      <c r="BM539" s="155">
        <f t="shared" si="652"/>
        <v>44555</v>
      </c>
      <c r="BN539" s="155">
        <f t="shared" si="653"/>
        <v>44556</v>
      </c>
      <c r="BO539" s="155">
        <f t="shared" si="654"/>
        <v>44557</v>
      </c>
      <c r="BP539" s="155">
        <f t="shared" si="655"/>
        <v>44558</v>
      </c>
      <c r="BQ539" s="155">
        <f t="shared" si="656"/>
        <v>44559</v>
      </c>
      <c r="BR539" s="155">
        <f t="shared" si="657"/>
        <v>44560</v>
      </c>
      <c r="BS539" s="155">
        <f t="shared" si="658"/>
        <v>44561</v>
      </c>
      <c r="BT539" s="155">
        <f t="shared" si="659"/>
        <v>44562</v>
      </c>
      <c r="BU539" s="155">
        <f t="shared" si="660"/>
        <v>44563</v>
      </c>
      <c r="BV539" s="155">
        <f t="shared" si="661"/>
        <v>44564</v>
      </c>
    </row>
    <row r="540" spans="2:74" x14ac:dyDescent="0.2">
      <c r="B540" s="155">
        <f t="shared" si="589"/>
        <v>43831</v>
      </c>
      <c r="C540" s="155">
        <f t="shared" si="590"/>
        <v>43832</v>
      </c>
      <c r="D540" s="155">
        <f t="shared" si="591"/>
        <v>43833</v>
      </c>
      <c r="E540" s="155">
        <f t="shared" si="592"/>
        <v>0</v>
      </c>
      <c r="F540" s="155">
        <f t="shared" si="593"/>
        <v>43931</v>
      </c>
      <c r="G540" s="155">
        <f t="shared" si="594"/>
        <v>43934</v>
      </c>
      <c r="H540" s="155">
        <f t="shared" si="595"/>
        <v>43972</v>
      </c>
      <c r="I540" s="155">
        <f t="shared" si="596"/>
        <v>43983</v>
      </c>
      <c r="J540" s="155">
        <f t="shared" si="597"/>
        <v>43993</v>
      </c>
      <c r="K540" s="155">
        <f t="shared" si="598"/>
        <v>44044</v>
      </c>
      <c r="L540" s="155">
        <f t="shared" si="599"/>
        <v>44046</v>
      </c>
      <c r="M540" s="155">
        <f t="shared" si="600"/>
        <v>44047</v>
      </c>
      <c r="N540" s="155">
        <f t="shared" si="601"/>
        <v>44048</v>
      </c>
      <c r="O540" s="155">
        <f t="shared" si="602"/>
        <v>44049</v>
      </c>
      <c r="P540" s="155">
        <f t="shared" si="603"/>
        <v>44050</v>
      </c>
      <c r="Q540" s="155">
        <f t="shared" si="604"/>
        <v>44053</v>
      </c>
      <c r="R540" s="155">
        <f t="shared" si="605"/>
        <v>44054</v>
      </c>
      <c r="S540" s="155">
        <f t="shared" si="606"/>
        <v>44055</v>
      </c>
      <c r="T540" s="155">
        <f t="shared" si="607"/>
        <v>44056</v>
      </c>
      <c r="U540" s="155">
        <f t="shared" si="608"/>
        <v>44057</v>
      </c>
      <c r="V540" s="155">
        <f t="shared" si="609"/>
        <v>0</v>
      </c>
      <c r="W540" s="155">
        <f t="shared" si="610"/>
        <v>0</v>
      </c>
      <c r="X540" s="155">
        <f t="shared" si="611"/>
        <v>0</v>
      </c>
      <c r="Y540" s="155">
        <f t="shared" si="612"/>
        <v>44058</v>
      </c>
      <c r="Z540" s="155">
        <f t="shared" si="613"/>
        <v>44136</v>
      </c>
      <c r="AA540" s="155">
        <f t="shared" si="614"/>
        <v>44173</v>
      </c>
      <c r="AB540" s="155">
        <f t="shared" si="615"/>
        <v>44183</v>
      </c>
      <c r="AC540" s="155">
        <f t="shared" si="616"/>
        <v>44186</v>
      </c>
      <c r="AD540" s="155">
        <f t="shared" si="617"/>
        <v>44187</v>
      </c>
      <c r="AE540" s="155">
        <f t="shared" si="618"/>
        <v>44188</v>
      </c>
      <c r="AF540" s="155">
        <f t="shared" si="619"/>
        <v>44189</v>
      </c>
      <c r="AG540" s="155">
        <f t="shared" si="620"/>
        <v>44190</v>
      </c>
      <c r="AH540" s="155">
        <f t="shared" si="621"/>
        <v>44193</v>
      </c>
      <c r="AI540" s="155">
        <f t="shared" si="622"/>
        <v>44194</v>
      </c>
      <c r="AJ540" s="155">
        <f t="shared" si="623"/>
        <v>44195</v>
      </c>
      <c r="AK540" s="155">
        <f t="shared" si="624"/>
        <v>44196</v>
      </c>
      <c r="AL540" s="155">
        <f t="shared" si="625"/>
        <v>44197</v>
      </c>
      <c r="AM540" s="155">
        <f t="shared" si="626"/>
        <v>44288</v>
      </c>
      <c r="AN540" s="155">
        <f t="shared" si="627"/>
        <v>44329</v>
      </c>
      <c r="AO540" s="155">
        <f t="shared" si="628"/>
        <v>44350</v>
      </c>
      <c r="AP540" s="155">
        <f t="shared" si="629"/>
        <v>44409</v>
      </c>
      <c r="AQ540" s="155">
        <f t="shared" si="630"/>
        <v>0</v>
      </c>
      <c r="AR540" s="155">
        <f t="shared" si="631"/>
        <v>44047</v>
      </c>
      <c r="AS540" s="155">
        <f t="shared" si="632"/>
        <v>44048</v>
      </c>
      <c r="AT540" s="155">
        <f t="shared" si="633"/>
        <v>44049</v>
      </c>
      <c r="AU540" s="155">
        <f t="shared" si="634"/>
        <v>44050</v>
      </c>
      <c r="AV540" s="155">
        <f t="shared" si="635"/>
        <v>44051</v>
      </c>
      <c r="AW540" s="155">
        <f t="shared" si="636"/>
        <v>44052</v>
      </c>
      <c r="AX540" s="155">
        <f t="shared" si="637"/>
        <v>44053</v>
      </c>
      <c r="AY540" s="155">
        <f t="shared" si="638"/>
        <v>44054</v>
      </c>
      <c r="AZ540" s="155">
        <f t="shared" si="639"/>
        <v>44055</v>
      </c>
      <c r="BA540" s="155">
        <f t="shared" si="640"/>
        <v>44056</v>
      </c>
      <c r="BB540" s="155">
        <f t="shared" si="641"/>
        <v>44057</v>
      </c>
      <c r="BC540" s="155">
        <f t="shared" si="642"/>
        <v>44423</v>
      </c>
      <c r="BD540" s="155">
        <f t="shared" si="643"/>
        <v>44501</v>
      </c>
      <c r="BE540" s="155">
        <f t="shared" si="644"/>
        <v>44538</v>
      </c>
      <c r="BF540" s="155">
        <f t="shared" si="645"/>
        <v>44548</v>
      </c>
      <c r="BG540" s="155">
        <f t="shared" si="646"/>
        <v>44549</v>
      </c>
      <c r="BH540" s="155">
        <f t="shared" si="647"/>
        <v>44550</v>
      </c>
      <c r="BI540" s="155">
        <f t="shared" si="648"/>
        <v>44551</v>
      </c>
      <c r="BJ540" s="155">
        <f t="shared" si="649"/>
        <v>44552</v>
      </c>
      <c r="BK540" s="155">
        <f t="shared" si="650"/>
        <v>44553</v>
      </c>
      <c r="BL540" s="155">
        <f t="shared" si="651"/>
        <v>44554</v>
      </c>
      <c r="BM540" s="155">
        <f t="shared" si="652"/>
        <v>44555</v>
      </c>
      <c r="BN540" s="155">
        <f t="shared" si="653"/>
        <v>44556</v>
      </c>
      <c r="BO540" s="155">
        <f t="shared" si="654"/>
        <v>44557</v>
      </c>
      <c r="BP540" s="155">
        <f t="shared" si="655"/>
        <v>44558</v>
      </c>
      <c r="BQ540" s="155">
        <f t="shared" si="656"/>
        <v>44559</v>
      </c>
      <c r="BR540" s="155">
        <f t="shared" si="657"/>
        <v>44560</v>
      </c>
      <c r="BS540" s="155">
        <f t="shared" si="658"/>
        <v>44561</v>
      </c>
      <c r="BT540" s="155">
        <f t="shared" si="659"/>
        <v>44562</v>
      </c>
      <c r="BU540" s="155">
        <f t="shared" si="660"/>
        <v>44563</v>
      </c>
      <c r="BV540" s="155">
        <f t="shared" si="661"/>
        <v>44564</v>
      </c>
    </row>
    <row r="541" spans="2:74" x14ac:dyDescent="0.2">
      <c r="B541" s="155">
        <f t="shared" si="589"/>
        <v>43831</v>
      </c>
      <c r="C541" s="155">
        <f t="shared" si="590"/>
        <v>43832</v>
      </c>
      <c r="D541" s="155">
        <f t="shared" si="591"/>
        <v>43833</v>
      </c>
      <c r="E541" s="155">
        <f t="shared" si="592"/>
        <v>0</v>
      </c>
      <c r="F541" s="155">
        <f t="shared" si="593"/>
        <v>43931</v>
      </c>
      <c r="G541" s="155">
        <f t="shared" si="594"/>
        <v>43934</v>
      </c>
      <c r="H541" s="155">
        <f t="shared" si="595"/>
        <v>43972</v>
      </c>
      <c r="I541" s="155">
        <f t="shared" si="596"/>
        <v>43983</v>
      </c>
      <c r="J541" s="155">
        <f t="shared" si="597"/>
        <v>43993</v>
      </c>
      <c r="K541" s="155">
        <f t="shared" si="598"/>
        <v>44044</v>
      </c>
      <c r="L541" s="155">
        <f t="shared" si="599"/>
        <v>44046</v>
      </c>
      <c r="M541" s="155">
        <f t="shared" si="600"/>
        <v>44047</v>
      </c>
      <c r="N541" s="155">
        <f t="shared" si="601"/>
        <v>44048</v>
      </c>
      <c r="O541" s="155">
        <f t="shared" si="602"/>
        <v>44049</v>
      </c>
      <c r="P541" s="155">
        <f t="shared" si="603"/>
        <v>44050</v>
      </c>
      <c r="Q541" s="155">
        <f t="shared" si="604"/>
        <v>44053</v>
      </c>
      <c r="R541" s="155">
        <f t="shared" si="605"/>
        <v>44054</v>
      </c>
      <c r="S541" s="155">
        <f t="shared" si="606"/>
        <v>44055</v>
      </c>
      <c r="T541" s="155">
        <f t="shared" si="607"/>
        <v>44056</v>
      </c>
      <c r="U541" s="155">
        <f t="shared" si="608"/>
        <v>44057</v>
      </c>
      <c r="V541" s="155">
        <f t="shared" si="609"/>
        <v>0</v>
      </c>
      <c r="W541" s="155">
        <f t="shared" si="610"/>
        <v>0</v>
      </c>
      <c r="X541" s="155">
        <f t="shared" si="611"/>
        <v>0</v>
      </c>
      <c r="Y541" s="155">
        <f t="shared" si="612"/>
        <v>44058</v>
      </c>
      <c r="Z541" s="155">
        <f t="shared" si="613"/>
        <v>44136</v>
      </c>
      <c r="AA541" s="155">
        <f t="shared" si="614"/>
        <v>44173</v>
      </c>
      <c r="AB541" s="155">
        <f t="shared" si="615"/>
        <v>44183</v>
      </c>
      <c r="AC541" s="155">
        <f t="shared" si="616"/>
        <v>44186</v>
      </c>
      <c r="AD541" s="155">
        <f t="shared" si="617"/>
        <v>44187</v>
      </c>
      <c r="AE541" s="155">
        <f t="shared" si="618"/>
        <v>44188</v>
      </c>
      <c r="AF541" s="155">
        <f t="shared" si="619"/>
        <v>44189</v>
      </c>
      <c r="AG541" s="155">
        <f t="shared" si="620"/>
        <v>44190</v>
      </c>
      <c r="AH541" s="155">
        <f t="shared" si="621"/>
        <v>44193</v>
      </c>
      <c r="AI541" s="155">
        <f t="shared" si="622"/>
        <v>44194</v>
      </c>
      <c r="AJ541" s="155">
        <f t="shared" si="623"/>
        <v>44195</v>
      </c>
      <c r="AK541" s="155">
        <f t="shared" si="624"/>
        <v>44196</v>
      </c>
      <c r="AL541" s="155">
        <f t="shared" si="625"/>
        <v>44197</v>
      </c>
      <c r="AM541" s="155">
        <f t="shared" si="626"/>
        <v>44288</v>
      </c>
      <c r="AN541" s="155">
        <f t="shared" si="627"/>
        <v>44329</v>
      </c>
      <c r="AO541" s="155">
        <f t="shared" si="628"/>
        <v>44350</v>
      </c>
      <c r="AP541" s="155">
        <f t="shared" si="629"/>
        <v>44409</v>
      </c>
      <c r="AQ541" s="155">
        <f t="shared" si="630"/>
        <v>0</v>
      </c>
      <c r="AR541" s="155">
        <f t="shared" si="631"/>
        <v>44047</v>
      </c>
      <c r="AS541" s="155">
        <f t="shared" si="632"/>
        <v>44048</v>
      </c>
      <c r="AT541" s="155">
        <f t="shared" si="633"/>
        <v>44049</v>
      </c>
      <c r="AU541" s="155">
        <f t="shared" si="634"/>
        <v>44050</v>
      </c>
      <c r="AV541" s="155">
        <f t="shared" si="635"/>
        <v>44051</v>
      </c>
      <c r="AW541" s="155">
        <f t="shared" si="636"/>
        <v>44052</v>
      </c>
      <c r="AX541" s="155">
        <f t="shared" si="637"/>
        <v>44053</v>
      </c>
      <c r="AY541" s="155">
        <f t="shared" si="638"/>
        <v>44054</v>
      </c>
      <c r="AZ541" s="155">
        <f t="shared" si="639"/>
        <v>44055</v>
      </c>
      <c r="BA541" s="155">
        <f t="shared" si="640"/>
        <v>44056</v>
      </c>
      <c r="BB541" s="155">
        <f t="shared" si="641"/>
        <v>44057</v>
      </c>
      <c r="BC541" s="155">
        <f t="shared" si="642"/>
        <v>44423</v>
      </c>
      <c r="BD541" s="155">
        <f t="shared" si="643"/>
        <v>44501</v>
      </c>
      <c r="BE541" s="155">
        <f t="shared" si="644"/>
        <v>44538</v>
      </c>
      <c r="BF541" s="155">
        <f t="shared" si="645"/>
        <v>44548</v>
      </c>
      <c r="BG541" s="155">
        <f t="shared" si="646"/>
        <v>44549</v>
      </c>
      <c r="BH541" s="155">
        <f t="shared" si="647"/>
        <v>44550</v>
      </c>
      <c r="BI541" s="155">
        <f t="shared" si="648"/>
        <v>44551</v>
      </c>
      <c r="BJ541" s="155">
        <f t="shared" si="649"/>
        <v>44552</v>
      </c>
      <c r="BK541" s="155">
        <f t="shared" si="650"/>
        <v>44553</v>
      </c>
      <c r="BL541" s="155">
        <f t="shared" si="651"/>
        <v>44554</v>
      </c>
      <c r="BM541" s="155">
        <f t="shared" si="652"/>
        <v>44555</v>
      </c>
      <c r="BN541" s="155">
        <f t="shared" si="653"/>
        <v>44556</v>
      </c>
      <c r="BO541" s="155">
        <f t="shared" si="654"/>
        <v>44557</v>
      </c>
      <c r="BP541" s="155">
        <f t="shared" si="655"/>
        <v>44558</v>
      </c>
      <c r="BQ541" s="155">
        <f t="shared" si="656"/>
        <v>44559</v>
      </c>
      <c r="BR541" s="155">
        <f t="shared" si="657"/>
        <v>44560</v>
      </c>
      <c r="BS541" s="155">
        <f t="shared" si="658"/>
        <v>44561</v>
      </c>
      <c r="BT541" s="155">
        <f t="shared" si="659"/>
        <v>44562</v>
      </c>
      <c r="BU541" s="155">
        <f t="shared" si="660"/>
        <v>44563</v>
      </c>
      <c r="BV541" s="155">
        <f t="shared" si="661"/>
        <v>44564</v>
      </c>
    </row>
    <row r="542" spans="2:74" x14ac:dyDescent="0.2">
      <c r="B542" s="155">
        <f t="shared" si="589"/>
        <v>43831</v>
      </c>
      <c r="C542" s="155">
        <f t="shared" si="590"/>
        <v>43832</v>
      </c>
      <c r="D542" s="155">
        <f t="shared" si="591"/>
        <v>43833</v>
      </c>
      <c r="E542" s="155">
        <f t="shared" si="592"/>
        <v>0</v>
      </c>
      <c r="F542" s="155">
        <f t="shared" si="593"/>
        <v>43931</v>
      </c>
      <c r="G542" s="155">
        <f t="shared" si="594"/>
        <v>43934</v>
      </c>
      <c r="H542" s="155">
        <f t="shared" si="595"/>
        <v>43972</v>
      </c>
      <c r="I542" s="155">
        <f t="shared" si="596"/>
        <v>43983</v>
      </c>
      <c r="J542" s="155">
        <f t="shared" si="597"/>
        <v>43993</v>
      </c>
      <c r="K542" s="155">
        <f t="shared" si="598"/>
        <v>44044</v>
      </c>
      <c r="L542" s="155">
        <f t="shared" si="599"/>
        <v>44046</v>
      </c>
      <c r="M542" s="155">
        <f t="shared" si="600"/>
        <v>44047</v>
      </c>
      <c r="N542" s="155">
        <f t="shared" si="601"/>
        <v>44048</v>
      </c>
      <c r="O542" s="155">
        <f t="shared" si="602"/>
        <v>44049</v>
      </c>
      <c r="P542" s="155">
        <f t="shared" si="603"/>
        <v>44050</v>
      </c>
      <c r="Q542" s="155">
        <f t="shared" si="604"/>
        <v>44053</v>
      </c>
      <c r="R542" s="155">
        <f t="shared" si="605"/>
        <v>44054</v>
      </c>
      <c r="S542" s="155">
        <f t="shared" si="606"/>
        <v>44055</v>
      </c>
      <c r="T542" s="155">
        <f t="shared" si="607"/>
        <v>44056</v>
      </c>
      <c r="U542" s="155">
        <f t="shared" si="608"/>
        <v>44057</v>
      </c>
      <c r="V542" s="155">
        <f t="shared" si="609"/>
        <v>0</v>
      </c>
      <c r="W542" s="155">
        <f t="shared" si="610"/>
        <v>0</v>
      </c>
      <c r="X542" s="155">
        <f t="shared" si="611"/>
        <v>0</v>
      </c>
      <c r="Y542" s="155">
        <f t="shared" si="612"/>
        <v>44058</v>
      </c>
      <c r="Z542" s="155">
        <f t="shared" si="613"/>
        <v>44136</v>
      </c>
      <c r="AA542" s="155">
        <f t="shared" si="614"/>
        <v>44173</v>
      </c>
      <c r="AB542" s="155">
        <f t="shared" si="615"/>
        <v>44183</v>
      </c>
      <c r="AC542" s="155">
        <f t="shared" si="616"/>
        <v>44186</v>
      </c>
      <c r="AD542" s="155">
        <f t="shared" si="617"/>
        <v>44187</v>
      </c>
      <c r="AE542" s="155">
        <f t="shared" si="618"/>
        <v>44188</v>
      </c>
      <c r="AF542" s="155">
        <f t="shared" si="619"/>
        <v>44189</v>
      </c>
      <c r="AG542" s="155">
        <f t="shared" si="620"/>
        <v>44190</v>
      </c>
      <c r="AH542" s="155">
        <f t="shared" si="621"/>
        <v>44193</v>
      </c>
      <c r="AI542" s="155">
        <f t="shared" si="622"/>
        <v>44194</v>
      </c>
      <c r="AJ542" s="155">
        <f t="shared" si="623"/>
        <v>44195</v>
      </c>
      <c r="AK542" s="155">
        <f t="shared" si="624"/>
        <v>44196</v>
      </c>
      <c r="AL542" s="155">
        <f t="shared" si="625"/>
        <v>44197</v>
      </c>
      <c r="AM542" s="155">
        <f t="shared" si="626"/>
        <v>44288</v>
      </c>
      <c r="AN542" s="155">
        <f t="shared" si="627"/>
        <v>44329</v>
      </c>
      <c r="AO542" s="155">
        <f t="shared" si="628"/>
        <v>44350</v>
      </c>
      <c r="AP542" s="155">
        <f t="shared" si="629"/>
        <v>44409</v>
      </c>
      <c r="AQ542" s="155">
        <f t="shared" si="630"/>
        <v>0</v>
      </c>
      <c r="AR542" s="155">
        <f t="shared" si="631"/>
        <v>44047</v>
      </c>
      <c r="AS542" s="155">
        <f t="shared" si="632"/>
        <v>44048</v>
      </c>
      <c r="AT542" s="155">
        <f t="shared" si="633"/>
        <v>44049</v>
      </c>
      <c r="AU542" s="155">
        <f t="shared" si="634"/>
        <v>44050</v>
      </c>
      <c r="AV542" s="155">
        <f t="shared" si="635"/>
        <v>44051</v>
      </c>
      <c r="AW542" s="155">
        <f t="shared" si="636"/>
        <v>44052</v>
      </c>
      <c r="AX542" s="155">
        <f t="shared" si="637"/>
        <v>44053</v>
      </c>
      <c r="AY542" s="155">
        <f t="shared" si="638"/>
        <v>44054</v>
      </c>
      <c r="AZ542" s="155">
        <f t="shared" si="639"/>
        <v>44055</v>
      </c>
      <c r="BA542" s="155">
        <f t="shared" si="640"/>
        <v>44056</v>
      </c>
      <c r="BB542" s="155">
        <f t="shared" si="641"/>
        <v>44057</v>
      </c>
      <c r="BC542" s="155">
        <f t="shared" si="642"/>
        <v>44423</v>
      </c>
      <c r="BD542" s="155">
        <f t="shared" si="643"/>
        <v>44501</v>
      </c>
      <c r="BE542" s="155">
        <f t="shared" si="644"/>
        <v>44538</v>
      </c>
      <c r="BF542" s="155">
        <f t="shared" si="645"/>
        <v>44548</v>
      </c>
      <c r="BG542" s="155">
        <f t="shared" si="646"/>
        <v>44549</v>
      </c>
      <c r="BH542" s="155">
        <f t="shared" si="647"/>
        <v>44550</v>
      </c>
      <c r="BI542" s="155">
        <f t="shared" si="648"/>
        <v>44551</v>
      </c>
      <c r="BJ542" s="155">
        <f t="shared" si="649"/>
        <v>44552</v>
      </c>
      <c r="BK542" s="155">
        <f t="shared" si="650"/>
        <v>44553</v>
      </c>
      <c r="BL542" s="155">
        <f t="shared" si="651"/>
        <v>44554</v>
      </c>
      <c r="BM542" s="155">
        <f t="shared" si="652"/>
        <v>44555</v>
      </c>
      <c r="BN542" s="155">
        <f t="shared" si="653"/>
        <v>44556</v>
      </c>
      <c r="BO542" s="155">
        <f t="shared" si="654"/>
        <v>44557</v>
      </c>
      <c r="BP542" s="155">
        <f t="shared" si="655"/>
        <v>44558</v>
      </c>
      <c r="BQ542" s="155">
        <f t="shared" si="656"/>
        <v>44559</v>
      </c>
      <c r="BR542" s="155">
        <f t="shared" si="657"/>
        <v>44560</v>
      </c>
      <c r="BS542" s="155">
        <f t="shared" si="658"/>
        <v>44561</v>
      </c>
      <c r="BT542" s="155">
        <f t="shared" si="659"/>
        <v>44562</v>
      </c>
      <c r="BU542" s="155">
        <f t="shared" si="660"/>
        <v>44563</v>
      </c>
      <c r="BV542" s="155">
        <f t="shared" si="661"/>
        <v>44564</v>
      </c>
    </row>
    <row r="543" spans="2:74" x14ac:dyDescent="0.2">
      <c r="B543" s="155">
        <f t="shared" si="589"/>
        <v>43831</v>
      </c>
      <c r="C543" s="155">
        <f t="shared" si="590"/>
        <v>43832</v>
      </c>
      <c r="D543" s="155">
        <f t="shared" si="591"/>
        <v>43833</v>
      </c>
      <c r="E543" s="155">
        <f t="shared" si="592"/>
        <v>0</v>
      </c>
      <c r="F543" s="155">
        <f t="shared" si="593"/>
        <v>43931</v>
      </c>
      <c r="G543" s="155">
        <f t="shared" si="594"/>
        <v>43934</v>
      </c>
      <c r="H543" s="155">
        <f t="shared" si="595"/>
        <v>43972</v>
      </c>
      <c r="I543" s="155">
        <f t="shared" si="596"/>
        <v>43983</v>
      </c>
      <c r="J543" s="155">
        <f t="shared" si="597"/>
        <v>43993</v>
      </c>
      <c r="K543" s="155">
        <f t="shared" si="598"/>
        <v>44044</v>
      </c>
      <c r="L543" s="155">
        <f t="shared" si="599"/>
        <v>44046</v>
      </c>
      <c r="M543" s="155">
        <f t="shared" si="600"/>
        <v>44047</v>
      </c>
      <c r="N543" s="155">
        <f t="shared" si="601"/>
        <v>44048</v>
      </c>
      <c r="O543" s="155">
        <f t="shared" si="602"/>
        <v>44049</v>
      </c>
      <c r="P543" s="155">
        <f t="shared" si="603"/>
        <v>44050</v>
      </c>
      <c r="Q543" s="155">
        <f t="shared" si="604"/>
        <v>44053</v>
      </c>
      <c r="R543" s="155">
        <f t="shared" si="605"/>
        <v>44054</v>
      </c>
      <c r="S543" s="155">
        <f t="shared" si="606"/>
        <v>44055</v>
      </c>
      <c r="T543" s="155">
        <f t="shared" si="607"/>
        <v>44056</v>
      </c>
      <c r="U543" s="155">
        <f t="shared" si="608"/>
        <v>44057</v>
      </c>
      <c r="V543" s="155">
        <f t="shared" si="609"/>
        <v>0</v>
      </c>
      <c r="W543" s="155">
        <f t="shared" si="610"/>
        <v>0</v>
      </c>
      <c r="X543" s="155">
        <f t="shared" si="611"/>
        <v>0</v>
      </c>
      <c r="Y543" s="155">
        <f t="shared" si="612"/>
        <v>44058</v>
      </c>
      <c r="Z543" s="155">
        <f t="shared" si="613"/>
        <v>44136</v>
      </c>
      <c r="AA543" s="155">
        <f t="shared" si="614"/>
        <v>44173</v>
      </c>
      <c r="AB543" s="155">
        <f t="shared" si="615"/>
        <v>44183</v>
      </c>
      <c r="AC543" s="155">
        <f t="shared" si="616"/>
        <v>44186</v>
      </c>
      <c r="AD543" s="155">
        <f t="shared" si="617"/>
        <v>44187</v>
      </c>
      <c r="AE543" s="155">
        <f t="shared" si="618"/>
        <v>44188</v>
      </c>
      <c r="AF543" s="155">
        <f t="shared" si="619"/>
        <v>44189</v>
      </c>
      <c r="AG543" s="155">
        <f t="shared" si="620"/>
        <v>44190</v>
      </c>
      <c r="AH543" s="155">
        <f t="shared" si="621"/>
        <v>44193</v>
      </c>
      <c r="AI543" s="155">
        <f t="shared" si="622"/>
        <v>44194</v>
      </c>
      <c r="AJ543" s="155">
        <f t="shared" si="623"/>
        <v>44195</v>
      </c>
      <c r="AK543" s="155">
        <f t="shared" si="624"/>
        <v>44196</v>
      </c>
      <c r="AL543" s="155">
        <f t="shared" si="625"/>
        <v>44197</v>
      </c>
      <c r="AM543" s="155">
        <f t="shared" si="626"/>
        <v>44288</v>
      </c>
      <c r="AN543" s="155">
        <f t="shared" si="627"/>
        <v>44329</v>
      </c>
      <c r="AO543" s="155">
        <f t="shared" si="628"/>
        <v>44350</v>
      </c>
      <c r="AP543" s="155">
        <f t="shared" si="629"/>
        <v>44409</v>
      </c>
      <c r="AQ543" s="155">
        <f t="shared" si="630"/>
        <v>0</v>
      </c>
      <c r="AR543" s="155">
        <f t="shared" si="631"/>
        <v>44047</v>
      </c>
      <c r="AS543" s="155">
        <f t="shared" si="632"/>
        <v>44048</v>
      </c>
      <c r="AT543" s="155">
        <f t="shared" si="633"/>
        <v>44049</v>
      </c>
      <c r="AU543" s="155">
        <f t="shared" si="634"/>
        <v>44050</v>
      </c>
      <c r="AV543" s="155">
        <f t="shared" si="635"/>
        <v>44051</v>
      </c>
      <c r="AW543" s="155">
        <f t="shared" si="636"/>
        <v>44052</v>
      </c>
      <c r="AX543" s="155">
        <f t="shared" si="637"/>
        <v>44053</v>
      </c>
      <c r="AY543" s="155">
        <f t="shared" si="638"/>
        <v>44054</v>
      </c>
      <c r="AZ543" s="155">
        <f t="shared" si="639"/>
        <v>44055</v>
      </c>
      <c r="BA543" s="155">
        <f t="shared" si="640"/>
        <v>44056</v>
      </c>
      <c r="BB543" s="155">
        <f t="shared" si="641"/>
        <v>44057</v>
      </c>
      <c r="BC543" s="155">
        <f t="shared" si="642"/>
        <v>44423</v>
      </c>
      <c r="BD543" s="155">
        <f t="shared" si="643"/>
        <v>44501</v>
      </c>
      <c r="BE543" s="155">
        <f t="shared" si="644"/>
        <v>44538</v>
      </c>
      <c r="BF543" s="155">
        <f t="shared" si="645"/>
        <v>44548</v>
      </c>
      <c r="BG543" s="155">
        <f t="shared" si="646"/>
        <v>44549</v>
      </c>
      <c r="BH543" s="155">
        <f t="shared" si="647"/>
        <v>44550</v>
      </c>
      <c r="BI543" s="155">
        <f t="shared" si="648"/>
        <v>44551</v>
      </c>
      <c r="BJ543" s="155">
        <f t="shared" si="649"/>
        <v>44552</v>
      </c>
      <c r="BK543" s="155">
        <f t="shared" si="650"/>
        <v>44553</v>
      </c>
      <c r="BL543" s="155">
        <f t="shared" si="651"/>
        <v>44554</v>
      </c>
      <c r="BM543" s="155">
        <f t="shared" si="652"/>
        <v>44555</v>
      </c>
      <c r="BN543" s="155">
        <f t="shared" si="653"/>
        <v>44556</v>
      </c>
      <c r="BO543" s="155">
        <f t="shared" si="654"/>
        <v>44557</v>
      </c>
      <c r="BP543" s="155">
        <f t="shared" si="655"/>
        <v>44558</v>
      </c>
      <c r="BQ543" s="155">
        <f t="shared" si="656"/>
        <v>44559</v>
      </c>
      <c r="BR543" s="155">
        <f t="shared" si="657"/>
        <v>44560</v>
      </c>
      <c r="BS543" s="155">
        <f t="shared" si="658"/>
        <v>44561</v>
      </c>
      <c r="BT543" s="155">
        <f t="shared" si="659"/>
        <v>44562</v>
      </c>
      <c r="BU543" s="155">
        <f t="shared" si="660"/>
        <v>44563</v>
      </c>
      <c r="BV543" s="155">
        <f t="shared" si="661"/>
        <v>44564</v>
      </c>
    </row>
    <row r="544" spans="2:74" x14ac:dyDescent="0.2">
      <c r="B544" s="155">
        <f t="shared" si="589"/>
        <v>43831</v>
      </c>
      <c r="C544" s="155">
        <f t="shared" si="590"/>
        <v>43832</v>
      </c>
      <c r="D544" s="155">
        <f t="shared" si="591"/>
        <v>43833</v>
      </c>
      <c r="E544" s="155">
        <f t="shared" si="592"/>
        <v>0</v>
      </c>
      <c r="F544" s="155">
        <f t="shared" si="593"/>
        <v>43931</v>
      </c>
      <c r="G544" s="155">
        <f t="shared" si="594"/>
        <v>43934</v>
      </c>
      <c r="H544" s="155">
        <f t="shared" si="595"/>
        <v>43972</v>
      </c>
      <c r="I544" s="155">
        <f t="shared" si="596"/>
        <v>43983</v>
      </c>
      <c r="J544" s="155">
        <f t="shared" si="597"/>
        <v>43993</v>
      </c>
      <c r="K544" s="155">
        <f t="shared" si="598"/>
        <v>44044</v>
      </c>
      <c r="L544" s="155">
        <f t="shared" si="599"/>
        <v>44046</v>
      </c>
      <c r="M544" s="155">
        <f t="shared" si="600"/>
        <v>44047</v>
      </c>
      <c r="N544" s="155">
        <f t="shared" si="601"/>
        <v>44048</v>
      </c>
      <c r="O544" s="155">
        <f t="shared" si="602"/>
        <v>44049</v>
      </c>
      <c r="P544" s="155">
        <f t="shared" si="603"/>
        <v>44050</v>
      </c>
      <c r="Q544" s="155">
        <f t="shared" si="604"/>
        <v>44053</v>
      </c>
      <c r="R544" s="155">
        <f t="shared" si="605"/>
        <v>44054</v>
      </c>
      <c r="S544" s="155">
        <f t="shared" si="606"/>
        <v>44055</v>
      </c>
      <c r="T544" s="155">
        <f t="shared" si="607"/>
        <v>44056</v>
      </c>
      <c r="U544" s="155">
        <f t="shared" si="608"/>
        <v>44057</v>
      </c>
      <c r="V544" s="155">
        <f t="shared" si="609"/>
        <v>0</v>
      </c>
      <c r="W544" s="155">
        <f t="shared" si="610"/>
        <v>0</v>
      </c>
      <c r="X544" s="155">
        <f t="shared" si="611"/>
        <v>0</v>
      </c>
      <c r="Y544" s="155">
        <f t="shared" si="612"/>
        <v>44058</v>
      </c>
      <c r="Z544" s="155">
        <f t="shared" si="613"/>
        <v>44136</v>
      </c>
      <c r="AA544" s="155">
        <f t="shared" si="614"/>
        <v>44173</v>
      </c>
      <c r="AB544" s="155">
        <f t="shared" si="615"/>
        <v>44183</v>
      </c>
      <c r="AC544" s="155">
        <f t="shared" si="616"/>
        <v>44186</v>
      </c>
      <c r="AD544" s="155">
        <f t="shared" si="617"/>
        <v>44187</v>
      </c>
      <c r="AE544" s="155">
        <f t="shared" si="618"/>
        <v>44188</v>
      </c>
      <c r="AF544" s="155">
        <f t="shared" si="619"/>
        <v>44189</v>
      </c>
      <c r="AG544" s="155">
        <f t="shared" si="620"/>
        <v>44190</v>
      </c>
      <c r="AH544" s="155">
        <f t="shared" si="621"/>
        <v>44193</v>
      </c>
      <c r="AI544" s="155">
        <f t="shared" si="622"/>
        <v>44194</v>
      </c>
      <c r="AJ544" s="155">
        <f t="shared" si="623"/>
        <v>44195</v>
      </c>
      <c r="AK544" s="155">
        <f t="shared" si="624"/>
        <v>44196</v>
      </c>
      <c r="AL544" s="155">
        <f t="shared" si="625"/>
        <v>44197</v>
      </c>
      <c r="AM544" s="155">
        <f t="shared" si="626"/>
        <v>44288</v>
      </c>
      <c r="AN544" s="155">
        <f t="shared" si="627"/>
        <v>44329</v>
      </c>
      <c r="AO544" s="155">
        <f t="shared" si="628"/>
        <v>44350</v>
      </c>
      <c r="AP544" s="155">
        <f t="shared" si="629"/>
        <v>44409</v>
      </c>
      <c r="AQ544" s="155">
        <f t="shared" si="630"/>
        <v>0</v>
      </c>
      <c r="AR544" s="155">
        <f t="shared" si="631"/>
        <v>44047</v>
      </c>
      <c r="AS544" s="155">
        <f t="shared" si="632"/>
        <v>44048</v>
      </c>
      <c r="AT544" s="155">
        <f t="shared" si="633"/>
        <v>44049</v>
      </c>
      <c r="AU544" s="155">
        <f t="shared" si="634"/>
        <v>44050</v>
      </c>
      <c r="AV544" s="155">
        <f t="shared" si="635"/>
        <v>44051</v>
      </c>
      <c r="AW544" s="155">
        <f t="shared" si="636"/>
        <v>44052</v>
      </c>
      <c r="AX544" s="155">
        <f t="shared" si="637"/>
        <v>44053</v>
      </c>
      <c r="AY544" s="155">
        <f t="shared" si="638"/>
        <v>44054</v>
      </c>
      <c r="AZ544" s="155">
        <f t="shared" si="639"/>
        <v>44055</v>
      </c>
      <c r="BA544" s="155">
        <f t="shared" si="640"/>
        <v>44056</v>
      </c>
      <c r="BB544" s="155">
        <f t="shared" si="641"/>
        <v>44057</v>
      </c>
      <c r="BC544" s="155">
        <f t="shared" si="642"/>
        <v>44423</v>
      </c>
      <c r="BD544" s="155">
        <f t="shared" si="643"/>
        <v>44501</v>
      </c>
      <c r="BE544" s="155">
        <f t="shared" si="644"/>
        <v>44538</v>
      </c>
      <c r="BF544" s="155">
        <f t="shared" si="645"/>
        <v>44548</v>
      </c>
      <c r="BG544" s="155">
        <f t="shared" si="646"/>
        <v>44549</v>
      </c>
      <c r="BH544" s="155">
        <f t="shared" si="647"/>
        <v>44550</v>
      </c>
      <c r="BI544" s="155">
        <f t="shared" si="648"/>
        <v>44551</v>
      </c>
      <c r="BJ544" s="155">
        <f t="shared" si="649"/>
        <v>44552</v>
      </c>
      <c r="BK544" s="155">
        <f t="shared" si="650"/>
        <v>44553</v>
      </c>
      <c r="BL544" s="155">
        <f t="shared" si="651"/>
        <v>44554</v>
      </c>
      <c r="BM544" s="155">
        <f t="shared" si="652"/>
        <v>44555</v>
      </c>
      <c r="BN544" s="155">
        <f t="shared" si="653"/>
        <v>44556</v>
      </c>
      <c r="BO544" s="155">
        <f t="shared" si="654"/>
        <v>44557</v>
      </c>
      <c r="BP544" s="155">
        <f t="shared" si="655"/>
        <v>44558</v>
      </c>
      <c r="BQ544" s="155">
        <f t="shared" si="656"/>
        <v>44559</v>
      </c>
      <c r="BR544" s="155">
        <f t="shared" si="657"/>
        <v>44560</v>
      </c>
      <c r="BS544" s="155">
        <f t="shared" si="658"/>
        <v>44561</v>
      </c>
      <c r="BT544" s="155">
        <f t="shared" si="659"/>
        <v>44562</v>
      </c>
      <c r="BU544" s="155">
        <f t="shared" si="660"/>
        <v>44563</v>
      </c>
      <c r="BV544" s="155">
        <f t="shared" si="661"/>
        <v>44564</v>
      </c>
    </row>
    <row r="545" spans="2:74" x14ac:dyDescent="0.2">
      <c r="B545" s="155">
        <f t="shared" si="589"/>
        <v>43831</v>
      </c>
      <c r="C545" s="155">
        <f t="shared" si="590"/>
        <v>43832</v>
      </c>
      <c r="D545" s="155">
        <f t="shared" si="591"/>
        <v>43833</v>
      </c>
      <c r="E545" s="155">
        <f t="shared" si="592"/>
        <v>0</v>
      </c>
      <c r="F545" s="155">
        <f t="shared" si="593"/>
        <v>43931</v>
      </c>
      <c r="G545" s="155">
        <f t="shared" si="594"/>
        <v>43934</v>
      </c>
      <c r="H545" s="155">
        <f t="shared" si="595"/>
        <v>43972</v>
      </c>
      <c r="I545" s="155">
        <f t="shared" si="596"/>
        <v>43983</v>
      </c>
      <c r="J545" s="155">
        <f t="shared" si="597"/>
        <v>43993</v>
      </c>
      <c r="K545" s="155">
        <f t="shared" si="598"/>
        <v>44044</v>
      </c>
      <c r="L545" s="155">
        <f t="shared" si="599"/>
        <v>44046</v>
      </c>
      <c r="M545" s="155">
        <f t="shared" si="600"/>
        <v>44047</v>
      </c>
      <c r="N545" s="155">
        <f t="shared" si="601"/>
        <v>44048</v>
      </c>
      <c r="O545" s="155">
        <f t="shared" si="602"/>
        <v>44049</v>
      </c>
      <c r="P545" s="155">
        <f t="shared" si="603"/>
        <v>44050</v>
      </c>
      <c r="Q545" s="155">
        <f t="shared" si="604"/>
        <v>44053</v>
      </c>
      <c r="R545" s="155">
        <f t="shared" si="605"/>
        <v>44054</v>
      </c>
      <c r="S545" s="155">
        <f t="shared" si="606"/>
        <v>44055</v>
      </c>
      <c r="T545" s="155">
        <f t="shared" si="607"/>
        <v>44056</v>
      </c>
      <c r="U545" s="155">
        <f t="shared" si="608"/>
        <v>44057</v>
      </c>
      <c r="V545" s="155">
        <f t="shared" si="609"/>
        <v>0</v>
      </c>
      <c r="W545" s="155">
        <f t="shared" si="610"/>
        <v>0</v>
      </c>
      <c r="X545" s="155">
        <f t="shared" si="611"/>
        <v>0</v>
      </c>
      <c r="Y545" s="155">
        <f t="shared" si="612"/>
        <v>44058</v>
      </c>
      <c r="Z545" s="155">
        <f t="shared" si="613"/>
        <v>44136</v>
      </c>
      <c r="AA545" s="155">
        <f t="shared" si="614"/>
        <v>44173</v>
      </c>
      <c r="AB545" s="155">
        <f t="shared" si="615"/>
        <v>44183</v>
      </c>
      <c r="AC545" s="155">
        <f t="shared" si="616"/>
        <v>44186</v>
      </c>
      <c r="AD545" s="155">
        <f t="shared" si="617"/>
        <v>44187</v>
      </c>
      <c r="AE545" s="155">
        <f t="shared" si="618"/>
        <v>44188</v>
      </c>
      <c r="AF545" s="155">
        <f t="shared" si="619"/>
        <v>44189</v>
      </c>
      <c r="AG545" s="155">
        <f t="shared" si="620"/>
        <v>44190</v>
      </c>
      <c r="AH545" s="155">
        <f t="shared" si="621"/>
        <v>44193</v>
      </c>
      <c r="AI545" s="155">
        <f t="shared" si="622"/>
        <v>44194</v>
      </c>
      <c r="AJ545" s="155">
        <f t="shared" si="623"/>
        <v>44195</v>
      </c>
      <c r="AK545" s="155">
        <f t="shared" si="624"/>
        <v>44196</v>
      </c>
      <c r="AL545" s="155">
        <f t="shared" si="625"/>
        <v>44197</v>
      </c>
      <c r="AM545" s="155">
        <f t="shared" si="626"/>
        <v>44288</v>
      </c>
      <c r="AN545" s="155">
        <f t="shared" si="627"/>
        <v>44329</v>
      </c>
      <c r="AO545" s="155">
        <f t="shared" si="628"/>
        <v>44350</v>
      </c>
      <c r="AP545" s="155">
        <f t="shared" si="629"/>
        <v>44409</v>
      </c>
      <c r="AQ545" s="155">
        <f t="shared" si="630"/>
        <v>0</v>
      </c>
      <c r="AR545" s="155">
        <f t="shared" si="631"/>
        <v>44047</v>
      </c>
      <c r="AS545" s="155">
        <f t="shared" si="632"/>
        <v>44048</v>
      </c>
      <c r="AT545" s="155">
        <f t="shared" si="633"/>
        <v>44049</v>
      </c>
      <c r="AU545" s="155">
        <f t="shared" si="634"/>
        <v>44050</v>
      </c>
      <c r="AV545" s="155">
        <f t="shared" si="635"/>
        <v>44051</v>
      </c>
      <c r="AW545" s="155">
        <f t="shared" si="636"/>
        <v>44052</v>
      </c>
      <c r="AX545" s="155">
        <f t="shared" si="637"/>
        <v>44053</v>
      </c>
      <c r="AY545" s="155">
        <f t="shared" si="638"/>
        <v>44054</v>
      </c>
      <c r="AZ545" s="155">
        <f t="shared" si="639"/>
        <v>44055</v>
      </c>
      <c r="BA545" s="155">
        <f t="shared" si="640"/>
        <v>44056</v>
      </c>
      <c r="BB545" s="155">
        <f t="shared" si="641"/>
        <v>44057</v>
      </c>
      <c r="BC545" s="155">
        <f t="shared" si="642"/>
        <v>44423</v>
      </c>
      <c r="BD545" s="155">
        <f t="shared" si="643"/>
        <v>44501</v>
      </c>
      <c r="BE545" s="155">
        <f t="shared" si="644"/>
        <v>44538</v>
      </c>
      <c r="BF545" s="155">
        <f t="shared" si="645"/>
        <v>44548</v>
      </c>
      <c r="BG545" s="155">
        <f t="shared" si="646"/>
        <v>44549</v>
      </c>
      <c r="BH545" s="155">
        <f t="shared" si="647"/>
        <v>44550</v>
      </c>
      <c r="BI545" s="155">
        <f t="shared" si="648"/>
        <v>44551</v>
      </c>
      <c r="BJ545" s="155">
        <f t="shared" si="649"/>
        <v>44552</v>
      </c>
      <c r="BK545" s="155">
        <f t="shared" si="650"/>
        <v>44553</v>
      </c>
      <c r="BL545" s="155">
        <f t="shared" si="651"/>
        <v>44554</v>
      </c>
      <c r="BM545" s="155">
        <f t="shared" si="652"/>
        <v>44555</v>
      </c>
      <c r="BN545" s="155">
        <f t="shared" si="653"/>
        <v>44556</v>
      </c>
      <c r="BO545" s="155">
        <f t="shared" si="654"/>
        <v>44557</v>
      </c>
      <c r="BP545" s="155">
        <f t="shared" si="655"/>
        <v>44558</v>
      </c>
      <c r="BQ545" s="155">
        <f t="shared" si="656"/>
        <v>44559</v>
      </c>
      <c r="BR545" s="155">
        <f t="shared" si="657"/>
        <v>44560</v>
      </c>
      <c r="BS545" s="155">
        <f t="shared" si="658"/>
        <v>44561</v>
      </c>
      <c r="BT545" s="155">
        <f t="shared" si="659"/>
        <v>44562</v>
      </c>
      <c r="BU545" s="155">
        <f t="shared" si="660"/>
        <v>44563</v>
      </c>
      <c r="BV545" s="155">
        <f t="shared" si="661"/>
        <v>44564</v>
      </c>
    </row>
    <row r="546" spans="2:74" x14ac:dyDescent="0.2">
      <c r="B546" s="155">
        <f t="shared" si="589"/>
        <v>43831</v>
      </c>
      <c r="C546" s="155">
        <f t="shared" si="590"/>
        <v>43832</v>
      </c>
      <c r="D546" s="155">
        <f t="shared" si="591"/>
        <v>43833</v>
      </c>
      <c r="E546" s="155">
        <f t="shared" si="592"/>
        <v>0</v>
      </c>
      <c r="F546" s="155">
        <f t="shared" si="593"/>
        <v>43931</v>
      </c>
      <c r="G546" s="155">
        <f t="shared" si="594"/>
        <v>43934</v>
      </c>
      <c r="H546" s="155">
        <f t="shared" si="595"/>
        <v>43972</v>
      </c>
      <c r="I546" s="155">
        <f t="shared" si="596"/>
        <v>43983</v>
      </c>
      <c r="J546" s="155">
        <f t="shared" si="597"/>
        <v>43993</v>
      </c>
      <c r="K546" s="155">
        <f t="shared" si="598"/>
        <v>44044</v>
      </c>
      <c r="L546" s="155">
        <f t="shared" si="599"/>
        <v>44046</v>
      </c>
      <c r="M546" s="155">
        <f t="shared" si="600"/>
        <v>44047</v>
      </c>
      <c r="N546" s="155">
        <f t="shared" si="601"/>
        <v>44048</v>
      </c>
      <c r="O546" s="155">
        <f t="shared" si="602"/>
        <v>44049</v>
      </c>
      <c r="P546" s="155">
        <f t="shared" si="603"/>
        <v>44050</v>
      </c>
      <c r="Q546" s="155">
        <f t="shared" si="604"/>
        <v>44053</v>
      </c>
      <c r="R546" s="155">
        <f t="shared" si="605"/>
        <v>44054</v>
      </c>
      <c r="S546" s="155">
        <f t="shared" si="606"/>
        <v>44055</v>
      </c>
      <c r="T546" s="155">
        <f t="shared" si="607"/>
        <v>44056</v>
      </c>
      <c r="U546" s="155">
        <f t="shared" si="608"/>
        <v>44057</v>
      </c>
      <c r="V546" s="155">
        <f t="shared" si="609"/>
        <v>0</v>
      </c>
      <c r="W546" s="155">
        <f t="shared" si="610"/>
        <v>0</v>
      </c>
      <c r="X546" s="155">
        <f t="shared" si="611"/>
        <v>0</v>
      </c>
      <c r="Y546" s="155">
        <f t="shared" si="612"/>
        <v>44058</v>
      </c>
      <c r="Z546" s="155">
        <f t="shared" si="613"/>
        <v>44136</v>
      </c>
      <c r="AA546" s="155">
        <f t="shared" si="614"/>
        <v>44173</v>
      </c>
      <c r="AB546" s="155">
        <f t="shared" si="615"/>
        <v>44183</v>
      </c>
      <c r="AC546" s="155">
        <f t="shared" si="616"/>
        <v>44186</v>
      </c>
      <c r="AD546" s="155">
        <f t="shared" si="617"/>
        <v>44187</v>
      </c>
      <c r="AE546" s="155">
        <f t="shared" si="618"/>
        <v>44188</v>
      </c>
      <c r="AF546" s="155">
        <f t="shared" si="619"/>
        <v>44189</v>
      </c>
      <c r="AG546" s="155">
        <f t="shared" si="620"/>
        <v>44190</v>
      </c>
      <c r="AH546" s="155">
        <f t="shared" si="621"/>
        <v>44193</v>
      </c>
      <c r="AI546" s="155">
        <f t="shared" si="622"/>
        <v>44194</v>
      </c>
      <c r="AJ546" s="155">
        <f t="shared" si="623"/>
        <v>44195</v>
      </c>
      <c r="AK546" s="155">
        <f t="shared" si="624"/>
        <v>44196</v>
      </c>
      <c r="AL546" s="155">
        <f t="shared" si="625"/>
        <v>44197</v>
      </c>
      <c r="AM546" s="155">
        <f t="shared" si="626"/>
        <v>44288</v>
      </c>
      <c r="AN546" s="155">
        <f t="shared" si="627"/>
        <v>44329</v>
      </c>
      <c r="AO546" s="155">
        <f t="shared" si="628"/>
        <v>44350</v>
      </c>
      <c r="AP546" s="155">
        <f t="shared" si="629"/>
        <v>44409</v>
      </c>
      <c r="AQ546" s="155">
        <f t="shared" si="630"/>
        <v>0</v>
      </c>
      <c r="AR546" s="155">
        <f t="shared" si="631"/>
        <v>44047</v>
      </c>
      <c r="AS546" s="155">
        <f t="shared" si="632"/>
        <v>44048</v>
      </c>
      <c r="AT546" s="155">
        <f t="shared" si="633"/>
        <v>44049</v>
      </c>
      <c r="AU546" s="155">
        <f t="shared" si="634"/>
        <v>44050</v>
      </c>
      <c r="AV546" s="155">
        <f t="shared" si="635"/>
        <v>44051</v>
      </c>
      <c r="AW546" s="155">
        <f t="shared" si="636"/>
        <v>44052</v>
      </c>
      <c r="AX546" s="155">
        <f t="shared" si="637"/>
        <v>44053</v>
      </c>
      <c r="AY546" s="155">
        <f t="shared" si="638"/>
        <v>44054</v>
      </c>
      <c r="AZ546" s="155">
        <f t="shared" si="639"/>
        <v>44055</v>
      </c>
      <c r="BA546" s="155">
        <f t="shared" si="640"/>
        <v>44056</v>
      </c>
      <c r="BB546" s="155">
        <f t="shared" si="641"/>
        <v>44057</v>
      </c>
      <c r="BC546" s="155">
        <f t="shared" si="642"/>
        <v>44423</v>
      </c>
      <c r="BD546" s="155">
        <f t="shared" si="643"/>
        <v>44501</v>
      </c>
      <c r="BE546" s="155">
        <f t="shared" si="644"/>
        <v>44538</v>
      </c>
      <c r="BF546" s="155">
        <f t="shared" si="645"/>
        <v>44548</v>
      </c>
      <c r="BG546" s="155">
        <f t="shared" si="646"/>
        <v>44549</v>
      </c>
      <c r="BH546" s="155">
        <f t="shared" si="647"/>
        <v>44550</v>
      </c>
      <c r="BI546" s="155">
        <f t="shared" si="648"/>
        <v>44551</v>
      </c>
      <c r="BJ546" s="155">
        <f t="shared" si="649"/>
        <v>44552</v>
      </c>
      <c r="BK546" s="155">
        <f t="shared" si="650"/>
        <v>44553</v>
      </c>
      <c r="BL546" s="155">
        <f t="shared" si="651"/>
        <v>44554</v>
      </c>
      <c r="BM546" s="155">
        <f t="shared" si="652"/>
        <v>44555</v>
      </c>
      <c r="BN546" s="155">
        <f t="shared" si="653"/>
        <v>44556</v>
      </c>
      <c r="BO546" s="155">
        <f t="shared" si="654"/>
        <v>44557</v>
      </c>
      <c r="BP546" s="155">
        <f t="shared" si="655"/>
        <v>44558</v>
      </c>
      <c r="BQ546" s="155">
        <f t="shared" si="656"/>
        <v>44559</v>
      </c>
      <c r="BR546" s="155">
        <f t="shared" si="657"/>
        <v>44560</v>
      </c>
      <c r="BS546" s="155">
        <f t="shared" si="658"/>
        <v>44561</v>
      </c>
      <c r="BT546" s="155">
        <f t="shared" si="659"/>
        <v>44562</v>
      </c>
      <c r="BU546" s="155">
        <f t="shared" si="660"/>
        <v>44563</v>
      </c>
      <c r="BV546" s="155">
        <f t="shared" si="661"/>
        <v>44564</v>
      </c>
    </row>
    <row r="547" spans="2:74" x14ac:dyDescent="0.2">
      <c r="B547" s="155">
        <f t="shared" si="589"/>
        <v>43831</v>
      </c>
      <c r="C547" s="155">
        <f t="shared" si="590"/>
        <v>43832</v>
      </c>
      <c r="D547" s="155">
        <f t="shared" si="591"/>
        <v>43833</v>
      </c>
      <c r="E547" s="155">
        <f t="shared" si="592"/>
        <v>0</v>
      </c>
      <c r="F547" s="155">
        <f t="shared" si="593"/>
        <v>43931</v>
      </c>
      <c r="G547" s="155">
        <f t="shared" si="594"/>
        <v>43934</v>
      </c>
      <c r="H547" s="155">
        <f t="shared" si="595"/>
        <v>43972</v>
      </c>
      <c r="I547" s="155">
        <f t="shared" si="596"/>
        <v>43983</v>
      </c>
      <c r="J547" s="155">
        <f t="shared" si="597"/>
        <v>43993</v>
      </c>
      <c r="K547" s="155">
        <f t="shared" si="598"/>
        <v>44044</v>
      </c>
      <c r="L547" s="155">
        <f t="shared" si="599"/>
        <v>44046</v>
      </c>
      <c r="M547" s="155">
        <f t="shared" si="600"/>
        <v>44047</v>
      </c>
      <c r="N547" s="155">
        <f t="shared" si="601"/>
        <v>44048</v>
      </c>
      <c r="O547" s="155">
        <f t="shared" si="602"/>
        <v>44049</v>
      </c>
      <c r="P547" s="155">
        <f t="shared" si="603"/>
        <v>44050</v>
      </c>
      <c r="Q547" s="155">
        <f t="shared" si="604"/>
        <v>44053</v>
      </c>
      <c r="R547" s="155">
        <f t="shared" si="605"/>
        <v>44054</v>
      </c>
      <c r="S547" s="155">
        <f t="shared" si="606"/>
        <v>44055</v>
      </c>
      <c r="T547" s="155">
        <f t="shared" si="607"/>
        <v>44056</v>
      </c>
      <c r="U547" s="155">
        <f t="shared" si="608"/>
        <v>44057</v>
      </c>
      <c r="V547" s="155">
        <f t="shared" si="609"/>
        <v>0</v>
      </c>
      <c r="W547" s="155">
        <f t="shared" si="610"/>
        <v>0</v>
      </c>
      <c r="X547" s="155">
        <f t="shared" si="611"/>
        <v>0</v>
      </c>
      <c r="Y547" s="155">
        <f t="shared" si="612"/>
        <v>44058</v>
      </c>
      <c r="Z547" s="155">
        <f t="shared" si="613"/>
        <v>44136</v>
      </c>
      <c r="AA547" s="155">
        <f t="shared" si="614"/>
        <v>44173</v>
      </c>
      <c r="AB547" s="155">
        <f t="shared" si="615"/>
        <v>44183</v>
      </c>
      <c r="AC547" s="155">
        <f t="shared" si="616"/>
        <v>44186</v>
      </c>
      <c r="AD547" s="155">
        <f t="shared" si="617"/>
        <v>44187</v>
      </c>
      <c r="AE547" s="155">
        <f t="shared" si="618"/>
        <v>44188</v>
      </c>
      <c r="AF547" s="155">
        <f t="shared" si="619"/>
        <v>44189</v>
      </c>
      <c r="AG547" s="155">
        <f t="shared" si="620"/>
        <v>44190</v>
      </c>
      <c r="AH547" s="155">
        <f t="shared" si="621"/>
        <v>44193</v>
      </c>
      <c r="AI547" s="155">
        <f t="shared" si="622"/>
        <v>44194</v>
      </c>
      <c r="AJ547" s="155">
        <f t="shared" si="623"/>
        <v>44195</v>
      </c>
      <c r="AK547" s="155">
        <f t="shared" si="624"/>
        <v>44196</v>
      </c>
      <c r="AL547" s="155">
        <f t="shared" si="625"/>
        <v>44197</v>
      </c>
      <c r="AM547" s="155">
        <f t="shared" si="626"/>
        <v>44288</v>
      </c>
      <c r="AN547" s="155">
        <f t="shared" si="627"/>
        <v>44329</v>
      </c>
      <c r="AO547" s="155">
        <f t="shared" si="628"/>
        <v>44350</v>
      </c>
      <c r="AP547" s="155">
        <f t="shared" si="629"/>
        <v>44409</v>
      </c>
      <c r="AQ547" s="155">
        <f t="shared" si="630"/>
        <v>0</v>
      </c>
      <c r="AR547" s="155">
        <f t="shared" si="631"/>
        <v>44047</v>
      </c>
      <c r="AS547" s="155">
        <f t="shared" si="632"/>
        <v>44048</v>
      </c>
      <c r="AT547" s="155">
        <f t="shared" si="633"/>
        <v>44049</v>
      </c>
      <c r="AU547" s="155">
        <f t="shared" si="634"/>
        <v>44050</v>
      </c>
      <c r="AV547" s="155">
        <f t="shared" si="635"/>
        <v>44051</v>
      </c>
      <c r="AW547" s="155">
        <f t="shared" si="636"/>
        <v>44052</v>
      </c>
      <c r="AX547" s="155">
        <f t="shared" si="637"/>
        <v>44053</v>
      </c>
      <c r="AY547" s="155">
        <f t="shared" si="638"/>
        <v>44054</v>
      </c>
      <c r="AZ547" s="155">
        <f t="shared" si="639"/>
        <v>44055</v>
      </c>
      <c r="BA547" s="155">
        <f t="shared" si="640"/>
        <v>44056</v>
      </c>
      <c r="BB547" s="155">
        <f t="shared" si="641"/>
        <v>44057</v>
      </c>
      <c r="BC547" s="155">
        <f t="shared" si="642"/>
        <v>44423</v>
      </c>
      <c r="BD547" s="155">
        <f t="shared" si="643"/>
        <v>44501</v>
      </c>
      <c r="BE547" s="155">
        <f t="shared" si="644"/>
        <v>44538</v>
      </c>
      <c r="BF547" s="155">
        <f t="shared" si="645"/>
        <v>44548</v>
      </c>
      <c r="BG547" s="155">
        <f t="shared" si="646"/>
        <v>44549</v>
      </c>
      <c r="BH547" s="155">
        <f t="shared" si="647"/>
        <v>44550</v>
      </c>
      <c r="BI547" s="155">
        <f t="shared" si="648"/>
        <v>44551</v>
      </c>
      <c r="BJ547" s="155">
        <f t="shared" si="649"/>
        <v>44552</v>
      </c>
      <c r="BK547" s="155">
        <f t="shared" si="650"/>
        <v>44553</v>
      </c>
      <c r="BL547" s="155">
        <f t="shared" si="651"/>
        <v>44554</v>
      </c>
      <c r="BM547" s="155">
        <f t="shared" si="652"/>
        <v>44555</v>
      </c>
      <c r="BN547" s="155">
        <f t="shared" si="653"/>
        <v>44556</v>
      </c>
      <c r="BO547" s="155">
        <f t="shared" si="654"/>
        <v>44557</v>
      </c>
      <c r="BP547" s="155">
        <f t="shared" si="655"/>
        <v>44558</v>
      </c>
      <c r="BQ547" s="155">
        <f t="shared" si="656"/>
        <v>44559</v>
      </c>
      <c r="BR547" s="155">
        <f t="shared" si="657"/>
        <v>44560</v>
      </c>
      <c r="BS547" s="155">
        <f t="shared" si="658"/>
        <v>44561</v>
      </c>
      <c r="BT547" s="155">
        <f t="shared" si="659"/>
        <v>44562</v>
      </c>
      <c r="BU547" s="155">
        <f t="shared" si="660"/>
        <v>44563</v>
      </c>
      <c r="BV547" s="155">
        <f t="shared" si="661"/>
        <v>44564</v>
      </c>
    </row>
    <row r="548" spans="2:74" x14ac:dyDescent="0.2">
      <c r="B548" s="155">
        <f t="shared" si="589"/>
        <v>43831</v>
      </c>
      <c r="C548" s="155">
        <f t="shared" si="590"/>
        <v>43832</v>
      </c>
      <c r="D548" s="155">
        <f t="shared" si="591"/>
        <v>43833</v>
      </c>
      <c r="E548" s="155">
        <f t="shared" si="592"/>
        <v>0</v>
      </c>
      <c r="F548" s="155">
        <f t="shared" si="593"/>
        <v>43931</v>
      </c>
      <c r="G548" s="155">
        <f t="shared" si="594"/>
        <v>43934</v>
      </c>
      <c r="H548" s="155">
        <f t="shared" si="595"/>
        <v>43972</v>
      </c>
      <c r="I548" s="155">
        <f t="shared" si="596"/>
        <v>43983</v>
      </c>
      <c r="J548" s="155">
        <f t="shared" si="597"/>
        <v>43993</v>
      </c>
      <c r="K548" s="155">
        <f t="shared" si="598"/>
        <v>44044</v>
      </c>
      <c r="L548" s="155">
        <f t="shared" si="599"/>
        <v>44046</v>
      </c>
      <c r="M548" s="155">
        <f t="shared" si="600"/>
        <v>44047</v>
      </c>
      <c r="N548" s="155">
        <f t="shared" si="601"/>
        <v>44048</v>
      </c>
      <c r="O548" s="155">
        <f t="shared" si="602"/>
        <v>44049</v>
      </c>
      <c r="P548" s="155">
        <f t="shared" si="603"/>
        <v>44050</v>
      </c>
      <c r="Q548" s="155">
        <f t="shared" si="604"/>
        <v>44053</v>
      </c>
      <c r="R548" s="155">
        <f t="shared" si="605"/>
        <v>44054</v>
      </c>
      <c r="S548" s="155">
        <f t="shared" si="606"/>
        <v>44055</v>
      </c>
      <c r="T548" s="155">
        <f t="shared" si="607"/>
        <v>44056</v>
      </c>
      <c r="U548" s="155">
        <f t="shared" si="608"/>
        <v>44057</v>
      </c>
      <c r="V548" s="155">
        <f t="shared" si="609"/>
        <v>0</v>
      </c>
      <c r="W548" s="155">
        <f t="shared" si="610"/>
        <v>0</v>
      </c>
      <c r="X548" s="155">
        <f t="shared" si="611"/>
        <v>0</v>
      </c>
      <c r="Y548" s="155">
        <f t="shared" si="612"/>
        <v>44058</v>
      </c>
      <c r="Z548" s="155">
        <f t="shared" si="613"/>
        <v>44136</v>
      </c>
      <c r="AA548" s="155">
        <f t="shared" si="614"/>
        <v>44173</v>
      </c>
      <c r="AB548" s="155">
        <f t="shared" si="615"/>
        <v>44183</v>
      </c>
      <c r="AC548" s="155">
        <f t="shared" si="616"/>
        <v>44186</v>
      </c>
      <c r="AD548" s="155">
        <f t="shared" si="617"/>
        <v>44187</v>
      </c>
      <c r="AE548" s="155">
        <f t="shared" si="618"/>
        <v>44188</v>
      </c>
      <c r="AF548" s="155">
        <f t="shared" si="619"/>
        <v>44189</v>
      </c>
      <c r="AG548" s="155">
        <f t="shared" si="620"/>
        <v>44190</v>
      </c>
      <c r="AH548" s="155">
        <f t="shared" si="621"/>
        <v>44193</v>
      </c>
      <c r="AI548" s="155">
        <f t="shared" si="622"/>
        <v>44194</v>
      </c>
      <c r="AJ548" s="155">
        <f t="shared" si="623"/>
        <v>44195</v>
      </c>
      <c r="AK548" s="155">
        <f t="shared" si="624"/>
        <v>44196</v>
      </c>
      <c r="AL548" s="155">
        <f t="shared" si="625"/>
        <v>44197</v>
      </c>
      <c r="AM548" s="155">
        <f t="shared" si="626"/>
        <v>44288</v>
      </c>
      <c r="AN548" s="155">
        <f t="shared" si="627"/>
        <v>44329</v>
      </c>
      <c r="AO548" s="155">
        <f t="shared" si="628"/>
        <v>44350</v>
      </c>
      <c r="AP548" s="155">
        <f t="shared" si="629"/>
        <v>44409</v>
      </c>
      <c r="AQ548" s="155">
        <f t="shared" si="630"/>
        <v>0</v>
      </c>
      <c r="AR548" s="155">
        <f t="shared" si="631"/>
        <v>44047</v>
      </c>
      <c r="AS548" s="155">
        <f t="shared" si="632"/>
        <v>44048</v>
      </c>
      <c r="AT548" s="155">
        <f t="shared" si="633"/>
        <v>44049</v>
      </c>
      <c r="AU548" s="155">
        <f t="shared" si="634"/>
        <v>44050</v>
      </c>
      <c r="AV548" s="155">
        <f t="shared" si="635"/>
        <v>44051</v>
      </c>
      <c r="AW548" s="155">
        <f t="shared" si="636"/>
        <v>44052</v>
      </c>
      <c r="AX548" s="155">
        <f t="shared" si="637"/>
        <v>44053</v>
      </c>
      <c r="AY548" s="155">
        <f t="shared" si="638"/>
        <v>44054</v>
      </c>
      <c r="AZ548" s="155">
        <f t="shared" si="639"/>
        <v>44055</v>
      </c>
      <c r="BA548" s="155">
        <f t="shared" si="640"/>
        <v>44056</v>
      </c>
      <c r="BB548" s="155">
        <f t="shared" si="641"/>
        <v>44057</v>
      </c>
      <c r="BC548" s="155">
        <f t="shared" si="642"/>
        <v>44423</v>
      </c>
      <c r="BD548" s="155">
        <f t="shared" si="643"/>
        <v>44501</v>
      </c>
      <c r="BE548" s="155">
        <f t="shared" si="644"/>
        <v>44538</v>
      </c>
      <c r="BF548" s="155">
        <f t="shared" si="645"/>
        <v>44548</v>
      </c>
      <c r="BG548" s="155">
        <f t="shared" si="646"/>
        <v>44549</v>
      </c>
      <c r="BH548" s="155">
        <f t="shared" si="647"/>
        <v>44550</v>
      </c>
      <c r="BI548" s="155">
        <f t="shared" si="648"/>
        <v>44551</v>
      </c>
      <c r="BJ548" s="155">
        <f t="shared" si="649"/>
        <v>44552</v>
      </c>
      <c r="BK548" s="155">
        <f t="shared" si="650"/>
        <v>44553</v>
      </c>
      <c r="BL548" s="155">
        <f t="shared" si="651"/>
        <v>44554</v>
      </c>
      <c r="BM548" s="155">
        <f t="shared" si="652"/>
        <v>44555</v>
      </c>
      <c r="BN548" s="155">
        <f t="shared" si="653"/>
        <v>44556</v>
      </c>
      <c r="BO548" s="155">
        <f t="shared" si="654"/>
        <v>44557</v>
      </c>
      <c r="BP548" s="155">
        <f t="shared" si="655"/>
        <v>44558</v>
      </c>
      <c r="BQ548" s="155">
        <f t="shared" si="656"/>
        <v>44559</v>
      </c>
      <c r="BR548" s="155">
        <f t="shared" si="657"/>
        <v>44560</v>
      </c>
      <c r="BS548" s="155">
        <f t="shared" si="658"/>
        <v>44561</v>
      </c>
      <c r="BT548" s="155">
        <f t="shared" si="659"/>
        <v>44562</v>
      </c>
      <c r="BU548" s="155">
        <f t="shared" si="660"/>
        <v>44563</v>
      </c>
      <c r="BV548" s="155">
        <f t="shared" si="661"/>
        <v>44564</v>
      </c>
    </row>
    <row r="549" spans="2:74" x14ac:dyDescent="0.2">
      <c r="B549" s="155">
        <f t="shared" si="589"/>
        <v>43831</v>
      </c>
      <c r="C549" s="155">
        <f t="shared" si="590"/>
        <v>43832</v>
      </c>
      <c r="D549" s="155">
        <f t="shared" si="591"/>
        <v>43833</v>
      </c>
      <c r="E549" s="155">
        <f t="shared" si="592"/>
        <v>0</v>
      </c>
      <c r="F549" s="155">
        <f t="shared" si="593"/>
        <v>43931</v>
      </c>
      <c r="G549" s="155">
        <f t="shared" si="594"/>
        <v>43934</v>
      </c>
      <c r="H549" s="155">
        <f t="shared" si="595"/>
        <v>43972</v>
      </c>
      <c r="I549" s="155">
        <f t="shared" si="596"/>
        <v>43983</v>
      </c>
      <c r="J549" s="155">
        <f t="shared" si="597"/>
        <v>43993</v>
      </c>
      <c r="K549" s="155">
        <f t="shared" si="598"/>
        <v>44044</v>
      </c>
      <c r="L549" s="155">
        <f t="shared" si="599"/>
        <v>44046</v>
      </c>
      <c r="M549" s="155">
        <f t="shared" si="600"/>
        <v>44047</v>
      </c>
      <c r="N549" s="155">
        <f t="shared" si="601"/>
        <v>44048</v>
      </c>
      <c r="O549" s="155">
        <f t="shared" si="602"/>
        <v>44049</v>
      </c>
      <c r="P549" s="155">
        <f t="shared" si="603"/>
        <v>44050</v>
      </c>
      <c r="Q549" s="155">
        <f t="shared" si="604"/>
        <v>44053</v>
      </c>
      <c r="R549" s="155">
        <f t="shared" si="605"/>
        <v>44054</v>
      </c>
      <c r="S549" s="155">
        <f t="shared" si="606"/>
        <v>44055</v>
      </c>
      <c r="T549" s="155">
        <f t="shared" si="607"/>
        <v>44056</v>
      </c>
      <c r="U549" s="155">
        <f t="shared" si="608"/>
        <v>44057</v>
      </c>
      <c r="V549" s="155">
        <f t="shared" si="609"/>
        <v>0</v>
      </c>
      <c r="W549" s="155">
        <f t="shared" si="610"/>
        <v>0</v>
      </c>
      <c r="X549" s="155">
        <f t="shared" si="611"/>
        <v>0</v>
      </c>
      <c r="Y549" s="155">
        <f t="shared" si="612"/>
        <v>44058</v>
      </c>
      <c r="Z549" s="155">
        <f t="shared" si="613"/>
        <v>44136</v>
      </c>
      <c r="AA549" s="155">
        <f t="shared" si="614"/>
        <v>44173</v>
      </c>
      <c r="AB549" s="155">
        <f t="shared" si="615"/>
        <v>44183</v>
      </c>
      <c r="AC549" s="155">
        <f t="shared" si="616"/>
        <v>44186</v>
      </c>
      <c r="AD549" s="155">
        <f t="shared" si="617"/>
        <v>44187</v>
      </c>
      <c r="AE549" s="155">
        <f t="shared" si="618"/>
        <v>44188</v>
      </c>
      <c r="AF549" s="155">
        <f t="shared" si="619"/>
        <v>44189</v>
      </c>
      <c r="AG549" s="155">
        <f t="shared" si="620"/>
        <v>44190</v>
      </c>
      <c r="AH549" s="155">
        <f t="shared" si="621"/>
        <v>44193</v>
      </c>
      <c r="AI549" s="155">
        <f t="shared" si="622"/>
        <v>44194</v>
      </c>
      <c r="AJ549" s="155">
        <f t="shared" si="623"/>
        <v>44195</v>
      </c>
      <c r="AK549" s="155">
        <f t="shared" si="624"/>
        <v>44196</v>
      </c>
      <c r="AL549" s="155">
        <f t="shared" si="625"/>
        <v>44197</v>
      </c>
      <c r="AM549" s="155">
        <f t="shared" si="626"/>
        <v>44288</v>
      </c>
      <c r="AN549" s="155">
        <f t="shared" si="627"/>
        <v>44329</v>
      </c>
      <c r="AO549" s="155">
        <f t="shared" si="628"/>
        <v>44350</v>
      </c>
      <c r="AP549" s="155">
        <f t="shared" si="629"/>
        <v>44409</v>
      </c>
      <c r="AQ549" s="155">
        <f t="shared" si="630"/>
        <v>0</v>
      </c>
      <c r="AR549" s="155">
        <f t="shared" si="631"/>
        <v>44047</v>
      </c>
      <c r="AS549" s="155">
        <f t="shared" si="632"/>
        <v>44048</v>
      </c>
      <c r="AT549" s="155">
        <f t="shared" si="633"/>
        <v>44049</v>
      </c>
      <c r="AU549" s="155">
        <f t="shared" si="634"/>
        <v>44050</v>
      </c>
      <c r="AV549" s="155">
        <f t="shared" si="635"/>
        <v>44051</v>
      </c>
      <c r="AW549" s="155">
        <f t="shared" si="636"/>
        <v>44052</v>
      </c>
      <c r="AX549" s="155">
        <f t="shared" si="637"/>
        <v>44053</v>
      </c>
      <c r="AY549" s="155">
        <f t="shared" si="638"/>
        <v>44054</v>
      </c>
      <c r="AZ549" s="155">
        <f t="shared" si="639"/>
        <v>44055</v>
      </c>
      <c r="BA549" s="155">
        <f t="shared" si="640"/>
        <v>44056</v>
      </c>
      <c r="BB549" s="155">
        <f t="shared" si="641"/>
        <v>44057</v>
      </c>
      <c r="BC549" s="155">
        <f t="shared" si="642"/>
        <v>44423</v>
      </c>
      <c r="BD549" s="155">
        <f t="shared" si="643"/>
        <v>44501</v>
      </c>
      <c r="BE549" s="155">
        <f t="shared" si="644"/>
        <v>44538</v>
      </c>
      <c r="BF549" s="155">
        <f t="shared" si="645"/>
        <v>44548</v>
      </c>
      <c r="BG549" s="155">
        <f t="shared" si="646"/>
        <v>44549</v>
      </c>
      <c r="BH549" s="155">
        <f t="shared" si="647"/>
        <v>44550</v>
      </c>
      <c r="BI549" s="155">
        <f t="shared" si="648"/>
        <v>44551</v>
      </c>
      <c r="BJ549" s="155">
        <f t="shared" si="649"/>
        <v>44552</v>
      </c>
      <c r="BK549" s="155">
        <f t="shared" si="650"/>
        <v>44553</v>
      </c>
      <c r="BL549" s="155">
        <f t="shared" si="651"/>
        <v>44554</v>
      </c>
      <c r="BM549" s="155">
        <f t="shared" si="652"/>
        <v>44555</v>
      </c>
      <c r="BN549" s="155">
        <f t="shared" si="653"/>
        <v>44556</v>
      </c>
      <c r="BO549" s="155">
        <f t="shared" si="654"/>
        <v>44557</v>
      </c>
      <c r="BP549" s="155">
        <f t="shared" si="655"/>
        <v>44558</v>
      </c>
      <c r="BQ549" s="155">
        <f t="shared" si="656"/>
        <v>44559</v>
      </c>
      <c r="BR549" s="155">
        <f t="shared" si="657"/>
        <v>44560</v>
      </c>
      <c r="BS549" s="155">
        <f t="shared" si="658"/>
        <v>44561</v>
      </c>
      <c r="BT549" s="155">
        <f t="shared" si="659"/>
        <v>44562</v>
      </c>
      <c r="BU549" s="155">
        <f t="shared" si="660"/>
        <v>44563</v>
      </c>
      <c r="BV549" s="155">
        <f t="shared" si="661"/>
        <v>44564</v>
      </c>
    </row>
    <row r="550" spans="2:74" x14ac:dyDescent="0.2">
      <c r="B550" s="155">
        <f t="shared" si="589"/>
        <v>43831</v>
      </c>
      <c r="C550" s="155">
        <f t="shared" si="590"/>
        <v>43832</v>
      </c>
      <c r="D550" s="155">
        <f t="shared" si="591"/>
        <v>43833</v>
      </c>
      <c r="E550" s="155">
        <f t="shared" si="592"/>
        <v>0</v>
      </c>
      <c r="F550" s="155">
        <f t="shared" si="593"/>
        <v>43931</v>
      </c>
      <c r="G550" s="155">
        <f t="shared" si="594"/>
        <v>43934</v>
      </c>
      <c r="H550" s="155">
        <f t="shared" si="595"/>
        <v>43972</v>
      </c>
      <c r="I550" s="155">
        <f t="shared" si="596"/>
        <v>43983</v>
      </c>
      <c r="J550" s="155">
        <f t="shared" si="597"/>
        <v>43993</v>
      </c>
      <c r="K550" s="155">
        <f t="shared" si="598"/>
        <v>44044</v>
      </c>
      <c r="L550" s="155">
        <f t="shared" si="599"/>
        <v>44046</v>
      </c>
      <c r="M550" s="155">
        <f t="shared" si="600"/>
        <v>44047</v>
      </c>
      <c r="N550" s="155">
        <f t="shared" si="601"/>
        <v>44048</v>
      </c>
      <c r="O550" s="155">
        <f t="shared" si="602"/>
        <v>44049</v>
      </c>
      <c r="P550" s="155">
        <f t="shared" si="603"/>
        <v>44050</v>
      </c>
      <c r="Q550" s="155">
        <f t="shared" si="604"/>
        <v>44053</v>
      </c>
      <c r="R550" s="155">
        <f t="shared" si="605"/>
        <v>44054</v>
      </c>
      <c r="S550" s="155">
        <f t="shared" si="606"/>
        <v>44055</v>
      </c>
      <c r="T550" s="155">
        <f t="shared" si="607"/>
        <v>44056</v>
      </c>
      <c r="U550" s="155">
        <f t="shared" si="608"/>
        <v>44057</v>
      </c>
      <c r="V550" s="155">
        <f t="shared" si="609"/>
        <v>0</v>
      </c>
      <c r="W550" s="155">
        <f t="shared" si="610"/>
        <v>0</v>
      </c>
      <c r="X550" s="155">
        <f t="shared" si="611"/>
        <v>0</v>
      </c>
      <c r="Y550" s="155">
        <f t="shared" si="612"/>
        <v>44058</v>
      </c>
      <c r="Z550" s="155">
        <f t="shared" si="613"/>
        <v>44136</v>
      </c>
      <c r="AA550" s="155">
        <f t="shared" si="614"/>
        <v>44173</v>
      </c>
      <c r="AB550" s="155">
        <f t="shared" si="615"/>
        <v>44183</v>
      </c>
      <c r="AC550" s="155">
        <f t="shared" si="616"/>
        <v>44186</v>
      </c>
      <c r="AD550" s="155">
        <f t="shared" si="617"/>
        <v>44187</v>
      </c>
      <c r="AE550" s="155">
        <f t="shared" si="618"/>
        <v>44188</v>
      </c>
      <c r="AF550" s="155">
        <f t="shared" si="619"/>
        <v>44189</v>
      </c>
      <c r="AG550" s="155">
        <f t="shared" si="620"/>
        <v>44190</v>
      </c>
      <c r="AH550" s="155">
        <f t="shared" si="621"/>
        <v>44193</v>
      </c>
      <c r="AI550" s="155">
        <f t="shared" si="622"/>
        <v>44194</v>
      </c>
      <c r="AJ550" s="155">
        <f t="shared" si="623"/>
        <v>44195</v>
      </c>
      <c r="AK550" s="155">
        <f t="shared" si="624"/>
        <v>44196</v>
      </c>
      <c r="AL550" s="155">
        <f t="shared" si="625"/>
        <v>44197</v>
      </c>
      <c r="AM550" s="155">
        <f t="shared" si="626"/>
        <v>44288</v>
      </c>
      <c r="AN550" s="155">
        <f t="shared" si="627"/>
        <v>44329</v>
      </c>
      <c r="AO550" s="155">
        <f t="shared" si="628"/>
        <v>44350</v>
      </c>
      <c r="AP550" s="155">
        <f t="shared" si="629"/>
        <v>44409</v>
      </c>
      <c r="AQ550" s="155">
        <f t="shared" si="630"/>
        <v>0</v>
      </c>
      <c r="AR550" s="155">
        <f t="shared" si="631"/>
        <v>44047</v>
      </c>
      <c r="AS550" s="155">
        <f t="shared" si="632"/>
        <v>44048</v>
      </c>
      <c r="AT550" s="155">
        <f t="shared" si="633"/>
        <v>44049</v>
      </c>
      <c r="AU550" s="155">
        <f t="shared" si="634"/>
        <v>44050</v>
      </c>
      <c r="AV550" s="155">
        <f t="shared" si="635"/>
        <v>44051</v>
      </c>
      <c r="AW550" s="155">
        <f t="shared" si="636"/>
        <v>44052</v>
      </c>
      <c r="AX550" s="155">
        <f t="shared" si="637"/>
        <v>44053</v>
      </c>
      <c r="AY550" s="155">
        <f t="shared" si="638"/>
        <v>44054</v>
      </c>
      <c r="AZ550" s="155">
        <f t="shared" si="639"/>
        <v>44055</v>
      </c>
      <c r="BA550" s="155">
        <f t="shared" si="640"/>
        <v>44056</v>
      </c>
      <c r="BB550" s="155">
        <f t="shared" si="641"/>
        <v>44057</v>
      </c>
      <c r="BC550" s="155">
        <f t="shared" si="642"/>
        <v>44423</v>
      </c>
      <c r="BD550" s="155">
        <f t="shared" si="643"/>
        <v>44501</v>
      </c>
      <c r="BE550" s="155">
        <f t="shared" si="644"/>
        <v>44538</v>
      </c>
      <c r="BF550" s="155">
        <f t="shared" si="645"/>
        <v>44548</v>
      </c>
      <c r="BG550" s="155">
        <f t="shared" si="646"/>
        <v>44549</v>
      </c>
      <c r="BH550" s="155">
        <f t="shared" si="647"/>
        <v>44550</v>
      </c>
      <c r="BI550" s="155">
        <f t="shared" si="648"/>
        <v>44551</v>
      </c>
      <c r="BJ550" s="155">
        <f t="shared" si="649"/>
        <v>44552</v>
      </c>
      <c r="BK550" s="155">
        <f t="shared" si="650"/>
        <v>44553</v>
      </c>
      <c r="BL550" s="155">
        <f t="shared" si="651"/>
        <v>44554</v>
      </c>
      <c r="BM550" s="155">
        <f t="shared" si="652"/>
        <v>44555</v>
      </c>
      <c r="BN550" s="155">
        <f t="shared" si="653"/>
        <v>44556</v>
      </c>
      <c r="BO550" s="155">
        <f t="shared" si="654"/>
        <v>44557</v>
      </c>
      <c r="BP550" s="155">
        <f t="shared" si="655"/>
        <v>44558</v>
      </c>
      <c r="BQ550" s="155">
        <f t="shared" si="656"/>
        <v>44559</v>
      </c>
      <c r="BR550" s="155">
        <f t="shared" si="657"/>
        <v>44560</v>
      </c>
      <c r="BS550" s="155">
        <f t="shared" si="658"/>
        <v>44561</v>
      </c>
      <c r="BT550" s="155">
        <f t="shared" si="659"/>
        <v>44562</v>
      </c>
      <c r="BU550" s="155">
        <f t="shared" si="660"/>
        <v>44563</v>
      </c>
      <c r="BV550" s="155">
        <f t="shared" si="661"/>
        <v>44564</v>
      </c>
    </row>
    <row r="551" spans="2:74" x14ac:dyDescent="0.2">
      <c r="B551" s="155">
        <f t="shared" si="589"/>
        <v>43831</v>
      </c>
      <c r="C551" s="155">
        <f t="shared" si="590"/>
        <v>43832</v>
      </c>
      <c r="D551" s="155">
        <f t="shared" si="591"/>
        <v>43833</v>
      </c>
      <c r="E551" s="155">
        <f t="shared" si="592"/>
        <v>0</v>
      </c>
      <c r="F551" s="155">
        <f t="shared" si="593"/>
        <v>43931</v>
      </c>
      <c r="G551" s="155">
        <f t="shared" si="594"/>
        <v>43934</v>
      </c>
      <c r="H551" s="155">
        <f t="shared" si="595"/>
        <v>43972</v>
      </c>
      <c r="I551" s="155">
        <f t="shared" si="596"/>
        <v>43983</v>
      </c>
      <c r="J551" s="155">
        <f t="shared" si="597"/>
        <v>43993</v>
      </c>
      <c r="K551" s="155">
        <f t="shared" si="598"/>
        <v>44044</v>
      </c>
      <c r="L551" s="155">
        <f t="shared" si="599"/>
        <v>44046</v>
      </c>
      <c r="M551" s="155">
        <f t="shared" si="600"/>
        <v>44047</v>
      </c>
      <c r="N551" s="155">
        <f t="shared" si="601"/>
        <v>44048</v>
      </c>
      <c r="O551" s="155">
        <f t="shared" si="602"/>
        <v>44049</v>
      </c>
      <c r="P551" s="155">
        <f t="shared" si="603"/>
        <v>44050</v>
      </c>
      <c r="Q551" s="155">
        <f t="shared" si="604"/>
        <v>44053</v>
      </c>
      <c r="R551" s="155">
        <f t="shared" si="605"/>
        <v>44054</v>
      </c>
      <c r="S551" s="155">
        <f t="shared" si="606"/>
        <v>44055</v>
      </c>
      <c r="T551" s="155">
        <f t="shared" si="607"/>
        <v>44056</v>
      </c>
      <c r="U551" s="155">
        <f t="shared" si="608"/>
        <v>44057</v>
      </c>
      <c r="V551" s="155">
        <f t="shared" si="609"/>
        <v>0</v>
      </c>
      <c r="W551" s="155">
        <f t="shared" si="610"/>
        <v>0</v>
      </c>
      <c r="X551" s="155">
        <f t="shared" si="611"/>
        <v>0</v>
      </c>
      <c r="Y551" s="155">
        <f t="shared" si="612"/>
        <v>44058</v>
      </c>
      <c r="Z551" s="155">
        <f t="shared" si="613"/>
        <v>44136</v>
      </c>
      <c r="AA551" s="155">
        <f t="shared" si="614"/>
        <v>44173</v>
      </c>
      <c r="AB551" s="155">
        <f t="shared" si="615"/>
        <v>44183</v>
      </c>
      <c r="AC551" s="155">
        <f t="shared" si="616"/>
        <v>44186</v>
      </c>
      <c r="AD551" s="155">
        <f t="shared" si="617"/>
        <v>44187</v>
      </c>
      <c r="AE551" s="155">
        <f t="shared" si="618"/>
        <v>44188</v>
      </c>
      <c r="AF551" s="155">
        <f t="shared" si="619"/>
        <v>44189</v>
      </c>
      <c r="AG551" s="155">
        <f t="shared" si="620"/>
        <v>44190</v>
      </c>
      <c r="AH551" s="155">
        <f t="shared" si="621"/>
        <v>44193</v>
      </c>
      <c r="AI551" s="155">
        <f t="shared" si="622"/>
        <v>44194</v>
      </c>
      <c r="AJ551" s="155">
        <f t="shared" si="623"/>
        <v>44195</v>
      </c>
      <c r="AK551" s="155">
        <f t="shared" si="624"/>
        <v>44196</v>
      </c>
      <c r="AL551" s="155">
        <f t="shared" si="625"/>
        <v>44197</v>
      </c>
      <c r="AM551" s="155">
        <f t="shared" si="626"/>
        <v>44288</v>
      </c>
      <c r="AN551" s="155">
        <f t="shared" si="627"/>
        <v>44329</v>
      </c>
      <c r="AO551" s="155">
        <f t="shared" si="628"/>
        <v>44350</v>
      </c>
      <c r="AP551" s="155">
        <f t="shared" si="629"/>
        <v>44409</v>
      </c>
      <c r="AQ551" s="155">
        <f t="shared" si="630"/>
        <v>0</v>
      </c>
      <c r="AR551" s="155">
        <f t="shared" si="631"/>
        <v>44047</v>
      </c>
      <c r="AS551" s="155">
        <f t="shared" si="632"/>
        <v>44048</v>
      </c>
      <c r="AT551" s="155">
        <f t="shared" si="633"/>
        <v>44049</v>
      </c>
      <c r="AU551" s="155">
        <f t="shared" si="634"/>
        <v>44050</v>
      </c>
      <c r="AV551" s="155">
        <f t="shared" si="635"/>
        <v>44051</v>
      </c>
      <c r="AW551" s="155">
        <f t="shared" si="636"/>
        <v>44052</v>
      </c>
      <c r="AX551" s="155">
        <f t="shared" si="637"/>
        <v>44053</v>
      </c>
      <c r="AY551" s="155">
        <f t="shared" si="638"/>
        <v>44054</v>
      </c>
      <c r="AZ551" s="155">
        <f t="shared" si="639"/>
        <v>44055</v>
      </c>
      <c r="BA551" s="155">
        <f t="shared" si="640"/>
        <v>44056</v>
      </c>
      <c r="BB551" s="155">
        <f t="shared" si="641"/>
        <v>44057</v>
      </c>
      <c r="BC551" s="155">
        <f t="shared" si="642"/>
        <v>44423</v>
      </c>
      <c r="BD551" s="155">
        <f t="shared" si="643"/>
        <v>44501</v>
      </c>
      <c r="BE551" s="155">
        <f t="shared" si="644"/>
        <v>44538</v>
      </c>
      <c r="BF551" s="155">
        <f t="shared" si="645"/>
        <v>44548</v>
      </c>
      <c r="BG551" s="155">
        <f t="shared" si="646"/>
        <v>44549</v>
      </c>
      <c r="BH551" s="155">
        <f t="shared" si="647"/>
        <v>44550</v>
      </c>
      <c r="BI551" s="155">
        <f t="shared" si="648"/>
        <v>44551</v>
      </c>
      <c r="BJ551" s="155">
        <f t="shared" si="649"/>
        <v>44552</v>
      </c>
      <c r="BK551" s="155">
        <f t="shared" si="650"/>
        <v>44553</v>
      </c>
      <c r="BL551" s="155">
        <f t="shared" si="651"/>
        <v>44554</v>
      </c>
      <c r="BM551" s="155">
        <f t="shared" si="652"/>
        <v>44555</v>
      </c>
      <c r="BN551" s="155">
        <f t="shared" si="653"/>
        <v>44556</v>
      </c>
      <c r="BO551" s="155">
        <f t="shared" si="654"/>
        <v>44557</v>
      </c>
      <c r="BP551" s="155">
        <f t="shared" si="655"/>
        <v>44558</v>
      </c>
      <c r="BQ551" s="155">
        <f t="shared" si="656"/>
        <v>44559</v>
      </c>
      <c r="BR551" s="155">
        <f t="shared" si="657"/>
        <v>44560</v>
      </c>
      <c r="BS551" s="155">
        <f t="shared" si="658"/>
        <v>44561</v>
      </c>
      <c r="BT551" s="155">
        <f t="shared" si="659"/>
        <v>44562</v>
      </c>
      <c r="BU551" s="155">
        <f t="shared" si="660"/>
        <v>44563</v>
      </c>
      <c r="BV551" s="155">
        <f t="shared" si="661"/>
        <v>44564</v>
      </c>
    </row>
    <row r="552" spans="2:74" x14ac:dyDescent="0.2">
      <c r="B552" s="155">
        <f t="shared" si="589"/>
        <v>43831</v>
      </c>
      <c r="C552" s="155">
        <f t="shared" si="590"/>
        <v>43832</v>
      </c>
      <c r="D552" s="155">
        <f t="shared" si="591"/>
        <v>43833</v>
      </c>
      <c r="E552" s="155">
        <f t="shared" si="592"/>
        <v>0</v>
      </c>
      <c r="F552" s="155">
        <f t="shared" si="593"/>
        <v>43931</v>
      </c>
      <c r="G552" s="155">
        <f t="shared" si="594"/>
        <v>43934</v>
      </c>
      <c r="H552" s="155">
        <f t="shared" si="595"/>
        <v>43972</v>
      </c>
      <c r="I552" s="155">
        <f t="shared" si="596"/>
        <v>43983</v>
      </c>
      <c r="J552" s="155">
        <f t="shared" si="597"/>
        <v>43993</v>
      </c>
      <c r="K552" s="155">
        <f t="shared" si="598"/>
        <v>44044</v>
      </c>
      <c r="L552" s="155">
        <f t="shared" si="599"/>
        <v>44046</v>
      </c>
      <c r="M552" s="155">
        <f t="shared" si="600"/>
        <v>44047</v>
      </c>
      <c r="N552" s="155">
        <f t="shared" si="601"/>
        <v>44048</v>
      </c>
      <c r="O552" s="155">
        <f t="shared" si="602"/>
        <v>44049</v>
      </c>
      <c r="P552" s="155">
        <f t="shared" si="603"/>
        <v>44050</v>
      </c>
      <c r="Q552" s="155">
        <f t="shared" si="604"/>
        <v>44053</v>
      </c>
      <c r="R552" s="155">
        <f t="shared" si="605"/>
        <v>44054</v>
      </c>
      <c r="S552" s="155">
        <f t="shared" si="606"/>
        <v>44055</v>
      </c>
      <c r="T552" s="155">
        <f t="shared" si="607"/>
        <v>44056</v>
      </c>
      <c r="U552" s="155">
        <f t="shared" si="608"/>
        <v>44057</v>
      </c>
      <c r="V552" s="155">
        <f t="shared" si="609"/>
        <v>0</v>
      </c>
      <c r="W552" s="155">
        <f t="shared" si="610"/>
        <v>0</v>
      </c>
      <c r="X552" s="155">
        <f t="shared" si="611"/>
        <v>0</v>
      </c>
      <c r="Y552" s="155">
        <f t="shared" si="612"/>
        <v>44058</v>
      </c>
      <c r="Z552" s="155">
        <f t="shared" si="613"/>
        <v>44136</v>
      </c>
      <c r="AA552" s="155">
        <f t="shared" si="614"/>
        <v>44173</v>
      </c>
      <c r="AB552" s="155">
        <f t="shared" si="615"/>
        <v>44183</v>
      </c>
      <c r="AC552" s="155">
        <f t="shared" si="616"/>
        <v>44186</v>
      </c>
      <c r="AD552" s="155">
        <f t="shared" si="617"/>
        <v>44187</v>
      </c>
      <c r="AE552" s="155">
        <f t="shared" si="618"/>
        <v>44188</v>
      </c>
      <c r="AF552" s="155">
        <f t="shared" si="619"/>
        <v>44189</v>
      </c>
      <c r="AG552" s="155">
        <f t="shared" si="620"/>
        <v>44190</v>
      </c>
      <c r="AH552" s="155">
        <f t="shared" si="621"/>
        <v>44193</v>
      </c>
      <c r="AI552" s="155">
        <f t="shared" si="622"/>
        <v>44194</v>
      </c>
      <c r="AJ552" s="155">
        <f t="shared" si="623"/>
        <v>44195</v>
      </c>
      <c r="AK552" s="155">
        <f t="shared" si="624"/>
        <v>44196</v>
      </c>
      <c r="AL552" s="155">
        <f t="shared" si="625"/>
        <v>44197</v>
      </c>
      <c r="AM552" s="155">
        <f t="shared" si="626"/>
        <v>44288</v>
      </c>
      <c r="AN552" s="155">
        <f t="shared" si="627"/>
        <v>44329</v>
      </c>
      <c r="AO552" s="155">
        <f t="shared" si="628"/>
        <v>44350</v>
      </c>
      <c r="AP552" s="155">
        <f t="shared" si="629"/>
        <v>44409</v>
      </c>
      <c r="AQ552" s="155">
        <f t="shared" si="630"/>
        <v>0</v>
      </c>
      <c r="AR552" s="155">
        <f t="shared" si="631"/>
        <v>44047</v>
      </c>
      <c r="AS552" s="155">
        <f t="shared" si="632"/>
        <v>44048</v>
      </c>
      <c r="AT552" s="155">
        <f t="shared" si="633"/>
        <v>44049</v>
      </c>
      <c r="AU552" s="155">
        <f t="shared" si="634"/>
        <v>44050</v>
      </c>
      <c r="AV552" s="155">
        <f t="shared" si="635"/>
        <v>44051</v>
      </c>
      <c r="AW552" s="155">
        <f t="shared" si="636"/>
        <v>44052</v>
      </c>
      <c r="AX552" s="155">
        <f t="shared" si="637"/>
        <v>44053</v>
      </c>
      <c r="AY552" s="155">
        <f t="shared" si="638"/>
        <v>44054</v>
      </c>
      <c r="AZ552" s="155">
        <f t="shared" si="639"/>
        <v>44055</v>
      </c>
      <c r="BA552" s="155">
        <f t="shared" si="640"/>
        <v>44056</v>
      </c>
      <c r="BB552" s="155">
        <f t="shared" si="641"/>
        <v>44057</v>
      </c>
      <c r="BC552" s="155">
        <f t="shared" si="642"/>
        <v>44423</v>
      </c>
      <c r="BD552" s="155">
        <f t="shared" si="643"/>
        <v>44501</v>
      </c>
      <c r="BE552" s="155">
        <f t="shared" si="644"/>
        <v>44538</v>
      </c>
      <c r="BF552" s="155">
        <f t="shared" si="645"/>
        <v>44548</v>
      </c>
      <c r="BG552" s="155">
        <f t="shared" si="646"/>
        <v>44549</v>
      </c>
      <c r="BH552" s="155">
        <f t="shared" si="647"/>
        <v>44550</v>
      </c>
      <c r="BI552" s="155">
        <f t="shared" si="648"/>
        <v>44551</v>
      </c>
      <c r="BJ552" s="155">
        <f t="shared" si="649"/>
        <v>44552</v>
      </c>
      <c r="BK552" s="155">
        <f t="shared" si="650"/>
        <v>44553</v>
      </c>
      <c r="BL552" s="155">
        <f t="shared" si="651"/>
        <v>44554</v>
      </c>
      <c r="BM552" s="155">
        <f t="shared" si="652"/>
        <v>44555</v>
      </c>
      <c r="BN552" s="155">
        <f t="shared" si="653"/>
        <v>44556</v>
      </c>
      <c r="BO552" s="155">
        <f t="shared" si="654"/>
        <v>44557</v>
      </c>
      <c r="BP552" s="155">
        <f t="shared" si="655"/>
        <v>44558</v>
      </c>
      <c r="BQ552" s="155">
        <f t="shared" si="656"/>
        <v>44559</v>
      </c>
      <c r="BR552" s="155">
        <f t="shared" si="657"/>
        <v>44560</v>
      </c>
      <c r="BS552" s="155">
        <f t="shared" si="658"/>
        <v>44561</v>
      </c>
      <c r="BT552" s="155">
        <f t="shared" si="659"/>
        <v>44562</v>
      </c>
      <c r="BU552" s="155">
        <f t="shared" si="660"/>
        <v>44563</v>
      </c>
      <c r="BV552" s="155">
        <f t="shared" si="661"/>
        <v>44564</v>
      </c>
    </row>
    <row r="553" spans="2:74" x14ac:dyDescent="0.2">
      <c r="B553" s="155">
        <f t="shared" si="589"/>
        <v>43831</v>
      </c>
      <c r="C553" s="155">
        <f t="shared" si="590"/>
        <v>43832</v>
      </c>
      <c r="D553" s="155">
        <f t="shared" si="591"/>
        <v>43833</v>
      </c>
      <c r="E553" s="155">
        <f t="shared" si="592"/>
        <v>0</v>
      </c>
      <c r="F553" s="155">
        <f t="shared" si="593"/>
        <v>43931</v>
      </c>
      <c r="G553" s="155">
        <f t="shared" si="594"/>
        <v>43934</v>
      </c>
      <c r="H553" s="155">
        <f t="shared" si="595"/>
        <v>43972</v>
      </c>
      <c r="I553" s="155">
        <f t="shared" si="596"/>
        <v>43983</v>
      </c>
      <c r="J553" s="155">
        <f t="shared" si="597"/>
        <v>43993</v>
      </c>
      <c r="K553" s="155">
        <f t="shared" si="598"/>
        <v>44044</v>
      </c>
      <c r="L553" s="155">
        <f t="shared" si="599"/>
        <v>44046</v>
      </c>
      <c r="M553" s="155">
        <f t="shared" si="600"/>
        <v>44047</v>
      </c>
      <c r="N553" s="155">
        <f t="shared" si="601"/>
        <v>44048</v>
      </c>
      <c r="O553" s="155">
        <f t="shared" si="602"/>
        <v>44049</v>
      </c>
      <c r="P553" s="155">
        <f t="shared" si="603"/>
        <v>44050</v>
      </c>
      <c r="Q553" s="155">
        <f t="shared" si="604"/>
        <v>44053</v>
      </c>
      <c r="R553" s="155">
        <f t="shared" si="605"/>
        <v>44054</v>
      </c>
      <c r="S553" s="155">
        <f t="shared" si="606"/>
        <v>44055</v>
      </c>
      <c r="T553" s="155">
        <f t="shared" si="607"/>
        <v>44056</v>
      </c>
      <c r="U553" s="155">
        <f t="shared" si="608"/>
        <v>44057</v>
      </c>
      <c r="V553" s="155">
        <f t="shared" si="609"/>
        <v>0</v>
      </c>
      <c r="W553" s="155">
        <f t="shared" si="610"/>
        <v>0</v>
      </c>
      <c r="X553" s="155">
        <f t="shared" si="611"/>
        <v>0</v>
      </c>
      <c r="Y553" s="155">
        <f t="shared" si="612"/>
        <v>44058</v>
      </c>
      <c r="Z553" s="155">
        <f t="shared" si="613"/>
        <v>44136</v>
      </c>
      <c r="AA553" s="155">
        <f t="shared" si="614"/>
        <v>44173</v>
      </c>
      <c r="AB553" s="155">
        <f t="shared" si="615"/>
        <v>44183</v>
      </c>
      <c r="AC553" s="155">
        <f t="shared" si="616"/>
        <v>44186</v>
      </c>
      <c r="AD553" s="155">
        <f t="shared" si="617"/>
        <v>44187</v>
      </c>
      <c r="AE553" s="155">
        <f t="shared" si="618"/>
        <v>44188</v>
      </c>
      <c r="AF553" s="155">
        <f t="shared" si="619"/>
        <v>44189</v>
      </c>
      <c r="AG553" s="155">
        <f t="shared" si="620"/>
        <v>44190</v>
      </c>
      <c r="AH553" s="155">
        <f t="shared" si="621"/>
        <v>44193</v>
      </c>
      <c r="AI553" s="155">
        <f t="shared" si="622"/>
        <v>44194</v>
      </c>
      <c r="AJ553" s="155">
        <f t="shared" si="623"/>
        <v>44195</v>
      </c>
      <c r="AK553" s="155">
        <f t="shared" si="624"/>
        <v>44196</v>
      </c>
      <c r="AL553" s="155">
        <f t="shared" si="625"/>
        <v>44197</v>
      </c>
      <c r="AM553" s="155">
        <f t="shared" si="626"/>
        <v>44288</v>
      </c>
      <c r="AN553" s="155">
        <f t="shared" si="627"/>
        <v>44329</v>
      </c>
      <c r="AO553" s="155">
        <f t="shared" si="628"/>
        <v>44350</v>
      </c>
      <c r="AP553" s="155">
        <f t="shared" si="629"/>
        <v>44409</v>
      </c>
      <c r="AQ553" s="155">
        <f t="shared" si="630"/>
        <v>0</v>
      </c>
      <c r="AR553" s="155">
        <f t="shared" si="631"/>
        <v>44047</v>
      </c>
      <c r="AS553" s="155">
        <f t="shared" si="632"/>
        <v>44048</v>
      </c>
      <c r="AT553" s="155">
        <f t="shared" si="633"/>
        <v>44049</v>
      </c>
      <c r="AU553" s="155">
        <f t="shared" si="634"/>
        <v>44050</v>
      </c>
      <c r="AV553" s="155">
        <f t="shared" si="635"/>
        <v>44051</v>
      </c>
      <c r="AW553" s="155">
        <f t="shared" si="636"/>
        <v>44052</v>
      </c>
      <c r="AX553" s="155">
        <f t="shared" si="637"/>
        <v>44053</v>
      </c>
      <c r="AY553" s="155">
        <f t="shared" si="638"/>
        <v>44054</v>
      </c>
      <c r="AZ553" s="155">
        <f t="shared" si="639"/>
        <v>44055</v>
      </c>
      <c r="BA553" s="155">
        <f t="shared" si="640"/>
        <v>44056</v>
      </c>
      <c r="BB553" s="155">
        <f t="shared" si="641"/>
        <v>44057</v>
      </c>
      <c r="BC553" s="155">
        <f t="shared" si="642"/>
        <v>44423</v>
      </c>
      <c r="BD553" s="155">
        <f t="shared" si="643"/>
        <v>44501</v>
      </c>
      <c r="BE553" s="155">
        <f t="shared" si="644"/>
        <v>44538</v>
      </c>
      <c r="BF553" s="155">
        <f t="shared" si="645"/>
        <v>44548</v>
      </c>
      <c r="BG553" s="155">
        <f t="shared" si="646"/>
        <v>44549</v>
      </c>
      <c r="BH553" s="155">
        <f t="shared" si="647"/>
        <v>44550</v>
      </c>
      <c r="BI553" s="155">
        <f t="shared" si="648"/>
        <v>44551</v>
      </c>
      <c r="BJ553" s="155">
        <f t="shared" si="649"/>
        <v>44552</v>
      </c>
      <c r="BK553" s="155">
        <f t="shared" si="650"/>
        <v>44553</v>
      </c>
      <c r="BL553" s="155">
        <f t="shared" si="651"/>
        <v>44554</v>
      </c>
      <c r="BM553" s="155">
        <f t="shared" si="652"/>
        <v>44555</v>
      </c>
      <c r="BN553" s="155">
        <f t="shared" si="653"/>
        <v>44556</v>
      </c>
      <c r="BO553" s="155">
        <f t="shared" si="654"/>
        <v>44557</v>
      </c>
      <c r="BP553" s="155">
        <f t="shared" si="655"/>
        <v>44558</v>
      </c>
      <c r="BQ553" s="155">
        <f t="shared" si="656"/>
        <v>44559</v>
      </c>
      <c r="BR553" s="155">
        <f t="shared" si="657"/>
        <v>44560</v>
      </c>
      <c r="BS553" s="155">
        <f t="shared" si="658"/>
        <v>44561</v>
      </c>
      <c r="BT553" s="155">
        <f t="shared" si="659"/>
        <v>44562</v>
      </c>
      <c r="BU553" s="155">
        <f t="shared" si="660"/>
        <v>44563</v>
      </c>
      <c r="BV553" s="155">
        <f t="shared" si="661"/>
        <v>44564</v>
      </c>
    </row>
    <row r="554" spans="2:74" x14ac:dyDescent="0.2">
      <c r="B554" s="155">
        <f t="shared" si="589"/>
        <v>43831</v>
      </c>
      <c r="C554" s="155">
        <f t="shared" si="590"/>
        <v>43832</v>
      </c>
      <c r="D554" s="155">
        <f t="shared" si="591"/>
        <v>43833</v>
      </c>
      <c r="E554" s="155">
        <f t="shared" si="592"/>
        <v>0</v>
      </c>
      <c r="F554" s="155">
        <f t="shared" si="593"/>
        <v>43931</v>
      </c>
      <c r="G554" s="155">
        <f t="shared" si="594"/>
        <v>43934</v>
      </c>
      <c r="H554" s="155">
        <f t="shared" si="595"/>
        <v>43972</v>
      </c>
      <c r="I554" s="155">
        <f t="shared" si="596"/>
        <v>43983</v>
      </c>
      <c r="J554" s="155">
        <f t="shared" si="597"/>
        <v>43993</v>
      </c>
      <c r="K554" s="155">
        <f t="shared" si="598"/>
        <v>44044</v>
      </c>
      <c r="L554" s="155">
        <f t="shared" si="599"/>
        <v>44046</v>
      </c>
      <c r="M554" s="155">
        <f t="shared" si="600"/>
        <v>44047</v>
      </c>
      <c r="N554" s="155">
        <f t="shared" si="601"/>
        <v>44048</v>
      </c>
      <c r="O554" s="155">
        <f t="shared" si="602"/>
        <v>44049</v>
      </c>
      <c r="P554" s="155">
        <f t="shared" si="603"/>
        <v>44050</v>
      </c>
      <c r="Q554" s="155">
        <f t="shared" si="604"/>
        <v>44053</v>
      </c>
      <c r="R554" s="155">
        <f t="shared" si="605"/>
        <v>44054</v>
      </c>
      <c r="S554" s="155">
        <f t="shared" si="606"/>
        <v>44055</v>
      </c>
      <c r="T554" s="155">
        <f t="shared" si="607"/>
        <v>44056</v>
      </c>
      <c r="U554" s="155">
        <f t="shared" si="608"/>
        <v>44057</v>
      </c>
      <c r="V554" s="155">
        <f t="shared" si="609"/>
        <v>0</v>
      </c>
      <c r="W554" s="155">
        <f t="shared" si="610"/>
        <v>0</v>
      </c>
      <c r="X554" s="155">
        <f t="shared" si="611"/>
        <v>0</v>
      </c>
      <c r="Y554" s="155">
        <f t="shared" si="612"/>
        <v>44058</v>
      </c>
      <c r="Z554" s="155">
        <f t="shared" si="613"/>
        <v>44136</v>
      </c>
      <c r="AA554" s="155">
        <f t="shared" si="614"/>
        <v>44173</v>
      </c>
      <c r="AB554" s="155">
        <f t="shared" si="615"/>
        <v>44183</v>
      </c>
      <c r="AC554" s="155">
        <f t="shared" si="616"/>
        <v>44186</v>
      </c>
      <c r="AD554" s="155">
        <f t="shared" si="617"/>
        <v>44187</v>
      </c>
      <c r="AE554" s="155">
        <f t="shared" si="618"/>
        <v>44188</v>
      </c>
      <c r="AF554" s="155">
        <f t="shared" si="619"/>
        <v>44189</v>
      </c>
      <c r="AG554" s="155">
        <f t="shared" si="620"/>
        <v>44190</v>
      </c>
      <c r="AH554" s="155">
        <f t="shared" si="621"/>
        <v>44193</v>
      </c>
      <c r="AI554" s="155">
        <f t="shared" si="622"/>
        <v>44194</v>
      </c>
      <c r="AJ554" s="155">
        <f t="shared" si="623"/>
        <v>44195</v>
      </c>
      <c r="AK554" s="155">
        <f t="shared" si="624"/>
        <v>44196</v>
      </c>
      <c r="AL554" s="155">
        <f t="shared" si="625"/>
        <v>44197</v>
      </c>
      <c r="AM554" s="155">
        <f t="shared" si="626"/>
        <v>44288</v>
      </c>
      <c r="AN554" s="155">
        <f t="shared" si="627"/>
        <v>44329</v>
      </c>
      <c r="AO554" s="155">
        <f t="shared" si="628"/>
        <v>44350</v>
      </c>
      <c r="AP554" s="155">
        <f t="shared" si="629"/>
        <v>44409</v>
      </c>
      <c r="AQ554" s="155">
        <f t="shared" si="630"/>
        <v>0</v>
      </c>
      <c r="AR554" s="155">
        <f t="shared" si="631"/>
        <v>44047</v>
      </c>
      <c r="AS554" s="155">
        <f t="shared" si="632"/>
        <v>44048</v>
      </c>
      <c r="AT554" s="155">
        <f t="shared" si="633"/>
        <v>44049</v>
      </c>
      <c r="AU554" s="155">
        <f t="shared" si="634"/>
        <v>44050</v>
      </c>
      <c r="AV554" s="155">
        <f t="shared" si="635"/>
        <v>44051</v>
      </c>
      <c r="AW554" s="155">
        <f t="shared" si="636"/>
        <v>44052</v>
      </c>
      <c r="AX554" s="155">
        <f t="shared" si="637"/>
        <v>44053</v>
      </c>
      <c r="AY554" s="155">
        <f t="shared" si="638"/>
        <v>44054</v>
      </c>
      <c r="AZ554" s="155">
        <f t="shared" si="639"/>
        <v>44055</v>
      </c>
      <c r="BA554" s="155">
        <f t="shared" si="640"/>
        <v>44056</v>
      </c>
      <c r="BB554" s="155">
        <f t="shared" si="641"/>
        <v>44057</v>
      </c>
      <c r="BC554" s="155">
        <f t="shared" si="642"/>
        <v>44423</v>
      </c>
      <c r="BD554" s="155">
        <f t="shared" si="643"/>
        <v>44501</v>
      </c>
      <c r="BE554" s="155">
        <f t="shared" si="644"/>
        <v>44538</v>
      </c>
      <c r="BF554" s="155">
        <f t="shared" si="645"/>
        <v>44548</v>
      </c>
      <c r="BG554" s="155">
        <f t="shared" si="646"/>
        <v>44549</v>
      </c>
      <c r="BH554" s="155">
        <f t="shared" si="647"/>
        <v>44550</v>
      </c>
      <c r="BI554" s="155">
        <f t="shared" si="648"/>
        <v>44551</v>
      </c>
      <c r="BJ554" s="155">
        <f t="shared" si="649"/>
        <v>44552</v>
      </c>
      <c r="BK554" s="155">
        <f t="shared" si="650"/>
        <v>44553</v>
      </c>
      <c r="BL554" s="155">
        <f t="shared" si="651"/>
        <v>44554</v>
      </c>
      <c r="BM554" s="155">
        <f t="shared" si="652"/>
        <v>44555</v>
      </c>
      <c r="BN554" s="155">
        <f t="shared" si="653"/>
        <v>44556</v>
      </c>
      <c r="BO554" s="155">
        <f t="shared" si="654"/>
        <v>44557</v>
      </c>
      <c r="BP554" s="155">
        <f t="shared" si="655"/>
        <v>44558</v>
      </c>
      <c r="BQ554" s="155">
        <f t="shared" si="656"/>
        <v>44559</v>
      </c>
      <c r="BR554" s="155">
        <f t="shared" si="657"/>
        <v>44560</v>
      </c>
      <c r="BS554" s="155">
        <f t="shared" si="658"/>
        <v>44561</v>
      </c>
      <c r="BT554" s="155">
        <f t="shared" si="659"/>
        <v>44562</v>
      </c>
      <c r="BU554" s="155">
        <f t="shared" si="660"/>
        <v>44563</v>
      </c>
      <c r="BV554" s="155">
        <f t="shared" si="661"/>
        <v>44564</v>
      </c>
    </row>
    <row r="555" spans="2:74" x14ac:dyDescent="0.2">
      <c r="B555" s="155">
        <f t="shared" si="589"/>
        <v>43831</v>
      </c>
      <c r="C555" s="155">
        <f t="shared" si="590"/>
        <v>43832</v>
      </c>
      <c r="D555" s="155">
        <f t="shared" si="591"/>
        <v>43833</v>
      </c>
      <c r="E555" s="155">
        <f t="shared" si="592"/>
        <v>0</v>
      </c>
      <c r="F555" s="155">
        <f t="shared" si="593"/>
        <v>43931</v>
      </c>
      <c r="G555" s="155">
        <f t="shared" si="594"/>
        <v>43934</v>
      </c>
      <c r="H555" s="155">
        <f t="shared" si="595"/>
        <v>43972</v>
      </c>
      <c r="I555" s="155">
        <f t="shared" si="596"/>
        <v>43983</v>
      </c>
      <c r="J555" s="155">
        <f t="shared" si="597"/>
        <v>43993</v>
      </c>
      <c r="K555" s="155">
        <f t="shared" si="598"/>
        <v>44044</v>
      </c>
      <c r="L555" s="155">
        <f t="shared" si="599"/>
        <v>44046</v>
      </c>
      <c r="M555" s="155">
        <f t="shared" si="600"/>
        <v>44047</v>
      </c>
      <c r="N555" s="155">
        <f t="shared" si="601"/>
        <v>44048</v>
      </c>
      <c r="O555" s="155">
        <f t="shared" si="602"/>
        <v>44049</v>
      </c>
      <c r="P555" s="155">
        <f t="shared" si="603"/>
        <v>44050</v>
      </c>
      <c r="Q555" s="155">
        <f t="shared" si="604"/>
        <v>44053</v>
      </c>
      <c r="R555" s="155">
        <f t="shared" si="605"/>
        <v>44054</v>
      </c>
      <c r="S555" s="155">
        <f t="shared" si="606"/>
        <v>44055</v>
      </c>
      <c r="T555" s="155">
        <f t="shared" si="607"/>
        <v>44056</v>
      </c>
      <c r="U555" s="155">
        <f t="shared" si="608"/>
        <v>44057</v>
      </c>
      <c r="V555" s="155">
        <f t="shared" si="609"/>
        <v>0</v>
      </c>
      <c r="W555" s="155">
        <f t="shared" si="610"/>
        <v>0</v>
      </c>
      <c r="X555" s="155">
        <f t="shared" si="611"/>
        <v>0</v>
      </c>
      <c r="Y555" s="155">
        <f t="shared" si="612"/>
        <v>44058</v>
      </c>
      <c r="Z555" s="155">
        <f t="shared" si="613"/>
        <v>44136</v>
      </c>
      <c r="AA555" s="155">
        <f t="shared" si="614"/>
        <v>44173</v>
      </c>
      <c r="AB555" s="155">
        <f t="shared" si="615"/>
        <v>44183</v>
      </c>
      <c r="AC555" s="155">
        <f t="shared" si="616"/>
        <v>44186</v>
      </c>
      <c r="AD555" s="155">
        <f t="shared" si="617"/>
        <v>44187</v>
      </c>
      <c r="AE555" s="155">
        <f t="shared" si="618"/>
        <v>44188</v>
      </c>
      <c r="AF555" s="155">
        <f t="shared" si="619"/>
        <v>44189</v>
      </c>
      <c r="AG555" s="155">
        <f t="shared" si="620"/>
        <v>44190</v>
      </c>
      <c r="AH555" s="155">
        <f t="shared" si="621"/>
        <v>44193</v>
      </c>
      <c r="AI555" s="155">
        <f t="shared" si="622"/>
        <v>44194</v>
      </c>
      <c r="AJ555" s="155">
        <f t="shared" si="623"/>
        <v>44195</v>
      </c>
      <c r="AK555" s="155">
        <f t="shared" si="624"/>
        <v>44196</v>
      </c>
      <c r="AL555" s="155">
        <f t="shared" si="625"/>
        <v>44197</v>
      </c>
      <c r="AM555" s="155">
        <f t="shared" si="626"/>
        <v>44288</v>
      </c>
      <c r="AN555" s="155">
        <f t="shared" si="627"/>
        <v>44329</v>
      </c>
      <c r="AO555" s="155">
        <f t="shared" si="628"/>
        <v>44350</v>
      </c>
      <c r="AP555" s="155">
        <f t="shared" si="629"/>
        <v>44409</v>
      </c>
      <c r="AQ555" s="155">
        <f t="shared" si="630"/>
        <v>0</v>
      </c>
      <c r="AR555" s="155">
        <f t="shared" si="631"/>
        <v>44047</v>
      </c>
      <c r="AS555" s="155">
        <f t="shared" si="632"/>
        <v>44048</v>
      </c>
      <c r="AT555" s="155">
        <f t="shared" si="633"/>
        <v>44049</v>
      </c>
      <c r="AU555" s="155">
        <f t="shared" si="634"/>
        <v>44050</v>
      </c>
      <c r="AV555" s="155">
        <f t="shared" si="635"/>
        <v>44051</v>
      </c>
      <c r="AW555" s="155">
        <f t="shared" si="636"/>
        <v>44052</v>
      </c>
      <c r="AX555" s="155">
        <f t="shared" si="637"/>
        <v>44053</v>
      </c>
      <c r="AY555" s="155">
        <f t="shared" si="638"/>
        <v>44054</v>
      </c>
      <c r="AZ555" s="155">
        <f t="shared" si="639"/>
        <v>44055</v>
      </c>
      <c r="BA555" s="155">
        <f t="shared" si="640"/>
        <v>44056</v>
      </c>
      <c r="BB555" s="155">
        <f t="shared" si="641"/>
        <v>44057</v>
      </c>
      <c r="BC555" s="155">
        <f t="shared" si="642"/>
        <v>44423</v>
      </c>
      <c r="BD555" s="155">
        <f t="shared" si="643"/>
        <v>44501</v>
      </c>
      <c r="BE555" s="155">
        <f t="shared" si="644"/>
        <v>44538</v>
      </c>
      <c r="BF555" s="155">
        <f t="shared" si="645"/>
        <v>44548</v>
      </c>
      <c r="BG555" s="155">
        <f t="shared" si="646"/>
        <v>44549</v>
      </c>
      <c r="BH555" s="155">
        <f t="shared" si="647"/>
        <v>44550</v>
      </c>
      <c r="BI555" s="155">
        <f t="shared" si="648"/>
        <v>44551</v>
      </c>
      <c r="BJ555" s="155">
        <f t="shared" si="649"/>
        <v>44552</v>
      </c>
      <c r="BK555" s="155">
        <f t="shared" si="650"/>
        <v>44553</v>
      </c>
      <c r="BL555" s="155">
        <f t="shared" si="651"/>
        <v>44554</v>
      </c>
      <c r="BM555" s="155">
        <f t="shared" si="652"/>
        <v>44555</v>
      </c>
      <c r="BN555" s="155">
        <f t="shared" si="653"/>
        <v>44556</v>
      </c>
      <c r="BO555" s="155">
        <f t="shared" si="654"/>
        <v>44557</v>
      </c>
      <c r="BP555" s="155">
        <f t="shared" si="655"/>
        <v>44558</v>
      </c>
      <c r="BQ555" s="155">
        <f t="shared" si="656"/>
        <v>44559</v>
      </c>
      <c r="BR555" s="155">
        <f t="shared" si="657"/>
        <v>44560</v>
      </c>
      <c r="BS555" s="155">
        <f t="shared" si="658"/>
        <v>44561</v>
      </c>
      <c r="BT555" s="155">
        <f t="shared" si="659"/>
        <v>44562</v>
      </c>
      <c r="BU555" s="155">
        <f t="shared" si="660"/>
        <v>44563</v>
      </c>
      <c r="BV555" s="155">
        <f t="shared" si="661"/>
        <v>44564</v>
      </c>
    </row>
    <row r="556" spans="2:74" x14ac:dyDescent="0.2">
      <c r="B556" s="155">
        <f t="shared" si="589"/>
        <v>43831</v>
      </c>
      <c r="C556" s="155">
        <f t="shared" si="590"/>
        <v>43832</v>
      </c>
      <c r="D556" s="155">
        <f t="shared" si="591"/>
        <v>43833</v>
      </c>
      <c r="E556" s="155">
        <f t="shared" si="592"/>
        <v>0</v>
      </c>
      <c r="F556" s="155">
        <f t="shared" si="593"/>
        <v>43931</v>
      </c>
      <c r="G556" s="155">
        <f t="shared" si="594"/>
        <v>43934</v>
      </c>
      <c r="H556" s="155">
        <f t="shared" si="595"/>
        <v>43972</v>
      </c>
      <c r="I556" s="155">
        <f t="shared" si="596"/>
        <v>43983</v>
      </c>
      <c r="J556" s="155">
        <f t="shared" si="597"/>
        <v>43993</v>
      </c>
      <c r="K556" s="155">
        <f t="shared" si="598"/>
        <v>44044</v>
      </c>
      <c r="L556" s="155">
        <f t="shared" si="599"/>
        <v>44046</v>
      </c>
      <c r="M556" s="155">
        <f t="shared" si="600"/>
        <v>44047</v>
      </c>
      <c r="N556" s="155">
        <f t="shared" si="601"/>
        <v>44048</v>
      </c>
      <c r="O556" s="155">
        <f t="shared" si="602"/>
        <v>44049</v>
      </c>
      <c r="P556" s="155">
        <f t="shared" si="603"/>
        <v>44050</v>
      </c>
      <c r="Q556" s="155">
        <f t="shared" si="604"/>
        <v>44053</v>
      </c>
      <c r="R556" s="155">
        <f t="shared" si="605"/>
        <v>44054</v>
      </c>
      <c r="S556" s="155">
        <f t="shared" si="606"/>
        <v>44055</v>
      </c>
      <c r="T556" s="155">
        <f t="shared" si="607"/>
        <v>44056</v>
      </c>
      <c r="U556" s="155">
        <f t="shared" si="608"/>
        <v>44057</v>
      </c>
      <c r="V556" s="155">
        <f t="shared" si="609"/>
        <v>0</v>
      </c>
      <c r="W556" s="155">
        <f t="shared" si="610"/>
        <v>0</v>
      </c>
      <c r="X556" s="155">
        <f t="shared" si="611"/>
        <v>0</v>
      </c>
      <c r="Y556" s="155">
        <f t="shared" si="612"/>
        <v>44058</v>
      </c>
      <c r="Z556" s="155">
        <f t="shared" si="613"/>
        <v>44136</v>
      </c>
      <c r="AA556" s="155">
        <f t="shared" si="614"/>
        <v>44173</v>
      </c>
      <c r="AB556" s="155">
        <f t="shared" si="615"/>
        <v>44183</v>
      </c>
      <c r="AC556" s="155">
        <f t="shared" si="616"/>
        <v>44186</v>
      </c>
      <c r="AD556" s="155">
        <f t="shared" si="617"/>
        <v>44187</v>
      </c>
      <c r="AE556" s="155">
        <f t="shared" si="618"/>
        <v>44188</v>
      </c>
      <c r="AF556" s="155">
        <f t="shared" si="619"/>
        <v>44189</v>
      </c>
      <c r="AG556" s="155">
        <f t="shared" si="620"/>
        <v>44190</v>
      </c>
      <c r="AH556" s="155">
        <f t="shared" si="621"/>
        <v>44193</v>
      </c>
      <c r="AI556" s="155">
        <f t="shared" si="622"/>
        <v>44194</v>
      </c>
      <c r="AJ556" s="155">
        <f t="shared" si="623"/>
        <v>44195</v>
      </c>
      <c r="AK556" s="155">
        <f t="shared" si="624"/>
        <v>44196</v>
      </c>
      <c r="AL556" s="155">
        <f t="shared" si="625"/>
        <v>44197</v>
      </c>
      <c r="AM556" s="155">
        <f t="shared" si="626"/>
        <v>44288</v>
      </c>
      <c r="AN556" s="155">
        <f t="shared" si="627"/>
        <v>44329</v>
      </c>
      <c r="AO556" s="155">
        <f t="shared" si="628"/>
        <v>44350</v>
      </c>
      <c r="AP556" s="155">
        <f t="shared" si="629"/>
        <v>44409</v>
      </c>
      <c r="AQ556" s="155">
        <f t="shared" si="630"/>
        <v>0</v>
      </c>
      <c r="AR556" s="155">
        <f t="shared" si="631"/>
        <v>44047</v>
      </c>
      <c r="AS556" s="155">
        <f t="shared" si="632"/>
        <v>44048</v>
      </c>
      <c r="AT556" s="155">
        <f t="shared" si="633"/>
        <v>44049</v>
      </c>
      <c r="AU556" s="155">
        <f t="shared" si="634"/>
        <v>44050</v>
      </c>
      <c r="AV556" s="155">
        <f t="shared" si="635"/>
        <v>44051</v>
      </c>
      <c r="AW556" s="155">
        <f t="shared" si="636"/>
        <v>44052</v>
      </c>
      <c r="AX556" s="155">
        <f t="shared" si="637"/>
        <v>44053</v>
      </c>
      <c r="AY556" s="155">
        <f t="shared" si="638"/>
        <v>44054</v>
      </c>
      <c r="AZ556" s="155">
        <f t="shared" si="639"/>
        <v>44055</v>
      </c>
      <c r="BA556" s="155">
        <f t="shared" si="640"/>
        <v>44056</v>
      </c>
      <c r="BB556" s="155">
        <f t="shared" si="641"/>
        <v>44057</v>
      </c>
      <c r="BC556" s="155">
        <f t="shared" si="642"/>
        <v>44423</v>
      </c>
      <c r="BD556" s="155">
        <f t="shared" si="643"/>
        <v>44501</v>
      </c>
      <c r="BE556" s="155">
        <f t="shared" si="644"/>
        <v>44538</v>
      </c>
      <c r="BF556" s="155">
        <f t="shared" si="645"/>
        <v>44548</v>
      </c>
      <c r="BG556" s="155">
        <f t="shared" si="646"/>
        <v>44549</v>
      </c>
      <c r="BH556" s="155">
        <f t="shared" si="647"/>
        <v>44550</v>
      </c>
      <c r="BI556" s="155">
        <f t="shared" si="648"/>
        <v>44551</v>
      </c>
      <c r="BJ556" s="155">
        <f t="shared" si="649"/>
        <v>44552</v>
      </c>
      <c r="BK556" s="155">
        <f t="shared" si="650"/>
        <v>44553</v>
      </c>
      <c r="BL556" s="155">
        <f t="shared" si="651"/>
        <v>44554</v>
      </c>
      <c r="BM556" s="155">
        <f t="shared" si="652"/>
        <v>44555</v>
      </c>
      <c r="BN556" s="155">
        <f t="shared" si="653"/>
        <v>44556</v>
      </c>
      <c r="BO556" s="155">
        <f t="shared" si="654"/>
        <v>44557</v>
      </c>
      <c r="BP556" s="155">
        <f t="shared" si="655"/>
        <v>44558</v>
      </c>
      <c r="BQ556" s="155">
        <f t="shared" si="656"/>
        <v>44559</v>
      </c>
      <c r="BR556" s="155">
        <f t="shared" si="657"/>
        <v>44560</v>
      </c>
      <c r="BS556" s="155">
        <f t="shared" si="658"/>
        <v>44561</v>
      </c>
      <c r="BT556" s="155">
        <f t="shared" si="659"/>
        <v>44562</v>
      </c>
      <c r="BU556" s="155">
        <f t="shared" si="660"/>
        <v>44563</v>
      </c>
      <c r="BV556" s="155">
        <f t="shared" si="661"/>
        <v>44564</v>
      </c>
    </row>
    <row r="557" spans="2:74" x14ac:dyDescent="0.2">
      <c r="B557" s="155">
        <f t="shared" si="589"/>
        <v>43831</v>
      </c>
      <c r="C557" s="155">
        <f t="shared" si="590"/>
        <v>43832</v>
      </c>
      <c r="D557" s="155">
        <f t="shared" si="591"/>
        <v>43833</v>
      </c>
      <c r="E557" s="155">
        <f t="shared" si="592"/>
        <v>0</v>
      </c>
      <c r="F557" s="155">
        <f t="shared" si="593"/>
        <v>43931</v>
      </c>
      <c r="G557" s="155">
        <f t="shared" si="594"/>
        <v>43934</v>
      </c>
      <c r="H557" s="155">
        <f t="shared" si="595"/>
        <v>43972</v>
      </c>
      <c r="I557" s="155">
        <f t="shared" si="596"/>
        <v>43983</v>
      </c>
      <c r="J557" s="155">
        <f t="shared" si="597"/>
        <v>43993</v>
      </c>
      <c r="K557" s="155">
        <f t="shared" si="598"/>
        <v>44044</v>
      </c>
      <c r="L557" s="155">
        <f t="shared" si="599"/>
        <v>44046</v>
      </c>
      <c r="M557" s="155">
        <f t="shared" si="600"/>
        <v>44047</v>
      </c>
      <c r="N557" s="155">
        <f t="shared" si="601"/>
        <v>44048</v>
      </c>
      <c r="O557" s="155">
        <f t="shared" si="602"/>
        <v>44049</v>
      </c>
      <c r="P557" s="155">
        <f t="shared" si="603"/>
        <v>44050</v>
      </c>
      <c r="Q557" s="155">
        <f t="shared" si="604"/>
        <v>44053</v>
      </c>
      <c r="R557" s="155">
        <f t="shared" si="605"/>
        <v>44054</v>
      </c>
      <c r="S557" s="155">
        <f t="shared" si="606"/>
        <v>44055</v>
      </c>
      <c r="T557" s="155">
        <f t="shared" si="607"/>
        <v>44056</v>
      </c>
      <c r="U557" s="155">
        <f t="shared" si="608"/>
        <v>44057</v>
      </c>
      <c r="V557" s="155">
        <f t="shared" si="609"/>
        <v>0</v>
      </c>
      <c r="W557" s="155">
        <f t="shared" si="610"/>
        <v>0</v>
      </c>
      <c r="X557" s="155">
        <f t="shared" si="611"/>
        <v>0</v>
      </c>
      <c r="Y557" s="155">
        <f t="shared" si="612"/>
        <v>44058</v>
      </c>
      <c r="Z557" s="155">
        <f t="shared" si="613"/>
        <v>44136</v>
      </c>
      <c r="AA557" s="155">
        <f t="shared" si="614"/>
        <v>44173</v>
      </c>
      <c r="AB557" s="155">
        <f t="shared" si="615"/>
        <v>44183</v>
      </c>
      <c r="AC557" s="155">
        <f t="shared" si="616"/>
        <v>44186</v>
      </c>
      <c r="AD557" s="155">
        <f t="shared" si="617"/>
        <v>44187</v>
      </c>
      <c r="AE557" s="155">
        <f t="shared" si="618"/>
        <v>44188</v>
      </c>
      <c r="AF557" s="155">
        <f t="shared" si="619"/>
        <v>44189</v>
      </c>
      <c r="AG557" s="155">
        <f t="shared" si="620"/>
        <v>44190</v>
      </c>
      <c r="AH557" s="155">
        <f t="shared" si="621"/>
        <v>44193</v>
      </c>
      <c r="AI557" s="155">
        <f t="shared" si="622"/>
        <v>44194</v>
      </c>
      <c r="AJ557" s="155">
        <f t="shared" si="623"/>
        <v>44195</v>
      </c>
      <c r="AK557" s="155">
        <f t="shared" si="624"/>
        <v>44196</v>
      </c>
      <c r="AL557" s="155">
        <f t="shared" si="625"/>
        <v>44197</v>
      </c>
      <c r="AM557" s="155">
        <f t="shared" si="626"/>
        <v>44288</v>
      </c>
      <c r="AN557" s="155">
        <f t="shared" si="627"/>
        <v>44329</v>
      </c>
      <c r="AO557" s="155">
        <f t="shared" si="628"/>
        <v>44350</v>
      </c>
      <c r="AP557" s="155">
        <f t="shared" si="629"/>
        <v>44409</v>
      </c>
      <c r="AQ557" s="155">
        <f t="shared" si="630"/>
        <v>0</v>
      </c>
      <c r="AR557" s="155">
        <f t="shared" si="631"/>
        <v>44047</v>
      </c>
      <c r="AS557" s="155">
        <f t="shared" si="632"/>
        <v>44048</v>
      </c>
      <c r="AT557" s="155">
        <f t="shared" si="633"/>
        <v>44049</v>
      </c>
      <c r="AU557" s="155">
        <f t="shared" si="634"/>
        <v>44050</v>
      </c>
      <c r="AV557" s="155">
        <f t="shared" si="635"/>
        <v>44051</v>
      </c>
      <c r="AW557" s="155">
        <f t="shared" si="636"/>
        <v>44052</v>
      </c>
      <c r="AX557" s="155">
        <f t="shared" si="637"/>
        <v>44053</v>
      </c>
      <c r="AY557" s="155">
        <f t="shared" si="638"/>
        <v>44054</v>
      </c>
      <c r="AZ557" s="155">
        <f t="shared" si="639"/>
        <v>44055</v>
      </c>
      <c r="BA557" s="155">
        <f t="shared" si="640"/>
        <v>44056</v>
      </c>
      <c r="BB557" s="155">
        <f t="shared" si="641"/>
        <v>44057</v>
      </c>
      <c r="BC557" s="155">
        <f t="shared" si="642"/>
        <v>44423</v>
      </c>
      <c r="BD557" s="155">
        <f t="shared" si="643"/>
        <v>44501</v>
      </c>
      <c r="BE557" s="155">
        <f t="shared" si="644"/>
        <v>44538</v>
      </c>
      <c r="BF557" s="155">
        <f t="shared" si="645"/>
        <v>44548</v>
      </c>
      <c r="BG557" s="155">
        <f t="shared" si="646"/>
        <v>44549</v>
      </c>
      <c r="BH557" s="155">
        <f t="shared" si="647"/>
        <v>44550</v>
      </c>
      <c r="BI557" s="155">
        <f t="shared" si="648"/>
        <v>44551</v>
      </c>
      <c r="BJ557" s="155">
        <f t="shared" si="649"/>
        <v>44552</v>
      </c>
      <c r="BK557" s="155">
        <f t="shared" si="650"/>
        <v>44553</v>
      </c>
      <c r="BL557" s="155">
        <f t="shared" si="651"/>
        <v>44554</v>
      </c>
      <c r="BM557" s="155">
        <f t="shared" si="652"/>
        <v>44555</v>
      </c>
      <c r="BN557" s="155">
        <f t="shared" si="653"/>
        <v>44556</v>
      </c>
      <c r="BO557" s="155">
        <f t="shared" si="654"/>
        <v>44557</v>
      </c>
      <c r="BP557" s="155">
        <f t="shared" si="655"/>
        <v>44558</v>
      </c>
      <c r="BQ557" s="155">
        <f t="shared" si="656"/>
        <v>44559</v>
      </c>
      <c r="BR557" s="155">
        <f t="shared" si="657"/>
        <v>44560</v>
      </c>
      <c r="BS557" s="155">
        <f t="shared" si="658"/>
        <v>44561</v>
      </c>
      <c r="BT557" s="155">
        <f t="shared" si="659"/>
        <v>44562</v>
      </c>
      <c r="BU557" s="155">
        <f t="shared" si="660"/>
        <v>44563</v>
      </c>
      <c r="BV557" s="155">
        <f t="shared" si="661"/>
        <v>44564</v>
      </c>
    </row>
    <row r="558" spans="2:74" x14ac:dyDescent="0.2">
      <c r="B558" s="155">
        <f t="shared" si="589"/>
        <v>43831</v>
      </c>
      <c r="C558" s="155">
        <f t="shared" si="590"/>
        <v>43832</v>
      </c>
      <c r="D558" s="155">
        <f t="shared" si="591"/>
        <v>43833</v>
      </c>
      <c r="E558" s="155">
        <f t="shared" si="592"/>
        <v>0</v>
      </c>
      <c r="F558" s="155">
        <f t="shared" si="593"/>
        <v>43931</v>
      </c>
      <c r="G558" s="155">
        <f t="shared" si="594"/>
        <v>43934</v>
      </c>
      <c r="H558" s="155">
        <f t="shared" si="595"/>
        <v>43972</v>
      </c>
      <c r="I558" s="155">
        <f t="shared" si="596"/>
        <v>43983</v>
      </c>
      <c r="J558" s="155">
        <f t="shared" si="597"/>
        <v>43993</v>
      </c>
      <c r="K558" s="155">
        <f t="shared" si="598"/>
        <v>44044</v>
      </c>
      <c r="L558" s="155">
        <f t="shared" si="599"/>
        <v>44046</v>
      </c>
      <c r="M558" s="155">
        <f t="shared" si="600"/>
        <v>44047</v>
      </c>
      <c r="N558" s="155">
        <f t="shared" si="601"/>
        <v>44048</v>
      </c>
      <c r="O558" s="155">
        <f t="shared" si="602"/>
        <v>44049</v>
      </c>
      <c r="P558" s="155">
        <f t="shared" si="603"/>
        <v>44050</v>
      </c>
      <c r="Q558" s="155">
        <f t="shared" si="604"/>
        <v>44053</v>
      </c>
      <c r="R558" s="155">
        <f t="shared" si="605"/>
        <v>44054</v>
      </c>
      <c r="S558" s="155">
        <f t="shared" si="606"/>
        <v>44055</v>
      </c>
      <c r="T558" s="155">
        <f t="shared" si="607"/>
        <v>44056</v>
      </c>
      <c r="U558" s="155">
        <f t="shared" si="608"/>
        <v>44057</v>
      </c>
      <c r="V558" s="155">
        <f t="shared" si="609"/>
        <v>0</v>
      </c>
      <c r="W558" s="155">
        <f t="shared" si="610"/>
        <v>0</v>
      </c>
      <c r="X558" s="155">
        <f t="shared" si="611"/>
        <v>0</v>
      </c>
      <c r="Y558" s="155">
        <f t="shared" si="612"/>
        <v>44058</v>
      </c>
      <c r="Z558" s="155">
        <f t="shared" si="613"/>
        <v>44136</v>
      </c>
      <c r="AA558" s="155">
        <f t="shared" si="614"/>
        <v>44173</v>
      </c>
      <c r="AB558" s="155">
        <f t="shared" si="615"/>
        <v>44183</v>
      </c>
      <c r="AC558" s="155">
        <f t="shared" si="616"/>
        <v>44186</v>
      </c>
      <c r="AD558" s="155">
        <f t="shared" si="617"/>
        <v>44187</v>
      </c>
      <c r="AE558" s="155">
        <f t="shared" si="618"/>
        <v>44188</v>
      </c>
      <c r="AF558" s="155">
        <f t="shared" si="619"/>
        <v>44189</v>
      </c>
      <c r="AG558" s="155">
        <f t="shared" si="620"/>
        <v>44190</v>
      </c>
      <c r="AH558" s="155">
        <f t="shared" si="621"/>
        <v>44193</v>
      </c>
      <c r="AI558" s="155">
        <f t="shared" si="622"/>
        <v>44194</v>
      </c>
      <c r="AJ558" s="155">
        <f t="shared" si="623"/>
        <v>44195</v>
      </c>
      <c r="AK558" s="155">
        <f t="shared" si="624"/>
        <v>44196</v>
      </c>
      <c r="AL558" s="155">
        <f t="shared" si="625"/>
        <v>44197</v>
      </c>
      <c r="AM558" s="155">
        <f t="shared" si="626"/>
        <v>44288</v>
      </c>
      <c r="AN558" s="155">
        <f t="shared" si="627"/>
        <v>44329</v>
      </c>
      <c r="AO558" s="155">
        <f t="shared" si="628"/>
        <v>44350</v>
      </c>
      <c r="AP558" s="155">
        <f t="shared" si="629"/>
        <v>44409</v>
      </c>
      <c r="AQ558" s="155">
        <f t="shared" si="630"/>
        <v>0</v>
      </c>
      <c r="AR558" s="155">
        <f t="shared" si="631"/>
        <v>44047</v>
      </c>
      <c r="AS558" s="155">
        <f t="shared" si="632"/>
        <v>44048</v>
      </c>
      <c r="AT558" s="155">
        <f t="shared" si="633"/>
        <v>44049</v>
      </c>
      <c r="AU558" s="155">
        <f t="shared" si="634"/>
        <v>44050</v>
      </c>
      <c r="AV558" s="155">
        <f t="shared" si="635"/>
        <v>44051</v>
      </c>
      <c r="AW558" s="155">
        <f t="shared" si="636"/>
        <v>44052</v>
      </c>
      <c r="AX558" s="155">
        <f t="shared" si="637"/>
        <v>44053</v>
      </c>
      <c r="AY558" s="155">
        <f t="shared" si="638"/>
        <v>44054</v>
      </c>
      <c r="AZ558" s="155">
        <f t="shared" si="639"/>
        <v>44055</v>
      </c>
      <c r="BA558" s="155">
        <f t="shared" si="640"/>
        <v>44056</v>
      </c>
      <c r="BB558" s="155">
        <f t="shared" si="641"/>
        <v>44057</v>
      </c>
      <c r="BC558" s="155">
        <f t="shared" si="642"/>
        <v>44423</v>
      </c>
      <c r="BD558" s="155">
        <f t="shared" si="643"/>
        <v>44501</v>
      </c>
      <c r="BE558" s="155">
        <f t="shared" si="644"/>
        <v>44538</v>
      </c>
      <c r="BF558" s="155">
        <f t="shared" si="645"/>
        <v>44548</v>
      </c>
      <c r="BG558" s="155">
        <f t="shared" si="646"/>
        <v>44549</v>
      </c>
      <c r="BH558" s="155">
        <f t="shared" si="647"/>
        <v>44550</v>
      </c>
      <c r="BI558" s="155">
        <f t="shared" si="648"/>
        <v>44551</v>
      </c>
      <c r="BJ558" s="155">
        <f t="shared" si="649"/>
        <v>44552</v>
      </c>
      <c r="BK558" s="155">
        <f t="shared" si="650"/>
        <v>44553</v>
      </c>
      <c r="BL558" s="155">
        <f t="shared" si="651"/>
        <v>44554</v>
      </c>
      <c r="BM558" s="155">
        <f t="shared" si="652"/>
        <v>44555</v>
      </c>
      <c r="BN558" s="155">
        <f t="shared" si="653"/>
        <v>44556</v>
      </c>
      <c r="BO558" s="155">
        <f t="shared" si="654"/>
        <v>44557</v>
      </c>
      <c r="BP558" s="155">
        <f t="shared" si="655"/>
        <v>44558</v>
      </c>
      <c r="BQ558" s="155">
        <f t="shared" si="656"/>
        <v>44559</v>
      </c>
      <c r="BR558" s="155">
        <f t="shared" si="657"/>
        <v>44560</v>
      </c>
      <c r="BS558" s="155">
        <f t="shared" si="658"/>
        <v>44561</v>
      </c>
      <c r="BT558" s="155">
        <f t="shared" si="659"/>
        <v>44562</v>
      </c>
      <c r="BU558" s="155">
        <f t="shared" si="660"/>
        <v>44563</v>
      </c>
      <c r="BV558" s="155">
        <f t="shared" si="661"/>
        <v>44564</v>
      </c>
    </row>
    <row r="559" spans="2:74" x14ac:dyDescent="0.2">
      <c r="B559" s="155">
        <f t="shared" si="589"/>
        <v>43831</v>
      </c>
      <c r="C559" s="155">
        <f t="shared" si="590"/>
        <v>43832</v>
      </c>
      <c r="D559" s="155">
        <f t="shared" si="591"/>
        <v>43833</v>
      </c>
      <c r="E559" s="155">
        <f t="shared" si="592"/>
        <v>0</v>
      </c>
      <c r="F559" s="155">
        <f t="shared" si="593"/>
        <v>43931</v>
      </c>
      <c r="G559" s="155">
        <f t="shared" si="594"/>
        <v>43934</v>
      </c>
      <c r="H559" s="155">
        <f t="shared" si="595"/>
        <v>43972</v>
      </c>
      <c r="I559" s="155">
        <f t="shared" si="596"/>
        <v>43983</v>
      </c>
      <c r="J559" s="155">
        <f t="shared" si="597"/>
        <v>43993</v>
      </c>
      <c r="K559" s="155">
        <f t="shared" si="598"/>
        <v>44044</v>
      </c>
      <c r="L559" s="155">
        <f t="shared" si="599"/>
        <v>44046</v>
      </c>
      <c r="M559" s="155">
        <f t="shared" si="600"/>
        <v>44047</v>
      </c>
      <c r="N559" s="155">
        <f t="shared" si="601"/>
        <v>44048</v>
      </c>
      <c r="O559" s="155">
        <f t="shared" si="602"/>
        <v>44049</v>
      </c>
      <c r="P559" s="155">
        <f t="shared" si="603"/>
        <v>44050</v>
      </c>
      <c r="Q559" s="155">
        <f t="shared" si="604"/>
        <v>44053</v>
      </c>
      <c r="R559" s="155">
        <f t="shared" si="605"/>
        <v>44054</v>
      </c>
      <c r="S559" s="155">
        <f t="shared" si="606"/>
        <v>44055</v>
      </c>
      <c r="T559" s="155">
        <f t="shared" si="607"/>
        <v>44056</v>
      </c>
      <c r="U559" s="155">
        <f t="shared" si="608"/>
        <v>44057</v>
      </c>
      <c r="V559" s="155">
        <f t="shared" si="609"/>
        <v>0</v>
      </c>
      <c r="W559" s="155">
        <f t="shared" si="610"/>
        <v>0</v>
      </c>
      <c r="X559" s="155">
        <f t="shared" si="611"/>
        <v>0</v>
      </c>
      <c r="Y559" s="155">
        <f t="shared" si="612"/>
        <v>44058</v>
      </c>
      <c r="Z559" s="155">
        <f t="shared" si="613"/>
        <v>44136</v>
      </c>
      <c r="AA559" s="155">
        <f t="shared" si="614"/>
        <v>44173</v>
      </c>
      <c r="AB559" s="155">
        <f t="shared" si="615"/>
        <v>44183</v>
      </c>
      <c r="AC559" s="155">
        <f t="shared" si="616"/>
        <v>44186</v>
      </c>
      <c r="AD559" s="155">
        <f t="shared" si="617"/>
        <v>44187</v>
      </c>
      <c r="AE559" s="155">
        <f t="shared" si="618"/>
        <v>44188</v>
      </c>
      <c r="AF559" s="155">
        <f t="shared" si="619"/>
        <v>44189</v>
      </c>
      <c r="AG559" s="155">
        <f t="shared" si="620"/>
        <v>44190</v>
      </c>
      <c r="AH559" s="155">
        <f t="shared" si="621"/>
        <v>44193</v>
      </c>
      <c r="AI559" s="155">
        <f t="shared" si="622"/>
        <v>44194</v>
      </c>
      <c r="AJ559" s="155">
        <f t="shared" si="623"/>
        <v>44195</v>
      </c>
      <c r="AK559" s="155">
        <f t="shared" si="624"/>
        <v>44196</v>
      </c>
      <c r="AL559" s="155">
        <f t="shared" si="625"/>
        <v>44197</v>
      </c>
      <c r="AM559" s="155">
        <f t="shared" si="626"/>
        <v>44288</v>
      </c>
      <c r="AN559" s="155">
        <f t="shared" si="627"/>
        <v>44329</v>
      </c>
      <c r="AO559" s="155">
        <f t="shared" si="628"/>
        <v>44350</v>
      </c>
      <c r="AP559" s="155">
        <f t="shared" si="629"/>
        <v>44409</v>
      </c>
      <c r="AQ559" s="155">
        <f t="shared" si="630"/>
        <v>0</v>
      </c>
      <c r="AR559" s="155">
        <f t="shared" si="631"/>
        <v>44047</v>
      </c>
      <c r="AS559" s="155">
        <f t="shared" si="632"/>
        <v>44048</v>
      </c>
      <c r="AT559" s="155">
        <f t="shared" si="633"/>
        <v>44049</v>
      </c>
      <c r="AU559" s="155">
        <f t="shared" si="634"/>
        <v>44050</v>
      </c>
      <c r="AV559" s="155">
        <f t="shared" si="635"/>
        <v>44051</v>
      </c>
      <c r="AW559" s="155">
        <f t="shared" si="636"/>
        <v>44052</v>
      </c>
      <c r="AX559" s="155">
        <f t="shared" si="637"/>
        <v>44053</v>
      </c>
      <c r="AY559" s="155">
        <f t="shared" si="638"/>
        <v>44054</v>
      </c>
      <c r="AZ559" s="155">
        <f t="shared" si="639"/>
        <v>44055</v>
      </c>
      <c r="BA559" s="155">
        <f t="shared" si="640"/>
        <v>44056</v>
      </c>
      <c r="BB559" s="155">
        <f t="shared" si="641"/>
        <v>44057</v>
      </c>
      <c r="BC559" s="155">
        <f t="shared" si="642"/>
        <v>44423</v>
      </c>
      <c r="BD559" s="155">
        <f t="shared" si="643"/>
        <v>44501</v>
      </c>
      <c r="BE559" s="155">
        <f t="shared" si="644"/>
        <v>44538</v>
      </c>
      <c r="BF559" s="155">
        <f t="shared" si="645"/>
        <v>44548</v>
      </c>
      <c r="BG559" s="155">
        <f t="shared" si="646"/>
        <v>44549</v>
      </c>
      <c r="BH559" s="155">
        <f t="shared" si="647"/>
        <v>44550</v>
      </c>
      <c r="BI559" s="155">
        <f t="shared" si="648"/>
        <v>44551</v>
      </c>
      <c r="BJ559" s="155">
        <f t="shared" si="649"/>
        <v>44552</v>
      </c>
      <c r="BK559" s="155">
        <f t="shared" si="650"/>
        <v>44553</v>
      </c>
      <c r="BL559" s="155">
        <f t="shared" si="651"/>
        <v>44554</v>
      </c>
      <c r="BM559" s="155">
        <f t="shared" si="652"/>
        <v>44555</v>
      </c>
      <c r="BN559" s="155">
        <f t="shared" si="653"/>
        <v>44556</v>
      </c>
      <c r="BO559" s="155">
        <f t="shared" si="654"/>
        <v>44557</v>
      </c>
      <c r="BP559" s="155">
        <f t="shared" si="655"/>
        <v>44558</v>
      </c>
      <c r="BQ559" s="155">
        <f t="shared" si="656"/>
        <v>44559</v>
      </c>
      <c r="BR559" s="155">
        <f t="shared" si="657"/>
        <v>44560</v>
      </c>
      <c r="BS559" s="155">
        <f t="shared" si="658"/>
        <v>44561</v>
      </c>
      <c r="BT559" s="155">
        <f t="shared" si="659"/>
        <v>44562</v>
      </c>
      <c r="BU559" s="155">
        <f t="shared" si="660"/>
        <v>44563</v>
      </c>
      <c r="BV559" s="155">
        <f t="shared" si="661"/>
        <v>44564</v>
      </c>
    </row>
    <row r="560" spans="2:74" x14ac:dyDescent="0.2">
      <c r="B560" s="155">
        <f t="shared" si="589"/>
        <v>43831</v>
      </c>
      <c r="C560" s="155">
        <f t="shared" si="590"/>
        <v>43832</v>
      </c>
      <c r="D560" s="155">
        <f t="shared" si="591"/>
        <v>43833</v>
      </c>
      <c r="E560" s="155">
        <f t="shared" si="592"/>
        <v>0</v>
      </c>
      <c r="F560" s="155">
        <f t="shared" si="593"/>
        <v>43931</v>
      </c>
      <c r="G560" s="155">
        <f t="shared" si="594"/>
        <v>43934</v>
      </c>
      <c r="H560" s="155">
        <f t="shared" si="595"/>
        <v>43972</v>
      </c>
      <c r="I560" s="155">
        <f t="shared" si="596"/>
        <v>43983</v>
      </c>
      <c r="J560" s="155">
        <f t="shared" si="597"/>
        <v>43993</v>
      </c>
      <c r="K560" s="155">
        <f t="shared" si="598"/>
        <v>44044</v>
      </c>
      <c r="L560" s="155">
        <f t="shared" si="599"/>
        <v>44046</v>
      </c>
      <c r="M560" s="155">
        <f t="shared" si="600"/>
        <v>44047</v>
      </c>
      <c r="N560" s="155">
        <f t="shared" si="601"/>
        <v>44048</v>
      </c>
      <c r="O560" s="155">
        <f t="shared" si="602"/>
        <v>44049</v>
      </c>
      <c r="P560" s="155">
        <f t="shared" si="603"/>
        <v>44050</v>
      </c>
      <c r="Q560" s="155">
        <f t="shared" si="604"/>
        <v>44053</v>
      </c>
      <c r="R560" s="155">
        <f t="shared" si="605"/>
        <v>44054</v>
      </c>
      <c r="S560" s="155">
        <f t="shared" si="606"/>
        <v>44055</v>
      </c>
      <c r="T560" s="155">
        <f t="shared" si="607"/>
        <v>44056</v>
      </c>
      <c r="U560" s="155">
        <f t="shared" si="608"/>
        <v>44057</v>
      </c>
      <c r="V560" s="155">
        <f t="shared" si="609"/>
        <v>0</v>
      </c>
      <c r="W560" s="155">
        <f t="shared" si="610"/>
        <v>0</v>
      </c>
      <c r="X560" s="155">
        <f t="shared" si="611"/>
        <v>0</v>
      </c>
      <c r="Y560" s="155">
        <f t="shared" si="612"/>
        <v>44058</v>
      </c>
      <c r="Z560" s="155">
        <f t="shared" si="613"/>
        <v>44136</v>
      </c>
      <c r="AA560" s="155">
        <f t="shared" si="614"/>
        <v>44173</v>
      </c>
      <c r="AB560" s="155">
        <f t="shared" si="615"/>
        <v>44183</v>
      </c>
      <c r="AC560" s="155">
        <f t="shared" si="616"/>
        <v>44186</v>
      </c>
      <c r="AD560" s="155">
        <f t="shared" si="617"/>
        <v>44187</v>
      </c>
      <c r="AE560" s="155">
        <f t="shared" si="618"/>
        <v>44188</v>
      </c>
      <c r="AF560" s="155">
        <f t="shared" si="619"/>
        <v>44189</v>
      </c>
      <c r="AG560" s="155">
        <f t="shared" si="620"/>
        <v>44190</v>
      </c>
      <c r="AH560" s="155">
        <f t="shared" si="621"/>
        <v>44193</v>
      </c>
      <c r="AI560" s="155">
        <f t="shared" si="622"/>
        <v>44194</v>
      </c>
      <c r="AJ560" s="155">
        <f t="shared" si="623"/>
        <v>44195</v>
      </c>
      <c r="AK560" s="155">
        <f t="shared" si="624"/>
        <v>44196</v>
      </c>
      <c r="AL560" s="155">
        <f t="shared" si="625"/>
        <v>44197</v>
      </c>
      <c r="AM560" s="155">
        <f t="shared" si="626"/>
        <v>44288</v>
      </c>
      <c r="AN560" s="155">
        <f t="shared" si="627"/>
        <v>44329</v>
      </c>
      <c r="AO560" s="155">
        <f t="shared" si="628"/>
        <v>44350</v>
      </c>
      <c r="AP560" s="155">
        <f t="shared" si="629"/>
        <v>44409</v>
      </c>
      <c r="AQ560" s="155">
        <f t="shared" si="630"/>
        <v>0</v>
      </c>
      <c r="AR560" s="155">
        <f t="shared" si="631"/>
        <v>44047</v>
      </c>
      <c r="AS560" s="155">
        <f t="shared" si="632"/>
        <v>44048</v>
      </c>
      <c r="AT560" s="155">
        <f t="shared" si="633"/>
        <v>44049</v>
      </c>
      <c r="AU560" s="155">
        <f t="shared" si="634"/>
        <v>44050</v>
      </c>
      <c r="AV560" s="155">
        <f t="shared" si="635"/>
        <v>44051</v>
      </c>
      <c r="AW560" s="155">
        <f t="shared" si="636"/>
        <v>44052</v>
      </c>
      <c r="AX560" s="155">
        <f t="shared" si="637"/>
        <v>44053</v>
      </c>
      <c r="AY560" s="155">
        <f t="shared" si="638"/>
        <v>44054</v>
      </c>
      <c r="AZ560" s="155">
        <f t="shared" si="639"/>
        <v>44055</v>
      </c>
      <c r="BA560" s="155">
        <f t="shared" si="640"/>
        <v>44056</v>
      </c>
      <c r="BB560" s="155">
        <f t="shared" si="641"/>
        <v>44057</v>
      </c>
      <c r="BC560" s="155">
        <f t="shared" si="642"/>
        <v>44423</v>
      </c>
      <c r="BD560" s="155">
        <f t="shared" si="643"/>
        <v>44501</v>
      </c>
      <c r="BE560" s="155">
        <f t="shared" si="644"/>
        <v>44538</v>
      </c>
      <c r="BF560" s="155">
        <f t="shared" si="645"/>
        <v>44548</v>
      </c>
      <c r="BG560" s="155">
        <f t="shared" si="646"/>
        <v>44549</v>
      </c>
      <c r="BH560" s="155">
        <f t="shared" si="647"/>
        <v>44550</v>
      </c>
      <c r="BI560" s="155">
        <f t="shared" si="648"/>
        <v>44551</v>
      </c>
      <c r="BJ560" s="155">
        <f t="shared" si="649"/>
        <v>44552</v>
      </c>
      <c r="BK560" s="155">
        <f t="shared" si="650"/>
        <v>44553</v>
      </c>
      <c r="BL560" s="155">
        <f t="shared" si="651"/>
        <v>44554</v>
      </c>
      <c r="BM560" s="155">
        <f t="shared" si="652"/>
        <v>44555</v>
      </c>
      <c r="BN560" s="155">
        <f t="shared" si="653"/>
        <v>44556</v>
      </c>
      <c r="BO560" s="155">
        <f t="shared" si="654"/>
        <v>44557</v>
      </c>
      <c r="BP560" s="155">
        <f t="shared" si="655"/>
        <v>44558</v>
      </c>
      <c r="BQ560" s="155">
        <f t="shared" si="656"/>
        <v>44559</v>
      </c>
      <c r="BR560" s="155">
        <f t="shared" si="657"/>
        <v>44560</v>
      </c>
      <c r="BS560" s="155">
        <f t="shared" si="658"/>
        <v>44561</v>
      </c>
      <c r="BT560" s="155">
        <f t="shared" si="659"/>
        <v>44562</v>
      </c>
      <c r="BU560" s="155">
        <f t="shared" si="660"/>
        <v>44563</v>
      </c>
      <c r="BV560" s="155">
        <f t="shared" si="661"/>
        <v>44564</v>
      </c>
    </row>
    <row r="561" spans="2:74" x14ac:dyDescent="0.2">
      <c r="B561" s="155">
        <f t="shared" si="589"/>
        <v>43831</v>
      </c>
      <c r="C561" s="155">
        <f t="shared" si="590"/>
        <v>43832</v>
      </c>
      <c r="D561" s="155">
        <f t="shared" si="591"/>
        <v>43833</v>
      </c>
      <c r="E561" s="155">
        <f t="shared" si="592"/>
        <v>0</v>
      </c>
      <c r="F561" s="155">
        <f t="shared" si="593"/>
        <v>43931</v>
      </c>
      <c r="G561" s="155">
        <f t="shared" si="594"/>
        <v>43934</v>
      </c>
      <c r="H561" s="155">
        <f t="shared" si="595"/>
        <v>43972</v>
      </c>
      <c r="I561" s="155">
        <f t="shared" si="596"/>
        <v>43983</v>
      </c>
      <c r="J561" s="155">
        <f t="shared" si="597"/>
        <v>43993</v>
      </c>
      <c r="K561" s="155">
        <f t="shared" si="598"/>
        <v>44044</v>
      </c>
      <c r="L561" s="155">
        <f t="shared" si="599"/>
        <v>44046</v>
      </c>
      <c r="M561" s="155">
        <f t="shared" si="600"/>
        <v>44047</v>
      </c>
      <c r="N561" s="155">
        <f t="shared" si="601"/>
        <v>44048</v>
      </c>
      <c r="O561" s="155">
        <f t="shared" si="602"/>
        <v>44049</v>
      </c>
      <c r="P561" s="155">
        <f t="shared" si="603"/>
        <v>44050</v>
      </c>
      <c r="Q561" s="155">
        <f t="shared" si="604"/>
        <v>44053</v>
      </c>
      <c r="R561" s="155">
        <f t="shared" si="605"/>
        <v>44054</v>
      </c>
      <c r="S561" s="155">
        <f t="shared" si="606"/>
        <v>44055</v>
      </c>
      <c r="T561" s="155">
        <f t="shared" si="607"/>
        <v>44056</v>
      </c>
      <c r="U561" s="155">
        <f t="shared" si="608"/>
        <v>44057</v>
      </c>
      <c r="V561" s="155">
        <f t="shared" si="609"/>
        <v>0</v>
      </c>
      <c r="W561" s="155">
        <f t="shared" si="610"/>
        <v>0</v>
      </c>
      <c r="X561" s="155">
        <f t="shared" si="611"/>
        <v>0</v>
      </c>
      <c r="Y561" s="155">
        <f t="shared" si="612"/>
        <v>44058</v>
      </c>
      <c r="Z561" s="155">
        <f t="shared" si="613"/>
        <v>44136</v>
      </c>
      <c r="AA561" s="155">
        <f t="shared" si="614"/>
        <v>44173</v>
      </c>
      <c r="AB561" s="155">
        <f t="shared" si="615"/>
        <v>44183</v>
      </c>
      <c r="AC561" s="155">
        <f t="shared" si="616"/>
        <v>44186</v>
      </c>
      <c r="AD561" s="155">
        <f t="shared" si="617"/>
        <v>44187</v>
      </c>
      <c r="AE561" s="155">
        <f t="shared" si="618"/>
        <v>44188</v>
      </c>
      <c r="AF561" s="155">
        <f t="shared" si="619"/>
        <v>44189</v>
      </c>
      <c r="AG561" s="155">
        <f t="shared" si="620"/>
        <v>44190</v>
      </c>
      <c r="AH561" s="155">
        <f t="shared" si="621"/>
        <v>44193</v>
      </c>
      <c r="AI561" s="155">
        <f t="shared" si="622"/>
        <v>44194</v>
      </c>
      <c r="AJ561" s="155">
        <f t="shared" si="623"/>
        <v>44195</v>
      </c>
      <c r="AK561" s="155">
        <f t="shared" si="624"/>
        <v>44196</v>
      </c>
      <c r="AL561" s="155">
        <f t="shared" si="625"/>
        <v>44197</v>
      </c>
      <c r="AM561" s="155">
        <f t="shared" si="626"/>
        <v>44288</v>
      </c>
      <c r="AN561" s="155">
        <f t="shared" si="627"/>
        <v>44329</v>
      </c>
      <c r="AO561" s="155">
        <f t="shared" si="628"/>
        <v>44350</v>
      </c>
      <c r="AP561" s="155">
        <f t="shared" si="629"/>
        <v>44409</v>
      </c>
      <c r="AQ561" s="155">
        <f t="shared" si="630"/>
        <v>0</v>
      </c>
      <c r="AR561" s="155">
        <f t="shared" si="631"/>
        <v>44047</v>
      </c>
      <c r="AS561" s="155">
        <f t="shared" si="632"/>
        <v>44048</v>
      </c>
      <c r="AT561" s="155">
        <f t="shared" si="633"/>
        <v>44049</v>
      </c>
      <c r="AU561" s="155">
        <f t="shared" si="634"/>
        <v>44050</v>
      </c>
      <c r="AV561" s="155">
        <f t="shared" si="635"/>
        <v>44051</v>
      </c>
      <c r="AW561" s="155">
        <f t="shared" si="636"/>
        <v>44052</v>
      </c>
      <c r="AX561" s="155">
        <f t="shared" si="637"/>
        <v>44053</v>
      </c>
      <c r="AY561" s="155">
        <f t="shared" si="638"/>
        <v>44054</v>
      </c>
      <c r="AZ561" s="155">
        <f t="shared" si="639"/>
        <v>44055</v>
      </c>
      <c r="BA561" s="155">
        <f t="shared" si="640"/>
        <v>44056</v>
      </c>
      <c r="BB561" s="155">
        <f t="shared" si="641"/>
        <v>44057</v>
      </c>
      <c r="BC561" s="155">
        <f t="shared" si="642"/>
        <v>44423</v>
      </c>
      <c r="BD561" s="155">
        <f t="shared" si="643"/>
        <v>44501</v>
      </c>
      <c r="BE561" s="155">
        <f t="shared" si="644"/>
        <v>44538</v>
      </c>
      <c r="BF561" s="155">
        <f t="shared" si="645"/>
        <v>44548</v>
      </c>
      <c r="BG561" s="155">
        <f t="shared" si="646"/>
        <v>44549</v>
      </c>
      <c r="BH561" s="155">
        <f t="shared" si="647"/>
        <v>44550</v>
      </c>
      <c r="BI561" s="155">
        <f t="shared" si="648"/>
        <v>44551</v>
      </c>
      <c r="BJ561" s="155">
        <f t="shared" si="649"/>
        <v>44552</v>
      </c>
      <c r="BK561" s="155">
        <f t="shared" si="650"/>
        <v>44553</v>
      </c>
      <c r="BL561" s="155">
        <f t="shared" si="651"/>
        <v>44554</v>
      </c>
      <c r="BM561" s="155">
        <f t="shared" si="652"/>
        <v>44555</v>
      </c>
      <c r="BN561" s="155">
        <f t="shared" si="653"/>
        <v>44556</v>
      </c>
      <c r="BO561" s="155">
        <f t="shared" si="654"/>
        <v>44557</v>
      </c>
      <c r="BP561" s="155">
        <f t="shared" si="655"/>
        <v>44558</v>
      </c>
      <c r="BQ561" s="155">
        <f t="shared" si="656"/>
        <v>44559</v>
      </c>
      <c r="BR561" s="155">
        <f t="shared" si="657"/>
        <v>44560</v>
      </c>
      <c r="BS561" s="155">
        <f t="shared" si="658"/>
        <v>44561</v>
      </c>
      <c r="BT561" s="155">
        <f t="shared" si="659"/>
        <v>44562</v>
      </c>
      <c r="BU561" s="155">
        <f t="shared" si="660"/>
        <v>44563</v>
      </c>
      <c r="BV561" s="155">
        <f t="shared" si="661"/>
        <v>44564</v>
      </c>
    </row>
    <row r="562" spans="2:74" x14ac:dyDescent="0.2">
      <c r="B562" s="155">
        <f t="shared" si="589"/>
        <v>43831</v>
      </c>
      <c r="C562" s="155">
        <f t="shared" si="590"/>
        <v>43832</v>
      </c>
      <c r="D562" s="155">
        <f t="shared" si="591"/>
        <v>43833</v>
      </c>
      <c r="E562" s="155">
        <f t="shared" si="592"/>
        <v>0</v>
      </c>
      <c r="F562" s="155">
        <f t="shared" si="593"/>
        <v>43931</v>
      </c>
      <c r="G562" s="155">
        <f t="shared" si="594"/>
        <v>43934</v>
      </c>
      <c r="H562" s="155">
        <f t="shared" si="595"/>
        <v>43972</v>
      </c>
      <c r="I562" s="155">
        <f t="shared" si="596"/>
        <v>43983</v>
      </c>
      <c r="J562" s="155">
        <f t="shared" si="597"/>
        <v>43993</v>
      </c>
      <c r="K562" s="155">
        <f t="shared" si="598"/>
        <v>44044</v>
      </c>
      <c r="L562" s="155">
        <f t="shared" si="599"/>
        <v>44046</v>
      </c>
      <c r="M562" s="155">
        <f t="shared" si="600"/>
        <v>44047</v>
      </c>
      <c r="N562" s="155">
        <f t="shared" si="601"/>
        <v>44048</v>
      </c>
      <c r="O562" s="155">
        <f t="shared" si="602"/>
        <v>44049</v>
      </c>
      <c r="P562" s="155">
        <f t="shared" si="603"/>
        <v>44050</v>
      </c>
      <c r="Q562" s="155">
        <f t="shared" si="604"/>
        <v>44053</v>
      </c>
      <c r="R562" s="155">
        <f t="shared" si="605"/>
        <v>44054</v>
      </c>
      <c r="S562" s="155">
        <f t="shared" si="606"/>
        <v>44055</v>
      </c>
      <c r="T562" s="155">
        <f t="shared" si="607"/>
        <v>44056</v>
      </c>
      <c r="U562" s="155">
        <f t="shared" si="608"/>
        <v>44057</v>
      </c>
      <c r="V562" s="155">
        <f t="shared" si="609"/>
        <v>0</v>
      </c>
      <c r="W562" s="155">
        <f t="shared" si="610"/>
        <v>0</v>
      </c>
      <c r="X562" s="155">
        <f t="shared" si="611"/>
        <v>0</v>
      </c>
      <c r="Y562" s="155">
        <f t="shared" si="612"/>
        <v>44058</v>
      </c>
      <c r="Z562" s="155">
        <f t="shared" si="613"/>
        <v>44136</v>
      </c>
      <c r="AA562" s="155">
        <f t="shared" si="614"/>
        <v>44173</v>
      </c>
      <c r="AB562" s="155">
        <f t="shared" si="615"/>
        <v>44183</v>
      </c>
      <c r="AC562" s="155">
        <f t="shared" si="616"/>
        <v>44186</v>
      </c>
      <c r="AD562" s="155">
        <f t="shared" si="617"/>
        <v>44187</v>
      </c>
      <c r="AE562" s="155">
        <f t="shared" si="618"/>
        <v>44188</v>
      </c>
      <c r="AF562" s="155">
        <f t="shared" si="619"/>
        <v>44189</v>
      </c>
      <c r="AG562" s="155">
        <f t="shared" si="620"/>
        <v>44190</v>
      </c>
      <c r="AH562" s="155">
        <f t="shared" si="621"/>
        <v>44193</v>
      </c>
      <c r="AI562" s="155">
        <f t="shared" si="622"/>
        <v>44194</v>
      </c>
      <c r="AJ562" s="155">
        <f t="shared" si="623"/>
        <v>44195</v>
      </c>
      <c r="AK562" s="155">
        <f t="shared" si="624"/>
        <v>44196</v>
      </c>
      <c r="AL562" s="155">
        <f t="shared" si="625"/>
        <v>44197</v>
      </c>
      <c r="AM562" s="155">
        <f t="shared" si="626"/>
        <v>44288</v>
      </c>
      <c r="AN562" s="155">
        <f t="shared" si="627"/>
        <v>44329</v>
      </c>
      <c r="AO562" s="155">
        <f t="shared" si="628"/>
        <v>44350</v>
      </c>
      <c r="AP562" s="155">
        <f t="shared" si="629"/>
        <v>44409</v>
      </c>
      <c r="AQ562" s="155">
        <f t="shared" si="630"/>
        <v>0</v>
      </c>
      <c r="AR562" s="155">
        <f t="shared" si="631"/>
        <v>44047</v>
      </c>
      <c r="AS562" s="155">
        <f t="shared" si="632"/>
        <v>44048</v>
      </c>
      <c r="AT562" s="155">
        <f t="shared" si="633"/>
        <v>44049</v>
      </c>
      <c r="AU562" s="155">
        <f t="shared" si="634"/>
        <v>44050</v>
      </c>
      <c r="AV562" s="155">
        <f t="shared" si="635"/>
        <v>44051</v>
      </c>
      <c r="AW562" s="155">
        <f t="shared" si="636"/>
        <v>44052</v>
      </c>
      <c r="AX562" s="155">
        <f t="shared" si="637"/>
        <v>44053</v>
      </c>
      <c r="AY562" s="155">
        <f t="shared" si="638"/>
        <v>44054</v>
      </c>
      <c r="AZ562" s="155">
        <f t="shared" si="639"/>
        <v>44055</v>
      </c>
      <c r="BA562" s="155">
        <f t="shared" si="640"/>
        <v>44056</v>
      </c>
      <c r="BB562" s="155">
        <f t="shared" si="641"/>
        <v>44057</v>
      </c>
      <c r="BC562" s="155">
        <f t="shared" si="642"/>
        <v>44423</v>
      </c>
      <c r="BD562" s="155">
        <f t="shared" si="643"/>
        <v>44501</v>
      </c>
      <c r="BE562" s="155">
        <f t="shared" si="644"/>
        <v>44538</v>
      </c>
      <c r="BF562" s="155">
        <f t="shared" si="645"/>
        <v>44548</v>
      </c>
      <c r="BG562" s="155">
        <f t="shared" si="646"/>
        <v>44549</v>
      </c>
      <c r="BH562" s="155">
        <f t="shared" si="647"/>
        <v>44550</v>
      </c>
      <c r="BI562" s="155">
        <f t="shared" si="648"/>
        <v>44551</v>
      </c>
      <c r="BJ562" s="155">
        <f t="shared" si="649"/>
        <v>44552</v>
      </c>
      <c r="BK562" s="155">
        <f t="shared" si="650"/>
        <v>44553</v>
      </c>
      <c r="BL562" s="155">
        <f t="shared" si="651"/>
        <v>44554</v>
      </c>
      <c r="BM562" s="155">
        <f t="shared" si="652"/>
        <v>44555</v>
      </c>
      <c r="BN562" s="155">
        <f t="shared" si="653"/>
        <v>44556</v>
      </c>
      <c r="BO562" s="155">
        <f t="shared" si="654"/>
        <v>44557</v>
      </c>
      <c r="BP562" s="155">
        <f t="shared" si="655"/>
        <v>44558</v>
      </c>
      <c r="BQ562" s="155">
        <f t="shared" si="656"/>
        <v>44559</v>
      </c>
      <c r="BR562" s="155">
        <f t="shared" si="657"/>
        <v>44560</v>
      </c>
      <c r="BS562" s="155">
        <f t="shared" si="658"/>
        <v>44561</v>
      </c>
      <c r="BT562" s="155">
        <f t="shared" si="659"/>
        <v>44562</v>
      </c>
      <c r="BU562" s="155">
        <f t="shared" si="660"/>
        <v>44563</v>
      </c>
      <c r="BV562" s="155">
        <f t="shared" si="661"/>
        <v>44564</v>
      </c>
    </row>
    <row r="563" spans="2:74" x14ac:dyDescent="0.2">
      <c r="B563" s="155">
        <f t="shared" si="589"/>
        <v>43831</v>
      </c>
      <c r="C563" s="155">
        <f t="shared" si="590"/>
        <v>43832</v>
      </c>
      <c r="D563" s="155">
        <f t="shared" si="591"/>
        <v>43833</v>
      </c>
      <c r="E563" s="155">
        <f t="shared" si="592"/>
        <v>0</v>
      </c>
      <c r="F563" s="155">
        <f t="shared" si="593"/>
        <v>43931</v>
      </c>
      <c r="G563" s="155">
        <f t="shared" si="594"/>
        <v>43934</v>
      </c>
      <c r="H563" s="155">
        <f t="shared" si="595"/>
        <v>43972</v>
      </c>
      <c r="I563" s="155">
        <f t="shared" si="596"/>
        <v>43983</v>
      </c>
      <c r="J563" s="155">
        <f t="shared" si="597"/>
        <v>43993</v>
      </c>
      <c r="K563" s="155">
        <f t="shared" si="598"/>
        <v>44044</v>
      </c>
      <c r="L563" s="155">
        <f t="shared" si="599"/>
        <v>44046</v>
      </c>
      <c r="M563" s="155">
        <f t="shared" si="600"/>
        <v>44047</v>
      </c>
      <c r="N563" s="155">
        <f t="shared" si="601"/>
        <v>44048</v>
      </c>
      <c r="O563" s="155">
        <f t="shared" si="602"/>
        <v>44049</v>
      </c>
      <c r="P563" s="155">
        <f t="shared" si="603"/>
        <v>44050</v>
      </c>
      <c r="Q563" s="155">
        <f t="shared" si="604"/>
        <v>44053</v>
      </c>
      <c r="R563" s="155">
        <f t="shared" si="605"/>
        <v>44054</v>
      </c>
      <c r="S563" s="155">
        <f t="shared" si="606"/>
        <v>44055</v>
      </c>
      <c r="T563" s="155">
        <f t="shared" si="607"/>
        <v>44056</v>
      </c>
      <c r="U563" s="155">
        <f t="shared" si="608"/>
        <v>44057</v>
      </c>
      <c r="V563" s="155">
        <f t="shared" si="609"/>
        <v>0</v>
      </c>
      <c r="W563" s="155">
        <f t="shared" si="610"/>
        <v>0</v>
      </c>
      <c r="X563" s="155">
        <f t="shared" si="611"/>
        <v>0</v>
      </c>
      <c r="Y563" s="155">
        <f t="shared" si="612"/>
        <v>44058</v>
      </c>
      <c r="Z563" s="155">
        <f t="shared" si="613"/>
        <v>44136</v>
      </c>
      <c r="AA563" s="155">
        <f t="shared" si="614"/>
        <v>44173</v>
      </c>
      <c r="AB563" s="155">
        <f t="shared" si="615"/>
        <v>44183</v>
      </c>
      <c r="AC563" s="155">
        <f t="shared" si="616"/>
        <v>44186</v>
      </c>
      <c r="AD563" s="155">
        <f t="shared" si="617"/>
        <v>44187</v>
      </c>
      <c r="AE563" s="155">
        <f t="shared" si="618"/>
        <v>44188</v>
      </c>
      <c r="AF563" s="155">
        <f t="shared" si="619"/>
        <v>44189</v>
      </c>
      <c r="AG563" s="155">
        <f t="shared" si="620"/>
        <v>44190</v>
      </c>
      <c r="AH563" s="155">
        <f t="shared" si="621"/>
        <v>44193</v>
      </c>
      <c r="AI563" s="155">
        <f t="shared" si="622"/>
        <v>44194</v>
      </c>
      <c r="AJ563" s="155">
        <f t="shared" si="623"/>
        <v>44195</v>
      </c>
      <c r="AK563" s="155">
        <f t="shared" si="624"/>
        <v>44196</v>
      </c>
      <c r="AL563" s="155">
        <f t="shared" si="625"/>
        <v>44197</v>
      </c>
      <c r="AM563" s="155">
        <f t="shared" si="626"/>
        <v>44288</v>
      </c>
      <c r="AN563" s="155">
        <f t="shared" si="627"/>
        <v>44329</v>
      </c>
      <c r="AO563" s="155">
        <f t="shared" si="628"/>
        <v>44350</v>
      </c>
      <c r="AP563" s="155">
        <f t="shared" si="629"/>
        <v>44409</v>
      </c>
      <c r="AQ563" s="155">
        <f t="shared" si="630"/>
        <v>0</v>
      </c>
      <c r="AR563" s="155">
        <f t="shared" si="631"/>
        <v>44047</v>
      </c>
      <c r="AS563" s="155">
        <f t="shared" si="632"/>
        <v>44048</v>
      </c>
      <c r="AT563" s="155">
        <f t="shared" si="633"/>
        <v>44049</v>
      </c>
      <c r="AU563" s="155">
        <f t="shared" si="634"/>
        <v>44050</v>
      </c>
      <c r="AV563" s="155">
        <f t="shared" si="635"/>
        <v>44051</v>
      </c>
      <c r="AW563" s="155">
        <f t="shared" si="636"/>
        <v>44052</v>
      </c>
      <c r="AX563" s="155">
        <f t="shared" si="637"/>
        <v>44053</v>
      </c>
      <c r="AY563" s="155">
        <f t="shared" si="638"/>
        <v>44054</v>
      </c>
      <c r="AZ563" s="155">
        <f t="shared" si="639"/>
        <v>44055</v>
      </c>
      <c r="BA563" s="155">
        <f t="shared" si="640"/>
        <v>44056</v>
      </c>
      <c r="BB563" s="155">
        <f t="shared" si="641"/>
        <v>44057</v>
      </c>
      <c r="BC563" s="155">
        <f t="shared" si="642"/>
        <v>44423</v>
      </c>
      <c r="BD563" s="155">
        <f t="shared" si="643"/>
        <v>44501</v>
      </c>
      <c r="BE563" s="155">
        <f t="shared" si="644"/>
        <v>44538</v>
      </c>
      <c r="BF563" s="155">
        <f t="shared" si="645"/>
        <v>44548</v>
      </c>
      <c r="BG563" s="155">
        <f t="shared" si="646"/>
        <v>44549</v>
      </c>
      <c r="BH563" s="155">
        <f t="shared" si="647"/>
        <v>44550</v>
      </c>
      <c r="BI563" s="155">
        <f t="shared" si="648"/>
        <v>44551</v>
      </c>
      <c r="BJ563" s="155">
        <f t="shared" si="649"/>
        <v>44552</v>
      </c>
      <c r="BK563" s="155">
        <f t="shared" si="650"/>
        <v>44553</v>
      </c>
      <c r="BL563" s="155">
        <f t="shared" si="651"/>
        <v>44554</v>
      </c>
      <c r="BM563" s="155">
        <f t="shared" si="652"/>
        <v>44555</v>
      </c>
      <c r="BN563" s="155">
        <f t="shared" si="653"/>
        <v>44556</v>
      </c>
      <c r="BO563" s="155">
        <f t="shared" si="654"/>
        <v>44557</v>
      </c>
      <c r="BP563" s="155">
        <f t="shared" si="655"/>
        <v>44558</v>
      </c>
      <c r="BQ563" s="155">
        <f t="shared" si="656"/>
        <v>44559</v>
      </c>
      <c r="BR563" s="155">
        <f t="shared" si="657"/>
        <v>44560</v>
      </c>
      <c r="BS563" s="155">
        <f t="shared" si="658"/>
        <v>44561</v>
      </c>
      <c r="BT563" s="155">
        <f t="shared" si="659"/>
        <v>44562</v>
      </c>
      <c r="BU563" s="155">
        <f t="shared" si="660"/>
        <v>44563</v>
      </c>
      <c r="BV563" s="155">
        <f t="shared" si="661"/>
        <v>44564</v>
      </c>
    </row>
    <row r="564" spans="2:74" x14ac:dyDescent="0.2">
      <c r="B564" s="155">
        <f t="shared" si="589"/>
        <v>43831</v>
      </c>
      <c r="C564" s="155">
        <f t="shared" si="590"/>
        <v>43832</v>
      </c>
      <c r="D564" s="155">
        <f t="shared" si="591"/>
        <v>43833</v>
      </c>
      <c r="E564" s="155">
        <f t="shared" si="592"/>
        <v>0</v>
      </c>
      <c r="F564" s="155">
        <f t="shared" si="593"/>
        <v>43931</v>
      </c>
      <c r="G564" s="155">
        <f t="shared" si="594"/>
        <v>43934</v>
      </c>
      <c r="H564" s="155">
        <f t="shared" si="595"/>
        <v>43972</v>
      </c>
      <c r="I564" s="155">
        <f t="shared" si="596"/>
        <v>43983</v>
      </c>
      <c r="J564" s="155">
        <f t="shared" si="597"/>
        <v>43993</v>
      </c>
      <c r="K564" s="155">
        <f t="shared" si="598"/>
        <v>44044</v>
      </c>
      <c r="L564" s="155">
        <f t="shared" si="599"/>
        <v>44046</v>
      </c>
      <c r="M564" s="155">
        <f t="shared" si="600"/>
        <v>44047</v>
      </c>
      <c r="N564" s="155">
        <f t="shared" si="601"/>
        <v>44048</v>
      </c>
      <c r="O564" s="155">
        <f t="shared" si="602"/>
        <v>44049</v>
      </c>
      <c r="P564" s="155">
        <f t="shared" si="603"/>
        <v>44050</v>
      </c>
      <c r="Q564" s="155">
        <f t="shared" si="604"/>
        <v>44053</v>
      </c>
      <c r="R564" s="155">
        <f t="shared" si="605"/>
        <v>44054</v>
      </c>
      <c r="S564" s="155">
        <f t="shared" si="606"/>
        <v>44055</v>
      </c>
      <c r="T564" s="155">
        <f t="shared" si="607"/>
        <v>44056</v>
      </c>
      <c r="U564" s="155">
        <f t="shared" si="608"/>
        <v>44057</v>
      </c>
      <c r="V564" s="155">
        <f t="shared" si="609"/>
        <v>0</v>
      </c>
      <c r="W564" s="155">
        <f t="shared" si="610"/>
        <v>0</v>
      </c>
      <c r="X564" s="155">
        <f t="shared" si="611"/>
        <v>0</v>
      </c>
      <c r="Y564" s="155">
        <f t="shared" si="612"/>
        <v>44058</v>
      </c>
      <c r="Z564" s="155">
        <f t="shared" si="613"/>
        <v>44136</v>
      </c>
      <c r="AA564" s="155">
        <f t="shared" si="614"/>
        <v>44173</v>
      </c>
      <c r="AB564" s="155">
        <f t="shared" si="615"/>
        <v>44183</v>
      </c>
      <c r="AC564" s="155">
        <f t="shared" si="616"/>
        <v>44186</v>
      </c>
      <c r="AD564" s="155">
        <f t="shared" si="617"/>
        <v>44187</v>
      </c>
      <c r="AE564" s="155">
        <f t="shared" si="618"/>
        <v>44188</v>
      </c>
      <c r="AF564" s="155">
        <f t="shared" si="619"/>
        <v>44189</v>
      </c>
      <c r="AG564" s="155">
        <f t="shared" si="620"/>
        <v>44190</v>
      </c>
      <c r="AH564" s="155">
        <f t="shared" si="621"/>
        <v>44193</v>
      </c>
      <c r="AI564" s="155">
        <f t="shared" si="622"/>
        <v>44194</v>
      </c>
      <c r="AJ564" s="155">
        <f t="shared" si="623"/>
        <v>44195</v>
      </c>
      <c r="AK564" s="155">
        <f t="shared" si="624"/>
        <v>44196</v>
      </c>
      <c r="AL564" s="155">
        <f t="shared" si="625"/>
        <v>44197</v>
      </c>
      <c r="AM564" s="155">
        <f t="shared" si="626"/>
        <v>44288</v>
      </c>
      <c r="AN564" s="155">
        <f t="shared" si="627"/>
        <v>44329</v>
      </c>
      <c r="AO564" s="155">
        <f t="shared" si="628"/>
        <v>44350</v>
      </c>
      <c r="AP564" s="155">
        <f t="shared" si="629"/>
        <v>44409</v>
      </c>
      <c r="AQ564" s="155">
        <f t="shared" si="630"/>
        <v>0</v>
      </c>
      <c r="AR564" s="155">
        <f t="shared" si="631"/>
        <v>44047</v>
      </c>
      <c r="AS564" s="155">
        <f t="shared" si="632"/>
        <v>44048</v>
      </c>
      <c r="AT564" s="155">
        <f t="shared" si="633"/>
        <v>44049</v>
      </c>
      <c r="AU564" s="155">
        <f t="shared" si="634"/>
        <v>44050</v>
      </c>
      <c r="AV564" s="155">
        <f t="shared" si="635"/>
        <v>44051</v>
      </c>
      <c r="AW564" s="155">
        <f t="shared" si="636"/>
        <v>44052</v>
      </c>
      <c r="AX564" s="155">
        <f t="shared" si="637"/>
        <v>44053</v>
      </c>
      <c r="AY564" s="155">
        <f t="shared" si="638"/>
        <v>44054</v>
      </c>
      <c r="AZ564" s="155">
        <f t="shared" si="639"/>
        <v>44055</v>
      </c>
      <c r="BA564" s="155">
        <f t="shared" si="640"/>
        <v>44056</v>
      </c>
      <c r="BB564" s="155">
        <f t="shared" si="641"/>
        <v>44057</v>
      </c>
      <c r="BC564" s="155">
        <f t="shared" si="642"/>
        <v>44423</v>
      </c>
      <c r="BD564" s="155">
        <f t="shared" si="643"/>
        <v>44501</v>
      </c>
      <c r="BE564" s="155">
        <f t="shared" si="644"/>
        <v>44538</v>
      </c>
      <c r="BF564" s="155">
        <f t="shared" si="645"/>
        <v>44548</v>
      </c>
      <c r="BG564" s="155">
        <f t="shared" si="646"/>
        <v>44549</v>
      </c>
      <c r="BH564" s="155">
        <f t="shared" si="647"/>
        <v>44550</v>
      </c>
      <c r="BI564" s="155">
        <f t="shared" si="648"/>
        <v>44551</v>
      </c>
      <c r="BJ564" s="155">
        <f t="shared" si="649"/>
        <v>44552</v>
      </c>
      <c r="BK564" s="155">
        <f t="shared" si="650"/>
        <v>44553</v>
      </c>
      <c r="BL564" s="155">
        <f t="shared" si="651"/>
        <v>44554</v>
      </c>
      <c r="BM564" s="155">
        <f t="shared" si="652"/>
        <v>44555</v>
      </c>
      <c r="BN564" s="155">
        <f t="shared" si="653"/>
        <v>44556</v>
      </c>
      <c r="BO564" s="155">
        <f t="shared" si="654"/>
        <v>44557</v>
      </c>
      <c r="BP564" s="155">
        <f t="shared" si="655"/>
        <v>44558</v>
      </c>
      <c r="BQ564" s="155">
        <f t="shared" si="656"/>
        <v>44559</v>
      </c>
      <c r="BR564" s="155">
        <f t="shared" si="657"/>
        <v>44560</v>
      </c>
      <c r="BS564" s="155">
        <f t="shared" si="658"/>
        <v>44561</v>
      </c>
      <c r="BT564" s="155">
        <f t="shared" si="659"/>
        <v>44562</v>
      </c>
      <c r="BU564" s="155">
        <f t="shared" si="660"/>
        <v>44563</v>
      </c>
      <c r="BV564" s="155">
        <f t="shared" si="661"/>
        <v>44564</v>
      </c>
    </row>
    <row r="565" spans="2:74" x14ac:dyDescent="0.2">
      <c r="B565" s="155">
        <f t="shared" si="589"/>
        <v>43831</v>
      </c>
      <c r="C565" s="155">
        <f t="shared" si="590"/>
        <v>43832</v>
      </c>
      <c r="D565" s="155">
        <f t="shared" si="591"/>
        <v>43833</v>
      </c>
      <c r="E565" s="155">
        <f t="shared" si="592"/>
        <v>0</v>
      </c>
      <c r="F565" s="155">
        <f t="shared" si="593"/>
        <v>43931</v>
      </c>
      <c r="G565" s="155">
        <f t="shared" si="594"/>
        <v>43934</v>
      </c>
      <c r="H565" s="155">
        <f t="shared" si="595"/>
        <v>43972</v>
      </c>
      <c r="I565" s="155">
        <f t="shared" si="596"/>
        <v>43983</v>
      </c>
      <c r="J565" s="155">
        <f t="shared" si="597"/>
        <v>43993</v>
      </c>
      <c r="K565" s="155">
        <f t="shared" si="598"/>
        <v>44044</v>
      </c>
      <c r="L565" s="155">
        <f t="shared" si="599"/>
        <v>44046</v>
      </c>
      <c r="M565" s="155">
        <f t="shared" si="600"/>
        <v>44047</v>
      </c>
      <c r="N565" s="155">
        <f t="shared" si="601"/>
        <v>44048</v>
      </c>
      <c r="O565" s="155">
        <f t="shared" si="602"/>
        <v>44049</v>
      </c>
      <c r="P565" s="155">
        <f t="shared" si="603"/>
        <v>44050</v>
      </c>
      <c r="Q565" s="155">
        <f t="shared" si="604"/>
        <v>44053</v>
      </c>
      <c r="R565" s="155">
        <f t="shared" si="605"/>
        <v>44054</v>
      </c>
      <c r="S565" s="155">
        <f t="shared" si="606"/>
        <v>44055</v>
      </c>
      <c r="T565" s="155">
        <f t="shared" si="607"/>
        <v>44056</v>
      </c>
      <c r="U565" s="155">
        <f t="shared" si="608"/>
        <v>44057</v>
      </c>
      <c r="V565" s="155">
        <f t="shared" si="609"/>
        <v>0</v>
      </c>
      <c r="W565" s="155">
        <f t="shared" si="610"/>
        <v>0</v>
      </c>
      <c r="X565" s="155">
        <f t="shared" si="611"/>
        <v>0</v>
      </c>
      <c r="Y565" s="155">
        <f t="shared" si="612"/>
        <v>44058</v>
      </c>
      <c r="Z565" s="155">
        <f t="shared" si="613"/>
        <v>44136</v>
      </c>
      <c r="AA565" s="155">
        <f t="shared" si="614"/>
        <v>44173</v>
      </c>
      <c r="AB565" s="155">
        <f t="shared" si="615"/>
        <v>44183</v>
      </c>
      <c r="AC565" s="155">
        <f t="shared" si="616"/>
        <v>44186</v>
      </c>
      <c r="AD565" s="155">
        <f t="shared" si="617"/>
        <v>44187</v>
      </c>
      <c r="AE565" s="155">
        <f t="shared" si="618"/>
        <v>44188</v>
      </c>
      <c r="AF565" s="155">
        <f t="shared" si="619"/>
        <v>44189</v>
      </c>
      <c r="AG565" s="155">
        <f t="shared" si="620"/>
        <v>44190</v>
      </c>
      <c r="AH565" s="155">
        <f t="shared" si="621"/>
        <v>44193</v>
      </c>
      <c r="AI565" s="155">
        <f t="shared" si="622"/>
        <v>44194</v>
      </c>
      <c r="AJ565" s="155">
        <f t="shared" si="623"/>
        <v>44195</v>
      </c>
      <c r="AK565" s="155">
        <f t="shared" si="624"/>
        <v>44196</v>
      </c>
      <c r="AL565" s="155">
        <f t="shared" si="625"/>
        <v>44197</v>
      </c>
      <c r="AM565" s="155">
        <f t="shared" si="626"/>
        <v>44288</v>
      </c>
      <c r="AN565" s="155">
        <f t="shared" si="627"/>
        <v>44329</v>
      </c>
      <c r="AO565" s="155">
        <f t="shared" si="628"/>
        <v>44350</v>
      </c>
      <c r="AP565" s="155">
        <f t="shared" si="629"/>
        <v>44409</v>
      </c>
      <c r="AQ565" s="155">
        <f t="shared" si="630"/>
        <v>0</v>
      </c>
      <c r="AR565" s="155">
        <f t="shared" si="631"/>
        <v>44047</v>
      </c>
      <c r="AS565" s="155">
        <f t="shared" si="632"/>
        <v>44048</v>
      </c>
      <c r="AT565" s="155">
        <f t="shared" si="633"/>
        <v>44049</v>
      </c>
      <c r="AU565" s="155">
        <f t="shared" si="634"/>
        <v>44050</v>
      </c>
      <c r="AV565" s="155">
        <f t="shared" si="635"/>
        <v>44051</v>
      </c>
      <c r="AW565" s="155">
        <f t="shared" si="636"/>
        <v>44052</v>
      </c>
      <c r="AX565" s="155">
        <f t="shared" si="637"/>
        <v>44053</v>
      </c>
      <c r="AY565" s="155">
        <f t="shared" si="638"/>
        <v>44054</v>
      </c>
      <c r="AZ565" s="155">
        <f t="shared" si="639"/>
        <v>44055</v>
      </c>
      <c r="BA565" s="155">
        <f t="shared" si="640"/>
        <v>44056</v>
      </c>
      <c r="BB565" s="155">
        <f t="shared" si="641"/>
        <v>44057</v>
      </c>
      <c r="BC565" s="155">
        <f t="shared" si="642"/>
        <v>44423</v>
      </c>
      <c r="BD565" s="155">
        <f t="shared" si="643"/>
        <v>44501</v>
      </c>
      <c r="BE565" s="155">
        <f t="shared" si="644"/>
        <v>44538</v>
      </c>
      <c r="BF565" s="155">
        <f t="shared" si="645"/>
        <v>44548</v>
      </c>
      <c r="BG565" s="155">
        <f t="shared" si="646"/>
        <v>44549</v>
      </c>
      <c r="BH565" s="155">
        <f t="shared" si="647"/>
        <v>44550</v>
      </c>
      <c r="BI565" s="155">
        <f t="shared" si="648"/>
        <v>44551</v>
      </c>
      <c r="BJ565" s="155">
        <f t="shared" si="649"/>
        <v>44552</v>
      </c>
      <c r="BK565" s="155">
        <f t="shared" si="650"/>
        <v>44553</v>
      </c>
      <c r="BL565" s="155">
        <f t="shared" si="651"/>
        <v>44554</v>
      </c>
      <c r="BM565" s="155">
        <f t="shared" si="652"/>
        <v>44555</v>
      </c>
      <c r="BN565" s="155">
        <f t="shared" si="653"/>
        <v>44556</v>
      </c>
      <c r="BO565" s="155">
        <f t="shared" si="654"/>
        <v>44557</v>
      </c>
      <c r="BP565" s="155">
        <f t="shared" si="655"/>
        <v>44558</v>
      </c>
      <c r="BQ565" s="155">
        <f t="shared" si="656"/>
        <v>44559</v>
      </c>
      <c r="BR565" s="155">
        <f t="shared" si="657"/>
        <v>44560</v>
      </c>
      <c r="BS565" s="155">
        <f t="shared" si="658"/>
        <v>44561</v>
      </c>
      <c r="BT565" s="155">
        <f t="shared" si="659"/>
        <v>44562</v>
      </c>
      <c r="BU565" s="155">
        <f t="shared" si="660"/>
        <v>44563</v>
      </c>
      <c r="BV565" s="155">
        <f t="shared" si="661"/>
        <v>44564</v>
      </c>
    </row>
    <row r="566" spans="2:74" x14ac:dyDescent="0.2">
      <c r="B566" s="155">
        <f t="shared" si="589"/>
        <v>43831</v>
      </c>
      <c r="C566" s="155">
        <f t="shared" si="590"/>
        <v>43832</v>
      </c>
      <c r="D566" s="155">
        <f t="shared" si="591"/>
        <v>43833</v>
      </c>
      <c r="E566" s="155">
        <f t="shared" si="592"/>
        <v>0</v>
      </c>
      <c r="F566" s="155">
        <f t="shared" si="593"/>
        <v>43931</v>
      </c>
      <c r="G566" s="155">
        <f t="shared" si="594"/>
        <v>43934</v>
      </c>
      <c r="H566" s="155">
        <f t="shared" si="595"/>
        <v>43972</v>
      </c>
      <c r="I566" s="155">
        <f t="shared" si="596"/>
        <v>43983</v>
      </c>
      <c r="J566" s="155">
        <f t="shared" si="597"/>
        <v>43993</v>
      </c>
      <c r="K566" s="155">
        <f t="shared" si="598"/>
        <v>44044</v>
      </c>
      <c r="L566" s="155">
        <f t="shared" si="599"/>
        <v>44046</v>
      </c>
      <c r="M566" s="155">
        <f t="shared" si="600"/>
        <v>44047</v>
      </c>
      <c r="N566" s="155">
        <f t="shared" si="601"/>
        <v>44048</v>
      </c>
      <c r="O566" s="155">
        <f t="shared" si="602"/>
        <v>44049</v>
      </c>
      <c r="P566" s="155">
        <f t="shared" si="603"/>
        <v>44050</v>
      </c>
      <c r="Q566" s="155">
        <f t="shared" si="604"/>
        <v>44053</v>
      </c>
      <c r="R566" s="155">
        <f t="shared" si="605"/>
        <v>44054</v>
      </c>
      <c r="S566" s="155">
        <f t="shared" si="606"/>
        <v>44055</v>
      </c>
      <c r="T566" s="155">
        <f t="shared" si="607"/>
        <v>44056</v>
      </c>
      <c r="U566" s="155">
        <f t="shared" si="608"/>
        <v>44057</v>
      </c>
      <c r="V566" s="155">
        <f t="shared" si="609"/>
        <v>0</v>
      </c>
      <c r="W566" s="155">
        <f t="shared" si="610"/>
        <v>0</v>
      </c>
      <c r="X566" s="155">
        <f t="shared" si="611"/>
        <v>0</v>
      </c>
      <c r="Y566" s="155">
        <f t="shared" si="612"/>
        <v>44058</v>
      </c>
      <c r="Z566" s="155">
        <f t="shared" si="613"/>
        <v>44136</v>
      </c>
      <c r="AA566" s="155">
        <f t="shared" si="614"/>
        <v>44173</v>
      </c>
      <c r="AB566" s="155">
        <f t="shared" si="615"/>
        <v>44183</v>
      </c>
      <c r="AC566" s="155">
        <f t="shared" si="616"/>
        <v>44186</v>
      </c>
      <c r="AD566" s="155">
        <f t="shared" si="617"/>
        <v>44187</v>
      </c>
      <c r="AE566" s="155">
        <f t="shared" si="618"/>
        <v>44188</v>
      </c>
      <c r="AF566" s="155">
        <f t="shared" si="619"/>
        <v>44189</v>
      </c>
      <c r="AG566" s="155">
        <f t="shared" si="620"/>
        <v>44190</v>
      </c>
      <c r="AH566" s="155">
        <f t="shared" si="621"/>
        <v>44193</v>
      </c>
      <c r="AI566" s="155">
        <f t="shared" si="622"/>
        <v>44194</v>
      </c>
      <c r="AJ566" s="155">
        <f t="shared" si="623"/>
        <v>44195</v>
      </c>
      <c r="AK566" s="155">
        <f t="shared" si="624"/>
        <v>44196</v>
      </c>
      <c r="AL566" s="155">
        <f t="shared" si="625"/>
        <v>44197</v>
      </c>
      <c r="AM566" s="155">
        <f t="shared" si="626"/>
        <v>44288</v>
      </c>
      <c r="AN566" s="155">
        <f t="shared" si="627"/>
        <v>44329</v>
      </c>
      <c r="AO566" s="155">
        <f t="shared" si="628"/>
        <v>44350</v>
      </c>
      <c r="AP566" s="155">
        <f t="shared" si="629"/>
        <v>44409</v>
      </c>
      <c r="AQ566" s="155">
        <f t="shared" si="630"/>
        <v>0</v>
      </c>
      <c r="AR566" s="155">
        <f t="shared" si="631"/>
        <v>44047</v>
      </c>
      <c r="AS566" s="155">
        <f t="shared" si="632"/>
        <v>44048</v>
      </c>
      <c r="AT566" s="155">
        <f t="shared" si="633"/>
        <v>44049</v>
      </c>
      <c r="AU566" s="155">
        <f t="shared" si="634"/>
        <v>44050</v>
      </c>
      <c r="AV566" s="155">
        <f t="shared" si="635"/>
        <v>44051</v>
      </c>
      <c r="AW566" s="155">
        <f t="shared" si="636"/>
        <v>44052</v>
      </c>
      <c r="AX566" s="155">
        <f t="shared" si="637"/>
        <v>44053</v>
      </c>
      <c r="AY566" s="155">
        <f t="shared" si="638"/>
        <v>44054</v>
      </c>
      <c r="AZ566" s="155">
        <f t="shared" si="639"/>
        <v>44055</v>
      </c>
      <c r="BA566" s="155">
        <f t="shared" si="640"/>
        <v>44056</v>
      </c>
      <c r="BB566" s="155">
        <f t="shared" si="641"/>
        <v>44057</v>
      </c>
      <c r="BC566" s="155">
        <f t="shared" si="642"/>
        <v>44423</v>
      </c>
      <c r="BD566" s="155">
        <f t="shared" si="643"/>
        <v>44501</v>
      </c>
      <c r="BE566" s="155">
        <f t="shared" si="644"/>
        <v>44538</v>
      </c>
      <c r="BF566" s="155">
        <f t="shared" si="645"/>
        <v>44548</v>
      </c>
      <c r="BG566" s="155">
        <f t="shared" si="646"/>
        <v>44549</v>
      </c>
      <c r="BH566" s="155">
        <f t="shared" si="647"/>
        <v>44550</v>
      </c>
      <c r="BI566" s="155">
        <f t="shared" si="648"/>
        <v>44551</v>
      </c>
      <c r="BJ566" s="155">
        <f t="shared" si="649"/>
        <v>44552</v>
      </c>
      <c r="BK566" s="155">
        <f t="shared" si="650"/>
        <v>44553</v>
      </c>
      <c r="BL566" s="155">
        <f t="shared" si="651"/>
        <v>44554</v>
      </c>
      <c r="BM566" s="155">
        <f t="shared" si="652"/>
        <v>44555</v>
      </c>
      <c r="BN566" s="155">
        <f t="shared" si="653"/>
        <v>44556</v>
      </c>
      <c r="BO566" s="155">
        <f t="shared" si="654"/>
        <v>44557</v>
      </c>
      <c r="BP566" s="155">
        <f t="shared" si="655"/>
        <v>44558</v>
      </c>
      <c r="BQ566" s="155">
        <f t="shared" si="656"/>
        <v>44559</v>
      </c>
      <c r="BR566" s="155">
        <f t="shared" si="657"/>
        <v>44560</v>
      </c>
      <c r="BS566" s="155">
        <f t="shared" si="658"/>
        <v>44561</v>
      </c>
      <c r="BT566" s="155">
        <f t="shared" si="659"/>
        <v>44562</v>
      </c>
      <c r="BU566" s="155">
        <f t="shared" si="660"/>
        <v>44563</v>
      </c>
      <c r="BV566" s="155">
        <f t="shared" si="661"/>
        <v>44564</v>
      </c>
    </row>
    <row r="567" spans="2:74" x14ac:dyDescent="0.2">
      <c r="B567" s="155">
        <f t="shared" si="589"/>
        <v>43831</v>
      </c>
      <c r="C567" s="155">
        <f t="shared" si="590"/>
        <v>43832</v>
      </c>
      <c r="D567" s="155">
        <f t="shared" si="591"/>
        <v>43833</v>
      </c>
      <c r="E567" s="155">
        <f t="shared" si="592"/>
        <v>0</v>
      </c>
      <c r="F567" s="155">
        <f t="shared" si="593"/>
        <v>43931</v>
      </c>
      <c r="G567" s="155">
        <f t="shared" si="594"/>
        <v>43934</v>
      </c>
      <c r="H567" s="155">
        <f t="shared" si="595"/>
        <v>43972</v>
      </c>
      <c r="I567" s="155">
        <f t="shared" si="596"/>
        <v>43983</v>
      </c>
      <c r="J567" s="155">
        <f t="shared" si="597"/>
        <v>43993</v>
      </c>
      <c r="K567" s="155">
        <f t="shared" si="598"/>
        <v>44044</v>
      </c>
      <c r="L567" s="155">
        <f t="shared" si="599"/>
        <v>44046</v>
      </c>
      <c r="M567" s="155">
        <f t="shared" si="600"/>
        <v>44047</v>
      </c>
      <c r="N567" s="155">
        <f t="shared" si="601"/>
        <v>44048</v>
      </c>
      <c r="O567" s="155">
        <f t="shared" si="602"/>
        <v>44049</v>
      </c>
      <c r="P567" s="155">
        <f t="shared" si="603"/>
        <v>44050</v>
      </c>
      <c r="Q567" s="155">
        <f t="shared" si="604"/>
        <v>44053</v>
      </c>
      <c r="R567" s="155">
        <f t="shared" si="605"/>
        <v>44054</v>
      </c>
      <c r="S567" s="155">
        <f t="shared" si="606"/>
        <v>44055</v>
      </c>
      <c r="T567" s="155">
        <f t="shared" si="607"/>
        <v>44056</v>
      </c>
      <c r="U567" s="155">
        <f t="shared" si="608"/>
        <v>44057</v>
      </c>
      <c r="V567" s="155">
        <f t="shared" si="609"/>
        <v>0</v>
      </c>
      <c r="W567" s="155">
        <f t="shared" si="610"/>
        <v>0</v>
      </c>
      <c r="X567" s="155">
        <f t="shared" si="611"/>
        <v>0</v>
      </c>
      <c r="Y567" s="155">
        <f t="shared" si="612"/>
        <v>44058</v>
      </c>
      <c r="Z567" s="155">
        <f t="shared" si="613"/>
        <v>44136</v>
      </c>
      <c r="AA567" s="155">
        <f t="shared" si="614"/>
        <v>44173</v>
      </c>
      <c r="AB567" s="155">
        <f t="shared" si="615"/>
        <v>44183</v>
      </c>
      <c r="AC567" s="155">
        <f t="shared" si="616"/>
        <v>44186</v>
      </c>
      <c r="AD567" s="155">
        <f t="shared" si="617"/>
        <v>44187</v>
      </c>
      <c r="AE567" s="155">
        <f t="shared" si="618"/>
        <v>44188</v>
      </c>
      <c r="AF567" s="155">
        <f t="shared" si="619"/>
        <v>44189</v>
      </c>
      <c r="AG567" s="155">
        <f t="shared" si="620"/>
        <v>44190</v>
      </c>
      <c r="AH567" s="155">
        <f t="shared" si="621"/>
        <v>44193</v>
      </c>
      <c r="AI567" s="155">
        <f t="shared" si="622"/>
        <v>44194</v>
      </c>
      <c r="AJ567" s="155">
        <f t="shared" si="623"/>
        <v>44195</v>
      </c>
      <c r="AK567" s="155">
        <f t="shared" si="624"/>
        <v>44196</v>
      </c>
      <c r="AL567" s="155">
        <f t="shared" si="625"/>
        <v>44197</v>
      </c>
      <c r="AM567" s="155">
        <f t="shared" si="626"/>
        <v>44288</v>
      </c>
      <c r="AN567" s="155">
        <f t="shared" si="627"/>
        <v>44329</v>
      </c>
      <c r="AO567" s="155">
        <f t="shared" si="628"/>
        <v>44350</v>
      </c>
      <c r="AP567" s="155">
        <f t="shared" si="629"/>
        <v>44409</v>
      </c>
      <c r="AQ567" s="155">
        <f t="shared" si="630"/>
        <v>0</v>
      </c>
      <c r="AR567" s="155">
        <f t="shared" si="631"/>
        <v>44047</v>
      </c>
      <c r="AS567" s="155">
        <f t="shared" si="632"/>
        <v>44048</v>
      </c>
      <c r="AT567" s="155">
        <f t="shared" si="633"/>
        <v>44049</v>
      </c>
      <c r="AU567" s="155">
        <f t="shared" si="634"/>
        <v>44050</v>
      </c>
      <c r="AV567" s="155">
        <f t="shared" si="635"/>
        <v>44051</v>
      </c>
      <c r="AW567" s="155">
        <f t="shared" si="636"/>
        <v>44052</v>
      </c>
      <c r="AX567" s="155">
        <f t="shared" si="637"/>
        <v>44053</v>
      </c>
      <c r="AY567" s="155">
        <f t="shared" si="638"/>
        <v>44054</v>
      </c>
      <c r="AZ567" s="155">
        <f t="shared" si="639"/>
        <v>44055</v>
      </c>
      <c r="BA567" s="155">
        <f t="shared" si="640"/>
        <v>44056</v>
      </c>
      <c r="BB567" s="155">
        <f t="shared" si="641"/>
        <v>44057</v>
      </c>
      <c r="BC567" s="155">
        <f t="shared" si="642"/>
        <v>44423</v>
      </c>
      <c r="BD567" s="155">
        <f t="shared" si="643"/>
        <v>44501</v>
      </c>
      <c r="BE567" s="155">
        <f t="shared" si="644"/>
        <v>44538</v>
      </c>
      <c r="BF567" s="155">
        <f t="shared" si="645"/>
        <v>44548</v>
      </c>
      <c r="BG567" s="155">
        <f t="shared" si="646"/>
        <v>44549</v>
      </c>
      <c r="BH567" s="155">
        <f t="shared" si="647"/>
        <v>44550</v>
      </c>
      <c r="BI567" s="155">
        <f t="shared" si="648"/>
        <v>44551</v>
      </c>
      <c r="BJ567" s="155">
        <f t="shared" si="649"/>
        <v>44552</v>
      </c>
      <c r="BK567" s="155">
        <f t="shared" si="650"/>
        <v>44553</v>
      </c>
      <c r="BL567" s="155">
        <f t="shared" si="651"/>
        <v>44554</v>
      </c>
      <c r="BM567" s="155">
        <f t="shared" si="652"/>
        <v>44555</v>
      </c>
      <c r="BN567" s="155">
        <f t="shared" si="653"/>
        <v>44556</v>
      </c>
      <c r="BO567" s="155">
        <f t="shared" si="654"/>
        <v>44557</v>
      </c>
      <c r="BP567" s="155">
        <f t="shared" si="655"/>
        <v>44558</v>
      </c>
      <c r="BQ567" s="155">
        <f t="shared" si="656"/>
        <v>44559</v>
      </c>
      <c r="BR567" s="155">
        <f t="shared" si="657"/>
        <v>44560</v>
      </c>
      <c r="BS567" s="155">
        <f t="shared" si="658"/>
        <v>44561</v>
      </c>
      <c r="BT567" s="155">
        <f t="shared" si="659"/>
        <v>44562</v>
      </c>
      <c r="BU567" s="155">
        <f t="shared" si="660"/>
        <v>44563</v>
      </c>
      <c r="BV567" s="155">
        <f t="shared" si="661"/>
        <v>44564</v>
      </c>
    </row>
    <row r="568" spans="2:74" x14ac:dyDescent="0.2">
      <c r="B568" s="155">
        <f t="shared" si="589"/>
        <v>43831</v>
      </c>
      <c r="C568" s="155">
        <f t="shared" si="590"/>
        <v>43832</v>
      </c>
      <c r="D568" s="155">
        <f t="shared" si="591"/>
        <v>43833</v>
      </c>
      <c r="E568" s="155">
        <f t="shared" si="592"/>
        <v>0</v>
      </c>
      <c r="F568" s="155">
        <f t="shared" si="593"/>
        <v>43931</v>
      </c>
      <c r="G568" s="155">
        <f t="shared" si="594"/>
        <v>43934</v>
      </c>
      <c r="H568" s="155">
        <f t="shared" si="595"/>
        <v>43972</v>
      </c>
      <c r="I568" s="155">
        <f t="shared" si="596"/>
        <v>43983</v>
      </c>
      <c r="J568" s="155">
        <f t="shared" si="597"/>
        <v>43993</v>
      </c>
      <c r="K568" s="155">
        <f t="shared" si="598"/>
        <v>44044</v>
      </c>
      <c r="L568" s="155">
        <f t="shared" si="599"/>
        <v>44046</v>
      </c>
      <c r="M568" s="155">
        <f t="shared" si="600"/>
        <v>44047</v>
      </c>
      <c r="N568" s="155">
        <f t="shared" si="601"/>
        <v>44048</v>
      </c>
      <c r="O568" s="155">
        <f t="shared" si="602"/>
        <v>44049</v>
      </c>
      <c r="P568" s="155">
        <f t="shared" si="603"/>
        <v>44050</v>
      </c>
      <c r="Q568" s="155">
        <f t="shared" si="604"/>
        <v>44053</v>
      </c>
      <c r="R568" s="155">
        <f t="shared" si="605"/>
        <v>44054</v>
      </c>
      <c r="S568" s="155">
        <f t="shared" si="606"/>
        <v>44055</v>
      </c>
      <c r="T568" s="155">
        <f t="shared" si="607"/>
        <v>44056</v>
      </c>
      <c r="U568" s="155">
        <f t="shared" si="608"/>
        <v>44057</v>
      </c>
      <c r="V568" s="155">
        <f t="shared" si="609"/>
        <v>0</v>
      </c>
      <c r="W568" s="155">
        <f t="shared" si="610"/>
        <v>0</v>
      </c>
      <c r="X568" s="155">
        <f t="shared" si="611"/>
        <v>0</v>
      </c>
      <c r="Y568" s="155">
        <f t="shared" si="612"/>
        <v>44058</v>
      </c>
      <c r="Z568" s="155">
        <f t="shared" si="613"/>
        <v>44136</v>
      </c>
      <c r="AA568" s="155">
        <f t="shared" si="614"/>
        <v>44173</v>
      </c>
      <c r="AB568" s="155">
        <f t="shared" si="615"/>
        <v>44183</v>
      </c>
      <c r="AC568" s="155">
        <f t="shared" si="616"/>
        <v>44186</v>
      </c>
      <c r="AD568" s="155">
        <f t="shared" si="617"/>
        <v>44187</v>
      </c>
      <c r="AE568" s="155">
        <f t="shared" si="618"/>
        <v>44188</v>
      </c>
      <c r="AF568" s="155">
        <f t="shared" si="619"/>
        <v>44189</v>
      </c>
      <c r="AG568" s="155">
        <f t="shared" si="620"/>
        <v>44190</v>
      </c>
      <c r="AH568" s="155">
        <f t="shared" si="621"/>
        <v>44193</v>
      </c>
      <c r="AI568" s="155">
        <f t="shared" si="622"/>
        <v>44194</v>
      </c>
      <c r="AJ568" s="155">
        <f t="shared" si="623"/>
        <v>44195</v>
      </c>
      <c r="AK568" s="155">
        <f t="shared" si="624"/>
        <v>44196</v>
      </c>
      <c r="AL568" s="155">
        <f t="shared" si="625"/>
        <v>44197</v>
      </c>
      <c r="AM568" s="155">
        <f t="shared" si="626"/>
        <v>44288</v>
      </c>
      <c r="AN568" s="155">
        <f t="shared" si="627"/>
        <v>44329</v>
      </c>
      <c r="AO568" s="155">
        <f t="shared" si="628"/>
        <v>44350</v>
      </c>
      <c r="AP568" s="155">
        <f t="shared" si="629"/>
        <v>44409</v>
      </c>
      <c r="AQ568" s="155">
        <f t="shared" si="630"/>
        <v>0</v>
      </c>
      <c r="AR568" s="155">
        <f t="shared" si="631"/>
        <v>44047</v>
      </c>
      <c r="AS568" s="155">
        <f t="shared" si="632"/>
        <v>44048</v>
      </c>
      <c r="AT568" s="155">
        <f t="shared" si="633"/>
        <v>44049</v>
      </c>
      <c r="AU568" s="155">
        <f t="shared" si="634"/>
        <v>44050</v>
      </c>
      <c r="AV568" s="155">
        <f t="shared" si="635"/>
        <v>44051</v>
      </c>
      <c r="AW568" s="155">
        <f t="shared" si="636"/>
        <v>44052</v>
      </c>
      <c r="AX568" s="155">
        <f t="shared" si="637"/>
        <v>44053</v>
      </c>
      <c r="AY568" s="155">
        <f t="shared" si="638"/>
        <v>44054</v>
      </c>
      <c r="AZ568" s="155">
        <f t="shared" si="639"/>
        <v>44055</v>
      </c>
      <c r="BA568" s="155">
        <f t="shared" si="640"/>
        <v>44056</v>
      </c>
      <c r="BB568" s="155">
        <f t="shared" si="641"/>
        <v>44057</v>
      </c>
      <c r="BC568" s="155">
        <f t="shared" si="642"/>
        <v>44423</v>
      </c>
      <c r="BD568" s="155">
        <f t="shared" si="643"/>
        <v>44501</v>
      </c>
      <c r="BE568" s="155">
        <f t="shared" si="644"/>
        <v>44538</v>
      </c>
      <c r="BF568" s="155">
        <f t="shared" si="645"/>
        <v>44548</v>
      </c>
      <c r="BG568" s="155">
        <f t="shared" si="646"/>
        <v>44549</v>
      </c>
      <c r="BH568" s="155">
        <f t="shared" si="647"/>
        <v>44550</v>
      </c>
      <c r="BI568" s="155">
        <f t="shared" si="648"/>
        <v>44551</v>
      </c>
      <c r="BJ568" s="155">
        <f t="shared" si="649"/>
        <v>44552</v>
      </c>
      <c r="BK568" s="155">
        <f t="shared" si="650"/>
        <v>44553</v>
      </c>
      <c r="BL568" s="155">
        <f t="shared" si="651"/>
        <v>44554</v>
      </c>
      <c r="BM568" s="155">
        <f t="shared" si="652"/>
        <v>44555</v>
      </c>
      <c r="BN568" s="155">
        <f t="shared" si="653"/>
        <v>44556</v>
      </c>
      <c r="BO568" s="155">
        <f t="shared" si="654"/>
        <v>44557</v>
      </c>
      <c r="BP568" s="155">
        <f t="shared" si="655"/>
        <v>44558</v>
      </c>
      <c r="BQ568" s="155">
        <f t="shared" si="656"/>
        <v>44559</v>
      </c>
      <c r="BR568" s="155">
        <f t="shared" si="657"/>
        <v>44560</v>
      </c>
      <c r="BS568" s="155">
        <f t="shared" si="658"/>
        <v>44561</v>
      </c>
      <c r="BT568" s="155">
        <f t="shared" si="659"/>
        <v>44562</v>
      </c>
      <c r="BU568" s="155">
        <f t="shared" si="660"/>
        <v>44563</v>
      </c>
      <c r="BV568" s="155">
        <f t="shared" si="661"/>
        <v>44564</v>
      </c>
    </row>
    <row r="569" spans="2:74" x14ac:dyDescent="0.2">
      <c r="B569" s="155">
        <f t="shared" si="589"/>
        <v>43831</v>
      </c>
      <c r="C569" s="155">
        <f t="shared" si="590"/>
        <v>43832</v>
      </c>
      <c r="D569" s="155">
        <f t="shared" si="591"/>
        <v>43833</v>
      </c>
      <c r="E569" s="155">
        <f t="shared" si="592"/>
        <v>0</v>
      </c>
      <c r="F569" s="155">
        <f t="shared" si="593"/>
        <v>43931</v>
      </c>
      <c r="G569" s="155">
        <f t="shared" si="594"/>
        <v>43934</v>
      </c>
      <c r="H569" s="155">
        <f t="shared" si="595"/>
        <v>43972</v>
      </c>
      <c r="I569" s="155">
        <f t="shared" si="596"/>
        <v>43983</v>
      </c>
      <c r="J569" s="155">
        <f t="shared" si="597"/>
        <v>43993</v>
      </c>
      <c r="K569" s="155">
        <f t="shared" si="598"/>
        <v>44044</v>
      </c>
      <c r="L569" s="155">
        <f t="shared" si="599"/>
        <v>44046</v>
      </c>
      <c r="M569" s="155">
        <f t="shared" si="600"/>
        <v>44047</v>
      </c>
      <c r="N569" s="155">
        <f t="shared" si="601"/>
        <v>44048</v>
      </c>
      <c r="O569" s="155">
        <f t="shared" si="602"/>
        <v>44049</v>
      </c>
      <c r="P569" s="155">
        <f t="shared" si="603"/>
        <v>44050</v>
      </c>
      <c r="Q569" s="155">
        <f t="shared" si="604"/>
        <v>44053</v>
      </c>
      <c r="R569" s="155">
        <f t="shared" si="605"/>
        <v>44054</v>
      </c>
      <c r="S569" s="155">
        <f t="shared" si="606"/>
        <v>44055</v>
      </c>
      <c r="T569" s="155">
        <f t="shared" si="607"/>
        <v>44056</v>
      </c>
      <c r="U569" s="155">
        <f t="shared" si="608"/>
        <v>44057</v>
      </c>
      <c r="V569" s="155">
        <f t="shared" si="609"/>
        <v>0</v>
      </c>
      <c r="W569" s="155">
        <f t="shared" si="610"/>
        <v>0</v>
      </c>
      <c r="X569" s="155">
        <f t="shared" si="611"/>
        <v>0</v>
      </c>
      <c r="Y569" s="155">
        <f t="shared" si="612"/>
        <v>44058</v>
      </c>
      <c r="Z569" s="155">
        <f t="shared" si="613"/>
        <v>44136</v>
      </c>
      <c r="AA569" s="155">
        <f t="shared" si="614"/>
        <v>44173</v>
      </c>
      <c r="AB569" s="155">
        <f t="shared" si="615"/>
        <v>44183</v>
      </c>
      <c r="AC569" s="155">
        <f t="shared" si="616"/>
        <v>44186</v>
      </c>
      <c r="AD569" s="155">
        <f t="shared" si="617"/>
        <v>44187</v>
      </c>
      <c r="AE569" s="155">
        <f t="shared" si="618"/>
        <v>44188</v>
      </c>
      <c r="AF569" s="155">
        <f t="shared" si="619"/>
        <v>44189</v>
      </c>
      <c r="AG569" s="155">
        <f t="shared" si="620"/>
        <v>44190</v>
      </c>
      <c r="AH569" s="155">
        <f t="shared" si="621"/>
        <v>44193</v>
      </c>
      <c r="AI569" s="155">
        <f t="shared" si="622"/>
        <v>44194</v>
      </c>
      <c r="AJ569" s="155">
        <f t="shared" si="623"/>
        <v>44195</v>
      </c>
      <c r="AK569" s="155">
        <f t="shared" si="624"/>
        <v>44196</v>
      </c>
      <c r="AL569" s="155">
        <f t="shared" si="625"/>
        <v>44197</v>
      </c>
      <c r="AM569" s="155">
        <f t="shared" si="626"/>
        <v>44288</v>
      </c>
      <c r="AN569" s="155">
        <f t="shared" si="627"/>
        <v>44329</v>
      </c>
      <c r="AO569" s="155">
        <f t="shared" si="628"/>
        <v>44350</v>
      </c>
      <c r="AP569" s="155">
        <f t="shared" si="629"/>
        <v>44409</v>
      </c>
      <c r="AQ569" s="155">
        <f t="shared" si="630"/>
        <v>0</v>
      </c>
      <c r="AR569" s="155">
        <f t="shared" si="631"/>
        <v>44047</v>
      </c>
      <c r="AS569" s="155">
        <f t="shared" si="632"/>
        <v>44048</v>
      </c>
      <c r="AT569" s="155">
        <f t="shared" si="633"/>
        <v>44049</v>
      </c>
      <c r="AU569" s="155">
        <f t="shared" si="634"/>
        <v>44050</v>
      </c>
      <c r="AV569" s="155">
        <f t="shared" si="635"/>
        <v>44051</v>
      </c>
      <c r="AW569" s="155">
        <f t="shared" si="636"/>
        <v>44052</v>
      </c>
      <c r="AX569" s="155">
        <f t="shared" si="637"/>
        <v>44053</v>
      </c>
      <c r="AY569" s="155">
        <f t="shared" si="638"/>
        <v>44054</v>
      </c>
      <c r="AZ569" s="155">
        <f t="shared" si="639"/>
        <v>44055</v>
      </c>
      <c r="BA569" s="155">
        <f t="shared" si="640"/>
        <v>44056</v>
      </c>
      <c r="BB569" s="155">
        <f t="shared" si="641"/>
        <v>44057</v>
      </c>
      <c r="BC569" s="155">
        <f t="shared" si="642"/>
        <v>44423</v>
      </c>
      <c r="BD569" s="155">
        <f t="shared" si="643"/>
        <v>44501</v>
      </c>
      <c r="BE569" s="155">
        <f t="shared" si="644"/>
        <v>44538</v>
      </c>
      <c r="BF569" s="155">
        <f t="shared" si="645"/>
        <v>44548</v>
      </c>
      <c r="BG569" s="155">
        <f t="shared" si="646"/>
        <v>44549</v>
      </c>
      <c r="BH569" s="155">
        <f t="shared" si="647"/>
        <v>44550</v>
      </c>
      <c r="BI569" s="155">
        <f t="shared" si="648"/>
        <v>44551</v>
      </c>
      <c r="BJ569" s="155">
        <f t="shared" si="649"/>
        <v>44552</v>
      </c>
      <c r="BK569" s="155">
        <f t="shared" si="650"/>
        <v>44553</v>
      </c>
      <c r="BL569" s="155">
        <f t="shared" si="651"/>
        <v>44554</v>
      </c>
      <c r="BM569" s="155">
        <f t="shared" si="652"/>
        <v>44555</v>
      </c>
      <c r="BN569" s="155">
        <f t="shared" si="653"/>
        <v>44556</v>
      </c>
      <c r="BO569" s="155">
        <f t="shared" si="654"/>
        <v>44557</v>
      </c>
      <c r="BP569" s="155">
        <f t="shared" si="655"/>
        <v>44558</v>
      </c>
      <c r="BQ569" s="155">
        <f t="shared" si="656"/>
        <v>44559</v>
      </c>
      <c r="BR569" s="155">
        <f t="shared" si="657"/>
        <v>44560</v>
      </c>
      <c r="BS569" s="155">
        <f t="shared" si="658"/>
        <v>44561</v>
      </c>
      <c r="BT569" s="155">
        <f t="shared" si="659"/>
        <v>44562</v>
      </c>
      <c r="BU569" s="155">
        <f t="shared" si="660"/>
        <v>44563</v>
      </c>
      <c r="BV569" s="155">
        <f t="shared" si="661"/>
        <v>44564</v>
      </c>
    </row>
    <row r="570" spans="2:74" x14ac:dyDescent="0.2">
      <c r="B570" s="155">
        <f t="shared" si="589"/>
        <v>43831</v>
      </c>
      <c r="C570" s="155">
        <f t="shared" si="590"/>
        <v>43832</v>
      </c>
      <c r="D570" s="155">
        <f t="shared" si="591"/>
        <v>43833</v>
      </c>
      <c r="E570" s="155">
        <f t="shared" si="592"/>
        <v>0</v>
      </c>
      <c r="F570" s="155">
        <f t="shared" si="593"/>
        <v>43931</v>
      </c>
      <c r="G570" s="155">
        <f t="shared" si="594"/>
        <v>43934</v>
      </c>
      <c r="H570" s="155">
        <f t="shared" si="595"/>
        <v>43972</v>
      </c>
      <c r="I570" s="155">
        <f t="shared" si="596"/>
        <v>43983</v>
      </c>
      <c r="J570" s="155">
        <f t="shared" si="597"/>
        <v>43993</v>
      </c>
      <c r="K570" s="155">
        <f t="shared" si="598"/>
        <v>44044</v>
      </c>
      <c r="L570" s="155">
        <f t="shared" si="599"/>
        <v>44046</v>
      </c>
      <c r="M570" s="155">
        <f t="shared" si="600"/>
        <v>44047</v>
      </c>
      <c r="N570" s="155">
        <f t="shared" si="601"/>
        <v>44048</v>
      </c>
      <c r="O570" s="155">
        <f t="shared" si="602"/>
        <v>44049</v>
      </c>
      <c r="P570" s="155">
        <f t="shared" si="603"/>
        <v>44050</v>
      </c>
      <c r="Q570" s="155">
        <f t="shared" si="604"/>
        <v>44053</v>
      </c>
      <c r="R570" s="155">
        <f t="shared" si="605"/>
        <v>44054</v>
      </c>
      <c r="S570" s="155">
        <f t="shared" si="606"/>
        <v>44055</v>
      </c>
      <c r="T570" s="155">
        <f t="shared" si="607"/>
        <v>44056</v>
      </c>
      <c r="U570" s="155">
        <f t="shared" si="608"/>
        <v>44057</v>
      </c>
      <c r="V570" s="155">
        <f t="shared" si="609"/>
        <v>0</v>
      </c>
      <c r="W570" s="155">
        <f t="shared" si="610"/>
        <v>0</v>
      </c>
      <c r="X570" s="155">
        <f t="shared" si="611"/>
        <v>0</v>
      </c>
      <c r="Y570" s="155">
        <f t="shared" si="612"/>
        <v>44058</v>
      </c>
      <c r="Z570" s="155">
        <f t="shared" si="613"/>
        <v>44136</v>
      </c>
      <c r="AA570" s="155">
        <f t="shared" si="614"/>
        <v>44173</v>
      </c>
      <c r="AB570" s="155">
        <f t="shared" si="615"/>
        <v>44183</v>
      </c>
      <c r="AC570" s="155">
        <f t="shared" si="616"/>
        <v>44186</v>
      </c>
      <c r="AD570" s="155">
        <f t="shared" si="617"/>
        <v>44187</v>
      </c>
      <c r="AE570" s="155">
        <f t="shared" si="618"/>
        <v>44188</v>
      </c>
      <c r="AF570" s="155">
        <f t="shared" si="619"/>
        <v>44189</v>
      </c>
      <c r="AG570" s="155">
        <f t="shared" si="620"/>
        <v>44190</v>
      </c>
      <c r="AH570" s="155">
        <f t="shared" si="621"/>
        <v>44193</v>
      </c>
      <c r="AI570" s="155">
        <f t="shared" si="622"/>
        <v>44194</v>
      </c>
      <c r="AJ570" s="155">
        <f t="shared" si="623"/>
        <v>44195</v>
      </c>
      <c r="AK570" s="155">
        <f t="shared" si="624"/>
        <v>44196</v>
      </c>
      <c r="AL570" s="155">
        <f t="shared" si="625"/>
        <v>44197</v>
      </c>
      <c r="AM570" s="155">
        <f t="shared" si="626"/>
        <v>44288</v>
      </c>
      <c r="AN570" s="155">
        <f t="shared" si="627"/>
        <v>44329</v>
      </c>
      <c r="AO570" s="155">
        <f t="shared" si="628"/>
        <v>44350</v>
      </c>
      <c r="AP570" s="155">
        <f t="shared" si="629"/>
        <v>44409</v>
      </c>
      <c r="AQ570" s="155">
        <f t="shared" si="630"/>
        <v>0</v>
      </c>
      <c r="AR570" s="155">
        <f t="shared" si="631"/>
        <v>44047</v>
      </c>
      <c r="AS570" s="155">
        <f t="shared" si="632"/>
        <v>44048</v>
      </c>
      <c r="AT570" s="155">
        <f t="shared" si="633"/>
        <v>44049</v>
      </c>
      <c r="AU570" s="155">
        <f t="shared" si="634"/>
        <v>44050</v>
      </c>
      <c r="AV570" s="155">
        <f t="shared" si="635"/>
        <v>44051</v>
      </c>
      <c r="AW570" s="155">
        <f t="shared" si="636"/>
        <v>44052</v>
      </c>
      <c r="AX570" s="155">
        <f t="shared" si="637"/>
        <v>44053</v>
      </c>
      <c r="AY570" s="155">
        <f t="shared" si="638"/>
        <v>44054</v>
      </c>
      <c r="AZ570" s="155">
        <f t="shared" si="639"/>
        <v>44055</v>
      </c>
      <c r="BA570" s="155">
        <f t="shared" si="640"/>
        <v>44056</v>
      </c>
      <c r="BB570" s="155">
        <f t="shared" si="641"/>
        <v>44057</v>
      </c>
      <c r="BC570" s="155">
        <f t="shared" si="642"/>
        <v>44423</v>
      </c>
      <c r="BD570" s="155">
        <f t="shared" si="643"/>
        <v>44501</v>
      </c>
      <c r="BE570" s="155">
        <f t="shared" si="644"/>
        <v>44538</v>
      </c>
      <c r="BF570" s="155">
        <f t="shared" si="645"/>
        <v>44548</v>
      </c>
      <c r="BG570" s="155">
        <f t="shared" si="646"/>
        <v>44549</v>
      </c>
      <c r="BH570" s="155">
        <f t="shared" si="647"/>
        <v>44550</v>
      </c>
      <c r="BI570" s="155">
        <f t="shared" si="648"/>
        <v>44551</v>
      </c>
      <c r="BJ570" s="155">
        <f t="shared" si="649"/>
        <v>44552</v>
      </c>
      <c r="BK570" s="155">
        <f t="shared" si="650"/>
        <v>44553</v>
      </c>
      <c r="BL570" s="155">
        <f t="shared" si="651"/>
        <v>44554</v>
      </c>
      <c r="BM570" s="155">
        <f t="shared" si="652"/>
        <v>44555</v>
      </c>
      <c r="BN570" s="155">
        <f t="shared" si="653"/>
        <v>44556</v>
      </c>
      <c r="BO570" s="155">
        <f t="shared" si="654"/>
        <v>44557</v>
      </c>
      <c r="BP570" s="155">
        <f t="shared" si="655"/>
        <v>44558</v>
      </c>
      <c r="BQ570" s="155">
        <f t="shared" si="656"/>
        <v>44559</v>
      </c>
      <c r="BR570" s="155">
        <f t="shared" si="657"/>
        <v>44560</v>
      </c>
      <c r="BS570" s="155">
        <f t="shared" si="658"/>
        <v>44561</v>
      </c>
      <c r="BT570" s="155">
        <f t="shared" si="659"/>
        <v>44562</v>
      </c>
      <c r="BU570" s="155">
        <f t="shared" si="660"/>
        <v>44563</v>
      </c>
      <c r="BV570" s="155">
        <f t="shared" si="661"/>
        <v>44564</v>
      </c>
    </row>
    <row r="571" spans="2:74" x14ac:dyDescent="0.2">
      <c r="B571" s="155">
        <f t="shared" si="589"/>
        <v>43831</v>
      </c>
      <c r="C571" s="155">
        <f t="shared" si="590"/>
        <v>43832</v>
      </c>
      <c r="D571" s="155">
        <f t="shared" si="591"/>
        <v>43833</v>
      </c>
      <c r="E571" s="155">
        <f t="shared" si="592"/>
        <v>0</v>
      </c>
      <c r="F571" s="155">
        <f t="shared" si="593"/>
        <v>43931</v>
      </c>
      <c r="G571" s="155">
        <f t="shared" si="594"/>
        <v>43934</v>
      </c>
      <c r="H571" s="155">
        <f t="shared" si="595"/>
        <v>43972</v>
      </c>
      <c r="I571" s="155">
        <f t="shared" si="596"/>
        <v>43983</v>
      </c>
      <c r="J571" s="155">
        <f t="shared" si="597"/>
        <v>43993</v>
      </c>
      <c r="K571" s="155">
        <f t="shared" si="598"/>
        <v>44044</v>
      </c>
      <c r="L571" s="155">
        <f t="shared" si="599"/>
        <v>44046</v>
      </c>
      <c r="M571" s="155">
        <f t="shared" si="600"/>
        <v>44047</v>
      </c>
      <c r="N571" s="155">
        <f t="shared" si="601"/>
        <v>44048</v>
      </c>
      <c r="O571" s="155">
        <f t="shared" si="602"/>
        <v>44049</v>
      </c>
      <c r="P571" s="155">
        <f t="shared" si="603"/>
        <v>44050</v>
      </c>
      <c r="Q571" s="155">
        <f t="shared" si="604"/>
        <v>44053</v>
      </c>
      <c r="R571" s="155">
        <f t="shared" si="605"/>
        <v>44054</v>
      </c>
      <c r="S571" s="155">
        <f t="shared" si="606"/>
        <v>44055</v>
      </c>
      <c r="T571" s="155">
        <f t="shared" si="607"/>
        <v>44056</v>
      </c>
      <c r="U571" s="155">
        <f t="shared" si="608"/>
        <v>44057</v>
      </c>
      <c r="V571" s="155">
        <f t="shared" si="609"/>
        <v>0</v>
      </c>
      <c r="W571" s="155">
        <f t="shared" si="610"/>
        <v>0</v>
      </c>
      <c r="X571" s="155">
        <f t="shared" si="611"/>
        <v>0</v>
      </c>
      <c r="Y571" s="155">
        <f t="shared" si="612"/>
        <v>44058</v>
      </c>
      <c r="Z571" s="155">
        <f t="shared" si="613"/>
        <v>44136</v>
      </c>
      <c r="AA571" s="155">
        <f t="shared" si="614"/>
        <v>44173</v>
      </c>
      <c r="AB571" s="155">
        <f t="shared" si="615"/>
        <v>44183</v>
      </c>
      <c r="AC571" s="155">
        <f t="shared" si="616"/>
        <v>44186</v>
      </c>
      <c r="AD571" s="155">
        <f t="shared" si="617"/>
        <v>44187</v>
      </c>
      <c r="AE571" s="155">
        <f t="shared" si="618"/>
        <v>44188</v>
      </c>
      <c r="AF571" s="155">
        <f t="shared" si="619"/>
        <v>44189</v>
      </c>
      <c r="AG571" s="155">
        <f t="shared" si="620"/>
        <v>44190</v>
      </c>
      <c r="AH571" s="155">
        <f t="shared" si="621"/>
        <v>44193</v>
      </c>
      <c r="AI571" s="155">
        <f t="shared" si="622"/>
        <v>44194</v>
      </c>
      <c r="AJ571" s="155">
        <f t="shared" si="623"/>
        <v>44195</v>
      </c>
      <c r="AK571" s="155">
        <f t="shared" si="624"/>
        <v>44196</v>
      </c>
      <c r="AL571" s="155">
        <f t="shared" si="625"/>
        <v>44197</v>
      </c>
      <c r="AM571" s="155">
        <f t="shared" si="626"/>
        <v>44288</v>
      </c>
      <c r="AN571" s="155">
        <f t="shared" si="627"/>
        <v>44329</v>
      </c>
      <c r="AO571" s="155">
        <f t="shared" si="628"/>
        <v>44350</v>
      </c>
      <c r="AP571" s="155">
        <f t="shared" si="629"/>
        <v>44409</v>
      </c>
      <c r="AQ571" s="155">
        <f t="shared" si="630"/>
        <v>0</v>
      </c>
      <c r="AR571" s="155">
        <f t="shared" si="631"/>
        <v>44047</v>
      </c>
      <c r="AS571" s="155">
        <f t="shared" si="632"/>
        <v>44048</v>
      </c>
      <c r="AT571" s="155">
        <f t="shared" si="633"/>
        <v>44049</v>
      </c>
      <c r="AU571" s="155">
        <f t="shared" si="634"/>
        <v>44050</v>
      </c>
      <c r="AV571" s="155">
        <f t="shared" si="635"/>
        <v>44051</v>
      </c>
      <c r="AW571" s="155">
        <f t="shared" si="636"/>
        <v>44052</v>
      </c>
      <c r="AX571" s="155">
        <f t="shared" si="637"/>
        <v>44053</v>
      </c>
      <c r="AY571" s="155">
        <f t="shared" si="638"/>
        <v>44054</v>
      </c>
      <c r="AZ571" s="155">
        <f t="shared" si="639"/>
        <v>44055</v>
      </c>
      <c r="BA571" s="155">
        <f t="shared" si="640"/>
        <v>44056</v>
      </c>
      <c r="BB571" s="155">
        <f t="shared" si="641"/>
        <v>44057</v>
      </c>
      <c r="BC571" s="155">
        <f t="shared" si="642"/>
        <v>44423</v>
      </c>
      <c r="BD571" s="155">
        <f t="shared" si="643"/>
        <v>44501</v>
      </c>
      <c r="BE571" s="155">
        <f t="shared" si="644"/>
        <v>44538</v>
      </c>
      <c r="BF571" s="155">
        <f t="shared" si="645"/>
        <v>44548</v>
      </c>
      <c r="BG571" s="155">
        <f t="shared" si="646"/>
        <v>44549</v>
      </c>
      <c r="BH571" s="155">
        <f t="shared" si="647"/>
        <v>44550</v>
      </c>
      <c r="BI571" s="155">
        <f t="shared" si="648"/>
        <v>44551</v>
      </c>
      <c r="BJ571" s="155">
        <f t="shared" si="649"/>
        <v>44552</v>
      </c>
      <c r="BK571" s="155">
        <f t="shared" si="650"/>
        <v>44553</v>
      </c>
      <c r="BL571" s="155">
        <f t="shared" si="651"/>
        <v>44554</v>
      </c>
      <c r="BM571" s="155">
        <f t="shared" si="652"/>
        <v>44555</v>
      </c>
      <c r="BN571" s="155">
        <f t="shared" si="653"/>
        <v>44556</v>
      </c>
      <c r="BO571" s="155">
        <f t="shared" si="654"/>
        <v>44557</v>
      </c>
      <c r="BP571" s="155">
        <f t="shared" si="655"/>
        <v>44558</v>
      </c>
      <c r="BQ571" s="155">
        <f t="shared" si="656"/>
        <v>44559</v>
      </c>
      <c r="BR571" s="155">
        <f t="shared" si="657"/>
        <v>44560</v>
      </c>
      <c r="BS571" s="155">
        <f t="shared" si="658"/>
        <v>44561</v>
      </c>
      <c r="BT571" s="155">
        <f t="shared" si="659"/>
        <v>44562</v>
      </c>
      <c r="BU571" s="155">
        <f t="shared" si="660"/>
        <v>44563</v>
      </c>
      <c r="BV571" s="155">
        <f t="shared" si="661"/>
        <v>44564</v>
      </c>
    </row>
    <row r="572" spans="2:74" x14ac:dyDescent="0.2">
      <c r="B572" s="155">
        <f t="shared" si="589"/>
        <v>43831</v>
      </c>
      <c r="C572" s="155">
        <f t="shared" si="590"/>
        <v>43832</v>
      </c>
      <c r="D572" s="155">
        <f t="shared" si="591"/>
        <v>43833</v>
      </c>
      <c r="E572" s="155">
        <f t="shared" si="592"/>
        <v>0</v>
      </c>
      <c r="F572" s="155">
        <f t="shared" si="593"/>
        <v>43931</v>
      </c>
      <c r="G572" s="155">
        <f t="shared" si="594"/>
        <v>43934</v>
      </c>
      <c r="H572" s="155">
        <f t="shared" si="595"/>
        <v>43972</v>
      </c>
      <c r="I572" s="155">
        <f t="shared" si="596"/>
        <v>43983</v>
      </c>
      <c r="J572" s="155">
        <f t="shared" si="597"/>
        <v>43993</v>
      </c>
      <c r="K572" s="155">
        <f t="shared" si="598"/>
        <v>44044</v>
      </c>
      <c r="L572" s="155">
        <f t="shared" si="599"/>
        <v>44046</v>
      </c>
      <c r="M572" s="155">
        <f t="shared" si="600"/>
        <v>44047</v>
      </c>
      <c r="N572" s="155">
        <f t="shared" si="601"/>
        <v>44048</v>
      </c>
      <c r="O572" s="155">
        <f t="shared" si="602"/>
        <v>44049</v>
      </c>
      <c r="P572" s="155">
        <f t="shared" si="603"/>
        <v>44050</v>
      </c>
      <c r="Q572" s="155">
        <f t="shared" si="604"/>
        <v>44053</v>
      </c>
      <c r="R572" s="155">
        <f t="shared" si="605"/>
        <v>44054</v>
      </c>
      <c r="S572" s="155">
        <f t="shared" si="606"/>
        <v>44055</v>
      </c>
      <c r="T572" s="155">
        <f t="shared" si="607"/>
        <v>44056</v>
      </c>
      <c r="U572" s="155">
        <f t="shared" si="608"/>
        <v>44057</v>
      </c>
      <c r="V572" s="155">
        <f t="shared" si="609"/>
        <v>0</v>
      </c>
      <c r="W572" s="155">
        <f t="shared" si="610"/>
        <v>0</v>
      </c>
      <c r="X572" s="155">
        <f t="shared" si="611"/>
        <v>0</v>
      </c>
      <c r="Y572" s="155">
        <f t="shared" si="612"/>
        <v>44058</v>
      </c>
      <c r="Z572" s="155">
        <f t="shared" si="613"/>
        <v>44136</v>
      </c>
      <c r="AA572" s="155">
        <f t="shared" si="614"/>
        <v>44173</v>
      </c>
      <c r="AB572" s="155">
        <f t="shared" si="615"/>
        <v>44183</v>
      </c>
      <c r="AC572" s="155">
        <f t="shared" si="616"/>
        <v>44186</v>
      </c>
      <c r="AD572" s="155">
        <f t="shared" si="617"/>
        <v>44187</v>
      </c>
      <c r="AE572" s="155">
        <f t="shared" si="618"/>
        <v>44188</v>
      </c>
      <c r="AF572" s="155">
        <f t="shared" si="619"/>
        <v>44189</v>
      </c>
      <c r="AG572" s="155">
        <f t="shared" si="620"/>
        <v>44190</v>
      </c>
      <c r="AH572" s="155">
        <f t="shared" si="621"/>
        <v>44193</v>
      </c>
      <c r="AI572" s="155">
        <f t="shared" si="622"/>
        <v>44194</v>
      </c>
      <c r="AJ572" s="155">
        <f t="shared" si="623"/>
        <v>44195</v>
      </c>
      <c r="AK572" s="155">
        <f t="shared" si="624"/>
        <v>44196</v>
      </c>
      <c r="AL572" s="155">
        <f t="shared" si="625"/>
        <v>44197</v>
      </c>
      <c r="AM572" s="155">
        <f t="shared" si="626"/>
        <v>44288</v>
      </c>
      <c r="AN572" s="155">
        <f t="shared" si="627"/>
        <v>44329</v>
      </c>
      <c r="AO572" s="155">
        <f t="shared" si="628"/>
        <v>44350</v>
      </c>
      <c r="AP572" s="155">
        <f t="shared" si="629"/>
        <v>44409</v>
      </c>
      <c r="AQ572" s="155">
        <f t="shared" si="630"/>
        <v>0</v>
      </c>
      <c r="AR572" s="155">
        <f t="shared" si="631"/>
        <v>44047</v>
      </c>
      <c r="AS572" s="155">
        <f t="shared" si="632"/>
        <v>44048</v>
      </c>
      <c r="AT572" s="155">
        <f t="shared" si="633"/>
        <v>44049</v>
      </c>
      <c r="AU572" s="155">
        <f t="shared" si="634"/>
        <v>44050</v>
      </c>
      <c r="AV572" s="155">
        <f t="shared" si="635"/>
        <v>44051</v>
      </c>
      <c r="AW572" s="155">
        <f t="shared" si="636"/>
        <v>44052</v>
      </c>
      <c r="AX572" s="155">
        <f t="shared" si="637"/>
        <v>44053</v>
      </c>
      <c r="AY572" s="155">
        <f t="shared" si="638"/>
        <v>44054</v>
      </c>
      <c r="AZ572" s="155">
        <f t="shared" si="639"/>
        <v>44055</v>
      </c>
      <c r="BA572" s="155">
        <f t="shared" si="640"/>
        <v>44056</v>
      </c>
      <c r="BB572" s="155">
        <f t="shared" si="641"/>
        <v>44057</v>
      </c>
      <c r="BC572" s="155">
        <f t="shared" si="642"/>
        <v>44423</v>
      </c>
      <c r="BD572" s="155">
        <f t="shared" si="643"/>
        <v>44501</v>
      </c>
      <c r="BE572" s="155">
        <f t="shared" si="644"/>
        <v>44538</v>
      </c>
      <c r="BF572" s="155">
        <f t="shared" si="645"/>
        <v>44548</v>
      </c>
      <c r="BG572" s="155">
        <f t="shared" si="646"/>
        <v>44549</v>
      </c>
      <c r="BH572" s="155">
        <f t="shared" si="647"/>
        <v>44550</v>
      </c>
      <c r="BI572" s="155">
        <f t="shared" si="648"/>
        <v>44551</v>
      </c>
      <c r="BJ572" s="155">
        <f t="shared" si="649"/>
        <v>44552</v>
      </c>
      <c r="BK572" s="155">
        <f t="shared" si="650"/>
        <v>44553</v>
      </c>
      <c r="BL572" s="155">
        <f t="shared" si="651"/>
        <v>44554</v>
      </c>
      <c r="BM572" s="155">
        <f t="shared" si="652"/>
        <v>44555</v>
      </c>
      <c r="BN572" s="155">
        <f t="shared" si="653"/>
        <v>44556</v>
      </c>
      <c r="BO572" s="155">
        <f t="shared" si="654"/>
        <v>44557</v>
      </c>
      <c r="BP572" s="155">
        <f t="shared" si="655"/>
        <v>44558</v>
      </c>
      <c r="BQ572" s="155">
        <f t="shared" si="656"/>
        <v>44559</v>
      </c>
      <c r="BR572" s="155">
        <f t="shared" si="657"/>
        <v>44560</v>
      </c>
      <c r="BS572" s="155">
        <f t="shared" si="658"/>
        <v>44561</v>
      </c>
      <c r="BT572" s="155">
        <f t="shared" si="659"/>
        <v>44562</v>
      </c>
      <c r="BU572" s="155">
        <f t="shared" si="660"/>
        <v>44563</v>
      </c>
      <c r="BV572" s="155">
        <f t="shared" si="661"/>
        <v>44564</v>
      </c>
    </row>
    <row r="573" spans="2:74" x14ac:dyDescent="0.2">
      <c r="B573" s="155">
        <f t="shared" si="589"/>
        <v>43831</v>
      </c>
      <c r="C573" s="155">
        <f t="shared" si="590"/>
        <v>43832</v>
      </c>
      <c r="D573" s="155">
        <f t="shared" si="591"/>
        <v>43833</v>
      </c>
      <c r="E573" s="155">
        <f t="shared" si="592"/>
        <v>0</v>
      </c>
      <c r="F573" s="155">
        <f t="shared" si="593"/>
        <v>43931</v>
      </c>
      <c r="G573" s="155">
        <f t="shared" si="594"/>
        <v>43934</v>
      </c>
      <c r="H573" s="155">
        <f t="shared" si="595"/>
        <v>43972</v>
      </c>
      <c r="I573" s="155">
        <f t="shared" si="596"/>
        <v>43983</v>
      </c>
      <c r="J573" s="155">
        <f t="shared" si="597"/>
        <v>43993</v>
      </c>
      <c r="K573" s="155">
        <f t="shared" si="598"/>
        <v>44044</v>
      </c>
      <c r="L573" s="155">
        <f t="shared" si="599"/>
        <v>44046</v>
      </c>
      <c r="M573" s="155">
        <f t="shared" si="600"/>
        <v>44047</v>
      </c>
      <c r="N573" s="155">
        <f t="shared" si="601"/>
        <v>44048</v>
      </c>
      <c r="O573" s="155">
        <f t="shared" si="602"/>
        <v>44049</v>
      </c>
      <c r="P573" s="155">
        <f t="shared" si="603"/>
        <v>44050</v>
      </c>
      <c r="Q573" s="155">
        <f t="shared" si="604"/>
        <v>44053</v>
      </c>
      <c r="R573" s="155">
        <f t="shared" si="605"/>
        <v>44054</v>
      </c>
      <c r="S573" s="155">
        <f t="shared" si="606"/>
        <v>44055</v>
      </c>
      <c r="T573" s="155">
        <f t="shared" si="607"/>
        <v>44056</v>
      </c>
      <c r="U573" s="155">
        <f t="shared" si="608"/>
        <v>44057</v>
      </c>
      <c r="V573" s="155">
        <f t="shared" si="609"/>
        <v>0</v>
      </c>
      <c r="W573" s="155">
        <f t="shared" si="610"/>
        <v>0</v>
      </c>
      <c r="X573" s="155">
        <f t="shared" si="611"/>
        <v>0</v>
      </c>
      <c r="Y573" s="155">
        <f t="shared" si="612"/>
        <v>44058</v>
      </c>
      <c r="Z573" s="155">
        <f t="shared" si="613"/>
        <v>44136</v>
      </c>
      <c r="AA573" s="155">
        <f t="shared" si="614"/>
        <v>44173</v>
      </c>
      <c r="AB573" s="155">
        <f t="shared" si="615"/>
        <v>44183</v>
      </c>
      <c r="AC573" s="155">
        <f t="shared" si="616"/>
        <v>44186</v>
      </c>
      <c r="AD573" s="155">
        <f t="shared" si="617"/>
        <v>44187</v>
      </c>
      <c r="AE573" s="155">
        <f t="shared" si="618"/>
        <v>44188</v>
      </c>
      <c r="AF573" s="155">
        <f t="shared" si="619"/>
        <v>44189</v>
      </c>
      <c r="AG573" s="155">
        <f t="shared" si="620"/>
        <v>44190</v>
      </c>
      <c r="AH573" s="155">
        <f t="shared" si="621"/>
        <v>44193</v>
      </c>
      <c r="AI573" s="155">
        <f t="shared" si="622"/>
        <v>44194</v>
      </c>
      <c r="AJ573" s="155">
        <f t="shared" si="623"/>
        <v>44195</v>
      </c>
      <c r="AK573" s="155">
        <f t="shared" si="624"/>
        <v>44196</v>
      </c>
      <c r="AL573" s="155">
        <f t="shared" si="625"/>
        <v>44197</v>
      </c>
      <c r="AM573" s="155">
        <f t="shared" si="626"/>
        <v>44288</v>
      </c>
      <c r="AN573" s="155">
        <f t="shared" si="627"/>
        <v>44329</v>
      </c>
      <c r="AO573" s="155">
        <f t="shared" si="628"/>
        <v>44350</v>
      </c>
      <c r="AP573" s="155">
        <f t="shared" si="629"/>
        <v>44409</v>
      </c>
      <c r="AQ573" s="155">
        <f t="shared" si="630"/>
        <v>0</v>
      </c>
      <c r="AR573" s="155">
        <f t="shared" si="631"/>
        <v>44047</v>
      </c>
      <c r="AS573" s="155">
        <f t="shared" si="632"/>
        <v>44048</v>
      </c>
      <c r="AT573" s="155">
        <f t="shared" si="633"/>
        <v>44049</v>
      </c>
      <c r="AU573" s="155">
        <f t="shared" si="634"/>
        <v>44050</v>
      </c>
      <c r="AV573" s="155">
        <f t="shared" si="635"/>
        <v>44051</v>
      </c>
      <c r="AW573" s="155">
        <f t="shared" si="636"/>
        <v>44052</v>
      </c>
      <c r="AX573" s="155">
        <f t="shared" si="637"/>
        <v>44053</v>
      </c>
      <c r="AY573" s="155">
        <f t="shared" si="638"/>
        <v>44054</v>
      </c>
      <c r="AZ573" s="155">
        <f t="shared" si="639"/>
        <v>44055</v>
      </c>
      <c r="BA573" s="155">
        <f t="shared" si="640"/>
        <v>44056</v>
      </c>
      <c r="BB573" s="155">
        <f t="shared" si="641"/>
        <v>44057</v>
      </c>
      <c r="BC573" s="155">
        <f t="shared" si="642"/>
        <v>44423</v>
      </c>
      <c r="BD573" s="155">
        <f t="shared" si="643"/>
        <v>44501</v>
      </c>
      <c r="BE573" s="155">
        <f t="shared" si="644"/>
        <v>44538</v>
      </c>
      <c r="BF573" s="155">
        <f t="shared" si="645"/>
        <v>44548</v>
      </c>
      <c r="BG573" s="155">
        <f t="shared" si="646"/>
        <v>44549</v>
      </c>
      <c r="BH573" s="155">
        <f t="shared" si="647"/>
        <v>44550</v>
      </c>
      <c r="BI573" s="155">
        <f t="shared" si="648"/>
        <v>44551</v>
      </c>
      <c r="BJ573" s="155">
        <f t="shared" si="649"/>
        <v>44552</v>
      </c>
      <c r="BK573" s="155">
        <f t="shared" si="650"/>
        <v>44553</v>
      </c>
      <c r="BL573" s="155">
        <f t="shared" si="651"/>
        <v>44554</v>
      </c>
      <c r="BM573" s="155">
        <f t="shared" si="652"/>
        <v>44555</v>
      </c>
      <c r="BN573" s="155">
        <f t="shared" si="653"/>
        <v>44556</v>
      </c>
      <c r="BO573" s="155">
        <f t="shared" si="654"/>
        <v>44557</v>
      </c>
      <c r="BP573" s="155">
        <f t="shared" si="655"/>
        <v>44558</v>
      </c>
      <c r="BQ573" s="155">
        <f t="shared" si="656"/>
        <v>44559</v>
      </c>
      <c r="BR573" s="155">
        <f t="shared" si="657"/>
        <v>44560</v>
      </c>
      <c r="BS573" s="155">
        <f t="shared" si="658"/>
        <v>44561</v>
      </c>
      <c r="BT573" s="155">
        <f t="shared" si="659"/>
        <v>44562</v>
      </c>
      <c r="BU573" s="155">
        <f t="shared" si="660"/>
        <v>44563</v>
      </c>
      <c r="BV573" s="155">
        <f t="shared" si="661"/>
        <v>44564</v>
      </c>
    </row>
    <row r="574" spans="2:74" x14ac:dyDescent="0.2">
      <c r="B574" s="155">
        <f t="shared" si="589"/>
        <v>43831</v>
      </c>
      <c r="C574" s="155">
        <f t="shared" si="590"/>
        <v>43832</v>
      </c>
      <c r="D574" s="155">
        <f t="shared" si="591"/>
        <v>43833</v>
      </c>
      <c r="E574" s="155">
        <f t="shared" si="592"/>
        <v>0</v>
      </c>
      <c r="F574" s="155">
        <f t="shared" si="593"/>
        <v>43931</v>
      </c>
      <c r="G574" s="155">
        <f t="shared" si="594"/>
        <v>43934</v>
      </c>
      <c r="H574" s="155">
        <f t="shared" si="595"/>
        <v>43972</v>
      </c>
      <c r="I574" s="155">
        <f t="shared" si="596"/>
        <v>43983</v>
      </c>
      <c r="J574" s="155">
        <f t="shared" si="597"/>
        <v>43993</v>
      </c>
      <c r="K574" s="155">
        <f t="shared" si="598"/>
        <v>44044</v>
      </c>
      <c r="L574" s="155">
        <f t="shared" si="599"/>
        <v>44046</v>
      </c>
      <c r="M574" s="155">
        <f t="shared" si="600"/>
        <v>44047</v>
      </c>
      <c r="N574" s="155">
        <f t="shared" si="601"/>
        <v>44048</v>
      </c>
      <c r="O574" s="155">
        <f t="shared" si="602"/>
        <v>44049</v>
      </c>
      <c r="P574" s="155">
        <f t="shared" si="603"/>
        <v>44050</v>
      </c>
      <c r="Q574" s="155">
        <f t="shared" si="604"/>
        <v>44053</v>
      </c>
      <c r="R574" s="155">
        <f t="shared" si="605"/>
        <v>44054</v>
      </c>
      <c r="S574" s="155">
        <f t="shared" si="606"/>
        <v>44055</v>
      </c>
      <c r="T574" s="155">
        <f t="shared" si="607"/>
        <v>44056</v>
      </c>
      <c r="U574" s="155">
        <f t="shared" si="608"/>
        <v>44057</v>
      </c>
      <c r="V574" s="155">
        <f t="shared" si="609"/>
        <v>0</v>
      </c>
      <c r="W574" s="155">
        <f t="shared" si="610"/>
        <v>0</v>
      </c>
      <c r="X574" s="155">
        <f t="shared" si="611"/>
        <v>0</v>
      </c>
      <c r="Y574" s="155">
        <f t="shared" si="612"/>
        <v>44058</v>
      </c>
      <c r="Z574" s="155">
        <f t="shared" si="613"/>
        <v>44136</v>
      </c>
      <c r="AA574" s="155">
        <f t="shared" si="614"/>
        <v>44173</v>
      </c>
      <c r="AB574" s="155">
        <f t="shared" si="615"/>
        <v>44183</v>
      </c>
      <c r="AC574" s="155">
        <f t="shared" si="616"/>
        <v>44186</v>
      </c>
      <c r="AD574" s="155">
        <f t="shared" si="617"/>
        <v>44187</v>
      </c>
      <c r="AE574" s="155">
        <f t="shared" si="618"/>
        <v>44188</v>
      </c>
      <c r="AF574" s="155">
        <f t="shared" si="619"/>
        <v>44189</v>
      </c>
      <c r="AG574" s="155">
        <f t="shared" si="620"/>
        <v>44190</v>
      </c>
      <c r="AH574" s="155">
        <f t="shared" si="621"/>
        <v>44193</v>
      </c>
      <c r="AI574" s="155">
        <f t="shared" si="622"/>
        <v>44194</v>
      </c>
      <c r="AJ574" s="155">
        <f t="shared" si="623"/>
        <v>44195</v>
      </c>
      <c r="AK574" s="155">
        <f t="shared" si="624"/>
        <v>44196</v>
      </c>
      <c r="AL574" s="155">
        <f t="shared" si="625"/>
        <v>44197</v>
      </c>
      <c r="AM574" s="155">
        <f t="shared" si="626"/>
        <v>44288</v>
      </c>
      <c r="AN574" s="155">
        <f t="shared" si="627"/>
        <v>44329</v>
      </c>
      <c r="AO574" s="155">
        <f t="shared" si="628"/>
        <v>44350</v>
      </c>
      <c r="AP574" s="155">
        <f t="shared" si="629"/>
        <v>44409</v>
      </c>
      <c r="AQ574" s="155">
        <f t="shared" si="630"/>
        <v>0</v>
      </c>
      <c r="AR574" s="155">
        <f t="shared" si="631"/>
        <v>44047</v>
      </c>
      <c r="AS574" s="155">
        <f t="shared" si="632"/>
        <v>44048</v>
      </c>
      <c r="AT574" s="155">
        <f t="shared" si="633"/>
        <v>44049</v>
      </c>
      <c r="AU574" s="155">
        <f t="shared" si="634"/>
        <v>44050</v>
      </c>
      <c r="AV574" s="155">
        <f t="shared" si="635"/>
        <v>44051</v>
      </c>
      <c r="AW574" s="155">
        <f t="shared" si="636"/>
        <v>44052</v>
      </c>
      <c r="AX574" s="155">
        <f t="shared" si="637"/>
        <v>44053</v>
      </c>
      <c r="AY574" s="155">
        <f t="shared" si="638"/>
        <v>44054</v>
      </c>
      <c r="AZ574" s="155">
        <f t="shared" si="639"/>
        <v>44055</v>
      </c>
      <c r="BA574" s="155">
        <f t="shared" si="640"/>
        <v>44056</v>
      </c>
      <c r="BB574" s="155">
        <f t="shared" si="641"/>
        <v>44057</v>
      </c>
      <c r="BC574" s="155">
        <f t="shared" si="642"/>
        <v>44423</v>
      </c>
      <c r="BD574" s="155">
        <f t="shared" si="643"/>
        <v>44501</v>
      </c>
      <c r="BE574" s="155">
        <f t="shared" si="644"/>
        <v>44538</v>
      </c>
      <c r="BF574" s="155">
        <f t="shared" si="645"/>
        <v>44548</v>
      </c>
      <c r="BG574" s="155">
        <f t="shared" si="646"/>
        <v>44549</v>
      </c>
      <c r="BH574" s="155">
        <f t="shared" si="647"/>
        <v>44550</v>
      </c>
      <c r="BI574" s="155">
        <f t="shared" si="648"/>
        <v>44551</v>
      </c>
      <c r="BJ574" s="155">
        <f t="shared" si="649"/>
        <v>44552</v>
      </c>
      <c r="BK574" s="155">
        <f t="shared" si="650"/>
        <v>44553</v>
      </c>
      <c r="BL574" s="155">
        <f t="shared" si="651"/>
        <v>44554</v>
      </c>
      <c r="BM574" s="155">
        <f t="shared" si="652"/>
        <v>44555</v>
      </c>
      <c r="BN574" s="155">
        <f t="shared" si="653"/>
        <v>44556</v>
      </c>
      <c r="BO574" s="155">
        <f t="shared" si="654"/>
        <v>44557</v>
      </c>
      <c r="BP574" s="155">
        <f t="shared" si="655"/>
        <v>44558</v>
      </c>
      <c r="BQ574" s="155">
        <f t="shared" si="656"/>
        <v>44559</v>
      </c>
      <c r="BR574" s="155">
        <f t="shared" si="657"/>
        <v>44560</v>
      </c>
      <c r="BS574" s="155">
        <f t="shared" si="658"/>
        <v>44561</v>
      </c>
      <c r="BT574" s="155">
        <f t="shared" si="659"/>
        <v>44562</v>
      </c>
      <c r="BU574" s="155">
        <f t="shared" si="660"/>
        <v>44563</v>
      </c>
      <c r="BV574" s="155">
        <f t="shared" si="661"/>
        <v>44564</v>
      </c>
    </row>
    <row r="575" spans="2:74" x14ac:dyDescent="0.2">
      <c r="B575" s="155">
        <f t="shared" si="589"/>
        <v>43831</v>
      </c>
      <c r="C575" s="155">
        <f t="shared" si="590"/>
        <v>43832</v>
      </c>
      <c r="D575" s="155">
        <f t="shared" si="591"/>
        <v>43833</v>
      </c>
      <c r="E575" s="155">
        <f t="shared" si="592"/>
        <v>0</v>
      </c>
      <c r="F575" s="155">
        <f t="shared" si="593"/>
        <v>43931</v>
      </c>
      <c r="G575" s="155">
        <f t="shared" si="594"/>
        <v>43934</v>
      </c>
      <c r="H575" s="155">
        <f t="shared" si="595"/>
        <v>43972</v>
      </c>
      <c r="I575" s="155">
        <f t="shared" si="596"/>
        <v>43983</v>
      </c>
      <c r="J575" s="155">
        <f t="shared" si="597"/>
        <v>43993</v>
      </c>
      <c r="K575" s="155">
        <f t="shared" si="598"/>
        <v>44044</v>
      </c>
      <c r="L575" s="155">
        <f t="shared" si="599"/>
        <v>44046</v>
      </c>
      <c r="M575" s="155">
        <f t="shared" si="600"/>
        <v>44047</v>
      </c>
      <c r="N575" s="155">
        <f t="shared" si="601"/>
        <v>44048</v>
      </c>
      <c r="O575" s="155">
        <f t="shared" si="602"/>
        <v>44049</v>
      </c>
      <c r="P575" s="155">
        <f t="shared" si="603"/>
        <v>44050</v>
      </c>
      <c r="Q575" s="155">
        <f t="shared" si="604"/>
        <v>44053</v>
      </c>
      <c r="R575" s="155">
        <f t="shared" si="605"/>
        <v>44054</v>
      </c>
      <c r="S575" s="155">
        <f t="shared" si="606"/>
        <v>44055</v>
      </c>
      <c r="T575" s="155">
        <f t="shared" si="607"/>
        <v>44056</v>
      </c>
      <c r="U575" s="155">
        <f t="shared" si="608"/>
        <v>44057</v>
      </c>
      <c r="V575" s="155">
        <f t="shared" si="609"/>
        <v>0</v>
      </c>
      <c r="W575" s="155">
        <f t="shared" si="610"/>
        <v>0</v>
      </c>
      <c r="X575" s="155">
        <f t="shared" si="611"/>
        <v>0</v>
      </c>
      <c r="Y575" s="155">
        <f t="shared" si="612"/>
        <v>44058</v>
      </c>
      <c r="Z575" s="155">
        <f t="shared" si="613"/>
        <v>44136</v>
      </c>
      <c r="AA575" s="155">
        <f t="shared" si="614"/>
        <v>44173</v>
      </c>
      <c r="AB575" s="155">
        <f t="shared" si="615"/>
        <v>44183</v>
      </c>
      <c r="AC575" s="155">
        <f t="shared" si="616"/>
        <v>44186</v>
      </c>
      <c r="AD575" s="155">
        <f t="shared" si="617"/>
        <v>44187</v>
      </c>
      <c r="AE575" s="155">
        <f t="shared" si="618"/>
        <v>44188</v>
      </c>
      <c r="AF575" s="155">
        <f t="shared" si="619"/>
        <v>44189</v>
      </c>
      <c r="AG575" s="155">
        <f t="shared" si="620"/>
        <v>44190</v>
      </c>
      <c r="AH575" s="155">
        <f t="shared" si="621"/>
        <v>44193</v>
      </c>
      <c r="AI575" s="155">
        <f t="shared" si="622"/>
        <v>44194</v>
      </c>
      <c r="AJ575" s="155">
        <f t="shared" si="623"/>
        <v>44195</v>
      </c>
      <c r="AK575" s="155">
        <f t="shared" si="624"/>
        <v>44196</v>
      </c>
      <c r="AL575" s="155">
        <f t="shared" si="625"/>
        <v>44197</v>
      </c>
      <c r="AM575" s="155">
        <f t="shared" si="626"/>
        <v>44288</v>
      </c>
      <c r="AN575" s="155">
        <f t="shared" si="627"/>
        <v>44329</v>
      </c>
      <c r="AO575" s="155">
        <f t="shared" si="628"/>
        <v>44350</v>
      </c>
      <c r="AP575" s="155">
        <f t="shared" si="629"/>
        <v>44409</v>
      </c>
      <c r="AQ575" s="155">
        <f t="shared" si="630"/>
        <v>0</v>
      </c>
      <c r="AR575" s="155">
        <f t="shared" si="631"/>
        <v>44047</v>
      </c>
      <c r="AS575" s="155">
        <f t="shared" si="632"/>
        <v>44048</v>
      </c>
      <c r="AT575" s="155">
        <f t="shared" si="633"/>
        <v>44049</v>
      </c>
      <c r="AU575" s="155">
        <f t="shared" si="634"/>
        <v>44050</v>
      </c>
      <c r="AV575" s="155">
        <f t="shared" si="635"/>
        <v>44051</v>
      </c>
      <c r="AW575" s="155">
        <f t="shared" si="636"/>
        <v>44052</v>
      </c>
      <c r="AX575" s="155">
        <f t="shared" si="637"/>
        <v>44053</v>
      </c>
      <c r="AY575" s="155">
        <f t="shared" si="638"/>
        <v>44054</v>
      </c>
      <c r="AZ575" s="155">
        <f t="shared" si="639"/>
        <v>44055</v>
      </c>
      <c r="BA575" s="155">
        <f t="shared" si="640"/>
        <v>44056</v>
      </c>
      <c r="BB575" s="155">
        <f t="shared" si="641"/>
        <v>44057</v>
      </c>
      <c r="BC575" s="155">
        <f t="shared" si="642"/>
        <v>44423</v>
      </c>
      <c r="BD575" s="155">
        <f t="shared" si="643"/>
        <v>44501</v>
      </c>
      <c r="BE575" s="155">
        <f t="shared" si="644"/>
        <v>44538</v>
      </c>
      <c r="BF575" s="155">
        <f t="shared" si="645"/>
        <v>44548</v>
      </c>
      <c r="BG575" s="155">
        <f t="shared" si="646"/>
        <v>44549</v>
      </c>
      <c r="BH575" s="155">
        <f t="shared" si="647"/>
        <v>44550</v>
      </c>
      <c r="BI575" s="155">
        <f t="shared" si="648"/>
        <v>44551</v>
      </c>
      <c r="BJ575" s="155">
        <f t="shared" si="649"/>
        <v>44552</v>
      </c>
      <c r="BK575" s="155">
        <f t="shared" si="650"/>
        <v>44553</v>
      </c>
      <c r="BL575" s="155">
        <f t="shared" si="651"/>
        <v>44554</v>
      </c>
      <c r="BM575" s="155">
        <f t="shared" si="652"/>
        <v>44555</v>
      </c>
      <c r="BN575" s="155">
        <f t="shared" si="653"/>
        <v>44556</v>
      </c>
      <c r="BO575" s="155">
        <f t="shared" si="654"/>
        <v>44557</v>
      </c>
      <c r="BP575" s="155">
        <f t="shared" si="655"/>
        <v>44558</v>
      </c>
      <c r="BQ575" s="155">
        <f t="shared" si="656"/>
        <v>44559</v>
      </c>
      <c r="BR575" s="155">
        <f t="shared" si="657"/>
        <v>44560</v>
      </c>
      <c r="BS575" s="155">
        <f t="shared" si="658"/>
        <v>44561</v>
      </c>
      <c r="BT575" s="155">
        <f t="shared" si="659"/>
        <v>44562</v>
      </c>
      <c r="BU575" s="155">
        <f t="shared" si="660"/>
        <v>44563</v>
      </c>
      <c r="BV575" s="155">
        <f t="shared" si="661"/>
        <v>44564</v>
      </c>
    </row>
    <row r="576" spans="2:74" x14ac:dyDescent="0.2">
      <c r="B576" s="155">
        <f t="shared" si="589"/>
        <v>43831</v>
      </c>
      <c r="C576" s="155">
        <f t="shared" si="590"/>
        <v>43832</v>
      </c>
      <c r="D576" s="155">
        <f t="shared" si="591"/>
        <v>43833</v>
      </c>
      <c r="E576" s="155">
        <f t="shared" si="592"/>
        <v>0</v>
      </c>
      <c r="F576" s="155">
        <f t="shared" si="593"/>
        <v>43931</v>
      </c>
      <c r="G576" s="155">
        <f t="shared" si="594"/>
        <v>43934</v>
      </c>
      <c r="H576" s="155">
        <f t="shared" si="595"/>
        <v>43972</v>
      </c>
      <c r="I576" s="155">
        <f t="shared" si="596"/>
        <v>43983</v>
      </c>
      <c r="J576" s="155">
        <f t="shared" si="597"/>
        <v>43993</v>
      </c>
      <c r="K576" s="155">
        <f t="shared" si="598"/>
        <v>44044</v>
      </c>
      <c r="L576" s="155">
        <f t="shared" si="599"/>
        <v>44046</v>
      </c>
      <c r="M576" s="155">
        <f t="shared" si="600"/>
        <v>44047</v>
      </c>
      <c r="N576" s="155">
        <f t="shared" si="601"/>
        <v>44048</v>
      </c>
      <c r="O576" s="155">
        <f t="shared" si="602"/>
        <v>44049</v>
      </c>
      <c r="P576" s="155">
        <f t="shared" si="603"/>
        <v>44050</v>
      </c>
      <c r="Q576" s="155">
        <f t="shared" si="604"/>
        <v>44053</v>
      </c>
      <c r="R576" s="155">
        <f t="shared" si="605"/>
        <v>44054</v>
      </c>
      <c r="S576" s="155">
        <f t="shared" si="606"/>
        <v>44055</v>
      </c>
      <c r="T576" s="155">
        <f t="shared" si="607"/>
        <v>44056</v>
      </c>
      <c r="U576" s="155">
        <f t="shared" si="608"/>
        <v>44057</v>
      </c>
      <c r="V576" s="155">
        <f t="shared" si="609"/>
        <v>0</v>
      </c>
      <c r="W576" s="155">
        <f t="shared" si="610"/>
        <v>0</v>
      </c>
      <c r="X576" s="155">
        <f t="shared" si="611"/>
        <v>0</v>
      </c>
      <c r="Y576" s="155">
        <f t="shared" si="612"/>
        <v>44058</v>
      </c>
      <c r="Z576" s="155">
        <f t="shared" si="613"/>
        <v>44136</v>
      </c>
      <c r="AA576" s="155">
        <f t="shared" si="614"/>
        <v>44173</v>
      </c>
      <c r="AB576" s="155">
        <f t="shared" si="615"/>
        <v>44183</v>
      </c>
      <c r="AC576" s="155">
        <f t="shared" si="616"/>
        <v>44186</v>
      </c>
      <c r="AD576" s="155">
        <f t="shared" si="617"/>
        <v>44187</v>
      </c>
      <c r="AE576" s="155">
        <f t="shared" si="618"/>
        <v>44188</v>
      </c>
      <c r="AF576" s="155">
        <f t="shared" si="619"/>
        <v>44189</v>
      </c>
      <c r="AG576" s="155">
        <f t="shared" si="620"/>
        <v>44190</v>
      </c>
      <c r="AH576" s="155">
        <f t="shared" si="621"/>
        <v>44193</v>
      </c>
      <c r="AI576" s="155">
        <f t="shared" si="622"/>
        <v>44194</v>
      </c>
      <c r="AJ576" s="155">
        <f t="shared" si="623"/>
        <v>44195</v>
      </c>
      <c r="AK576" s="155">
        <f t="shared" si="624"/>
        <v>44196</v>
      </c>
      <c r="AL576" s="155">
        <f t="shared" si="625"/>
        <v>44197</v>
      </c>
      <c r="AM576" s="155">
        <f t="shared" si="626"/>
        <v>44288</v>
      </c>
      <c r="AN576" s="155">
        <f t="shared" si="627"/>
        <v>44329</v>
      </c>
      <c r="AO576" s="155">
        <f t="shared" si="628"/>
        <v>44350</v>
      </c>
      <c r="AP576" s="155">
        <f t="shared" si="629"/>
        <v>44409</v>
      </c>
      <c r="AQ576" s="155">
        <f t="shared" si="630"/>
        <v>0</v>
      </c>
      <c r="AR576" s="155">
        <f t="shared" si="631"/>
        <v>44047</v>
      </c>
      <c r="AS576" s="155">
        <f t="shared" si="632"/>
        <v>44048</v>
      </c>
      <c r="AT576" s="155">
        <f t="shared" si="633"/>
        <v>44049</v>
      </c>
      <c r="AU576" s="155">
        <f t="shared" si="634"/>
        <v>44050</v>
      </c>
      <c r="AV576" s="155">
        <f t="shared" si="635"/>
        <v>44051</v>
      </c>
      <c r="AW576" s="155">
        <f t="shared" si="636"/>
        <v>44052</v>
      </c>
      <c r="AX576" s="155">
        <f t="shared" si="637"/>
        <v>44053</v>
      </c>
      <c r="AY576" s="155">
        <f t="shared" si="638"/>
        <v>44054</v>
      </c>
      <c r="AZ576" s="155">
        <f t="shared" si="639"/>
        <v>44055</v>
      </c>
      <c r="BA576" s="155">
        <f t="shared" si="640"/>
        <v>44056</v>
      </c>
      <c r="BB576" s="155">
        <f t="shared" si="641"/>
        <v>44057</v>
      </c>
      <c r="BC576" s="155">
        <f t="shared" si="642"/>
        <v>44423</v>
      </c>
      <c r="BD576" s="155">
        <f t="shared" si="643"/>
        <v>44501</v>
      </c>
      <c r="BE576" s="155">
        <f t="shared" si="644"/>
        <v>44538</v>
      </c>
      <c r="BF576" s="155">
        <f t="shared" si="645"/>
        <v>44548</v>
      </c>
      <c r="BG576" s="155">
        <f t="shared" si="646"/>
        <v>44549</v>
      </c>
      <c r="BH576" s="155">
        <f t="shared" si="647"/>
        <v>44550</v>
      </c>
      <c r="BI576" s="155">
        <f t="shared" si="648"/>
        <v>44551</v>
      </c>
      <c r="BJ576" s="155">
        <f t="shared" si="649"/>
        <v>44552</v>
      </c>
      <c r="BK576" s="155">
        <f t="shared" si="650"/>
        <v>44553</v>
      </c>
      <c r="BL576" s="155">
        <f t="shared" si="651"/>
        <v>44554</v>
      </c>
      <c r="BM576" s="155">
        <f t="shared" si="652"/>
        <v>44555</v>
      </c>
      <c r="BN576" s="155">
        <f t="shared" si="653"/>
        <v>44556</v>
      </c>
      <c r="BO576" s="155">
        <f t="shared" si="654"/>
        <v>44557</v>
      </c>
      <c r="BP576" s="155">
        <f t="shared" si="655"/>
        <v>44558</v>
      </c>
      <c r="BQ576" s="155">
        <f t="shared" si="656"/>
        <v>44559</v>
      </c>
      <c r="BR576" s="155">
        <f t="shared" si="657"/>
        <v>44560</v>
      </c>
      <c r="BS576" s="155">
        <f t="shared" si="658"/>
        <v>44561</v>
      </c>
      <c r="BT576" s="155">
        <f t="shared" si="659"/>
        <v>44562</v>
      </c>
      <c r="BU576" s="155">
        <f t="shared" si="660"/>
        <v>44563</v>
      </c>
      <c r="BV576" s="155">
        <f t="shared" si="661"/>
        <v>44564</v>
      </c>
    </row>
    <row r="577" spans="2:74" x14ac:dyDescent="0.2">
      <c r="B577" s="155">
        <f t="shared" si="589"/>
        <v>43831</v>
      </c>
      <c r="C577" s="155">
        <f t="shared" si="590"/>
        <v>43832</v>
      </c>
      <c r="D577" s="155">
        <f t="shared" si="591"/>
        <v>43833</v>
      </c>
      <c r="E577" s="155">
        <f t="shared" si="592"/>
        <v>0</v>
      </c>
      <c r="F577" s="155">
        <f t="shared" si="593"/>
        <v>43931</v>
      </c>
      <c r="G577" s="155">
        <f t="shared" si="594"/>
        <v>43934</v>
      </c>
      <c r="H577" s="155">
        <f t="shared" si="595"/>
        <v>43972</v>
      </c>
      <c r="I577" s="155">
        <f t="shared" si="596"/>
        <v>43983</v>
      </c>
      <c r="J577" s="155">
        <f t="shared" si="597"/>
        <v>43993</v>
      </c>
      <c r="K577" s="155">
        <f t="shared" si="598"/>
        <v>44044</v>
      </c>
      <c r="L577" s="155">
        <f t="shared" si="599"/>
        <v>44046</v>
      </c>
      <c r="M577" s="155">
        <f t="shared" si="600"/>
        <v>44047</v>
      </c>
      <c r="N577" s="155">
        <f t="shared" si="601"/>
        <v>44048</v>
      </c>
      <c r="O577" s="155">
        <f t="shared" si="602"/>
        <v>44049</v>
      </c>
      <c r="P577" s="155">
        <f t="shared" si="603"/>
        <v>44050</v>
      </c>
      <c r="Q577" s="155">
        <f t="shared" si="604"/>
        <v>44053</v>
      </c>
      <c r="R577" s="155">
        <f t="shared" si="605"/>
        <v>44054</v>
      </c>
      <c r="S577" s="155">
        <f t="shared" si="606"/>
        <v>44055</v>
      </c>
      <c r="T577" s="155">
        <f t="shared" si="607"/>
        <v>44056</v>
      </c>
      <c r="U577" s="155">
        <f t="shared" si="608"/>
        <v>44057</v>
      </c>
      <c r="V577" s="155">
        <f t="shared" si="609"/>
        <v>0</v>
      </c>
      <c r="W577" s="155">
        <f t="shared" si="610"/>
        <v>0</v>
      </c>
      <c r="X577" s="155">
        <f t="shared" si="611"/>
        <v>0</v>
      </c>
      <c r="Y577" s="155">
        <f t="shared" si="612"/>
        <v>44058</v>
      </c>
      <c r="Z577" s="155">
        <f t="shared" si="613"/>
        <v>44136</v>
      </c>
      <c r="AA577" s="155">
        <f t="shared" si="614"/>
        <v>44173</v>
      </c>
      <c r="AB577" s="155">
        <f t="shared" si="615"/>
        <v>44183</v>
      </c>
      <c r="AC577" s="155">
        <f t="shared" si="616"/>
        <v>44186</v>
      </c>
      <c r="AD577" s="155">
        <f t="shared" si="617"/>
        <v>44187</v>
      </c>
      <c r="AE577" s="155">
        <f t="shared" si="618"/>
        <v>44188</v>
      </c>
      <c r="AF577" s="155">
        <f t="shared" si="619"/>
        <v>44189</v>
      </c>
      <c r="AG577" s="155">
        <f t="shared" si="620"/>
        <v>44190</v>
      </c>
      <c r="AH577" s="155">
        <f t="shared" si="621"/>
        <v>44193</v>
      </c>
      <c r="AI577" s="155">
        <f t="shared" si="622"/>
        <v>44194</v>
      </c>
      <c r="AJ577" s="155">
        <f t="shared" si="623"/>
        <v>44195</v>
      </c>
      <c r="AK577" s="155">
        <f t="shared" si="624"/>
        <v>44196</v>
      </c>
      <c r="AL577" s="155">
        <f t="shared" si="625"/>
        <v>44197</v>
      </c>
      <c r="AM577" s="155">
        <f t="shared" si="626"/>
        <v>44288</v>
      </c>
      <c r="AN577" s="155">
        <f t="shared" si="627"/>
        <v>44329</v>
      </c>
      <c r="AO577" s="155">
        <f t="shared" si="628"/>
        <v>44350</v>
      </c>
      <c r="AP577" s="155">
        <f t="shared" si="629"/>
        <v>44409</v>
      </c>
      <c r="AQ577" s="155">
        <f t="shared" si="630"/>
        <v>0</v>
      </c>
      <c r="AR577" s="155">
        <f t="shared" si="631"/>
        <v>44047</v>
      </c>
      <c r="AS577" s="155">
        <f t="shared" si="632"/>
        <v>44048</v>
      </c>
      <c r="AT577" s="155">
        <f t="shared" si="633"/>
        <v>44049</v>
      </c>
      <c r="AU577" s="155">
        <f t="shared" si="634"/>
        <v>44050</v>
      </c>
      <c r="AV577" s="155">
        <f t="shared" si="635"/>
        <v>44051</v>
      </c>
      <c r="AW577" s="155">
        <f t="shared" si="636"/>
        <v>44052</v>
      </c>
      <c r="AX577" s="155">
        <f t="shared" si="637"/>
        <v>44053</v>
      </c>
      <c r="AY577" s="155">
        <f t="shared" si="638"/>
        <v>44054</v>
      </c>
      <c r="AZ577" s="155">
        <f t="shared" si="639"/>
        <v>44055</v>
      </c>
      <c r="BA577" s="155">
        <f t="shared" si="640"/>
        <v>44056</v>
      </c>
      <c r="BB577" s="155">
        <f t="shared" si="641"/>
        <v>44057</v>
      </c>
      <c r="BC577" s="155">
        <f t="shared" si="642"/>
        <v>44423</v>
      </c>
      <c r="BD577" s="155">
        <f t="shared" si="643"/>
        <v>44501</v>
      </c>
      <c r="BE577" s="155">
        <f t="shared" si="644"/>
        <v>44538</v>
      </c>
      <c r="BF577" s="155">
        <f t="shared" si="645"/>
        <v>44548</v>
      </c>
      <c r="BG577" s="155">
        <f t="shared" si="646"/>
        <v>44549</v>
      </c>
      <c r="BH577" s="155">
        <f t="shared" si="647"/>
        <v>44550</v>
      </c>
      <c r="BI577" s="155">
        <f t="shared" si="648"/>
        <v>44551</v>
      </c>
      <c r="BJ577" s="155">
        <f t="shared" si="649"/>
        <v>44552</v>
      </c>
      <c r="BK577" s="155">
        <f t="shared" si="650"/>
        <v>44553</v>
      </c>
      <c r="BL577" s="155">
        <f t="shared" si="651"/>
        <v>44554</v>
      </c>
      <c r="BM577" s="155">
        <f t="shared" si="652"/>
        <v>44555</v>
      </c>
      <c r="BN577" s="155">
        <f t="shared" si="653"/>
        <v>44556</v>
      </c>
      <c r="BO577" s="155">
        <f t="shared" si="654"/>
        <v>44557</v>
      </c>
      <c r="BP577" s="155">
        <f t="shared" si="655"/>
        <v>44558</v>
      </c>
      <c r="BQ577" s="155">
        <f t="shared" si="656"/>
        <v>44559</v>
      </c>
      <c r="BR577" s="155">
        <f t="shared" si="657"/>
        <v>44560</v>
      </c>
      <c r="BS577" s="155">
        <f t="shared" si="658"/>
        <v>44561</v>
      </c>
      <c r="BT577" s="155">
        <f t="shared" si="659"/>
        <v>44562</v>
      </c>
      <c r="BU577" s="155">
        <f t="shared" si="660"/>
        <v>44563</v>
      </c>
      <c r="BV577" s="155">
        <f t="shared" si="661"/>
        <v>44564</v>
      </c>
    </row>
    <row r="578" spans="2:74" x14ac:dyDescent="0.2">
      <c r="B578" s="155">
        <f t="shared" si="589"/>
        <v>43831</v>
      </c>
      <c r="C578" s="155">
        <f t="shared" si="590"/>
        <v>43832</v>
      </c>
      <c r="D578" s="155">
        <f t="shared" si="591"/>
        <v>43833</v>
      </c>
      <c r="E578" s="155">
        <f t="shared" si="592"/>
        <v>0</v>
      </c>
      <c r="F578" s="155">
        <f t="shared" si="593"/>
        <v>43931</v>
      </c>
      <c r="G578" s="155">
        <f t="shared" si="594"/>
        <v>43934</v>
      </c>
      <c r="H578" s="155">
        <f t="shared" si="595"/>
        <v>43972</v>
      </c>
      <c r="I578" s="155">
        <f t="shared" si="596"/>
        <v>43983</v>
      </c>
      <c r="J578" s="155">
        <f t="shared" si="597"/>
        <v>43993</v>
      </c>
      <c r="K578" s="155">
        <f t="shared" si="598"/>
        <v>44044</v>
      </c>
      <c r="L578" s="155">
        <f t="shared" si="599"/>
        <v>44046</v>
      </c>
      <c r="M578" s="155">
        <f t="shared" si="600"/>
        <v>44047</v>
      </c>
      <c r="N578" s="155">
        <f t="shared" si="601"/>
        <v>44048</v>
      </c>
      <c r="O578" s="155">
        <f t="shared" si="602"/>
        <v>44049</v>
      </c>
      <c r="P578" s="155">
        <f t="shared" si="603"/>
        <v>44050</v>
      </c>
      <c r="Q578" s="155">
        <f t="shared" si="604"/>
        <v>44053</v>
      </c>
      <c r="R578" s="155">
        <f t="shared" si="605"/>
        <v>44054</v>
      </c>
      <c r="S578" s="155">
        <f t="shared" si="606"/>
        <v>44055</v>
      </c>
      <c r="T578" s="155">
        <f t="shared" si="607"/>
        <v>44056</v>
      </c>
      <c r="U578" s="155">
        <f t="shared" si="608"/>
        <v>44057</v>
      </c>
      <c r="V578" s="155">
        <f t="shared" si="609"/>
        <v>0</v>
      </c>
      <c r="W578" s="155">
        <f t="shared" si="610"/>
        <v>0</v>
      </c>
      <c r="X578" s="155">
        <f t="shared" si="611"/>
        <v>0</v>
      </c>
      <c r="Y578" s="155">
        <f t="shared" si="612"/>
        <v>44058</v>
      </c>
      <c r="Z578" s="155">
        <f t="shared" si="613"/>
        <v>44136</v>
      </c>
      <c r="AA578" s="155">
        <f t="shared" si="614"/>
        <v>44173</v>
      </c>
      <c r="AB578" s="155">
        <f t="shared" si="615"/>
        <v>44183</v>
      </c>
      <c r="AC578" s="155">
        <f t="shared" si="616"/>
        <v>44186</v>
      </c>
      <c r="AD578" s="155">
        <f t="shared" si="617"/>
        <v>44187</v>
      </c>
      <c r="AE578" s="155">
        <f t="shared" si="618"/>
        <v>44188</v>
      </c>
      <c r="AF578" s="155">
        <f t="shared" si="619"/>
        <v>44189</v>
      </c>
      <c r="AG578" s="155">
        <f t="shared" si="620"/>
        <v>44190</v>
      </c>
      <c r="AH578" s="155">
        <f t="shared" si="621"/>
        <v>44193</v>
      </c>
      <c r="AI578" s="155">
        <f t="shared" si="622"/>
        <v>44194</v>
      </c>
      <c r="AJ578" s="155">
        <f t="shared" si="623"/>
        <v>44195</v>
      </c>
      <c r="AK578" s="155">
        <f t="shared" si="624"/>
        <v>44196</v>
      </c>
      <c r="AL578" s="155">
        <f t="shared" si="625"/>
        <v>44197</v>
      </c>
      <c r="AM578" s="155">
        <f t="shared" si="626"/>
        <v>44288</v>
      </c>
      <c r="AN578" s="155">
        <f t="shared" si="627"/>
        <v>44329</v>
      </c>
      <c r="AO578" s="155">
        <f t="shared" si="628"/>
        <v>44350</v>
      </c>
      <c r="AP578" s="155">
        <f t="shared" si="629"/>
        <v>44409</v>
      </c>
      <c r="AQ578" s="155">
        <f t="shared" si="630"/>
        <v>0</v>
      </c>
      <c r="AR578" s="155">
        <f t="shared" si="631"/>
        <v>44047</v>
      </c>
      <c r="AS578" s="155">
        <f t="shared" si="632"/>
        <v>44048</v>
      </c>
      <c r="AT578" s="155">
        <f t="shared" si="633"/>
        <v>44049</v>
      </c>
      <c r="AU578" s="155">
        <f t="shared" si="634"/>
        <v>44050</v>
      </c>
      <c r="AV578" s="155">
        <f t="shared" si="635"/>
        <v>44051</v>
      </c>
      <c r="AW578" s="155">
        <f t="shared" si="636"/>
        <v>44052</v>
      </c>
      <c r="AX578" s="155">
        <f t="shared" si="637"/>
        <v>44053</v>
      </c>
      <c r="AY578" s="155">
        <f t="shared" si="638"/>
        <v>44054</v>
      </c>
      <c r="AZ578" s="155">
        <f t="shared" si="639"/>
        <v>44055</v>
      </c>
      <c r="BA578" s="155">
        <f t="shared" si="640"/>
        <v>44056</v>
      </c>
      <c r="BB578" s="155">
        <f t="shared" si="641"/>
        <v>44057</v>
      </c>
      <c r="BC578" s="155">
        <f t="shared" si="642"/>
        <v>44423</v>
      </c>
      <c r="BD578" s="155">
        <f t="shared" si="643"/>
        <v>44501</v>
      </c>
      <c r="BE578" s="155">
        <f t="shared" si="644"/>
        <v>44538</v>
      </c>
      <c r="BF578" s="155">
        <f t="shared" si="645"/>
        <v>44548</v>
      </c>
      <c r="BG578" s="155">
        <f t="shared" si="646"/>
        <v>44549</v>
      </c>
      <c r="BH578" s="155">
        <f t="shared" si="647"/>
        <v>44550</v>
      </c>
      <c r="BI578" s="155">
        <f t="shared" si="648"/>
        <v>44551</v>
      </c>
      <c r="BJ578" s="155">
        <f t="shared" si="649"/>
        <v>44552</v>
      </c>
      <c r="BK578" s="155">
        <f t="shared" si="650"/>
        <v>44553</v>
      </c>
      <c r="BL578" s="155">
        <f t="shared" si="651"/>
        <v>44554</v>
      </c>
      <c r="BM578" s="155">
        <f t="shared" si="652"/>
        <v>44555</v>
      </c>
      <c r="BN578" s="155">
        <f t="shared" si="653"/>
        <v>44556</v>
      </c>
      <c r="BO578" s="155">
        <f t="shared" si="654"/>
        <v>44557</v>
      </c>
      <c r="BP578" s="155">
        <f t="shared" si="655"/>
        <v>44558</v>
      </c>
      <c r="BQ578" s="155">
        <f t="shared" si="656"/>
        <v>44559</v>
      </c>
      <c r="BR578" s="155">
        <f t="shared" si="657"/>
        <v>44560</v>
      </c>
      <c r="BS578" s="155">
        <f t="shared" si="658"/>
        <v>44561</v>
      </c>
      <c r="BT578" s="155">
        <f t="shared" si="659"/>
        <v>44562</v>
      </c>
      <c r="BU578" s="155">
        <f t="shared" si="660"/>
        <v>44563</v>
      </c>
      <c r="BV578" s="155">
        <f t="shared" si="661"/>
        <v>44564</v>
      </c>
    </row>
    <row r="579" spans="2:74" x14ac:dyDescent="0.2">
      <c r="B579" s="155">
        <f t="shared" si="589"/>
        <v>43831</v>
      </c>
      <c r="C579" s="155">
        <f t="shared" si="590"/>
        <v>43832</v>
      </c>
      <c r="D579" s="155">
        <f t="shared" si="591"/>
        <v>43833</v>
      </c>
      <c r="E579" s="155">
        <f t="shared" si="592"/>
        <v>0</v>
      </c>
      <c r="F579" s="155">
        <f t="shared" si="593"/>
        <v>43931</v>
      </c>
      <c r="G579" s="155">
        <f t="shared" si="594"/>
        <v>43934</v>
      </c>
      <c r="H579" s="155">
        <f t="shared" si="595"/>
        <v>43972</v>
      </c>
      <c r="I579" s="155">
        <f t="shared" si="596"/>
        <v>43983</v>
      </c>
      <c r="J579" s="155">
        <f t="shared" si="597"/>
        <v>43993</v>
      </c>
      <c r="K579" s="155">
        <f t="shared" si="598"/>
        <v>44044</v>
      </c>
      <c r="L579" s="155">
        <f t="shared" si="599"/>
        <v>44046</v>
      </c>
      <c r="M579" s="155">
        <f t="shared" si="600"/>
        <v>44047</v>
      </c>
      <c r="N579" s="155">
        <f t="shared" si="601"/>
        <v>44048</v>
      </c>
      <c r="O579" s="155">
        <f t="shared" si="602"/>
        <v>44049</v>
      </c>
      <c r="P579" s="155">
        <f t="shared" si="603"/>
        <v>44050</v>
      </c>
      <c r="Q579" s="155">
        <f t="shared" si="604"/>
        <v>44053</v>
      </c>
      <c r="R579" s="155">
        <f t="shared" si="605"/>
        <v>44054</v>
      </c>
      <c r="S579" s="155">
        <f t="shared" si="606"/>
        <v>44055</v>
      </c>
      <c r="T579" s="155">
        <f t="shared" si="607"/>
        <v>44056</v>
      </c>
      <c r="U579" s="155">
        <f t="shared" si="608"/>
        <v>44057</v>
      </c>
      <c r="V579" s="155">
        <f t="shared" si="609"/>
        <v>0</v>
      </c>
      <c r="W579" s="155">
        <f t="shared" si="610"/>
        <v>0</v>
      </c>
      <c r="X579" s="155">
        <f t="shared" si="611"/>
        <v>0</v>
      </c>
      <c r="Y579" s="155">
        <f t="shared" si="612"/>
        <v>44058</v>
      </c>
      <c r="Z579" s="155">
        <f t="shared" si="613"/>
        <v>44136</v>
      </c>
      <c r="AA579" s="155">
        <f t="shared" si="614"/>
        <v>44173</v>
      </c>
      <c r="AB579" s="155">
        <f t="shared" si="615"/>
        <v>44183</v>
      </c>
      <c r="AC579" s="155">
        <f t="shared" si="616"/>
        <v>44186</v>
      </c>
      <c r="AD579" s="155">
        <f t="shared" si="617"/>
        <v>44187</v>
      </c>
      <c r="AE579" s="155">
        <f t="shared" si="618"/>
        <v>44188</v>
      </c>
      <c r="AF579" s="155">
        <f t="shared" si="619"/>
        <v>44189</v>
      </c>
      <c r="AG579" s="155">
        <f t="shared" si="620"/>
        <v>44190</v>
      </c>
      <c r="AH579" s="155">
        <f t="shared" si="621"/>
        <v>44193</v>
      </c>
      <c r="AI579" s="155">
        <f t="shared" si="622"/>
        <v>44194</v>
      </c>
      <c r="AJ579" s="155">
        <f t="shared" si="623"/>
        <v>44195</v>
      </c>
      <c r="AK579" s="155">
        <f t="shared" si="624"/>
        <v>44196</v>
      </c>
      <c r="AL579" s="155">
        <f t="shared" si="625"/>
        <v>44197</v>
      </c>
      <c r="AM579" s="155">
        <f t="shared" si="626"/>
        <v>44288</v>
      </c>
      <c r="AN579" s="155">
        <f t="shared" si="627"/>
        <v>44329</v>
      </c>
      <c r="AO579" s="155">
        <f t="shared" si="628"/>
        <v>44350</v>
      </c>
      <c r="AP579" s="155">
        <f t="shared" si="629"/>
        <v>44409</v>
      </c>
      <c r="AQ579" s="155">
        <f t="shared" si="630"/>
        <v>0</v>
      </c>
      <c r="AR579" s="155">
        <f t="shared" si="631"/>
        <v>44047</v>
      </c>
      <c r="AS579" s="155">
        <f t="shared" si="632"/>
        <v>44048</v>
      </c>
      <c r="AT579" s="155">
        <f t="shared" si="633"/>
        <v>44049</v>
      </c>
      <c r="AU579" s="155">
        <f t="shared" si="634"/>
        <v>44050</v>
      </c>
      <c r="AV579" s="155">
        <f t="shared" si="635"/>
        <v>44051</v>
      </c>
      <c r="AW579" s="155">
        <f t="shared" si="636"/>
        <v>44052</v>
      </c>
      <c r="AX579" s="155">
        <f t="shared" si="637"/>
        <v>44053</v>
      </c>
      <c r="AY579" s="155">
        <f t="shared" si="638"/>
        <v>44054</v>
      </c>
      <c r="AZ579" s="155">
        <f t="shared" si="639"/>
        <v>44055</v>
      </c>
      <c r="BA579" s="155">
        <f t="shared" si="640"/>
        <v>44056</v>
      </c>
      <c r="BB579" s="155">
        <f t="shared" si="641"/>
        <v>44057</v>
      </c>
      <c r="BC579" s="155">
        <f t="shared" si="642"/>
        <v>44423</v>
      </c>
      <c r="BD579" s="155">
        <f t="shared" si="643"/>
        <v>44501</v>
      </c>
      <c r="BE579" s="155">
        <f t="shared" si="644"/>
        <v>44538</v>
      </c>
      <c r="BF579" s="155">
        <f t="shared" si="645"/>
        <v>44548</v>
      </c>
      <c r="BG579" s="155">
        <f t="shared" si="646"/>
        <v>44549</v>
      </c>
      <c r="BH579" s="155">
        <f t="shared" si="647"/>
        <v>44550</v>
      </c>
      <c r="BI579" s="155">
        <f t="shared" si="648"/>
        <v>44551</v>
      </c>
      <c r="BJ579" s="155">
        <f t="shared" si="649"/>
        <v>44552</v>
      </c>
      <c r="BK579" s="155">
        <f t="shared" si="650"/>
        <v>44553</v>
      </c>
      <c r="BL579" s="155">
        <f t="shared" si="651"/>
        <v>44554</v>
      </c>
      <c r="BM579" s="155">
        <f t="shared" si="652"/>
        <v>44555</v>
      </c>
      <c r="BN579" s="155">
        <f t="shared" si="653"/>
        <v>44556</v>
      </c>
      <c r="BO579" s="155">
        <f t="shared" si="654"/>
        <v>44557</v>
      </c>
      <c r="BP579" s="155">
        <f t="shared" si="655"/>
        <v>44558</v>
      </c>
      <c r="BQ579" s="155">
        <f t="shared" si="656"/>
        <v>44559</v>
      </c>
      <c r="BR579" s="155">
        <f t="shared" si="657"/>
        <v>44560</v>
      </c>
      <c r="BS579" s="155">
        <f t="shared" si="658"/>
        <v>44561</v>
      </c>
      <c r="BT579" s="155">
        <f t="shared" si="659"/>
        <v>44562</v>
      </c>
      <c r="BU579" s="155">
        <f t="shared" si="660"/>
        <v>44563</v>
      </c>
      <c r="BV579" s="155">
        <f t="shared" si="661"/>
        <v>44564</v>
      </c>
    </row>
    <row r="580" spans="2:74" x14ac:dyDescent="0.2">
      <c r="B580" s="155">
        <f t="shared" si="589"/>
        <v>43831</v>
      </c>
      <c r="C580" s="155">
        <f t="shared" si="590"/>
        <v>43832</v>
      </c>
      <c r="D580" s="155">
        <f t="shared" si="591"/>
        <v>43833</v>
      </c>
      <c r="E580" s="155">
        <f t="shared" si="592"/>
        <v>0</v>
      </c>
      <c r="F580" s="155">
        <f t="shared" si="593"/>
        <v>43931</v>
      </c>
      <c r="G580" s="155">
        <f t="shared" si="594"/>
        <v>43934</v>
      </c>
      <c r="H580" s="155">
        <f t="shared" si="595"/>
        <v>43972</v>
      </c>
      <c r="I580" s="155">
        <f t="shared" si="596"/>
        <v>43983</v>
      </c>
      <c r="J580" s="155">
        <f t="shared" si="597"/>
        <v>43993</v>
      </c>
      <c r="K580" s="155">
        <f t="shared" si="598"/>
        <v>44044</v>
      </c>
      <c r="L580" s="155">
        <f t="shared" si="599"/>
        <v>44046</v>
      </c>
      <c r="M580" s="155">
        <f t="shared" si="600"/>
        <v>44047</v>
      </c>
      <c r="N580" s="155">
        <f t="shared" si="601"/>
        <v>44048</v>
      </c>
      <c r="O580" s="155">
        <f t="shared" si="602"/>
        <v>44049</v>
      </c>
      <c r="P580" s="155">
        <f t="shared" si="603"/>
        <v>44050</v>
      </c>
      <c r="Q580" s="155">
        <f t="shared" si="604"/>
        <v>44053</v>
      </c>
      <c r="R580" s="155">
        <f t="shared" si="605"/>
        <v>44054</v>
      </c>
      <c r="S580" s="155">
        <f t="shared" si="606"/>
        <v>44055</v>
      </c>
      <c r="T580" s="155">
        <f t="shared" si="607"/>
        <v>44056</v>
      </c>
      <c r="U580" s="155">
        <f t="shared" si="608"/>
        <v>44057</v>
      </c>
      <c r="V580" s="155">
        <f t="shared" si="609"/>
        <v>0</v>
      </c>
      <c r="W580" s="155">
        <f t="shared" si="610"/>
        <v>0</v>
      </c>
      <c r="X580" s="155">
        <f t="shared" si="611"/>
        <v>0</v>
      </c>
      <c r="Y580" s="155">
        <f t="shared" si="612"/>
        <v>44058</v>
      </c>
      <c r="Z580" s="155">
        <f t="shared" si="613"/>
        <v>44136</v>
      </c>
      <c r="AA580" s="155">
        <f t="shared" si="614"/>
        <v>44173</v>
      </c>
      <c r="AB580" s="155">
        <f t="shared" si="615"/>
        <v>44183</v>
      </c>
      <c r="AC580" s="155">
        <f t="shared" si="616"/>
        <v>44186</v>
      </c>
      <c r="AD580" s="155">
        <f t="shared" si="617"/>
        <v>44187</v>
      </c>
      <c r="AE580" s="155">
        <f t="shared" si="618"/>
        <v>44188</v>
      </c>
      <c r="AF580" s="155">
        <f t="shared" si="619"/>
        <v>44189</v>
      </c>
      <c r="AG580" s="155">
        <f t="shared" si="620"/>
        <v>44190</v>
      </c>
      <c r="AH580" s="155">
        <f t="shared" si="621"/>
        <v>44193</v>
      </c>
      <c r="AI580" s="155">
        <f t="shared" si="622"/>
        <v>44194</v>
      </c>
      <c r="AJ580" s="155">
        <f t="shared" si="623"/>
        <v>44195</v>
      </c>
      <c r="AK580" s="155">
        <f t="shared" si="624"/>
        <v>44196</v>
      </c>
      <c r="AL580" s="155">
        <f t="shared" si="625"/>
        <v>44197</v>
      </c>
      <c r="AM580" s="155">
        <f t="shared" si="626"/>
        <v>44288</v>
      </c>
      <c r="AN580" s="155">
        <f t="shared" si="627"/>
        <v>44329</v>
      </c>
      <c r="AO580" s="155">
        <f t="shared" si="628"/>
        <v>44350</v>
      </c>
      <c r="AP580" s="155">
        <f t="shared" si="629"/>
        <v>44409</v>
      </c>
      <c r="AQ580" s="155">
        <f t="shared" si="630"/>
        <v>0</v>
      </c>
      <c r="AR580" s="155">
        <f t="shared" si="631"/>
        <v>44047</v>
      </c>
      <c r="AS580" s="155">
        <f t="shared" si="632"/>
        <v>44048</v>
      </c>
      <c r="AT580" s="155">
        <f t="shared" si="633"/>
        <v>44049</v>
      </c>
      <c r="AU580" s="155">
        <f t="shared" si="634"/>
        <v>44050</v>
      </c>
      <c r="AV580" s="155">
        <f t="shared" si="635"/>
        <v>44051</v>
      </c>
      <c r="AW580" s="155">
        <f t="shared" si="636"/>
        <v>44052</v>
      </c>
      <c r="AX580" s="155">
        <f t="shared" si="637"/>
        <v>44053</v>
      </c>
      <c r="AY580" s="155">
        <f t="shared" si="638"/>
        <v>44054</v>
      </c>
      <c r="AZ580" s="155">
        <f t="shared" si="639"/>
        <v>44055</v>
      </c>
      <c r="BA580" s="155">
        <f t="shared" si="640"/>
        <v>44056</v>
      </c>
      <c r="BB580" s="155">
        <f t="shared" si="641"/>
        <v>44057</v>
      </c>
      <c r="BC580" s="155">
        <f t="shared" si="642"/>
        <v>44423</v>
      </c>
      <c r="BD580" s="155">
        <f t="shared" si="643"/>
        <v>44501</v>
      </c>
      <c r="BE580" s="155">
        <f t="shared" si="644"/>
        <v>44538</v>
      </c>
      <c r="BF580" s="155">
        <f t="shared" si="645"/>
        <v>44548</v>
      </c>
      <c r="BG580" s="155">
        <f t="shared" si="646"/>
        <v>44549</v>
      </c>
      <c r="BH580" s="155">
        <f t="shared" si="647"/>
        <v>44550</v>
      </c>
      <c r="BI580" s="155">
        <f t="shared" si="648"/>
        <v>44551</v>
      </c>
      <c r="BJ580" s="155">
        <f t="shared" si="649"/>
        <v>44552</v>
      </c>
      <c r="BK580" s="155">
        <f t="shared" si="650"/>
        <v>44553</v>
      </c>
      <c r="BL580" s="155">
        <f t="shared" si="651"/>
        <v>44554</v>
      </c>
      <c r="BM580" s="155">
        <f t="shared" si="652"/>
        <v>44555</v>
      </c>
      <c r="BN580" s="155">
        <f t="shared" si="653"/>
        <v>44556</v>
      </c>
      <c r="BO580" s="155">
        <f t="shared" si="654"/>
        <v>44557</v>
      </c>
      <c r="BP580" s="155">
        <f t="shared" si="655"/>
        <v>44558</v>
      </c>
      <c r="BQ580" s="155">
        <f t="shared" si="656"/>
        <v>44559</v>
      </c>
      <c r="BR580" s="155">
        <f t="shared" si="657"/>
        <v>44560</v>
      </c>
      <c r="BS580" s="155">
        <f t="shared" si="658"/>
        <v>44561</v>
      </c>
      <c r="BT580" s="155">
        <f t="shared" si="659"/>
        <v>44562</v>
      </c>
      <c r="BU580" s="155">
        <f t="shared" si="660"/>
        <v>44563</v>
      </c>
      <c r="BV580" s="155">
        <f t="shared" si="661"/>
        <v>44564</v>
      </c>
    </row>
    <row r="581" spans="2:74" x14ac:dyDescent="0.2">
      <c r="B581" s="155">
        <f t="shared" si="589"/>
        <v>43831</v>
      </c>
      <c r="C581" s="155">
        <f t="shared" si="590"/>
        <v>43832</v>
      </c>
      <c r="D581" s="155">
        <f t="shared" si="591"/>
        <v>43833</v>
      </c>
      <c r="E581" s="155">
        <f t="shared" si="592"/>
        <v>0</v>
      </c>
      <c r="F581" s="155">
        <f t="shared" si="593"/>
        <v>43931</v>
      </c>
      <c r="G581" s="155">
        <f t="shared" si="594"/>
        <v>43934</v>
      </c>
      <c r="H581" s="155">
        <f t="shared" si="595"/>
        <v>43972</v>
      </c>
      <c r="I581" s="155">
        <f t="shared" si="596"/>
        <v>43983</v>
      </c>
      <c r="J581" s="155">
        <f t="shared" si="597"/>
        <v>43993</v>
      </c>
      <c r="K581" s="155">
        <f t="shared" si="598"/>
        <v>44044</v>
      </c>
      <c r="L581" s="155">
        <f t="shared" si="599"/>
        <v>44046</v>
      </c>
      <c r="M581" s="155">
        <f t="shared" si="600"/>
        <v>44047</v>
      </c>
      <c r="N581" s="155">
        <f t="shared" si="601"/>
        <v>44048</v>
      </c>
      <c r="O581" s="155">
        <f t="shared" si="602"/>
        <v>44049</v>
      </c>
      <c r="P581" s="155">
        <f t="shared" si="603"/>
        <v>44050</v>
      </c>
      <c r="Q581" s="155">
        <f t="shared" si="604"/>
        <v>44053</v>
      </c>
      <c r="R581" s="155">
        <f t="shared" si="605"/>
        <v>44054</v>
      </c>
      <c r="S581" s="155">
        <f t="shared" si="606"/>
        <v>44055</v>
      </c>
      <c r="T581" s="155">
        <f t="shared" si="607"/>
        <v>44056</v>
      </c>
      <c r="U581" s="155">
        <f t="shared" si="608"/>
        <v>44057</v>
      </c>
      <c r="V581" s="155">
        <f t="shared" si="609"/>
        <v>0</v>
      </c>
      <c r="W581" s="155">
        <f t="shared" si="610"/>
        <v>0</v>
      </c>
      <c r="X581" s="155">
        <f t="shared" si="611"/>
        <v>0</v>
      </c>
      <c r="Y581" s="155">
        <f t="shared" si="612"/>
        <v>44058</v>
      </c>
      <c r="Z581" s="155">
        <f t="shared" si="613"/>
        <v>44136</v>
      </c>
      <c r="AA581" s="155">
        <f t="shared" si="614"/>
        <v>44173</v>
      </c>
      <c r="AB581" s="155">
        <f t="shared" si="615"/>
        <v>44183</v>
      </c>
      <c r="AC581" s="155">
        <f t="shared" si="616"/>
        <v>44186</v>
      </c>
      <c r="AD581" s="155">
        <f t="shared" si="617"/>
        <v>44187</v>
      </c>
      <c r="AE581" s="155">
        <f t="shared" si="618"/>
        <v>44188</v>
      </c>
      <c r="AF581" s="155">
        <f t="shared" si="619"/>
        <v>44189</v>
      </c>
      <c r="AG581" s="155">
        <f t="shared" si="620"/>
        <v>44190</v>
      </c>
      <c r="AH581" s="155">
        <f t="shared" si="621"/>
        <v>44193</v>
      </c>
      <c r="AI581" s="155">
        <f t="shared" si="622"/>
        <v>44194</v>
      </c>
      <c r="AJ581" s="155">
        <f t="shared" si="623"/>
        <v>44195</v>
      </c>
      <c r="AK581" s="155">
        <f t="shared" si="624"/>
        <v>44196</v>
      </c>
      <c r="AL581" s="155">
        <f t="shared" si="625"/>
        <v>44197</v>
      </c>
      <c r="AM581" s="155">
        <f t="shared" si="626"/>
        <v>44288</v>
      </c>
      <c r="AN581" s="155">
        <f t="shared" si="627"/>
        <v>44329</v>
      </c>
      <c r="AO581" s="155">
        <f t="shared" si="628"/>
        <v>44350</v>
      </c>
      <c r="AP581" s="155">
        <f t="shared" si="629"/>
        <v>44409</v>
      </c>
      <c r="AQ581" s="155">
        <f t="shared" si="630"/>
        <v>0</v>
      </c>
      <c r="AR581" s="155">
        <f t="shared" si="631"/>
        <v>44047</v>
      </c>
      <c r="AS581" s="155">
        <f t="shared" si="632"/>
        <v>44048</v>
      </c>
      <c r="AT581" s="155">
        <f t="shared" si="633"/>
        <v>44049</v>
      </c>
      <c r="AU581" s="155">
        <f t="shared" si="634"/>
        <v>44050</v>
      </c>
      <c r="AV581" s="155">
        <f t="shared" si="635"/>
        <v>44051</v>
      </c>
      <c r="AW581" s="155">
        <f t="shared" si="636"/>
        <v>44052</v>
      </c>
      <c r="AX581" s="155">
        <f t="shared" si="637"/>
        <v>44053</v>
      </c>
      <c r="AY581" s="155">
        <f t="shared" si="638"/>
        <v>44054</v>
      </c>
      <c r="AZ581" s="155">
        <f t="shared" si="639"/>
        <v>44055</v>
      </c>
      <c r="BA581" s="155">
        <f t="shared" si="640"/>
        <v>44056</v>
      </c>
      <c r="BB581" s="155">
        <f t="shared" si="641"/>
        <v>44057</v>
      </c>
      <c r="BC581" s="155">
        <f t="shared" si="642"/>
        <v>44423</v>
      </c>
      <c r="BD581" s="155">
        <f t="shared" si="643"/>
        <v>44501</v>
      </c>
      <c r="BE581" s="155">
        <f t="shared" si="644"/>
        <v>44538</v>
      </c>
      <c r="BF581" s="155">
        <f t="shared" si="645"/>
        <v>44548</v>
      </c>
      <c r="BG581" s="155">
        <f t="shared" si="646"/>
        <v>44549</v>
      </c>
      <c r="BH581" s="155">
        <f t="shared" si="647"/>
        <v>44550</v>
      </c>
      <c r="BI581" s="155">
        <f t="shared" si="648"/>
        <v>44551</v>
      </c>
      <c r="BJ581" s="155">
        <f t="shared" si="649"/>
        <v>44552</v>
      </c>
      <c r="BK581" s="155">
        <f t="shared" si="650"/>
        <v>44553</v>
      </c>
      <c r="BL581" s="155">
        <f t="shared" si="651"/>
        <v>44554</v>
      </c>
      <c r="BM581" s="155">
        <f t="shared" si="652"/>
        <v>44555</v>
      </c>
      <c r="BN581" s="155">
        <f t="shared" si="653"/>
        <v>44556</v>
      </c>
      <c r="BO581" s="155">
        <f t="shared" si="654"/>
        <v>44557</v>
      </c>
      <c r="BP581" s="155">
        <f t="shared" si="655"/>
        <v>44558</v>
      </c>
      <c r="BQ581" s="155">
        <f t="shared" si="656"/>
        <v>44559</v>
      </c>
      <c r="BR581" s="155">
        <f t="shared" si="657"/>
        <v>44560</v>
      </c>
      <c r="BS581" s="155">
        <f t="shared" si="658"/>
        <v>44561</v>
      </c>
      <c r="BT581" s="155">
        <f t="shared" si="659"/>
        <v>44562</v>
      </c>
      <c r="BU581" s="155">
        <f t="shared" si="660"/>
        <v>44563</v>
      </c>
      <c r="BV581" s="155">
        <f t="shared" si="661"/>
        <v>44564</v>
      </c>
    </row>
    <row r="582" spans="2:74" x14ac:dyDescent="0.2">
      <c r="B582" s="155">
        <f t="shared" si="589"/>
        <v>43831</v>
      </c>
      <c r="C582" s="155">
        <f t="shared" si="590"/>
        <v>43832</v>
      </c>
      <c r="D582" s="155">
        <f t="shared" si="591"/>
        <v>43833</v>
      </c>
      <c r="E582" s="155">
        <f t="shared" si="592"/>
        <v>0</v>
      </c>
      <c r="F582" s="155">
        <f t="shared" si="593"/>
        <v>43931</v>
      </c>
      <c r="G582" s="155">
        <f t="shared" si="594"/>
        <v>43934</v>
      </c>
      <c r="H582" s="155">
        <f t="shared" si="595"/>
        <v>43972</v>
      </c>
      <c r="I582" s="155">
        <f t="shared" si="596"/>
        <v>43983</v>
      </c>
      <c r="J582" s="155">
        <f t="shared" si="597"/>
        <v>43993</v>
      </c>
      <c r="K582" s="155">
        <f t="shared" si="598"/>
        <v>44044</v>
      </c>
      <c r="L582" s="155">
        <f t="shared" si="599"/>
        <v>44046</v>
      </c>
      <c r="M582" s="155">
        <f t="shared" si="600"/>
        <v>44047</v>
      </c>
      <c r="N582" s="155">
        <f t="shared" si="601"/>
        <v>44048</v>
      </c>
      <c r="O582" s="155">
        <f t="shared" si="602"/>
        <v>44049</v>
      </c>
      <c r="P582" s="155">
        <f t="shared" si="603"/>
        <v>44050</v>
      </c>
      <c r="Q582" s="155">
        <f t="shared" si="604"/>
        <v>44053</v>
      </c>
      <c r="R582" s="155">
        <f t="shared" si="605"/>
        <v>44054</v>
      </c>
      <c r="S582" s="155">
        <f t="shared" si="606"/>
        <v>44055</v>
      </c>
      <c r="T582" s="155">
        <f t="shared" si="607"/>
        <v>44056</v>
      </c>
      <c r="U582" s="155">
        <f t="shared" si="608"/>
        <v>44057</v>
      </c>
      <c r="V582" s="155">
        <f t="shared" si="609"/>
        <v>0</v>
      </c>
      <c r="W582" s="155">
        <f t="shared" si="610"/>
        <v>0</v>
      </c>
      <c r="X582" s="155">
        <f t="shared" si="611"/>
        <v>0</v>
      </c>
      <c r="Y582" s="155">
        <f t="shared" si="612"/>
        <v>44058</v>
      </c>
      <c r="Z582" s="155">
        <f t="shared" si="613"/>
        <v>44136</v>
      </c>
      <c r="AA582" s="155">
        <f t="shared" si="614"/>
        <v>44173</v>
      </c>
      <c r="AB582" s="155">
        <f t="shared" si="615"/>
        <v>44183</v>
      </c>
      <c r="AC582" s="155">
        <f t="shared" si="616"/>
        <v>44186</v>
      </c>
      <c r="AD582" s="155">
        <f t="shared" si="617"/>
        <v>44187</v>
      </c>
      <c r="AE582" s="155">
        <f t="shared" si="618"/>
        <v>44188</v>
      </c>
      <c r="AF582" s="155">
        <f t="shared" si="619"/>
        <v>44189</v>
      </c>
      <c r="AG582" s="155">
        <f t="shared" si="620"/>
        <v>44190</v>
      </c>
      <c r="AH582" s="155">
        <f t="shared" si="621"/>
        <v>44193</v>
      </c>
      <c r="AI582" s="155">
        <f t="shared" si="622"/>
        <v>44194</v>
      </c>
      <c r="AJ582" s="155">
        <f t="shared" si="623"/>
        <v>44195</v>
      </c>
      <c r="AK582" s="155">
        <f t="shared" si="624"/>
        <v>44196</v>
      </c>
      <c r="AL582" s="155">
        <f t="shared" si="625"/>
        <v>44197</v>
      </c>
      <c r="AM582" s="155">
        <f t="shared" si="626"/>
        <v>44288</v>
      </c>
      <c r="AN582" s="155">
        <f t="shared" si="627"/>
        <v>44329</v>
      </c>
      <c r="AO582" s="155">
        <f t="shared" si="628"/>
        <v>44350</v>
      </c>
      <c r="AP582" s="155">
        <f t="shared" si="629"/>
        <v>44409</v>
      </c>
      <c r="AQ582" s="155">
        <f t="shared" si="630"/>
        <v>0</v>
      </c>
      <c r="AR582" s="155">
        <f t="shared" si="631"/>
        <v>44047</v>
      </c>
      <c r="AS582" s="155">
        <f t="shared" si="632"/>
        <v>44048</v>
      </c>
      <c r="AT582" s="155">
        <f t="shared" si="633"/>
        <v>44049</v>
      </c>
      <c r="AU582" s="155">
        <f t="shared" si="634"/>
        <v>44050</v>
      </c>
      <c r="AV582" s="155">
        <f t="shared" si="635"/>
        <v>44051</v>
      </c>
      <c r="AW582" s="155">
        <f t="shared" si="636"/>
        <v>44052</v>
      </c>
      <c r="AX582" s="155">
        <f t="shared" si="637"/>
        <v>44053</v>
      </c>
      <c r="AY582" s="155">
        <f t="shared" si="638"/>
        <v>44054</v>
      </c>
      <c r="AZ582" s="155">
        <f t="shared" si="639"/>
        <v>44055</v>
      </c>
      <c r="BA582" s="155">
        <f t="shared" si="640"/>
        <v>44056</v>
      </c>
      <c r="BB582" s="155">
        <f t="shared" si="641"/>
        <v>44057</v>
      </c>
      <c r="BC582" s="155">
        <f t="shared" si="642"/>
        <v>44423</v>
      </c>
      <c r="BD582" s="155">
        <f t="shared" si="643"/>
        <v>44501</v>
      </c>
      <c r="BE582" s="155">
        <f t="shared" si="644"/>
        <v>44538</v>
      </c>
      <c r="BF582" s="155">
        <f t="shared" si="645"/>
        <v>44548</v>
      </c>
      <c r="BG582" s="155">
        <f t="shared" si="646"/>
        <v>44549</v>
      </c>
      <c r="BH582" s="155">
        <f t="shared" si="647"/>
        <v>44550</v>
      </c>
      <c r="BI582" s="155">
        <f t="shared" si="648"/>
        <v>44551</v>
      </c>
      <c r="BJ582" s="155">
        <f t="shared" si="649"/>
        <v>44552</v>
      </c>
      <c r="BK582" s="155">
        <f t="shared" si="650"/>
        <v>44553</v>
      </c>
      <c r="BL582" s="155">
        <f t="shared" si="651"/>
        <v>44554</v>
      </c>
      <c r="BM582" s="155">
        <f t="shared" si="652"/>
        <v>44555</v>
      </c>
      <c r="BN582" s="155">
        <f t="shared" si="653"/>
        <v>44556</v>
      </c>
      <c r="BO582" s="155">
        <f t="shared" si="654"/>
        <v>44557</v>
      </c>
      <c r="BP582" s="155">
        <f t="shared" si="655"/>
        <v>44558</v>
      </c>
      <c r="BQ582" s="155">
        <f t="shared" si="656"/>
        <v>44559</v>
      </c>
      <c r="BR582" s="155">
        <f t="shared" si="657"/>
        <v>44560</v>
      </c>
      <c r="BS582" s="155">
        <f t="shared" si="658"/>
        <v>44561</v>
      </c>
      <c r="BT582" s="155">
        <f t="shared" si="659"/>
        <v>44562</v>
      </c>
      <c r="BU582" s="155">
        <f t="shared" si="660"/>
        <v>44563</v>
      </c>
      <c r="BV582" s="155">
        <f t="shared" si="661"/>
        <v>44564</v>
      </c>
    </row>
    <row r="583" spans="2:74" x14ac:dyDescent="0.2">
      <c r="B583" s="155">
        <f t="shared" si="589"/>
        <v>43831</v>
      </c>
      <c r="C583" s="155">
        <f t="shared" si="590"/>
        <v>43832</v>
      </c>
      <c r="D583" s="155">
        <f t="shared" si="591"/>
        <v>43833</v>
      </c>
      <c r="E583" s="155">
        <f t="shared" si="592"/>
        <v>0</v>
      </c>
      <c r="F583" s="155">
        <f t="shared" si="593"/>
        <v>43931</v>
      </c>
      <c r="G583" s="155">
        <f t="shared" si="594"/>
        <v>43934</v>
      </c>
      <c r="H583" s="155">
        <f t="shared" si="595"/>
        <v>43972</v>
      </c>
      <c r="I583" s="155">
        <f t="shared" si="596"/>
        <v>43983</v>
      </c>
      <c r="J583" s="155">
        <f t="shared" si="597"/>
        <v>43993</v>
      </c>
      <c r="K583" s="155">
        <f t="shared" si="598"/>
        <v>44044</v>
      </c>
      <c r="L583" s="155">
        <f t="shared" si="599"/>
        <v>44046</v>
      </c>
      <c r="M583" s="155">
        <f t="shared" si="600"/>
        <v>44047</v>
      </c>
      <c r="N583" s="155">
        <f t="shared" si="601"/>
        <v>44048</v>
      </c>
      <c r="O583" s="155">
        <f t="shared" si="602"/>
        <v>44049</v>
      </c>
      <c r="P583" s="155">
        <f t="shared" si="603"/>
        <v>44050</v>
      </c>
      <c r="Q583" s="155">
        <f t="shared" si="604"/>
        <v>44053</v>
      </c>
      <c r="R583" s="155">
        <f t="shared" si="605"/>
        <v>44054</v>
      </c>
      <c r="S583" s="155">
        <f t="shared" si="606"/>
        <v>44055</v>
      </c>
      <c r="T583" s="155">
        <f t="shared" si="607"/>
        <v>44056</v>
      </c>
      <c r="U583" s="155">
        <f t="shared" si="608"/>
        <v>44057</v>
      </c>
      <c r="V583" s="155">
        <f t="shared" si="609"/>
        <v>0</v>
      </c>
      <c r="W583" s="155">
        <f t="shared" si="610"/>
        <v>0</v>
      </c>
      <c r="X583" s="155">
        <f t="shared" si="611"/>
        <v>0</v>
      </c>
      <c r="Y583" s="155">
        <f t="shared" si="612"/>
        <v>44058</v>
      </c>
      <c r="Z583" s="155">
        <f t="shared" si="613"/>
        <v>44136</v>
      </c>
      <c r="AA583" s="155">
        <f t="shared" si="614"/>
        <v>44173</v>
      </c>
      <c r="AB583" s="155">
        <f t="shared" si="615"/>
        <v>44183</v>
      </c>
      <c r="AC583" s="155">
        <f t="shared" si="616"/>
        <v>44186</v>
      </c>
      <c r="AD583" s="155">
        <f t="shared" si="617"/>
        <v>44187</v>
      </c>
      <c r="AE583" s="155">
        <f t="shared" si="618"/>
        <v>44188</v>
      </c>
      <c r="AF583" s="155">
        <f t="shared" si="619"/>
        <v>44189</v>
      </c>
      <c r="AG583" s="155">
        <f t="shared" si="620"/>
        <v>44190</v>
      </c>
      <c r="AH583" s="155">
        <f t="shared" si="621"/>
        <v>44193</v>
      </c>
      <c r="AI583" s="155">
        <f t="shared" si="622"/>
        <v>44194</v>
      </c>
      <c r="AJ583" s="155">
        <f t="shared" si="623"/>
        <v>44195</v>
      </c>
      <c r="AK583" s="155">
        <f t="shared" si="624"/>
        <v>44196</v>
      </c>
      <c r="AL583" s="155">
        <f t="shared" si="625"/>
        <v>44197</v>
      </c>
      <c r="AM583" s="155">
        <f t="shared" si="626"/>
        <v>44288</v>
      </c>
      <c r="AN583" s="155">
        <f t="shared" si="627"/>
        <v>44329</v>
      </c>
      <c r="AO583" s="155">
        <f t="shared" si="628"/>
        <v>44350</v>
      </c>
      <c r="AP583" s="155">
        <f t="shared" si="629"/>
        <v>44409</v>
      </c>
      <c r="AQ583" s="155">
        <f t="shared" si="630"/>
        <v>0</v>
      </c>
      <c r="AR583" s="155">
        <f t="shared" si="631"/>
        <v>44047</v>
      </c>
      <c r="AS583" s="155">
        <f t="shared" si="632"/>
        <v>44048</v>
      </c>
      <c r="AT583" s="155">
        <f t="shared" si="633"/>
        <v>44049</v>
      </c>
      <c r="AU583" s="155">
        <f t="shared" si="634"/>
        <v>44050</v>
      </c>
      <c r="AV583" s="155">
        <f t="shared" si="635"/>
        <v>44051</v>
      </c>
      <c r="AW583" s="155">
        <f t="shared" si="636"/>
        <v>44052</v>
      </c>
      <c r="AX583" s="155">
        <f t="shared" si="637"/>
        <v>44053</v>
      </c>
      <c r="AY583" s="155">
        <f t="shared" si="638"/>
        <v>44054</v>
      </c>
      <c r="AZ583" s="155">
        <f t="shared" si="639"/>
        <v>44055</v>
      </c>
      <c r="BA583" s="155">
        <f t="shared" si="640"/>
        <v>44056</v>
      </c>
      <c r="BB583" s="155">
        <f t="shared" si="641"/>
        <v>44057</v>
      </c>
      <c r="BC583" s="155">
        <f t="shared" si="642"/>
        <v>44423</v>
      </c>
      <c r="BD583" s="155">
        <f t="shared" si="643"/>
        <v>44501</v>
      </c>
      <c r="BE583" s="155">
        <f t="shared" si="644"/>
        <v>44538</v>
      </c>
      <c r="BF583" s="155">
        <f t="shared" si="645"/>
        <v>44548</v>
      </c>
      <c r="BG583" s="155">
        <f t="shared" si="646"/>
        <v>44549</v>
      </c>
      <c r="BH583" s="155">
        <f t="shared" si="647"/>
        <v>44550</v>
      </c>
      <c r="BI583" s="155">
        <f t="shared" si="648"/>
        <v>44551</v>
      </c>
      <c r="BJ583" s="155">
        <f t="shared" si="649"/>
        <v>44552</v>
      </c>
      <c r="BK583" s="155">
        <f t="shared" si="650"/>
        <v>44553</v>
      </c>
      <c r="BL583" s="155">
        <f t="shared" si="651"/>
        <v>44554</v>
      </c>
      <c r="BM583" s="155">
        <f t="shared" si="652"/>
        <v>44555</v>
      </c>
      <c r="BN583" s="155">
        <f t="shared" si="653"/>
        <v>44556</v>
      </c>
      <c r="BO583" s="155">
        <f t="shared" si="654"/>
        <v>44557</v>
      </c>
      <c r="BP583" s="155">
        <f t="shared" si="655"/>
        <v>44558</v>
      </c>
      <c r="BQ583" s="155">
        <f t="shared" si="656"/>
        <v>44559</v>
      </c>
      <c r="BR583" s="155">
        <f t="shared" si="657"/>
        <v>44560</v>
      </c>
      <c r="BS583" s="155">
        <f t="shared" si="658"/>
        <v>44561</v>
      </c>
      <c r="BT583" s="155">
        <f t="shared" si="659"/>
        <v>44562</v>
      </c>
      <c r="BU583" s="155">
        <f t="shared" si="660"/>
        <v>44563</v>
      </c>
      <c r="BV583" s="155">
        <f t="shared" si="661"/>
        <v>44564</v>
      </c>
    </row>
    <row r="584" spans="2:74" x14ac:dyDescent="0.2">
      <c r="B584" s="155">
        <f t="shared" si="589"/>
        <v>43831</v>
      </c>
      <c r="C584" s="155">
        <f t="shared" si="590"/>
        <v>43832</v>
      </c>
      <c r="D584" s="155">
        <f t="shared" si="591"/>
        <v>43833</v>
      </c>
      <c r="E584" s="155">
        <f t="shared" si="592"/>
        <v>0</v>
      </c>
      <c r="F584" s="155">
        <f t="shared" si="593"/>
        <v>43931</v>
      </c>
      <c r="G584" s="155">
        <f t="shared" si="594"/>
        <v>43934</v>
      </c>
      <c r="H584" s="155">
        <f t="shared" si="595"/>
        <v>43972</v>
      </c>
      <c r="I584" s="155">
        <f t="shared" si="596"/>
        <v>43983</v>
      </c>
      <c r="J584" s="155">
        <f t="shared" si="597"/>
        <v>43993</v>
      </c>
      <c r="K584" s="155">
        <f t="shared" si="598"/>
        <v>44044</v>
      </c>
      <c r="L584" s="155">
        <f t="shared" si="599"/>
        <v>44046</v>
      </c>
      <c r="M584" s="155">
        <f t="shared" si="600"/>
        <v>44047</v>
      </c>
      <c r="N584" s="155">
        <f t="shared" si="601"/>
        <v>44048</v>
      </c>
      <c r="O584" s="155">
        <f t="shared" si="602"/>
        <v>44049</v>
      </c>
      <c r="P584" s="155">
        <f t="shared" si="603"/>
        <v>44050</v>
      </c>
      <c r="Q584" s="155">
        <f t="shared" si="604"/>
        <v>44053</v>
      </c>
      <c r="R584" s="155">
        <f t="shared" si="605"/>
        <v>44054</v>
      </c>
      <c r="S584" s="155">
        <f t="shared" si="606"/>
        <v>44055</v>
      </c>
      <c r="T584" s="155">
        <f t="shared" si="607"/>
        <v>44056</v>
      </c>
      <c r="U584" s="155">
        <f t="shared" si="608"/>
        <v>44057</v>
      </c>
      <c r="V584" s="155">
        <f t="shared" si="609"/>
        <v>0</v>
      </c>
      <c r="W584" s="155">
        <f t="shared" si="610"/>
        <v>0</v>
      </c>
      <c r="X584" s="155">
        <f t="shared" si="611"/>
        <v>0</v>
      </c>
      <c r="Y584" s="155">
        <f t="shared" si="612"/>
        <v>44058</v>
      </c>
      <c r="Z584" s="155">
        <f t="shared" si="613"/>
        <v>44136</v>
      </c>
      <c r="AA584" s="155">
        <f t="shared" si="614"/>
        <v>44173</v>
      </c>
      <c r="AB584" s="155">
        <f t="shared" si="615"/>
        <v>44183</v>
      </c>
      <c r="AC584" s="155">
        <f t="shared" si="616"/>
        <v>44186</v>
      </c>
      <c r="AD584" s="155">
        <f t="shared" si="617"/>
        <v>44187</v>
      </c>
      <c r="AE584" s="155">
        <f t="shared" si="618"/>
        <v>44188</v>
      </c>
      <c r="AF584" s="155">
        <f t="shared" si="619"/>
        <v>44189</v>
      </c>
      <c r="AG584" s="155">
        <f t="shared" si="620"/>
        <v>44190</v>
      </c>
      <c r="AH584" s="155">
        <f t="shared" si="621"/>
        <v>44193</v>
      </c>
      <c r="AI584" s="155">
        <f t="shared" si="622"/>
        <v>44194</v>
      </c>
      <c r="AJ584" s="155">
        <f t="shared" si="623"/>
        <v>44195</v>
      </c>
      <c r="AK584" s="155">
        <f t="shared" si="624"/>
        <v>44196</v>
      </c>
      <c r="AL584" s="155">
        <f t="shared" si="625"/>
        <v>44197</v>
      </c>
      <c r="AM584" s="155">
        <f t="shared" si="626"/>
        <v>44288</v>
      </c>
      <c r="AN584" s="155">
        <f t="shared" si="627"/>
        <v>44329</v>
      </c>
      <c r="AO584" s="155">
        <f t="shared" si="628"/>
        <v>44350</v>
      </c>
      <c r="AP584" s="155">
        <f t="shared" si="629"/>
        <v>44409</v>
      </c>
      <c r="AQ584" s="155">
        <f t="shared" si="630"/>
        <v>0</v>
      </c>
      <c r="AR584" s="155">
        <f t="shared" si="631"/>
        <v>44047</v>
      </c>
      <c r="AS584" s="155">
        <f t="shared" si="632"/>
        <v>44048</v>
      </c>
      <c r="AT584" s="155">
        <f t="shared" si="633"/>
        <v>44049</v>
      </c>
      <c r="AU584" s="155">
        <f t="shared" si="634"/>
        <v>44050</v>
      </c>
      <c r="AV584" s="155">
        <f t="shared" si="635"/>
        <v>44051</v>
      </c>
      <c r="AW584" s="155">
        <f t="shared" si="636"/>
        <v>44052</v>
      </c>
      <c r="AX584" s="155">
        <f t="shared" si="637"/>
        <v>44053</v>
      </c>
      <c r="AY584" s="155">
        <f t="shared" si="638"/>
        <v>44054</v>
      </c>
      <c r="AZ584" s="155">
        <f t="shared" si="639"/>
        <v>44055</v>
      </c>
      <c r="BA584" s="155">
        <f t="shared" si="640"/>
        <v>44056</v>
      </c>
      <c r="BB584" s="155">
        <f t="shared" si="641"/>
        <v>44057</v>
      </c>
      <c r="BC584" s="155">
        <f t="shared" si="642"/>
        <v>44423</v>
      </c>
      <c r="BD584" s="155">
        <f t="shared" si="643"/>
        <v>44501</v>
      </c>
      <c r="BE584" s="155">
        <f t="shared" si="644"/>
        <v>44538</v>
      </c>
      <c r="BF584" s="155">
        <f t="shared" si="645"/>
        <v>44548</v>
      </c>
      <c r="BG584" s="155">
        <f t="shared" si="646"/>
        <v>44549</v>
      </c>
      <c r="BH584" s="155">
        <f t="shared" si="647"/>
        <v>44550</v>
      </c>
      <c r="BI584" s="155">
        <f t="shared" si="648"/>
        <v>44551</v>
      </c>
      <c r="BJ584" s="155">
        <f t="shared" si="649"/>
        <v>44552</v>
      </c>
      <c r="BK584" s="155">
        <f t="shared" si="650"/>
        <v>44553</v>
      </c>
      <c r="BL584" s="155">
        <f t="shared" si="651"/>
        <v>44554</v>
      </c>
      <c r="BM584" s="155">
        <f t="shared" si="652"/>
        <v>44555</v>
      </c>
      <c r="BN584" s="155">
        <f t="shared" si="653"/>
        <v>44556</v>
      </c>
      <c r="BO584" s="155">
        <f t="shared" si="654"/>
        <v>44557</v>
      </c>
      <c r="BP584" s="155">
        <f t="shared" si="655"/>
        <v>44558</v>
      </c>
      <c r="BQ584" s="155">
        <f t="shared" si="656"/>
        <v>44559</v>
      </c>
      <c r="BR584" s="155">
        <f t="shared" si="657"/>
        <v>44560</v>
      </c>
      <c r="BS584" s="155">
        <f t="shared" si="658"/>
        <v>44561</v>
      </c>
      <c r="BT584" s="155">
        <f t="shared" si="659"/>
        <v>44562</v>
      </c>
      <c r="BU584" s="155">
        <f t="shared" si="660"/>
        <v>44563</v>
      </c>
      <c r="BV584" s="155">
        <f t="shared" si="661"/>
        <v>44564</v>
      </c>
    </row>
    <row r="585" spans="2:74" x14ac:dyDescent="0.2">
      <c r="B585" s="155">
        <f t="shared" si="589"/>
        <v>43831</v>
      </c>
      <c r="C585" s="155">
        <f t="shared" si="590"/>
        <v>43832</v>
      </c>
      <c r="D585" s="155">
        <f t="shared" si="591"/>
        <v>43833</v>
      </c>
      <c r="E585" s="155">
        <f t="shared" si="592"/>
        <v>0</v>
      </c>
      <c r="F585" s="155">
        <f t="shared" si="593"/>
        <v>43931</v>
      </c>
      <c r="G585" s="155">
        <f t="shared" si="594"/>
        <v>43934</v>
      </c>
      <c r="H585" s="155">
        <f t="shared" si="595"/>
        <v>43972</v>
      </c>
      <c r="I585" s="155">
        <f t="shared" si="596"/>
        <v>43983</v>
      </c>
      <c r="J585" s="155">
        <f t="shared" si="597"/>
        <v>43993</v>
      </c>
      <c r="K585" s="155">
        <f t="shared" si="598"/>
        <v>44044</v>
      </c>
      <c r="L585" s="155">
        <f t="shared" si="599"/>
        <v>44046</v>
      </c>
      <c r="M585" s="155">
        <f t="shared" si="600"/>
        <v>44047</v>
      </c>
      <c r="N585" s="155">
        <f t="shared" si="601"/>
        <v>44048</v>
      </c>
      <c r="O585" s="155">
        <f t="shared" si="602"/>
        <v>44049</v>
      </c>
      <c r="P585" s="155">
        <f t="shared" si="603"/>
        <v>44050</v>
      </c>
      <c r="Q585" s="155">
        <f t="shared" si="604"/>
        <v>44053</v>
      </c>
      <c r="R585" s="155">
        <f t="shared" si="605"/>
        <v>44054</v>
      </c>
      <c r="S585" s="155">
        <f t="shared" si="606"/>
        <v>44055</v>
      </c>
      <c r="T585" s="155">
        <f t="shared" si="607"/>
        <v>44056</v>
      </c>
      <c r="U585" s="155">
        <f t="shared" si="608"/>
        <v>44057</v>
      </c>
      <c r="V585" s="155">
        <f t="shared" si="609"/>
        <v>0</v>
      </c>
      <c r="W585" s="155">
        <f t="shared" si="610"/>
        <v>0</v>
      </c>
      <c r="X585" s="155">
        <f t="shared" si="611"/>
        <v>0</v>
      </c>
      <c r="Y585" s="155">
        <f t="shared" si="612"/>
        <v>44058</v>
      </c>
      <c r="Z585" s="155">
        <f t="shared" si="613"/>
        <v>44136</v>
      </c>
      <c r="AA585" s="155">
        <f t="shared" si="614"/>
        <v>44173</v>
      </c>
      <c r="AB585" s="155">
        <f t="shared" si="615"/>
        <v>44183</v>
      </c>
      <c r="AC585" s="155">
        <f t="shared" si="616"/>
        <v>44186</v>
      </c>
      <c r="AD585" s="155">
        <f t="shared" si="617"/>
        <v>44187</v>
      </c>
      <c r="AE585" s="155">
        <f t="shared" si="618"/>
        <v>44188</v>
      </c>
      <c r="AF585" s="155">
        <f t="shared" si="619"/>
        <v>44189</v>
      </c>
      <c r="AG585" s="155">
        <f t="shared" si="620"/>
        <v>44190</v>
      </c>
      <c r="AH585" s="155">
        <f t="shared" si="621"/>
        <v>44193</v>
      </c>
      <c r="AI585" s="155">
        <f t="shared" si="622"/>
        <v>44194</v>
      </c>
      <c r="AJ585" s="155">
        <f t="shared" si="623"/>
        <v>44195</v>
      </c>
      <c r="AK585" s="155">
        <f t="shared" si="624"/>
        <v>44196</v>
      </c>
      <c r="AL585" s="155">
        <f t="shared" si="625"/>
        <v>44197</v>
      </c>
      <c r="AM585" s="155">
        <f t="shared" si="626"/>
        <v>44288</v>
      </c>
      <c r="AN585" s="155">
        <f t="shared" si="627"/>
        <v>44329</v>
      </c>
      <c r="AO585" s="155">
        <f t="shared" si="628"/>
        <v>44350</v>
      </c>
      <c r="AP585" s="155">
        <f t="shared" si="629"/>
        <v>44409</v>
      </c>
      <c r="AQ585" s="155">
        <f t="shared" si="630"/>
        <v>0</v>
      </c>
      <c r="AR585" s="155">
        <f t="shared" si="631"/>
        <v>44047</v>
      </c>
      <c r="AS585" s="155">
        <f t="shared" si="632"/>
        <v>44048</v>
      </c>
      <c r="AT585" s="155">
        <f t="shared" si="633"/>
        <v>44049</v>
      </c>
      <c r="AU585" s="155">
        <f t="shared" si="634"/>
        <v>44050</v>
      </c>
      <c r="AV585" s="155">
        <f t="shared" si="635"/>
        <v>44051</v>
      </c>
      <c r="AW585" s="155">
        <f t="shared" si="636"/>
        <v>44052</v>
      </c>
      <c r="AX585" s="155">
        <f t="shared" si="637"/>
        <v>44053</v>
      </c>
      <c r="AY585" s="155">
        <f t="shared" si="638"/>
        <v>44054</v>
      </c>
      <c r="AZ585" s="155">
        <f t="shared" si="639"/>
        <v>44055</v>
      </c>
      <c r="BA585" s="155">
        <f t="shared" si="640"/>
        <v>44056</v>
      </c>
      <c r="BB585" s="155">
        <f t="shared" si="641"/>
        <v>44057</v>
      </c>
      <c r="BC585" s="155">
        <f t="shared" si="642"/>
        <v>44423</v>
      </c>
      <c r="BD585" s="155">
        <f t="shared" si="643"/>
        <v>44501</v>
      </c>
      <c r="BE585" s="155">
        <f t="shared" si="644"/>
        <v>44538</v>
      </c>
      <c r="BF585" s="155">
        <f t="shared" si="645"/>
        <v>44548</v>
      </c>
      <c r="BG585" s="155">
        <f t="shared" si="646"/>
        <v>44549</v>
      </c>
      <c r="BH585" s="155">
        <f t="shared" si="647"/>
        <v>44550</v>
      </c>
      <c r="BI585" s="155">
        <f t="shared" si="648"/>
        <v>44551</v>
      </c>
      <c r="BJ585" s="155">
        <f t="shared" si="649"/>
        <v>44552</v>
      </c>
      <c r="BK585" s="155">
        <f t="shared" si="650"/>
        <v>44553</v>
      </c>
      <c r="BL585" s="155">
        <f t="shared" si="651"/>
        <v>44554</v>
      </c>
      <c r="BM585" s="155">
        <f t="shared" si="652"/>
        <v>44555</v>
      </c>
      <c r="BN585" s="155">
        <f t="shared" si="653"/>
        <v>44556</v>
      </c>
      <c r="BO585" s="155">
        <f t="shared" si="654"/>
        <v>44557</v>
      </c>
      <c r="BP585" s="155">
        <f t="shared" si="655"/>
        <v>44558</v>
      </c>
      <c r="BQ585" s="155">
        <f t="shared" si="656"/>
        <v>44559</v>
      </c>
      <c r="BR585" s="155">
        <f t="shared" si="657"/>
        <v>44560</v>
      </c>
      <c r="BS585" s="155">
        <f t="shared" si="658"/>
        <v>44561</v>
      </c>
      <c r="BT585" s="155">
        <f t="shared" si="659"/>
        <v>44562</v>
      </c>
      <c r="BU585" s="155">
        <f t="shared" si="660"/>
        <v>44563</v>
      </c>
      <c r="BV585" s="155">
        <f t="shared" si="661"/>
        <v>44564</v>
      </c>
    </row>
    <row r="586" spans="2:74" x14ac:dyDescent="0.2">
      <c r="B586" s="155">
        <f t="shared" si="589"/>
        <v>43831</v>
      </c>
      <c r="C586" s="155">
        <f t="shared" si="590"/>
        <v>43832</v>
      </c>
      <c r="D586" s="155">
        <f t="shared" si="591"/>
        <v>43833</v>
      </c>
      <c r="E586" s="155">
        <f t="shared" si="592"/>
        <v>0</v>
      </c>
      <c r="F586" s="155">
        <f t="shared" si="593"/>
        <v>43931</v>
      </c>
      <c r="G586" s="155">
        <f t="shared" si="594"/>
        <v>43934</v>
      </c>
      <c r="H586" s="155">
        <f t="shared" si="595"/>
        <v>43972</v>
      </c>
      <c r="I586" s="155">
        <f t="shared" si="596"/>
        <v>43983</v>
      </c>
      <c r="J586" s="155">
        <f t="shared" si="597"/>
        <v>43993</v>
      </c>
      <c r="K586" s="155">
        <f t="shared" si="598"/>
        <v>44044</v>
      </c>
      <c r="L586" s="155">
        <f t="shared" si="599"/>
        <v>44046</v>
      </c>
      <c r="M586" s="155">
        <f t="shared" si="600"/>
        <v>44047</v>
      </c>
      <c r="N586" s="155">
        <f t="shared" si="601"/>
        <v>44048</v>
      </c>
      <c r="O586" s="155">
        <f t="shared" si="602"/>
        <v>44049</v>
      </c>
      <c r="P586" s="155">
        <f t="shared" si="603"/>
        <v>44050</v>
      </c>
      <c r="Q586" s="155">
        <f t="shared" si="604"/>
        <v>44053</v>
      </c>
      <c r="R586" s="155">
        <f t="shared" si="605"/>
        <v>44054</v>
      </c>
      <c r="S586" s="155">
        <f t="shared" si="606"/>
        <v>44055</v>
      </c>
      <c r="T586" s="155">
        <f t="shared" si="607"/>
        <v>44056</v>
      </c>
      <c r="U586" s="155">
        <f t="shared" si="608"/>
        <v>44057</v>
      </c>
      <c r="V586" s="155">
        <f t="shared" si="609"/>
        <v>0</v>
      </c>
      <c r="W586" s="155">
        <f t="shared" si="610"/>
        <v>0</v>
      </c>
      <c r="X586" s="155">
        <f t="shared" si="611"/>
        <v>0</v>
      </c>
      <c r="Y586" s="155">
        <f t="shared" si="612"/>
        <v>44058</v>
      </c>
      <c r="Z586" s="155">
        <f t="shared" si="613"/>
        <v>44136</v>
      </c>
      <c r="AA586" s="155">
        <f t="shared" si="614"/>
        <v>44173</v>
      </c>
      <c r="AB586" s="155">
        <f t="shared" si="615"/>
        <v>44183</v>
      </c>
      <c r="AC586" s="155">
        <f t="shared" si="616"/>
        <v>44186</v>
      </c>
      <c r="AD586" s="155">
        <f t="shared" si="617"/>
        <v>44187</v>
      </c>
      <c r="AE586" s="155">
        <f t="shared" si="618"/>
        <v>44188</v>
      </c>
      <c r="AF586" s="155">
        <f t="shared" si="619"/>
        <v>44189</v>
      </c>
      <c r="AG586" s="155">
        <f t="shared" si="620"/>
        <v>44190</v>
      </c>
      <c r="AH586" s="155">
        <f t="shared" si="621"/>
        <v>44193</v>
      </c>
      <c r="AI586" s="155">
        <f t="shared" si="622"/>
        <v>44194</v>
      </c>
      <c r="AJ586" s="155">
        <f t="shared" si="623"/>
        <v>44195</v>
      </c>
      <c r="AK586" s="155">
        <f t="shared" si="624"/>
        <v>44196</v>
      </c>
      <c r="AL586" s="155">
        <f t="shared" si="625"/>
        <v>44197</v>
      </c>
      <c r="AM586" s="155">
        <f t="shared" si="626"/>
        <v>44288</v>
      </c>
      <c r="AN586" s="155">
        <f t="shared" si="627"/>
        <v>44329</v>
      </c>
      <c r="AO586" s="155">
        <f t="shared" si="628"/>
        <v>44350</v>
      </c>
      <c r="AP586" s="155">
        <f t="shared" si="629"/>
        <v>44409</v>
      </c>
      <c r="AQ586" s="155">
        <f t="shared" si="630"/>
        <v>0</v>
      </c>
      <c r="AR586" s="155">
        <f t="shared" si="631"/>
        <v>44047</v>
      </c>
      <c r="AS586" s="155">
        <f t="shared" si="632"/>
        <v>44048</v>
      </c>
      <c r="AT586" s="155">
        <f t="shared" si="633"/>
        <v>44049</v>
      </c>
      <c r="AU586" s="155">
        <f t="shared" si="634"/>
        <v>44050</v>
      </c>
      <c r="AV586" s="155">
        <f t="shared" si="635"/>
        <v>44051</v>
      </c>
      <c r="AW586" s="155">
        <f t="shared" si="636"/>
        <v>44052</v>
      </c>
      <c r="AX586" s="155">
        <f t="shared" si="637"/>
        <v>44053</v>
      </c>
      <c r="AY586" s="155">
        <f t="shared" si="638"/>
        <v>44054</v>
      </c>
      <c r="AZ586" s="155">
        <f t="shared" si="639"/>
        <v>44055</v>
      </c>
      <c r="BA586" s="155">
        <f t="shared" si="640"/>
        <v>44056</v>
      </c>
      <c r="BB586" s="155">
        <f t="shared" si="641"/>
        <v>44057</v>
      </c>
      <c r="BC586" s="155">
        <f t="shared" si="642"/>
        <v>44423</v>
      </c>
      <c r="BD586" s="155">
        <f t="shared" si="643"/>
        <v>44501</v>
      </c>
      <c r="BE586" s="155">
        <f t="shared" si="644"/>
        <v>44538</v>
      </c>
      <c r="BF586" s="155">
        <f t="shared" si="645"/>
        <v>44548</v>
      </c>
      <c r="BG586" s="155">
        <f t="shared" si="646"/>
        <v>44549</v>
      </c>
      <c r="BH586" s="155">
        <f t="shared" si="647"/>
        <v>44550</v>
      </c>
      <c r="BI586" s="155">
        <f t="shared" si="648"/>
        <v>44551</v>
      </c>
      <c r="BJ586" s="155">
        <f t="shared" si="649"/>
        <v>44552</v>
      </c>
      <c r="BK586" s="155">
        <f t="shared" si="650"/>
        <v>44553</v>
      </c>
      <c r="BL586" s="155">
        <f t="shared" si="651"/>
        <v>44554</v>
      </c>
      <c r="BM586" s="155">
        <f t="shared" si="652"/>
        <v>44555</v>
      </c>
      <c r="BN586" s="155">
        <f t="shared" si="653"/>
        <v>44556</v>
      </c>
      <c r="BO586" s="155">
        <f t="shared" si="654"/>
        <v>44557</v>
      </c>
      <c r="BP586" s="155">
        <f t="shared" si="655"/>
        <v>44558</v>
      </c>
      <c r="BQ586" s="155">
        <f t="shared" si="656"/>
        <v>44559</v>
      </c>
      <c r="BR586" s="155">
        <f t="shared" si="657"/>
        <v>44560</v>
      </c>
      <c r="BS586" s="155">
        <f t="shared" si="658"/>
        <v>44561</v>
      </c>
      <c r="BT586" s="155">
        <f t="shared" si="659"/>
        <v>44562</v>
      </c>
      <c r="BU586" s="155">
        <f t="shared" si="660"/>
        <v>44563</v>
      </c>
      <c r="BV586" s="155">
        <f t="shared" si="661"/>
        <v>44564</v>
      </c>
    </row>
    <row r="587" spans="2:74" x14ac:dyDescent="0.2">
      <c r="B587" s="155">
        <f t="shared" si="589"/>
        <v>43831</v>
      </c>
      <c r="C587" s="155">
        <f t="shared" si="590"/>
        <v>43832</v>
      </c>
      <c r="D587" s="155">
        <f t="shared" si="591"/>
        <v>43833</v>
      </c>
      <c r="E587" s="155">
        <f t="shared" si="592"/>
        <v>0</v>
      </c>
      <c r="F587" s="155">
        <f t="shared" si="593"/>
        <v>43931</v>
      </c>
      <c r="G587" s="155">
        <f t="shared" si="594"/>
        <v>43934</v>
      </c>
      <c r="H587" s="155">
        <f t="shared" si="595"/>
        <v>43972</v>
      </c>
      <c r="I587" s="155">
        <f t="shared" si="596"/>
        <v>43983</v>
      </c>
      <c r="J587" s="155">
        <f t="shared" si="597"/>
        <v>43993</v>
      </c>
      <c r="K587" s="155">
        <f t="shared" si="598"/>
        <v>44044</v>
      </c>
      <c r="L587" s="155">
        <f t="shared" si="599"/>
        <v>44046</v>
      </c>
      <c r="M587" s="155">
        <f t="shared" si="600"/>
        <v>44047</v>
      </c>
      <c r="N587" s="155">
        <f t="shared" si="601"/>
        <v>44048</v>
      </c>
      <c r="O587" s="155">
        <f t="shared" si="602"/>
        <v>44049</v>
      </c>
      <c r="P587" s="155">
        <f t="shared" si="603"/>
        <v>44050</v>
      </c>
      <c r="Q587" s="155">
        <f t="shared" si="604"/>
        <v>44053</v>
      </c>
      <c r="R587" s="155">
        <f t="shared" si="605"/>
        <v>44054</v>
      </c>
      <c r="S587" s="155">
        <f t="shared" si="606"/>
        <v>44055</v>
      </c>
      <c r="T587" s="155">
        <f t="shared" si="607"/>
        <v>44056</v>
      </c>
      <c r="U587" s="155">
        <f t="shared" si="608"/>
        <v>44057</v>
      </c>
      <c r="V587" s="155">
        <f t="shared" si="609"/>
        <v>0</v>
      </c>
      <c r="W587" s="155">
        <f t="shared" si="610"/>
        <v>0</v>
      </c>
      <c r="X587" s="155">
        <f t="shared" si="611"/>
        <v>0</v>
      </c>
      <c r="Y587" s="155">
        <f t="shared" si="612"/>
        <v>44058</v>
      </c>
      <c r="Z587" s="155">
        <f t="shared" si="613"/>
        <v>44136</v>
      </c>
      <c r="AA587" s="155">
        <f t="shared" si="614"/>
        <v>44173</v>
      </c>
      <c r="AB587" s="155">
        <f t="shared" si="615"/>
        <v>44183</v>
      </c>
      <c r="AC587" s="155">
        <f t="shared" si="616"/>
        <v>44186</v>
      </c>
      <c r="AD587" s="155">
        <f t="shared" si="617"/>
        <v>44187</v>
      </c>
      <c r="AE587" s="155">
        <f t="shared" si="618"/>
        <v>44188</v>
      </c>
      <c r="AF587" s="155">
        <f t="shared" si="619"/>
        <v>44189</v>
      </c>
      <c r="AG587" s="155">
        <f t="shared" si="620"/>
        <v>44190</v>
      </c>
      <c r="AH587" s="155">
        <f t="shared" si="621"/>
        <v>44193</v>
      </c>
      <c r="AI587" s="155">
        <f t="shared" si="622"/>
        <v>44194</v>
      </c>
      <c r="AJ587" s="155">
        <f t="shared" si="623"/>
        <v>44195</v>
      </c>
      <c r="AK587" s="155">
        <f t="shared" si="624"/>
        <v>44196</v>
      </c>
      <c r="AL587" s="155">
        <f t="shared" si="625"/>
        <v>44197</v>
      </c>
      <c r="AM587" s="155">
        <f t="shared" si="626"/>
        <v>44288</v>
      </c>
      <c r="AN587" s="155">
        <f t="shared" si="627"/>
        <v>44329</v>
      </c>
      <c r="AO587" s="155">
        <f t="shared" si="628"/>
        <v>44350</v>
      </c>
      <c r="AP587" s="155">
        <f t="shared" si="629"/>
        <v>44409</v>
      </c>
      <c r="AQ587" s="155">
        <f t="shared" si="630"/>
        <v>0</v>
      </c>
      <c r="AR587" s="155">
        <f t="shared" si="631"/>
        <v>44047</v>
      </c>
      <c r="AS587" s="155">
        <f t="shared" si="632"/>
        <v>44048</v>
      </c>
      <c r="AT587" s="155">
        <f t="shared" si="633"/>
        <v>44049</v>
      </c>
      <c r="AU587" s="155">
        <f t="shared" si="634"/>
        <v>44050</v>
      </c>
      <c r="AV587" s="155">
        <f t="shared" si="635"/>
        <v>44051</v>
      </c>
      <c r="AW587" s="155">
        <f t="shared" si="636"/>
        <v>44052</v>
      </c>
      <c r="AX587" s="155">
        <f t="shared" si="637"/>
        <v>44053</v>
      </c>
      <c r="AY587" s="155">
        <f t="shared" si="638"/>
        <v>44054</v>
      </c>
      <c r="AZ587" s="155">
        <f t="shared" si="639"/>
        <v>44055</v>
      </c>
      <c r="BA587" s="155">
        <f t="shared" si="640"/>
        <v>44056</v>
      </c>
      <c r="BB587" s="155">
        <f t="shared" si="641"/>
        <v>44057</v>
      </c>
      <c r="BC587" s="155">
        <f t="shared" si="642"/>
        <v>44423</v>
      </c>
      <c r="BD587" s="155">
        <f t="shared" si="643"/>
        <v>44501</v>
      </c>
      <c r="BE587" s="155">
        <f t="shared" si="644"/>
        <v>44538</v>
      </c>
      <c r="BF587" s="155">
        <f t="shared" si="645"/>
        <v>44548</v>
      </c>
      <c r="BG587" s="155">
        <f t="shared" si="646"/>
        <v>44549</v>
      </c>
      <c r="BH587" s="155">
        <f t="shared" si="647"/>
        <v>44550</v>
      </c>
      <c r="BI587" s="155">
        <f t="shared" si="648"/>
        <v>44551</v>
      </c>
      <c r="BJ587" s="155">
        <f t="shared" si="649"/>
        <v>44552</v>
      </c>
      <c r="BK587" s="155">
        <f t="shared" si="650"/>
        <v>44553</v>
      </c>
      <c r="BL587" s="155">
        <f t="shared" si="651"/>
        <v>44554</v>
      </c>
      <c r="BM587" s="155">
        <f t="shared" si="652"/>
        <v>44555</v>
      </c>
      <c r="BN587" s="155">
        <f t="shared" si="653"/>
        <v>44556</v>
      </c>
      <c r="BO587" s="155">
        <f t="shared" si="654"/>
        <v>44557</v>
      </c>
      <c r="BP587" s="155">
        <f t="shared" si="655"/>
        <v>44558</v>
      </c>
      <c r="BQ587" s="155">
        <f t="shared" si="656"/>
        <v>44559</v>
      </c>
      <c r="BR587" s="155">
        <f t="shared" si="657"/>
        <v>44560</v>
      </c>
      <c r="BS587" s="155">
        <f t="shared" si="658"/>
        <v>44561</v>
      </c>
      <c r="BT587" s="155">
        <f t="shared" si="659"/>
        <v>44562</v>
      </c>
      <c r="BU587" s="155">
        <f t="shared" si="660"/>
        <v>44563</v>
      </c>
      <c r="BV587" s="155">
        <f t="shared" si="661"/>
        <v>44564</v>
      </c>
    </row>
    <row r="588" spans="2:74" x14ac:dyDescent="0.2">
      <c r="B588" s="155">
        <f t="shared" si="589"/>
        <v>43831</v>
      </c>
      <c r="C588" s="155">
        <f t="shared" si="590"/>
        <v>43832</v>
      </c>
      <c r="D588" s="155">
        <f t="shared" si="591"/>
        <v>43833</v>
      </c>
      <c r="E588" s="155">
        <f t="shared" si="592"/>
        <v>0</v>
      </c>
      <c r="F588" s="155">
        <f t="shared" si="593"/>
        <v>43931</v>
      </c>
      <c r="G588" s="155">
        <f t="shared" si="594"/>
        <v>43934</v>
      </c>
      <c r="H588" s="155">
        <f t="shared" si="595"/>
        <v>43972</v>
      </c>
      <c r="I588" s="155">
        <f t="shared" si="596"/>
        <v>43983</v>
      </c>
      <c r="J588" s="155">
        <f t="shared" si="597"/>
        <v>43993</v>
      </c>
      <c r="K588" s="155">
        <f t="shared" si="598"/>
        <v>44044</v>
      </c>
      <c r="L588" s="155">
        <f t="shared" si="599"/>
        <v>44046</v>
      </c>
      <c r="M588" s="155">
        <f t="shared" si="600"/>
        <v>44047</v>
      </c>
      <c r="N588" s="155">
        <f t="shared" si="601"/>
        <v>44048</v>
      </c>
      <c r="O588" s="155">
        <f t="shared" si="602"/>
        <v>44049</v>
      </c>
      <c r="P588" s="155">
        <f t="shared" si="603"/>
        <v>44050</v>
      </c>
      <c r="Q588" s="155">
        <f t="shared" si="604"/>
        <v>44053</v>
      </c>
      <c r="R588" s="155">
        <f t="shared" si="605"/>
        <v>44054</v>
      </c>
      <c r="S588" s="155">
        <f t="shared" si="606"/>
        <v>44055</v>
      </c>
      <c r="T588" s="155">
        <f t="shared" si="607"/>
        <v>44056</v>
      </c>
      <c r="U588" s="155">
        <f t="shared" si="608"/>
        <v>44057</v>
      </c>
      <c r="V588" s="155">
        <f t="shared" si="609"/>
        <v>0</v>
      </c>
      <c r="W588" s="155">
        <f t="shared" si="610"/>
        <v>0</v>
      </c>
      <c r="X588" s="155">
        <f t="shared" si="611"/>
        <v>0</v>
      </c>
      <c r="Y588" s="155">
        <f t="shared" si="612"/>
        <v>44058</v>
      </c>
      <c r="Z588" s="155">
        <f t="shared" si="613"/>
        <v>44136</v>
      </c>
      <c r="AA588" s="155">
        <f t="shared" si="614"/>
        <v>44173</v>
      </c>
      <c r="AB588" s="155">
        <f t="shared" si="615"/>
        <v>44183</v>
      </c>
      <c r="AC588" s="155">
        <f t="shared" si="616"/>
        <v>44186</v>
      </c>
      <c r="AD588" s="155">
        <f t="shared" si="617"/>
        <v>44187</v>
      </c>
      <c r="AE588" s="155">
        <f t="shared" si="618"/>
        <v>44188</v>
      </c>
      <c r="AF588" s="155">
        <f t="shared" si="619"/>
        <v>44189</v>
      </c>
      <c r="AG588" s="155">
        <f t="shared" si="620"/>
        <v>44190</v>
      </c>
      <c r="AH588" s="155">
        <f t="shared" si="621"/>
        <v>44193</v>
      </c>
      <c r="AI588" s="155">
        <f t="shared" si="622"/>
        <v>44194</v>
      </c>
      <c r="AJ588" s="155">
        <f t="shared" si="623"/>
        <v>44195</v>
      </c>
      <c r="AK588" s="155">
        <f t="shared" si="624"/>
        <v>44196</v>
      </c>
      <c r="AL588" s="155">
        <f t="shared" si="625"/>
        <v>44197</v>
      </c>
      <c r="AM588" s="155">
        <f t="shared" si="626"/>
        <v>44288</v>
      </c>
      <c r="AN588" s="155">
        <f t="shared" si="627"/>
        <v>44329</v>
      </c>
      <c r="AO588" s="155">
        <f t="shared" si="628"/>
        <v>44350</v>
      </c>
      <c r="AP588" s="155">
        <f t="shared" si="629"/>
        <v>44409</v>
      </c>
      <c r="AQ588" s="155">
        <f t="shared" si="630"/>
        <v>0</v>
      </c>
      <c r="AR588" s="155">
        <f t="shared" si="631"/>
        <v>44047</v>
      </c>
      <c r="AS588" s="155">
        <f t="shared" si="632"/>
        <v>44048</v>
      </c>
      <c r="AT588" s="155">
        <f t="shared" si="633"/>
        <v>44049</v>
      </c>
      <c r="AU588" s="155">
        <f t="shared" si="634"/>
        <v>44050</v>
      </c>
      <c r="AV588" s="155">
        <f t="shared" si="635"/>
        <v>44051</v>
      </c>
      <c r="AW588" s="155">
        <f t="shared" si="636"/>
        <v>44052</v>
      </c>
      <c r="AX588" s="155">
        <f t="shared" si="637"/>
        <v>44053</v>
      </c>
      <c r="AY588" s="155">
        <f t="shared" si="638"/>
        <v>44054</v>
      </c>
      <c r="AZ588" s="155">
        <f t="shared" si="639"/>
        <v>44055</v>
      </c>
      <c r="BA588" s="155">
        <f t="shared" si="640"/>
        <v>44056</v>
      </c>
      <c r="BB588" s="155">
        <f t="shared" si="641"/>
        <v>44057</v>
      </c>
      <c r="BC588" s="155">
        <f t="shared" si="642"/>
        <v>44423</v>
      </c>
      <c r="BD588" s="155">
        <f t="shared" si="643"/>
        <v>44501</v>
      </c>
      <c r="BE588" s="155">
        <f t="shared" si="644"/>
        <v>44538</v>
      </c>
      <c r="BF588" s="155">
        <f t="shared" si="645"/>
        <v>44548</v>
      </c>
      <c r="BG588" s="155">
        <f t="shared" si="646"/>
        <v>44549</v>
      </c>
      <c r="BH588" s="155">
        <f t="shared" si="647"/>
        <v>44550</v>
      </c>
      <c r="BI588" s="155">
        <f t="shared" si="648"/>
        <v>44551</v>
      </c>
      <c r="BJ588" s="155">
        <f t="shared" si="649"/>
        <v>44552</v>
      </c>
      <c r="BK588" s="155">
        <f t="shared" si="650"/>
        <v>44553</v>
      </c>
      <c r="BL588" s="155">
        <f t="shared" si="651"/>
        <v>44554</v>
      </c>
      <c r="BM588" s="155">
        <f t="shared" si="652"/>
        <v>44555</v>
      </c>
      <c r="BN588" s="155">
        <f t="shared" si="653"/>
        <v>44556</v>
      </c>
      <c r="BO588" s="155">
        <f t="shared" si="654"/>
        <v>44557</v>
      </c>
      <c r="BP588" s="155">
        <f t="shared" si="655"/>
        <v>44558</v>
      </c>
      <c r="BQ588" s="155">
        <f t="shared" si="656"/>
        <v>44559</v>
      </c>
      <c r="BR588" s="155">
        <f t="shared" si="657"/>
        <v>44560</v>
      </c>
      <c r="BS588" s="155">
        <f t="shared" si="658"/>
        <v>44561</v>
      </c>
      <c r="BT588" s="155">
        <f t="shared" si="659"/>
        <v>44562</v>
      </c>
      <c r="BU588" s="155">
        <f t="shared" si="660"/>
        <v>44563</v>
      </c>
      <c r="BV588" s="155">
        <f t="shared" si="661"/>
        <v>44564</v>
      </c>
    </row>
    <row r="589" spans="2:74" x14ac:dyDescent="0.2">
      <c r="B589" s="155">
        <f t="shared" si="589"/>
        <v>43831</v>
      </c>
      <c r="C589" s="155">
        <f t="shared" si="590"/>
        <v>43832</v>
      </c>
      <c r="D589" s="155">
        <f t="shared" si="591"/>
        <v>43833</v>
      </c>
      <c r="E589" s="155">
        <f t="shared" si="592"/>
        <v>0</v>
      </c>
      <c r="F589" s="155">
        <f t="shared" si="593"/>
        <v>43931</v>
      </c>
      <c r="G589" s="155">
        <f t="shared" si="594"/>
        <v>43934</v>
      </c>
      <c r="H589" s="155">
        <f t="shared" si="595"/>
        <v>43972</v>
      </c>
      <c r="I589" s="155">
        <f t="shared" si="596"/>
        <v>43983</v>
      </c>
      <c r="J589" s="155">
        <f t="shared" si="597"/>
        <v>43993</v>
      </c>
      <c r="K589" s="155">
        <f t="shared" si="598"/>
        <v>44044</v>
      </c>
      <c r="L589" s="155">
        <f t="shared" si="599"/>
        <v>44046</v>
      </c>
      <c r="M589" s="155">
        <f t="shared" si="600"/>
        <v>44047</v>
      </c>
      <c r="N589" s="155">
        <f t="shared" si="601"/>
        <v>44048</v>
      </c>
      <c r="O589" s="155">
        <f t="shared" si="602"/>
        <v>44049</v>
      </c>
      <c r="P589" s="155">
        <f t="shared" si="603"/>
        <v>44050</v>
      </c>
      <c r="Q589" s="155">
        <f t="shared" si="604"/>
        <v>44053</v>
      </c>
      <c r="R589" s="155">
        <f t="shared" si="605"/>
        <v>44054</v>
      </c>
      <c r="S589" s="155">
        <f t="shared" si="606"/>
        <v>44055</v>
      </c>
      <c r="T589" s="155">
        <f t="shared" si="607"/>
        <v>44056</v>
      </c>
      <c r="U589" s="155">
        <f t="shared" si="608"/>
        <v>44057</v>
      </c>
      <c r="V589" s="155">
        <f t="shared" si="609"/>
        <v>0</v>
      </c>
      <c r="W589" s="155">
        <f t="shared" si="610"/>
        <v>0</v>
      </c>
      <c r="X589" s="155">
        <f t="shared" si="611"/>
        <v>0</v>
      </c>
      <c r="Y589" s="155">
        <f t="shared" si="612"/>
        <v>44058</v>
      </c>
      <c r="Z589" s="155">
        <f t="shared" si="613"/>
        <v>44136</v>
      </c>
      <c r="AA589" s="155">
        <f t="shared" si="614"/>
        <v>44173</v>
      </c>
      <c r="AB589" s="155">
        <f t="shared" si="615"/>
        <v>44183</v>
      </c>
      <c r="AC589" s="155">
        <f t="shared" si="616"/>
        <v>44186</v>
      </c>
      <c r="AD589" s="155">
        <f t="shared" si="617"/>
        <v>44187</v>
      </c>
      <c r="AE589" s="155">
        <f t="shared" si="618"/>
        <v>44188</v>
      </c>
      <c r="AF589" s="155">
        <f t="shared" si="619"/>
        <v>44189</v>
      </c>
      <c r="AG589" s="155">
        <f t="shared" si="620"/>
        <v>44190</v>
      </c>
      <c r="AH589" s="155">
        <f t="shared" si="621"/>
        <v>44193</v>
      </c>
      <c r="AI589" s="155">
        <f t="shared" si="622"/>
        <v>44194</v>
      </c>
      <c r="AJ589" s="155">
        <f t="shared" si="623"/>
        <v>44195</v>
      </c>
      <c r="AK589" s="155">
        <f t="shared" si="624"/>
        <v>44196</v>
      </c>
      <c r="AL589" s="155">
        <f t="shared" si="625"/>
        <v>44197</v>
      </c>
      <c r="AM589" s="155">
        <f t="shared" si="626"/>
        <v>44288</v>
      </c>
      <c r="AN589" s="155">
        <f t="shared" si="627"/>
        <v>44329</v>
      </c>
      <c r="AO589" s="155">
        <f t="shared" si="628"/>
        <v>44350</v>
      </c>
      <c r="AP589" s="155">
        <f t="shared" si="629"/>
        <v>44409</v>
      </c>
      <c r="AQ589" s="155">
        <f t="shared" si="630"/>
        <v>0</v>
      </c>
      <c r="AR589" s="155">
        <f t="shared" si="631"/>
        <v>44047</v>
      </c>
      <c r="AS589" s="155">
        <f t="shared" si="632"/>
        <v>44048</v>
      </c>
      <c r="AT589" s="155">
        <f t="shared" si="633"/>
        <v>44049</v>
      </c>
      <c r="AU589" s="155">
        <f t="shared" si="634"/>
        <v>44050</v>
      </c>
      <c r="AV589" s="155">
        <f t="shared" si="635"/>
        <v>44051</v>
      </c>
      <c r="AW589" s="155">
        <f t="shared" si="636"/>
        <v>44052</v>
      </c>
      <c r="AX589" s="155">
        <f t="shared" si="637"/>
        <v>44053</v>
      </c>
      <c r="AY589" s="155">
        <f t="shared" si="638"/>
        <v>44054</v>
      </c>
      <c r="AZ589" s="155">
        <f t="shared" si="639"/>
        <v>44055</v>
      </c>
      <c r="BA589" s="155">
        <f t="shared" si="640"/>
        <v>44056</v>
      </c>
      <c r="BB589" s="155">
        <f t="shared" si="641"/>
        <v>44057</v>
      </c>
      <c r="BC589" s="155">
        <f t="shared" si="642"/>
        <v>44423</v>
      </c>
      <c r="BD589" s="155">
        <f t="shared" si="643"/>
        <v>44501</v>
      </c>
      <c r="BE589" s="155">
        <f t="shared" si="644"/>
        <v>44538</v>
      </c>
      <c r="BF589" s="155">
        <f t="shared" si="645"/>
        <v>44548</v>
      </c>
      <c r="BG589" s="155">
        <f t="shared" si="646"/>
        <v>44549</v>
      </c>
      <c r="BH589" s="155">
        <f t="shared" si="647"/>
        <v>44550</v>
      </c>
      <c r="BI589" s="155">
        <f t="shared" si="648"/>
        <v>44551</v>
      </c>
      <c r="BJ589" s="155">
        <f t="shared" si="649"/>
        <v>44552</v>
      </c>
      <c r="BK589" s="155">
        <f t="shared" si="650"/>
        <v>44553</v>
      </c>
      <c r="BL589" s="155">
        <f t="shared" si="651"/>
        <v>44554</v>
      </c>
      <c r="BM589" s="155">
        <f t="shared" si="652"/>
        <v>44555</v>
      </c>
      <c r="BN589" s="155">
        <f t="shared" si="653"/>
        <v>44556</v>
      </c>
      <c r="BO589" s="155">
        <f t="shared" si="654"/>
        <v>44557</v>
      </c>
      <c r="BP589" s="155">
        <f t="shared" si="655"/>
        <v>44558</v>
      </c>
      <c r="BQ589" s="155">
        <f t="shared" si="656"/>
        <v>44559</v>
      </c>
      <c r="BR589" s="155">
        <f t="shared" si="657"/>
        <v>44560</v>
      </c>
      <c r="BS589" s="155">
        <f t="shared" si="658"/>
        <v>44561</v>
      </c>
      <c r="BT589" s="155">
        <f t="shared" si="659"/>
        <v>44562</v>
      </c>
      <c r="BU589" s="155">
        <f t="shared" si="660"/>
        <v>44563</v>
      </c>
      <c r="BV589" s="155">
        <f t="shared" si="661"/>
        <v>44564</v>
      </c>
    </row>
    <row r="590" spans="2:74" x14ac:dyDescent="0.2">
      <c r="B590" s="155">
        <f t="shared" ref="B590:B622" si="662">B589</f>
        <v>43831</v>
      </c>
      <c r="C590" s="155">
        <f t="shared" ref="C590:C622" si="663">C589</f>
        <v>43832</v>
      </c>
      <c r="D590" s="155">
        <f t="shared" ref="D590:D622" si="664">D589</f>
        <v>43833</v>
      </c>
      <c r="E590" s="155">
        <f t="shared" ref="E590:E622" si="665">E589</f>
        <v>0</v>
      </c>
      <c r="F590" s="155">
        <f t="shared" ref="F590:F622" si="666">F589</f>
        <v>43931</v>
      </c>
      <c r="G590" s="155">
        <f t="shared" ref="G590:G622" si="667">G589</f>
        <v>43934</v>
      </c>
      <c r="H590" s="155">
        <f t="shared" ref="H590:H622" si="668">H589</f>
        <v>43972</v>
      </c>
      <c r="I590" s="155">
        <f t="shared" ref="I590:I622" si="669">I589</f>
        <v>43983</v>
      </c>
      <c r="J590" s="155">
        <f t="shared" ref="J590:J622" si="670">J589</f>
        <v>43993</v>
      </c>
      <c r="K590" s="155">
        <f t="shared" ref="K590:K622" si="671">K589</f>
        <v>44044</v>
      </c>
      <c r="L590" s="155">
        <f t="shared" ref="L590:L622" si="672">L589</f>
        <v>44046</v>
      </c>
      <c r="M590" s="155">
        <f t="shared" ref="M590:M622" si="673">M589</f>
        <v>44047</v>
      </c>
      <c r="N590" s="155">
        <f t="shared" ref="N590:N622" si="674">N589</f>
        <v>44048</v>
      </c>
      <c r="O590" s="155">
        <f t="shared" ref="O590:O622" si="675">O589</f>
        <v>44049</v>
      </c>
      <c r="P590" s="155">
        <f t="shared" ref="P590:P622" si="676">P589</f>
        <v>44050</v>
      </c>
      <c r="Q590" s="155">
        <f t="shared" ref="Q590:Q622" si="677">Q589</f>
        <v>44053</v>
      </c>
      <c r="R590" s="155">
        <f t="shared" ref="R590:R622" si="678">R589</f>
        <v>44054</v>
      </c>
      <c r="S590" s="155">
        <f t="shared" ref="S590:S622" si="679">S589</f>
        <v>44055</v>
      </c>
      <c r="T590" s="155">
        <f t="shared" ref="T590:T622" si="680">T589</f>
        <v>44056</v>
      </c>
      <c r="U590" s="155">
        <f t="shared" ref="U590:U622" si="681">U589</f>
        <v>44057</v>
      </c>
      <c r="V590" s="155">
        <f t="shared" ref="V590:V622" si="682">V589</f>
        <v>0</v>
      </c>
      <c r="W590" s="155">
        <f t="shared" ref="W590:W622" si="683">W589</f>
        <v>0</v>
      </c>
      <c r="X590" s="155">
        <f t="shared" ref="X590:X622" si="684">X589</f>
        <v>0</v>
      </c>
      <c r="Y590" s="155">
        <f t="shared" ref="Y590:Y622" si="685">Y589</f>
        <v>44058</v>
      </c>
      <c r="Z590" s="155">
        <f t="shared" ref="Z590:Z622" si="686">Z589</f>
        <v>44136</v>
      </c>
      <c r="AA590" s="155">
        <f t="shared" ref="AA590:AA622" si="687">AA589</f>
        <v>44173</v>
      </c>
      <c r="AB590" s="155">
        <f t="shared" ref="AB590:AB622" si="688">AB589</f>
        <v>44183</v>
      </c>
      <c r="AC590" s="155">
        <f t="shared" ref="AC590:AC622" si="689">AC589</f>
        <v>44186</v>
      </c>
      <c r="AD590" s="155">
        <f t="shared" ref="AD590:AD622" si="690">AD589</f>
        <v>44187</v>
      </c>
      <c r="AE590" s="155">
        <f t="shared" ref="AE590:AE622" si="691">AE589</f>
        <v>44188</v>
      </c>
      <c r="AF590" s="155">
        <f t="shared" ref="AF590:AF622" si="692">AF589</f>
        <v>44189</v>
      </c>
      <c r="AG590" s="155">
        <f t="shared" ref="AG590:AG622" si="693">AG589</f>
        <v>44190</v>
      </c>
      <c r="AH590" s="155">
        <f t="shared" ref="AH590:AH622" si="694">AH589</f>
        <v>44193</v>
      </c>
      <c r="AI590" s="155">
        <f t="shared" ref="AI590:AI622" si="695">AI589</f>
        <v>44194</v>
      </c>
      <c r="AJ590" s="155">
        <f t="shared" ref="AJ590:AJ622" si="696">AJ589</f>
        <v>44195</v>
      </c>
      <c r="AK590" s="155">
        <f t="shared" ref="AK590:AK622" si="697">AK589</f>
        <v>44196</v>
      </c>
      <c r="AL590" s="155">
        <f t="shared" ref="AL590:AL622" si="698">AL589</f>
        <v>44197</v>
      </c>
      <c r="AM590" s="155">
        <f t="shared" ref="AM590:AM622" si="699">AM589</f>
        <v>44288</v>
      </c>
      <c r="AN590" s="155">
        <f t="shared" ref="AN590:AN622" si="700">AN589</f>
        <v>44329</v>
      </c>
      <c r="AO590" s="155">
        <f t="shared" ref="AO590:AO622" si="701">AO589</f>
        <v>44350</v>
      </c>
      <c r="AP590" s="155">
        <f t="shared" ref="AP590:AP622" si="702">AP589</f>
        <v>44409</v>
      </c>
      <c r="AQ590" s="155">
        <f t="shared" ref="AQ590:AQ622" si="703">AQ589</f>
        <v>0</v>
      </c>
      <c r="AR590" s="155">
        <f t="shared" ref="AR590:AR622" si="704">AR589</f>
        <v>44047</v>
      </c>
      <c r="AS590" s="155">
        <f t="shared" ref="AS590:AS622" si="705">AS589</f>
        <v>44048</v>
      </c>
      <c r="AT590" s="155">
        <f t="shared" ref="AT590:AT622" si="706">AT589</f>
        <v>44049</v>
      </c>
      <c r="AU590" s="155">
        <f t="shared" ref="AU590:AU622" si="707">AU589</f>
        <v>44050</v>
      </c>
      <c r="AV590" s="155">
        <f t="shared" ref="AV590:AV622" si="708">AV589</f>
        <v>44051</v>
      </c>
      <c r="AW590" s="155">
        <f t="shared" ref="AW590:AW622" si="709">AW589</f>
        <v>44052</v>
      </c>
      <c r="AX590" s="155">
        <f t="shared" ref="AX590:AX622" si="710">AX589</f>
        <v>44053</v>
      </c>
      <c r="AY590" s="155">
        <f t="shared" ref="AY590:AY622" si="711">AY589</f>
        <v>44054</v>
      </c>
      <c r="AZ590" s="155">
        <f t="shared" ref="AZ590:AZ622" si="712">AZ589</f>
        <v>44055</v>
      </c>
      <c r="BA590" s="155">
        <f t="shared" ref="BA590:BA622" si="713">BA589</f>
        <v>44056</v>
      </c>
      <c r="BB590" s="155">
        <f t="shared" ref="BB590:BB622" si="714">BB589</f>
        <v>44057</v>
      </c>
      <c r="BC590" s="155">
        <f t="shared" ref="BC590:BC622" si="715">BC589</f>
        <v>44423</v>
      </c>
      <c r="BD590" s="155">
        <f t="shared" ref="BD590:BD622" si="716">BD589</f>
        <v>44501</v>
      </c>
      <c r="BE590" s="155">
        <f t="shared" ref="BE590:BE622" si="717">BE589</f>
        <v>44538</v>
      </c>
      <c r="BF590" s="155">
        <f t="shared" ref="BF590:BF622" si="718">BF589</f>
        <v>44548</v>
      </c>
      <c r="BG590" s="155">
        <f t="shared" ref="BG590:BG622" si="719">BG589</f>
        <v>44549</v>
      </c>
      <c r="BH590" s="155">
        <f t="shared" ref="BH590:BH622" si="720">BH589</f>
        <v>44550</v>
      </c>
      <c r="BI590" s="155">
        <f t="shared" ref="BI590:BI622" si="721">BI589</f>
        <v>44551</v>
      </c>
      <c r="BJ590" s="155">
        <f t="shared" ref="BJ590:BJ622" si="722">BJ589</f>
        <v>44552</v>
      </c>
      <c r="BK590" s="155">
        <f t="shared" ref="BK590:BK622" si="723">BK589</f>
        <v>44553</v>
      </c>
      <c r="BL590" s="155">
        <f t="shared" ref="BL590:BL622" si="724">BL589</f>
        <v>44554</v>
      </c>
      <c r="BM590" s="155">
        <f t="shared" ref="BM590:BM622" si="725">BM589</f>
        <v>44555</v>
      </c>
      <c r="BN590" s="155">
        <f t="shared" ref="BN590:BN622" si="726">BN589</f>
        <v>44556</v>
      </c>
      <c r="BO590" s="155">
        <f t="shared" ref="BO590:BO622" si="727">BO589</f>
        <v>44557</v>
      </c>
      <c r="BP590" s="155">
        <f t="shared" ref="BP590:BP622" si="728">BP589</f>
        <v>44558</v>
      </c>
      <c r="BQ590" s="155">
        <f t="shared" ref="BQ590:BQ622" si="729">BQ589</f>
        <v>44559</v>
      </c>
      <c r="BR590" s="155">
        <f t="shared" ref="BR590:BR622" si="730">BR589</f>
        <v>44560</v>
      </c>
      <c r="BS590" s="155">
        <f t="shared" ref="BS590:BS622" si="731">BS589</f>
        <v>44561</v>
      </c>
      <c r="BT590" s="155">
        <f t="shared" ref="BT590:BT622" si="732">BT589</f>
        <v>44562</v>
      </c>
      <c r="BU590" s="155">
        <f t="shared" ref="BU590:BU622" si="733">BU589</f>
        <v>44563</v>
      </c>
      <c r="BV590" s="155">
        <f t="shared" ref="BV590:BV622" si="734">BV589</f>
        <v>44564</v>
      </c>
    </row>
    <row r="591" spans="2:74" x14ac:dyDescent="0.2">
      <c r="B591" s="155">
        <f t="shared" si="662"/>
        <v>43831</v>
      </c>
      <c r="C591" s="155">
        <f t="shared" si="663"/>
        <v>43832</v>
      </c>
      <c r="D591" s="155">
        <f t="shared" si="664"/>
        <v>43833</v>
      </c>
      <c r="E591" s="155">
        <f t="shared" si="665"/>
        <v>0</v>
      </c>
      <c r="F591" s="155">
        <f t="shared" si="666"/>
        <v>43931</v>
      </c>
      <c r="G591" s="155">
        <f t="shared" si="667"/>
        <v>43934</v>
      </c>
      <c r="H591" s="155">
        <f t="shared" si="668"/>
        <v>43972</v>
      </c>
      <c r="I591" s="155">
        <f t="shared" si="669"/>
        <v>43983</v>
      </c>
      <c r="J591" s="155">
        <f t="shared" si="670"/>
        <v>43993</v>
      </c>
      <c r="K591" s="155">
        <f t="shared" si="671"/>
        <v>44044</v>
      </c>
      <c r="L591" s="155">
        <f t="shared" si="672"/>
        <v>44046</v>
      </c>
      <c r="M591" s="155">
        <f t="shared" si="673"/>
        <v>44047</v>
      </c>
      <c r="N591" s="155">
        <f t="shared" si="674"/>
        <v>44048</v>
      </c>
      <c r="O591" s="155">
        <f t="shared" si="675"/>
        <v>44049</v>
      </c>
      <c r="P591" s="155">
        <f t="shared" si="676"/>
        <v>44050</v>
      </c>
      <c r="Q591" s="155">
        <f t="shared" si="677"/>
        <v>44053</v>
      </c>
      <c r="R591" s="155">
        <f t="shared" si="678"/>
        <v>44054</v>
      </c>
      <c r="S591" s="155">
        <f t="shared" si="679"/>
        <v>44055</v>
      </c>
      <c r="T591" s="155">
        <f t="shared" si="680"/>
        <v>44056</v>
      </c>
      <c r="U591" s="155">
        <f t="shared" si="681"/>
        <v>44057</v>
      </c>
      <c r="V591" s="155">
        <f t="shared" si="682"/>
        <v>0</v>
      </c>
      <c r="W591" s="155">
        <f t="shared" si="683"/>
        <v>0</v>
      </c>
      <c r="X591" s="155">
        <f t="shared" si="684"/>
        <v>0</v>
      </c>
      <c r="Y591" s="155">
        <f t="shared" si="685"/>
        <v>44058</v>
      </c>
      <c r="Z591" s="155">
        <f t="shared" si="686"/>
        <v>44136</v>
      </c>
      <c r="AA591" s="155">
        <f t="shared" si="687"/>
        <v>44173</v>
      </c>
      <c r="AB591" s="155">
        <f t="shared" si="688"/>
        <v>44183</v>
      </c>
      <c r="AC591" s="155">
        <f t="shared" si="689"/>
        <v>44186</v>
      </c>
      <c r="AD591" s="155">
        <f t="shared" si="690"/>
        <v>44187</v>
      </c>
      <c r="AE591" s="155">
        <f t="shared" si="691"/>
        <v>44188</v>
      </c>
      <c r="AF591" s="155">
        <f t="shared" si="692"/>
        <v>44189</v>
      </c>
      <c r="AG591" s="155">
        <f t="shared" si="693"/>
        <v>44190</v>
      </c>
      <c r="AH591" s="155">
        <f t="shared" si="694"/>
        <v>44193</v>
      </c>
      <c r="AI591" s="155">
        <f t="shared" si="695"/>
        <v>44194</v>
      </c>
      <c r="AJ591" s="155">
        <f t="shared" si="696"/>
        <v>44195</v>
      </c>
      <c r="AK591" s="155">
        <f t="shared" si="697"/>
        <v>44196</v>
      </c>
      <c r="AL591" s="155">
        <f t="shared" si="698"/>
        <v>44197</v>
      </c>
      <c r="AM591" s="155">
        <f t="shared" si="699"/>
        <v>44288</v>
      </c>
      <c r="AN591" s="155">
        <f t="shared" si="700"/>
        <v>44329</v>
      </c>
      <c r="AO591" s="155">
        <f t="shared" si="701"/>
        <v>44350</v>
      </c>
      <c r="AP591" s="155">
        <f t="shared" si="702"/>
        <v>44409</v>
      </c>
      <c r="AQ591" s="155">
        <f t="shared" si="703"/>
        <v>0</v>
      </c>
      <c r="AR591" s="155">
        <f t="shared" si="704"/>
        <v>44047</v>
      </c>
      <c r="AS591" s="155">
        <f t="shared" si="705"/>
        <v>44048</v>
      </c>
      <c r="AT591" s="155">
        <f t="shared" si="706"/>
        <v>44049</v>
      </c>
      <c r="AU591" s="155">
        <f t="shared" si="707"/>
        <v>44050</v>
      </c>
      <c r="AV591" s="155">
        <f t="shared" si="708"/>
        <v>44051</v>
      </c>
      <c r="AW591" s="155">
        <f t="shared" si="709"/>
        <v>44052</v>
      </c>
      <c r="AX591" s="155">
        <f t="shared" si="710"/>
        <v>44053</v>
      </c>
      <c r="AY591" s="155">
        <f t="shared" si="711"/>
        <v>44054</v>
      </c>
      <c r="AZ591" s="155">
        <f t="shared" si="712"/>
        <v>44055</v>
      </c>
      <c r="BA591" s="155">
        <f t="shared" si="713"/>
        <v>44056</v>
      </c>
      <c r="BB591" s="155">
        <f t="shared" si="714"/>
        <v>44057</v>
      </c>
      <c r="BC591" s="155">
        <f t="shared" si="715"/>
        <v>44423</v>
      </c>
      <c r="BD591" s="155">
        <f t="shared" si="716"/>
        <v>44501</v>
      </c>
      <c r="BE591" s="155">
        <f t="shared" si="717"/>
        <v>44538</v>
      </c>
      <c r="BF591" s="155">
        <f t="shared" si="718"/>
        <v>44548</v>
      </c>
      <c r="BG591" s="155">
        <f t="shared" si="719"/>
        <v>44549</v>
      </c>
      <c r="BH591" s="155">
        <f t="shared" si="720"/>
        <v>44550</v>
      </c>
      <c r="BI591" s="155">
        <f t="shared" si="721"/>
        <v>44551</v>
      </c>
      <c r="BJ591" s="155">
        <f t="shared" si="722"/>
        <v>44552</v>
      </c>
      <c r="BK591" s="155">
        <f t="shared" si="723"/>
        <v>44553</v>
      </c>
      <c r="BL591" s="155">
        <f t="shared" si="724"/>
        <v>44554</v>
      </c>
      <c r="BM591" s="155">
        <f t="shared" si="725"/>
        <v>44555</v>
      </c>
      <c r="BN591" s="155">
        <f t="shared" si="726"/>
        <v>44556</v>
      </c>
      <c r="BO591" s="155">
        <f t="shared" si="727"/>
        <v>44557</v>
      </c>
      <c r="BP591" s="155">
        <f t="shared" si="728"/>
        <v>44558</v>
      </c>
      <c r="BQ591" s="155">
        <f t="shared" si="729"/>
        <v>44559</v>
      </c>
      <c r="BR591" s="155">
        <f t="shared" si="730"/>
        <v>44560</v>
      </c>
      <c r="BS591" s="155">
        <f t="shared" si="731"/>
        <v>44561</v>
      </c>
      <c r="BT591" s="155">
        <f t="shared" si="732"/>
        <v>44562</v>
      </c>
      <c r="BU591" s="155">
        <f t="shared" si="733"/>
        <v>44563</v>
      </c>
      <c r="BV591" s="155">
        <f t="shared" si="734"/>
        <v>44564</v>
      </c>
    </row>
    <row r="592" spans="2:74" x14ac:dyDescent="0.2">
      <c r="B592" s="155">
        <f t="shared" si="662"/>
        <v>43831</v>
      </c>
      <c r="C592" s="155">
        <f t="shared" si="663"/>
        <v>43832</v>
      </c>
      <c r="D592" s="155">
        <f t="shared" si="664"/>
        <v>43833</v>
      </c>
      <c r="E592" s="155">
        <f t="shared" si="665"/>
        <v>0</v>
      </c>
      <c r="F592" s="155">
        <f t="shared" si="666"/>
        <v>43931</v>
      </c>
      <c r="G592" s="155">
        <f t="shared" si="667"/>
        <v>43934</v>
      </c>
      <c r="H592" s="155">
        <f t="shared" si="668"/>
        <v>43972</v>
      </c>
      <c r="I592" s="155">
        <f t="shared" si="669"/>
        <v>43983</v>
      </c>
      <c r="J592" s="155">
        <f t="shared" si="670"/>
        <v>43993</v>
      </c>
      <c r="K592" s="155">
        <f t="shared" si="671"/>
        <v>44044</v>
      </c>
      <c r="L592" s="155">
        <f t="shared" si="672"/>
        <v>44046</v>
      </c>
      <c r="M592" s="155">
        <f t="shared" si="673"/>
        <v>44047</v>
      </c>
      <c r="N592" s="155">
        <f t="shared" si="674"/>
        <v>44048</v>
      </c>
      <c r="O592" s="155">
        <f t="shared" si="675"/>
        <v>44049</v>
      </c>
      <c r="P592" s="155">
        <f t="shared" si="676"/>
        <v>44050</v>
      </c>
      <c r="Q592" s="155">
        <f t="shared" si="677"/>
        <v>44053</v>
      </c>
      <c r="R592" s="155">
        <f t="shared" si="678"/>
        <v>44054</v>
      </c>
      <c r="S592" s="155">
        <f t="shared" si="679"/>
        <v>44055</v>
      </c>
      <c r="T592" s="155">
        <f t="shared" si="680"/>
        <v>44056</v>
      </c>
      <c r="U592" s="155">
        <f t="shared" si="681"/>
        <v>44057</v>
      </c>
      <c r="V592" s="155">
        <f t="shared" si="682"/>
        <v>0</v>
      </c>
      <c r="W592" s="155">
        <f t="shared" si="683"/>
        <v>0</v>
      </c>
      <c r="X592" s="155">
        <f t="shared" si="684"/>
        <v>0</v>
      </c>
      <c r="Y592" s="155">
        <f t="shared" si="685"/>
        <v>44058</v>
      </c>
      <c r="Z592" s="155">
        <f t="shared" si="686"/>
        <v>44136</v>
      </c>
      <c r="AA592" s="155">
        <f t="shared" si="687"/>
        <v>44173</v>
      </c>
      <c r="AB592" s="155">
        <f t="shared" si="688"/>
        <v>44183</v>
      </c>
      <c r="AC592" s="155">
        <f t="shared" si="689"/>
        <v>44186</v>
      </c>
      <c r="AD592" s="155">
        <f t="shared" si="690"/>
        <v>44187</v>
      </c>
      <c r="AE592" s="155">
        <f t="shared" si="691"/>
        <v>44188</v>
      </c>
      <c r="AF592" s="155">
        <f t="shared" si="692"/>
        <v>44189</v>
      </c>
      <c r="AG592" s="155">
        <f t="shared" si="693"/>
        <v>44190</v>
      </c>
      <c r="AH592" s="155">
        <f t="shared" si="694"/>
        <v>44193</v>
      </c>
      <c r="AI592" s="155">
        <f t="shared" si="695"/>
        <v>44194</v>
      </c>
      <c r="AJ592" s="155">
        <f t="shared" si="696"/>
        <v>44195</v>
      </c>
      <c r="AK592" s="155">
        <f t="shared" si="697"/>
        <v>44196</v>
      </c>
      <c r="AL592" s="155">
        <f t="shared" si="698"/>
        <v>44197</v>
      </c>
      <c r="AM592" s="155">
        <f t="shared" si="699"/>
        <v>44288</v>
      </c>
      <c r="AN592" s="155">
        <f t="shared" si="700"/>
        <v>44329</v>
      </c>
      <c r="AO592" s="155">
        <f t="shared" si="701"/>
        <v>44350</v>
      </c>
      <c r="AP592" s="155">
        <f t="shared" si="702"/>
        <v>44409</v>
      </c>
      <c r="AQ592" s="155">
        <f t="shared" si="703"/>
        <v>0</v>
      </c>
      <c r="AR592" s="155">
        <f t="shared" si="704"/>
        <v>44047</v>
      </c>
      <c r="AS592" s="155">
        <f t="shared" si="705"/>
        <v>44048</v>
      </c>
      <c r="AT592" s="155">
        <f t="shared" si="706"/>
        <v>44049</v>
      </c>
      <c r="AU592" s="155">
        <f t="shared" si="707"/>
        <v>44050</v>
      </c>
      <c r="AV592" s="155">
        <f t="shared" si="708"/>
        <v>44051</v>
      </c>
      <c r="AW592" s="155">
        <f t="shared" si="709"/>
        <v>44052</v>
      </c>
      <c r="AX592" s="155">
        <f t="shared" si="710"/>
        <v>44053</v>
      </c>
      <c r="AY592" s="155">
        <f t="shared" si="711"/>
        <v>44054</v>
      </c>
      <c r="AZ592" s="155">
        <f t="shared" si="712"/>
        <v>44055</v>
      </c>
      <c r="BA592" s="155">
        <f t="shared" si="713"/>
        <v>44056</v>
      </c>
      <c r="BB592" s="155">
        <f t="shared" si="714"/>
        <v>44057</v>
      </c>
      <c r="BC592" s="155">
        <f t="shared" si="715"/>
        <v>44423</v>
      </c>
      <c r="BD592" s="155">
        <f t="shared" si="716"/>
        <v>44501</v>
      </c>
      <c r="BE592" s="155">
        <f t="shared" si="717"/>
        <v>44538</v>
      </c>
      <c r="BF592" s="155">
        <f t="shared" si="718"/>
        <v>44548</v>
      </c>
      <c r="BG592" s="155">
        <f t="shared" si="719"/>
        <v>44549</v>
      </c>
      <c r="BH592" s="155">
        <f t="shared" si="720"/>
        <v>44550</v>
      </c>
      <c r="BI592" s="155">
        <f t="shared" si="721"/>
        <v>44551</v>
      </c>
      <c r="BJ592" s="155">
        <f t="shared" si="722"/>
        <v>44552</v>
      </c>
      <c r="BK592" s="155">
        <f t="shared" si="723"/>
        <v>44553</v>
      </c>
      <c r="BL592" s="155">
        <f t="shared" si="724"/>
        <v>44554</v>
      </c>
      <c r="BM592" s="155">
        <f t="shared" si="725"/>
        <v>44555</v>
      </c>
      <c r="BN592" s="155">
        <f t="shared" si="726"/>
        <v>44556</v>
      </c>
      <c r="BO592" s="155">
        <f t="shared" si="727"/>
        <v>44557</v>
      </c>
      <c r="BP592" s="155">
        <f t="shared" si="728"/>
        <v>44558</v>
      </c>
      <c r="BQ592" s="155">
        <f t="shared" si="729"/>
        <v>44559</v>
      </c>
      <c r="BR592" s="155">
        <f t="shared" si="730"/>
        <v>44560</v>
      </c>
      <c r="BS592" s="155">
        <f t="shared" si="731"/>
        <v>44561</v>
      </c>
      <c r="BT592" s="155">
        <f t="shared" si="732"/>
        <v>44562</v>
      </c>
      <c r="BU592" s="155">
        <f t="shared" si="733"/>
        <v>44563</v>
      </c>
      <c r="BV592" s="155">
        <f t="shared" si="734"/>
        <v>44564</v>
      </c>
    </row>
    <row r="593" spans="2:74" x14ac:dyDescent="0.2">
      <c r="B593" s="155">
        <f t="shared" si="662"/>
        <v>43831</v>
      </c>
      <c r="C593" s="155">
        <f t="shared" si="663"/>
        <v>43832</v>
      </c>
      <c r="D593" s="155">
        <f t="shared" si="664"/>
        <v>43833</v>
      </c>
      <c r="E593" s="155">
        <f t="shared" si="665"/>
        <v>0</v>
      </c>
      <c r="F593" s="155">
        <f t="shared" si="666"/>
        <v>43931</v>
      </c>
      <c r="G593" s="155">
        <f t="shared" si="667"/>
        <v>43934</v>
      </c>
      <c r="H593" s="155">
        <f t="shared" si="668"/>
        <v>43972</v>
      </c>
      <c r="I593" s="155">
        <f t="shared" si="669"/>
        <v>43983</v>
      </c>
      <c r="J593" s="155">
        <f t="shared" si="670"/>
        <v>43993</v>
      </c>
      <c r="K593" s="155">
        <f t="shared" si="671"/>
        <v>44044</v>
      </c>
      <c r="L593" s="155">
        <f t="shared" si="672"/>
        <v>44046</v>
      </c>
      <c r="M593" s="155">
        <f t="shared" si="673"/>
        <v>44047</v>
      </c>
      <c r="N593" s="155">
        <f t="shared" si="674"/>
        <v>44048</v>
      </c>
      <c r="O593" s="155">
        <f t="shared" si="675"/>
        <v>44049</v>
      </c>
      <c r="P593" s="155">
        <f t="shared" si="676"/>
        <v>44050</v>
      </c>
      <c r="Q593" s="155">
        <f t="shared" si="677"/>
        <v>44053</v>
      </c>
      <c r="R593" s="155">
        <f t="shared" si="678"/>
        <v>44054</v>
      </c>
      <c r="S593" s="155">
        <f t="shared" si="679"/>
        <v>44055</v>
      </c>
      <c r="T593" s="155">
        <f t="shared" si="680"/>
        <v>44056</v>
      </c>
      <c r="U593" s="155">
        <f t="shared" si="681"/>
        <v>44057</v>
      </c>
      <c r="V593" s="155">
        <f t="shared" si="682"/>
        <v>0</v>
      </c>
      <c r="W593" s="155">
        <f t="shared" si="683"/>
        <v>0</v>
      </c>
      <c r="X593" s="155">
        <f t="shared" si="684"/>
        <v>0</v>
      </c>
      <c r="Y593" s="155">
        <f t="shared" si="685"/>
        <v>44058</v>
      </c>
      <c r="Z593" s="155">
        <f t="shared" si="686"/>
        <v>44136</v>
      </c>
      <c r="AA593" s="155">
        <f t="shared" si="687"/>
        <v>44173</v>
      </c>
      <c r="AB593" s="155">
        <f t="shared" si="688"/>
        <v>44183</v>
      </c>
      <c r="AC593" s="155">
        <f t="shared" si="689"/>
        <v>44186</v>
      </c>
      <c r="AD593" s="155">
        <f t="shared" si="690"/>
        <v>44187</v>
      </c>
      <c r="AE593" s="155">
        <f t="shared" si="691"/>
        <v>44188</v>
      </c>
      <c r="AF593" s="155">
        <f t="shared" si="692"/>
        <v>44189</v>
      </c>
      <c r="AG593" s="155">
        <f t="shared" si="693"/>
        <v>44190</v>
      </c>
      <c r="AH593" s="155">
        <f t="shared" si="694"/>
        <v>44193</v>
      </c>
      <c r="AI593" s="155">
        <f t="shared" si="695"/>
        <v>44194</v>
      </c>
      <c r="AJ593" s="155">
        <f t="shared" si="696"/>
        <v>44195</v>
      </c>
      <c r="AK593" s="155">
        <f t="shared" si="697"/>
        <v>44196</v>
      </c>
      <c r="AL593" s="155">
        <f t="shared" si="698"/>
        <v>44197</v>
      </c>
      <c r="AM593" s="155">
        <f t="shared" si="699"/>
        <v>44288</v>
      </c>
      <c r="AN593" s="155">
        <f t="shared" si="700"/>
        <v>44329</v>
      </c>
      <c r="AO593" s="155">
        <f t="shared" si="701"/>
        <v>44350</v>
      </c>
      <c r="AP593" s="155">
        <f t="shared" si="702"/>
        <v>44409</v>
      </c>
      <c r="AQ593" s="155">
        <f t="shared" si="703"/>
        <v>0</v>
      </c>
      <c r="AR593" s="155">
        <f t="shared" si="704"/>
        <v>44047</v>
      </c>
      <c r="AS593" s="155">
        <f t="shared" si="705"/>
        <v>44048</v>
      </c>
      <c r="AT593" s="155">
        <f t="shared" si="706"/>
        <v>44049</v>
      </c>
      <c r="AU593" s="155">
        <f t="shared" si="707"/>
        <v>44050</v>
      </c>
      <c r="AV593" s="155">
        <f t="shared" si="708"/>
        <v>44051</v>
      </c>
      <c r="AW593" s="155">
        <f t="shared" si="709"/>
        <v>44052</v>
      </c>
      <c r="AX593" s="155">
        <f t="shared" si="710"/>
        <v>44053</v>
      </c>
      <c r="AY593" s="155">
        <f t="shared" si="711"/>
        <v>44054</v>
      </c>
      <c r="AZ593" s="155">
        <f t="shared" si="712"/>
        <v>44055</v>
      </c>
      <c r="BA593" s="155">
        <f t="shared" si="713"/>
        <v>44056</v>
      </c>
      <c r="BB593" s="155">
        <f t="shared" si="714"/>
        <v>44057</v>
      </c>
      <c r="BC593" s="155">
        <f t="shared" si="715"/>
        <v>44423</v>
      </c>
      <c r="BD593" s="155">
        <f t="shared" si="716"/>
        <v>44501</v>
      </c>
      <c r="BE593" s="155">
        <f t="shared" si="717"/>
        <v>44538</v>
      </c>
      <c r="BF593" s="155">
        <f t="shared" si="718"/>
        <v>44548</v>
      </c>
      <c r="BG593" s="155">
        <f t="shared" si="719"/>
        <v>44549</v>
      </c>
      <c r="BH593" s="155">
        <f t="shared" si="720"/>
        <v>44550</v>
      </c>
      <c r="BI593" s="155">
        <f t="shared" si="721"/>
        <v>44551</v>
      </c>
      <c r="BJ593" s="155">
        <f t="shared" si="722"/>
        <v>44552</v>
      </c>
      <c r="BK593" s="155">
        <f t="shared" si="723"/>
        <v>44553</v>
      </c>
      <c r="BL593" s="155">
        <f t="shared" si="724"/>
        <v>44554</v>
      </c>
      <c r="BM593" s="155">
        <f t="shared" si="725"/>
        <v>44555</v>
      </c>
      <c r="BN593" s="155">
        <f t="shared" si="726"/>
        <v>44556</v>
      </c>
      <c r="BO593" s="155">
        <f t="shared" si="727"/>
        <v>44557</v>
      </c>
      <c r="BP593" s="155">
        <f t="shared" si="728"/>
        <v>44558</v>
      </c>
      <c r="BQ593" s="155">
        <f t="shared" si="729"/>
        <v>44559</v>
      </c>
      <c r="BR593" s="155">
        <f t="shared" si="730"/>
        <v>44560</v>
      </c>
      <c r="BS593" s="155">
        <f t="shared" si="731"/>
        <v>44561</v>
      </c>
      <c r="BT593" s="155">
        <f t="shared" si="732"/>
        <v>44562</v>
      </c>
      <c r="BU593" s="155">
        <f t="shared" si="733"/>
        <v>44563</v>
      </c>
      <c r="BV593" s="155">
        <f t="shared" si="734"/>
        <v>44564</v>
      </c>
    </row>
    <row r="594" spans="2:74" x14ac:dyDescent="0.2">
      <c r="B594" s="155">
        <f t="shared" si="662"/>
        <v>43831</v>
      </c>
      <c r="C594" s="155">
        <f t="shared" si="663"/>
        <v>43832</v>
      </c>
      <c r="D594" s="155">
        <f t="shared" si="664"/>
        <v>43833</v>
      </c>
      <c r="E594" s="155">
        <f t="shared" si="665"/>
        <v>0</v>
      </c>
      <c r="F594" s="155">
        <f t="shared" si="666"/>
        <v>43931</v>
      </c>
      <c r="G594" s="155">
        <f t="shared" si="667"/>
        <v>43934</v>
      </c>
      <c r="H594" s="155">
        <f t="shared" si="668"/>
        <v>43972</v>
      </c>
      <c r="I594" s="155">
        <f t="shared" si="669"/>
        <v>43983</v>
      </c>
      <c r="J594" s="155">
        <f t="shared" si="670"/>
        <v>43993</v>
      </c>
      <c r="K594" s="155">
        <f t="shared" si="671"/>
        <v>44044</v>
      </c>
      <c r="L594" s="155">
        <f t="shared" si="672"/>
        <v>44046</v>
      </c>
      <c r="M594" s="155">
        <f t="shared" si="673"/>
        <v>44047</v>
      </c>
      <c r="N594" s="155">
        <f t="shared" si="674"/>
        <v>44048</v>
      </c>
      <c r="O594" s="155">
        <f t="shared" si="675"/>
        <v>44049</v>
      </c>
      <c r="P594" s="155">
        <f t="shared" si="676"/>
        <v>44050</v>
      </c>
      <c r="Q594" s="155">
        <f t="shared" si="677"/>
        <v>44053</v>
      </c>
      <c r="R594" s="155">
        <f t="shared" si="678"/>
        <v>44054</v>
      </c>
      <c r="S594" s="155">
        <f t="shared" si="679"/>
        <v>44055</v>
      </c>
      <c r="T594" s="155">
        <f t="shared" si="680"/>
        <v>44056</v>
      </c>
      <c r="U594" s="155">
        <f t="shared" si="681"/>
        <v>44057</v>
      </c>
      <c r="V594" s="155">
        <f t="shared" si="682"/>
        <v>0</v>
      </c>
      <c r="W594" s="155">
        <f t="shared" si="683"/>
        <v>0</v>
      </c>
      <c r="X594" s="155">
        <f t="shared" si="684"/>
        <v>0</v>
      </c>
      <c r="Y594" s="155">
        <f t="shared" si="685"/>
        <v>44058</v>
      </c>
      <c r="Z594" s="155">
        <f t="shared" si="686"/>
        <v>44136</v>
      </c>
      <c r="AA594" s="155">
        <f t="shared" si="687"/>
        <v>44173</v>
      </c>
      <c r="AB594" s="155">
        <f t="shared" si="688"/>
        <v>44183</v>
      </c>
      <c r="AC594" s="155">
        <f t="shared" si="689"/>
        <v>44186</v>
      </c>
      <c r="AD594" s="155">
        <f t="shared" si="690"/>
        <v>44187</v>
      </c>
      <c r="AE594" s="155">
        <f t="shared" si="691"/>
        <v>44188</v>
      </c>
      <c r="AF594" s="155">
        <f t="shared" si="692"/>
        <v>44189</v>
      </c>
      <c r="AG594" s="155">
        <f t="shared" si="693"/>
        <v>44190</v>
      </c>
      <c r="AH594" s="155">
        <f t="shared" si="694"/>
        <v>44193</v>
      </c>
      <c r="AI594" s="155">
        <f t="shared" si="695"/>
        <v>44194</v>
      </c>
      <c r="AJ594" s="155">
        <f t="shared" si="696"/>
        <v>44195</v>
      </c>
      <c r="AK594" s="155">
        <f t="shared" si="697"/>
        <v>44196</v>
      </c>
      <c r="AL594" s="155">
        <f t="shared" si="698"/>
        <v>44197</v>
      </c>
      <c r="AM594" s="155">
        <f t="shared" si="699"/>
        <v>44288</v>
      </c>
      <c r="AN594" s="155">
        <f t="shared" si="700"/>
        <v>44329</v>
      </c>
      <c r="AO594" s="155">
        <f t="shared" si="701"/>
        <v>44350</v>
      </c>
      <c r="AP594" s="155">
        <f t="shared" si="702"/>
        <v>44409</v>
      </c>
      <c r="AQ594" s="155">
        <f t="shared" si="703"/>
        <v>0</v>
      </c>
      <c r="AR594" s="155">
        <f t="shared" si="704"/>
        <v>44047</v>
      </c>
      <c r="AS594" s="155">
        <f t="shared" si="705"/>
        <v>44048</v>
      </c>
      <c r="AT594" s="155">
        <f t="shared" si="706"/>
        <v>44049</v>
      </c>
      <c r="AU594" s="155">
        <f t="shared" si="707"/>
        <v>44050</v>
      </c>
      <c r="AV594" s="155">
        <f t="shared" si="708"/>
        <v>44051</v>
      </c>
      <c r="AW594" s="155">
        <f t="shared" si="709"/>
        <v>44052</v>
      </c>
      <c r="AX594" s="155">
        <f t="shared" si="710"/>
        <v>44053</v>
      </c>
      <c r="AY594" s="155">
        <f t="shared" si="711"/>
        <v>44054</v>
      </c>
      <c r="AZ594" s="155">
        <f t="shared" si="712"/>
        <v>44055</v>
      </c>
      <c r="BA594" s="155">
        <f t="shared" si="713"/>
        <v>44056</v>
      </c>
      <c r="BB594" s="155">
        <f t="shared" si="714"/>
        <v>44057</v>
      </c>
      <c r="BC594" s="155">
        <f t="shared" si="715"/>
        <v>44423</v>
      </c>
      <c r="BD594" s="155">
        <f t="shared" si="716"/>
        <v>44501</v>
      </c>
      <c r="BE594" s="155">
        <f t="shared" si="717"/>
        <v>44538</v>
      </c>
      <c r="BF594" s="155">
        <f t="shared" si="718"/>
        <v>44548</v>
      </c>
      <c r="BG594" s="155">
        <f t="shared" si="719"/>
        <v>44549</v>
      </c>
      <c r="BH594" s="155">
        <f t="shared" si="720"/>
        <v>44550</v>
      </c>
      <c r="BI594" s="155">
        <f t="shared" si="721"/>
        <v>44551</v>
      </c>
      <c r="BJ594" s="155">
        <f t="shared" si="722"/>
        <v>44552</v>
      </c>
      <c r="BK594" s="155">
        <f t="shared" si="723"/>
        <v>44553</v>
      </c>
      <c r="BL594" s="155">
        <f t="shared" si="724"/>
        <v>44554</v>
      </c>
      <c r="BM594" s="155">
        <f t="shared" si="725"/>
        <v>44555</v>
      </c>
      <c r="BN594" s="155">
        <f t="shared" si="726"/>
        <v>44556</v>
      </c>
      <c r="BO594" s="155">
        <f t="shared" si="727"/>
        <v>44557</v>
      </c>
      <c r="BP594" s="155">
        <f t="shared" si="728"/>
        <v>44558</v>
      </c>
      <c r="BQ594" s="155">
        <f t="shared" si="729"/>
        <v>44559</v>
      </c>
      <c r="BR594" s="155">
        <f t="shared" si="730"/>
        <v>44560</v>
      </c>
      <c r="BS594" s="155">
        <f t="shared" si="731"/>
        <v>44561</v>
      </c>
      <c r="BT594" s="155">
        <f t="shared" si="732"/>
        <v>44562</v>
      </c>
      <c r="BU594" s="155">
        <f t="shared" si="733"/>
        <v>44563</v>
      </c>
      <c r="BV594" s="155">
        <f t="shared" si="734"/>
        <v>44564</v>
      </c>
    </row>
    <row r="595" spans="2:74" x14ac:dyDescent="0.2">
      <c r="B595" s="155">
        <f t="shared" si="662"/>
        <v>43831</v>
      </c>
      <c r="C595" s="155">
        <f t="shared" si="663"/>
        <v>43832</v>
      </c>
      <c r="D595" s="155">
        <f t="shared" si="664"/>
        <v>43833</v>
      </c>
      <c r="E595" s="155">
        <f t="shared" si="665"/>
        <v>0</v>
      </c>
      <c r="F595" s="155">
        <f t="shared" si="666"/>
        <v>43931</v>
      </c>
      <c r="G595" s="155">
        <f t="shared" si="667"/>
        <v>43934</v>
      </c>
      <c r="H595" s="155">
        <f t="shared" si="668"/>
        <v>43972</v>
      </c>
      <c r="I595" s="155">
        <f t="shared" si="669"/>
        <v>43983</v>
      </c>
      <c r="J595" s="155">
        <f t="shared" si="670"/>
        <v>43993</v>
      </c>
      <c r="K595" s="155">
        <f t="shared" si="671"/>
        <v>44044</v>
      </c>
      <c r="L595" s="155">
        <f t="shared" si="672"/>
        <v>44046</v>
      </c>
      <c r="M595" s="155">
        <f t="shared" si="673"/>
        <v>44047</v>
      </c>
      <c r="N595" s="155">
        <f t="shared" si="674"/>
        <v>44048</v>
      </c>
      <c r="O595" s="155">
        <f t="shared" si="675"/>
        <v>44049</v>
      </c>
      <c r="P595" s="155">
        <f t="shared" si="676"/>
        <v>44050</v>
      </c>
      <c r="Q595" s="155">
        <f t="shared" si="677"/>
        <v>44053</v>
      </c>
      <c r="R595" s="155">
        <f t="shared" si="678"/>
        <v>44054</v>
      </c>
      <c r="S595" s="155">
        <f t="shared" si="679"/>
        <v>44055</v>
      </c>
      <c r="T595" s="155">
        <f t="shared" si="680"/>
        <v>44056</v>
      </c>
      <c r="U595" s="155">
        <f t="shared" si="681"/>
        <v>44057</v>
      </c>
      <c r="V595" s="155">
        <f t="shared" si="682"/>
        <v>0</v>
      </c>
      <c r="W595" s="155">
        <f t="shared" si="683"/>
        <v>0</v>
      </c>
      <c r="X595" s="155">
        <f t="shared" si="684"/>
        <v>0</v>
      </c>
      <c r="Y595" s="155">
        <f t="shared" si="685"/>
        <v>44058</v>
      </c>
      <c r="Z595" s="155">
        <f t="shared" si="686"/>
        <v>44136</v>
      </c>
      <c r="AA595" s="155">
        <f t="shared" si="687"/>
        <v>44173</v>
      </c>
      <c r="AB595" s="155">
        <f t="shared" si="688"/>
        <v>44183</v>
      </c>
      <c r="AC595" s="155">
        <f t="shared" si="689"/>
        <v>44186</v>
      </c>
      <c r="AD595" s="155">
        <f t="shared" si="690"/>
        <v>44187</v>
      </c>
      <c r="AE595" s="155">
        <f t="shared" si="691"/>
        <v>44188</v>
      </c>
      <c r="AF595" s="155">
        <f t="shared" si="692"/>
        <v>44189</v>
      </c>
      <c r="AG595" s="155">
        <f t="shared" si="693"/>
        <v>44190</v>
      </c>
      <c r="AH595" s="155">
        <f t="shared" si="694"/>
        <v>44193</v>
      </c>
      <c r="AI595" s="155">
        <f t="shared" si="695"/>
        <v>44194</v>
      </c>
      <c r="AJ595" s="155">
        <f t="shared" si="696"/>
        <v>44195</v>
      </c>
      <c r="AK595" s="155">
        <f t="shared" si="697"/>
        <v>44196</v>
      </c>
      <c r="AL595" s="155">
        <f t="shared" si="698"/>
        <v>44197</v>
      </c>
      <c r="AM595" s="155">
        <f t="shared" si="699"/>
        <v>44288</v>
      </c>
      <c r="AN595" s="155">
        <f t="shared" si="700"/>
        <v>44329</v>
      </c>
      <c r="AO595" s="155">
        <f t="shared" si="701"/>
        <v>44350</v>
      </c>
      <c r="AP595" s="155">
        <f t="shared" si="702"/>
        <v>44409</v>
      </c>
      <c r="AQ595" s="155">
        <f t="shared" si="703"/>
        <v>0</v>
      </c>
      <c r="AR595" s="155">
        <f t="shared" si="704"/>
        <v>44047</v>
      </c>
      <c r="AS595" s="155">
        <f t="shared" si="705"/>
        <v>44048</v>
      </c>
      <c r="AT595" s="155">
        <f t="shared" si="706"/>
        <v>44049</v>
      </c>
      <c r="AU595" s="155">
        <f t="shared" si="707"/>
        <v>44050</v>
      </c>
      <c r="AV595" s="155">
        <f t="shared" si="708"/>
        <v>44051</v>
      </c>
      <c r="AW595" s="155">
        <f t="shared" si="709"/>
        <v>44052</v>
      </c>
      <c r="AX595" s="155">
        <f t="shared" si="710"/>
        <v>44053</v>
      </c>
      <c r="AY595" s="155">
        <f t="shared" si="711"/>
        <v>44054</v>
      </c>
      <c r="AZ595" s="155">
        <f t="shared" si="712"/>
        <v>44055</v>
      </c>
      <c r="BA595" s="155">
        <f t="shared" si="713"/>
        <v>44056</v>
      </c>
      <c r="BB595" s="155">
        <f t="shared" si="714"/>
        <v>44057</v>
      </c>
      <c r="BC595" s="155">
        <f t="shared" si="715"/>
        <v>44423</v>
      </c>
      <c r="BD595" s="155">
        <f t="shared" si="716"/>
        <v>44501</v>
      </c>
      <c r="BE595" s="155">
        <f t="shared" si="717"/>
        <v>44538</v>
      </c>
      <c r="BF595" s="155">
        <f t="shared" si="718"/>
        <v>44548</v>
      </c>
      <c r="BG595" s="155">
        <f t="shared" si="719"/>
        <v>44549</v>
      </c>
      <c r="BH595" s="155">
        <f t="shared" si="720"/>
        <v>44550</v>
      </c>
      <c r="BI595" s="155">
        <f t="shared" si="721"/>
        <v>44551</v>
      </c>
      <c r="BJ595" s="155">
        <f t="shared" si="722"/>
        <v>44552</v>
      </c>
      <c r="BK595" s="155">
        <f t="shared" si="723"/>
        <v>44553</v>
      </c>
      <c r="BL595" s="155">
        <f t="shared" si="724"/>
        <v>44554</v>
      </c>
      <c r="BM595" s="155">
        <f t="shared" si="725"/>
        <v>44555</v>
      </c>
      <c r="BN595" s="155">
        <f t="shared" si="726"/>
        <v>44556</v>
      </c>
      <c r="BO595" s="155">
        <f t="shared" si="727"/>
        <v>44557</v>
      </c>
      <c r="BP595" s="155">
        <f t="shared" si="728"/>
        <v>44558</v>
      </c>
      <c r="BQ595" s="155">
        <f t="shared" si="729"/>
        <v>44559</v>
      </c>
      <c r="BR595" s="155">
        <f t="shared" si="730"/>
        <v>44560</v>
      </c>
      <c r="BS595" s="155">
        <f t="shared" si="731"/>
        <v>44561</v>
      </c>
      <c r="BT595" s="155">
        <f t="shared" si="732"/>
        <v>44562</v>
      </c>
      <c r="BU595" s="155">
        <f t="shared" si="733"/>
        <v>44563</v>
      </c>
      <c r="BV595" s="155">
        <f t="shared" si="734"/>
        <v>44564</v>
      </c>
    </row>
    <row r="596" spans="2:74" x14ac:dyDescent="0.2">
      <c r="B596" s="155">
        <f t="shared" si="662"/>
        <v>43831</v>
      </c>
      <c r="C596" s="155">
        <f t="shared" si="663"/>
        <v>43832</v>
      </c>
      <c r="D596" s="155">
        <f t="shared" si="664"/>
        <v>43833</v>
      </c>
      <c r="E596" s="155">
        <f t="shared" si="665"/>
        <v>0</v>
      </c>
      <c r="F596" s="155">
        <f t="shared" si="666"/>
        <v>43931</v>
      </c>
      <c r="G596" s="155">
        <f t="shared" si="667"/>
        <v>43934</v>
      </c>
      <c r="H596" s="155">
        <f t="shared" si="668"/>
        <v>43972</v>
      </c>
      <c r="I596" s="155">
        <f t="shared" si="669"/>
        <v>43983</v>
      </c>
      <c r="J596" s="155">
        <f t="shared" si="670"/>
        <v>43993</v>
      </c>
      <c r="K596" s="155">
        <f t="shared" si="671"/>
        <v>44044</v>
      </c>
      <c r="L596" s="155">
        <f t="shared" si="672"/>
        <v>44046</v>
      </c>
      <c r="M596" s="155">
        <f t="shared" si="673"/>
        <v>44047</v>
      </c>
      <c r="N596" s="155">
        <f t="shared" si="674"/>
        <v>44048</v>
      </c>
      <c r="O596" s="155">
        <f t="shared" si="675"/>
        <v>44049</v>
      </c>
      <c r="P596" s="155">
        <f t="shared" si="676"/>
        <v>44050</v>
      </c>
      <c r="Q596" s="155">
        <f t="shared" si="677"/>
        <v>44053</v>
      </c>
      <c r="R596" s="155">
        <f t="shared" si="678"/>
        <v>44054</v>
      </c>
      <c r="S596" s="155">
        <f t="shared" si="679"/>
        <v>44055</v>
      </c>
      <c r="T596" s="155">
        <f t="shared" si="680"/>
        <v>44056</v>
      </c>
      <c r="U596" s="155">
        <f t="shared" si="681"/>
        <v>44057</v>
      </c>
      <c r="V596" s="155">
        <f t="shared" si="682"/>
        <v>0</v>
      </c>
      <c r="W596" s="155">
        <f t="shared" si="683"/>
        <v>0</v>
      </c>
      <c r="X596" s="155">
        <f t="shared" si="684"/>
        <v>0</v>
      </c>
      <c r="Y596" s="155">
        <f t="shared" si="685"/>
        <v>44058</v>
      </c>
      <c r="Z596" s="155">
        <f t="shared" si="686"/>
        <v>44136</v>
      </c>
      <c r="AA596" s="155">
        <f t="shared" si="687"/>
        <v>44173</v>
      </c>
      <c r="AB596" s="155">
        <f t="shared" si="688"/>
        <v>44183</v>
      </c>
      <c r="AC596" s="155">
        <f t="shared" si="689"/>
        <v>44186</v>
      </c>
      <c r="AD596" s="155">
        <f t="shared" si="690"/>
        <v>44187</v>
      </c>
      <c r="AE596" s="155">
        <f t="shared" si="691"/>
        <v>44188</v>
      </c>
      <c r="AF596" s="155">
        <f t="shared" si="692"/>
        <v>44189</v>
      </c>
      <c r="AG596" s="155">
        <f t="shared" si="693"/>
        <v>44190</v>
      </c>
      <c r="AH596" s="155">
        <f t="shared" si="694"/>
        <v>44193</v>
      </c>
      <c r="AI596" s="155">
        <f t="shared" si="695"/>
        <v>44194</v>
      </c>
      <c r="AJ596" s="155">
        <f t="shared" si="696"/>
        <v>44195</v>
      </c>
      <c r="AK596" s="155">
        <f t="shared" si="697"/>
        <v>44196</v>
      </c>
      <c r="AL596" s="155">
        <f t="shared" si="698"/>
        <v>44197</v>
      </c>
      <c r="AM596" s="155">
        <f t="shared" si="699"/>
        <v>44288</v>
      </c>
      <c r="AN596" s="155">
        <f t="shared" si="700"/>
        <v>44329</v>
      </c>
      <c r="AO596" s="155">
        <f t="shared" si="701"/>
        <v>44350</v>
      </c>
      <c r="AP596" s="155">
        <f t="shared" si="702"/>
        <v>44409</v>
      </c>
      <c r="AQ596" s="155">
        <f t="shared" si="703"/>
        <v>0</v>
      </c>
      <c r="AR596" s="155">
        <f t="shared" si="704"/>
        <v>44047</v>
      </c>
      <c r="AS596" s="155">
        <f t="shared" si="705"/>
        <v>44048</v>
      </c>
      <c r="AT596" s="155">
        <f t="shared" si="706"/>
        <v>44049</v>
      </c>
      <c r="AU596" s="155">
        <f t="shared" si="707"/>
        <v>44050</v>
      </c>
      <c r="AV596" s="155">
        <f t="shared" si="708"/>
        <v>44051</v>
      </c>
      <c r="AW596" s="155">
        <f t="shared" si="709"/>
        <v>44052</v>
      </c>
      <c r="AX596" s="155">
        <f t="shared" si="710"/>
        <v>44053</v>
      </c>
      <c r="AY596" s="155">
        <f t="shared" si="711"/>
        <v>44054</v>
      </c>
      <c r="AZ596" s="155">
        <f t="shared" si="712"/>
        <v>44055</v>
      </c>
      <c r="BA596" s="155">
        <f t="shared" si="713"/>
        <v>44056</v>
      </c>
      <c r="BB596" s="155">
        <f t="shared" si="714"/>
        <v>44057</v>
      </c>
      <c r="BC596" s="155">
        <f t="shared" si="715"/>
        <v>44423</v>
      </c>
      <c r="BD596" s="155">
        <f t="shared" si="716"/>
        <v>44501</v>
      </c>
      <c r="BE596" s="155">
        <f t="shared" si="717"/>
        <v>44538</v>
      </c>
      <c r="BF596" s="155">
        <f t="shared" si="718"/>
        <v>44548</v>
      </c>
      <c r="BG596" s="155">
        <f t="shared" si="719"/>
        <v>44549</v>
      </c>
      <c r="BH596" s="155">
        <f t="shared" si="720"/>
        <v>44550</v>
      </c>
      <c r="BI596" s="155">
        <f t="shared" si="721"/>
        <v>44551</v>
      </c>
      <c r="BJ596" s="155">
        <f t="shared" si="722"/>
        <v>44552</v>
      </c>
      <c r="BK596" s="155">
        <f t="shared" si="723"/>
        <v>44553</v>
      </c>
      <c r="BL596" s="155">
        <f t="shared" si="724"/>
        <v>44554</v>
      </c>
      <c r="BM596" s="155">
        <f t="shared" si="725"/>
        <v>44555</v>
      </c>
      <c r="BN596" s="155">
        <f t="shared" si="726"/>
        <v>44556</v>
      </c>
      <c r="BO596" s="155">
        <f t="shared" si="727"/>
        <v>44557</v>
      </c>
      <c r="BP596" s="155">
        <f t="shared" si="728"/>
        <v>44558</v>
      </c>
      <c r="BQ596" s="155">
        <f t="shared" si="729"/>
        <v>44559</v>
      </c>
      <c r="BR596" s="155">
        <f t="shared" si="730"/>
        <v>44560</v>
      </c>
      <c r="BS596" s="155">
        <f t="shared" si="731"/>
        <v>44561</v>
      </c>
      <c r="BT596" s="155">
        <f t="shared" si="732"/>
        <v>44562</v>
      </c>
      <c r="BU596" s="155">
        <f t="shared" si="733"/>
        <v>44563</v>
      </c>
      <c r="BV596" s="155">
        <f t="shared" si="734"/>
        <v>44564</v>
      </c>
    </row>
    <row r="597" spans="2:74" x14ac:dyDescent="0.2">
      <c r="B597" s="155">
        <f t="shared" si="662"/>
        <v>43831</v>
      </c>
      <c r="C597" s="155">
        <f t="shared" si="663"/>
        <v>43832</v>
      </c>
      <c r="D597" s="155">
        <f t="shared" si="664"/>
        <v>43833</v>
      </c>
      <c r="E597" s="155">
        <f t="shared" si="665"/>
        <v>0</v>
      </c>
      <c r="F597" s="155">
        <f t="shared" si="666"/>
        <v>43931</v>
      </c>
      <c r="G597" s="155">
        <f t="shared" si="667"/>
        <v>43934</v>
      </c>
      <c r="H597" s="155">
        <f t="shared" si="668"/>
        <v>43972</v>
      </c>
      <c r="I597" s="155">
        <f t="shared" si="669"/>
        <v>43983</v>
      </c>
      <c r="J597" s="155">
        <f t="shared" si="670"/>
        <v>43993</v>
      </c>
      <c r="K597" s="155">
        <f t="shared" si="671"/>
        <v>44044</v>
      </c>
      <c r="L597" s="155">
        <f t="shared" si="672"/>
        <v>44046</v>
      </c>
      <c r="M597" s="155">
        <f t="shared" si="673"/>
        <v>44047</v>
      </c>
      <c r="N597" s="155">
        <f t="shared" si="674"/>
        <v>44048</v>
      </c>
      <c r="O597" s="155">
        <f t="shared" si="675"/>
        <v>44049</v>
      </c>
      <c r="P597" s="155">
        <f t="shared" si="676"/>
        <v>44050</v>
      </c>
      <c r="Q597" s="155">
        <f t="shared" si="677"/>
        <v>44053</v>
      </c>
      <c r="R597" s="155">
        <f t="shared" si="678"/>
        <v>44054</v>
      </c>
      <c r="S597" s="155">
        <f t="shared" si="679"/>
        <v>44055</v>
      </c>
      <c r="T597" s="155">
        <f t="shared" si="680"/>
        <v>44056</v>
      </c>
      <c r="U597" s="155">
        <f t="shared" si="681"/>
        <v>44057</v>
      </c>
      <c r="V597" s="155">
        <f t="shared" si="682"/>
        <v>0</v>
      </c>
      <c r="W597" s="155">
        <f t="shared" si="683"/>
        <v>0</v>
      </c>
      <c r="X597" s="155">
        <f t="shared" si="684"/>
        <v>0</v>
      </c>
      <c r="Y597" s="155">
        <f t="shared" si="685"/>
        <v>44058</v>
      </c>
      <c r="Z597" s="155">
        <f t="shared" si="686"/>
        <v>44136</v>
      </c>
      <c r="AA597" s="155">
        <f t="shared" si="687"/>
        <v>44173</v>
      </c>
      <c r="AB597" s="155">
        <f t="shared" si="688"/>
        <v>44183</v>
      </c>
      <c r="AC597" s="155">
        <f t="shared" si="689"/>
        <v>44186</v>
      </c>
      <c r="AD597" s="155">
        <f t="shared" si="690"/>
        <v>44187</v>
      </c>
      <c r="AE597" s="155">
        <f t="shared" si="691"/>
        <v>44188</v>
      </c>
      <c r="AF597" s="155">
        <f t="shared" si="692"/>
        <v>44189</v>
      </c>
      <c r="AG597" s="155">
        <f t="shared" si="693"/>
        <v>44190</v>
      </c>
      <c r="AH597" s="155">
        <f t="shared" si="694"/>
        <v>44193</v>
      </c>
      <c r="AI597" s="155">
        <f t="shared" si="695"/>
        <v>44194</v>
      </c>
      <c r="AJ597" s="155">
        <f t="shared" si="696"/>
        <v>44195</v>
      </c>
      <c r="AK597" s="155">
        <f t="shared" si="697"/>
        <v>44196</v>
      </c>
      <c r="AL597" s="155">
        <f t="shared" si="698"/>
        <v>44197</v>
      </c>
      <c r="AM597" s="155">
        <f t="shared" si="699"/>
        <v>44288</v>
      </c>
      <c r="AN597" s="155">
        <f t="shared" si="700"/>
        <v>44329</v>
      </c>
      <c r="AO597" s="155">
        <f t="shared" si="701"/>
        <v>44350</v>
      </c>
      <c r="AP597" s="155">
        <f t="shared" si="702"/>
        <v>44409</v>
      </c>
      <c r="AQ597" s="155">
        <f t="shared" si="703"/>
        <v>0</v>
      </c>
      <c r="AR597" s="155">
        <f t="shared" si="704"/>
        <v>44047</v>
      </c>
      <c r="AS597" s="155">
        <f t="shared" si="705"/>
        <v>44048</v>
      </c>
      <c r="AT597" s="155">
        <f t="shared" si="706"/>
        <v>44049</v>
      </c>
      <c r="AU597" s="155">
        <f t="shared" si="707"/>
        <v>44050</v>
      </c>
      <c r="AV597" s="155">
        <f t="shared" si="708"/>
        <v>44051</v>
      </c>
      <c r="AW597" s="155">
        <f t="shared" si="709"/>
        <v>44052</v>
      </c>
      <c r="AX597" s="155">
        <f t="shared" si="710"/>
        <v>44053</v>
      </c>
      <c r="AY597" s="155">
        <f t="shared" si="711"/>
        <v>44054</v>
      </c>
      <c r="AZ597" s="155">
        <f t="shared" si="712"/>
        <v>44055</v>
      </c>
      <c r="BA597" s="155">
        <f t="shared" si="713"/>
        <v>44056</v>
      </c>
      <c r="BB597" s="155">
        <f t="shared" si="714"/>
        <v>44057</v>
      </c>
      <c r="BC597" s="155">
        <f t="shared" si="715"/>
        <v>44423</v>
      </c>
      <c r="BD597" s="155">
        <f t="shared" si="716"/>
        <v>44501</v>
      </c>
      <c r="BE597" s="155">
        <f t="shared" si="717"/>
        <v>44538</v>
      </c>
      <c r="BF597" s="155">
        <f t="shared" si="718"/>
        <v>44548</v>
      </c>
      <c r="BG597" s="155">
        <f t="shared" si="719"/>
        <v>44549</v>
      </c>
      <c r="BH597" s="155">
        <f t="shared" si="720"/>
        <v>44550</v>
      </c>
      <c r="BI597" s="155">
        <f t="shared" si="721"/>
        <v>44551</v>
      </c>
      <c r="BJ597" s="155">
        <f t="shared" si="722"/>
        <v>44552</v>
      </c>
      <c r="BK597" s="155">
        <f t="shared" si="723"/>
        <v>44553</v>
      </c>
      <c r="BL597" s="155">
        <f t="shared" si="724"/>
        <v>44554</v>
      </c>
      <c r="BM597" s="155">
        <f t="shared" si="725"/>
        <v>44555</v>
      </c>
      <c r="BN597" s="155">
        <f t="shared" si="726"/>
        <v>44556</v>
      </c>
      <c r="BO597" s="155">
        <f t="shared" si="727"/>
        <v>44557</v>
      </c>
      <c r="BP597" s="155">
        <f t="shared" si="728"/>
        <v>44558</v>
      </c>
      <c r="BQ597" s="155">
        <f t="shared" si="729"/>
        <v>44559</v>
      </c>
      <c r="BR597" s="155">
        <f t="shared" si="730"/>
        <v>44560</v>
      </c>
      <c r="BS597" s="155">
        <f t="shared" si="731"/>
        <v>44561</v>
      </c>
      <c r="BT597" s="155">
        <f t="shared" si="732"/>
        <v>44562</v>
      </c>
      <c r="BU597" s="155">
        <f t="shared" si="733"/>
        <v>44563</v>
      </c>
      <c r="BV597" s="155">
        <f t="shared" si="734"/>
        <v>44564</v>
      </c>
    </row>
    <row r="598" spans="2:74" x14ac:dyDescent="0.2">
      <c r="B598" s="155">
        <f t="shared" si="662"/>
        <v>43831</v>
      </c>
      <c r="C598" s="155">
        <f t="shared" si="663"/>
        <v>43832</v>
      </c>
      <c r="D598" s="155">
        <f t="shared" si="664"/>
        <v>43833</v>
      </c>
      <c r="E598" s="155">
        <f t="shared" si="665"/>
        <v>0</v>
      </c>
      <c r="F598" s="155">
        <f t="shared" si="666"/>
        <v>43931</v>
      </c>
      <c r="G598" s="155">
        <f t="shared" si="667"/>
        <v>43934</v>
      </c>
      <c r="H598" s="155">
        <f t="shared" si="668"/>
        <v>43972</v>
      </c>
      <c r="I598" s="155">
        <f t="shared" si="669"/>
        <v>43983</v>
      </c>
      <c r="J598" s="155">
        <f t="shared" si="670"/>
        <v>43993</v>
      </c>
      <c r="K598" s="155">
        <f t="shared" si="671"/>
        <v>44044</v>
      </c>
      <c r="L598" s="155">
        <f t="shared" si="672"/>
        <v>44046</v>
      </c>
      <c r="M598" s="155">
        <f t="shared" si="673"/>
        <v>44047</v>
      </c>
      <c r="N598" s="155">
        <f t="shared" si="674"/>
        <v>44048</v>
      </c>
      <c r="O598" s="155">
        <f t="shared" si="675"/>
        <v>44049</v>
      </c>
      <c r="P598" s="155">
        <f t="shared" si="676"/>
        <v>44050</v>
      </c>
      <c r="Q598" s="155">
        <f t="shared" si="677"/>
        <v>44053</v>
      </c>
      <c r="R598" s="155">
        <f t="shared" si="678"/>
        <v>44054</v>
      </c>
      <c r="S598" s="155">
        <f t="shared" si="679"/>
        <v>44055</v>
      </c>
      <c r="T598" s="155">
        <f t="shared" si="680"/>
        <v>44056</v>
      </c>
      <c r="U598" s="155">
        <f t="shared" si="681"/>
        <v>44057</v>
      </c>
      <c r="V598" s="155">
        <f t="shared" si="682"/>
        <v>0</v>
      </c>
      <c r="W598" s="155">
        <f t="shared" si="683"/>
        <v>0</v>
      </c>
      <c r="X598" s="155">
        <f t="shared" si="684"/>
        <v>0</v>
      </c>
      <c r="Y598" s="155">
        <f t="shared" si="685"/>
        <v>44058</v>
      </c>
      <c r="Z598" s="155">
        <f t="shared" si="686"/>
        <v>44136</v>
      </c>
      <c r="AA598" s="155">
        <f t="shared" si="687"/>
        <v>44173</v>
      </c>
      <c r="AB598" s="155">
        <f t="shared" si="688"/>
        <v>44183</v>
      </c>
      <c r="AC598" s="155">
        <f t="shared" si="689"/>
        <v>44186</v>
      </c>
      <c r="AD598" s="155">
        <f t="shared" si="690"/>
        <v>44187</v>
      </c>
      <c r="AE598" s="155">
        <f t="shared" si="691"/>
        <v>44188</v>
      </c>
      <c r="AF598" s="155">
        <f t="shared" si="692"/>
        <v>44189</v>
      </c>
      <c r="AG598" s="155">
        <f t="shared" si="693"/>
        <v>44190</v>
      </c>
      <c r="AH598" s="155">
        <f t="shared" si="694"/>
        <v>44193</v>
      </c>
      <c r="AI598" s="155">
        <f t="shared" si="695"/>
        <v>44194</v>
      </c>
      <c r="AJ598" s="155">
        <f t="shared" si="696"/>
        <v>44195</v>
      </c>
      <c r="AK598" s="155">
        <f t="shared" si="697"/>
        <v>44196</v>
      </c>
      <c r="AL598" s="155">
        <f t="shared" si="698"/>
        <v>44197</v>
      </c>
      <c r="AM598" s="155">
        <f t="shared" si="699"/>
        <v>44288</v>
      </c>
      <c r="AN598" s="155">
        <f t="shared" si="700"/>
        <v>44329</v>
      </c>
      <c r="AO598" s="155">
        <f t="shared" si="701"/>
        <v>44350</v>
      </c>
      <c r="AP598" s="155">
        <f t="shared" si="702"/>
        <v>44409</v>
      </c>
      <c r="AQ598" s="155">
        <f t="shared" si="703"/>
        <v>0</v>
      </c>
      <c r="AR598" s="155">
        <f t="shared" si="704"/>
        <v>44047</v>
      </c>
      <c r="AS598" s="155">
        <f t="shared" si="705"/>
        <v>44048</v>
      </c>
      <c r="AT598" s="155">
        <f t="shared" si="706"/>
        <v>44049</v>
      </c>
      <c r="AU598" s="155">
        <f t="shared" si="707"/>
        <v>44050</v>
      </c>
      <c r="AV598" s="155">
        <f t="shared" si="708"/>
        <v>44051</v>
      </c>
      <c r="AW598" s="155">
        <f t="shared" si="709"/>
        <v>44052</v>
      </c>
      <c r="AX598" s="155">
        <f t="shared" si="710"/>
        <v>44053</v>
      </c>
      <c r="AY598" s="155">
        <f t="shared" si="711"/>
        <v>44054</v>
      </c>
      <c r="AZ598" s="155">
        <f t="shared" si="712"/>
        <v>44055</v>
      </c>
      <c r="BA598" s="155">
        <f t="shared" si="713"/>
        <v>44056</v>
      </c>
      <c r="BB598" s="155">
        <f t="shared" si="714"/>
        <v>44057</v>
      </c>
      <c r="BC598" s="155">
        <f t="shared" si="715"/>
        <v>44423</v>
      </c>
      <c r="BD598" s="155">
        <f t="shared" si="716"/>
        <v>44501</v>
      </c>
      <c r="BE598" s="155">
        <f t="shared" si="717"/>
        <v>44538</v>
      </c>
      <c r="BF598" s="155">
        <f t="shared" si="718"/>
        <v>44548</v>
      </c>
      <c r="BG598" s="155">
        <f t="shared" si="719"/>
        <v>44549</v>
      </c>
      <c r="BH598" s="155">
        <f t="shared" si="720"/>
        <v>44550</v>
      </c>
      <c r="BI598" s="155">
        <f t="shared" si="721"/>
        <v>44551</v>
      </c>
      <c r="BJ598" s="155">
        <f t="shared" si="722"/>
        <v>44552</v>
      </c>
      <c r="BK598" s="155">
        <f t="shared" si="723"/>
        <v>44553</v>
      </c>
      <c r="BL598" s="155">
        <f t="shared" si="724"/>
        <v>44554</v>
      </c>
      <c r="BM598" s="155">
        <f t="shared" si="725"/>
        <v>44555</v>
      </c>
      <c r="BN598" s="155">
        <f t="shared" si="726"/>
        <v>44556</v>
      </c>
      <c r="BO598" s="155">
        <f t="shared" si="727"/>
        <v>44557</v>
      </c>
      <c r="BP598" s="155">
        <f t="shared" si="728"/>
        <v>44558</v>
      </c>
      <c r="BQ598" s="155">
        <f t="shared" si="729"/>
        <v>44559</v>
      </c>
      <c r="BR598" s="155">
        <f t="shared" si="730"/>
        <v>44560</v>
      </c>
      <c r="BS598" s="155">
        <f t="shared" si="731"/>
        <v>44561</v>
      </c>
      <c r="BT598" s="155">
        <f t="shared" si="732"/>
        <v>44562</v>
      </c>
      <c r="BU598" s="155">
        <f t="shared" si="733"/>
        <v>44563</v>
      </c>
      <c r="BV598" s="155">
        <f t="shared" si="734"/>
        <v>44564</v>
      </c>
    </row>
    <row r="599" spans="2:74" x14ac:dyDescent="0.2">
      <c r="B599" s="155">
        <f t="shared" si="662"/>
        <v>43831</v>
      </c>
      <c r="C599" s="155">
        <f t="shared" si="663"/>
        <v>43832</v>
      </c>
      <c r="D599" s="155">
        <f t="shared" si="664"/>
        <v>43833</v>
      </c>
      <c r="E599" s="155">
        <f t="shared" si="665"/>
        <v>0</v>
      </c>
      <c r="F599" s="155">
        <f t="shared" si="666"/>
        <v>43931</v>
      </c>
      <c r="G599" s="155">
        <f t="shared" si="667"/>
        <v>43934</v>
      </c>
      <c r="H599" s="155">
        <f t="shared" si="668"/>
        <v>43972</v>
      </c>
      <c r="I599" s="155">
        <f t="shared" si="669"/>
        <v>43983</v>
      </c>
      <c r="J599" s="155">
        <f t="shared" si="670"/>
        <v>43993</v>
      </c>
      <c r="K599" s="155">
        <f t="shared" si="671"/>
        <v>44044</v>
      </c>
      <c r="L599" s="155">
        <f t="shared" si="672"/>
        <v>44046</v>
      </c>
      <c r="M599" s="155">
        <f t="shared" si="673"/>
        <v>44047</v>
      </c>
      <c r="N599" s="155">
        <f t="shared" si="674"/>
        <v>44048</v>
      </c>
      <c r="O599" s="155">
        <f t="shared" si="675"/>
        <v>44049</v>
      </c>
      <c r="P599" s="155">
        <f t="shared" si="676"/>
        <v>44050</v>
      </c>
      <c r="Q599" s="155">
        <f t="shared" si="677"/>
        <v>44053</v>
      </c>
      <c r="R599" s="155">
        <f t="shared" si="678"/>
        <v>44054</v>
      </c>
      <c r="S599" s="155">
        <f t="shared" si="679"/>
        <v>44055</v>
      </c>
      <c r="T599" s="155">
        <f t="shared" si="680"/>
        <v>44056</v>
      </c>
      <c r="U599" s="155">
        <f t="shared" si="681"/>
        <v>44057</v>
      </c>
      <c r="V599" s="155">
        <f t="shared" si="682"/>
        <v>0</v>
      </c>
      <c r="W599" s="155">
        <f t="shared" si="683"/>
        <v>0</v>
      </c>
      <c r="X599" s="155">
        <f t="shared" si="684"/>
        <v>0</v>
      </c>
      <c r="Y599" s="155">
        <f t="shared" si="685"/>
        <v>44058</v>
      </c>
      <c r="Z599" s="155">
        <f t="shared" si="686"/>
        <v>44136</v>
      </c>
      <c r="AA599" s="155">
        <f t="shared" si="687"/>
        <v>44173</v>
      </c>
      <c r="AB599" s="155">
        <f t="shared" si="688"/>
        <v>44183</v>
      </c>
      <c r="AC599" s="155">
        <f t="shared" si="689"/>
        <v>44186</v>
      </c>
      <c r="AD599" s="155">
        <f t="shared" si="690"/>
        <v>44187</v>
      </c>
      <c r="AE599" s="155">
        <f t="shared" si="691"/>
        <v>44188</v>
      </c>
      <c r="AF599" s="155">
        <f t="shared" si="692"/>
        <v>44189</v>
      </c>
      <c r="AG599" s="155">
        <f t="shared" si="693"/>
        <v>44190</v>
      </c>
      <c r="AH599" s="155">
        <f t="shared" si="694"/>
        <v>44193</v>
      </c>
      <c r="AI599" s="155">
        <f t="shared" si="695"/>
        <v>44194</v>
      </c>
      <c r="AJ599" s="155">
        <f t="shared" si="696"/>
        <v>44195</v>
      </c>
      <c r="AK599" s="155">
        <f t="shared" si="697"/>
        <v>44196</v>
      </c>
      <c r="AL599" s="155">
        <f t="shared" si="698"/>
        <v>44197</v>
      </c>
      <c r="AM599" s="155">
        <f t="shared" si="699"/>
        <v>44288</v>
      </c>
      <c r="AN599" s="155">
        <f t="shared" si="700"/>
        <v>44329</v>
      </c>
      <c r="AO599" s="155">
        <f t="shared" si="701"/>
        <v>44350</v>
      </c>
      <c r="AP599" s="155">
        <f t="shared" si="702"/>
        <v>44409</v>
      </c>
      <c r="AQ599" s="155">
        <f t="shared" si="703"/>
        <v>0</v>
      </c>
      <c r="AR599" s="155">
        <f t="shared" si="704"/>
        <v>44047</v>
      </c>
      <c r="AS599" s="155">
        <f t="shared" si="705"/>
        <v>44048</v>
      </c>
      <c r="AT599" s="155">
        <f t="shared" si="706"/>
        <v>44049</v>
      </c>
      <c r="AU599" s="155">
        <f t="shared" si="707"/>
        <v>44050</v>
      </c>
      <c r="AV599" s="155">
        <f t="shared" si="708"/>
        <v>44051</v>
      </c>
      <c r="AW599" s="155">
        <f t="shared" si="709"/>
        <v>44052</v>
      </c>
      <c r="AX599" s="155">
        <f t="shared" si="710"/>
        <v>44053</v>
      </c>
      <c r="AY599" s="155">
        <f t="shared" si="711"/>
        <v>44054</v>
      </c>
      <c r="AZ599" s="155">
        <f t="shared" si="712"/>
        <v>44055</v>
      </c>
      <c r="BA599" s="155">
        <f t="shared" si="713"/>
        <v>44056</v>
      </c>
      <c r="BB599" s="155">
        <f t="shared" si="714"/>
        <v>44057</v>
      </c>
      <c r="BC599" s="155">
        <f t="shared" si="715"/>
        <v>44423</v>
      </c>
      <c r="BD599" s="155">
        <f t="shared" si="716"/>
        <v>44501</v>
      </c>
      <c r="BE599" s="155">
        <f t="shared" si="717"/>
        <v>44538</v>
      </c>
      <c r="BF599" s="155">
        <f t="shared" si="718"/>
        <v>44548</v>
      </c>
      <c r="BG599" s="155">
        <f t="shared" si="719"/>
        <v>44549</v>
      </c>
      <c r="BH599" s="155">
        <f t="shared" si="720"/>
        <v>44550</v>
      </c>
      <c r="BI599" s="155">
        <f t="shared" si="721"/>
        <v>44551</v>
      </c>
      <c r="BJ599" s="155">
        <f t="shared" si="722"/>
        <v>44552</v>
      </c>
      <c r="BK599" s="155">
        <f t="shared" si="723"/>
        <v>44553</v>
      </c>
      <c r="BL599" s="155">
        <f t="shared" si="724"/>
        <v>44554</v>
      </c>
      <c r="BM599" s="155">
        <f t="shared" si="725"/>
        <v>44555</v>
      </c>
      <c r="BN599" s="155">
        <f t="shared" si="726"/>
        <v>44556</v>
      </c>
      <c r="BO599" s="155">
        <f t="shared" si="727"/>
        <v>44557</v>
      </c>
      <c r="BP599" s="155">
        <f t="shared" si="728"/>
        <v>44558</v>
      </c>
      <c r="BQ599" s="155">
        <f t="shared" si="729"/>
        <v>44559</v>
      </c>
      <c r="BR599" s="155">
        <f t="shared" si="730"/>
        <v>44560</v>
      </c>
      <c r="BS599" s="155">
        <f t="shared" si="731"/>
        <v>44561</v>
      </c>
      <c r="BT599" s="155">
        <f t="shared" si="732"/>
        <v>44562</v>
      </c>
      <c r="BU599" s="155">
        <f t="shared" si="733"/>
        <v>44563</v>
      </c>
      <c r="BV599" s="155">
        <f t="shared" si="734"/>
        <v>44564</v>
      </c>
    </row>
    <row r="600" spans="2:74" x14ac:dyDescent="0.2">
      <c r="B600" s="155">
        <f t="shared" si="662"/>
        <v>43831</v>
      </c>
      <c r="C600" s="155">
        <f t="shared" si="663"/>
        <v>43832</v>
      </c>
      <c r="D600" s="155">
        <f t="shared" si="664"/>
        <v>43833</v>
      </c>
      <c r="E600" s="155">
        <f t="shared" si="665"/>
        <v>0</v>
      </c>
      <c r="F600" s="155">
        <f t="shared" si="666"/>
        <v>43931</v>
      </c>
      <c r="G600" s="155">
        <f t="shared" si="667"/>
        <v>43934</v>
      </c>
      <c r="H600" s="155">
        <f t="shared" si="668"/>
        <v>43972</v>
      </c>
      <c r="I600" s="155">
        <f t="shared" si="669"/>
        <v>43983</v>
      </c>
      <c r="J600" s="155">
        <f t="shared" si="670"/>
        <v>43993</v>
      </c>
      <c r="K600" s="155">
        <f t="shared" si="671"/>
        <v>44044</v>
      </c>
      <c r="L600" s="155">
        <f t="shared" si="672"/>
        <v>44046</v>
      </c>
      <c r="M600" s="155">
        <f t="shared" si="673"/>
        <v>44047</v>
      </c>
      <c r="N600" s="155">
        <f t="shared" si="674"/>
        <v>44048</v>
      </c>
      <c r="O600" s="155">
        <f t="shared" si="675"/>
        <v>44049</v>
      </c>
      <c r="P600" s="155">
        <f t="shared" si="676"/>
        <v>44050</v>
      </c>
      <c r="Q600" s="155">
        <f t="shared" si="677"/>
        <v>44053</v>
      </c>
      <c r="R600" s="155">
        <f t="shared" si="678"/>
        <v>44054</v>
      </c>
      <c r="S600" s="155">
        <f t="shared" si="679"/>
        <v>44055</v>
      </c>
      <c r="T600" s="155">
        <f t="shared" si="680"/>
        <v>44056</v>
      </c>
      <c r="U600" s="155">
        <f t="shared" si="681"/>
        <v>44057</v>
      </c>
      <c r="V600" s="155">
        <f t="shared" si="682"/>
        <v>0</v>
      </c>
      <c r="W600" s="155">
        <f t="shared" si="683"/>
        <v>0</v>
      </c>
      <c r="X600" s="155">
        <f t="shared" si="684"/>
        <v>0</v>
      </c>
      <c r="Y600" s="155">
        <f t="shared" si="685"/>
        <v>44058</v>
      </c>
      <c r="Z600" s="155">
        <f t="shared" si="686"/>
        <v>44136</v>
      </c>
      <c r="AA600" s="155">
        <f t="shared" si="687"/>
        <v>44173</v>
      </c>
      <c r="AB600" s="155">
        <f t="shared" si="688"/>
        <v>44183</v>
      </c>
      <c r="AC600" s="155">
        <f t="shared" si="689"/>
        <v>44186</v>
      </c>
      <c r="AD600" s="155">
        <f t="shared" si="690"/>
        <v>44187</v>
      </c>
      <c r="AE600" s="155">
        <f t="shared" si="691"/>
        <v>44188</v>
      </c>
      <c r="AF600" s="155">
        <f t="shared" si="692"/>
        <v>44189</v>
      </c>
      <c r="AG600" s="155">
        <f t="shared" si="693"/>
        <v>44190</v>
      </c>
      <c r="AH600" s="155">
        <f t="shared" si="694"/>
        <v>44193</v>
      </c>
      <c r="AI600" s="155">
        <f t="shared" si="695"/>
        <v>44194</v>
      </c>
      <c r="AJ600" s="155">
        <f t="shared" si="696"/>
        <v>44195</v>
      </c>
      <c r="AK600" s="155">
        <f t="shared" si="697"/>
        <v>44196</v>
      </c>
      <c r="AL600" s="155">
        <f t="shared" si="698"/>
        <v>44197</v>
      </c>
      <c r="AM600" s="155">
        <f t="shared" si="699"/>
        <v>44288</v>
      </c>
      <c r="AN600" s="155">
        <f t="shared" si="700"/>
        <v>44329</v>
      </c>
      <c r="AO600" s="155">
        <f t="shared" si="701"/>
        <v>44350</v>
      </c>
      <c r="AP600" s="155">
        <f t="shared" si="702"/>
        <v>44409</v>
      </c>
      <c r="AQ600" s="155">
        <f t="shared" si="703"/>
        <v>0</v>
      </c>
      <c r="AR600" s="155">
        <f t="shared" si="704"/>
        <v>44047</v>
      </c>
      <c r="AS600" s="155">
        <f t="shared" si="705"/>
        <v>44048</v>
      </c>
      <c r="AT600" s="155">
        <f t="shared" si="706"/>
        <v>44049</v>
      </c>
      <c r="AU600" s="155">
        <f t="shared" si="707"/>
        <v>44050</v>
      </c>
      <c r="AV600" s="155">
        <f t="shared" si="708"/>
        <v>44051</v>
      </c>
      <c r="AW600" s="155">
        <f t="shared" si="709"/>
        <v>44052</v>
      </c>
      <c r="AX600" s="155">
        <f t="shared" si="710"/>
        <v>44053</v>
      </c>
      <c r="AY600" s="155">
        <f t="shared" si="711"/>
        <v>44054</v>
      </c>
      <c r="AZ600" s="155">
        <f t="shared" si="712"/>
        <v>44055</v>
      </c>
      <c r="BA600" s="155">
        <f t="shared" si="713"/>
        <v>44056</v>
      </c>
      <c r="BB600" s="155">
        <f t="shared" si="714"/>
        <v>44057</v>
      </c>
      <c r="BC600" s="155">
        <f t="shared" si="715"/>
        <v>44423</v>
      </c>
      <c r="BD600" s="155">
        <f t="shared" si="716"/>
        <v>44501</v>
      </c>
      <c r="BE600" s="155">
        <f t="shared" si="717"/>
        <v>44538</v>
      </c>
      <c r="BF600" s="155">
        <f t="shared" si="718"/>
        <v>44548</v>
      </c>
      <c r="BG600" s="155">
        <f t="shared" si="719"/>
        <v>44549</v>
      </c>
      <c r="BH600" s="155">
        <f t="shared" si="720"/>
        <v>44550</v>
      </c>
      <c r="BI600" s="155">
        <f t="shared" si="721"/>
        <v>44551</v>
      </c>
      <c r="BJ600" s="155">
        <f t="shared" si="722"/>
        <v>44552</v>
      </c>
      <c r="BK600" s="155">
        <f t="shared" si="723"/>
        <v>44553</v>
      </c>
      <c r="BL600" s="155">
        <f t="shared" si="724"/>
        <v>44554</v>
      </c>
      <c r="BM600" s="155">
        <f t="shared" si="725"/>
        <v>44555</v>
      </c>
      <c r="BN600" s="155">
        <f t="shared" si="726"/>
        <v>44556</v>
      </c>
      <c r="BO600" s="155">
        <f t="shared" si="727"/>
        <v>44557</v>
      </c>
      <c r="BP600" s="155">
        <f t="shared" si="728"/>
        <v>44558</v>
      </c>
      <c r="BQ600" s="155">
        <f t="shared" si="729"/>
        <v>44559</v>
      </c>
      <c r="BR600" s="155">
        <f t="shared" si="730"/>
        <v>44560</v>
      </c>
      <c r="BS600" s="155">
        <f t="shared" si="731"/>
        <v>44561</v>
      </c>
      <c r="BT600" s="155">
        <f t="shared" si="732"/>
        <v>44562</v>
      </c>
      <c r="BU600" s="155">
        <f t="shared" si="733"/>
        <v>44563</v>
      </c>
      <c r="BV600" s="155">
        <f t="shared" si="734"/>
        <v>44564</v>
      </c>
    </row>
    <row r="601" spans="2:74" x14ac:dyDescent="0.2">
      <c r="B601" s="155">
        <f t="shared" si="662"/>
        <v>43831</v>
      </c>
      <c r="C601" s="155">
        <f t="shared" si="663"/>
        <v>43832</v>
      </c>
      <c r="D601" s="155">
        <f t="shared" si="664"/>
        <v>43833</v>
      </c>
      <c r="E601" s="155">
        <f t="shared" si="665"/>
        <v>0</v>
      </c>
      <c r="F601" s="155">
        <f t="shared" si="666"/>
        <v>43931</v>
      </c>
      <c r="G601" s="155">
        <f t="shared" si="667"/>
        <v>43934</v>
      </c>
      <c r="H601" s="155">
        <f t="shared" si="668"/>
        <v>43972</v>
      </c>
      <c r="I601" s="155">
        <f t="shared" si="669"/>
        <v>43983</v>
      </c>
      <c r="J601" s="155">
        <f t="shared" si="670"/>
        <v>43993</v>
      </c>
      <c r="K601" s="155">
        <f t="shared" si="671"/>
        <v>44044</v>
      </c>
      <c r="L601" s="155">
        <f t="shared" si="672"/>
        <v>44046</v>
      </c>
      <c r="M601" s="155">
        <f t="shared" si="673"/>
        <v>44047</v>
      </c>
      <c r="N601" s="155">
        <f t="shared" si="674"/>
        <v>44048</v>
      </c>
      <c r="O601" s="155">
        <f t="shared" si="675"/>
        <v>44049</v>
      </c>
      <c r="P601" s="155">
        <f t="shared" si="676"/>
        <v>44050</v>
      </c>
      <c r="Q601" s="155">
        <f t="shared" si="677"/>
        <v>44053</v>
      </c>
      <c r="R601" s="155">
        <f t="shared" si="678"/>
        <v>44054</v>
      </c>
      <c r="S601" s="155">
        <f t="shared" si="679"/>
        <v>44055</v>
      </c>
      <c r="T601" s="155">
        <f t="shared" si="680"/>
        <v>44056</v>
      </c>
      <c r="U601" s="155">
        <f t="shared" si="681"/>
        <v>44057</v>
      </c>
      <c r="V601" s="155">
        <f t="shared" si="682"/>
        <v>0</v>
      </c>
      <c r="W601" s="155">
        <f t="shared" si="683"/>
        <v>0</v>
      </c>
      <c r="X601" s="155">
        <f t="shared" si="684"/>
        <v>0</v>
      </c>
      <c r="Y601" s="155">
        <f t="shared" si="685"/>
        <v>44058</v>
      </c>
      <c r="Z601" s="155">
        <f t="shared" si="686"/>
        <v>44136</v>
      </c>
      <c r="AA601" s="155">
        <f t="shared" si="687"/>
        <v>44173</v>
      </c>
      <c r="AB601" s="155">
        <f t="shared" si="688"/>
        <v>44183</v>
      </c>
      <c r="AC601" s="155">
        <f t="shared" si="689"/>
        <v>44186</v>
      </c>
      <c r="AD601" s="155">
        <f t="shared" si="690"/>
        <v>44187</v>
      </c>
      <c r="AE601" s="155">
        <f t="shared" si="691"/>
        <v>44188</v>
      </c>
      <c r="AF601" s="155">
        <f t="shared" si="692"/>
        <v>44189</v>
      </c>
      <c r="AG601" s="155">
        <f t="shared" si="693"/>
        <v>44190</v>
      </c>
      <c r="AH601" s="155">
        <f t="shared" si="694"/>
        <v>44193</v>
      </c>
      <c r="AI601" s="155">
        <f t="shared" si="695"/>
        <v>44194</v>
      </c>
      <c r="AJ601" s="155">
        <f t="shared" si="696"/>
        <v>44195</v>
      </c>
      <c r="AK601" s="155">
        <f t="shared" si="697"/>
        <v>44196</v>
      </c>
      <c r="AL601" s="155">
        <f t="shared" si="698"/>
        <v>44197</v>
      </c>
      <c r="AM601" s="155">
        <f t="shared" si="699"/>
        <v>44288</v>
      </c>
      <c r="AN601" s="155">
        <f t="shared" si="700"/>
        <v>44329</v>
      </c>
      <c r="AO601" s="155">
        <f t="shared" si="701"/>
        <v>44350</v>
      </c>
      <c r="AP601" s="155">
        <f t="shared" si="702"/>
        <v>44409</v>
      </c>
      <c r="AQ601" s="155">
        <f t="shared" si="703"/>
        <v>0</v>
      </c>
      <c r="AR601" s="155">
        <f t="shared" si="704"/>
        <v>44047</v>
      </c>
      <c r="AS601" s="155">
        <f t="shared" si="705"/>
        <v>44048</v>
      </c>
      <c r="AT601" s="155">
        <f t="shared" si="706"/>
        <v>44049</v>
      </c>
      <c r="AU601" s="155">
        <f t="shared" si="707"/>
        <v>44050</v>
      </c>
      <c r="AV601" s="155">
        <f t="shared" si="708"/>
        <v>44051</v>
      </c>
      <c r="AW601" s="155">
        <f t="shared" si="709"/>
        <v>44052</v>
      </c>
      <c r="AX601" s="155">
        <f t="shared" si="710"/>
        <v>44053</v>
      </c>
      <c r="AY601" s="155">
        <f t="shared" si="711"/>
        <v>44054</v>
      </c>
      <c r="AZ601" s="155">
        <f t="shared" si="712"/>
        <v>44055</v>
      </c>
      <c r="BA601" s="155">
        <f t="shared" si="713"/>
        <v>44056</v>
      </c>
      <c r="BB601" s="155">
        <f t="shared" si="714"/>
        <v>44057</v>
      </c>
      <c r="BC601" s="155">
        <f t="shared" si="715"/>
        <v>44423</v>
      </c>
      <c r="BD601" s="155">
        <f t="shared" si="716"/>
        <v>44501</v>
      </c>
      <c r="BE601" s="155">
        <f t="shared" si="717"/>
        <v>44538</v>
      </c>
      <c r="BF601" s="155">
        <f t="shared" si="718"/>
        <v>44548</v>
      </c>
      <c r="BG601" s="155">
        <f t="shared" si="719"/>
        <v>44549</v>
      </c>
      <c r="BH601" s="155">
        <f t="shared" si="720"/>
        <v>44550</v>
      </c>
      <c r="BI601" s="155">
        <f t="shared" si="721"/>
        <v>44551</v>
      </c>
      <c r="BJ601" s="155">
        <f t="shared" si="722"/>
        <v>44552</v>
      </c>
      <c r="BK601" s="155">
        <f t="shared" si="723"/>
        <v>44553</v>
      </c>
      <c r="BL601" s="155">
        <f t="shared" si="724"/>
        <v>44554</v>
      </c>
      <c r="BM601" s="155">
        <f t="shared" si="725"/>
        <v>44555</v>
      </c>
      <c r="BN601" s="155">
        <f t="shared" si="726"/>
        <v>44556</v>
      </c>
      <c r="BO601" s="155">
        <f t="shared" si="727"/>
        <v>44557</v>
      </c>
      <c r="BP601" s="155">
        <f t="shared" si="728"/>
        <v>44558</v>
      </c>
      <c r="BQ601" s="155">
        <f t="shared" si="729"/>
        <v>44559</v>
      </c>
      <c r="BR601" s="155">
        <f t="shared" si="730"/>
        <v>44560</v>
      </c>
      <c r="BS601" s="155">
        <f t="shared" si="731"/>
        <v>44561</v>
      </c>
      <c r="BT601" s="155">
        <f t="shared" si="732"/>
        <v>44562</v>
      </c>
      <c r="BU601" s="155">
        <f t="shared" si="733"/>
        <v>44563</v>
      </c>
      <c r="BV601" s="155">
        <f t="shared" si="734"/>
        <v>44564</v>
      </c>
    </row>
    <row r="602" spans="2:74" x14ac:dyDescent="0.2">
      <c r="B602" s="155">
        <f t="shared" si="662"/>
        <v>43831</v>
      </c>
      <c r="C602" s="155">
        <f t="shared" si="663"/>
        <v>43832</v>
      </c>
      <c r="D602" s="155">
        <f t="shared" si="664"/>
        <v>43833</v>
      </c>
      <c r="E602" s="155">
        <f t="shared" si="665"/>
        <v>0</v>
      </c>
      <c r="F602" s="155">
        <f t="shared" si="666"/>
        <v>43931</v>
      </c>
      <c r="G602" s="155">
        <f t="shared" si="667"/>
        <v>43934</v>
      </c>
      <c r="H602" s="155">
        <f t="shared" si="668"/>
        <v>43972</v>
      </c>
      <c r="I602" s="155">
        <f t="shared" si="669"/>
        <v>43983</v>
      </c>
      <c r="J602" s="155">
        <f t="shared" si="670"/>
        <v>43993</v>
      </c>
      <c r="K602" s="155">
        <f t="shared" si="671"/>
        <v>44044</v>
      </c>
      <c r="L602" s="155">
        <f t="shared" si="672"/>
        <v>44046</v>
      </c>
      <c r="M602" s="155">
        <f t="shared" si="673"/>
        <v>44047</v>
      </c>
      <c r="N602" s="155">
        <f t="shared" si="674"/>
        <v>44048</v>
      </c>
      <c r="O602" s="155">
        <f t="shared" si="675"/>
        <v>44049</v>
      </c>
      <c r="P602" s="155">
        <f t="shared" si="676"/>
        <v>44050</v>
      </c>
      <c r="Q602" s="155">
        <f t="shared" si="677"/>
        <v>44053</v>
      </c>
      <c r="R602" s="155">
        <f t="shared" si="678"/>
        <v>44054</v>
      </c>
      <c r="S602" s="155">
        <f t="shared" si="679"/>
        <v>44055</v>
      </c>
      <c r="T602" s="155">
        <f t="shared" si="680"/>
        <v>44056</v>
      </c>
      <c r="U602" s="155">
        <f t="shared" si="681"/>
        <v>44057</v>
      </c>
      <c r="V602" s="155">
        <f t="shared" si="682"/>
        <v>0</v>
      </c>
      <c r="W602" s="155">
        <f t="shared" si="683"/>
        <v>0</v>
      </c>
      <c r="X602" s="155">
        <f t="shared" si="684"/>
        <v>0</v>
      </c>
      <c r="Y602" s="155">
        <f t="shared" si="685"/>
        <v>44058</v>
      </c>
      <c r="Z602" s="155">
        <f t="shared" si="686"/>
        <v>44136</v>
      </c>
      <c r="AA602" s="155">
        <f t="shared" si="687"/>
        <v>44173</v>
      </c>
      <c r="AB602" s="155">
        <f t="shared" si="688"/>
        <v>44183</v>
      </c>
      <c r="AC602" s="155">
        <f t="shared" si="689"/>
        <v>44186</v>
      </c>
      <c r="AD602" s="155">
        <f t="shared" si="690"/>
        <v>44187</v>
      </c>
      <c r="AE602" s="155">
        <f t="shared" si="691"/>
        <v>44188</v>
      </c>
      <c r="AF602" s="155">
        <f t="shared" si="692"/>
        <v>44189</v>
      </c>
      <c r="AG602" s="155">
        <f t="shared" si="693"/>
        <v>44190</v>
      </c>
      <c r="AH602" s="155">
        <f t="shared" si="694"/>
        <v>44193</v>
      </c>
      <c r="AI602" s="155">
        <f t="shared" si="695"/>
        <v>44194</v>
      </c>
      <c r="AJ602" s="155">
        <f t="shared" si="696"/>
        <v>44195</v>
      </c>
      <c r="AK602" s="155">
        <f t="shared" si="697"/>
        <v>44196</v>
      </c>
      <c r="AL602" s="155">
        <f t="shared" si="698"/>
        <v>44197</v>
      </c>
      <c r="AM602" s="155">
        <f t="shared" si="699"/>
        <v>44288</v>
      </c>
      <c r="AN602" s="155">
        <f t="shared" si="700"/>
        <v>44329</v>
      </c>
      <c r="AO602" s="155">
        <f t="shared" si="701"/>
        <v>44350</v>
      </c>
      <c r="AP602" s="155">
        <f t="shared" si="702"/>
        <v>44409</v>
      </c>
      <c r="AQ602" s="155">
        <f t="shared" si="703"/>
        <v>0</v>
      </c>
      <c r="AR602" s="155">
        <f t="shared" si="704"/>
        <v>44047</v>
      </c>
      <c r="AS602" s="155">
        <f t="shared" si="705"/>
        <v>44048</v>
      </c>
      <c r="AT602" s="155">
        <f t="shared" si="706"/>
        <v>44049</v>
      </c>
      <c r="AU602" s="155">
        <f t="shared" si="707"/>
        <v>44050</v>
      </c>
      <c r="AV602" s="155">
        <f t="shared" si="708"/>
        <v>44051</v>
      </c>
      <c r="AW602" s="155">
        <f t="shared" si="709"/>
        <v>44052</v>
      </c>
      <c r="AX602" s="155">
        <f t="shared" si="710"/>
        <v>44053</v>
      </c>
      <c r="AY602" s="155">
        <f t="shared" si="711"/>
        <v>44054</v>
      </c>
      <c r="AZ602" s="155">
        <f t="shared" si="712"/>
        <v>44055</v>
      </c>
      <c r="BA602" s="155">
        <f t="shared" si="713"/>
        <v>44056</v>
      </c>
      <c r="BB602" s="155">
        <f t="shared" si="714"/>
        <v>44057</v>
      </c>
      <c r="BC602" s="155">
        <f t="shared" si="715"/>
        <v>44423</v>
      </c>
      <c r="BD602" s="155">
        <f t="shared" si="716"/>
        <v>44501</v>
      </c>
      <c r="BE602" s="155">
        <f t="shared" si="717"/>
        <v>44538</v>
      </c>
      <c r="BF602" s="155">
        <f t="shared" si="718"/>
        <v>44548</v>
      </c>
      <c r="BG602" s="155">
        <f t="shared" si="719"/>
        <v>44549</v>
      </c>
      <c r="BH602" s="155">
        <f t="shared" si="720"/>
        <v>44550</v>
      </c>
      <c r="BI602" s="155">
        <f t="shared" si="721"/>
        <v>44551</v>
      </c>
      <c r="BJ602" s="155">
        <f t="shared" si="722"/>
        <v>44552</v>
      </c>
      <c r="BK602" s="155">
        <f t="shared" si="723"/>
        <v>44553</v>
      </c>
      <c r="BL602" s="155">
        <f t="shared" si="724"/>
        <v>44554</v>
      </c>
      <c r="BM602" s="155">
        <f t="shared" si="725"/>
        <v>44555</v>
      </c>
      <c r="BN602" s="155">
        <f t="shared" si="726"/>
        <v>44556</v>
      </c>
      <c r="BO602" s="155">
        <f t="shared" si="727"/>
        <v>44557</v>
      </c>
      <c r="BP602" s="155">
        <f t="shared" si="728"/>
        <v>44558</v>
      </c>
      <c r="BQ602" s="155">
        <f t="shared" si="729"/>
        <v>44559</v>
      </c>
      <c r="BR602" s="155">
        <f t="shared" si="730"/>
        <v>44560</v>
      </c>
      <c r="BS602" s="155">
        <f t="shared" si="731"/>
        <v>44561</v>
      </c>
      <c r="BT602" s="155">
        <f t="shared" si="732"/>
        <v>44562</v>
      </c>
      <c r="BU602" s="155">
        <f t="shared" si="733"/>
        <v>44563</v>
      </c>
      <c r="BV602" s="155">
        <f t="shared" si="734"/>
        <v>44564</v>
      </c>
    </row>
    <row r="603" spans="2:74" x14ac:dyDescent="0.2">
      <c r="B603" s="155">
        <f t="shared" si="662"/>
        <v>43831</v>
      </c>
      <c r="C603" s="155">
        <f t="shared" si="663"/>
        <v>43832</v>
      </c>
      <c r="D603" s="155">
        <f t="shared" si="664"/>
        <v>43833</v>
      </c>
      <c r="E603" s="155">
        <f t="shared" si="665"/>
        <v>0</v>
      </c>
      <c r="F603" s="155">
        <f t="shared" si="666"/>
        <v>43931</v>
      </c>
      <c r="G603" s="155">
        <f t="shared" si="667"/>
        <v>43934</v>
      </c>
      <c r="H603" s="155">
        <f t="shared" si="668"/>
        <v>43972</v>
      </c>
      <c r="I603" s="155">
        <f t="shared" si="669"/>
        <v>43983</v>
      </c>
      <c r="J603" s="155">
        <f t="shared" si="670"/>
        <v>43993</v>
      </c>
      <c r="K603" s="155">
        <f t="shared" si="671"/>
        <v>44044</v>
      </c>
      <c r="L603" s="155">
        <f t="shared" si="672"/>
        <v>44046</v>
      </c>
      <c r="M603" s="155">
        <f t="shared" si="673"/>
        <v>44047</v>
      </c>
      <c r="N603" s="155">
        <f t="shared" si="674"/>
        <v>44048</v>
      </c>
      <c r="O603" s="155">
        <f t="shared" si="675"/>
        <v>44049</v>
      </c>
      <c r="P603" s="155">
        <f t="shared" si="676"/>
        <v>44050</v>
      </c>
      <c r="Q603" s="155">
        <f t="shared" si="677"/>
        <v>44053</v>
      </c>
      <c r="R603" s="155">
        <f t="shared" si="678"/>
        <v>44054</v>
      </c>
      <c r="S603" s="155">
        <f t="shared" si="679"/>
        <v>44055</v>
      </c>
      <c r="T603" s="155">
        <f t="shared" si="680"/>
        <v>44056</v>
      </c>
      <c r="U603" s="155">
        <f t="shared" si="681"/>
        <v>44057</v>
      </c>
      <c r="V603" s="155">
        <f t="shared" si="682"/>
        <v>0</v>
      </c>
      <c r="W603" s="155">
        <f t="shared" si="683"/>
        <v>0</v>
      </c>
      <c r="X603" s="155">
        <f t="shared" si="684"/>
        <v>0</v>
      </c>
      <c r="Y603" s="155">
        <f t="shared" si="685"/>
        <v>44058</v>
      </c>
      <c r="Z603" s="155">
        <f t="shared" si="686"/>
        <v>44136</v>
      </c>
      <c r="AA603" s="155">
        <f t="shared" si="687"/>
        <v>44173</v>
      </c>
      <c r="AB603" s="155">
        <f t="shared" si="688"/>
        <v>44183</v>
      </c>
      <c r="AC603" s="155">
        <f t="shared" si="689"/>
        <v>44186</v>
      </c>
      <c r="AD603" s="155">
        <f t="shared" si="690"/>
        <v>44187</v>
      </c>
      <c r="AE603" s="155">
        <f t="shared" si="691"/>
        <v>44188</v>
      </c>
      <c r="AF603" s="155">
        <f t="shared" si="692"/>
        <v>44189</v>
      </c>
      <c r="AG603" s="155">
        <f t="shared" si="693"/>
        <v>44190</v>
      </c>
      <c r="AH603" s="155">
        <f t="shared" si="694"/>
        <v>44193</v>
      </c>
      <c r="AI603" s="155">
        <f t="shared" si="695"/>
        <v>44194</v>
      </c>
      <c r="AJ603" s="155">
        <f t="shared" si="696"/>
        <v>44195</v>
      </c>
      <c r="AK603" s="155">
        <f t="shared" si="697"/>
        <v>44196</v>
      </c>
      <c r="AL603" s="155">
        <f t="shared" si="698"/>
        <v>44197</v>
      </c>
      <c r="AM603" s="155">
        <f t="shared" si="699"/>
        <v>44288</v>
      </c>
      <c r="AN603" s="155">
        <f t="shared" si="700"/>
        <v>44329</v>
      </c>
      <c r="AO603" s="155">
        <f t="shared" si="701"/>
        <v>44350</v>
      </c>
      <c r="AP603" s="155">
        <f t="shared" si="702"/>
        <v>44409</v>
      </c>
      <c r="AQ603" s="155">
        <f t="shared" si="703"/>
        <v>0</v>
      </c>
      <c r="AR603" s="155">
        <f t="shared" si="704"/>
        <v>44047</v>
      </c>
      <c r="AS603" s="155">
        <f t="shared" si="705"/>
        <v>44048</v>
      </c>
      <c r="AT603" s="155">
        <f t="shared" si="706"/>
        <v>44049</v>
      </c>
      <c r="AU603" s="155">
        <f t="shared" si="707"/>
        <v>44050</v>
      </c>
      <c r="AV603" s="155">
        <f t="shared" si="708"/>
        <v>44051</v>
      </c>
      <c r="AW603" s="155">
        <f t="shared" si="709"/>
        <v>44052</v>
      </c>
      <c r="AX603" s="155">
        <f t="shared" si="710"/>
        <v>44053</v>
      </c>
      <c r="AY603" s="155">
        <f t="shared" si="711"/>
        <v>44054</v>
      </c>
      <c r="AZ603" s="155">
        <f t="shared" si="712"/>
        <v>44055</v>
      </c>
      <c r="BA603" s="155">
        <f t="shared" si="713"/>
        <v>44056</v>
      </c>
      <c r="BB603" s="155">
        <f t="shared" si="714"/>
        <v>44057</v>
      </c>
      <c r="BC603" s="155">
        <f t="shared" si="715"/>
        <v>44423</v>
      </c>
      <c r="BD603" s="155">
        <f t="shared" si="716"/>
        <v>44501</v>
      </c>
      <c r="BE603" s="155">
        <f t="shared" si="717"/>
        <v>44538</v>
      </c>
      <c r="BF603" s="155">
        <f t="shared" si="718"/>
        <v>44548</v>
      </c>
      <c r="BG603" s="155">
        <f t="shared" si="719"/>
        <v>44549</v>
      </c>
      <c r="BH603" s="155">
        <f t="shared" si="720"/>
        <v>44550</v>
      </c>
      <c r="BI603" s="155">
        <f t="shared" si="721"/>
        <v>44551</v>
      </c>
      <c r="BJ603" s="155">
        <f t="shared" si="722"/>
        <v>44552</v>
      </c>
      <c r="BK603" s="155">
        <f t="shared" si="723"/>
        <v>44553</v>
      </c>
      <c r="BL603" s="155">
        <f t="shared" si="724"/>
        <v>44554</v>
      </c>
      <c r="BM603" s="155">
        <f t="shared" si="725"/>
        <v>44555</v>
      </c>
      <c r="BN603" s="155">
        <f t="shared" si="726"/>
        <v>44556</v>
      </c>
      <c r="BO603" s="155">
        <f t="shared" si="727"/>
        <v>44557</v>
      </c>
      <c r="BP603" s="155">
        <f t="shared" si="728"/>
        <v>44558</v>
      </c>
      <c r="BQ603" s="155">
        <f t="shared" si="729"/>
        <v>44559</v>
      </c>
      <c r="BR603" s="155">
        <f t="shared" si="730"/>
        <v>44560</v>
      </c>
      <c r="BS603" s="155">
        <f t="shared" si="731"/>
        <v>44561</v>
      </c>
      <c r="BT603" s="155">
        <f t="shared" si="732"/>
        <v>44562</v>
      </c>
      <c r="BU603" s="155">
        <f t="shared" si="733"/>
        <v>44563</v>
      </c>
      <c r="BV603" s="155">
        <f t="shared" si="734"/>
        <v>44564</v>
      </c>
    </row>
    <row r="604" spans="2:74" x14ac:dyDescent="0.2">
      <c r="B604" s="155">
        <f t="shared" si="662"/>
        <v>43831</v>
      </c>
      <c r="C604" s="155">
        <f t="shared" si="663"/>
        <v>43832</v>
      </c>
      <c r="D604" s="155">
        <f t="shared" si="664"/>
        <v>43833</v>
      </c>
      <c r="E604" s="155">
        <f t="shared" si="665"/>
        <v>0</v>
      </c>
      <c r="F604" s="155">
        <f t="shared" si="666"/>
        <v>43931</v>
      </c>
      <c r="G604" s="155">
        <f t="shared" si="667"/>
        <v>43934</v>
      </c>
      <c r="H604" s="155">
        <f t="shared" si="668"/>
        <v>43972</v>
      </c>
      <c r="I604" s="155">
        <f t="shared" si="669"/>
        <v>43983</v>
      </c>
      <c r="J604" s="155">
        <f t="shared" si="670"/>
        <v>43993</v>
      </c>
      <c r="K604" s="155">
        <f t="shared" si="671"/>
        <v>44044</v>
      </c>
      <c r="L604" s="155">
        <f t="shared" si="672"/>
        <v>44046</v>
      </c>
      <c r="M604" s="155">
        <f t="shared" si="673"/>
        <v>44047</v>
      </c>
      <c r="N604" s="155">
        <f t="shared" si="674"/>
        <v>44048</v>
      </c>
      <c r="O604" s="155">
        <f t="shared" si="675"/>
        <v>44049</v>
      </c>
      <c r="P604" s="155">
        <f t="shared" si="676"/>
        <v>44050</v>
      </c>
      <c r="Q604" s="155">
        <f t="shared" si="677"/>
        <v>44053</v>
      </c>
      <c r="R604" s="155">
        <f t="shared" si="678"/>
        <v>44054</v>
      </c>
      <c r="S604" s="155">
        <f t="shared" si="679"/>
        <v>44055</v>
      </c>
      <c r="T604" s="155">
        <f t="shared" si="680"/>
        <v>44056</v>
      </c>
      <c r="U604" s="155">
        <f t="shared" si="681"/>
        <v>44057</v>
      </c>
      <c r="V604" s="155">
        <f t="shared" si="682"/>
        <v>0</v>
      </c>
      <c r="W604" s="155">
        <f t="shared" si="683"/>
        <v>0</v>
      </c>
      <c r="X604" s="155">
        <f t="shared" si="684"/>
        <v>0</v>
      </c>
      <c r="Y604" s="155">
        <f t="shared" si="685"/>
        <v>44058</v>
      </c>
      <c r="Z604" s="155">
        <f t="shared" si="686"/>
        <v>44136</v>
      </c>
      <c r="AA604" s="155">
        <f t="shared" si="687"/>
        <v>44173</v>
      </c>
      <c r="AB604" s="155">
        <f t="shared" si="688"/>
        <v>44183</v>
      </c>
      <c r="AC604" s="155">
        <f t="shared" si="689"/>
        <v>44186</v>
      </c>
      <c r="AD604" s="155">
        <f t="shared" si="690"/>
        <v>44187</v>
      </c>
      <c r="AE604" s="155">
        <f t="shared" si="691"/>
        <v>44188</v>
      </c>
      <c r="AF604" s="155">
        <f t="shared" si="692"/>
        <v>44189</v>
      </c>
      <c r="AG604" s="155">
        <f t="shared" si="693"/>
        <v>44190</v>
      </c>
      <c r="AH604" s="155">
        <f t="shared" si="694"/>
        <v>44193</v>
      </c>
      <c r="AI604" s="155">
        <f t="shared" si="695"/>
        <v>44194</v>
      </c>
      <c r="AJ604" s="155">
        <f t="shared" si="696"/>
        <v>44195</v>
      </c>
      <c r="AK604" s="155">
        <f t="shared" si="697"/>
        <v>44196</v>
      </c>
      <c r="AL604" s="155">
        <f t="shared" si="698"/>
        <v>44197</v>
      </c>
      <c r="AM604" s="155">
        <f t="shared" si="699"/>
        <v>44288</v>
      </c>
      <c r="AN604" s="155">
        <f t="shared" si="700"/>
        <v>44329</v>
      </c>
      <c r="AO604" s="155">
        <f t="shared" si="701"/>
        <v>44350</v>
      </c>
      <c r="AP604" s="155">
        <f t="shared" si="702"/>
        <v>44409</v>
      </c>
      <c r="AQ604" s="155">
        <f t="shared" si="703"/>
        <v>0</v>
      </c>
      <c r="AR604" s="155">
        <f t="shared" si="704"/>
        <v>44047</v>
      </c>
      <c r="AS604" s="155">
        <f t="shared" si="705"/>
        <v>44048</v>
      </c>
      <c r="AT604" s="155">
        <f t="shared" si="706"/>
        <v>44049</v>
      </c>
      <c r="AU604" s="155">
        <f t="shared" si="707"/>
        <v>44050</v>
      </c>
      <c r="AV604" s="155">
        <f t="shared" si="708"/>
        <v>44051</v>
      </c>
      <c r="AW604" s="155">
        <f t="shared" si="709"/>
        <v>44052</v>
      </c>
      <c r="AX604" s="155">
        <f t="shared" si="710"/>
        <v>44053</v>
      </c>
      <c r="AY604" s="155">
        <f t="shared" si="711"/>
        <v>44054</v>
      </c>
      <c r="AZ604" s="155">
        <f t="shared" si="712"/>
        <v>44055</v>
      </c>
      <c r="BA604" s="155">
        <f t="shared" si="713"/>
        <v>44056</v>
      </c>
      <c r="BB604" s="155">
        <f t="shared" si="714"/>
        <v>44057</v>
      </c>
      <c r="BC604" s="155">
        <f t="shared" si="715"/>
        <v>44423</v>
      </c>
      <c r="BD604" s="155">
        <f t="shared" si="716"/>
        <v>44501</v>
      </c>
      <c r="BE604" s="155">
        <f t="shared" si="717"/>
        <v>44538</v>
      </c>
      <c r="BF604" s="155">
        <f t="shared" si="718"/>
        <v>44548</v>
      </c>
      <c r="BG604" s="155">
        <f t="shared" si="719"/>
        <v>44549</v>
      </c>
      <c r="BH604" s="155">
        <f t="shared" si="720"/>
        <v>44550</v>
      </c>
      <c r="BI604" s="155">
        <f t="shared" si="721"/>
        <v>44551</v>
      </c>
      <c r="BJ604" s="155">
        <f t="shared" si="722"/>
        <v>44552</v>
      </c>
      <c r="BK604" s="155">
        <f t="shared" si="723"/>
        <v>44553</v>
      </c>
      <c r="BL604" s="155">
        <f t="shared" si="724"/>
        <v>44554</v>
      </c>
      <c r="BM604" s="155">
        <f t="shared" si="725"/>
        <v>44555</v>
      </c>
      <c r="BN604" s="155">
        <f t="shared" si="726"/>
        <v>44556</v>
      </c>
      <c r="BO604" s="155">
        <f t="shared" si="727"/>
        <v>44557</v>
      </c>
      <c r="BP604" s="155">
        <f t="shared" si="728"/>
        <v>44558</v>
      </c>
      <c r="BQ604" s="155">
        <f t="shared" si="729"/>
        <v>44559</v>
      </c>
      <c r="BR604" s="155">
        <f t="shared" si="730"/>
        <v>44560</v>
      </c>
      <c r="BS604" s="155">
        <f t="shared" si="731"/>
        <v>44561</v>
      </c>
      <c r="BT604" s="155">
        <f t="shared" si="732"/>
        <v>44562</v>
      </c>
      <c r="BU604" s="155">
        <f t="shared" si="733"/>
        <v>44563</v>
      </c>
      <c r="BV604" s="155">
        <f t="shared" si="734"/>
        <v>44564</v>
      </c>
    </row>
    <row r="605" spans="2:74" x14ac:dyDescent="0.2">
      <c r="B605" s="155">
        <f t="shared" si="662"/>
        <v>43831</v>
      </c>
      <c r="C605" s="155">
        <f t="shared" si="663"/>
        <v>43832</v>
      </c>
      <c r="D605" s="155">
        <f t="shared" si="664"/>
        <v>43833</v>
      </c>
      <c r="E605" s="155">
        <f t="shared" si="665"/>
        <v>0</v>
      </c>
      <c r="F605" s="155">
        <f t="shared" si="666"/>
        <v>43931</v>
      </c>
      <c r="G605" s="155">
        <f t="shared" si="667"/>
        <v>43934</v>
      </c>
      <c r="H605" s="155">
        <f t="shared" si="668"/>
        <v>43972</v>
      </c>
      <c r="I605" s="155">
        <f t="shared" si="669"/>
        <v>43983</v>
      </c>
      <c r="J605" s="155">
        <f t="shared" si="670"/>
        <v>43993</v>
      </c>
      <c r="K605" s="155">
        <f t="shared" si="671"/>
        <v>44044</v>
      </c>
      <c r="L605" s="155">
        <f t="shared" si="672"/>
        <v>44046</v>
      </c>
      <c r="M605" s="155">
        <f t="shared" si="673"/>
        <v>44047</v>
      </c>
      <c r="N605" s="155">
        <f t="shared" si="674"/>
        <v>44048</v>
      </c>
      <c r="O605" s="155">
        <f t="shared" si="675"/>
        <v>44049</v>
      </c>
      <c r="P605" s="155">
        <f t="shared" si="676"/>
        <v>44050</v>
      </c>
      <c r="Q605" s="155">
        <f t="shared" si="677"/>
        <v>44053</v>
      </c>
      <c r="R605" s="155">
        <f t="shared" si="678"/>
        <v>44054</v>
      </c>
      <c r="S605" s="155">
        <f t="shared" si="679"/>
        <v>44055</v>
      </c>
      <c r="T605" s="155">
        <f t="shared" si="680"/>
        <v>44056</v>
      </c>
      <c r="U605" s="155">
        <f t="shared" si="681"/>
        <v>44057</v>
      </c>
      <c r="V605" s="155">
        <f t="shared" si="682"/>
        <v>0</v>
      </c>
      <c r="W605" s="155">
        <f t="shared" si="683"/>
        <v>0</v>
      </c>
      <c r="X605" s="155">
        <f t="shared" si="684"/>
        <v>0</v>
      </c>
      <c r="Y605" s="155">
        <f t="shared" si="685"/>
        <v>44058</v>
      </c>
      <c r="Z605" s="155">
        <f t="shared" si="686"/>
        <v>44136</v>
      </c>
      <c r="AA605" s="155">
        <f t="shared" si="687"/>
        <v>44173</v>
      </c>
      <c r="AB605" s="155">
        <f t="shared" si="688"/>
        <v>44183</v>
      </c>
      <c r="AC605" s="155">
        <f t="shared" si="689"/>
        <v>44186</v>
      </c>
      <c r="AD605" s="155">
        <f t="shared" si="690"/>
        <v>44187</v>
      </c>
      <c r="AE605" s="155">
        <f t="shared" si="691"/>
        <v>44188</v>
      </c>
      <c r="AF605" s="155">
        <f t="shared" si="692"/>
        <v>44189</v>
      </c>
      <c r="AG605" s="155">
        <f t="shared" si="693"/>
        <v>44190</v>
      </c>
      <c r="AH605" s="155">
        <f t="shared" si="694"/>
        <v>44193</v>
      </c>
      <c r="AI605" s="155">
        <f t="shared" si="695"/>
        <v>44194</v>
      </c>
      <c r="AJ605" s="155">
        <f t="shared" si="696"/>
        <v>44195</v>
      </c>
      <c r="AK605" s="155">
        <f t="shared" si="697"/>
        <v>44196</v>
      </c>
      <c r="AL605" s="155">
        <f t="shared" si="698"/>
        <v>44197</v>
      </c>
      <c r="AM605" s="155">
        <f t="shared" si="699"/>
        <v>44288</v>
      </c>
      <c r="AN605" s="155">
        <f t="shared" si="700"/>
        <v>44329</v>
      </c>
      <c r="AO605" s="155">
        <f t="shared" si="701"/>
        <v>44350</v>
      </c>
      <c r="AP605" s="155">
        <f t="shared" si="702"/>
        <v>44409</v>
      </c>
      <c r="AQ605" s="155">
        <f t="shared" si="703"/>
        <v>0</v>
      </c>
      <c r="AR605" s="155">
        <f t="shared" si="704"/>
        <v>44047</v>
      </c>
      <c r="AS605" s="155">
        <f t="shared" si="705"/>
        <v>44048</v>
      </c>
      <c r="AT605" s="155">
        <f t="shared" si="706"/>
        <v>44049</v>
      </c>
      <c r="AU605" s="155">
        <f t="shared" si="707"/>
        <v>44050</v>
      </c>
      <c r="AV605" s="155">
        <f t="shared" si="708"/>
        <v>44051</v>
      </c>
      <c r="AW605" s="155">
        <f t="shared" si="709"/>
        <v>44052</v>
      </c>
      <c r="AX605" s="155">
        <f t="shared" si="710"/>
        <v>44053</v>
      </c>
      <c r="AY605" s="155">
        <f t="shared" si="711"/>
        <v>44054</v>
      </c>
      <c r="AZ605" s="155">
        <f t="shared" si="712"/>
        <v>44055</v>
      </c>
      <c r="BA605" s="155">
        <f t="shared" si="713"/>
        <v>44056</v>
      </c>
      <c r="BB605" s="155">
        <f t="shared" si="714"/>
        <v>44057</v>
      </c>
      <c r="BC605" s="155">
        <f t="shared" si="715"/>
        <v>44423</v>
      </c>
      <c r="BD605" s="155">
        <f t="shared" si="716"/>
        <v>44501</v>
      </c>
      <c r="BE605" s="155">
        <f t="shared" si="717"/>
        <v>44538</v>
      </c>
      <c r="BF605" s="155">
        <f t="shared" si="718"/>
        <v>44548</v>
      </c>
      <c r="BG605" s="155">
        <f t="shared" si="719"/>
        <v>44549</v>
      </c>
      <c r="BH605" s="155">
        <f t="shared" si="720"/>
        <v>44550</v>
      </c>
      <c r="BI605" s="155">
        <f t="shared" si="721"/>
        <v>44551</v>
      </c>
      <c r="BJ605" s="155">
        <f t="shared" si="722"/>
        <v>44552</v>
      </c>
      <c r="BK605" s="155">
        <f t="shared" si="723"/>
        <v>44553</v>
      </c>
      <c r="BL605" s="155">
        <f t="shared" si="724"/>
        <v>44554</v>
      </c>
      <c r="BM605" s="155">
        <f t="shared" si="725"/>
        <v>44555</v>
      </c>
      <c r="BN605" s="155">
        <f t="shared" si="726"/>
        <v>44556</v>
      </c>
      <c r="BO605" s="155">
        <f t="shared" si="727"/>
        <v>44557</v>
      </c>
      <c r="BP605" s="155">
        <f t="shared" si="728"/>
        <v>44558</v>
      </c>
      <c r="BQ605" s="155">
        <f t="shared" si="729"/>
        <v>44559</v>
      </c>
      <c r="BR605" s="155">
        <f t="shared" si="730"/>
        <v>44560</v>
      </c>
      <c r="BS605" s="155">
        <f t="shared" si="731"/>
        <v>44561</v>
      </c>
      <c r="BT605" s="155">
        <f t="shared" si="732"/>
        <v>44562</v>
      </c>
      <c r="BU605" s="155">
        <f t="shared" si="733"/>
        <v>44563</v>
      </c>
      <c r="BV605" s="155">
        <f t="shared" si="734"/>
        <v>44564</v>
      </c>
    </row>
    <row r="606" spans="2:74" x14ac:dyDescent="0.2">
      <c r="B606" s="155">
        <f t="shared" si="662"/>
        <v>43831</v>
      </c>
      <c r="C606" s="155">
        <f t="shared" si="663"/>
        <v>43832</v>
      </c>
      <c r="D606" s="155">
        <f t="shared" si="664"/>
        <v>43833</v>
      </c>
      <c r="E606" s="155">
        <f t="shared" si="665"/>
        <v>0</v>
      </c>
      <c r="F606" s="155">
        <f t="shared" si="666"/>
        <v>43931</v>
      </c>
      <c r="G606" s="155">
        <f t="shared" si="667"/>
        <v>43934</v>
      </c>
      <c r="H606" s="155">
        <f t="shared" si="668"/>
        <v>43972</v>
      </c>
      <c r="I606" s="155">
        <f t="shared" si="669"/>
        <v>43983</v>
      </c>
      <c r="J606" s="155">
        <f t="shared" si="670"/>
        <v>43993</v>
      </c>
      <c r="K606" s="155">
        <f t="shared" si="671"/>
        <v>44044</v>
      </c>
      <c r="L606" s="155">
        <f t="shared" si="672"/>
        <v>44046</v>
      </c>
      <c r="M606" s="155">
        <f t="shared" si="673"/>
        <v>44047</v>
      </c>
      <c r="N606" s="155">
        <f t="shared" si="674"/>
        <v>44048</v>
      </c>
      <c r="O606" s="155">
        <f t="shared" si="675"/>
        <v>44049</v>
      </c>
      <c r="P606" s="155">
        <f t="shared" si="676"/>
        <v>44050</v>
      </c>
      <c r="Q606" s="155">
        <f t="shared" si="677"/>
        <v>44053</v>
      </c>
      <c r="R606" s="155">
        <f t="shared" si="678"/>
        <v>44054</v>
      </c>
      <c r="S606" s="155">
        <f t="shared" si="679"/>
        <v>44055</v>
      </c>
      <c r="T606" s="155">
        <f t="shared" si="680"/>
        <v>44056</v>
      </c>
      <c r="U606" s="155">
        <f t="shared" si="681"/>
        <v>44057</v>
      </c>
      <c r="V606" s="155">
        <f t="shared" si="682"/>
        <v>0</v>
      </c>
      <c r="W606" s="155">
        <f t="shared" si="683"/>
        <v>0</v>
      </c>
      <c r="X606" s="155">
        <f t="shared" si="684"/>
        <v>0</v>
      </c>
      <c r="Y606" s="155">
        <f t="shared" si="685"/>
        <v>44058</v>
      </c>
      <c r="Z606" s="155">
        <f t="shared" si="686"/>
        <v>44136</v>
      </c>
      <c r="AA606" s="155">
        <f t="shared" si="687"/>
        <v>44173</v>
      </c>
      <c r="AB606" s="155">
        <f t="shared" si="688"/>
        <v>44183</v>
      </c>
      <c r="AC606" s="155">
        <f t="shared" si="689"/>
        <v>44186</v>
      </c>
      <c r="AD606" s="155">
        <f t="shared" si="690"/>
        <v>44187</v>
      </c>
      <c r="AE606" s="155">
        <f t="shared" si="691"/>
        <v>44188</v>
      </c>
      <c r="AF606" s="155">
        <f t="shared" si="692"/>
        <v>44189</v>
      </c>
      <c r="AG606" s="155">
        <f t="shared" si="693"/>
        <v>44190</v>
      </c>
      <c r="AH606" s="155">
        <f t="shared" si="694"/>
        <v>44193</v>
      </c>
      <c r="AI606" s="155">
        <f t="shared" si="695"/>
        <v>44194</v>
      </c>
      <c r="AJ606" s="155">
        <f t="shared" si="696"/>
        <v>44195</v>
      </c>
      <c r="AK606" s="155">
        <f t="shared" si="697"/>
        <v>44196</v>
      </c>
      <c r="AL606" s="155">
        <f t="shared" si="698"/>
        <v>44197</v>
      </c>
      <c r="AM606" s="155">
        <f t="shared" si="699"/>
        <v>44288</v>
      </c>
      <c r="AN606" s="155">
        <f t="shared" si="700"/>
        <v>44329</v>
      </c>
      <c r="AO606" s="155">
        <f t="shared" si="701"/>
        <v>44350</v>
      </c>
      <c r="AP606" s="155">
        <f t="shared" si="702"/>
        <v>44409</v>
      </c>
      <c r="AQ606" s="155">
        <f t="shared" si="703"/>
        <v>0</v>
      </c>
      <c r="AR606" s="155">
        <f t="shared" si="704"/>
        <v>44047</v>
      </c>
      <c r="AS606" s="155">
        <f t="shared" si="705"/>
        <v>44048</v>
      </c>
      <c r="AT606" s="155">
        <f t="shared" si="706"/>
        <v>44049</v>
      </c>
      <c r="AU606" s="155">
        <f t="shared" si="707"/>
        <v>44050</v>
      </c>
      <c r="AV606" s="155">
        <f t="shared" si="708"/>
        <v>44051</v>
      </c>
      <c r="AW606" s="155">
        <f t="shared" si="709"/>
        <v>44052</v>
      </c>
      <c r="AX606" s="155">
        <f t="shared" si="710"/>
        <v>44053</v>
      </c>
      <c r="AY606" s="155">
        <f t="shared" si="711"/>
        <v>44054</v>
      </c>
      <c r="AZ606" s="155">
        <f t="shared" si="712"/>
        <v>44055</v>
      </c>
      <c r="BA606" s="155">
        <f t="shared" si="713"/>
        <v>44056</v>
      </c>
      <c r="BB606" s="155">
        <f t="shared" si="714"/>
        <v>44057</v>
      </c>
      <c r="BC606" s="155">
        <f t="shared" si="715"/>
        <v>44423</v>
      </c>
      <c r="BD606" s="155">
        <f t="shared" si="716"/>
        <v>44501</v>
      </c>
      <c r="BE606" s="155">
        <f t="shared" si="717"/>
        <v>44538</v>
      </c>
      <c r="BF606" s="155">
        <f t="shared" si="718"/>
        <v>44548</v>
      </c>
      <c r="BG606" s="155">
        <f t="shared" si="719"/>
        <v>44549</v>
      </c>
      <c r="BH606" s="155">
        <f t="shared" si="720"/>
        <v>44550</v>
      </c>
      <c r="BI606" s="155">
        <f t="shared" si="721"/>
        <v>44551</v>
      </c>
      <c r="BJ606" s="155">
        <f t="shared" si="722"/>
        <v>44552</v>
      </c>
      <c r="BK606" s="155">
        <f t="shared" si="723"/>
        <v>44553</v>
      </c>
      <c r="BL606" s="155">
        <f t="shared" si="724"/>
        <v>44554</v>
      </c>
      <c r="BM606" s="155">
        <f t="shared" si="725"/>
        <v>44555</v>
      </c>
      <c r="BN606" s="155">
        <f t="shared" si="726"/>
        <v>44556</v>
      </c>
      <c r="BO606" s="155">
        <f t="shared" si="727"/>
        <v>44557</v>
      </c>
      <c r="BP606" s="155">
        <f t="shared" si="728"/>
        <v>44558</v>
      </c>
      <c r="BQ606" s="155">
        <f t="shared" si="729"/>
        <v>44559</v>
      </c>
      <c r="BR606" s="155">
        <f t="shared" si="730"/>
        <v>44560</v>
      </c>
      <c r="BS606" s="155">
        <f t="shared" si="731"/>
        <v>44561</v>
      </c>
      <c r="BT606" s="155">
        <f t="shared" si="732"/>
        <v>44562</v>
      </c>
      <c r="BU606" s="155">
        <f t="shared" si="733"/>
        <v>44563</v>
      </c>
      <c r="BV606" s="155">
        <f t="shared" si="734"/>
        <v>44564</v>
      </c>
    </row>
    <row r="607" spans="2:74" x14ac:dyDescent="0.2">
      <c r="B607" s="155">
        <f t="shared" si="662"/>
        <v>43831</v>
      </c>
      <c r="C607" s="155">
        <f t="shared" si="663"/>
        <v>43832</v>
      </c>
      <c r="D607" s="155">
        <f t="shared" si="664"/>
        <v>43833</v>
      </c>
      <c r="E607" s="155">
        <f t="shared" si="665"/>
        <v>0</v>
      </c>
      <c r="F607" s="155">
        <f t="shared" si="666"/>
        <v>43931</v>
      </c>
      <c r="G607" s="155">
        <f t="shared" si="667"/>
        <v>43934</v>
      </c>
      <c r="H607" s="155">
        <f t="shared" si="668"/>
        <v>43972</v>
      </c>
      <c r="I607" s="155">
        <f t="shared" si="669"/>
        <v>43983</v>
      </c>
      <c r="J607" s="155">
        <f t="shared" si="670"/>
        <v>43993</v>
      </c>
      <c r="K607" s="155">
        <f t="shared" si="671"/>
        <v>44044</v>
      </c>
      <c r="L607" s="155">
        <f t="shared" si="672"/>
        <v>44046</v>
      </c>
      <c r="M607" s="155">
        <f t="shared" si="673"/>
        <v>44047</v>
      </c>
      <c r="N607" s="155">
        <f t="shared" si="674"/>
        <v>44048</v>
      </c>
      <c r="O607" s="155">
        <f t="shared" si="675"/>
        <v>44049</v>
      </c>
      <c r="P607" s="155">
        <f t="shared" si="676"/>
        <v>44050</v>
      </c>
      <c r="Q607" s="155">
        <f t="shared" si="677"/>
        <v>44053</v>
      </c>
      <c r="R607" s="155">
        <f t="shared" si="678"/>
        <v>44054</v>
      </c>
      <c r="S607" s="155">
        <f t="shared" si="679"/>
        <v>44055</v>
      </c>
      <c r="T607" s="155">
        <f t="shared" si="680"/>
        <v>44056</v>
      </c>
      <c r="U607" s="155">
        <f t="shared" si="681"/>
        <v>44057</v>
      </c>
      <c r="V607" s="155">
        <f t="shared" si="682"/>
        <v>0</v>
      </c>
      <c r="W607" s="155">
        <f t="shared" si="683"/>
        <v>0</v>
      </c>
      <c r="X607" s="155">
        <f t="shared" si="684"/>
        <v>0</v>
      </c>
      <c r="Y607" s="155">
        <f t="shared" si="685"/>
        <v>44058</v>
      </c>
      <c r="Z607" s="155">
        <f t="shared" si="686"/>
        <v>44136</v>
      </c>
      <c r="AA607" s="155">
        <f t="shared" si="687"/>
        <v>44173</v>
      </c>
      <c r="AB607" s="155">
        <f t="shared" si="688"/>
        <v>44183</v>
      </c>
      <c r="AC607" s="155">
        <f t="shared" si="689"/>
        <v>44186</v>
      </c>
      <c r="AD607" s="155">
        <f t="shared" si="690"/>
        <v>44187</v>
      </c>
      <c r="AE607" s="155">
        <f t="shared" si="691"/>
        <v>44188</v>
      </c>
      <c r="AF607" s="155">
        <f t="shared" si="692"/>
        <v>44189</v>
      </c>
      <c r="AG607" s="155">
        <f t="shared" si="693"/>
        <v>44190</v>
      </c>
      <c r="AH607" s="155">
        <f t="shared" si="694"/>
        <v>44193</v>
      </c>
      <c r="AI607" s="155">
        <f t="shared" si="695"/>
        <v>44194</v>
      </c>
      <c r="AJ607" s="155">
        <f t="shared" si="696"/>
        <v>44195</v>
      </c>
      <c r="AK607" s="155">
        <f t="shared" si="697"/>
        <v>44196</v>
      </c>
      <c r="AL607" s="155">
        <f t="shared" si="698"/>
        <v>44197</v>
      </c>
      <c r="AM607" s="155">
        <f t="shared" si="699"/>
        <v>44288</v>
      </c>
      <c r="AN607" s="155">
        <f t="shared" si="700"/>
        <v>44329</v>
      </c>
      <c r="AO607" s="155">
        <f t="shared" si="701"/>
        <v>44350</v>
      </c>
      <c r="AP607" s="155">
        <f t="shared" si="702"/>
        <v>44409</v>
      </c>
      <c r="AQ607" s="155">
        <f t="shared" si="703"/>
        <v>0</v>
      </c>
      <c r="AR607" s="155">
        <f t="shared" si="704"/>
        <v>44047</v>
      </c>
      <c r="AS607" s="155">
        <f t="shared" si="705"/>
        <v>44048</v>
      </c>
      <c r="AT607" s="155">
        <f t="shared" si="706"/>
        <v>44049</v>
      </c>
      <c r="AU607" s="155">
        <f t="shared" si="707"/>
        <v>44050</v>
      </c>
      <c r="AV607" s="155">
        <f t="shared" si="708"/>
        <v>44051</v>
      </c>
      <c r="AW607" s="155">
        <f t="shared" si="709"/>
        <v>44052</v>
      </c>
      <c r="AX607" s="155">
        <f t="shared" si="710"/>
        <v>44053</v>
      </c>
      <c r="AY607" s="155">
        <f t="shared" si="711"/>
        <v>44054</v>
      </c>
      <c r="AZ607" s="155">
        <f t="shared" si="712"/>
        <v>44055</v>
      </c>
      <c r="BA607" s="155">
        <f t="shared" si="713"/>
        <v>44056</v>
      </c>
      <c r="BB607" s="155">
        <f t="shared" si="714"/>
        <v>44057</v>
      </c>
      <c r="BC607" s="155">
        <f t="shared" si="715"/>
        <v>44423</v>
      </c>
      <c r="BD607" s="155">
        <f t="shared" si="716"/>
        <v>44501</v>
      </c>
      <c r="BE607" s="155">
        <f t="shared" si="717"/>
        <v>44538</v>
      </c>
      <c r="BF607" s="155">
        <f t="shared" si="718"/>
        <v>44548</v>
      </c>
      <c r="BG607" s="155">
        <f t="shared" si="719"/>
        <v>44549</v>
      </c>
      <c r="BH607" s="155">
        <f t="shared" si="720"/>
        <v>44550</v>
      </c>
      <c r="BI607" s="155">
        <f t="shared" si="721"/>
        <v>44551</v>
      </c>
      <c r="BJ607" s="155">
        <f t="shared" si="722"/>
        <v>44552</v>
      </c>
      <c r="BK607" s="155">
        <f t="shared" si="723"/>
        <v>44553</v>
      </c>
      <c r="BL607" s="155">
        <f t="shared" si="724"/>
        <v>44554</v>
      </c>
      <c r="BM607" s="155">
        <f t="shared" si="725"/>
        <v>44555</v>
      </c>
      <c r="BN607" s="155">
        <f t="shared" si="726"/>
        <v>44556</v>
      </c>
      <c r="BO607" s="155">
        <f t="shared" si="727"/>
        <v>44557</v>
      </c>
      <c r="BP607" s="155">
        <f t="shared" si="728"/>
        <v>44558</v>
      </c>
      <c r="BQ607" s="155">
        <f t="shared" si="729"/>
        <v>44559</v>
      </c>
      <c r="BR607" s="155">
        <f t="shared" si="730"/>
        <v>44560</v>
      </c>
      <c r="BS607" s="155">
        <f t="shared" si="731"/>
        <v>44561</v>
      </c>
      <c r="BT607" s="155">
        <f t="shared" si="732"/>
        <v>44562</v>
      </c>
      <c r="BU607" s="155">
        <f t="shared" si="733"/>
        <v>44563</v>
      </c>
      <c r="BV607" s="155">
        <f t="shared" si="734"/>
        <v>44564</v>
      </c>
    </row>
    <row r="608" spans="2:74" x14ac:dyDescent="0.2">
      <c r="B608" s="155">
        <f t="shared" si="662"/>
        <v>43831</v>
      </c>
      <c r="C608" s="155">
        <f t="shared" si="663"/>
        <v>43832</v>
      </c>
      <c r="D608" s="155">
        <f t="shared" si="664"/>
        <v>43833</v>
      </c>
      <c r="E608" s="155">
        <f t="shared" si="665"/>
        <v>0</v>
      </c>
      <c r="F608" s="155">
        <f t="shared" si="666"/>
        <v>43931</v>
      </c>
      <c r="G608" s="155">
        <f t="shared" si="667"/>
        <v>43934</v>
      </c>
      <c r="H608" s="155">
        <f t="shared" si="668"/>
        <v>43972</v>
      </c>
      <c r="I608" s="155">
        <f t="shared" si="669"/>
        <v>43983</v>
      </c>
      <c r="J608" s="155">
        <f t="shared" si="670"/>
        <v>43993</v>
      </c>
      <c r="K608" s="155">
        <f t="shared" si="671"/>
        <v>44044</v>
      </c>
      <c r="L608" s="155">
        <f t="shared" si="672"/>
        <v>44046</v>
      </c>
      <c r="M608" s="155">
        <f t="shared" si="673"/>
        <v>44047</v>
      </c>
      <c r="N608" s="155">
        <f t="shared" si="674"/>
        <v>44048</v>
      </c>
      <c r="O608" s="155">
        <f t="shared" si="675"/>
        <v>44049</v>
      </c>
      <c r="P608" s="155">
        <f t="shared" si="676"/>
        <v>44050</v>
      </c>
      <c r="Q608" s="155">
        <f t="shared" si="677"/>
        <v>44053</v>
      </c>
      <c r="R608" s="155">
        <f t="shared" si="678"/>
        <v>44054</v>
      </c>
      <c r="S608" s="155">
        <f t="shared" si="679"/>
        <v>44055</v>
      </c>
      <c r="T608" s="155">
        <f t="shared" si="680"/>
        <v>44056</v>
      </c>
      <c r="U608" s="155">
        <f t="shared" si="681"/>
        <v>44057</v>
      </c>
      <c r="V608" s="155">
        <f t="shared" si="682"/>
        <v>0</v>
      </c>
      <c r="W608" s="155">
        <f t="shared" si="683"/>
        <v>0</v>
      </c>
      <c r="X608" s="155">
        <f t="shared" si="684"/>
        <v>0</v>
      </c>
      <c r="Y608" s="155">
        <f t="shared" si="685"/>
        <v>44058</v>
      </c>
      <c r="Z608" s="155">
        <f t="shared" si="686"/>
        <v>44136</v>
      </c>
      <c r="AA608" s="155">
        <f t="shared" si="687"/>
        <v>44173</v>
      </c>
      <c r="AB608" s="155">
        <f t="shared" si="688"/>
        <v>44183</v>
      </c>
      <c r="AC608" s="155">
        <f t="shared" si="689"/>
        <v>44186</v>
      </c>
      <c r="AD608" s="155">
        <f t="shared" si="690"/>
        <v>44187</v>
      </c>
      <c r="AE608" s="155">
        <f t="shared" si="691"/>
        <v>44188</v>
      </c>
      <c r="AF608" s="155">
        <f t="shared" si="692"/>
        <v>44189</v>
      </c>
      <c r="AG608" s="155">
        <f t="shared" si="693"/>
        <v>44190</v>
      </c>
      <c r="AH608" s="155">
        <f t="shared" si="694"/>
        <v>44193</v>
      </c>
      <c r="AI608" s="155">
        <f t="shared" si="695"/>
        <v>44194</v>
      </c>
      <c r="AJ608" s="155">
        <f t="shared" si="696"/>
        <v>44195</v>
      </c>
      <c r="AK608" s="155">
        <f t="shared" si="697"/>
        <v>44196</v>
      </c>
      <c r="AL608" s="155">
        <f t="shared" si="698"/>
        <v>44197</v>
      </c>
      <c r="AM608" s="155">
        <f t="shared" si="699"/>
        <v>44288</v>
      </c>
      <c r="AN608" s="155">
        <f t="shared" si="700"/>
        <v>44329</v>
      </c>
      <c r="AO608" s="155">
        <f t="shared" si="701"/>
        <v>44350</v>
      </c>
      <c r="AP608" s="155">
        <f t="shared" si="702"/>
        <v>44409</v>
      </c>
      <c r="AQ608" s="155">
        <f t="shared" si="703"/>
        <v>0</v>
      </c>
      <c r="AR608" s="155">
        <f t="shared" si="704"/>
        <v>44047</v>
      </c>
      <c r="AS608" s="155">
        <f t="shared" si="705"/>
        <v>44048</v>
      </c>
      <c r="AT608" s="155">
        <f t="shared" si="706"/>
        <v>44049</v>
      </c>
      <c r="AU608" s="155">
        <f t="shared" si="707"/>
        <v>44050</v>
      </c>
      <c r="AV608" s="155">
        <f t="shared" si="708"/>
        <v>44051</v>
      </c>
      <c r="AW608" s="155">
        <f t="shared" si="709"/>
        <v>44052</v>
      </c>
      <c r="AX608" s="155">
        <f t="shared" si="710"/>
        <v>44053</v>
      </c>
      <c r="AY608" s="155">
        <f t="shared" si="711"/>
        <v>44054</v>
      </c>
      <c r="AZ608" s="155">
        <f t="shared" si="712"/>
        <v>44055</v>
      </c>
      <c r="BA608" s="155">
        <f t="shared" si="713"/>
        <v>44056</v>
      </c>
      <c r="BB608" s="155">
        <f t="shared" si="714"/>
        <v>44057</v>
      </c>
      <c r="BC608" s="155">
        <f t="shared" si="715"/>
        <v>44423</v>
      </c>
      <c r="BD608" s="155">
        <f t="shared" si="716"/>
        <v>44501</v>
      </c>
      <c r="BE608" s="155">
        <f t="shared" si="717"/>
        <v>44538</v>
      </c>
      <c r="BF608" s="155">
        <f t="shared" si="718"/>
        <v>44548</v>
      </c>
      <c r="BG608" s="155">
        <f t="shared" si="719"/>
        <v>44549</v>
      </c>
      <c r="BH608" s="155">
        <f t="shared" si="720"/>
        <v>44550</v>
      </c>
      <c r="BI608" s="155">
        <f t="shared" si="721"/>
        <v>44551</v>
      </c>
      <c r="BJ608" s="155">
        <f t="shared" si="722"/>
        <v>44552</v>
      </c>
      <c r="BK608" s="155">
        <f t="shared" si="723"/>
        <v>44553</v>
      </c>
      <c r="BL608" s="155">
        <f t="shared" si="724"/>
        <v>44554</v>
      </c>
      <c r="BM608" s="155">
        <f t="shared" si="725"/>
        <v>44555</v>
      </c>
      <c r="BN608" s="155">
        <f t="shared" si="726"/>
        <v>44556</v>
      </c>
      <c r="BO608" s="155">
        <f t="shared" si="727"/>
        <v>44557</v>
      </c>
      <c r="BP608" s="155">
        <f t="shared" si="728"/>
        <v>44558</v>
      </c>
      <c r="BQ608" s="155">
        <f t="shared" si="729"/>
        <v>44559</v>
      </c>
      <c r="BR608" s="155">
        <f t="shared" si="730"/>
        <v>44560</v>
      </c>
      <c r="BS608" s="155">
        <f t="shared" si="731"/>
        <v>44561</v>
      </c>
      <c r="BT608" s="155">
        <f t="shared" si="732"/>
        <v>44562</v>
      </c>
      <c r="BU608" s="155">
        <f t="shared" si="733"/>
        <v>44563</v>
      </c>
      <c r="BV608" s="155">
        <f t="shared" si="734"/>
        <v>44564</v>
      </c>
    </row>
    <row r="609" spans="2:74" x14ac:dyDescent="0.2">
      <c r="B609" s="155">
        <f t="shared" si="662"/>
        <v>43831</v>
      </c>
      <c r="C609" s="155">
        <f t="shared" si="663"/>
        <v>43832</v>
      </c>
      <c r="D609" s="155">
        <f t="shared" si="664"/>
        <v>43833</v>
      </c>
      <c r="E609" s="155">
        <f t="shared" si="665"/>
        <v>0</v>
      </c>
      <c r="F609" s="155">
        <f t="shared" si="666"/>
        <v>43931</v>
      </c>
      <c r="G609" s="155">
        <f t="shared" si="667"/>
        <v>43934</v>
      </c>
      <c r="H609" s="155">
        <f t="shared" si="668"/>
        <v>43972</v>
      </c>
      <c r="I609" s="155">
        <f t="shared" si="669"/>
        <v>43983</v>
      </c>
      <c r="J609" s="155">
        <f t="shared" si="670"/>
        <v>43993</v>
      </c>
      <c r="K609" s="155">
        <f t="shared" si="671"/>
        <v>44044</v>
      </c>
      <c r="L609" s="155">
        <f t="shared" si="672"/>
        <v>44046</v>
      </c>
      <c r="M609" s="155">
        <f t="shared" si="673"/>
        <v>44047</v>
      </c>
      <c r="N609" s="155">
        <f t="shared" si="674"/>
        <v>44048</v>
      </c>
      <c r="O609" s="155">
        <f t="shared" si="675"/>
        <v>44049</v>
      </c>
      <c r="P609" s="155">
        <f t="shared" si="676"/>
        <v>44050</v>
      </c>
      <c r="Q609" s="155">
        <f t="shared" si="677"/>
        <v>44053</v>
      </c>
      <c r="R609" s="155">
        <f t="shared" si="678"/>
        <v>44054</v>
      </c>
      <c r="S609" s="155">
        <f t="shared" si="679"/>
        <v>44055</v>
      </c>
      <c r="T609" s="155">
        <f t="shared" si="680"/>
        <v>44056</v>
      </c>
      <c r="U609" s="155">
        <f t="shared" si="681"/>
        <v>44057</v>
      </c>
      <c r="V609" s="155">
        <f t="shared" si="682"/>
        <v>0</v>
      </c>
      <c r="W609" s="155">
        <f t="shared" si="683"/>
        <v>0</v>
      </c>
      <c r="X609" s="155">
        <f t="shared" si="684"/>
        <v>0</v>
      </c>
      <c r="Y609" s="155">
        <f t="shared" si="685"/>
        <v>44058</v>
      </c>
      <c r="Z609" s="155">
        <f t="shared" si="686"/>
        <v>44136</v>
      </c>
      <c r="AA609" s="155">
        <f t="shared" si="687"/>
        <v>44173</v>
      </c>
      <c r="AB609" s="155">
        <f t="shared" si="688"/>
        <v>44183</v>
      </c>
      <c r="AC609" s="155">
        <f t="shared" si="689"/>
        <v>44186</v>
      </c>
      <c r="AD609" s="155">
        <f t="shared" si="690"/>
        <v>44187</v>
      </c>
      <c r="AE609" s="155">
        <f t="shared" si="691"/>
        <v>44188</v>
      </c>
      <c r="AF609" s="155">
        <f t="shared" si="692"/>
        <v>44189</v>
      </c>
      <c r="AG609" s="155">
        <f t="shared" si="693"/>
        <v>44190</v>
      </c>
      <c r="AH609" s="155">
        <f t="shared" si="694"/>
        <v>44193</v>
      </c>
      <c r="AI609" s="155">
        <f t="shared" si="695"/>
        <v>44194</v>
      </c>
      <c r="AJ609" s="155">
        <f t="shared" si="696"/>
        <v>44195</v>
      </c>
      <c r="AK609" s="155">
        <f t="shared" si="697"/>
        <v>44196</v>
      </c>
      <c r="AL609" s="155">
        <f t="shared" si="698"/>
        <v>44197</v>
      </c>
      <c r="AM609" s="155">
        <f t="shared" si="699"/>
        <v>44288</v>
      </c>
      <c r="AN609" s="155">
        <f t="shared" si="700"/>
        <v>44329</v>
      </c>
      <c r="AO609" s="155">
        <f t="shared" si="701"/>
        <v>44350</v>
      </c>
      <c r="AP609" s="155">
        <f t="shared" si="702"/>
        <v>44409</v>
      </c>
      <c r="AQ609" s="155">
        <f t="shared" si="703"/>
        <v>0</v>
      </c>
      <c r="AR609" s="155">
        <f t="shared" si="704"/>
        <v>44047</v>
      </c>
      <c r="AS609" s="155">
        <f t="shared" si="705"/>
        <v>44048</v>
      </c>
      <c r="AT609" s="155">
        <f t="shared" si="706"/>
        <v>44049</v>
      </c>
      <c r="AU609" s="155">
        <f t="shared" si="707"/>
        <v>44050</v>
      </c>
      <c r="AV609" s="155">
        <f t="shared" si="708"/>
        <v>44051</v>
      </c>
      <c r="AW609" s="155">
        <f t="shared" si="709"/>
        <v>44052</v>
      </c>
      <c r="AX609" s="155">
        <f t="shared" si="710"/>
        <v>44053</v>
      </c>
      <c r="AY609" s="155">
        <f t="shared" si="711"/>
        <v>44054</v>
      </c>
      <c r="AZ609" s="155">
        <f t="shared" si="712"/>
        <v>44055</v>
      </c>
      <c r="BA609" s="155">
        <f t="shared" si="713"/>
        <v>44056</v>
      </c>
      <c r="BB609" s="155">
        <f t="shared" si="714"/>
        <v>44057</v>
      </c>
      <c r="BC609" s="155">
        <f t="shared" si="715"/>
        <v>44423</v>
      </c>
      <c r="BD609" s="155">
        <f t="shared" si="716"/>
        <v>44501</v>
      </c>
      <c r="BE609" s="155">
        <f t="shared" si="717"/>
        <v>44538</v>
      </c>
      <c r="BF609" s="155">
        <f t="shared" si="718"/>
        <v>44548</v>
      </c>
      <c r="BG609" s="155">
        <f t="shared" si="719"/>
        <v>44549</v>
      </c>
      <c r="BH609" s="155">
        <f t="shared" si="720"/>
        <v>44550</v>
      </c>
      <c r="BI609" s="155">
        <f t="shared" si="721"/>
        <v>44551</v>
      </c>
      <c r="BJ609" s="155">
        <f t="shared" si="722"/>
        <v>44552</v>
      </c>
      <c r="BK609" s="155">
        <f t="shared" si="723"/>
        <v>44553</v>
      </c>
      <c r="BL609" s="155">
        <f t="shared" si="724"/>
        <v>44554</v>
      </c>
      <c r="BM609" s="155">
        <f t="shared" si="725"/>
        <v>44555</v>
      </c>
      <c r="BN609" s="155">
        <f t="shared" si="726"/>
        <v>44556</v>
      </c>
      <c r="BO609" s="155">
        <f t="shared" si="727"/>
        <v>44557</v>
      </c>
      <c r="BP609" s="155">
        <f t="shared" si="728"/>
        <v>44558</v>
      </c>
      <c r="BQ609" s="155">
        <f t="shared" si="729"/>
        <v>44559</v>
      </c>
      <c r="BR609" s="155">
        <f t="shared" si="730"/>
        <v>44560</v>
      </c>
      <c r="BS609" s="155">
        <f t="shared" si="731"/>
        <v>44561</v>
      </c>
      <c r="BT609" s="155">
        <f t="shared" si="732"/>
        <v>44562</v>
      </c>
      <c r="BU609" s="155">
        <f t="shared" si="733"/>
        <v>44563</v>
      </c>
      <c r="BV609" s="155">
        <f t="shared" si="734"/>
        <v>44564</v>
      </c>
    </row>
    <row r="610" spans="2:74" x14ac:dyDescent="0.2">
      <c r="B610" s="155">
        <f t="shared" si="662"/>
        <v>43831</v>
      </c>
      <c r="C610" s="155">
        <f t="shared" si="663"/>
        <v>43832</v>
      </c>
      <c r="D610" s="155">
        <f t="shared" si="664"/>
        <v>43833</v>
      </c>
      <c r="E610" s="155">
        <f t="shared" si="665"/>
        <v>0</v>
      </c>
      <c r="F610" s="155">
        <f t="shared" si="666"/>
        <v>43931</v>
      </c>
      <c r="G610" s="155">
        <f t="shared" si="667"/>
        <v>43934</v>
      </c>
      <c r="H610" s="155">
        <f t="shared" si="668"/>
        <v>43972</v>
      </c>
      <c r="I610" s="155">
        <f t="shared" si="669"/>
        <v>43983</v>
      </c>
      <c r="J610" s="155">
        <f t="shared" si="670"/>
        <v>43993</v>
      </c>
      <c r="K610" s="155">
        <f t="shared" si="671"/>
        <v>44044</v>
      </c>
      <c r="L610" s="155">
        <f t="shared" si="672"/>
        <v>44046</v>
      </c>
      <c r="M610" s="155">
        <f t="shared" si="673"/>
        <v>44047</v>
      </c>
      <c r="N610" s="155">
        <f t="shared" si="674"/>
        <v>44048</v>
      </c>
      <c r="O610" s="155">
        <f t="shared" si="675"/>
        <v>44049</v>
      </c>
      <c r="P610" s="155">
        <f t="shared" si="676"/>
        <v>44050</v>
      </c>
      <c r="Q610" s="155">
        <f t="shared" si="677"/>
        <v>44053</v>
      </c>
      <c r="R610" s="155">
        <f t="shared" si="678"/>
        <v>44054</v>
      </c>
      <c r="S610" s="155">
        <f t="shared" si="679"/>
        <v>44055</v>
      </c>
      <c r="T610" s="155">
        <f t="shared" si="680"/>
        <v>44056</v>
      </c>
      <c r="U610" s="155">
        <f t="shared" si="681"/>
        <v>44057</v>
      </c>
      <c r="V610" s="155">
        <f t="shared" si="682"/>
        <v>0</v>
      </c>
      <c r="W610" s="155">
        <f t="shared" si="683"/>
        <v>0</v>
      </c>
      <c r="X610" s="155">
        <f t="shared" si="684"/>
        <v>0</v>
      </c>
      <c r="Y610" s="155">
        <f t="shared" si="685"/>
        <v>44058</v>
      </c>
      <c r="Z610" s="155">
        <f t="shared" si="686"/>
        <v>44136</v>
      </c>
      <c r="AA610" s="155">
        <f t="shared" si="687"/>
        <v>44173</v>
      </c>
      <c r="AB610" s="155">
        <f t="shared" si="688"/>
        <v>44183</v>
      </c>
      <c r="AC610" s="155">
        <f t="shared" si="689"/>
        <v>44186</v>
      </c>
      <c r="AD610" s="155">
        <f t="shared" si="690"/>
        <v>44187</v>
      </c>
      <c r="AE610" s="155">
        <f t="shared" si="691"/>
        <v>44188</v>
      </c>
      <c r="AF610" s="155">
        <f t="shared" si="692"/>
        <v>44189</v>
      </c>
      <c r="AG610" s="155">
        <f t="shared" si="693"/>
        <v>44190</v>
      </c>
      <c r="AH610" s="155">
        <f t="shared" si="694"/>
        <v>44193</v>
      </c>
      <c r="AI610" s="155">
        <f t="shared" si="695"/>
        <v>44194</v>
      </c>
      <c r="AJ610" s="155">
        <f t="shared" si="696"/>
        <v>44195</v>
      </c>
      <c r="AK610" s="155">
        <f t="shared" si="697"/>
        <v>44196</v>
      </c>
      <c r="AL610" s="155">
        <f t="shared" si="698"/>
        <v>44197</v>
      </c>
      <c r="AM610" s="155">
        <f t="shared" si="699"/>
        <v>44288</v>
      </c>
      <c r="AN610" s="155">
        <f t="shared" si="700"/>
        <v>44329</v>
      </c>
      <c r="AO610" s="155">
        <f t="shared" si="701"/>
        <v>44350</v>
      </c>
      <c r="AP610" s="155">
        <f t="shared" si="702"/>
        <v>44409</v>
      </c>
      <c r="AQ610" s="155">
        <f t="shared" si="703"/>
        <v>0</v>
      </c>
      <c r="AR610" s="155">
        <f t="shared" si="704"/>
        <v>44047</v>
      </c>
      <c r="AS610" s="155">
        <f t="shared" si="705"/>
        <v>44048</v>
      </c>
      <c r="AT610" s="155">
        <f t="shared" si="706"/>
        <v>44049</v>
      </c>
      <c r="AU610" s="155">
        <f t="shared" si="707"/>
        <v>44050</v>
      </c>
      <c r="AV610" s="155">
        <f t="shared" si="708"/>
        <v>44051</v>
      </c>
      <c r="AW610" s="155">
        <f t="shared" si="709"/>
        <v>44052</v>
      </c>
      <c r="AX610" s="155">
        <f t="shared" si="710"/>
        <v>44053</v>
      </c>
      <c r="AY610" s="155">
        <f t="shared" si="711"/>
        <v>44054</v>
      </c>
      <c r="AZ610" s="155">
        <f t="shared" si="712"/>
        <v>44055</v>
      </c>
      <c r="BA610" s="155">
        <f t="shared" si="713"/>
        <v>44056</v>
      </c>
      <c r="BB610" s="155">
        <f t="shared" si="714"/>
        <v>44057</v>
      </c>
      <c r="BC610" s="155">
        <f t="shared" si="715"/>
        <v>44423</v>
      </c>
      <c r="BD610" s="155">
        <f t="shared" si="716"/>
        <v>44501</v>
      </c>
      <c r="BE610" s="155">
        <f t="shared" si="717"/>
        <v>44538</v>
      </c>
      <c r="BF610" s="155">
        <f t="shared" si="718"/>
        <v>44548</v>
      </c>
      <c r="BG610" s="155">
        <f t="shared" si="719"/>
        <v>44549</v>
      </c>
      <c r="BH610" s="155">
        <f t="shared" si="720"/>
        <v>44550</v>
      </c>
      <c r="BI610" s="155">
        <f t="shared" si="721"/>
        <v>44551</v>
      </c>
      <c r="BJ610" s="155">
        <f t="shared" si="722"/>
        <v>44552</v>
      </c>
      <c r="BK610" s="155">
        <f t="shared" si="723"/>
        <v>44553</v>
      </c>
      <c r="BL610" s="155">
        <f t="shared" si="724"/>
        <v>44554</v>
      </c>
      <c r="BM610" s="155">
        <f t="shared" si="725"/>
        <v>44555</v>
      </c>
      <c r="BN610" s="155">
        <f t="shared" si="726"/>
        <v>44556</v>
      </c>
      <c r="BO610" s="155">
        <f t="shared" si="727"/>
        <v>44557</v>
      </c>
      <c r="BP610" s="155">
        <f t="shared" si="728"/>
        <v>44558</v>
      </c>
      <c r="BQ610" s="155">
        <f t="shared" si="729"/>
        <v>44559</v>
      </c>
      <c r="BR610" s="155">
        <f t="shared" si="730"/>
        <v>44560</v>
      </c>
      <c r="BS610" s="155">
        <f t="shared" si="731"/>
        <v>44561</v>
      </c>
      <c r="BT610" s="155">
        <f t="shared" si="732"/>
        <v>44562</v>
      </c>
      <c r="BU610" s="155">
        <f t="shared" si="733"/>
        <v>44563</v>
      </c>
      <c r="BV610" s="155">
        <f t="shared" si="734"/>
        <v>44564</v>
      </c>
    </row>
    <row r="611" spans="2:74" x14ac:dyDescent="0.2">
      <c r="B611" s="155">
        <f t="shared" si="662"/>
        <v>43831</v>
      </c>
      <c r="C611" s="155">
        <f t="shared" si="663"/>
        <v>43832</v>
      </c>
      <c r="D611" s="155">
        <f t="shared" si="664"/>
        <v>43833</v>
      </c>
      <c r="E611" s="155">
        <f t="shared" si="665"/>
        <v>0</v>
      </c>
      <c r="F611" s="155">
        <f t="shared" si="666"/>
        <v>43931</v>
      </c>
      <c r="G611" s="155">
        <f t="shared" si="667"/>
        <v>43934</v>
      </c>
      <c r="H611" s="155">
        <f t="shared" si="668"/>
        <v>43972</v>
      </c>
      <c r="I611" s="155">
        <f t="shared" si="669"/>
        <v>43983</v>
      </c>
      <c r="J611" s="155">
        <f t="shared" si="670"/>
        <v>43993</v>
      </c>
      <c r="K611" s="155">
        <f t="shared" si="671"/>
        <v>44044</v>
      </c>
      <c r="L611" s="155">
        <f t="shared" si="672"/>
        <v>44046</v>
      </c>
      <c r="M611" s="155">
        <f t="shared" si="673"/>
        <v>44047</v>
      </c>
      <c r="N611" s="155">
        <f t="shared" si="674"/>
        <v>44048</v>
      </c>
      <c r="O611" s="155">
        <f t="shared" si="675"/>
        <v>44049</v>
      </c>
      <c r="P611" s="155">
        <f t="shared" si="676"/>
        <v>44050</v>
      </c>
      <c r="Q611" s="155">
        <f t="shared" si="677"/>
        <v>44053</v>
      </c>
      <c r="R611" s="155">
        <f t="shared" si="678"/>
        <v>44054</v>
      </c>
      <c r="S611" s="155">
        <f t="shared" si="679"/>
        <v>44055</v>
      </c>
      <c r="T611" s="155">
        <f t="shared" si="680"/>
        <v>44056</v>
      </c>
      <c r="U611" s="155">
        <f t="shared" si="681"/>
        <v>44057</v>
      </c>
      <c r="V611" s="155">
        <f t="shared" si="682"/>
        <v>0</v>
      </c>
      <c r="W611" s="155">
        <f t="shared" si="683"/>
        <v>0</v>
      </c>
      <c r="X611" s="155">
        <f t="shared" si="684"/>
        <v>0</v>
      </c>
      <c r="Y611" s="155">
        <f t="shared" si="685"/>
        <v>44058</v>
      </c>
      <c r="Z611" s="155">
        <f t="shared" si="686"/>
        <v>44136</v>
      </c>
      <c r="AA611" s="155">
        <f t="shared" si="687"/>
        <v>44173</v>
      </c>
      <c r="AB611" s="155">
        <f t="shared" si="688"/>
        <v>44183</v>
      </c>
      <c r="AC611" s="155">
        <f t="shared" si="689"/>
        <v>44186</v>
      </c>
      <c r="AD611" s="155">
        <f t="shared" si="690"/>
        <v>44187</v>
      </c>
      <c r="AE611" s="155">
        <f t="shared" si="691"/>
        <v>44188</v>
      </c>
      <c r="AF611" s="155">
        <f t="shared" si="692"/>
        <v>44189</v>
      </c>
      <c r="AG611" s="155">
        <f t="shared" si="693"/>
        <v>44190</v>
      </c>
      <c r="AH611" s="155">
        <f t="shared" si="694"/>
        <v>44193</v>
      </c>
      <c r="AI611" s="155">
        <f t="shared" si="695"/>
        <v>44194</v>
      </c>
      <c r="AJ611" s="155">
        <f t="shared" si="696"/>
        <v>44195</v>
      </c>
      <c r="AK611" s="155">
        <f t="shared" si="697"/>
        <v>44196</v>
      </c>
      <c r="AL611" s="155">
        <f t="shared" si="698"/>
        <v>44197</v>
      </c>
      <c r="AM611" s="155">
        <f t="shared" si="699"/>
        <v>44288</v>
      </c>
      <c r="AN611" s="155">
        <f t="shared" si="700"/>
        <v>44329</v>
      </c>
      <c r="AO611" s="155">
        <f t="shared" si="701"/>
        <v>44350</v>
      </c>
      <c r="AP611" s="155">
        <f t="shared" si="702"/>
        <v>44409</v>
      </c>
      <c r="AQ611" s="155">
        <f t="shared" si="703"/>
        <v>0</v>
      </c>
      <c r="AR611" s="155">
        <f t="shared" si="704"/>
        <v>44047</v>
      </c>
      <c r="AS611" s="155">
        <f t="shared" si="705"/>
        <v>44048</v>
      </c>
      <c r="AT611" s="155">
        <f t="shared" si="706"/>
        <v>44049</v>
      </c>
      <c r="AU611" s="155">
        <f t="shared" si="707"/>
        <v>44050</v>
      </c>
      <c r="AV611" s="155">
        <f t="shared" si="708"/>
        <v>44051</v>
      </c>
      <c r="AW611" s="155">
        <f t="shared" si="709"/>
        <v>44052</v>
      </c>
      <c r="AX611" s="155">
        <f t="shared" si="710"/>
        <v>44053</v>
      </c>
      <c r="AY611" s="155">
        <f t="shared" si="711"/>
        <v>44054</v>
      </c>
      <c r="AZ611" s="155">
        <f t="shared" si="712"/>
        <v>44055</v>
      </c>
      <c r="BA611" s="155">
        <f t="shared" si="713"/>
        <v>44056</v>
      </c>
      <c r="BB611" s="155">
        <f t="shared" si="714"/>
        <v>44057</v>
      </c>
      <c r="BC611" s="155">
        <f t="shared" si="715"/>
        <v>44423</v>
      </c>
      <c r="BD611" s="155">
        <f t="shared" si="716"/>
        <v>44501</v>
      </c>
      <c r="BE611" s="155">
        <f t="shared" si="717"/>
        <v>44538</v>
      </c>
      <c r="BF611" s="155">
        <f t="shared" si="718"/>
        <v>44548</v>
      </c>
      <c r="BG611" s="155">
        <f t="shared" si="719"/>
        <v>44549</v>
      </c>
      <c r="BH611" s="155">
        <f t="shared" si="720"/>
        <v>44550</v>
      </c>
      <c r="BI611" s="155">
        <f t="shared" si="721"/>
        <v>44551</v>
      </c>
      <c r="BJ611" s="155">
        <f t="shared" si="722"/>
        <v>44552</v>
      </c>
      <c r="BK611" s="155">
        <f t="shared" si="723"/>
        <v>44553</v>
      </c>
      <c r="BL611" s="155">
        <f t="shared" si="724"/>
        <v>44554</v>
      </c>
      <c r="BM611" s="155">
        <f t="shared" si="725"/>
        <v>44555</v>
      </c>
      <c r="BN611" s="155">
        <f t="shared" si="726"/>
        <v>44556</v>
      </c>
      <c r="BO611" s="155">
        <f t="shared" si="727"/>
        <v>44557</v>
      </c>
      <c r="BP611" s="155">
        <f t="shared" si="728"/>
        <v>44558</v>
      </c>
      <c r="BQ611" s="155">
        <f t="shared" si="729"/>
        <v>44559</v>
      </c>
      <c r="BR611" s="155">
        <f t="shared" si="730"/>
        <v>44560</v>
      </c>
      <c r="BS611" s="155">
        <f t="shared" si="731"/>
        <v>44561</v>
      </c>
      <c r="BT611" s="155">
        <f t="shared" si="732"/>
        <v>44562</v>
      </c>
      <c r="BU611" s="155">
        <f t="shared" si="733"/>
        <v>44563</v>
      </c>
      <c r="BV611" s="155">
        <f t="shared" si="734"/>
        <v>44564</v>
      </c>
    </row>
    <row r="612" spans="2:74" x14ac:dyDescent="0.2">
      <c r="B612" s="155">
        <f t="shared" si="662"/>
        <v>43831</v>
      </c>
      <c r="C612" s="155">
        <f t="shared" si="663"/>
        <v>43832</v>
      </c>
      <c r="D612" s="155">
        <f t="shared" si="664"/>
        <v>43833</v>
      </c>
      <c r="E612" s="155">
        <f t="shared" si="665"/>
        <v>0</v>
      </c>
      <c r="F612" s="155">
        <f t="shared" si="666"/>
        <v>43931</v>
      </c>
      <c r="G612" s="155">
        <f t="shared" si="667"/>
        <v>43934</v>
      </c>
      <c r="H612" s="155">
        <f t="shared" si="668"/>
        <v>43972</v>
      </c>
      <c r="I612" s="155">
        <f t="shared" si="669"/>
        <v>43983</v>
      </c>
      <c r="J612" s="155">
        <f t="shared" si="670"/>
        <v>43993</v>
      </c>
      <c r="K612" s="155">
        <f t="shared" si="671"/>
        <v>44044</v>
      </c>
      <c r="L612" s="155">
        <f t="shared" si="672"/>
        <v>44046</v>
      </c>
      <c r="M612" s="155">
        <f t="shared" si="673"/>
        <v>44047</v>
      </c>
      <c r="N612" s="155">
        <f t="shared" si="674"/>
        <v>44048</v>
      </c>
      <c r="O612" s="155">
        <f t="shared" si="675"/>
        <v>44049</v>
      </c>
      <c r="P612" s="155">
        <f t="shared" si="676"/>
        <v>44050</v>
      </c>
      <c r="Q612" s="155">
        <f t="shared" si="677"/>
        <v>44053</v>
      </c>
      <c r="R612" s="155">
        <f t="shared" si="678"/>
        <v>44054</v>
      </c>
      <c r="S612" s="155">
        <f t="shared" si="679"/>
        <v>44055</v>
      </c>
      <c r="T612" s="155">
        <f t="shared" si="680"/>
        <v>44056</v>
      </c>
      <c r="U612" s="155">
        <f t="shared" si="681"/>
        <v>44057</v>
      </c>
      <c r="V612" s="155">
        <f t="shared" si="682"/>
        <v>0</v>
      </c>
      <c r="W612" s="155">
        <f t="shared" si="683"/>
        <v>0</v>
      </c>
      <c r="X612" s="155">
        <f t="shared" si="684"/>
        <v>0</v>
      </c>
      <c r="Y612" s="155">
        <f t="shared" si="685"/>
        <v>44058</v>
      </c>
      <c r="Z612" s="155">
        <f t="shared" si="686"/>
        <v>44136</v>
      </c>
      <c r="AA612" s="155">
        <f t="shared" si="687"/>
        <v>44173</v>
      </c>
      <c r="AB612" s="155">
        <f t="shared" si="688"/>
        <v>44183</v>
      </c>
      <c r="AC612" s="155">
        <f t="shared" si="689"/>
        <v>44186</v>
      </c>
      <c r="AD612" s="155">
        <f t="shared" si="690"/>
        <v>44187</v>
      </c>
      <c r="AE612" s="155">
        <f t="shared" si="691"/>
        <v>44188</v>
      </c>
      <c r="AF612" s="155">
        <f t="shared" si="692"/>
        <v>44189</v>
      </c>
      <c r="AG612" s="155">
        <f t="shared" si="693"/>
        <v>44190</v>
      </c>
      <c r="AH612" s="155">
        <f t="shared" si="694"/>
        <v>44193</v>
      </c>
      <c r="AI612" s="155">
        <f t="shared" si="695"/>
        <v>44194</v>
      </c>
      <c r="AJ612" s="155">
        <f t="shared" si="696"/>
        <v>44195</v>
      </c>
      <c r="AK612" s="155">
        <f t="shared" si="697"/>
        <v>44196</v>
      </c>
      <c r="AL612" s="155">
        <f t="shared" si="698"/>
        <v>44197</v>
      </c>
      <c r="AM612" s="155">
        <f t="shared" si="699"/>
        <v>44288</v>
      </c>
      <c r="AN612" s="155">
        <f t="shared" si="700"/>
        <v>44329</v>
      </c>
      <c r="AO612" s="155">
        <f t="shared" si="701"/>
        <v>44350</v>
      </c>
      <c r="AP612" s="155">
        <f t="shared" si="702"/>
        <v>44409</v>
      </c>
      <c r="AQ612" s="155">
        <f t="shared" si="703"/>
        <v>0</v>
      </c>
      <c r="AR612" s="155">
        <f t="shared" si="704"/>
        <v>44047</v>
      </c>
      <c r="AS612" s="155">
        <f t="shared" si="705"/>
        <v>44048</v>
      </c>
      <c r="AT612" s="155">
        <f t="shared" si="706"/>
        <v>44049</v>
      </c>
      <c r="AU612" s="155">
        <f t="shared" si="707"/>
        <v>44050</v>
      </c>
      <c r="AV612" s="155">
        <f t="shared" si="708"/>
        <v>44051</v>
      </c>
      <c r="AW612" s="155">
        <f t="shared" si="709"/>
        <v>44052</v>
      </c>
      <c r="AX612" s="155">
        <f t="shared" si="710"/>
        <v>44053</v>
      </c>
      <c r="AY612" s="155">
        <f t="shared" si="711"/>
        <v>44054</v>
      </c>
      <c r="AZ612" s="155">
        <f t="shared" si="712"/>
        <v>44055</v>
      </c>
      <c r="BA612" s="155">
        <f t="shared" si="713"/>
        <v>44056</v>
      </c>
      <c r="BB612" s="155">
        <f t="shared" si="714"/>
        <v>44057</v>
      </c>
      <c r="BC612" s="155">
        <f t="shared" si="715"/>
        <v>44423</v>
      </c>
      <c r="BD612" s="155">
        <f t="shared" si="716"/>
        <v>44501</v>
      </c>
      <c r="BE612" s="155">
        <f t="shared" si="717"/>
        <v>44538</v>
      </c>
      <c r="BF612" s="155">
        <f t="shared" si="718"/>
        <v>44548</v>
      </c>
      <c r="BG612" s="155">
        <f t="shared" si="719"/>
        <v>44549</v>
      </c>
      <c r="BH612" s="155">
        <f t="shared" si="720"/>
        <v>44550</v>
      </c>
      <c r="BI612" s="155">
        <f t="shared" si="721"/>
        <v>44551</v>
      </c>
      <c r="BJ612" s="155">
        <f t="shared" si="722"/>
        <v>44552</v>
      </c>
      <c r="BK612" s="155">
        <f t="shared" si="723"/>
        <v>44553</v>
      </c>
      <c r="BL612" s="155">
        <f t="shared" si="724"/>
        <v>44554</v>
      </c>
      <c r="BM612" s="155">
        <f t="shared" si="725"/>
        <v>44555</v>
      </c>
      <c r="BN612" s="155">
        <f t="shared" si="726"/>
        <v>44556</v>
      </c>
      <c r="BO612" s="155">
        <f t="shared" si="727"/>
        <v>44557</v>
      </c>
      <c r="BP612" s="155">
        <f t="shared" si="728"/>
        <v>44558</v>
      </c>
      <c r="BQ612" s="155">
        <f t="shared" si="729"/>
        <v>44559</v>
      </c>
      <c r="BR612" s="155">
        <f t="shared" si="730"/>
        <v>44560</v>
      </c>
      <c r="BS612" s="155">
        <f t="shared" si="731"/>
        <v>44561</v>
      </c>
      <c r="BT612" s="155">
        <f t="shared" si="732"/>
        <v>44562</v>
      </c>
      <c r="BU612" s="155">
        <f t="shared" si="733"/>
        <v>44563</v>
      </c>
      <c r="BV612" s="155">
        <f t="shared" si="734"/>
        <v>44564</v>
      </c>
    </row>
    <row r="613" spans="2:74" x14ac:dyDescent="0.2">
      <c r="B613" s="155">
        <f t="shared" si="662"/>
        <v>43831</v>
      </c>
      <c r="C613" s="155">
        <f t="shared" si="663"/>
        <v>43832</v>
      </c>
      <c r="D613" s="155">
        <f t="shared" si="664"/>
        <v>43833</v>
      </c>
      <c r="E613" s="155">
        <f t="shared" si="665"/>
        <v>0</v>
      </c>
      <c r="F613" s="155">
        <f t="shared" si="666"/>
        <v>43931</v>
      </c>
      <c r="G613" s="155">
        <f t="shared" si="667"/>
        <v>43934</v>
      </c>
      <c r="H613" s="155">
        <f t="shared" si="668"/>
        <v>43972</v>
      </c>
      <c r="I613" s="155">
        <f t="shared" si="669"/>
        <v>43983</v>
      </c>
      <c r="J613" s="155">
        <f t="shared" si="670"/>
        <v>43993</v>
      </c>
      <c r="K613" s="155">
        <f t="shared" si="671"/>
        <v>44044</v>
      </c>
      <c r="L613" s="155">
        <f t="shared" si="672"/>
        <v>44046</v>
      </c>
      <c r="M613" s="155">
        <f t="shared" si="673"/>
        <v>44047</v>
      </c>
      <c r="N613" s="155">
        <f t="shared" si="674"/>
        <v>44048</v>
      </c>
      <c r="O613" s="155">
        <f t="shared" si="675"/>
        <v>44049</v>
      </c>
      <c r="P613" s="155">
        <f t="shared" si="676"/>
        <v>44050</v>
      </c>
      <c r="Q613" s="155">
        <f t="shared" si="677"/>
        <v>44053</v>
      </c>
      <c r="R613" s="155">
        <f t="shared" si="678"/>
        <v>44054</v>
      </c>
      <c r="S613" s="155">
        <f t="shared" si="679"/>
        <v>44055</v>
      </c>
      <c r="T613" s="155">
        <f t="shared" si="680"/>
        <v>44056</v>
      </c>
      <c r="U613" s="155">
        <f t="shared" si="681"/>
        <v>44057</v>
      </c>
      <c r="V613" s="155">
        <f t="shared" si="682"/>
        <v>0</v>
      </c>
      <c r="W613" s="155">
        <f t="shared" si="683"/>
        <v>0</v>
      </c>
      <c r="X613" s="155">
        <f t="shared" si="684"/>
        <v>0</v>
      </c>
      <c r="Y613" s="155">
        <f t="shared" si="685"/>
        <v>44058</v>
      </c>
      <c r="Z613" s="155">
        <f t="shared" si="686"/>
        <v>44136</v>
      </c>
      <c r="AA613" s="155">
        <f t="shared" si="687"/>
        <v>44173</v>
      </c>
      <c r="AB613" s="155">
        <f t="shared" si="688"/>
        <v>44183</v>
      </c>
      <c r="AC613" s="155">
        <f t="shared" si="689"/>
        <v>44186</v>
      </c>
      <c r="AD613" s="155">
        <f t="shared" si="690"/>
        <v>44187</v>
      </c>
      <c r="AE613" s="155">
        <f t="shared" si="691"/>
        <v>44188</v>
      </c>
      <c r="AF613" s="155">
        <f t="shared" si="692"/>
        <v>44189</v>
      </c>
      <c r="AG613" s="155">
        <f t="shared" si="693"/>
        <v>44190</v>
      </c>
      <c r="AH613" s="155">
        <f t="shared" si="694"/>
        <v>44193</v>
      </c>
      <c r="AI613" s="155">
        <f t="shared" si="695"/>
        <v>44194</v>
      </c>
      <c r="AJ613" s="155">
        <f t="shared" si="696"/>
        <v>44195</v>
      </c>
      <c r="AK613" s="155">
        <f t="shared" si="697"/>
        <v>44196</v>
      </c>
      <c r="AL613" s="155">
        <f t="shared" si="698"/>
        <v>44197</v>
      </c>
      <c r="AM613" s="155">
        <f t="shared" si="699"/>
        <v>44288</v>
      </c>
      <c r="AN613" s="155">
        <f t="shared" si="700"/>
        <v>44329</v>
      </c>
      <c r="AO613" s="155">
        <f t="shared" si="701"/>
        <v>44350</v>
      </c>
      <c r="AP613" s="155">
        <f t="shared" si="702"/>
        <v>44409</v>
      </c>
      <c r="AQ613" s="155">
        <f t="shared" si="703"/>
        <v>0</v>
      </c>
      <c r="AR613" s="155">
        <f t="shared" si="704"/>
        <v>44047</v>
      </c>
      <c r="AS613" s="155">
        <f t="shared" si="705"/>
        <v>44048</v>
      </c>
      <c r="AT613" s="155">
        <f t="shared" si="706"/>
        <v>44049</v>
      </c>
      <c r="AU613" s="155">
        <f t="shared" si="707"/>
        <v>44050</v>
      </c>
      <c r="AV613" s="155">
        <f t="shared" si="708"/>
        <v>44051</v>
      </c>
      <c r="AW613" s="155">
        <f t="shared" si="709"/>
        <v>44052</v>
      </c>
      <c r="AX613" s="155">
        <f t="shared" si="710"/>
        <v>44053</v>
      </c>
      <c r="AY613" s="155">
        <f t="shared" si="711"/>
        <v>44054</v>
      </c>
      <c r="AZ613" s="155">
        <f t="shared" si="712"/>
        <v>44055</v>
      </c>
      <c r="BA613" s="155">
        <f t="shared" si="713"/>
        <v>44056</v>
      </c>
      <c r="BB613" s="155">
        <f t="shared" si="714"/>
        <v>44057</v>
      </c>
      <c r="BC613" s="155">
        <f t="shared" si="715"/>
        <v>44423</v>
      </c>
      <c r="BD613" s="155">
        <f t="shared" si="716"/>
        <v>44501</v>
      </c>
      <c r="BE613" s="155">
        <f t="shared" si="717"/>
        <v>44538</v>
      </c>
      <c r="BF613" s="155">
        <f t="shared" si="718"/>
        <v>44548</v>
      </c>
      <c r="BG613" s="155">
        <f t="shared" si="719"/>
        <v>44549</v>
      </c>
      <c r="BH613" s="155">
        <f t="shared" si="720"/>
        <v>44550</v>
      </c>
      <c r="BI613" s="155">
        <f t="shared" si="721"/>
        <v>44551</v>
      </c>
      <c r="BJ613" s="155">
        <f t="shared" si="722"/>
        <v>44552</v>
      </c>
      <c r="BK613" s="155">
        <f t="shared" si="723"/>
        <v>44553</v>
      </c>
      <c r="BL613" s="155">
        <f t="shared" si="724"/>
        <v>44554</v>
      </c>
      <c r="BM613" s="155">
        <f t="shared" si="725"/>
        <v>44555</v>
      </c>
      <c r="BN613" s="155">
        <f t="shared" si="726"/>
        <v>44556</v>
      </c>
      <c r="BO613" s="155">
        <f t="shared" si="727"/>
        <v>44557</v>
      </c>
      <c r="BP613" s="155">
        <f t="shared" si="728"/>
        <v>44558</v>
      </c>
      <c r="BQ613" s="155">
        <f t="shared" si="729"/>
        <v>44559</v>
      </c>
      <c r="BR613" s="155">
        <f t="shared" si="730"/>
        <v>44560</v>
      </c>
      <c r="BS613" s="155">
        <f t="shared" si="731"/>
        <v>44561</v>
      </c>
      <c r="BT613" s="155">
        <f t="shared" si="732"/>
        <v>44562</v>
      </c>
      <c r="BU613" s="155">
        <f t="shared" si="733"/>
        <v>44563</v>
      </c>
      <c r="BV613" s="155">
        <f t="shared" si="734"/>
        <v>44564</v>
      </c>
    </row>
    <row r="614" spans="2:74" x14ac:dyDescent="0.2">
      <c r="B614" s="155">
        <f t="shared" si="662"/>
        <v>43831</v>
      </c>
      <c r="C614" s="155">
        <f t="shared" si="663"/>
        <v>43832</v>
      </c>
      <c r="D614" s="155">
        <f t="shared" si="664"/>
        <v>43833</v>
      </c>
      <c r="E614" s="155">
        <f t="shared" si="665"/>
        <v>0</v>
      </c>
      <c r="F614" s="155">
        <f t="shared" si="666"/>
        <v>43931</v>
      </c>
      <c r="G614" s="155">
        <f t="shared" si="667"/>
        <v>43934</v>
      </c>
      <c r="H614" s="155">
        <f t="shared" si="668"/>
        <v>43972</v>
      </c>
      <c r="I614" s="155">
        <f t="shared" si="669"/>
        <v>43983</v>
      </c>
      <c r="J614" s="155">
        <f t="shared" si="670"/>
        <v>43993</v>
      </c>
      <c r="K614" s="155">
        <f t="shared" si="671"/>
        <v>44044</v>
      </c>
      <c r="L614" s="155">
        <f t="shared" si="672"/>
        <v>44046</v>
      </c>
      <c r="M614" s="155">
        <f t="shared" si="673"/>
        <v>44047</v>
      </c>
      <c r="N614" s="155">
        <f t="shared" si="674"/>
        <v>44048</v>
      </c>
      <c r="O614" s="155">
        <f t="shared" si="675"/>
        <v>44049</v>
      </c>
      <c r="P614" s="155">
        <f t="shared" si="676"/>
        <v>44050</v>
      </c>
      <c r="Q614" s="155">
        <f t="shared" si="677"/>
        <v>44053</v>
      </c>
      <c r="R614" s="155">
        <f t="shared" si="678"/>
        <v>44054</v>
      </c>
      <c r="S614" s="155">
        <f t="shared" si="679"/>
        <v>44055</v>
      </c>
      <c r="T614" s="155">
        <f t="shared" si="680"/>
        <v>44056</v>
      </c>
      <c r="U614" s="155">
        <f t="shared" si="681"/>
        <v>44057</v>
      </c>
      <c r="V614" s="155">
        <f t="shared" si="682"/>
        <v>0</v>
      </c>
      <c r="W614" s="155">
        <f t="shared" si="683"/>
        <v>0</v>
      </c>
      <c r="X614" s="155">
        <f t="shared" si="684"/>
        <v>0</v>
      </c>
      <c r="Y614" s="155">
        <f t="shared" si="685"/>
        <v>44058</v>
      </c>
      <c r="Z614" s="155">
        <f t="shared" si="686"/>
        <v>44136</v>
      </c>
      <c r="AA614" s="155">
        <f t="shared" si="687"/>
        <v>44173</v>
      </c>
      <c r="AB614" s="155">
        <f t="shared" si="688"/>
        <v>44183</v>
      </c>
      <c r="AC614" s="155">
        <f t="shared" si="689"/>
        <v>44186</v>
      </c>
      <c r="AD614" s="155">
        <f t="shared" si="690"/>
        <v>44187</v>
      </c>
      <c r="AE614" s="155">
        <f t="shared" si="691"/>
        <v>44188</v>
      </c>
      <c r="AF614" s="155">
        <f t="shared" si="692"/>
        <v>44189</v>
      </c>
      <c r="AG614" s="155">
        <f t="shared" si="693"/>
        <v>44190</v>
      </c>
      <c r="AH614" s="155">
        <f t="shared" si="694"/>
        <v>44193</v>
      </c>
      <c r="AI614" s="155">
        <f t="shared" si="695"/>
        <v>44194</v>
      </c>
      <c r="AJ614" s="155">
        <f t="shared" si="696"/>
        <v>44195</v>
      </c>
      <c r="AK614" s="155">
        <f t="shared" si="697"/>
        <v>44196</v>
      </c>
      <c r="AL614" s="155">
        <f t="shared" si="698"/>
        <v>44197</v>
      </c>
      <c r="AM614" s="155">
        <f t="shared" si="699"/>
        <v>44288</v>
      </c>
      <c r="AN614" s="155">
        <f t="shared" si="700"/>
        <v>44329</v>
      </c>
      <c r="AO614" s="155">
        <f t="shared" si="701"/>
        <v>44350</v>
      </c>
      <c r="AP614" s="155">
        <f t="shared" si="702"/>
        <v>44409</v>
      </c>
      <c r="AQ614" s="155">
        <f t="shared" si="703"/>
        <v>0</v>
      </c>
      <c r="AR614" s="155">
        <f t="shared" si="704"/>
        <v>44047</v>
      </c>
      <c r="AS614" s="155">
        <f t="shared" si="705"/>
        <v>44048</v>
      </c>
      <c r="AT614" s="155">
        <f t="shared" si="706"/>
        <v>44049</v>
      </c>
      <c r="AU614" s="155">
        <f t="shared" si="707"/>
        <v>44050</v>
      </c>
      <c r="AV614" s="155">
        <f t="shared" si="708"/>
        <v>44051</v>
      </c>
      <c r="AW614" s="155">
        <f t="shared" si="709"/>
        <v>44052</v>
      </c>
      <c r="AX614" s="155">
        <f t="shared" si="710"/>
        <v>44053</v>
      </c>
      <c r="AY614" s="155">
        <f t="shared" si="711"/>
        <v>44054</v>
      </c>
      <c r="AZ614" s="155">
        <f t="shared" si="712"/>
        <v>44055</v>
      </c>
      <c r="BA614" s="155">
        <f t="shared" si="713"/>
        <v>44056</v>
      </c>
      <c r="BB614" s="155">
        <f t="shared" si="714"/>
        <v>44057</v>
      </c>
      <c r="BC614" s="155">
        <f t="shared" si="715"/>
        <v>44423</v>
      </c>
      <c r="BD614" s="155">
        <f t="shared" si="716"/>
        <v>44501</v>
      </c>
      <c r="BE614" s="155">
        <f t="shared" si="717"/>
        <v>44538</v>
      </c>
      <c r="BF614" s="155">
        <f t="shared" si="718"/>
        <v>44548</v>
      </c>
      <c r="BG614" s="155">
        <f t="shared" si="719"/>
        <v>44549</v>
      </c>
      <c r="BH614" s="155">
        <f t="shared" si="720"/>
        <v>44550</v>
      </c>
      <c r="BI614" s="155">
        <f t="shared" si="721"/>
        <v>44551</v>
      </c>
      <c r="BJ614" s="155">
        <f t="shared" si="722"/>
        <v>44552</v>
      </c>
      <c r="BK614" s="155">
        <f t="shared" si="723"/>
        <v>44553</v>
      </c>
      <c r="BL614" s="155">
        <f t="shared" si="724"/>
        <v>44554</v>
      </c>
      <c r="BM614" s="155">
        <f t="shared" si="725"/>
        <v>44555</v>
      </c>
      <c r="BN614" s="155">
        <f t="shared" si="726"/>
        <v>44556</v>
      </c>
      <c r="BO614" s="155">
        <f t="shared" si="727"/>
        <v>44557</v>
      </c>
      <c r="BP614" s="155">
        <f t="shared" si="728"/>
        <v>44558</v>
      </c>
      <c r="BQ614" s="155">
        <f t="shared" si="729"/>
        <v>44559</v>
      </c>
      <c r="BR614" s="155">
        <f t="shared" si="730"/>
        <v>44560</v>
      </c>
      <c r="BS614" s="155">
        <f t="shared" si="731"/>
        <v>44561</v>
      </c>
      <c r="BT614" s="155">
        <f t="shared" si="732"/>
        <v>44562</v>
      </c>
      <c r="BU614" s="155">
        <f t="shared" si="733"/>
        <v>44563</v>
      </c>
      <c r="BV614" s="155">
        <f t="shared" si="734"/>
        <v>44564</v>
      </c>
    </row>
    <row r="615" spans="2:74" x14ac:dyDescent="0.2">
      <c r="B615" s="155">
        <f t="shared" si="662"/>
        <v>43831</v>
      </c>
      <c r="C615" s="155">
        <f t="shared" si="663"/>
        <v>43832</v>
      </c>
      <c r="D615" s="155">
        <f t="shared" si="664"/>
        <v>43833</v>
      </c>
      <c r="E615" s="155">
        <f t="shared" si="665"/>
        <v>0</v>
      </c>
      <c r="F615" s="155">
        <f t="shared" si="666"/>
        <v>43931</v>
      </c>
      <c r="G615" s="155">
        <f t="shared" si="667"/>
        <v>43934</v>
      </c>
      <c r="H615" s="155">
        <f t="shared" si="668"/>
        <v>43972</v>
      </c>
      <c r="I615" s="155">
        <f t="shared" si="669"/>
        <v>43983</v>
      </c>
      <c r="J615" s="155">
        <f t="shared" si="670"/>
        <v>43993</v>
      </c>
      <c r="K615" s="155">
        <f t="shared" si="671"/>
        <v>44044</v>
      </c>
      <c r="L615" s="155">
        <f t="shared" si="672"/>
        <v>44046</v>
      </c>
      <c r="M615" s="155">
        <f t="shared" si="673"/>
        <v>44047</v>
      </c>
      <c r="N615" s="155">
        <f t="shared" si="674"/>
        <v>44048</v>
      </c>
      <c r="O615" s="155">
        <f t="shared" si="675"/>
        <v>44049</v>
      </c>
      <c r="P615" s="155">
        <f t="shared" si="676"/>
        <v>44050</v>
      </c>
      <c r="Q615" s="155">
        <f t="shared" si="677"/>
        <v>44053</v>
      </c>
      <c r="R615" s="155">
        <f t="shared" si="678"/>
        <v>44054</v>
      </c>
      <c r="S615" s="155">
        <f t="shared" si="679"/>
        <v>44055</v>
      </c>
      <c r="T615" s="155">
        <f t="shared" si="680"/>
        <v>44056</v>
      </c>
      <c r="U615" s="155">
        <f t="shared" si="681"/>
        <v>44057</v>
      </c>
      <c r="V615" s="155">
        <f t="shared" si="682"/>
        <v>0</v>
      </c>
      <c r="W615" s="155">
        <f t="shared" si="683"/>
        <v>0</v>
      </c>
      <c r="X615" s="155">
        <f t="shared" si="684"/>
        <v>0</v>
      </c>
      <c r="Y615" s="155">
        <f t="shared" si="685"/>
        <v>44058</v>
      </c>
      <c r="Z615" s="155">
        <f t="shared" si="686"/>
        <v>44136</v>
      </c>
      <c r="AA615" s="155">
        <f t="shared" si="687"/>
        <v>44173</v>
      </c>
      <c r="AB615" s="155">
        <f t="shared" si="688"/>
        <v>44183</v>
      </c>
      <c r="AC615" s="155">
        <f t="shared" si="689"/>
        <v>44186</v>
      </c>
      <c r="AD615" s="155">
        <f t="shared" si="690"/>
        <v>44187</v>
      </c>
      <c r="AE615" s="155">
        <f t="shared" si="691"/>
        <v>44188</v>
      </c>
      <c r="AF615" s="155">
        <f t="shared" si="692"/>
        <v>44189</v>
      </c>
      <c r="AG615" s="155">
        <f t="shared" si="693"/>
        <v>44190</v>
      </c>
      <c r="AH615" s="155">
        <f t="shared" si="694"/>
        <v>44193</v>
      </c>
      <c r="AI615" s="155">
        <f t="shared" si="695"/>
        <v>44194</v>
      </c>
      <c r="AJ615" s="155">
        <f t="shared" si="696"/>
        <v>44195</v>
      </c>
      <c r="AK615" s="155">
        <f t="shared" si="697"/>
        <v>44196</v>
      </c>
      <c r="AL615" s="155">
        <f t="shared" si="698"/>
        <v>44197</v>
      </c>
      <c r="AM615" s="155">
        <f t="shared" si="699"/>
        <v>44288</v>
      </c>
      <c r="AN615" s="155">
        <f t="shared" si="700"/>
        <v>44329</v>
      </c>
      <c r="AO615" s="155">
        <f t="shared" si="701"/>
        <v>44350</v>
      </c>
      <c r="AP615" s="155">
        <f t="shared" si="702"/>
        <v>44409</v>
      </c>
      <c r="AQ615" s="155">
        <f t="shared" si="703"/>
        <v>0</v>
      </c>
      <c r="AR615" s="155">
        <f t="shared" si="704"/>
        <v>44047</v>
      </c>
      <c r="AS615" s="155">
        <f t="shared" si="705"/>
        <v>44048</v>
      </c>
      <c r="AT615" s="155">
        <f t="shared" si="706"/>
        <v>44049</v>
      </c>
      <c r="AU615" s="155">
        <f t="shared" si="707"/>
        <v>44050</v>
      </c>
      <c r="AV615" s="155">
        <f t="shared" si="708"/>
        <v>44051</v>
      </c>
      <c r="AW615" s="155">
        <f t="shared" si="709"/>
        <v>44052</v>
      </c>
      <c r="AX615" s="155">
        <f t="shared" si="710"/>
        <v>44053</v>
      </c>
      <c r="AY615" s="155">
        <f t="shared" si="711"/>
        <v>44054</v>
      </c>
      <c r="AZ615" s="155">
        <f t="shared" si="712"/>
        <v>44055</v>
      </c>
      <c r="BA615" s="155">
        <f t="shared" si="713"/>
        <v>44056</v>
      </c>
      <c r="BB615" s="155">
        <f t="shared" si="714"/>
        <v>44057</v>
      </c>
      <c r="BC615" s="155">
        <f t="shared" si="715"/>
        <v>44423</v>
      </c>
      <c r="BD615" s="155">
        <f t="shared" si="716"/>
        <v>44501</v>
      </c>
      <c r="BE615" s="155">
        <f t="shared" si="717"/>
        <v>44538</v>
      </c>
      <c r="BF615" s="155">
        <f t="shared" si="718"/>
        <v>44548</v>
      </c>
      <c r="BG615" s="155">
        <f t="shared" si="719"/>
        <v>44549</v>
      </c>
      <c r="BH615" s="155">
        <f t="shared" si="720"/>
        <v>44550</v>
      </c>
      <c r="BI615" s="155">
        <f t="shared" si="721"/>
        <v>44551</v>
      </c>
      <c r="BJ615" s="155">
        <f t="shared" si="722"/>
        <v>44552</v>
      </c>
      <c r="BK615" s="155">
        <f t="shared" si="723"/>
        <v>44553</v>
      </c>
      <c r="BL615" s="155">
        <f t="shared" si="724"/>
        <v>44554</v>
      </c>
      <c r="BM615" s="155">
        <f t="shared" si="725"/>
        <v>44555</v>
      </c>
      <c r="BN615" s="155">
        <f t="shared" si="726"/>
        <v>44556</v>
      </c>
      <c r="BO615" s="155">
        <f t="shared" si="727"/>
        <v>44557</v>
      </c>
      <c r="BP615" s="155">
        <f t="shared" si="728"/>
        <v>44558</v>
      </c>
      <c r="BQ615" s="155">
        <f t="shared" si="729"/>
        <v>44559</v>
      </c>
      <c r="BR615" s="155">
        <f t="shared" si="730"/>
        <v>44560</v>
      </c>
      <c r="BS615" s="155">
        <f t="shared" si="731"/>
        <v>44561</v>
      </c>
      <c r="BT615" s="155">
        <f t="shared" si="732"/>
        <v>44562</v>
      </c>
      <c r="BU615" s="155">
        <f t="shared" si="733"/>
        <v>44563</v>
      </c>
      <c r="BV615" s="155">
        <f t="shared" si="734"/>
        <v>44564</v>
      </c>
    </row>
    <row r="616" spans="2:74" x14ac:dyDescent="0.2">
      <c r="B616" s="155">
        <f t="shared" si="662"/>
        <v>43831</v>
      </c>
      <c r="C616" s="155">
        <f t="shared" si="663"/>
        <v>43832</v>
      </c>
      <c r="D616" s="155">
        <f t="shared" si="664"/>
        <v>43833</v>
      </c>
      <c r="E616" s="155">
        <f t="shared" si="665"/>
        <v>0</v>
      </c>
      <c r="F616" s="155">
        <f t="shared" si="666"/>
        <v>43931</v>
      </c>
      <c r="G616" s="155">
        <f t="shared" si="667"/>
        <v>43934</v>
      </c>
      <c r="H616" s="155">
        <f t="shared" si="668"/>
        <v>43972</v>
      </c>
      <c r="I616" s="155">
        <f t="shared" si="669"/>
        <v>43983</v>
      </c>
      <c r="J616" s="155">
        <f t="shared" si="670"/>
        <v>43993</v>
      </c>
      <c r="K616" s="155">
        <f t="shared" si="671"/>
        <v>44044</v>
      </c>
      <c r="L616" s="155">
        <f t="shared" si="672"/>
        <v>44046</v>
      </c>
      <c r="M616" s="155">
        <f t="shared" si="673"/>
        <v>44047</v>
      </c>
      <c r="N616" s="155">
        <f t="shared" si="674"/>
        <v>44048</v>
      </c>
      <c r="O616" s="155">
        <f t="shared" si="675"/>
        <v>44049</v>
      </c>
      <c r="P616" s="155">
        <f t="shared" si="676"/>
        <v>44050</v>
      </c>
      <c r="Q616" s="155">
        <f t="shared" si="677"/>
        <v>44053</v>
      </c>
      <c r="R616" s="155">
        <f t="shared" si="678"/>
        <v>44054</v>
      </c>
      <c r="S616" s="155">
        <f t="shared" si="679"/>
        <v>44055</v>
      </c>
      <c r="T616" s="155">
        <f t="shared" si="680"/>
        <v>44056</v>
      </c>
      <c r="U616" s="155">
        <f t="shared" si="681"/>
        <v>44057</v>
      </c>
      <c r="V616" s="155">
        <f t="shared" si="682"/>
        <v>0</v>
      </c>
      <c r="W616" s="155">
        <f t="shared" si="683"/>
        <v>0</v>
      </c>
      <c r="X616" s="155">
        <f t="shared" si="684"/>
        <v>0</v>
      </c>
      <c r="Y616" s="155">
        <f t="shared" si="685"/>
        <v>44058</v>
      </c>
      <c r="Z616" s="155">
        <f t="shared" si="686"/>
        <v>44136</v>
      </c>
      <c r="AA616" s="155">
        <f t="shared" si="687"/>
        <v>44173</v>
      </c>
      <c r="AB616" s="155">
        <f t="shared" si="688"/>
        <v>44183</v>
      </c>
      <c r="AC616" s="155">
        <f t="shared" si="689"/>
        <v>44186</v>
      </c>
      <c r="AD616" s="155">
        <f t="shared" si="690"/>
        <v>44187</v>
      </c>
      <c r="AE616" s="155">
        <f t="shared" si="691"/>
        <v>44188</v>
      </c>
      <c r="AF616" s="155">
        <f t="shared" si="692"/>
        <v>44189</v>
      </c>
      <c r="AG616" s="155">
        <f t="shared" si="693"/>
        <v>44190</v>
      </c>
      <c r="AH616" s="155">
        <f t="shared" si="694"/>
        <v>44193</v>
      </c>
      <c r="AI616" s="155">
        <f t="shared" si="695"/>
        <v>44194</v>
      </c>
      <c r="AJ616" s="155">
        <f t="shared" si="696"/>
        <v>44195</v>
      </c>
      <c r="AK616" s="155">
        <f t="shared" si="697"/>
        <v>44196</v>
      </c>
      <c r="AL616" s="155">
        <f t="shared" si="698"/>
        <v>44197</v>
      </c>
      <c r="AM616" s="155">
        <f t="shared" si="699"/>
        <v>44288</v>
      </c>
      <c r="AN616" s="155">
        <f t="shared" si="700"/>
        <v>44329</v>
      </c>
      <c r="AO616" s="155">
        <f t="shared" si="701"/>
        <v>44350</v>
      </c>
      <c r="AP616" s="155">
        <f t="shared" si="702"/>
        <v>44409</v>
      </c>
      <c r="AQ616" s="155">
        <f t="shared" si="703"/>
        <v>0</v>
      </c>
      <c r="AR616" s="155">
        <f t="shared" si="704"/>
        <v>44047</v>
      </c>
      <c r="AS616" s="155">
        <f t="shared" si="705"/>
        <v>44048</v>
      </c>
      <c r="AT616" s="155">
        <f t="shared" si="706"/>
        <v>44049</v>
      </c>
      <c r="AU616" s="155">
        <f t="shared" si="707"/>
        <v>44050</v>
      </c>
      <c r="AV616" s="155">
        <f t="shared" si="708"/>
        <v>44051</v>
      </c>
      <c r="AW616" s="155">
        <f t="shared" si="709"/>
        <v>44052</v>
      </c>
      <c r="AX616" s="155">
        <f t="shared" si="710"/>
        <v>44053</v>
      </c>
      <c r="AY616" s="155">
        <f t="shared" si="711"/>
        <v>44054</v>
      </c>
      <c r="AZ616" s="155">
        <f t="shared" si="712"/>
        <v>44055</v>
      </c>
      <c r="BA616" s="155">
        <f t="shared" si="713"/>
        <v>44056</v>
      </c>
      <c r="BB616" s="155">
        <f t="shared" si="714"/>
        <v>44057</v>
      </c>
      <c r="BC616" s="155">
        <f t="shared" si="715"/>
        <v>44423</v>
      </c>
      <c r="BD616" s="155">
        <f t="shared" si="716"/>
        <v>44501</v>
      </c>
      <c r="BE616" s="155">
        <f t="shared" si="717"/>
        <v>44538</v>
      </c>
      <c r="BF616" s="155">
        <f t="shared" si="718"/>
        <v>44548</v>
      </c>
      <c r="BG616" s="155">
        <f t="shared" si="719"/>
        <v>44549</v>
      </c>
      <c r="BH616" s="155">
        <f t="shared" si="720"/>
        <v>44550</v>
      </c>
      <c r="BI616" s="155">
        <f t="shared" si="721"/>
        <v>44551</v>
      </c>
      <c r="BJ616" s="155">
        <f t="shared" si="722"/>
        <v>44552</v>
      </c>
      <c r="BK616" s="155">
        <f t="shared" si="723"/>
        <v>44553</v>
      </c>
      <c r="BL616" s="155">
        <f t="shared" si="724"/>
        <v>44554</v>
      </c>
      <c r="BM616" s="155">
        <f t="shared" si="725"/>
        <v>44555</v>
      </c>
      <c r="BN616" s="155">
        <f t="shared" si="726"/>
        <v>44556</v>
      </c>
      <c r="BO616" s="155">
        <f t="shared" si="727"/>
        <v>44557</v>
      </c>
      <c r="BP616" s="155">
        <f t="shared" si="728"/>
        <v>44558</v>
      </c>
      <c r="BQ616" s="155">
        <f t="shared" si="729"/>
        <v>44559</v>
      </c>
      <c r="BR616" s="155">
        <f t="shared" si="730"/>
        <v>44560</v>
      </c>
      <c r="BS616" s="155">
        <f t="shared" si="731"/>
        <v>44561</v>
      </c>
      <c r="BT616" s="155">
        <f t="shared" si="732"/>
        <v>44562</v>
      </c>
      <c r="BU616" s="155">
        <f t="shared" si="733"/>
        <v>44563</v>
      </c>
      <c r="BV616" s="155">
        <f t="shared" si="734"/>
        <v>44564</v>
      </c>
    </row>
    <row r="617" spans="2:74" x14ac:dyDescent="0.2">
      <c r="B617" s="155">
        <f t="shared" si="662"/>
        <v>43831</v>
      </c>
      <c r="C617" s="155">
        <f t="shared" si="663"/>
        <v>43832</v>
      </c>
      <c r="D617" s="155">
        <f t="shared" si="664"/>
        <v>43833</v>
      </c>
      <c r="E617" s="155">
        <f t="shared" si="665"/>
        <v>0</v>
      </c>
      <c r="F617" s="155">
        <f t="shared" si="666"/>
        <v>43931</v>
      </c>
      <c r="G617" s="155">
        <f t="shared" si="667"/>
        <v>43934</v>
      </c>
      <c r="H617" s="155">
        <f t="shared" si="668"/>
        <v>43972</v>
      </c>
      <c r="I617" s="155">
        <f t="shared" si="669"/>
        <v>43983</v>
      </c>
      <c r="J617" s="155">
        <f t="shared" si="670"/>
        <v>43993</v>
      </c>
      <c r="K617" s="155">
        <f t="shared" si="671"/>
        <v>44044</v>
      </c>
      <c r="L617" s="155">
        <f t="shared" si="672"/>
        <v>44046</v>
      </c>
      <c r="M617" s="155">
        <f t="shared" si="673"/>
        <v>44047</v>
      </c>
      <c r="N617" s="155">
        <f t="shared" si="674"/>
        <v>44048</v>
      </c>
      <c r="O617" s="155">
        <f t="shared" si="675"/>
        <v>44049</v>
      </c>
      <c r="P617" s="155">
        <f t="shared" si="676"/>
        <v>44050</v>
      </c>
      <c r="Q617" s="155">
        <f t="shared" si="677"/>
        <v>44053</v>
      </c>
      <c r="R617" s="155">
        <f t="shared" si="678"/>
        <v>44054</v>
      </c>
      <c r="S617" s="155">
        <f t="shared" si="679"/>
        <v>44055</v>
      </c>
      <c r="T617" s="155">
        <f t="shared" si="680"/>
        <v>44056</v>
      </c>
      <c r="U617" s="155">
        <f t="shared" si="681"/>
        <v>44057</v>
      </c>
      <c r="V617" s="155">
        <f t="shared" si="682"/>
        <v>0</v>
      </c>
      <c r="W617" s="155">
        <f t="shared" si="683"/>
        <v>0</v>
      </c>
      <c r="X617" s="155">
        <f t="shared" si="684"/>
        <v>0</v>
      </c>
      <c r="Y617" s="155">
        <f t="shared" si="685"/>
        <v>44058</v>
      </c>
      <c r="Z617" s="155">
        <f t="shared" si="686"/>
        <v>44136</v>
      </c>
      <c r="AA617" s="155">
        <f t="shared" si="687"/>
        <v>44173</v>
      </c>
      <c r="AB617" s="155">
        <f t="shared" si="688"/>
        <v>44183</v>
      </c>
      <c r="AC617" s="155">
        <f t="shared" si="689"/>
        <v>44186</v>
      </c>
      <c r="AD617" s="155">
        <f t="shared" si="690"/>
        <v>44187</v>
      </c>
      <c r="AE617" s="155">
        <f t="shared" si="691"/>
        <v>44188</v>
      </c>
      <c r="AF617" s="155">
        <f t="shared" si="692"/>
        <v>44189</v>
      </c>
      <c r="AG617" s="155">
        <f t="shared" si="693"/>
        <v>44190</v>
      </c>
      <c r="AH617" s="155">
        <f t="shared" si="694"/>
        <v>44193</v>
      </c>
      <c r="AI617" s="155">
        <f t="shared" si="695"/>
        <v>44194</v>
      </c>
      <c r="AJ617" s="155">
        <f t="shared" si="696"/>
        <v>44195</v>
      </c>
      <c r="AK617" s="155">
        <f t="shared" si="697"/>
        <v>44196</v>
      </c>
      <c r="AL617" s="155">
        <f t="shared" si="698"/>
        <v>44197</v>
      </c>
      <c r="AM617" s="155">
        <f t="shared" si="699"/>
        <v>44288</v>
      </c>
      <c r="AN617" s="155">
        <f t="shared" si="700"/>
        <v>44329</v>
      </c>
      <c r="AO617" s="155">
        <f t="shared" si="701"/>
        <v>44350</v>
      </c>
      <c r="AP617" s="155">
        <f t="shared" si="702"/>
        <v>44409</v>
      </c>
      <c r="AQ617" s="155">
        <f t="shared" si="703"/>
        <v>0</v>
      </c>
      <c r="AR617" s="155">
        <f t="shared" si="704"/>
        <v>44047</v>
      </c>
      <c r="AS617" s="155">
        <f t="shared" si="705"/>
        <v>44048</v>
      </c>
      <c r="AT617" s="155">
        <f t="shared" si="706"/>
        <v>44049</v>
      </c>
      <c r="AU617" s="155">
        <f t="shared" si="707"/>
        <v>44050</v>
      </c>
      <c r="AV617" s="155">
        <f t="shared" si="708"/>
        <v>44051</v>
      </c>
      <c r="AW617" s="155">
        <f t="shared" si="709"/>
        <v>44052</v>
      </c>
      <c r="AX617" s="155">
        <f t="shared" si="710"/>
        <v>44053</v>
      </c>
      <c r="AY617" s="155">
        <f t="shared" si="711"/>
        <v>44054</v>
      </c>
      <c r="AZ617" s="155">
        <f t="shared" si="712"/>
        <v>44055</v>
      </c>
      <c r="BA617" s="155">
        <f t="shared" si="713"/>
        <v>44056</v>
      </c>
      <c r="BB617" s="155">
        <f t="shared" si="714"/>
        <v>44057</v>
      </c>
      <c r="BC617" s="155">
        <f t="shared" si="715"/>
        <v>44423</v>
      </c>
      <c r="BD617" s="155">
        <f t="shared" si="716"/>
        <v>44501</v>
      </c>
      <c r="BE617" s="155">
        <f t="shared" si="717"/>
        <v>44538</v>
      </c>
      <c r="BF617" s="155">
        <f t="shared" si="718"/>
        <v>44548</v>
      </c>
      <c r="BG617" s="155">
        <f t="shared" si="719"/>
        <v>44549</v>
      </c>
      <c r="BH617" s="155">
        <f t="shared" si="720"/>
        <v>44550</v>
      </c>
      <c r="BI617" s="155">
        <f t="shared" si="721"/>
        <v>44551</v>
      </c>
      <c r="BJ617" s="155">
        <f t="shared" si="722"/>
        <v>44552</v>
      </c>
      <c r="BK617" s="155">
        <f t="shared" si="723"/>
        <v>44553</v>
      </c>
      <c r="BL617" s="155">
        <f t="shared" si="724"/>
        <v>44554</v>
      </c>
      <c r="BM617" s="155">
        <f t="shared" si="725"/>
        <v>44555</v>
      </c>
      <c r="BN617" s="155">
        <f t="shared" si="726"/>
        <v>44556</v>
      </c>
      <c r="BO617" s="155">
        <f t="shared" si="727"/>
        <v>44557</v>
      </c>
      <c r="BP617" s="155">
        <f t="shared" si="728"/>
        <v>44558</v>
      </c>
      <c r="BQ617" s="155">
        <f t="shared" si="729"/>
        <v>44559</v>
      </c>
      <c r="BR617" s="155">
        <f t="shared" si="730"/>
        <v>44560</v>
      </c>
      <c r="BS617" s="155">
        <f t="shared" si="731"/>
        <v>44561</v>
      </c>
      <c r="BT617" s="155">
        <f t="shared" si="732"/>
        <v>44562</v>
      </c>
      <c r="BU617" s="155">
        <f t="shared" si="733"/>
        <v>44563</v>
      </c>
      <c r="BV617" s="155">
        <f t="shared" si="734"/>
        <v>44564</v>
      </c>
    </row>
    <row r="618" spans="2:74" x14ac:dyDescent="0.2">
      <c r="B618" s="155">
        <f t="shared" si="662"/>
        <v>43831</v>
      </c>
      <c r="C618" s="155">
        <f t="shared" si="663"/>
        <v>43832</v>
      </c>
      <c r="D618" s="155">
        <f t="shared" si="664"/>
        <v>43833</v>
      </c>
      <c r="E618" s="155">
        <f t="shared" si="665"/>
        <v>0</v>
      </c>
      <c r="F618" s="155">
        <f t="shared" si="666"/>
        <v>43931</v>
      </c>
      <c r="G618" s="155">
        <f t="shared" si="667"/>
        <v>43934</v>
      </c>
      <c r="H618" s="155">
        <f t="shared" si="668"/>
        <v>43972</v>
      </c>
      <c r="I618" s="155">
        <f t="shared" si="669"/>
        <v>43983</v>
      </c>
      <c r="J618" s="155">
        <f t="shared" si="670"/>
        <v>43993</v>
      </c>
      <c r="K618" s="155">
        <f t="shared" si="671"/>
        <v>44044</v>
      </c>
      <c r="L618" s="155">
        <f t="shared" si="672"/>
        <v>44046</v>
      </c>
      <c r="M618" s="155">
        <f t="shared" si="673"/>
        <v>44047</v>
      </c>
      <c r="N618" s="155">
        <f t="shared" si="674"/>
        <v>44048</v>
      </c>
      <c r="O618" s="155">
        <f t="shared" si="675"/>
        <v>44049</v>
      </c>
      <c r="P618" s="155">
        <f t="shared" si="676"/>
        <v>44050</v>
      </c>
      <c r="Q618" s="155">
        <f t="shared" si="677"/>
        <v>44053</v>
      </c>
      <c r="R618" s="155">
        <f t="shared" si="678"/>
        <v>44054</v>
      </c>
      <c r="S618" s="155">
        <f t="shared" si="679"/>
        <v>44055</v>
      </c>
      <c r="T618" s="155">
        <f t="shared" si="680"/>
        <v>44056</v>
      </c>
      <c r="U618" s="155">
        <f t="shared" si="681"/>
        <v>44057</v>
      </c>
      <c r="V618" s="155">
        <f t="shared" si="682"/>
        <v>0</v>
      </c>
      <c r="W618" s="155">
        <f t="shared" si="683"/>
        <v>0</v>
      </c>
      <c r="X618" s="155">
        <f t="shared" si="684"/>
        <v>0</v>
      </c>
      <c r="Y618" s="155">
        <f t="shared" si="685"/>
        <v>44058</v>
      </c>
      <c r="Z618" s="155">
        <f t="shared" si="686"/>
        <v>44136</v>
      </c>
      <c r="AA618" s="155">
        <f t="shared" si="687"/>
        <v>44173</v>
      </c>
      <c r="AB618" s="155">
        <f t="shared" si="688"/>
        <v>44183</v>
      </c>
      <c r="AC618" s="155">
        <f t="shared" si="689"/>
        <v>44186</v>
      </c>
      <c r="AD618" s="155">
        <f t="shared" si="690"/>
        <v>44187</v>
      </c>
      <c r="AE618" s="155">
        <f t="shared" si="691"/>
        <v>44188</v>
      </c>
      <c r="AF618" s="155">
        <f t="shared" si="692"/>
        <v>44189</v>
      </c>
      <c r="AG618" s="155">
        <f t="shared" si="693"/>
        <v>44190</v>
      </c>
      <c r="AH618" s="155">
        <f t="shared" si="694"/>
        <v>44193</v>
      </c>
      <c r="AI618" s="155">
        <f t="shared" si="695"/>
        <v>44194</v>
      </c>
      <c r="AJ618" s="155">
        <f t="shared" si="696"/>
        <v>44195</v>
      </c>
      <c r="AK618" s="155">
        <f t="shared" si="697"/>
        <v>44196</v>
      </c>
      <c r="AL618" s="155">
        <f t="shared" si="698"/>
        <v>44197</v>
      </c>
      <c r="AM618" s="155">
        <f t="shared" si="699"/>
        <v>44288</v>
      </c>
      <c r="AN618" s="155">
        <f t="shared" si="700"/>
        <v>44329</v>
      </c>
      <c r="AO618" s="155">
        <f t="shared" si="701"/>
        <v>44350</v>
      </c>
      <c r="AP618" s="155">
        <f t="shared" si="702"/>
        <v>44409</v>
      </c>
      <c r="AQ618" s="155">
        <f t="shared" si="703"/>
        <v>0</v>
      </c>
      <c r="AR618" s="155">
        <f t="shared" si="704"/>
        <v>44047</v>
      </c>
      <c r="AS618" s="155">
        <f t="shared" si="705"/>
        <v>44048</v>
      </c>
      <c r="AT618" s="155">
        <f t="shared" si="706"/>
        <v>44049</v>
      </c>
      <c r="AU618" s="155">
        <f t="shared" si="707"/>
        <v>44050</v>
      </c>
      <c r="AV618" s="155">
        <f t="shared" si="708"/>
        <v>44051</v>
      </c>
      <c r="AW618" s="155">
        <f t="shared" si="709"/>
        <v>44052</v>
      </c>
      <c r="AX618" s="155">
        <f t="shared" si="710"/>
        <v>44053</v>
      </c>
      <c r="AY618" s="155">
        <f t="shared" si="711"/>
        <v>44054</v>
      </c>
      <c r="AZ618" s="155">
        <f t="shared" si="712"/>
        <v>44055</v>
      </c>
      <c r="BA618" s="155">
        <f t="shared" si="713"/>
        <v>44056</v>
      </c>
      <c r="BB618" s="155">
        <f t="shared" si="714"/>
        <v>44057</v>
      </c>
      <c r="BC618" s="155">
        <f t="shared" si="715"/>
        <v>44423</v>
      </c>
      <c r="BD618" s="155">
        <f t="shared" si="716"/>
        <v>44501</v>
      </c>
      <c r="BE618" s="155">
        <f t="shared" si="717"/>
        <v>44538</v>
      </c>
      <c r="BF618" s="155">
        <f t="shared" si="718"/>
        <v>44548</v>
      </c>
      <c r="BG618" s="155">
        <f t="shared" si="719"/>
        <v>44549</v>
      </c>
      <c r="BH618" s="155">
        <f t="shared" si="720"/>
        <v>44550</v>
      </c>
      <c r="BI618" s="155">
        <f t="shared" si="721"/>
        <v>44551</v>
      </c>
      <c r="BJ618" s="155">
        <f t="shared" si="722"/>
        <v>44552</v>
      </c>
      <c r="BK618" s="155">
        <f t="shared" si="723"/>
        <v>44553</v>
      </c>
      <c r="BL618" s="155">
        <f t="shared" si="724"/>
        <v>44554</v>
      </c>
      <c r="BM618" s="155">
        <f t="shared" si="725"/>
        <v>44555</v>
      </c>
      <c r="BN618" s="155">
        <f t="shared" si="726"/>
        <v>44556</v>
      </c>
      <c r="BO618" s="155">
        <f t="shared" si="727"/>
        <v>44557</v>
      </c>
      <c r="BP618" s="155">
        <f t="shared" si="728"/>
        <v>44558</v>
      </c>
      <c r="BQ618" s="155">
        <f t="shared" si="729"/>
        <v>44559</v>
      </c>
      <c r="BR618" s="155">
        <f t="shared" si="730"/>
        <v>44560</v>
      </c>
      <c r="BS618" s="155">
        <f t="shared" si="731"/>
        <v>44561</v>
      </c>
      <c r="BT618" s="155">
        <f t="shared" si="732"/>
        <v>44562</v>
      </c>
      <c r="BU618" s="155">
        <f t="shared" si="733"/>
        <v>44563</v>
      </c>
      <c r="BV618" s="155">
        <f t="shared" si="734"/>
        <v>44564</v>
      </c>
    </row>
    <row r="619" spans="2:74" x14ac:dyDescent="0.2">
      <c r="B619" s="155">
        <f t="shared" si="662"/>
        <v>43831</v>
      </c>
      <c r="C619" s="155">
        <f t="shared" si="663"/>
        <v>43832</v>
      </c>
      <c r="D619" s="155">
        <f t="shared" si="664"/>
        <v>43833</v>
      </c>
      <c r="E619" s="155">
        <f t="shared" si="665"/>
        <v>0</v>
      </c>
      <c r="F619" s="155">
        <f t="shared" si="666"/>
        <v>43931</v>
      </c>
      <c r="G619" s="155">
        <f t="shared" si="667"/>
        <v>43934</v>
      </c>
      <c r="H619" s="155">
        <f t="shared" si="668"/>
        <v>43972</v>
      </c>
      <c r="I619" s="155">
        <f t="shared" si="669"/>
        <v>43983</v>
      </c>
      <c r="J619" s="155">
        <f t="shared" si="670"/>
        <v>43993</v>
      </c>
      <c r="K619" s="155">
        <f t="shared" si="671"/>
        <v>44044</v>
      </c>
      <c r="L619" s="155">
        <f t="shared" si="672"/>
        <v>44046</v>
      </c>
      <c r="M619" s="155">
        <f t="shared" si="673"/>
        <v>44047</v>
      </c>
      <c r="N619" s="155">
        <f t="shared" si="674"/>
        <v>44048</v>
      </c>
      <c r="O619" s="155">
        <f t="shared" si="675"/>
        <v>44049</v>
      </c>
      <c r="P619" s="155">
        <f t="shared" si="676"/>
        <v>44050</v>
      </c>
      <c r="Q619" s="155">
        <f t="shared" si="677"/>
        <v>44053</v>
      </c>
      <c r="R619" s="155">
        <f t="shared" si="678"/>
        <v>44054</v>
      </c>
      <c r="S619" s="155">
        <f t="shared" si="679"/>
        <v>44055</v>
      </c>
      <c r="T619" s="155">
        <f t="shared" si="680"/>
        <v>44056</v>
      </c>
      <c r="U619" s="155">
        <f t="shared" si="681"/>
        <v>44057</v>
      </c>
      <c r="V619" s="155">
        <f t="shared" si="682"/>
        <v>0</v>
      </c>
      <c r="W619" s="155">
        <f t="shared" si="683"/>
        <v>0</v>
      </c>
      <c r="X619" s="155">
        <f t="shared" si="684"/>
        <v>0</v>
      </c>
      <c r="Y619" s="155">
        <f t="shared" si="685"/>
        <v>44058</v>
      </c>
      <c r="Z619" s="155">
        <f t="shared" si="686"/>
        <v>44136</v>
      </c>
      <c r="AA619" s="155">
        <f t="shared" si="687"/>
        <v>44173</v>
      </c>
      <c r="AB619" s="155">
        <f t="shared" si="688"/>
        <v>44183</v>
      </c>
      <c r="AC619" s="155">
        <f t="shared" si="689"/>
        <v>44186</v>
      </c>
      <c r="AD619" s="155">
        <f t="shared" si="690"/>
        <v>44187</v>
      </c>
      <c r="AE619" s="155">
        <f t="shared" si="691"/>
        <v>44188</v>
      </c>
      <c r="AF619" s="155">
        <f t="shared" si="692"/>
        <v>44189</v>
      </c>
      <c r="AG619" s="155">
        <f t="shared" si="693"/>
        <v>44190</v>
      </c>
      <c r="AH619" s="155">
        <f t="shared" si="694"/>
        <v>44193</v>
      </c>
      <c r="AI619" s="155">
        <f t="shared" si="695"/>
        <v>44194</v>
      </c>
      <c r="AJ619" s="155">
        <f t="shared" si="696"/>
        <v>44195</v>
      </c>
      <c r="AK619" s="155">
        <f t="shared" si="697"/>
        <v>44196</v>
      </c>
      <c r="AL619" s="155">
        <f t="shared" si="698"/>
        <v>44197</v>
      </c>
      <c r="AM619" s="155">
        <f t="shared" si="699"/>
        <v>44288</v>
      </c>
      <c r="AN619" s="155">
        <f t="shared" si="700"/>
        <v>44329</v>
      </c>
      <c r="AO619" s="155">
        <f t="shared" si="701"/>
        <v>44350</v>
      </c>
      <c r="AP619" s="155">
        <f t="shared" si="702"/>
        <v>44409</v>
      </c>
      <c r="AQ619" s="155">
        <f t="shared" si="703"/>
        <v>0</v>
      </c>
      <c r="AR619" s="155">
        <f t="shared" si="704"/>
        <v>44047</v>
      </c>
      <c r="AS619" s="155">
        <f t="shared" si="705"/>
        <v>44048</v>
      </c>
      <c r="AT619" s="155">
        <f t="shared" si="706"/>
        <v>44049</v>
      </c>
      <c r="AU619" s="155">
        <f t="shared" si="707"/>
        <v>44050</v>
      </c>
      <c r="AV619" s="155">
        <f t="shared" si="708"/>
        <v>44051</v>
      </c>
      <c r="AW619" s="155">
        <f t="shared" si="709"/>
        <v>44052</v>
      </c>
      <c r="AX619" s="155">
        <f t="shared" si="710"/>
        <v>44053</v>
      </c>
      <c r="AY619" s="155">
        <f t="shared" si="711"/>
        <v>44054</v>
      </c>
      <c r="AZ619" s="155">
        <f t="shared" si="712"/>
        <v>44055</v>
      </c>
      <c r="BA619" s="155">
        <f t="shared" si="713"/>
        <v>44056</v>
      </c>
      <c r="BB619" s="155">
        <f t="shared" si="714"/>
        <v>44057</v>
      </c>
      <c r="BC619" s="155">
        <f t="shared" si="715"/>
        <v>44423</v>
      </c>
      <c r="BD619" s="155">
        <f t="shared" si="716"/>
        <v>44501</v>
      </c>
      <c r="BE619" s="155">
        <f t="shared" si="717"/>
        <v>44538</v>
      </c>
      <c r="BF619" s="155">
        <f t="shared" si="718"/>
        <v>44548</v>
      </c>
      <c r="BG619" s="155">
        <f t="shared" si="719"/>
        <v>44549</v>
      </c>
      <c r="BH619" s="155">
        <f t="shared" si="720"/>
        <v>44550</v>
      </c>
      <c r="BI619" s="155">
        <f t="shared" si="721"/>
        <v>44551</v>
      </c>
      <c r="BJ619" s="155">
        <f t="shared" si="722"/>
        <v>44552</v>
      </c>
      <c r="BK619" s="155">
        <f t="shared" si="723"/>
        <v>44553</v>
      </c>
      <c r="BL619" s="155">
        <f t="shared" si="724"/>
        <v>44554</v>
      </c>
      <c r="BM619" s="155">
        <f t="shared" si="725"/>
        <v>44555</v>
      </c>
      <c r="BN619" s="155">
        <f t="shared" si="726"/>
        <v>44556</v>
      </c>
      <c r="BO619" s="155">
        <f t="shared" si="727"/>
        <v>44557</v>
      </c>
      <c r="BP619" s="155">
        <f t="shared" si="728"/>
        <v>44558</v>
      </c>
      <c r="BQ619" s="155">
        <f t="shared" si="729"/>
        <v>44559</v>
      </c>
      <c r="BR619" s="155">
        <f t="shared" si="730"/>
        <v>44560</v>
      </c>
      <c r="BS619" s="155">
        <f t="shared" si="731"/>
        <v>44561</v>
      </c>
      <c r="BT619" s="155">
        <f t="shared" si="732"/>
        <v>44562</v>
      </c>
      <c r="BU619" s="155">
        <f t="shared" si="733"/>
        <v>44563</v>
      </c>
      <c r="BV619" s="155">
        <f t="shared" si="734"/>
        <v>44564</v>
      </c>
    </row>
    <row r="620" spans="2:74" x14ac:dyDescent="0.2">
      <c r="B620" s="155">
        <f t="shared" si="662"/>
        <v>43831</v>
      </c>
      <c r="C620" s="155">
        <f t="shared" si="663"/>
        <v>43832</v>
      </c>
      <c r="D620" s="155">
        <f t="shared" si="664"/>
        <v>43833</v>
      </c>
      <c r="E620" s="155">
        <f t="shared" si="665"/>
        <v>0</v>
      </c>
      <c r="F620" s="155">
        <f t="shared" si="666"/>
        <v>43931</v>
      </c>
      <c r="G620" s="155">
        <f t="shared" si="667"/>
        <v>43934</v>
      </c>
      <c r="H620" s="155">
        <f t="shared" si="668"/>
        <v>43972</v>
      </c>
      <c r="I620" s="155">
        <f t="shared" si="669"/>
        <v>43983</v>
      </c>
      <c r="J620" s="155">
        <f t="shared" si="670"/>
        <v>43993</v>
      </c>
      <c r="K620" s="155">
        <f t="shared" si="671"/>
        <v>44044</v>
      </c>
      <c r="L620" s="155">
        <f t="shared" si="672"/>
        <v>44046</v>
      </c>
      <c r="M620" s="155">
        <f t="shared" si="673"/>
        <v>44047</v>
      </c>
      <c r="N620" s="155">
        <f t="shared" si="674"/>
        <v>44048</v>
      </c>
      <c r="O620" s="155">
        <f t="shared" si="675"/>
        <v>44049</v>
      </c>
      <c r="P620" s="155">
        <f t="shared" si="676"/>
        <v>44050</v>
      </c>
      <c r="Q620" s="155">
        <f t="shared" si="677"/>
        <v>44053</v>
      </c>
      <c r="R620" s="155">
        <f t="shared" si="678"/>
        <v>44054</v>
      </c>
      <c r="S620" s="155">
        <f t="shared" si="679"/>
        <v>44055</v>
      </c>
      <c r="T620" s="155">
        <f t="shared" si="680"/>
        <v>44056</v>
      </c>
      <c r="U620" s="155">
        <f t="shared" si="681"/>
        <v>44057</v>
      </c>
      <c r="V620" s="155">
        <f t="shared" si="682"/>
        <v>0</v>
      </c>
      <c r="W620" s="155">
        <f t="shared" si="683"/>
        <v>0</v>
      </c>
      <c r="X620" s="155">
        <f t="shared" si="684"/>
        <v>0</v>
      </c>
      <c r="Y620" s="155">
        <f t="shared" si="685"/>
        <v>44058</v>
      </c>
      <c r="Z620" s="155">
        <f t="shared" si="686"/>
        <v>44136</v>
      </c>
      <c r="AA620" s="155">
        <f t="shared" si="687"/>
        <v>44173</v>
      </c>
      <c r="AB620" s="155">
        <f t="shared" si="688"/>
        <v>44183</v>
      </c>
      <c r="AC620" s="155">
        <f t="shared" si="689"/>
        <v>44186</v>
      </c>
      <c r="AD620" s="155">
        <f t="shared" si="690"/>
        <v>44187</v>
      </c>
      <c r="AE620" s="155">
        <f t="shared" si="691"/>
        <v>44188</v>
      </c>
      <c r="AF620" s="155">
        <f t="shared" si="692"/>
        <v>44189</v>
      </c>
      <c r="AG620" s="155">
        <f t="shared" si="693"/>
        <v>44190</v>
      </c>
      <c r="AH620" s="155">
        <f t="shared" si="694"/>
        <v>44193</v>
      </c>
      <c r="AI620" s="155">
        <f t="shared" si="695"/>
        <v>44194</v>
      </c>
      <c r="AJ620" s="155">
        <f t="shared" si="696"/>
        <v>44195</v>
      </c>
      <c r="AK620" s="155">
        <f t="shared" si="697"/>
        <v>44196</v>
      </c>
      <c r="AL620" s="155">
        <f t="shared" si="698"/>
        <v>44197</v>
      </c>
      <c r="AM620" s="155">
        <f t="shared" si="699"/>
        <v>44288</v>
      </c>
      <c r="AN620" s="155">
        <f t="shared" si="700"/>
        <v>44329</v>
      </c>
      <c r="AO620" s="155">
        <f t="shared" si="701"/>
        <v>44350</v>
      </c>
      <c r="AP620" s="155">
        <f t="shared" si="702"/>
        <v>44409</v>
      </c>
      <c r="AQ620" s="155">
        <f t="shared" si="703"/>
        <v>0</v>
      </c>
      <c r="AR620" s="155">
        <f t="shared" si="704"/>
        <v>44047</v>
      </c>
      <c r="AS620" s="155">
        <f t="shared" si="705"/>
        <v>44048</v>
      </c>
      <c r="AT620" s="155">
        <f t="shared" si="706"/>
        <v>44049</v>
      </c>
      <c r="AU620" s="155">
        <f t="shared" si="707"/>
        <v>44050</v>
      </c>
      <c r="AV620" s="155">
        <f t="shared" si="708"/>
        <v>44051</v>
      </c>
      <c r="AW620" s="155">
        <f t="shared" si="709"/>
        <v>44052</v>
      </c>
      <c r="AX620" s="155">
        <f t="shared" si="710"/>
        <v>44053</v>
      </c>
      <c r="AY620" s="155">
        <f t="shared" si="711"/>
        <v>44054</v>
      </c>
      <c r="AZ620" s="155">
        <f t="shared" si="712"/>
        <v>44055</v>
      </c>
      <c r="BA620" s="155">
        <f t="shared" si="713"/>
        <v>44056</v>
      </c>
      <c r="BB620" s="155">
        <f t="shared" si="714"/>
        <v>44057</v>
      </c>
      <c r="BC620" s="155">
        <f t="shared" si="715"/>
        <v>44423</v>
      </c>
      <c r="BD620" s="155">
        <f t="shared" si="716"/>
        <v>44501</v>
      </c>
      <c r="BE620" s="155">
        <f t="shared" si="717"/>
        <v>44538</v>
      </c>
      <c r="BF620" s="155">
        <f t="shared" si="718"/>
        <v>44548</v>
      </c>
      <c r="BG620" s="155">
        <f t="shared" si="719"/>
        <v>44549</v>
      </c>
      <c r="BH620" s="155">
        <f t="shared" si="720"/>
        <v>44550</v>
      </c>
      <c r="BI620" s="155">
        <f t="shared" si="721"/>
        <v>44551</v>
      </c>
      <c r="BJ620" s="155">
        <f t="shared" si="722"/>
        <v>44552</v>
      </c>
      <c r="BK620" s="155">
        <f t="shared" si="723"/>
        <v>44553</v>
      </c>
      <c r="BL620" s="155">
        <f t="shared" si="724"/>
        <v>44554</v>
      </c>
      <c r="BM620" s="155">
        <f t="shared" si="725"/>
        <v>44555</v>
      </c>
      <c r="BN620" s="155">
        <f t="shared" si="726"/>
        <v>44556</v>
      </c>
      <c r="BO620" s="155">
        <f t="shared" si="727"/>
        <v>44557</v>
      </c>
      <c r="BP620" s="155">
        <f t="shared" si="728"/>
        <v>44558</v>
      </c>
      <c r="BQ620" s="155">
        <f t="shared" si="729"/>
        <v>44559</v>
      </c>
      <c r="BR620" s="155">
        <f t="shared" si="730"/>
        <v>44560</v>
      </c>
      <c r="BS620" s="155">
        <f t="shared" si="731"/>
        <v>44561</v>
      </c>
      <c r="BT620" s="155">
        <f t="shared" si="732"/>
        <v>44562</v>
      </c>
      <c r="BU620" s="155">
        <f t="shared" si="733"/>
        <v>44563</v>
      </c>
      <c r="BV620" s="155">
        <f t="shared" si="734"/>
        <v>44564</v>
      </c>
    </row>
    <row r="621" spans="2:74" x14ac:dyDescent="0.2">
      <c r="B621" s="155">
        <f t="shared" si="662"/>
        <v>43831</v>
      </c>
      <c r="C621" s="155">
        <f t="shared" si="663"/>
        <v>43832</v>
      </c>
      <c r="D621" s="155">
        <f t="shared" si="664"/>
        <v>43833</v>
      </c>
      <c r="E621" s="155">
        <f t="shared" si="665"/>
        <v>0</v>
      </c>
      <c r="F621" s="155">
        <f t="shared" si="666"/>
        <v>43931</v>
      </c>
      <c r="G621" s="155">
        <f t="shared" si="667"/>
        <v>43934</v>
      </c>
      <c r="H621" s="155">
        <f t="shared" si="668"/>
        <v>43972</v>
      </c>
      <c r="I621" s="155">
        <f t="shared" si="669"/>
        <v>43983</v>
      </c>
      <c r="J621" s="155">
        <f t="shared" si="670"/>
        <v>43993</v>
      </c>
      <c r="K621" s="155">
        <f t="shared" si="671"/>
        <v>44044</v>
      </c>
      <c r="L621" s="155">
        <f t="shared" si="672"/>
        <v>44046</v>
      </c>
      <c r="M621" s="155">
        <f t="shared" si="673"/>
        <v>44047</v>
      </c>
      <c r="N621" s="155">
        <f t="shared" si="674"/>
        <v>44048</v>
      </c>
      <c r="O621" s="155">
        <f t="shared" si="675"/>
        <v>44049</v>
      </c>
      <c r="P621" s="155">
        <f t="shared" si="676"/>
        <v>44050</v>
      </c>
      <c r="Q621" s="155">
        <f t="shared" si="677"/>
        <v>44053</v>
      </c>
      <c r="R621" s="155">
        <f t="shared" si="678"/>
        <v>44054</v>
      </c>
      <c r="S621" s="155">
        <f t="shared" si="679"/>
        <v>44055</v>
      </c>
      <c r="T621" s="155">
        <f t="shared" si="680"/>
        <v>44056</v>
      </c>
      <c r="U621" s="155">
        <f t="shared" si="681"/>
        <v>44057</v>
      </c>
      <c r="V621" s="155">
        <f t="shared" si="682"/>
        <v>0</v>
      </c>
      <c r="W621" s="155">
        <f t="shared" si="683"/>
        <v>0</v>
      </c>
      <c r="X621" s="155">
        <f t="shared" si="684"/>
        <v>0</v>
      </c>
      <c r="Y621" s="155">
        <f t="shared" si="685"/>
        <v>44058</v>
      </c>
      <c r="Z621" s="155">
        <f t="shared" si="686"/>
        <v>44136</v>
      </c>
      <c r="AA621" s="155">
        <f t="shared" si="687"/>
        <v>44173</v>
      </c>
      <c r="AB621" s="155">
        <f t="shared" si="688"/>
        <v>44183</v>
      </c>
      <c r="AC621" s="155">
        <f t="shared" si="689"/>
        <v>44186</v>
      </c>
      <c r="AD621" s="155">
        <f t="shared" si="690"/>
        <v>44187</v>
      </c>
      <c r="AE621" s="155">
        <f t="shared" si="691"/>
        <v>44188</v>
      </c>
      <c r="AF621" s="155">
        <f t="shared" si="692"/>
        <v>44189</v>
      </c>
      <c r="AG621" s="155">
        <f t="shared" si="693"/>
        <v>44190</v>
      </c>
      <c r="AH621" s="155">
        <f t="shared" si="694"/>
        <v>44193</v>
      </c>
      <c r="AI621" s="155">
        <f t="shared" si="695"/>
        <v>44194</v>
      </c>
      <c r="AJ621" s="155">
        <f t="shared" si="696"/>
        <v>44195</v>
      </c>
      <c r="AK621" s="155">
        <f t="shared" si="697"/>
        <v>44196</v>
      </c>
      <c r="AL621" s="155">
        <f t="shared" si="698"/>
        <v>44197</v>
      </c>
      <c r="AM621" s="155">
        <f t="shared" si="699"/>
        <v>44288</v>
      </c>
      <c r="AN621" s="155">
        <f t="shared" si="700"/>
        <v>44329</v>
      </c>
      <c r="AO621" s="155">
        <f t="shared" si="701"/>
        <v>44350</v>
      </c>
      <c r="AP621" s="155">
        <f t="shared" si="702"/>
        <v>44409</v>
      </c>
      <c r="AQ621" s="155">
        <f t="shared" si="703"/>
        <v>0</v>
      </c>
      <c r="AR621" s="155">
        <f t="shared" si="704"/>
        <v>44047</v>
      </c>
      <c r="AS621" s="155">
        <f t="shared" si="705"/>
        <v>44048</v>
      </c>
      <c r="AT621" s="155">
        <f t="shared" si="706"/>
        <v>44049</v>
      </c>
      <c r="AU621" s="155">
        <f t="shared" si="707"/>
        <v>44050</v>
      </c>
      <c r="AV621" s="155">
        <f t="shared" si="708"/>
        <v>44051</v>
      </c>
      <c r="AW621" s="155">
        <f t="shared" si="709"/>
        <v>44052</v>
      </c>
      <c r="AX621" s="155">
        <f t="shared" si="710"/>
        <v>44053</v>
      </c>
      <c r="AY621" s="155">
        <f t="shared" si="711"/>
        <v>44054</v>
      </c>
      <c r="AZ621" s="155">
        <f t="shared" si="712"/>
        <v>44055</v>
      </c>
      <c r="BA621" s="155">
        <f t="shared" si="713"/>
        <v>44056</v>
      </c>
      <c r="BB621" s="155">
        <f t="shared" si="714"/>
        <v>44057</v>
      </c>
      <c r="BC621" s="155">
        <f t="shared" si="715"/>
        <v>44423</v>
      </c>
      <c r="BD621" s="155">
        <f t="shared" si="716"/>
        <v>44501</v>
      </c>
      <c r="BE621" s="155">
        <f t="shared" si="717"/>
        <v>44538</v>
      </c>
      <c r="BF621" s="155">
        <f t="shared" si="718"/>
        <v>44548</v>
      </c>
      <c r="BG621" s="155">
        <f t="shared" si="719"/>
        <v>44549</v>
      </c>
      <c r="BH621" s="155">
        <f t="shared" si="720"/>
        <v>44550</v>
      </c>
      <c r="BI621" s="155">
        <f t="shared" si="721"/>
        <v>44551</v>
      </c>
      <c r="BJ621" s="155">
        <f t="shared" si="722"/>
        <v>44552</v>
      </c>
      <c r="BK621" s="155">
        <f t="shared" si="723"/>
        <v>44553</v>
      </c>
      <c r="BL621" s="155">
        <f t="shared" si="724"/>
        <v>44554</v>
      </c>
      <c r="BM621" s="155">
        <f t="shared" si="725"/>
        <v>44555</v>
      </c>
      <c r="BN621" s="155">
        <f t="shared" si="726"/>
        <v>44556</v>
      </c>
      <c r="BO621" s="155">
        <f t="shared" si="727"/>
        <v>44557</v>
      </c>
      <c r="BP621" s="155">
        <f t="shared" si="728"/>
        <v>44558</v>
      </c>
      <c r="BQ621" s="155">
        <f t="shared" si="729"/>
        <v>44559</v>
      </c>
      <c r="BR621" s="155">
        <f t="shared" si="730"/>
        <v>44560</v>
      </c>
      <c r="BS621" s="155">
        <f t="shared" si="731"/>
        <v>44561</v>
      </c>
      <c r="BT621" s="155">
        <f t="shared" si="732"/>
        <v>44562</v>
      </c>
      <c r="BU621" s="155">
        <f t="shared" si="733"/>
        <v>44563</v>
      </c>
      <c r="BV621" s="155">
        <f t="shared" si="734"/>
        <v>44564</v>
      </c>
    </row>
    <row r="622" spans="2:74" x14ac:dyDescent="0.2">
      <c r="B622" s="155">
        <f t="shared" si="662"/>
        <v>43831</v>
      </c>
      <c r="C622" s="155">
        <f t="shared" si="663"/>
        <v>43832</v>
      </c>
      <c r="D622" s="155">
        <f t="shared" si="664"/>
        <v>43833</v>
      </c>
      <c r="E622" s="155">
        <f t="shared" si="665"/>
        <v>0</v>
      </c>
      <c r="F622" s="155">
        <f t="shared" si="666"/>
        <v>43931</v>
      </c>
      <c r="G622" s="155">
        <f t="shared" si="667"/>
        <v>43934</v>
      </c>
      <c r="H622" s="155">
        <f t="shared" si="668"/>
        <v>43972</v>
      </c>
      <c r="I622" s="155">
        <f t="shared" si="669"/>
        <v>43983</v>
      </c>
      <c r="J622" s="155">
        <f t="shared" si="670"/>
        <v>43993</v>
      </c>
      <c r="K622" s="155">
        <f t="shared" si="671"/>
        <v>44044</v>
      </c>
      <c r="L622" s="155">
        <f t="shared" si="672"/>
        <v>44046</v>
      </c>
      <c r="M622" s="155">
        <f t="shared" si="673"/>
        <v>44047</v>
      </c>
      <c r="N622" s="155">
        <f t="shared" si="674"/>
        <v>44048</v>
      </c>
      <c r="O622" s="155">
        <f t="shared" si="675"/>
        <v>44049</v>
      </c>
      <c r="P622" s="155">
        <f t="shared" si="676"/>
        <v>44050</v>
      </c>
      <c r="Q622" s="155">
        <f t="shared" si="677"/>
        <v>44053</v>
      </c>
      <c r="R622" s="155">
        <f t="shared" si="678"/>
        <v>44054</v>
      </c>
      <c r="S622" s="155">
        <f t="shared" si="679"/>
        <v>44055</v>
      </c>
      <c r="T622" s="155">
        <f t="shared" si="680"/>
        <v>44056</v>
      </c>
      <c r="U622" s="155">
        <f t="shared" si="681"/>
        <v>44057</v>
      </c>
      <c r="V622" s="155">
        <f t="shared" si="682"/>
        <v>0</v>
      </c>
      <c r="W622" s="155">
        <f t="shared" si="683"/>
        <v>0</v>
      </c>
      <c r="X622" s="155">
        <f t="shared" si="684"/>
        <v>0</v>
      </c>
      <c r="Y622" s="155">
        <f t="shared" si="685"/>
        <v>44058</v>
      </c>
      <c r="Z622" s="155">
        <f t="shared" si="686"/>
        <v>44136</v>
      </c>
      <c r="AA622" s="155">
        <f t="shared" si="687"/>
        <v>44173</v>
      </c>
      <c r="AB622" s="155">
        <f t="shared" si="688"/>
        <v>44183</v>
      </c>
      <c r="AC622" s="155">
        <f t="shared" si="689"/>
        <v>44186</v>
      </c>
      <c r="AD622" s="155">
        <f t="shared" si="690"/>
        <v>44187</v>
      </c>
      <c r="AE622" s="155">
        <f t="shared" si="691"/>
        <v>44188</v>
      </c>
      <c r="AF622" s="155">
        <f t="shared" si="692"/>
        <v>44189</v>
      </c>
      <c r="AG622" s="155">
        <f t="shared" si="693"/>
        <v>44190</v>
      </c>
      <c r="AH622" s="155">
        <f t="shared" si="694"/>
        <v>44193</v>
      </c>
      <c r="AI622" s="155">
        <f t="shared" si="695"/>
        <v>44194</v>
      </c>
      <c r="AJ622" s="155">
        <f t="shared" si="696"/>
        <v>44195</v>
      </c>
      <c r="AK622" s="155">
        <f t="shared" si="697"/>
        <v>44196</v>
      </c>
      <c r="AL622" s="155">
        <f t="shared" si="698"/>
        <v>44197</v>
      </c>
      <c r="AM622" s="155">
        <f t="shared" si="699"/>
        <v>44288</v>
      </c>
      <c r="AN622" s="155">
        <f t="shared" si="700"/>
        <v>44329</v>
      </c>
      <c r="AO622" s="155">
        <f t="shared" si="701"/>
        <v>44350</v>
      </c>
      <c r="AP622" s="155">
        <f t="shared" si="702"/>
        <v>44409</v>
      </c>
      <c r="AQ622" s="155">
        <f t="shared" si="703"/>
        <v>0</v>
      </c>
      <c r="AR622" s="155">
        <f t="shared" si="704"/>
        <v>44047</v>
      </c>
      <c r="AS622" s="155">
        <f t="shared" si="705"/>
        <v>44048</v>
      </c>
      <c r="AT622" s="155">
        <f t="shared" si="706"/>
        <v>44049</v>
      </c>
      <c r="AU622" s="155">
        <f t="shared" si="707"/>
        <v>44050</v>
      </c>
      <c r="AV622" s="155">
        <f t="shared" si="708"/>
        <v>44051</v>
      </c>
      <c r="AW622" s="155">
        <f t="shared" si="709"/>
        <v>44052</v>
      </c>
      <c r="AX622" s="155">
        <f t="shared" si="710"/>
        <v>44053</v>
      </c>
      <c r="AY622" s="155">
        <f t="shared" si="711"/>
        <v>44054</v>
      </c>
      <c r="AZ622" s="155">
        <f t="shared" si="712"/>
        <v>44055</v>
      </c>
      <c r="BA622" s="155">
        <f t="shared" si="713"/>
        <v>44056</v>
      </c>
      <c r="BB622" s="155">
        <f t="shared" si="714"/>
        <v>44057</v>
      </c>
      <c r="BC622" s="155">
        <f t="shared" si="715"/>
        <v>44423</v>
      </c>
      <c r="BD622" s="155">
        <f t="shared" si="716"/>
        <v>44501</v>
      </c>
      <c r="BE622" s="155">
        <f t="shared" si="717"/>
        <v>44538</v>
      </c>
      <c r="BF622" s="155">
        <f t="shared" si="718"/>
        <v>44548</v>
      </c>
      <c r="BG622" s="155">
        <f t="shared" si="719"/>
        <v>44549</v>
      </c>
      <c r="BH622" s="155">
        <f t="shared" si="720"/>
        <v>44550</v>
      </c>
      <c r="BI622" s="155">
        <f t="shared" si="721"/>
        <v>44551</v>
      </c>
      <c r="BJ622" s="155">
        <f t="shared" si="722"/>
        <v>44552</v>
      </c>
      <c r="BK622" s="155">
        <f t="shared" si="723"/>
        <v>44553</v>
      </c>
      <c r="BL622" s="155">
        <f t="shared" si="724"/>
        <v>44554</v>
      </c>
      <c r="BM622" s="155">
        <f t="shared" si="725"/>
        <v>44555</v>
      </c>
      <c r="BN622" s="155">
        <f t="shared" si="726"/>
        <v>44556</v>
      </c>
      <c r="BO622" s="155">
        <f t="shared" si="727"/>
        <v>44557</v>
      </c>
      <c r="BP622" s="155">
        <f t="shared" si="728"/>
        <v>44558</v>
      </c>
      <c r="BQ622" s="155">
        <f t="shared" si="729"/>
        <v>44559</v>
      </c>
      <c r="BR622" s="155">
        <f t="shared" si="730"/>
        <v>44560</v>
      </c>
      <c r="BS622" s="155">
        <f t="shared" si="731"/>
        <v>44561</v>
      </c>
      <c r="BT622" s="155">
        <f t="shared" si="732"/>
        <v>44562</v>
      </c>
      <c r="BU622" s="155">
        <f t="shared" si="733"/>
        <v>44563</v>
      </c>
      <c r="BV622" s="155">
        <f t="shared" si="734"/>
        <v>44564</v>
      </c>
    </row>
  </sheetData>
  <phoneticPr fontId="1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7</vt:i4>
      </vt:variant>
    </vt:vector>
  </HeadingPairs>
  <TitlesOfParts>
    <vt:vector size="16" baseType="lpstr">
      <vt:lpstr>Informations de base</vt:lpstr>
      <vt:lpstr>Suivi financier &gt; 500</vt:lpstr>
      <vt:lpstr>Suivi financier &lt; 500</vt:lpstr>
      <vt:lpstr>Récap offres-commandes</vt:lpstr>
      <vt:lpstr>Récap acomptes&amp;transitoires</vt:lpstr>
      <vt:lpstr>Récap offres</vt:lpstr>
      <vt:lpstr>Récap commandes</vt:lpstr>
      <vt:lpstr>Listes déroulantes</vt:lpstr>
      <vt:lpstr>Vacances</vt:lpstr>
      <vt:lpstr>'Récap offres-commandes'!Impression_des_titres</vt:lpstr>
      <vt:lpstr>'Suivi financier &lt; 500'!Impression_des_titres</vt:lpstr>
      <vt:lpstr>'Suivi financier &gt; 500'!Impression_des_titres</vt:lpstr>
      <vt:lpstr>'Récap acomptes&amp;transitoires'!Zone_d_impression</vt:lpstr>
      <vt:lpstr>'Récap offres-commandes'!Zone_d_impression</vt:lpstr>
      <vt:lpstr>'Suivi financier &lt; 500'!Zone_d_impression</vt:lpstr>
      <vt:lpstr>'Suivi financier &gt; 500'!Zone_d_impression</vt:lpstr>
    </vt:vector>
  </TitlesOfParts>
  <Company>OEM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OEM</dc:creator>
  <cp:lastModifiedBy>Frédéric Maillard</cp:lastModifiedBy>
  <cp:lastPrinted>2020-01-06T15:44:35Z</cp:lastPrinted>
  <dcterms:created xsi:type="dcterms:W3CDTF">2005-02-15T13:01:37Z</dcterms:created>
  <dcterms:modified xsi:type="dcterms:W3CDTF">2020-01-09T06:08:18Z</dcterms:modified>
</cp:coreProperties>
</file>